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d.docs.live.net/b8c4e39ae10567c7/Documentos/"/>
    </mc:Choice>
  </mc:AlternateContent>
  <xr:revisionPtr revIDLastSave="823" documentId="8_{1D3E85BE-6711-483B-B734-FB64B7A58654}" xr6:coauthVersionLast="47" xr6:coauthVersionMax="47" xr10:uidLastSave="{C5ACCF78-9049-410E-87D2-3CD2F5EF60A9}"/>
  <bookViews>
    <workbookView xWindow="-108" yWindow="-108" windowWidth="23256" windowHeight="12576" activeTab="2" xr2:uid="{27B19043-29DF-4ED8-A173-E26201E63388}"/>
  </bookViews>
  <sheets>
    <sheet name="DataSpotify" sheetId="2" r:id="rId1"/>
    <sheet name="Analisis" sheetId="1" r:id="rId2"/>
    <sheet name="Dashboard" sheetId="4" r:id="rId3"/>
  </sheets>
  <definedNames>
    <definedName name="DatosExternos_1" localSheetId="0" hidden="1">DataSpotify!$A$1:$P$8001</definedName>
    <definedName name="SegmentaciónDeDatos_age">#N/A</definedName>
    <definedName name="SegmentaciónDeDatos_country">#N/A</definedName>
    <definedName name="SegmentaciónDeDatos_device_type">#N/A</definedName>
    <definedName name="SegmentaciónDeDatos_gender">#N/A</definedName>
    <definedName name="SegmentaciónDeDatos_listening_time">#N/A</definedName>
    <definedName name="SegmentaciónDeDatos_offlineListening">#N/A</definedName>
    <definedName name="SegmentaciónDeDatos_subscription_type">#N/A</definedName>
  </definedNames>
  <calcPr calcId="191029"/>
  <pivotCaches>
    <pivotCache cacheId="0" r:id="rId4"/>
  </pivotCaches>
  <fileRecoveryPr repairLoad="1"/>
  <extLst>
    <ext xmlns:x14="http://schemas.microsoft.com/office/spreadsheetml/2009/9/main" uri="{BBE1A952-AA13-448e-AADC-164F8A28A991}">
      <x14:slicerCaches>
        <x14:slicerCache r:id="rId5"/>
        <x14:slicerCache r:id="rId6"/>
        <x14:slicerCache r:id="rId7"/>
        <x14:slicerCache r:id="rId8"/>
        <x14:slicerCache r:id="rId9"/>
        <x14:slicerCache r:id="rId10"/>
        <x14:slicerCache r:id="rId11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89" i="1" l="1"/>
  <c r="M2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M502" i="2"/>
  <c r="M503" i="2"/>
  <c r="M504" i="2"/>
  <c r="M505" i="2"/>
  <c r="M506" i="2"/>
  <c r="M507" i="2"/>
  <c r="M508" i="2"/>
  <c r="M509" i="2"/>
  <c r="M510" i="2"/>
  <c r="M511" i="2"/>
  <c r="M512" i="2"/>
  <c r="M513" i="2"/>
  <c r="M514" i="2"/>
  <c r="M515" i="2"/>
  <c r="M516" i="2"/>
  <c r="M517" i="2"/>
  <c r="M518" i="2"/>
  <c r="M519" i="2"/>
  <c r="M520" i="2"/>
  <c r="M521" i="2"/>
  <c r="M522" i="2"/>
  <c r="M523" i="2"/>
  <c r="M524" i="2"/>
  <c r="M525" i="2"/>
  <c r="M526" i="2"/>
  <c r="M527" i="2"/>
  <c r="M528" i="2"/>
  <c r="M529" i="2"/>
  <c r="M530" i="2"/>
  <c r="M531" i="2"/>
  <c r="M532" i="2"/>
  <c r="M533" i="2"/>
  <c r="M534" i="2"/>
  <c r="M535" i="2"/>
  <c r="M536" i="2"/>
  <c r="M537" i="2"/>
  <c r="M538" i="2"/>
  <c r="M539" i="2"/>
  <c r="M540" i="2"/>
  <c r="M541" i="2"/>
  <c r="M542" i="2"/>
  <c r="M543" i="2"/>
  <c r="M544" i="2"/>
  <c r="M545" i="2"/>
  <c r="M546" i="2"/>
  <c r="M547" i="2"/>
  <c r="M548" i="2"/>
  <c r="M549" i="2"/>
  <c r="M550" i="2"/>
  <c r="M551" i="2"/>
  <c r="M552" i="2"/>
  <c r="M553" i="2"/>
  <c r="M554" i="2"/>
  <c r="M555" i="2"/>
  <c r="M556" i="2"/>
  <c r="M557" i="2"/>
  <c r="M558" i="2"/>
  <c r="M559" i="2"/>
  <c r="M560" i="2"/>
  <c r="M561" i="2"/>
  <c r="M562" i="2"/>
  <c r="M563" i="2"/>
  <c r="M564" i="2"/>
  <c r="M565" i="2"/>
  <c r="M566" i="2"/>
  <c r="M567" i="2"/>
  <c r="M568" i="2"/>
  <c r="M569" i="2"/>
  <c r="M570" i="2"/>
  <c r="M571" i="2"/>
  <c r="M572" i="2"/>
  <c r="M573" i="2"/>
  <c r="M574" i="2"/>
  <c r="M575" i="2"/>
  <c r="M576" i="2"/>
  <c r="M577" i="2"/>
  <c r="M578" i="2"/>
  <c r="M579" i="2"/>
  <c r="M580" i="2"/>
  <c r="M581" i="2"/>
  <c r="M582" i="2"/>
  <c r="M583" i="2"/>
  <c r="M584" i="2"/>
  <c r="M585" i="2"/>
  <c r="M586" i="2"/>
  <c r="M587" i="2"/>
  <c r="M588" i="2"/>
  <c r="M589" i="2"/>
  <c r="M590" i="2"/>
  <c r="M591" i="2"/>
  <c r="M592" i="2"/>
  <c r="M593" i="2"/>
  <c r="M594" i="2"/>
  <c r="M595" i="2"/>
  <c r="M596" i="2"/>
  <c r="M597" i="2"/>
  <c r="M598" i="2"/>
  <c r="M599" i="2"/>
  <c r="M600" i="2"/>
  <c r="M601" i="2"/>
  <c r="M602" i="2"/>
  <c r="M603" i="2"/>
  <c r="M604" i="2"/>
  <c r="M605" i="2"/>
  <c r="M606" i="2"/>
  <c r="M607" i="2"/>
  <c r="M608" i="2"/>
  <c r="M609" i="2"/>
  <c r="M610" i="2"/>
  <c r="M611" i="2"/>
  <c r="M612" i="2"/>
  <c r="M613" i="2"/>
  <c r="M614" i="2"/>
  <c r="M615" i="2"/>
  <c r="M616" i="2"/>
  <c r="M617" i="2"/>
  <c r="M618" i="2"/>
  <c r="M619" i="2"/>
  <c r="M620" i="2"/>
  <c r="M621" i="2"/>
  <c r="M622" i="2"/>
  <c r="M623" i="2"/>
  <c r="M624" i="2"/>
  <c r="M625" i="2"/>
  <c r="M626" i="2"/>
  <c r="M627" i="2"/>
  <c r="M628" i="2"/>
  <c r="M629" i="2"/>
  <c r="M630" i="2"/>
  <c r="M631" i="2"/>
  <c r="M632" i="2"/>
  <c r="M633" i="2"/>
  <c r="M634" i="2"/>
  <c r="M635" i="2"/>
  <c r="M636" i="2"/>
  <c r="M637" i="2"/>
  <c r="M638" i="2"/>
  <c r="M639" i="2"/>
  <c r="M640" i="2"/>
  <c r="M641" i="2"/>
  <c r="M642" i="2"/>
  <c r="M643" i="2"/>
  <c r="M644" i="2"/>
  <c r="M645" i="2"/>
  <c r="M646" i="2"/>
  <c r="M647" i="2"/>
  <c r="M648" i="2"/>
  <c r="M649" i="2"/>
  <c r="M650" i="2"/>
  <c r="M651" i="2"/>
  <c r="M652" i="2"/>
  <c r="M653" i="2"/>
  <c r="M654" i="2"/>
  <c r="M655" i="2"/>
  <c r="M656" i="2"/>
  <c r="M657" i="2"/>
  <c r="M658" i="2"/>
  <c r="M659" i="2"/>
  <c r="M660" i="2"/>
  <c r="M661" i="2"/>
  <c r="M662" i="2"/>
  <c r="M663" i="2"/>
  <c r="M664" i="2"/>
  <c r="M665" i="2"/>
  <c r="M666" i="2"/>
  <c r="M667" i="2"/>
  <c r="M668" i="2"/>
  <c r="M669" i="2"/>
  <c r="M670" i="2"/>
  <c r="M671" i="2"/>
  <c r="M672" i="2"/>
  <c r="M673" i="2"/>
  <c r="M674" i="2"/>
  <c r="M675" i="2"/>
  <c r="M676" i="2"/>
  <c r="M677" i="2"/>
  <c r="M678" i="2"/>
  <c r="M679" i="2"/>
  <c r="M680" i="2"/>
  <c r="M681" i="2"/>
  <c r="M682" i="2"/>
  <c r="M683" i="2"/>
  <c r="M684" i="2"/>
  <c r="M685" i="2"/>
  <c r="M686" i="2"/>
  <c r="M687" i="2"/>
  <c r="M688" i="2"/>
  <c r="M689" i="2"/>
  <c r="M690" i="2"/>
  <c r="M691" i="2"/>
  <c r="M692" i="2"/>
  <c r="M693" i="2"/>
  <c r="M694" i="2"/>
  <c r="M695" i="2"/>
  <c r="M696" i="2"/>
  <c r="M697" i="2"/>
  <c r="M698" i="2"/>
  <c r="M699" i="2"/>
  <c r="M700" i="2"/>
  <c r="M701" i="2"/>
  <c r="M702" i="2"/>
  <c r="M703" i="2"/>
  <c r="M704" i="2"/>
  <c r="M705" i="2"/>
  <c r="M706" i="2"/>
  <c r="M707" i="2"/>
  <c r="M708" i="2"/>
  <c r="M709" i="2"/>
  <c r="M710" i="2"/>
  <c r="M711" i="2"/>
  <c r="M712" i="2"/>
  <c r="M713" i="2"/>
  <c r="M714" i="2"/>
  <c r="M715" i="2"/>
  <c r="M716" i="2"/>
  <c r="M717" i="2"/>
  <c r="M718" i="2"/>
  <c r="M719" i="2"/>
  <c r="M720" i="2"/>
  <c r="M721" i="2"/>
  <c r="M722" i="2"/>
  <c r="M723" i="2"/>
  <c r="M724" i="2"/>
  <c r="M725" i="2"/>
  <c r="M726" i="2"/>
  <c r="M727" i="2"/>
  <c r="M728" i="2"/>
  <c r="M729" i="2"/>
  <c r="M730" i="2"/>
  <c r="M731" i="2"/>
  <c r="M732" i="2"/>
  <c r="M733" i="2"/>
  <c r="M734" i="2"/>
  <c r="M735" i="2"/>
  <c r="M736" i="2"/>
  <c r="M737" i="2"/>
  <c r="M738" i="2"/>
  <c r="M739" i="2"/>
  <c r="M740" i="2"/>
  <c r="M741" i="2"/>
  <c r="M742" i="2"/>
  <c r="M743" i="2"/>
  <c r="M744" i="2"/>
  <c r="M745" i="2"/>
  <c r="M746" i="2"/>
  <c r="M747" i="2"/>
  <c r="M748" i="2"/>
  <c r="M749" i="2"/>
  <c r="M750" i="2"/>
  <c r="M751" i="2"/>
  <c r="M752" i="2"/>
  <c r="M753" i="2"/>
  <c r="M754" i="2"/>
  <c r="M755" i="2"/>
  <c r="M756" i="2"/>
  <c r="M757" i="2"/>
  <c r="M758" i="2"/>
  <c r="M759" i="2"/>
  <c r="M760" i="2"/>
  <c r="M761" i="2"/>
  <c r="M762" i="2"/>
  <c r="M763" i="2"/>
  <c r="M764" i="2"/>
  <c r="M765" i="2"/>
  <c r="M766" i="2"/>
  <c r="M767" i="2"/>
  <c r="M768" i="2"/>
  <c r="M769" i="2"/>
  <c r="M770" i="2"/>
  <c r="M771" i="2"/>
  <c r="M772" i="2"/>
  <c r="M773" i="2"/>
  <c r="M774" i="2"/>
  <c r="M775" i="2"/>
  <c r="M776" i="2"/>
  <c r="M777" i="2"/>
  <c r="M778" i="2"/>
  <c r="M779" i="2"/>
  <c r="M780" i="2"/>
  <c r="M781" i="2"/>
  <c r="M782" i="2"/>
  <c r="M783" i="2"/>
  <c r="M784" i="2"/>
  <c r="M785" i="2"/>
  <c r="M786" i="2"/>
  <c r="M787" i="2"/>
  <c r="M788" i="2"/>
  <c r="M789" i="2"/>
  <c r="M790" i="2"/>
  <c r="M791" i="2"/>
  <c r="M792" i="2"/>
  <c r="M793" i="2"/>
  <c r="M794" i="2"/>
  <c r="M795" i="2"/>
  <c r="M796" i="2"/>
  <c r="M797" i="2"/>
  <c r="M798" i="2"/>
  <c r="M799" i="2"/>
  <c r="M800" i="2"/>
  <c r="M801" i="2"/>
  <c r="M802" i="2"/>
  <c r="M803" i="2"/>
  <c r="M804" i="2"/>
  <c r="M805" i="2"/>
  <c r="M806" i="2"/>
  <c r="M807" i="2"/>
  <c r="M808" i="2"/>
  <c r="M809" i="2"/>
  <c r="M810" i="2"/>
  <c r="M811" i="2"/>
  <c r="M812" i="2"/>
  <c r="M813" i="2"/>
  <c r="M814" i="2"/>
  <c r="M815" i="2"/>
  <c r="M816" i="2"/>
  <c r="M817" i="2"/>
  <c r="M818" i="2"/>
  <c r="M819" i="2"/>
  <c r="M820" i="2"/>
  <c r="M821" i="2"/>
  <c r="M822" i="2"/>
  <c r="M823" i="2"/>
  <c r="M824" i="2"/>
  <c r="M825" i="2"/>
  <c r="M826" i="2"/>
  <c r="M827" i="2"/>
  <c r="M828" i="2"/>
  <c r="M829" i="2"/>
  <c r="M830" i="2"/>
  <c r="M831" i="2"/>
  <c r="M832" i="2"/>
  <c r="M833" i="2"/>
  <c r="M834" i="2"/>
  <c r="M835" i="2"/>
  <c r="M836" i="2"/>
  <c r="M837" i="2"/>
  <c r="M838" i="2"/>
  <c r="M839" i="2"/>
  <c r="M840" i="2"/>
  <c r="M841" i="2"/>
  <c r="M842" i="2"/>
  <c r="M843" i="2"/>
  <c r="M844" i="2"/>
  <c r="M845" i="2"/>
  <c r="M846" i="2"/>
  <c r="M847" i="2"/>
  <c r="M848" i="2"/>
  <c r="M849" i="2"/>
  <c r="M850" i="2"/>
  <c r="M851" i="2"/>
  <c r="M852" i="2"/>
  <c r="M853" i="2"/>
  <c r="M854" i="2"/>
  <c r="M855" i="2"/>
  <c r="M856" i="2"/>
  <c r="M857" i="2"/>
  <c r="M858" i="2"/>
  <c r="M859" i="2"/>
  <c r="M860" i="2"/>
  <c r="M861" i="2"/>
  <c r="M862" i="2"/>
  <c r="M863" i="2"/>
  <c r="M864" i="2"/>
  <c r="M865" i="2"/>
  <c r="M866" i="2"/>
  <c r="M867" i="2"/>
  <c r="M868" i="2"/>
  <c r="M869" i="2"/>
  <c r="M870" i="2"/>
  <c r="M871" i="2"/>
  <c r="M872" i="2"/>
  <c r="M873" i="2"/>
  <c r="M874" i="2"/>
  <c r="M875" i="2"/>
  <c r="M876" i="2"/>
  <c r="M877" i="2"/>
  <c r="M878" i="2"/>
  <c r="M879" i="2"/>
  <c r="M880" i="2"/>
  <c r="M881" i="2"/>
  <c r="M882" i="2"/>
  <c r="M883" i="2"/>
  <c r="M884" i="2"/>
  <c r="M885" i="2"/>
  <c r="M886" i="2"/>
  <c r="M887" i="2"/>
  <c r="M888" i="2"/>
  <c r="M889" i="2"/>
  <c r="M890" i="2"/>
  <c r="M891" i="2"/>
  <c r="M892" i="2"/>
  <c r="M893" i="2"/>
  <c r="M894" i="2"/>
  <c r="M895" i="2"/>
  <c r="M896" i="2"/>
  <c r="M897" i="2"/>
  <c r="M898" i="2"/>
  <c r="M899" i="2"/>
  <c r="M900" i="2"/>
  <c r="M901" i="2"/>
  <c r="M902" i="2"/>
  <c r="M903" i="2"/>
  <c r="M904" i="2"/>
  <c r="M905" i="2"/>
  <c r="M906" i="2"/>
  <c r="M907" i="2"/>
  <c r="M908" i="2"/>
  <c r="M909" i="2"/>
  <c r="M910" i="2"/>
  <c r="M911" i="2"/>
  <c r="M912" i="2"/>
  <c r="M913" i="2"/>
  <c r="M914" i="2"/>
  <c r="M915" i="2"/>
  <c r="M916" i="2"/>
  <c r="M917" i="2"/>
  <c r="M918" i="2"/>
  <c r="M919" i="2"/>
  <c r="M920" i="2"/>
  <c r="M921" i="2"/>
  <c r="M922" i="2"/>
  <c r="M923" i="2"/>
  <c r="M924" i="2"/>
  <c r="M925" i="2"/>
  <c r="M926" i="2"/>
  <c r="M927" i="2"/>
  <c r="M928" i="2"/>
  <c r="M929" i="2"/>
  <c r="M930" i="2"/>
  <c r="M931" i="2"/>
  <c r="M932" i="2"/>
  <c r="M933" i="2"/>
  <c r="M934" i="2"/>
  <c r="M935" i="2"/>
  <c r="M936" i="2"/>
  <c r="M937" i="2"/>
  <c r="M938" i="2"/>
  <c r="M939" i="2"/>
  <c r="M940" i="2"/>
  <c r="M941" i="2"/>
  <c r="M942" i="2"/>
  <c r="M943" i="2"/>
  <c r="M944" i="2"/>
  <c r="M945" i="2"/>
  <c r="M946" i="2"/>
  <c r="M947" i="2"/>
  <c r="M948" i="2"/>
  <c r="M949" i="2"/>
  <c r="M950" i="2"/>
  <c r="M951" i="2"/>
  <c r="M952" i="2"/>
  <c r="M953" i="2"/>
  <c r="M954" i="2"/>
  <c r="M955" i="2"/>
  <c r="M956" i="2"/>
  <c r="M957" i="2"/>
  <c r="M958" i="2"/>
  <c r="M959" i="2"/>
  <c r="M960" i="2"/>
  <c r="M961" i="2"/>
  <c r="M962" i="2"/>
  <c r="M963" i="2"/>
  <c r="M964" i="2"/>
  <c r="M965" i="2"/>
  <c r="M966" i="2"/>
  <c r="M967" i="2"/>
  <c r="M968" i="2"/>
  <c r="M969" i="2"/>
  <c r="M970" i="2"/>
  <c r="M971" i="2"/>
  <c r="M972" i="2"/>
  <c r="M973" i="2"/>
  <c r="M974" i="2"/>
  <c r="M975" i="2"/>
  <c r="M976" i="2"/>
  <c r="M977" i="2"/>
  <c r="M978" i="2"/>
  <c r="M979" i="2"/>
  <c r="M980" i="2"/>
  <c r="M981" i="2"/>
  <c r="M982" i="2"/>
  <c r="M983" i="2"/>
  <c r="M984" i="2"/>
  <c r="M985" i="2"/>
  <c r="M986" i="2"/>
  <c r="M987" i="2"/>
  <c r="M988" i="2"/>
  <c r="M989" i="2"/>
  <c r="M990" i="2"/>
  <c r="M991" i="2"/>
  <c r="M992" i="2"/>
  <c r="M993" i="2"/>
  <c r="M994" i="2"/>
  <c r="M995" i="2"/>
  <c r="M996" i="2"/>
  <c r="M997" i="2"/>
  <c r="M998" i="2"/>
  <c r="M999" i="2"/>
  <c r="M1000" i="2"/>
  <c r="M1001" i="2"/>
  <c r="M1002" i="2"/>
  <c r="M1003" i="2"/>
  <c r="M1004" i="2"/>
  <c r="M1005" i="2"/>
  <c r="M1006" i="2"/>
  <c r="M1007" i="2"/>
  <c r="M1008" i="2"/>
  <c r="M1009" i="2"/>
  <c r="M1010" i="2"/>
  <c r="M1011" i="2"/>
  <c r="M1012" i="2"/>
  <c r="M1013" i="2"/>
  <c r="M1014" i="2"/>
  <c r="M1015" i="2"/>
  <c r="M1016" i="2"/>
  <c r="M1017" i="2"/>
  <c r="M1018" i="2"/>
  <c r="M1019" i="2"/>
  <c r="M1020" i="2"/>
  <c r="M1021" i="2"/>
  <c r="M1022" i="2"/>
  <c r="M1023" i="2"/>
  <c r="M1024" i="2"/>
  <c r="M1025" i="2"/>
  <c r="M1026" i="2"/>
  <c r="M1027" i="2"/>
  <c r="M1028" i="2"/>
  <c r="M1029" i="2"/>
  <c r="M1030" i="2"/>
  <c r="M1031" i="2"/>
  <c r="M1032" i="2"/>
  <c r="M1033" i="2"/>
  <c r="M1034" i="2"/>
  <c r="M1035" i="2"/>
  <c r="M1036" i="2"/>
  <c r="M1037" i="2"/>
  <c r="M1038" i="2"/>
  <c r="M1039" i="2"/>
  <c r="M1040" i="2"/>
  <c r="M1041" i="2"/>
  <c r="M1042" i="2"/>
  <c r="M1043" i="2"/>
  <c r="M1044" i="2"/>
  <c r="M1045" i="2"/>
  <c r="M1046" i="2"/>
  <c r="M1047" i="2"/>
  <c r="M1048" i="2"/>
  <c r="M1049" i="2"/>
  <c r="M1050" i="2"/>
  <c r="M1051" i="2"/>
  <c r="M1052" i="2"/>
  <c r="M1053" i="2"/>
  <c r="M1054" i="2"/>
  <c r="M1055" i="2"/>
  <c r="M1056" i="2"/>
  <c r="M1057" i="2"/>
  <c r="M1058" i="2"/>
  <c r="M1059" i="2"/>
  <c r="M1060" i="2"/>
  <c r="M1061" i="2"/>
  <c r="M1062" i="2"/>
  <c r="M1063" i="2"/>
  <c r="M1064" i="2"/>
  <c r="M1065" i="2"/>
  <c r="M1066" i="2"/>
  <c r="M1067" i="2"/>
  <c r="M1068" i="2"/>
  <c r="M1069" i="2"/>
  <c r="M1070" i="2"/>
  <c r="M1071" i="2"/>
  <c r="M1072" i="2"/>
  <c r="M1073" i="2"/>
  <c r="M1074" i="2"/>
  <c r="M1075" i="2"/>
  <c r="M1076" i="2"/>
  <c r="M1077" i="2"/>
  <c r="M1078" i="2"/>
  <c r="M1079" i="2"/>
  <c r="M1080" i="2"/>
  <c r="M1081" i="2"/>
  <c r="M1082" i="2"/>
  <c r="M1083" i="2"/>
  <c r="M1084" i="2"/>
  <c r="M1085" i="2"/>
  <c r="M1086" i="2"/>
  <c r="M1087" i="2"/>
  <c r="M1088" i="2"/>
  <c r="M1089" i="2"/>
  <c r="M1090" i="2"/>
  <c r="M1091" i="2"/>
  <c r="M1092" i="2"/>
  <c r="M1093" i="2"/>
  <c r="M1094" i="2"/>
  <c r="M1095" i="2"/>
  <c r="M1096" i="2"/>
  <c r="M1097" i="2"/>
  <c r="M1098" i="2"/>
  <c r="M1099" i="2"/>
  <c r="M1100" i="2"/>
  <c r="M1101" i="2"/>
  <c r="M1102" i="2"/>
  <c r="M1103" i="2"/>
  <c r="M1104" i="2"/>
  <c r="M1105" i="2"/>
  <c r="M1106" i="2"/>
  <c r="M1107" i="2"/>
  <c r="M1108" i="2"/>
  <c r="M1109" i="2"/>
  <c r="M1110" i="2"/>
  <c r="M1111" i="2"/>
  <c r="M1112" i="2"/>
  <c r="M1113" i="2"/>
  <c r="M1114" i="2"/>
  <c r="M1115" i="2"/>
  <c r="M1116" i="2"/>
  <c r="M1117" i="2"/>
  <c r="M1118" i="2"/>
  <c r="M1119" i="2"/>
  <c r="M1120" i="2"/>
  <c r="M1121" i="2"/>
  <c r="M1122" i="2"/>
  <c r="M1123" i="2"/>
  <c r="M1124" i="2"/>
  <c r="M1125" i="2"/>
  <c r="M1126" i="2"/>
  <c r="M1127" i="2"/>
  <c r="M1128" i="2"/>
  <c r="M1129" i="2"/>
  <c r="M1130" i="2"/>
  <c r="M1131" i="2"/>
  <c r="M1132" i="2"/>
  <c r="M1133" i="2"/>
  <c r="M1134" i="2"/>
  <c r="M1135" i="2"/>
  <c r="M1136" i="2"/>
  <c r="M1137" i="2"/>
  <c r="M1138" i="2"/>
  <c r="M1139" i="2"/>
  <c r="M1140" i="2"/>
  <c r="M1141" i="2"/>
  <c r="M1142" i="2"/>
  <c r="M1143" i="2"/>
  <c r="M1144" i="2"/>
  <c r="M1145" i="2"/>
  <c r="M1146" i="2"/>
  <c r="M1147" i="2"/>
  <c r="M1148" i="2"/>
  <c r="M1149" i="2"/>
  <c r="M1150" i="2"/>
  <c r="M1151" i="2"/>
  <c r="M1152" i="2"/>
  <c r="M1153" i="2"/>
  <c r="M1154" i="2"/>
  <c r="M1155" i="2"/>
  <c r="M1156" i="2"/>
  <c r="M1157" i="2"/>
  <c r="M1158" i="2"/>
  <c r="M1159" i="2"/>
  <c r="M1160" i="2"/>
  <c r="M1161" i="2"/>
  <c r="M1162" i="2"/>
  <c r="M1163" i="2"/>
  <c r="M1164" i="2"/>
  <c r="M1165" i="2"/>
  <c r="M1166" i="2"/>
  <c r="M1167" i="2"/>
  <c r="M1168" i="2"/>
  <c r="M1169" i="2"/>
  <c r="M1170" i="2"/>
  <c r="M1171" i="2"/>
  <c r="M1172" i="2"/>
  <c r="M1173" i="2"/>
  <c r="M1174" i="2"/>
  <c r="M1175" i="2"/>
  <c r="M1176" i="2"/>
  <c r="M1177" i="2"/>
  <c r="M1178" i="2"/>
  <c r="M1179" i="2"/>
  <c r="M1180" i="2"/>
  <c r="M1181" i="2"/>
  <c r="M1182" i="2"/>
  <c r="M1183" i="2"/>
  <c r="M1184" i="2"/>
  <c r="M1185" i="2"/>
  <c r="M1186" i="2"/>
  <c r="M1187" i="2"/>
  <c r="M1188" i="2"/>
  <c r="M1189" i="2"/>
  <c r="M1190" i="2"/>
  <c r="M1191" i="2"/>
  <c r="M1192" i="2"/>
  <c r="M1193" i="2"/>
  <c r="M1194" i="2"/>
  <c r="M1195" i="2"/>
  <c r="M1196" i="2"/>
  <c r="M1197" i="2"/>
  <c r="M1198" i="2"/>
  <c r="M1199" i="2"/>
  <c r="M1200" i="2"/>
  <c r="M1201" i="2"/>
  <c r="M1202" i="2"/>
  <c r="M1203" i="2"/>
  <c r="M1204" i="2"/>
  <c r="M1205" i="2"/>
  <c r="M1206" i="2"/>
  <c r="M1207" i="2"/>
  <c r="M1208" i="2"/>
  <c r="M1209" i="2"/>
  <c r="M1210" i="2"/>
  <c r="M1211" i="2"/>
  <c r="M1212" i="2"/>
  <c r="M1213" i="2"/>
  <c r="M1214" i="2"/>
  <c r="M1215" i="2"/>
  <c r="M1216" i="2"/>
  <c r="M1217" i="2"/>
  <c r="M1218" i="2"/>
  <c r="M1219" i="2"/>
  <c r="M1220" i="2"/>
  <c r="M1221" i="2"/>
  <c r="M1222" i="2"/>
  <c r="M1223" i="2"/>
  <c r="M1224" i="2"/>
  <c r="M1225" i="2"/>
  <c r="M1226" i="2"/>
  <c r="M1227" i="2"/>
  <c r="M1228" i="2"/>
  <c r="M1229" i="2"/>
  <c r="M1230" i="2"/>
  <c r="M1231" i="2"/>
  <c r="M1232" i="2"/>
  <c r="M1233" i="2"/>
  <c r="M1234" i="2"/>
  <c r="M1235" i="2"/>
  <c r="M1236" i="2"/>
  <c r="M1237" i="2"/>
  <c r="M1238" i="2"/>
  <c r="M1239" i="2"/>
  <c r="M1240" i="2"/>
  <c r="M1241" i="2"/>
  <c r="M1242" i="2"/>
  <c r="M1243" i="2"/>
  <c r="M1244" i="2"/>
  <c r="M1245" i="2"/>
  <c r="M1246" i="2"/>
  <c r="M1247" i="2"/>
  <c r="M1248" i="2"/>
  <c r="M1249" i="2"/>
  <c r="M1250" i="2"/>
  <c r="M1251" i="2"/>
  <c r="M1252" i="2"/>
  <c r="M1253" i="2"/>
  <c r="M1254" i="2"/>
  <c r="M1255" i="2"/>
  <c r="M1256" i="2"/>
  <c r="M1257" i="2"/>
  <c r="M1258" i="2"/>
  <c r="M1259" i="2"/>
  <c r="M1260" i="2"/>
  <c r="M1261" i="2"/>
  <c r="M1262" i="2"/>
  <c r="M1263" i="2"/>
  <c r="M1264" i="2"/>
  <c r="M1265" i="2"/>
  <c r="M1266" i="2"/>
  <c r="M1267" i="2"/>
  <c r="M1268" i="2"/>
  <c r="M1269" i="2"/>
  <c r="M1270" i="2"/>
  <c r="M1271" i="2"/>
  <c r="M1272" i="2"/>
  <c r="M1273" i="2"/>
  <c r="M1274" i="2"/>
  <c r="M1275" i="2"/>
  <c r="M1276" i="2"/>
  <c r="M1277" i="2"/>
  <c r="M1278" i="2"/>
  <c r="M1279" i="2"/>
  <c r="M1280" i="2"/>
  <c r="M1281" i="2"/>
  <c r="M1282" i="2"/>
  <c r="M1283" i="2"/>
  <c r="M1284" i="2"/>
  <c r="M1285" i="2"/>
  <c r="M1286" i="2"/>
  <c r="M1287" i="2"/>
  <c r="M1288" i="2"/>
  <c r="M1289" i="2"/>
  <c r="M1290" i="2"/>
  <c r="M1291" i="2"/>
  <c r="M1292" i="2"/>
  <c r="M1293" i="2"/>
  <c r="M1294" i="2"/>
  <c r="M1295" i="2"/>
  <c r="M1296" i="2"/>
  <c r="M1297" i="2"/>
  <c r="M1298" i="2"/>
  <c r="M1299" i="2"/>
  <c r="M1300" i="2"/>
  <c r="M1301" i="2"/>
  <c r="M1302" i="2"/>
  <c r="M1303" i="2"/>
  <c r="M1304" i="2"/>
  <c r="M1305" i="2"/>
  <c r="M1306" i="2"/>
  <c r="M1307" i="2"/>
  <c r="M1308" i="2"/>
  <c r="M1309" i="2"/>
  <c r="M1310" i="2"/>
  <c r="M1311" i="2"/>
  <c r="M1312" i="2"/>
  <c r="M1313" i="2"/>
  <c r="M1314" i="2"/>
  <c r="M1315" i="2"/>
  <c r="M1316" i="2"/>
  <c r="M1317" i="2"/>
  <c r="M1318" i="2"/>
  <c r="M1319" i="2"/>
  <c r="M1320" i="2"/>
  <c r="M1321" i="2"/>
  <c r="M1322" i="2"/>
  <c r="M1323" i="2"/>
  <c r="M1324" i="2"/>
  <c r="M1325" i="2"/>
  <c r="M1326" i="2"/>
  <c r="M1327" i="2"/>
  <c r="M1328" i="2"/>
  <c r="M1329" i="2"/>
  <c r="M1330" i="2"/>
  <c r="M1331" i="2"/>
  <c r="M1332" i="2"/>
  <c r="M1333" i="2"/>
  <c r="M1334" i="2"/>
  <c r="M1335" i="2"/>
  <c r="M1336" i="2"/>
  <c r="M1337" i="2"/>
  <c r="M1338" i="2"/>
  <c r="M1339" i="2"/>
  <c r="M1340" i="2"/>
  <c r="M1341" i="2"/>
  <c r="M1342" i="2"/>
  <c r="M1343" i="2"/>
  <c r="M1344" i="2"/>
  <c r="M1345" i="2"/>
  <c r="M1346" i="2"/>
  <c r="M1347" i="2"/>
  <c r="M1348" i="2"/>
  <c r="M1349" i="2"/>
  <c r="M1350" i="2"/>
  <c r="M1351" i="2"/>
  <c r="M1352" i="2"/>
  <c r="M1353" i="2"/>
  <c r="M1354" i="2"/>
  <c r="M1355" i="2"/>
  <c r="M1356" i="2"/>
  <c r="M1357" i="2"/>
  <c r="M1358" i="2"/>
  <c r="M1359" i="2"/>
  <c r="M1360" i="2"/>
  <c r="M1361" i="2"/>
  <c r="M1362" i="2"/>
  <c r="M1363" i="2"/>
  <c r="M1364" i="2"/>
  <c r="M1365" i="2"/>
  <c r="M1366" i="2"/>
  <c r="M1367" i="2"/>
  <c r="M1368" i="2"/>
  <c r="M1369" i="2"/>
  <c r="M1370" i="2"/>
  <c r="M1371" i="2"/>
  <c r="M1372" i="2"/>
  <c r="M1373" i="2"/>
  <c r="M1374" i="2"/>
  <c r="M1375" i="2"/>
  <c r="M1376" i="2"/>
  <c r="M1377" i="2"/>
  <c r="M1378" i="2"/>
  <c r="M1379" i="2"/>
  <c r="M1380" i="2"/>
  <c r="M1381" i="2"/>
  <c r="M1382" i="2"/>
  <c r="M1383" i="2"/>
  <c r="M1384" i="2"/>
  <c r="M1385" i="2"/>
  <c r="M1386" i="2"/>
  <c r="M1387" i="2"/>
  <c r="M1388" i="2"/>
  <c r="M1389" i="2"/>
  <c r="M1390" i="2"/>
  <c r="M1391" i="2"/>
  <c r="M1392" i="2"/>
  <c r="M1393" i="2"/>
  <c r="M1394" i="2"/>
  <c r="M1395" i="2"/>
  <c r="M1396" i="2"/>
  <c r="M1397" i="2"/>
  <c r="M1398" i="2"/>
  <c r="M1399" i="2"/>
  <c r="M1400" i="2"/>
  <c r="M1401" i="2"/>
  <c r="M1402" i="2"/>
  <c r="M1403" i="2"/>
  <c r="M1404" i="2"/>
  <c r="M1405" i="2"/>
  <c r="M1406" i="2"/>
  <c r="M1407" i="2"/>
  <c r="M1408" i="2"/>
  <c r="M1409" i="2"/>
  <c r="M1410" i="2"/>
  <c r="M1411" i="2"/>
  <c r="M1412" i="2"/>
  <c r="M1413" i="2"/>
  <c r="M1414" i="2"/>
  <c r="M1415" i="2"/>
  <c r="M1416" i="2"/>
  <c r="M1417" i="2"/>
  <c r="M1418" i="2"/>
  <c r="M1419" i="2"/>
  <c r="M1420" i="2"/>
  <c r="M1421" i="2"/>
  <c r="M1422" i="2"/>
  <c r="M1423" i="2"/>
  <c r="M1424" i="2"/>
  <c r="M1425" i="2"/>
  <c r="M1426" i="2"/>
  <c r="M1427" i="2"/>
  <c r="M1428" i="2"/>
  <c r="M1429" i="2"/>
  <c r="M1430" i="2"/>
  <c r="M1431" i="2"/>
  <c r="M1432" i="2"/>
  <c r="M1433" i="2"/>
  <c r="M1434" i="2"/>
  <c r="M1435" i="2"/>
  <c r="M1436" i="2"/>
  <c r="M1437" i="2"/>
  <c r="M1438" i="2"/>
  <c r="M1439" i="2"/>
  <c r="M1440" i="2"/>
  <c r="M1441" i="2"/>
  <c r="M1442" i="2"/>
  <c r="M1443" i="2"/>
  <c r="M1444" i="2"/>
  <c r="M1445" i="2"/>
  <c r="M1446" i="2"/>
  <c r="M1447" i="2"/>
  <c r="M1448" i="2"/>
  <c r="M1449" i="2"/>
  <c r="M1450" i="2"/>
  <c r="M1451" i="2"/>
  <c r="M1452" i="2"/>
  <c r="M1453" i="2"/>
  <c r="M1454" i="2"/>
  <c r="M1455" i="2"/>
  <c r="M1456" i="2"/>
  <c r="M1457" i="2"/>
  <c r="M1458" i="2"/>
  <c r="M1459" i="2"/>
  <c r="M1460" i="2"/>
  <c r="M1461" i="2"/>
  <c r="M1462" i="2"/>
  <c r="M1463" i="2"/>
  <c r="M1464" i="2"/>
  <c r="M1465" i="2"/>
  <c r="M1466" i="2"/>
  <c r="M1467" i="2"/>
  <c r="M1468" i="2"/>
  <c r="M1469" i="2"/>
  <c r="M1470" i="2"/>
  <c r="M1471" i="2"/>
  <c r="M1472" i="2"/>
  <c r="M1473" i="2"/>
  <c r="M1474" i="2"/>
  <c r="M1475" i="2"/>
  <c r="M1476" i="2"/>
  <c r="M1477" i="2"/>
  <c r="M1478" i="2"/>
  <c r="M1479" i="2"/>
  <c r="M1480" i="2"/>
  <c r="M1481" i="2"/>
  <c r="M1482" i="2"/>
  <c r="M1483" i="2"/>
  <c r="M1484" i="2"/>
  <c r="M1485" i="2"/>
  <c r="M1486" i="2"/>
  <c r="M1487" i="2"/>
  <c r="M1488" i="2"/>
  <c r="M1489" i="2"/>
  <c r="M1490" i="2"/>
  <c r="M1491" i="2"/>
  <c r="M1492" i="2"/>
  <c r="M1493" i="2"/>
  <c r="M1494" i="2"/>
  <c r="M1495" i="2"/>
  <c r="M1496" i="2"/>
  <c r="M1497" i="2"/>
  <c r="M1498" i="2"/>
  <c r="M1499" i="2"/>
  <c r="M1500" i="2"/>
  <c r="M1501" i="2"/>
  <c r="M1502" i="2"/>
  <c r="M1503" i="2"/>
  <c r="M1504" i="2"/>
  <c r="M1505" i="2"/>
  <c r="M1506" i="2"/>
  <c r="M1507" i="2"/>
  <c r="M1508" i="2"/>
  <c r="M1509" i="2"/>
  <c r="M1510" i="2"/>
  <c r="M1511" i="2"/>
  <c r="M1512" i="2"/>
  <c r="M1513" i="2"/>
  <c r="M1514" i="2"/>
  <c r="M1515" i="2"/>
  <c r="M1516" i="2"/>
  <c r="M1517" i="2"/>
  <c r="M1518" i="2"/>
  <c r="M1519" i="2"/>
  <c r="M1520" i="2"/>
  <c r="M1521" i="2"/>
  <c r="M1522" i="2"/>
  <c r="M1523" i="2"/>
  <c r="M1524" i="2"/>
  <c r="M1525" i="2"/>
  <c r="M1526" i="2"/>
  <c r="M1527" i="2"/>
  <c r="M1528" i="2"/>
  <c r="M1529" i="2"/>
  <c r="M1530" i="2"/>
  <c r="M1531" i="2"/>
  <c r="M1532" i="2"/>
  <c r="M1533" i="2"/>
  <c r="M1534" i="2"/>
  <c r="M1535" i="2"/>
  <c r="M1536" i="2"/>
  <c r="M1537" i="2"/>
  <c r="M1538" i="2"/>
  <c r="M1539" i="2"/>
  <c r="M1540" i="2"/>
  <c r="M1541" i="2"/>
  <c r="M1542" i="2"/>
  <c r="M1543" i="2"/>
  <c r="M1544" i="2"/>
  <c r="M1545" i="2"/>
  <c r="M1546" i="2"/>
  <c r="M1547" i="2"/>
  <c r="M1548" i="2"/>
  <c r="M1549" i="2"/>
  <c r="M1550" i="2"/>
  <c r="M1551" i="2"/>
  <c r="M1552" i="2"/>
  <c r="M1553" i="2"/>
  <c r="M1554" i="2"/>
  <c r="M1555" i="2"/>
  <c r="M1556" i="2"/>
  <c r="M1557" i="2"/>
  <c r="M1558" i="2"/>
  <c r="M1559" i="2"/>
  <c r="M1560" i="2"/>
  <c r="M1561" i="2"/>
  <c r="M1562" i="2"/>
  <c r="M1563" i="2"/>
  <c r="M1564" i="2"/>
  <c r="M1565" i="2"/>
  <c r="M1566" i="2"/>
  <c r="M1567" i="2"/>
  <c r="M1568" i="2"/>
  <c r="M1569" i="2"/>
  <c r="M1570" i="2"/>
  <c r="M1571" i="2"/>
  <c r="M1572" i="2"/>
  <c r="M1573" i="2"/>
  <c r="M1574" i="2"/>
  <c r="M1575" i="2"/>
  <c r="M1576" i="2"/>
  <c r="M1577" i="2"/>
  <c r="M1578" i="2"/>
  <c r="M1579" i="2"/>
  <c r="M1580" i="2"/>
  <c r="M1581" i="2"/>
  <c r="M1582" i="2"/>
  <c r="M1583" i="2"/>
  <c r="M1584" i="2"/>
  <c r="M1585" i="2"/>
  <c r="M1586" i="2"/>
  <c r="M1587" i="2"/>
  <c r="M1588" i="2"/>
  <c r="M1589" i="2"/>
  <c r="M1590" i="2"/>
  <c r="M1591" i="2"/>
  <c r="M1592" i="2"/>
  <c r="M1593" i="2"/>
  <c r="M1594" i="2"/>
  <c r="M1595" i="2"/>
  <c r="M1596" i="2"/>
  <c r="M1597" i="2"/>
  <c r="M1598" i="2"/>
  <c r="M1599" i="2"/>
  <c r="M1600" i="2"/>
  <c r="M1601" i="2"/>
  <c r="M1602" i="2"/>
  <c r="M1603" i="2"/>
  <c r="M1604" i="2"/>
  <c r="M1605" i="2"/>
  <c r="M1606" i="2"/>
  <c r="M1607" i="2"/>
  <c r="M1608" i="2"/>
  <c r="M1609" i="2"/>
  <c r="M1610" i="2"/>
  <c r="M1611" i="2"/>
  <c r="M1612" i="2"/>
  <c r="M1613" i="2"/>
  <c r="M1614" i="2"/>
  <c r="M1615" i="2"/>
  <c r="M1616" i="2"/>
  <c r="M1617" i="2"/>
  <c r="M1618" i="2"/>
  <c r="M1619" i="2"/>
  <c r="M1620" i="2"/>
  <c r="M1621" i="2"/>
  <c r="M1622" i="2"/>
  <c r="M1623" i="2"/>
  <c r="M1624" i="2"/>
  <c r="M1625" i="2"/>
  <c r="M1626" i="2"/>
  <c r="M1627" i="2"/>
  <c r="M1628" i="2"/>
  <c r="M1629" i="2"/>
  <c r="M1630" i="2"/>
  <c r="M1631" i="2"/>
  <c r="M1632" i="2"/>
  <c r="M1633" i="2"/>
  <c r="M1634" i="2"/>
  <c r="M1635" i="2"/>
  <c r="M1636" i="2"/>
  <c r="M1637" i="2"/>
  <c r="M1638" i="2"/>
  <c r="M1639" i="2"/>
  <c r="M1640" i="2"/>
  <c r="M1641" i="2"/>
  <c r="M1642" i="2"/>
  <c r="M1643" i="2"/>
  <c r="M1644" i="2"/>
  <c r="M1645" i="2"/>
  <c r="M1646" i="2"/>
  <c r="M1647" i="2"/>
  <c r="M1648" i="2"/>
  <c r="M1649" i="2"/>
  <c r="M1650" i="2"/>
  <c r="M1651" i="2"/>
  <c r="M1652" i="2"/>
  <c r="M1653" i="2"/>
  <c r="M1654" i="2"/>
  <c r="M1655" i="2"/>
  <c r="M1656" i="2"/>
  <c r="M1657" i="2"/>
  <c r="M1658" i="2"/>
  <c r="M1659" i="2"/>
  <c r="M1660" i="2"/>
  <c r="M1661" i="2"/>
  <c r="M1662" i="2"/>
  <c r="M1663" i="2"/>
  <c r="M1664" i="2"/>
  <c r="M1665" i="2"/>
  <c r="M1666" i="2"/>
  <c r="M1667" i="2"/>
  <c r="M1668" i="2"/>
  <c r="M1669" i="2"/>
  <c r="M1670" i="2"/>
  <c r="M1671" i="2"/>
  <c r="M1672" i="2"/>
  <c r="M1673" i="2"/>
  <c r="M1674" i="2"/>
  <c r="M1675" i="2"/>
  <c r="M1676" i="2"/>
  <c r="M1677" i="2"/>
  <c r="M1678" i="2"/>
  <c r="M1679" i="2"/>
  <c r="M1680" i="2"/>
  <c r="M1681" i="2"/>
  <c r="M1682" i="2"/>
  <c r="M1683" i="2"/>
  <c r="M1684" i="2"/>
  <c r="M1685" i="2"/>
  <c r="M1686" i="2"/>
  <c r="M1687" i="2"/>
  <c r="M1688" i="2"/>
  <c r="M1689" i="2"/>
  <c r="M1690" i="2"/>
  <c r="M1691" i="2"/>
  <c r="M1692" i="2"/>
  <c r="M1693" i="2"/>
  <c r="M1694" i="2"/>
  <c r="M1695" i="2"/>
  <c r="M1696" i="2"/>
  <c r="M1697" i="2"/>
  <c r="M1698" i="2"/>
  <c r="M1699" i="2"/>
  <c r="M1700" i="2"/>
  <c r="M1701" i="2"/>
  <c r="M1702" i="2"/>
  <c r="M1703" i="2"/>
  <c r="M1704" i="2"/>
  <c r="M1705" i="2"/>
  <c r="M1706" i="2"/>
  <c r="M1707" i="2"/>
  <c r="M1708" i="2"/>
  <c r="M1709" i="2"/>
  <c r="M1710" i="2"/>
  <c r="M1711" i="2"/>
  <c r="M1712" i="2"/>
  <c r="M1713" i="2"/>
  <c r="M1714" i="2"/>
  <c r="M1715" i="2"/>
  <c r="M1716" i="2"/>
  <c r="M1717" i="2"/>
  <c r="M1718" i="2"/>
  <c r="M1719" i="2"/>
  <c r="M1720" i="2"/>
  <c r="M1721" i="2"/>
  <c r="M1722" i="2"/>
  <c r="M1723" i="2"/>
  <c r="M1724" i="2"/>
  <c r="M1725" i="2"/>
  <c r="M1726" i="2"/>
  <c r="M1727" i="2"/>
  <c r="M1728" i="2"/>
  <c r="M1729" i="2"/>
  <c r="M1730" i="2"/>
  <c r="M1731" i="2"/>
  <c r="M1732" i="2"/>
  <c r="M1733" i="2"/>
  <c r="M1734" i="2"/>
  <c r="M1735" i="2"/>
  <c r="M1736" i="2"/>
  <c r="M1737" i="2"/>
  <c r="M1738" i="2"/>
  <c r="M1739" i="2"/>
  <c r="M1740" i="2"/>
  <c r="M1741" i="2"/>
  <c r="M1742" i="2"/>
  <c r="M1743" i="2"/>
  <c r="M1744" i="2"/>
  <c r="M1745" i="2"/>
  <c r="M1746" i="2"/>
  <c r="M1747" i="2"/>
  <c r="M1748" i="2"/>
  <c r="M1749" i="2"/>
  <c r="M1750" i="2"/>
  <c r="M1751" i="2"/>
  <c r="M1752" i="2"/>
  <c r="M1753" i="2"/>
  <c r="M1754" i="2"/>
  <c r="M1755" i="2"/>
  <c r="M1756" i="2"/>
  <c r="M1757" i="2"/>
  <c r="M1758" i="2"/>
  <c r="M1759" i="2"/>
  <c r="M1760" i="2"/>
  <c r="M1761" i="2"/>
  <c r="M1762" i="2"/>
  <c r="M1763" i="2"/>
  <c r="M1764" i="2"/>
  <c r="M1765" i="2"/>
  <c r="M1766" i="2"/>
  <c r="M1767" i="2"/>
  <c r="M1768" i="2"/>
  <c r="M1769" i="2"/>
  <c r="M1770" i="2"/>
  <c r="M1771" i="2"/>
  <c r="M1772" i="2"/>
  <c r="M1773" i="2"/>
  <c r="M1774" i="2"/>
  <c r="M1775" i="2"/>
  <c r="M1776" i="2"/>
  <c r="M1777" i="2"/>
  <c r="M1778" i="2"/>
  <c r="M1779" i="2"/>
  <c r="M1780" i="2"/>
  <c r="M1781" i="2"/>
  <c r="M1782" i="2"/>
  <c r="M1783" i="2"/>
  <c r="M1784" i="2"/>
  <c r="M1785" i="2"/>
  <c r="M1786" i="2"/>
  <c r="M1787" i="2"/>
  <c r="M1788" i="2"/>
  <c r="M1789" i="2"/>
  <c r="M1790" i="2"/>
  <c r="M1791" i="2"/>
  <c r="M1792" i="2"/>
  <c r="M1793" i="2"/>
  <c r="M1794" i="2"/>
  <c r="M1795" i="2"/>
  <c r="M1796" i="2"/>
  <c r="M1797" i="2"/>
  <c r="M1798" i="2"/>
  <c r="M1799" i="2"/>
  <c r="M1800" i="2"/>
  <c r="M1801" i="2"/>
  <c r="M1802" i="2"/>
  <c r="M1803" i="2"/>
  <c r="M1804" i="2"/>
  <c r="M1805" i="2"/>
  <c r="M1806" i="2"/>
  <c r="M1807" i="2"/>
  <c r="M1808" i="2"/>
  <c r="M1809" i="2"/>
  <c r="M1810" i="2"/>
  <c r="M1811" i="2"/>
  <c r="M1812" i="2"/>
  <c r="M1813" i="2"/>
  <c r="M1814" i="2"/>
  <c r="M1815" i="2"/>
  <c r="M1816" i="2"/>
  <c r="M1817" i="2"/>
  <c r="M1818" i="2"/>
  <c r="M1819" i="2"/>
  <c r="M1820" i="2"/>
  <c r="M1821" i="2"/>
  <c r="M1822" i="2"/>
  <c r="M1823" i="2"/>
  <c r="M1824" i="2"/>
  <c r="M1825" i="2"/>
  <c r="M1826" i="2"/>
  <c r="M1827" i="2"/>
  <c r="M1828" i="2"/>
  <c r="M1829" i="2"/>
  <c r="M1830" i="2"/>
  <c r="M1831" i="2"/>
  <c r="M1832" i="2"/>
  <c r="M1833" i="2"/>
  <c r="M1834" i="2"/>
  <c r="M1835" i="2"/>
  <c r="M1836" i="2"/>
  <c r="M1837" i="2"/>
  <c r="M1838" i="2"/>
  <c r="M1839" i="2"/>
  <c r="M1840" i="2"/>
  <c r="M1841" i="2"/>
  <c r="M1842" i="2"/>
  <c r="M1843" i="2"/>
  <c r="M1844" i="2"/>
  <c r="M1845" i="2"/>
  <c r="M1846" i="2"/>
  <c r="M1847" i="2"/>
  <c r="M1848" i="2"/>
  <c r="M1849" i="2"/>
  <c r="M1850" i="2"/>
  <c r="M1851" i="2"/>
  <c r="M1852" i="2"/>
  <c r="M1853" i="2"/>
  <c r="M1854" i="2"/>
  <c r="M1855" i="2"/>
  <c r="M1856" i="2"/>
  <c r="M1857" i="2"/>
  <c r="M1858" i="2"/>
  <c r="M1859" i="2"/>
  <c r="M1860" i="2"/>
  <c r="M1861" i="2"/>
  <c r="M1862" i="2"/>
  <c r="M1863" i="2"/>
  <c r="M1864" i="2"/>
  <c r="M1865" i="2"/>
  <c r="M1866" i="2"/>
  <c r="M1867" i="2"/>
  <c r="M1868" i="2"/>
  <c r="M1869" i="2"/>
  <c r="M1870" i="2"/>
  <c r="M1871" i="2"/>
  <c r="M1872" i="2"/>
  <c r="M1873" i="2"/>
  <c r="M1874" i="2"/>
  <c r="M1875" i="2"/>
  <c r="M1876" i="2"/>
  <c r="M1877" i="2"/>
  <c r="M1878" i="2"/>
  <c r="M1879" i="2"/>
  <c r="M1880" i="2"/>
  <c r="M1881" i="2"/>
  <c r="M1882" i="2"/>
  <c r="M1883" i="2"/>
  <c r="M1884" i="2"/>
  <c r="M1885" i="2"/>
  <c r="M1886" i="2"/>
  <c r="M1887" i="2"/>
  <c r="M1888" i="2"/>
  <c r="M1889" i="2"/>
  <c r="M1890" i="2"/>
  <c r="M1891" i="2"/>
  <c r="M1892" i="2"/>
  <c r="M1893" i="2"/>
  <c r="M1894" i="2"/>
  <c r="M1895" i="2"/>
  <c r="M1896" i="2"/>
  <c r="M1897" i="2"/>
  <c r="M1898" i="2"/>
  <c r="M1899" i="2"/>
  <c r="M1900" i="2"/>
  <c r="M1901" i="2"/>
  <c r="M1902" i="2"/>
  <c r="M1903" i="2"/>
  <c r="M1904" i="2"/>
  <c r="M1905" i="2"/>
  <c r="M1906" i="2"/>
  <c r="M1907" i="2"/>
  <c r="M1908" i="2"/>
  <c r="M1909" i="2"/>
  <c r="M1910" i="2"/>
  <c r="M1911" i="2"/>
  <c r="M1912" i="2"/>
  <c r="M1913" i="2"/>
  <c r="M1914" i="2"/>
  <c r="M1915" i="2"/>
  <c r="M1916" i="2"/>
  <c r="M1917" i="2"/>
  <c r="M1918" i="2"/>
  <c r="M1919" i="2"/>
  <c r="M1920" i="2"/>
  <c r="M1921" i="2"/>
  <c r="M1922" i="2"/>
  <c r="M1923" i="2"/>
  <c r="M1924" i="2"/>
  <c r="M1925" i="2"/>
  <c r="M1926" i="2"/>
  <c r="M1927" i="2"/>
  <c r="M1928" i="2"/>
  <c r="M1929" i="2"/>
  <c r="M1930" i="2"/>
  <c r="M1931" i="2"/>
  <c r="M1932" i="2"/>
  <c r="M1933" i="2"/>
  <c r="M1934" i="2"/>
  <c r="M1935" i="2"/>
  <c r="M1936" i="2"/>
  <c r="M1937" i="2"/>
  <c r="M1938" i="2"/>
  <c r="M1939" i="2"/>
  <c r="M1940" i="2"/>
  <c r="M1941" i="2"/>
  <c r="M1942" i="2"/>
  <c r="M1943" i="2"/>
  <c r="M1944" i="2"/>
  <c r="M1945" i="2"/>
  <c r="M1946" i="2"/>
  <c r="M1947" i="2"/>
  <c r="M1948" i="2"/>
  <c r="M1949" i="2"/>
  <c r="M1950" i="2"/>
  <c r="M1951" i="2"/>
  <c r="M1952" i="2"/>
  <c r="M1953" i="2"/>
  <c r="M1954" i="2"/>
  <c r="M1955" i="2"/>
  <c r="M1956" i="2"/>
  <c r="M1957" i="2"/>
  <c r="M1958" i="2"/>
  <c r="M1959" i="2"/>
  <c r="M1960" i="2"/>
  <c r="M1961" i="2"/>
  <c r="M1962" i="2"/>
  <c r="M1963" i="2"/>
  <c r="M1964" i="2"/>
  <c r="M1965" i="2"/>
  <c r="M1966" i="2"/>
  <c r="M1967" i="2"/>
  <c r="M1968" i="2"/>
  <c r="M1969" i="2"/>
  <c r="M1970" i="2"/>
  <c r="M1971" i="2"/>
  <c r="M1972" i="2"/>
  <c r="M1973" i="2"/>
  <c r="M1974" i="2"/>
  <c r="M1975" i="2"/>
  <c r="M1976" i="2"/>
  <c r="M1977" i="2"/>
  <c r="M1978" i="2"/>
  <c r="M1979" i="2"/>
  <c r="M1980" i="2"/>
  <c r="M1981" i="2"/>
  <c r="M1982" i="2"/>
  <c r="M1983" i="2"/>
  <c r="M1984" i="2"/>
  <c r="M1985" i="2"/>
  <c r="M1986" i="2"/>
  <c r="M1987" i="2"/>
  <c r="M1988" i="2"/>
  <c r="M1989" i="2"/>
  <c r="M1990" i="2"/>
  <c r="M1991" i="2"/>
  <c r="M1992" i="2"/>
  <c r="M1993" i="2"/>
  <c r="M1994" i="2"/>
  <c r="M1995" i="2"/>
  <c r="M1996" i="2"/>
  <c r="M1997" i="2"/>
  <c r="M1998" i="2"/>
  <c r="M1999" i="2"/>
  <c r="M2000" i="2"/>
  <c r="M2001" i="2"/>
  <c r="M2002" i="2"/>
  <c r="M2003" i="2"/>
  <c r="M2004" i="2"/>
  <c r="M2005" i="2"/>
  <c r="M2006" i="2"/>
  <c r="M2007" i="2"/>
  <c r="M2008" i="2"/>
  <c r="M2009" i="2"/>
  <c r="M2010" i="2"/>
  <c r="M2011" i="2"/>
  <c r="M2012" i="2"/>
  <c r="M2013" i="2"/>
  <c r="M2014" i="2"/>
  <c r="M2015" i="2"/>
  <c r="M2016" i="2"/>
  <c r="M2017" i="2"/>
  <c r="M2018" i="2"/>
  <c r="M2019" i="2"/>
  <c r="M2020" i="2"/>
  <c r="M2021" i="2"/>
  <c r="M2022" i="2"/>
  <c r="M2023" i="2"/>
  <c r="M2024" i="2"/>
  <c r="M2025" i="2"/>
  <c r="M2026" i="2"/>
  <c r="M2027" i="2"/>
  <c r="M2028" i="2"/>
  <c r="M2029" i="2"/>
  <c r="M2030" i="2"/>
  <c r="M2031" i="2"/>
  <c r="M2032" i="2"/>
  <c r="M2033" i="2"/>
  <c r="M2034" i="2"/>
  <c r="M2035" i="2"/>
  <c r="M2036" i="2"/>
  <c r="M2037" i="2"/>
  <c r="M2038" i="2"/>
  <c r="M2039" i="2"/>
  <c r="M2040" i="2"/>
  <c r="M2041" i="2"/>
  <c r="M2042" i="2"/>
  <c r="M2043" i="2"/>
  <c r="M2044" i="2"/>
  <c r="M2045" i="2"/>
  <c r="M2046" i="2"/>
  <c r="M2047" i="2"/>
  <c r="M2048" i="2"/>
  <c r="M2049" i="2"/>
  <c r="M2050" i="2"/>
  <c r="M2051" i="2"/>
  <c r="M2052" i="2"/>
  <c r="M2053" i="2"/>
  <c r="M2054" i="2"/>
  <c r="M2055" i="2"/>
  <c r="M2056" i="2"/>
  <c r="M2057" i="2"/>
  <c r="M2058" i="2"/>
  <c r="M2059" i="2"/>
  <c r="M2060" i="2"/>
  <c r="M2061" i="2"/>
  <c r="M2062" i="2"/>
  <c r="M2063" i="2"/>
  <c r="M2064" i="2"/>
  <c r="M2065" i="2"/>
  <c r="M2066" i="2"/>
  <c r="M2067" i="2"/>
  <c r="M2068" i="2"/>
  <c r="M2069" i="2"/>
  <c r="M2070" i="2"/>
  <c r="M2071" i="2"/>
  <c r="M2072" i="2"/>
  <c r="M2073" i="2"/>
  <c r="M2074" i="2"/>
  <c r="M2075" i="2"/>
  <c r="M2076" i="2"/>
  <c r="M2077" i="2"/>
  <c r="M2078" i="2"/>
  <c r="M2079" i="2"/>
  <c r="M2080" i="2"/>
  <c r="M2081" i="2"/>
  <c r="M2082" i="2"/>
  <c r="M2083" i="2"/>
  <c r="M2084" i="2"/>
  <c r="M2085" i="2"/>
  <c r="M2086" i="2"/>
  <c r="M2087" i="2"/>
  <c r="M2088" i="2"/>
  <c r="M2089" i="2"/>
  <c r="M2090" i="2"/>
  <c r="M2091" i="2"/>
  <c r="M2092" i="2"/>
  <c r="M2093" i="2"/>
  <c r="M2094" i="2"/>
  <c r="M2095" i="2"/>
  <c r="M2096" i="2"/>
  <c r="M2097" i="2"/>
  <c r="M2098" i="2"/>
  <c r="M2099" i="2"/>
  <c r="M2100" i="2"/>
  <c r="M2101" i="2"/>
  <c r="M2102" i="2"/>
  <c r="M2103" i="2"/>
  <c r="M2104" i="2"/>
  <c r="M2105" i="2"/>
  <c r="M2106" i="2"/>
  <c r="M2107" i="2"/>
  <c r="M2108" i="2"/>
  <c r="M2109" i="2"/>
  <c r="M2110" i="2"/>
  <c r="M2111" i="2"/>
  <c r="M2112" i="2"/>
  <c r="M2113" i="2"/>
  <c r="M2114" i="2"/>
  <c r="M2115" i="2"/>
  <c r="M2116" i="2"/>
  <c r="M2117" i="2"/>
  <c r="M2118" i="2"/>
  <c r="M2119" i="2"/>
  <c r="M2120" i="2"/>
  <c r="M2121" i="2"/>
  <c r="M2122" i="2"/>
  <c r="M2123" i="2"/>
  <c r="M2124" i="2"/>
  <c r="M2125" i="2"/>
  <c r="M2126" i="2"/>
  <c r="M2127" i="2"/>
  <c r="M2128" i="2"/>
  <c r="M2129" i="2"/>
  <c r="M2130" i="2"/>
  <c r="M2131" i="2"/>
  <c r="M2132" i="2"/>
  <c r="M2133" i="2"/>
  <c r="M2134" i="2"/>
  <c r="M2135" i="2"/>
  <c r="M2136" i="2"/>
  <c r="M2137" i="2"/>
  <c r="M2138" i="2"/>
  <c r="M2139" i="2"/>
  <c r="M2140" i="2"/>
  <c r="M2141" i="2"/>
  <c r="M2142" i="2"/>
  <c r="M2143" i="2"/>
  <c r="M2144" i="2"/>
  <c r="M2145" i="2"/>
  <c r="M2146" i="2"/>
  <c r="M2147" i="2"/>
  <c r="M2148" i="2"/>
  <c r="M2149" i="2"/>
  <c r="M2150" i="2"/>
  <c r="M2151" i="2"/>
  <c r="M2152" i="2"/>
  <c r="M2153" i="2"/>
  <c r="M2154" i="2"/>
  <c r="M2155" i="2"/>
  <c r="M2156" i="2"/>
  <c r="M2157" i="2"/>
  <c r="M2158" i="2"/>
  <c r="M2159" i="2"/>
  <c r="M2160" i="2"/>
  <c r="M2161" i="2"/>
  <c r="M2162" i="2"/>
  <c r="M2163" i="2"/>
  <c r="M2164" i="2"/>
  <c r="M2165" i="2"/>
  <c r="M2166" i="2"/>
  <c r="M2167" i="2"/>
  <c r="M2168" i="2"/>
  <c r="M2169" i="2"/>
  <c r="M2170" i="2"/>
  <c r="M2171" i="2"/>
  <c r="M2172" i="2"/>
  <c r="M2173" i="2"/>
  <c r="M2174" i="2"/>
  <c r="M2175" i="2"/>
  <c r="M2176" i="2"/>
  <c r="M2177" i="2"/>
  <c r="M2178" i="2"/>
  <c r="M2179" i="2"/>
  <c r="M2180" i="2"/>
  <c r="M2181" i="2"/>
  <c r="M2182" i="2"/>
  <c r="M2183" i="2"/>
  <c r="M2184" i="2"/>
  <c r="M2185" i="2"/>
  <c r="M2186" i="2"/>
  <c r="M2187" i="2"/>
  <c r="M2188" i="2"/>
  <c r="M2189" i="2"/>
  <c r="M2190" i="2"/>
  <c r="M2191" i="2"/>
  <c r="M2192" i="2"/>
  <c r="M2193" i="2"/>
  <c r="M2194" i="2"/>
  <c r="M2195" i="2"/>
  <c r="M2196" i="2"/>
  <c r="M2197" i="2"/>
  <c r="M2198" i="2"/>
  <c r="M2199" i="2"/>
  <c r="M2200" i="2"/>
  <c r="M2201" i="2"/>
  <c r="M2202" i="2"/>
  <c r="M2203" i="2"/>
  <c r="M2204" i="2"/>
  <c r="M2205" i="2"/>
  <c r="M2206" i="2"/>
  <c r="M2207" i="2"/>
  <c r="M2208" i="2"/>
  <c r="M2209" i="2"/>
  <c r="M2210" i="2"/>
  <c r="M2211" i="2"/>
  <c r="M2212" i="2"/>
  <c r="M2213" i="2"/>
  <c r="M2214" i="2"/>
  <c r="M2215" i="2"/>
  <c r="M2216" i="2"/>
  <c r="M2217" i="2"/>
  <c r="M2218" i="2"/>
  <c r="M2219" i="2"/>
  <c r="M2220" i="2"/>
  <c r="M2221" i="2"/>
  <c r="M2222" i="2"/>
  <c r="M2223" i="2"/>
  <c r="M2224" i="2"/>
  <c r="M2225" i="2"/>
  <c r="M2226" i="2"/>
  <c r="M2227" i="2"/>
  <c r="M2228" i="2"/>
  <c r="M2229" i="2"/>
  <c r="M2230" i="2"/>
  <c r="M2231" i="2"/>
  <c r="M2232" i="2"/>
  <c r="M2233" i="2"/>
  <c r="M2234" i="2"/>
  <c r="M2235" i="2"/>
  <c r="M2236" i="2"/>
  <c r="M2237" i="2"/>
  <c r="M2238" i="2"/>
  <c r="M2239" i="2"/>
  <c r="M2240" i="2"/>
  <c r="M2241" i="2"/>
  <c r="M2242" i="2"/>
  <c r="M2243" i="2"/>
  <c r="M2244" i="2"/>
  <c r="M2245" i="2"/>
  <c r="M2246" i="2"/>
  <c r="M2247" i="2"/>
  <c r="M2248" i="2"/>
  <c r="M2249" i="2"/>
  <c r="M2250" i="2"/>
  <c r="M2251" i="2"/>
  <c r="M2252" i="2"/>
  <c r="M2253" i="2"/>
  <c r="M2254" i="2"/>
  <c r="M2255" i="2"/>
  <c r="M2256" i="2"/>
  <c r="M2257" i="2"/>
  <c r="M2258" i="2"/>
  <c r="M2259" i="2"/>
  <c r="M2260" i="2"/>
  <c r="M2261" i="2"/>
  <c r="M2262" i="2"/>
  <c r="M2263" i="2"/>
  <c r="M2264" i="2"/>
  <c r="M2265" i="2"/>
  <c r="M2266" i="2"/>
  <c r="M2267" i="2"/>
  <c r="M2268" i="2"/>
  <c r="M2269" i="2"/>
  <c r="M2270" i="2"/>
  <c r="M2271" i="2"/>
  <c r="M2272" i="2"/>
  <c r="M2273" i="2"/>
  <c r="M2274" i="2"/>
  <c r="M2275" i="2"/>
  <c r="M2276" i="2"/>
  <c r="M2277" i="2"/>
  <c r="M2278" i="2"/>
  <c r="M2279" i="2"/>
  <c r="M2280" i="2"/>
  <c r="M2281" i="2"/>
  <c r="M2282" i="2"/>
  <c r="M2283" i="2"/>
  <c r="M2284" i="2"/>
  <c r="M2285" i="2"/>
  <c r="M2286" i="2"/>
  <c r="M2287" i="2"/>
  <c r="M2288" i="2"/>
  <c r="M2289" i="2"/>
  <c r="M2290" i="2"/>
  <c r="M2291" i="2"/>
  <c r="M2292" i="2"/>
  <c r="M2293" i="2"/>
  <c r="M2294" i="2"/>
  <c r="M2295" i="2"/>
  <c r="M2296" i="2"/>
  <c r="M2297" i="2"/>
  <c r="M2298" i="2"/>
  <c r="M2299" i="2"/>
  <c r="M2300" i="2"/>
  <c r="M2301" i="2"/>
  <c r="M2302" i="2"/>
  <c r="M2303" i="2"/>
  <c r="M2304" i="2"/>
  <c r="M2305" i="2"/>
  <c r="M2306" i="2"/>
  <c r="M2307" i="2"/>
  <c r="M2308" i="2"/>
  <c r="M2309" i="2"/>
  <c r="M2310" i="2"/>
  <c r="M2311" i="2"/>
  <c r="M2312" i="2"/>
  <c r="M2313" i="2"/>
  <c r="M2314" i="2"/>
  <c r="M2315" i="2"/>
  <c r="M2316" i="2"/>
  <c r="M2317" i="2"/>
  <c r="M2318" i="2"/>
  <c r="M2319" i="2"/>
  <c r="M2320" i="2"/>
  <c r="M2321" i="2"/>
  <c r="M2322" i="2"/>
  <c r="M2323" i="2"/>
  <c r="M2324" i="2"/>
  <c r="M2325" i="2"/>
  <c r="M2326" i="2"/>
  <c r="M2327" i="2"/>
  <c r="M2328" i="2"/>
  <c r="M2329" i="2"/>
  <c r="M2330" i="2"/>
  <c r="M2331" i="2"/>
  <c r="M2332" i="2"/>
  <c r="M2333" i="2"/>
  <c r="M2334" i="2"/>
  <c r="M2335" i="2"/>
  <c r="M2336" i="2"/>
  <c r="M2337" i="2"/>
  <c r="M2338" i="2"/>
  <c r="M2339" i="2"/>
  <c r="M2340" i="2"/>
  <c r="M2341" i="2"/>
  <c r="M2342" i="2"/>
  <c r="M2343" i="2"/>
  <c r="M2344" i="2"/>
  <c r="M2345" i="2"/>
  <c r="M2346" i="2"/>
  <c r="M2347" i="2"/>
  <c r="M2348" i="2"/>
  <c r="M2349" i="2"/>
  <c r="M2350" i="2"/>
  <c r="M2351" i="2"/>
  <c r="M2352" i="2"/>
  <c r="M2353" i="2"/>
  <c r="M2354" i="2"/>
  <c r="M2355" i="2"/>
  <c r="M2356" i="2"/>
  <c r="M2357" i="2"/>
  <c r="M2358" i="2"/>
  <c r="M2359" i="2"/>
  <c r="M2360" i="2"/>
  <c r="M2361" i="2"/>
  <c r="M2362" i="2"/>
  <c r="M2363" i="2"/>
  <c r="M2364" i="2"/>
  <c r="M2365" i="2"/>
  <c r="M2366" i="2"/>
  <c r="M2367" i="2"/>
  <c r="M2368" i="2"/>
  <c r="M2369" i="2"/>
  <c r="M2370" i="2"/>
  <c r="M2371" i="2"/>
  <c r="M2372" i="2"/>
  <c r="M2373" i="2"/>
  <c r="M2374" i="2"/>
  <c r="M2375" i="2"/>
  <c r="M2376" i="2"/>
  <c r="M2377" i="2"/>
  <c r="M2378" i="2"/>
  <c r="M2379" i="2"/>
  <c r="M2380" i="2"/>
  <c r="M2381" i="2"/>
  <c r="M2382" i="2"/>
  <c r="M2383" i="2"/>
  <c r="M2384" i="2"/>
  <c r="M2385" i="2"/>
  <c r="M2386" i="2"/>
  <c r="M2387" i="2"/>
  <c r="M2388" i="2"/>
  <c r="M2389" i="2"/>
  <c r="M2390" i="2"/>
  <c r="M2391" i="2"/>
  <c r="M2392" i="2"/>
  <c r="M2393" i="2"/>
  <c r="M2394" i="2"/>
  <c r="M2395" i="2"/>
  <c r="M2396" i="2"/>
  <c r="M2397" i="2"/>
  <c r="M2398" i="2"/>
  <c r="M2399" i="2"/>
  <c r="M2400" i="2"/>
  <c r="M2401" i="2"/>
  <c r="M2402" i="2"/>
  <c r="M2403" i="2"/>
  <c r="M2404" i="2"/>
  <c r="M2405" i="2"/>
  <c r="M2406" i="2"/>
  <c r="M2407" i="2"/>
  <c r="M2408" i="2"/>
  <c r="M2409" i="2"/>
  <c r="M2410" i="2"/>
  <c r="M2411" i="2"/>
  <c r="M2412" i="2"/>
  <c r="M2413" i="2"/>
  <c r="M2414" i="2"/>
  <c r="M2415" i="2"/>
  <c r="M2416" i="2"/>
  <c r="M2417" i="2"/>
  <c r="M2418" i="2"/>
  <c r="M2419" i="2"/>
  <c r="M2420" i="2"/>
  <c r="M2421" i="2"/>
  <c r="M2422" i="2"/>
  <c r="M2423" i="2"/>
  <c r="M2424" i="2"/>
  <c r="M2425" i="2"/>
  <c r="M2426" i="2"/>
  <c r="M2427" i="2"/>
  <c r="M2428" i="2"/>
  <c r="M2429" i="2"/>
  <c r="M2430" i="2"/>
  <c r="M2431" i="2"/>
  <c r="M2432" i="2"/>
  <c r="M2433" i="2"/>
  <c r="M2434" i="2"/>
  <c r="M2435" i="2"/>
  <c r="M2436" i="2"/>
  <c r="M2437" i="2"/>
  <c r="M2438" i="2"/>
  <c r="M2439" i="2"/>
  <c r="M2440" i="2"/>
  <c r="M2441" i="2"/>
  <c r="M2442" i="2"/>
  <c r="M2443" i="2"/>
  <c r="M2444" i="2"/>
  <c r="M2445" i="2"/>
  <c r="M2446" i="2"/>
  <c r="M2447" i="2"/>
  <c r="M2448" i="2"/>
  <c r="M2449" i="2"/>
  <c r="M2450" i="2"/>
  <c r="M2451" i="2"/>
  <c r="M2452" i="2"/>
  <c r="M2453" i="2"/>
  <c r="M2454" i="2"/>
  <c r="M2455" i="2"/>
  <c r="M2456" i="2"/>
  <c r="M2457" i="2"/>
  <c r="M2458" i="2"/>
  <c r="M2459" i="2"/>
  <c r="M2460" i="2"/>
  <c r="M2461" i="2"/>
  <c r="M2462" i="2"/>
  <c r="M2463" i="2"/>
  <c r="M2464" i="2"/>
  <c r="M2465" i="2"/>
  <c r="M2466" i="2"/>
  <c r="M2467" i="2"/>
  <c r="M2468" i="2"/>
  <c r="M2469" i="2"/>
  <c r="M2470" i="2"/>
  <c r="M2471" i="2"/>
  <c r="M2472" i="2"/>
  <c r="M2473" i="2"/>
  <c r="M2474" i="2"/>
  <c r="M2475" i="2"/>
  <c r="M2476" i="2"/>
  <c r="M2477" i="2"/>
  <c r="M2478" i="2"/>
  <c r="M2479" i="2"/>
  <c r="M2480" i="2"/>
  <c r="M2481" i="2"/>
  <c r="M2482" i="2"/>
  <c r="M2483" i="2"/>
  <c r="M2484" i="2"/>
  <c r="M2485" i="2"/>
  <c r="M2486" i="2"/>
  <c r="M2487" i="2"/>
  <c r="M2488" i="2"/>
  <c r="M2489" i="2"/>
  <c r="M2490" i="2"/>
  <c r="M2491" i="2"/>
  <c r="M2492" i="2"/>
  <c r="M2493" i="2"/>
  <c r="M2494" i="2"/>
  <c r="M2495" i="2"/>
  <c r="M2496" i="2"/>
  <c r="M2497" i="2"/>
  <c r="M2498" i="2"/>
  <c r="M2499" i="2"/>
  <c r="M2500" i="2"/>
  <c r="M2501" i="2"/>
  <c r="M2502" i="2"/>
  <c r="M2503" i="2"/>
  <c r="M2504" i="2"/>
  <c r="M2505" i="2"/>
  <c r="M2506" i="2"/>
  <c r="M2507" i="2"/>
  <c r="M2508" i="2"/>
  <c r="M2509" i="2"/>
  <c r="M2510" i="2"/>
  <c r="M2511" i="2"/>
  <c r="M2512" i="2"/>
  <c r="M2513" i="2"/>
  <c r="M2514" i="2"/>
  <c r="M2515" i="2"/>
  <c r="M2516" i="2"/>
  <c r="M2517" i="2"/>
  <c r="M2518" i="2"/>
  <c r="M2519" i="2"/>
  <c r="M2520" i="2"/>
  <c r="M2521" i="2"/>
  <c r="M2522" i="2"/>
  <c r="M2523" i="2"/>
  <c r="M2524" i="2"/>
  <c r="M2525" i="2"/>
  <c r="M2526" i="2"/>
  <c r="M2527" i="2"/>
  <c r="M2528" i="2"/>
  <c r="M2529" i="2"/>
  <c r="M2530" i="2"/>
  <c r="M2531" i="2"/>
  <c r="M2532" i="2"/>
  <c r="M2533" i="2"/>
  <c r="M2534" i="2"/>
  <c r="M2535" i="2"/>
  <c r="M2536" i="2"/>
  <c r="M2537" i="2"/>
  <c r="M2538" i="2"/>
  <c r="M2539" i="2"/>
  <c r="M2540" i="2"/>
  <c r="M2541" i="2"/>
  <c r="M2542" i="2"/>
  <c r="M2543" i="2"/>
  <c r="M2544" i="2"/>
  <c r="M2545" i="2"/>
  <c r="M2546" i="2"/>
  <c r="M2547" i="2"/>
  <c r="M2548" i="2"/>
  <c r="M2549" i="2"/>
  <c r="M2550" i="2"/>
  <c r="M2551" i="2"/>
  <c r="M2552" i="2"/>
  <c r="M2553" i="2"/>
  <c r="M2554" i="2"/>
  <c r="M2555" i="2"/>
  <c r="M2556" i="2"/>
  <c r="M2557" i="2"/>
  <c r="M2558" i="2"/>
  <c r="M2559" i="2"/>
  <c r="M2560" i="2"/>
  <c r="M2561" i="2"/>
  <c r="M2562" i="2"/>
  <c r="M2563" i="2"/>
  <c r="M2564" i="2"/>
  <c r="M2565" i="2"/>
  <c r="M2566" i="2"/>
  <c r="M2567" i="2"/>
  <c r="M2568" i="2"/>
  <c r="M2569" i="2"/>
  <c r="M2570" i="2"/>
  <c r="M2571" i="2"/>
  <c r="M2572" i="2"/>
  <c r="M2573" i="2"/>
  <c r="M2574" i="2"/>
  <c r="M2575" i="2"/>
  <c r="M2576" i="2"/>
  <c r="M2577" i="2"/>
  <c r="M2578" i="2"/>
  <c r="M2579" i="2"/>
  <c r="M2580" i="2"/>
  <c r="M2581" i="2"/>
  <c r="M2582" i="2"/>
  <c r="M2583" i="2"/>
  <c r="M2584" i="2"/>
  <c r="M2585" i="2"/>
  <c r="M2586" i="2"/>
  <c r="M2587" i="2"/>
  <c r="M2588" i="2"/>
  <c r="M2589" i="2"/>
  <c r="M2590" i="2"/>
  <c r="M2591" i="2"/>
  <c r="M2592" i="2"/>
  <c r="M2593" i="2"/>
  <c r="M2594" i="2"/>
  <c r="M2595" i="2"/>
  <c r="M2596" i="2"/>
  <c r="M2597" i="2"/>
  <c r="M2598" i="2"/>
  <c r="M2599" i="2"/>
  <c r="M2600" i="2"/>
  <c r="M2601" i="2"/>
  <c r="M2602" i="2"/>
  <c r="M2603" i="2"/>
  <c r="M2604" i="2"/>
  <c r="M2605" i="2"/>
  <c r="M2606" i="2"/>
  <c r="M2607" i="2"/>
  <c r="M2608" i="2"/>
  <c r="M2609" i="2"/>
  <c r="M2610" i="2"/>
  <c r="M2611" i="2"/>
  <c r="M2612" i="2"/>
  <c r="M2613" i="2"/>
  <c r="M2614" i="2"/>
  <c r="M2615" i="2"/>
  <c r="M2616" i="2"/>
  <c r="M2617" i="2"/>
  <c r="M2618" i="2"/>
  <c r="M2619" i="2"/>
  <c r="M2620" i="2"/>
  <c r="M2621" i="2"/>
  <c r="M2622" i="2"/>
  <c r="M2623" i="2"/>
  <c r="M2624" i="2"/>
  <c r="M2625" i="2"/>
  <c r="M2626" i="2"/>
  <c r="M2627" i="2"/>
  <c r="M2628" i="2"/>
  <c r="M2629" i="2"/>
  <c r="M2630" i="2"/>
  <c r="M2631" i="2"/>
  <c r="M2632" i="2"/>
  <c r="M2633" i="2"/>
  <c r="M2634" i="2"/>
  <c r="M2635" i="2"/>
  <c r="M2636" i="2"/>
  <c r="M2637" i="2"/>
  <c r="M2638" i="2"/>
  <c r="M2639" i="2"/>
  <c r="M2640" i="2"/>
  <c r="M2641" i="2"/>
  <c r="M2642" i="2"/>
  <c r="M2643" i="2"/>
  <c r="M2644" i="2"/>
  <c r="M2645" i="2"/>
  <c r="M2646" i="2"/>
  <c r="M2647" i="2"/>
  <c r="M2648" i="2"/>
  <c r="M2649" i="2"/>
  <c r="M2650" i="2"/>
  <c r="M2651" i="2"/>
  <c r="M2652" i="2"/>
  <c r="M2653" i="2"/>
  <c r="M2654" i="2"/>
  <c r="M2655" i="2"/>
  <c r="M2656" i="2"/>
  <c r="M2657" i="2"/>
  <c r="M2658" i="2"/>
  <c r="M2659" i="2"/>
  <c r="M2660" i="2"/>
  <c r="M2661" i="2"/>
  <c r="M2662" i="2"/>
  <c r="M2663" i="2"/>
  <c r="M2664" i="2"/>
  <c r="M2665" i="2"/>
  <c r="M2666" i="2"/>
  <c r="M2667" i="2"/>
  <c r="M2668" i="2"/>
  <c r="M2669" i="2"/>
  <c r="M2670" i="2"/>
  <c r="M2671" i="2"/>
  <c r="M2672" i="2"/>
  <c r="M2673" i="2"/>
  <c r="M2674" i="2"/>
  <c r="M2675" i="2"/>
  <c r="M2676" i="2"/>
  <c r="M2677" i="2"/>
  <c r="M2678" i="2"/>
  <c r="M2679" i="2"/>
  <c r="M2680" i="2"/>
  <c r="M2681" i="2"/>
  <c r="M2682" i="2"/>
  <c r="M2683" i="2"/>
  <c r="M2684" i="2"/>
  <c r="M2685" i="2"/>
  <c r="M2686" i="2"/>
  <c r="M2687" i="2"/>
  <c r="M2688" i="2"/>
  <c r="M2689" i="2"/>
  <c r="M2690" i="2"/>
  <c r="M2691" i="2"/>
  <c r="M2692" i="2"/>
  <c r="M2693" i="2"/>
  <c r="M2694" i="2"/>
  <c r="M2695" i="2"/>
  <c r="M2696" i="2"/>
  <c r="M2697" i="2"/>
  <c r="M2698" i="2"/>
  <c r="M2699" i="2"/>
  <c r="M2700" i="2"/>
  <c r="M2701" i="2"/>
  <c r="M2702" i="2"/>
  <c r="M2703" i="2"/>
  <c r="M2704" i="2"/>
  <c r="M2705" i="2"/>
  <c r="M2706" i="2"/>
  <c r="M2707" i="2"/>
  <c r="M2708" i="2"/>
  <c r="M2709" i="2"/>
  <c r="M2710" i="2"/>
  <c r="M2711" i="2"/>
  <c r="M2712" i="2"/>
  <c r="M2713" i="2"/>
  <c r="M2714" i="2"/>
  <c r="M2715" i="2"/>
  <c r="M2716" i="2"/>
  <c r="M2717" i="2"/>
  <c r="M2718" i="2"/>
  <c r="M2719" i="2"/>
  <c r="M2720" i="2"/>
  <c r="M2721" i="2"/>
  <c r="M2722" i="2"/>
  <c r="M2723" i="2"/>
  <c r="M2724" i="2"/>
  <c r="M2725" i="2"/>
  <c r="M2726" i="2"/>
  <c r="M2727" i="2"/>
  <c r="M2728" i="2"/>
  <c r="M2729" i="2"/>
  <c r="M2730" i="2"/>
  <c r="M2731" i="2"/>
  <c r="M2732" i="2"/>
  <c r="M2733" i="2"/>
  <c r="M2734" i="2"/>
  <c r="M2735" i="2"/>
  <c r="M2736" i="2"/>
  <c r="M2737" i="2"/>
  <c r="M2738" i="2"/>
  <c r="M2739" i="2"/>
  <c r="M2740" i="2"/>
  <c r="M2741" i="2"/>
  <c r="M2742" i="2"/>
  <c r="M2743" i="2"/>
  <c r="M2744" i="2"/>
  <c r="M2745" i="2"/>
  <c r="M2746" i="2"/>
  <c r="M2747" i="2"/>
  <c r="M2748" i="2"/>
  <c r="M2749" i="2"/>
  <c r="M2750" i="2"/>
  <c r="M2751" i="2"/>
  <c r="M2752" i="2"/>
  <c r="M2753" i="2"/>
  <c r="M2754" i="2"/>
  <c r="M2755" i="2"/>
  <c r="M2756" i="2"/>
  <c r="M2757" i="2"/>
  <c r="M2758" i="2"/>
  <c r="M2759" i="2"/>
  <c r="M2760" i="2"/>
  <c r="M2761" i="2"/>
  <c r="M2762" i="2"/>
  <c r="M2763" i="2"/>
  <c r="M2764" i="2"/>
  <c r="M2765" i="2"/>
  <c r="M2766" i="2"/>
  <c r="M2767" i="2"/>
  <c r="M2768" i="2"/>
  <c r="M2769" i="2"/>
  <c r="M2770" i="2"/>
  <c r="M2771" i="2"/>
  <c r="M2772" i="2"/>
  <c r="M2773" i="2"/>
  <c r="M2774" i="2"/>
  <c r="M2775" i="2"/>
  <c r="M2776" i="2"/>
  <c r="M2777" i="2"/>
  <c r="M2778" i="2"/>
  <c r="M2779" i="2"/>
  <c r="M2780" i="2"/>
  <c r="M2781" i="2"/>
  <c r="M2782" i="2"/>
  <c r="M2783" i="2"/>
  <c r="M2784" i="2"/>
  <c r="M2785" i="2"/>
  <c r="M2786" i="2"/>
  <c r="M2787" i="2"/>
  <c r="M2788" i="2"/>
  <c r="M2789" i="2"/>
  <c r="M2790" i="2"/>
  <c r="M2791" i="2"/>
  <c r="M2792" i="2"/>
  <c r="M2793" i="2"/>
  <c r="M2794" i="2"/>
  <c r="M2795" i="2"/>
  <c r="M2796" i="2"/>
  <c r="M2797" i="2"/>
  <c r="M2798" i="2"/>
  <c r="M2799" i="2"/>
  <c r="M2800" i="2"/>
  <c r="M2801" i="2"/>
  <c r="M2802" i="2"/>
  <c r="M2803" i="2"/>
  <c r="M2804" i="2"/>
  <c r="M2805" i="2"/>
  <c r="M2806" i="2"/>
  <c r="M2807" i="2"/>
  <c r="M2808" i="2"/>
  <c r="M2809" i="2"/>
  <c r="M2810" i="2"/>
  <c r="M2811" i="2"/>
  <c r="M2812" i="2"/>
  <c r="M2813" i="2"/>
  <c r="M2814" i="2"/>
  <c r="M2815" i="2"/>
  <c r="M2816" i="2"/>
  <c r="M2817" i="2"/>
  <c r="M2818" i="2"/>
  <c r="M2819" i="2"/>
  <c r="M2820" i="2"/>
  <c r="M2821" i="2"/>
  <c r="M2822" i="2"/>
  <c r="M2823" i="2"/>
  <c r="M2824" i="2"/>
  <c r="M2825" i="2"/>
  <c r="M2826" i="2"/>
  <c r="M2827" i="2"/>
  <c r="M2828" i="2"/>
  <c r="M2829" i="2"/>
  <c r="M2830" i="2"/>
  <c r="M2831" i="2"/>
  <c r="M2832" i="2"/>
  <c r="M2833" i="2"/>
  <c r="M2834" i="2"/>
  <c r="M2835" i="2"/>
  <c r="M2836" i="2"/>
  <c r="M2837" i="2"/>
  <c r="M2838" i="2"/>
  <c r="M2839" i="2"/>
  <c r="M2840" i="2"/>
  <c r="M2841" i="2"/>
  <c r="M2842" i="2"/>
  <c r="M2843" i="2"/>
  <c r="M2844" i="2"/>
  <c r="M2845" i="2"/>
  <c r="M2846" i="2"/>
  <c r="M2847" i="2"/>
  <c r="M2848" i="2"/>
  <c r="M2849" i="2"/>
  <c r="M2850" i="2"/>
  <c r="M2851" i="2"/>
  <c r="M2852" i="2"/>
  <c r="M2853" i="2"/>
  <c r="M2854" i="2"/>
  <c r="M2855" i="2"/>
  <c r="M2856" i="2"/>
  <c r="M2857" i="2"/>
  <c r="M2858" i="2"/>
  <c r="M2859" i="2"/>
  <c r="M2860" i="2"/>
  <c r="M2861" i="2"/>
  <c r="M2862" i="2"/>
  <c r="M2863" i="2"/>
  <c r="M2864" i="2"/>
  <c r="M2865" i="2"/>
  <c r="M2866" i="2"/>
  <c r="M2867" i="2"/>
  <c r="M2868" i="2"/>
  <c r="M2869" i="2"/>
  <c r="M2870" i="2"/>
  <c r="M2871" i="2"/>
  <c r="M2872" i="2"/>
  <c r="M2873" i="2"/>
  <c r="M2874" i="2"/>
  <c r="M2875" i="2"/>
  <c r="M2876" i="2"/>
  <c r="M2877" i="2"/>
  <c r="M2878" i="2"/>
  <c r="M2879" i="2"/>
  <c r="M2880" i="2"/>
  <c r="M2881" i="2"/>
  <c r="M2882" i="2"/>
  <c r="M2883" i="2"/>
  <c r="M2884" i="2"/>
  <c r="M2885" i="2"/>
  <c r="M2886" i="2"/>
  <c r="M2887" i="2"/>
  <c r="M2888" i="2"/>
  <c r="M2889" i="2"/>
  <c r="M2890" i="2"/>
  <c r="M2891" i="2"/>
  <c r="M2892" i="2"/>
  <c r="M2893" i="2"/>
  <c r="M2894" i="2"/>
  <c r="M2895" i="2"/>
  <c r="M2896" i="2"/>
  <c r="M2897" i="2"/>
  <c r="M2898" i="2"/>
  <c r="M2899" i="2"/>
  <c r="M2900" i="2"/>
  <c r="M2901" i="2"/>
  <c r="M2902" i="2"/>
  <c r="M2903" i="2"/>
  <c r="M2904" i="2"/>
  <c r="M2905" i="2"/>
  <c r="M2906" i="2"/>
  <c r="M2907" i="2"/>
  <c r="M2908" i="2"/>
  <c r="M2909" i="2"/>
  <c r="M2910" i="2"/>
  <c r="M2911" i="2"/>
  <c r="M2912" i="2"/>
  <c r="M2913" i="2"/>
  <c r="M2914" i="2"/>
  <c r="M2915" i="2"/>
  <c r="M2916" i="2"/>
  <c r="M2917" i="2"/>
  <c r="M2918" i="2"/>
  <c r="M2919" i="2"/>
  <c r="M2920" i="2"/>
  <c r="M2921" i="2"/>
  <c r="M2922" i="2"/>
  <c r="M2923" i="2"/>
  <c r="M2924" i="2"/>
  <c r="M2925" i="2"/>
  <c r="M2926" i="2"/>
  <c r="M2927" i="2"/>
  <c r="M2928" i="2"/>
  <c r="M2929" i="2"/>
  <c r="M2930" i="2"/>
  <c r="M2931" i="2"/>
  <c r="M2932" i="2"/>
  <c r="M2933" i="2"/>
  <c r="M2934" i="2"/>
  <c r="M2935" i="2"/>
  <c r="M2936" i="2"/>
  <c r="M2937" i="2"/>
  <c r="M2938" i="2"/>
  <c r="M2939" i="2"/>
  <c r="M2940" i="2"/>
  <c r="M2941" i="2"/>
  <c r="M2942" i="2"/>
  <c r="M2943" i="2"/>
  <c r="M2944" i="2"/>
  <c r="M2945" i="2"/>
  <c r="M2946" i="2"/>
  <c r="M2947" i="2"/>
  <c r="M2948" i="2"/>
  <c r="M2949" i="2"/>
  <c r="M2950" i="2"/>
  <c r="M2951" i="2"/>
  <c r="M2952" i="2"/>
  <c r="M2953" i="2"/>
  <c r="M2954" i="2"/>
  <c r="M2955" i="2"/>
  <c r="M2956" i="2"/>
  <c r="M2957" i="2"/>
  <c r="M2958" i="2"/>
  <c r="M2959" i="2"/>
  <c r="M2960" i="2"/>
  <c r="M2961" i="2"/>
  <c r="M2962" i="2"/>
  <c r="M2963" i="2"/>
  <c r="M2964" i="2"/>
  <c r="M2965" i="2"/>
  <c r="M2966" i="2"/>
  <c r="M2967" i="2"/>
  <c r="M2968" i="2"/>
  <c r="M2969" i="2"/>
  <c r="M2970" i="2"/>
  <c r="M2971" i="2"/>
  <c r="M2972" i="2"/>
  <c r="M2973" i="2"/>
  <c r="M2974" i="2"/>
  <c r="M2975" i="2"/>
  <c r="M2976" i="2"/>
  <c r="M2977" i="2"/>
  <c r="M2978" i="2"/>
  <c r="M2979" i="2"/>
  <c r="M2980" i="2"/>
  <c r="M2981" i="2"/>
  <c r="M2982" i="2"/>
  <c r="M2983" i="2"/>
  <c r="M2984" i="2"/>
  <c r="M2985" i="2"/>
  <c r="M2986" i="2"/>
  <c r="M2987" i="2"/>
  <c r="M2988" i="2"/>
  <c r="M2989" i="2"/>
  <c r="M2990" i="2"/>
  <c r="M2991" i="2"/>
  <c r="M2992" i="2"/>
  <c r="M2993" i="2"/>
  <c r="M2994" i="2"/>
  <c r="M2995" i="2"/>
  <c r="M2996" i="2"/>
  <c r="M2997" i="2"/>
  <c r="M2998" i="2"/>
  <c r="M2999" i="2"/>
  <c r="M3000" i="2"/>
  <c r="M3001" i="2"/>
  <c r="M3002" i="2"/>
  <c r="M3003" i="2"/>
  <c r="M3004" i="2"/>
  <c r="M3005" i="2"/>
  <c r="M3006" i="2"/>
  <c r="M3007" i="2"/>
  <c r="M3008" i="2"/>
  <c r="M3009" i="2"/>
  <c r="M3010" i="2"/>
  <c r="M3011" i="2"/>
  <c r="M3012" i="2"/>
  <c r="M3013" i="2"/>
  <c r="M3014" i="2"/>
  <c r="M3015" i="2"/>
  <c r="M3016" i="2"/>
  <c r="M3017" i="2"/>
  <c r="M3018" i="2"/>
  <c r="M3019" i="2"/>
  <c r="M3020" i="2"/>
  <c r="M3021" i="2"/>
  <c r="M3022" i="2"/>
  <c r="M3023" i="2"/>
  <c r="M3024" i="2"/>
  <c r="M3025" i="2"/>
  <c r="M3026" i="2"/>
  <c r="M3027" i="2"/>
  <c r="M3028" i="2"/>
  <c r="M3029" i="2"/>
  <c r="M3030" i="2"/>
  <c r="M3031" i="2"/>
  <c r="M3032" i="2"/>
  <c r="M3033" i="2"/>
  <c r="M3034" i="2"/>
  <c r="M3035" i="2"/>
  <c r="M3036" i="2"/>
  <c r="M3037" i="2"/>
  <c r="M3038" i="2"/>
  <c r="M3039" i="2"/>
  <c r="M3040" i="2"/>
  <c r="M3041" i="2"/>
  <c r="M3042" i="2"/>
  <c r="M3043" i="2"/>
  <c r="M3044" i="2"/>
  <c r="M3045" i="2"/>
  <c r="M3046" i="2"/>
  <c r="M3047" i="2"/>
  <c r="M3048" i="2"/>
  <c r="M3049" i="2"/>
  <c r="M3050" i="2"/>
  <c r="M3051" i="2"/>
  <c r="M3052" i="2"/>
  <c r="M3053" i="2"/>
  <c r="M3054" i="2"/>
  <c r="M3055" i="2"/>
  <c r="M3056" i="2"/>
  <c r="M3057" i="2"/>
  <c r="M3058" i="2"/>
  <c r="M3059" i="2"/>
  <c r="M3060" i="2"/>
  <c r="M3061" i="2"/>
  <c r="M3062" i="2"/>
  <c r="M3063" i="2"/>
  <c r="M3064" i="2"/>
  <c r="M3065" i="2"/>
  <c r="M3066" i="2"/>
  <c r="M3067" i="2"/>
  <c r="M3068" i="2"/>
  <c r="M3069" i="2"/>
  <c r="M3070" i="2"/>
  <c r="M3071" i="2"/>
  <c r="M3072" i="2"/>
  <c r="M3073" i="2"/>
  <c r="M3074" i="2"/>
  <c r="M3075" i="2"/>
  <c r="M3076" i="2"/>
  <c r="M3077" i="2"/>
  <c r="M3078" i="2"/>
  <c r="M3079" i="2"/>
  <c r="M3080" i="2"/>
  <c r="M3081" i="2"/>
  <c r="M3082" i="2"/>
  <c r="M3083" i="2"/>
  <c r="M3084" i="2"/>
  <c r="M3085" i="2"/>
  <c r="M3086" i="2"/>
  <c r="M3087" i="2"/>
  <c r="M3088" i="2"/>
  <c r="M3089" i="2"/>
  <c r="M3090" i="2"/>
  <c r="M3091" i="2"/>
  <c r="M3092" i="2"/>
  <c r="M3093" i="2"/>
  <c r="M3094" i="2"/>
  <c r="M3095" i="2"/>
  <c r="M3096" i="2"/>
  <c r="M3097" i="2"/>
  <c r="M3098" i="2"/>
  <c r="M3099" i="2"/>
  <c r="M3100" i="2"/>
  <c r="M3101" i="2"/>
  <c r="M3102" i="2"/>
  <c r="M3103" i="2"/>
  <c r="M3104" i="2"/>
  <c r="M3105" i="2"/>
  <c r="M3106" i="2"/>
  <c r="M3107" i="2"/>
  <c r="M3108" i="2"/>
  <c r="M3109" i="2"/>
  <c r="M3110" i="2"/>
  <c r="M3111" i="2"/>
  <c r="M3112" i="2"/>
  <c r="M3113" i="2"/>
  <c r="M3114" i="2"/>
  <c r="M3115" i="2"/>
  <c r="M3116" i="2"/>
  <c r="M3117" i="2"/>
  <c r="M3118" i="2"/>
  <c r="M3119" i="2"/>
  <c r="M3120" i="2"/>
  <c r="M3121" i="2"/>
  <c r="M3122" i="2"/>
  <c r="M3123" i="2"/>
  <c r="M3124" i="2"/>
  <c r="M3125" i="2"/>
  <c r="M3126" i="2"/>
  <c r="M3127" i="2"/>
  <c r="M3128" i="2"/>
  <c r="M3129" i="2"/>
  <c r="M3130" i="2"/>
  <c r="M3131" i="2"/>
  <c r="M3132" i="2"/>
  <c r="M3133" i="2"/>
  <c r="M3134" i="2"/>
  <c r="M3135" i="2"/>
  <c r="M3136" i="2"/>
  <c r="M3137" i="2"/>
  <c r="M3138" i="2"/>
  <c r="M3139" i="2"/>
  <c r="M3140" i="2"/>
  <c r="M3141" i="2"/>
  <c r="M3142" i="2"/>
  <c r="M3143" i="2"/>
  <c r="M3144" i="2"/>
  <c r="M3145" i="2"/>
  <c r="M3146" i="2"/>
  <c r="M3147" i="2"/>
  <c r="M3148" i="2"/>
  <c r="M3149" i="2"/>
  <c r="M3150" i="2"/>
  <c r="M3151" i="2"/>
  <c r="M3152" i="2"/>
  <c r="M3153" i="2"/>
  <c r="M3154" i="2"/>
  <c r="M3155" i="2"/>
  <c r="M3156" i="2"/>
  <c r="M3157" i="2"/>
  <c r="M3158" i="2"/>
  <c r="M3159" i="2"/>
  <c r="M3160" i="2"/>
  <c r="M3161" i="2"/>
  <c r="M3162" i="2"/>
  <c r="M3163" i="2"/>
  <c r="M3164" i="2"/>
  <c r="M3165" i="2"/>
  <c r="M3166" i="2"/>
  <c r="M3167" i="2"/>
  <c r="M3168" i="2"/>
  <c r="M3169" i="2"/>
  <c r="M3170" i="2"/>
  <c r="M3171" i="2"/>
  <c r="M3172" i="2"/>
  <c r="M3173" i="2"/>
  <c r="M3174" i="2"/>
  <c r="M3175" i="2"/>
  <c r="M3176" i="2"/>
  <c r="M3177" i="2"/>
  <c r="M3178" i="2"/>
  <c r="M3179" i="2"/>
  <c r="M3180" i="2"/>
  <c r="M3181" i="2"/>
  <c r="M3182" i="2"/>
  <c r="M3183" i="2"/>
  <c r="M3184" i="2"/>
  <c r="M3185" i="2"/>
  <c r="M3186" i="2"/>
  <c r="M3187" i="2"/>
  <c r="M3188" i="2"/>
  <c r="M3189" i="2"/>
  <c r="M3190" i="2"/>
  <c r="M3191" i="2"/>
  <c r="M3192" i="2"/>
  <c r="M3193" i="2"/>
  <c r="M3194" i="2"/>
  <c r="M3195" i="2"/>
  <c r="M3196" i="2"/>
  <c r="M3197" i="2"/>
  <c r="M3198" i="2"/>
  <c r="M3199" i="2"/>
  <c r="M3200" i="2"/>
  <c r="M3201" i="2"/>
  <c r="M3202" i="2"/>
  <c r="M3203" i="2"/>
  <c r="M3204" i="2"/>
  <c r="M3205" i="2"/>
  <c r="M3206" i="2"/>
  <c r="M3207" i="2"/>
  <c r="M3208" i="2"/>
  <c r="M3209" i="2"/>
  <c r="M3210" i="2"/>
  <c r="M3211" i="2"/>
  <c r="M3212" i="2"/>
  <c r="M3213" i="2"/>
  <c r="M3214" i="2"/>
  <c r="M3215" i="2"/>
  <c r="M3216" i="2"/>
  <c r="M3217" i="2"/>
  <c r="M3218" i="2"/>
  <c r="M3219" i="2"/>
  <c r="M3220" i="2"/>
  <c r="M3221" i="2"/>
  <c r="M3222" i="2"/>
  <c r="M3223" i="2"/>
  <c r="M3224" i="2"/>
  <c r="M3225" i="2"/>
  <c r="M3226" i="2"/>
  <c r="M3227" i="2"/>
  <c r="M3228" i="2"/>
  <c r="M3229" i="2"/>
  <c r="M3230" i="2"/>
  <c r="M3231" i="2"/>
  <c r="M3232" i="2"/>
  <c r="M3233" i="2"/>
  <c r="M3234" i="2"/>
  <c r="M3235" i="2"/>
  <c r="M3236" i="2"/>
  <c r="M3237" i="2"/>
  <c r="M3238" i="2"/>
  <c r="M3239" i="2"/>
  <c r="M3240" i="2"/>
  <c r="M3241" i="2"/>
  <c r="M3242" i="2"/>
  <c r="M3243" i="2"/>
  <c r="M3244" i="2"/>
  <c r="M3245" i="2"/>
  <c r="M3246" i="2"/>
  <c r="M3247" i="2"/>
  <c r="M3248" i="2"/>
  <c r="M3249" i="2"/>
  <c r="M3250" i="2"/>
  <c r="M3251" i="2"/>
  <c r="M3252" i="2"/>
  <c r="M3253" i="2"/>
  <c r="M3254" i="2"/>
  <c r="M3255" i="2"/>
  <c r="M3256" i="2"/>
  <c r="M3257" i="2"/>
  <c r="M3258" i="2"/>
  <c r="M3259" i="2"/>
  <c r="M3260" i="2"/>
  <c r="M3261" i="2"/>
  <c r="M3262" i="2"/>
  <c r="M3263" i="2"/>
  <c r="M3264" i="2"/>
  <c r="M3265" i="2"/>
  <c r="M3266" i="2"/>
  <c r="M3267" i="2"/>
  <c r="M3268" i="2"/>
  <c r="M3269" i="2"/>
  <c r="M3270" i="2"/>
  <c r="M3271" i="2"/>
  <c r="M3272" i="2"/>
  <c r="M3273" i="2"/>
  <c r="M3274" i="2"/>
  <c r="M3275" i="2"/>
  <c r="M3276" i="2"/>
  <c r="M3277" i="2"/>
  <c r="M3278" i="2"/>
  <c r="M3279" i="2"/>
  <c r="M3280" i="2"/>
  <c r="M3281" i="2"/>
  <c r="M3282" i="2"/>
  <c r="M3283" i="2"/>
  <c r="M3284" i="2"/>
  <c r="M3285" i="2"/>
  <c r="M3286" i="2"/>
  <c r="M3287" i="2"/>
  <c r="M3288" i="2"/>
  <c r="M3289" i="2"/>
  <c r="M3290" i="2"/>
  <c r="M3291" i="2"/>
  <c r="M3292" i="2"/>
  <c r="M3293" i="2"/>
  <c r="M3294" i="2"/>
  <c r="M3295" i="2"/>
  <c r="M3296" i="2"/>
  <c r="M3297" i="2"/>
  <c r="M3298" i="2"/>
  <c r="M3299" i="2"/>
  <c r="M3300" i="2"/>
  <c r="M3301" i="2"/>
  <c r="M3302" i="2"/>
  <c r="M3303" i="2"/>
  <c r="M3304" i="2"/>
  <c r="M3305" i="2"/>
  <c r="M3306" i="2"/>
  <c r="M3307" i="2"/>
  <c r="M3308" i="2"/>
  <c r="M3309" i="2"/>
  <c r="M3310" i="2"/>
  <c r="M3311" i="2"/>
  <c r="M3312" i="2"/>
  <c r="M3313" i="2"/>
  <c r="M3314" i="2"/>
  <c r="M3315" i="2"/>
  <c r="M3316" i="2"/>
  <c r="M3317" i="2"/>
  <c r="M3318" i="2"/>
  <c r="M3319" i="2"/>
  <c r="M3320" i="2"/>
  <c r="M3321" i="2"/>
  <c r="M3322" i="2"/>
  <c r="M3323" i="2"/>
  <c r="M3324" i="2"/>
  <c r="M3325" i="2"/>
  <c r="M3326" i="2"/>
  <c r="M3327" i="2"/>
  <c r="M3328" i="2"/>
  <c r="M3329" i="2"/>
  <c r="M3330" i="2"/>
  <c r="M3331" i="2"/>
  <c r="M3332" i="2"/>
  <c r="M3333" i="2"/>
  <c r="M3334" i="2"/>
  <c r="M3335" i="2"/>
  <c r="M3336" i="2"/>
  <c r="M3337" i="2"/>
  <c r="M3338" i="2"/>
  <c r="M3339" i="2"/>
  <c r="M3340" i="2"/>
  <c r="M3341" i="2"/>
  <c r="M3342" i="2"/>
  <c r="M3343" i="2"/>
  <c r="M3344" i="2"/>
  <c r="M3345" i="2"/>
  <c r="M3346" i="2"/>
  <c r="M3347" i="2"/>
  <c r="M3348" i="2"/>
  <c r="M3349" i="2"/>
  <c r="M3350" i="2"/>
  <c r="M3351" i="2"/>
  <c r="M3352" i="2"/>
  <c r="M3353" i="2"/>
  <c r="M3354" i="2"/>
  <c r="M3355" i="2"/>
  <c r="M3356" i="2"/>
  <c r="M3357" i="2"/>
  <c r="M3358" i="2"/>
  <c r="M3359" i="2"/>
  <c r="M3360" i="2"/>
  <c r="M3361" i="2"/>
  <c r="M3362" i="2"/>
  <c r="M3363" i="2"/>
  <c r="M3364" i="2"/>
  <c r="M3365" i="2"/>
  <c r="M3366" i="2"/>
  <c r="M3367" i="2"/>
  <c r="M3368" i="2"/>
  <c r="M3369" i="2"/>
  <c r="M3370" i="2"/>
  <c r="M3371" i="2"/>
  <c r="M3372" i="2"/>
  <c r="M3373" i="2"/>
  <c r="M3374" i="2"/>
  <c r="M3375" i="2"/>
  <c r="M3376" i="2"/>
  <c r="M3377" i="2"/>
  <c r="M3378" i="2"/>
  <c r="M3379" i="2"/>
  <c r="M3380" i="2"/>
  <c r="M3381" i="2"/>
  <c r="M3382" i="2"/>
  <c r="M3383" i="2"/>
  <c r="M3384" i="2"/>
  <c r="M3385" i="2"/>
  <c r="M3386" i="2"/>
  <c r="M3387" i="2"/>
  <c r="M3388" i="2"/>
  <c r="M3389" i="2"/>
  <c r="M3390" i="2"/>
  <c r="M3391" i="2"/>
  <c r="M3392" i="2"/>
  <c r="M3393" i="2"/>
  <c r="M3394" i="2"/>
  <c r="M3395" i="2"/>
  <c r="M3396" i="2"/>
  <c r="M3397" i="2"/>
  <c r="M3398" i="2"/>
  <c r="M3399" i="2"/>
  <c r="M3400" i="2"/>
  <c r="M3401" i="2"/>
  <c r="M3402" i="2"/>
  <c r="M3403" i="2"/>
  <c r="M3404" i="2"/>
  <c r="M3405" i="2"/>
  <c r="M3406" i="2"/>
  <c r="M3407" i="2"/>
  <c r="M3408" i="2"/>
  <c r="M3409" i="2"/>
  <c r="M3410" i="2"/>
  <c r="M3411" i="2"/>
  <c r="M3412" i="2"/>
  <c r="M3413" i="2"/>
  <c r="M3414" i="2"/>
  <c r="M3415" i="2"/>
  <c r="M3416" i="2"/>
  <c r="M3417" i="2"/>
  <c r="M3418" i="2"/>
  <c r="M3419" i="2"/>
  <c r="M3420" i="2"/>
  <c r="M3421" i="2"/>
  <c r="M3422" i="2"/>
  <c r="M3423" i="2"/>
  <c r="M3424" i="2"/>
  <c r="M3425" i="2"/>
  <c r="M3426" i="2"/>
  <c r="M3427" i="2"/>
  <c r="M3428" i="2"/>
  <c r="M3429" i="2"/>
  <c r="M3430" i="2"/>
  <c r="M3431" i="2"/>
  <c r="M3432" i="2"/>
  <c r="M3433" i="2"/>
  <c r="M3434" i="2"/>
  <c r="M3435" i="2"/>
  <c r="M3436" i="2"/>
  <c r="M3437" i="2"/>
  <c r="M3438" i="2"/>
  <c r="M3439" i="2"/>
  <c r="M3440" i="2"/>
  <c r="M3441" i="2"/>
  <c r="M3442" i="2"/>
  <c r="M3443" i="2"/>
  <c r="M3444" i="2"/>
  <c r="M3445" i="2"/>
  <c r="M3446" i="2"/>
  <c r="M3447" i="2"/>
  <c r="M3448" i="2"/>
  <c r="M3449" i="2"/>
  <c r="M3450" i="2"/>
  <c r="M3451" i="2"/>
  <c r="M3452" i="2"/>
  <c r="M3453" i="2"/>
  <c r="M3454" i="2"/>
  <c r="M3455" i="2"/>
  <c r="M3456" i="2"/>
  <c r="M3457" i="2"/>
  <c r="M3458" i="2"/>
  <c r="M3459" i="2"/>
  <c r="M3460" i="2"/>
  <c r="M3461" i="2"/>
  <c r="M3462" i="2"/>
  <c r="M3463" i="2"/>
  <c r="M3464" i="2"/>
  <c r="M3465" i="2"/>
  <c r="M3466" i="2"/>
  <c r="M3467" i="2"/>
  <c r="M3468" i="2"/>
  <c r="M3469" i="2"/>
  <c r="M3470" i="2"/>
  <c r="M3471" i="2"/>
  <c r="M3472" i="2"/>
  <c r="M3473" i="2"/>
  <c r="M3474" i="2"/>
  <c r="M3475" i="2"/>
  <c r="M3476" i="2"/>
  <c r="M3477" i="2"/>
  <c r="M3478" i="2"/>
  <c r="M3479" i="2"/>
  <c r="M3480" i="2"/>
  <c r="M3481" i="2"/>
  <c r="M3482" i="2"/>
  <c r="M3483" i="2"/>
  <c r="M3484" i="2"/>
  <c r="M3485" i="2"/>
  <c r="M3486" i="2"/>
  <c r="M3487" i="2"/>
  <c r="M3488" i="2"/>
  <c r="M3489" i="2"/>
  <c r="M3490" i="2"/>
  <c r="M3491" i="2"/>
  <c r="M3492" i="2"/>
  <c r="M3493" i="2"/>
  <c r="M3494" i="2"/>
  <c r="M3495" i="2"/>
  <c r="M3496" i="2"/>
  <c r="M3497" i="2"/>
  <c r="M3498" i="2"/>
  <c r="M3499" i="2"/>
  <c r="M3500" i="2"/>
  <c r="M3501" i="2"/>
  <c r="M3502" i="2"/>
  <c r="M3503" i="2"/>
  <c r="M3504" i="2"/>
  <c r="M3505" i="2"/>
  <c r="M3506" i="2"/>
  <c r="M3507" i="2"/>
  <c r="M3508" i="2"/>
  <c r="M3509" i="2"/>
  <c r="M3510" i="2"/>
  <c r="M3511" i="2"/>
  <c r="M3512" i="2"/>
  <c r="M3513" i="2"/>
  <c r="M3514" i="2"/>
  <c r="M3515" i="2"/>
  <c r="M3516" i="2"/>
  <c r="M3517" i="2"/>
  <c r="M3518" i="2"/>
  <c r="M3519" i="2"/>
  <c r="M3520" i="2"/>
  <c r="M3521" i="2"/>
  <c r="M3522" i="2"/>
  <c r="M3523" i="2"/>
  <c r="M3524" i="2"/>
  <c r="M3525" i="2"/>
  <c r="M3526" i="2"/>
  <c r="M3527" i="2"/>
  <c r="M3528" i="2"/>
  <c r="M3529" i="2"/>
  <c r="M3530" i="2"/>
  <c r="M3531" i="2"/>
  <c r="M3532" i="2"/>
  <c r="M3533" i="2"/>
  <c r="M3534" i="2"/>
  <c r="M3535" i="2"/>
  <c r="M3536" i="2"/>
  <c r="M3537" i="2"/>
  <c r="M3538" i="2"/>
  <c r="M3539" i="2"/>
  <c r="M3540" i="2"/>
  <c r="M3541" i="2"/>
  <c r="M3542" i="2"/>
  <c r="M3543" i="2"/>
  <c r="M3544" i="2"/>
  <c r="M3545" i="2"/>
  <c r="M3546" i="2"/>
  <c r="M3547" i="2"/>
  <c r="M3548" i="2"/>
  <c r="M3549" i="2"/>
  <c r="M3550" i="2"/>
  <c r="M3551" i="2"/>
  <c r="M3552" i="2"/>
  <c r="M3553" i="2"/>
  <c r="M3554" i="2"/>
  <c r="M3555" i="2"/>
  <c r="M3556" i="2"/>
  <c r="M3557" i="2"/>
  <c r="M3558" i="2"/>
  <c r="M3559" i="2"/>
  <c r="M3560" i="2"/>
  <c r="M3561" i="2"/>
  <c r="M3562" i="2"/>
  <c r="M3563" i="2"/>
  <c r="M3564" i="2"/>
  <c r="M3565" i="2"/>
  <c r="M3566" i="2"/>
  <c r="M3567" i="2"/>
  <c r="M3568" i="2"/>
  <c r="M3569" i="2"/>
  <c r="M3570" i="2"/>
  <c r="M3571" i="2"/>
  <c r="M3572" i="2"/>
  <c r="M3573" i="2"/>
  <c r="M3574" i="2"/>
  <c r="M3575" i="2"/>
  <c r="M3576" i="2"/>
  <c r="M3577" i="2"/>
  <c r="M3578" i="2"/>
  <c r="M3579" i="2"/>
  <c r="M3580" i="2"/>
  <c r="M3581" i="2"/>
  <c r="M3582" i="2"/>
  <c r="M3583" i="2"/>
  <c r="M3584" i="2"/>
  <c r="M3585" i="2"/>
  <c r="M3586" i="2"/>
  <c r="M3587" i="2"/>
  <c r="M3588" i="2"/>
  <c r="M3589" i="2"/>
  <c r="M3590" i="2"/>
  <c r="M3591" i="2"/>
  <c r="M3592" i="2"/>
  <c r="M3593" i="2"/>
  <c r="M3594" i="2"/>
  <c r="M3595" i="2"/>
  <c r="M3596" i="2"/>
  <c r="M3597" i="2"/>
  <c r="M3598" i="2"/>
  <c r="M3599" i="2"/>
  <c r="M3600" i="2"/>
  <c r="M3601" i="2"/>
  <c r="M3602" i="2"/>
  <c r="M3603" i="2"/>
  <c r="M3604" i="2"/>
  <c r="M3605" i="2"/>
  <c r="M3606" i="2"/>
  <c r="M3607" i="2"/>
  <c r="M3608" i="2"/>
  <c r="M3609" i="2"/>
  <c r="M3610" i="2"/>
  <c r="M3611" i="2"/>
  <c r="M3612" i="2"/>
  <c r="M3613" i="2"/>
  <c r="M3614" i="2"/>
  <c r="M3615" i="2"/>
  <c r="M3616" i="2"/>
  <c r="M3617" i="2"/>
  <c r="M3618" i="2"/>
  <c r="M3619" i="2"/>
  <c r="M3620" i="2"/>
  <c r="M3621" i="2"/>
  <c r="M3622" i="2"/>
  <c r="M3623" i="2"/>
  <c r="M3624" i="2"/>
  <c r="M3625" i="2"/>
  <c r="M3626" i="2"/>
  <c r="M3627" i="2"/>
  <c r="M3628" i="2"/>
  <c r="M3629" i="2"/>
  <c r="M3630" i="2"/>
  <c r="M3631" i="2"/>
  <c r="M3632" i="2"/>
  <c r="M3633" i="2"/>
  <c r="M3634" i="2"/>
  <c r="M3635" i="2"/>
  <c r="M3636" i="2"/>
  <c r="M3637" i="2"/>
  <c r="M3638" i="2"/>
  <c r="M3639" i="2"/>
  <c r="M3640" i="2"/>
  <c r="M3641" i="2"/>
  <c r="M3642" i="2"/>
  <c r="M3643" i="2"/>
  <c r="M3644" i="2"/>
  <c r="M3645" i="2"/>
  <c r="M3646" i="2"/>
  <c r="M3647" i="2"/>
  <c r="M3648" i="2"/>
  <c r="M3649" i="2"/>
  <c r="M3650" i="2"/>
  <c r="M3651" i="2"/>
  <c r="M3652" i="2"/>
  <c r="M3653" i="2"/>
  <c r="M3654" i="2"/>
  <c r="M3655" i="2"/>
  <c r="M3656" i="2"/>
  <c r="M3657" i="2"/>
  <c r="M3658" i="2"/>
  <c r="M3659" i="2"/>
  <c r="M3660" i="2"/>
  <c r="M3661" i="2"/>
  <c r="M3662" i="2"/>
  <c r="M3663" i="2"/>
  <c r="M3664" i="2"/>
  <c r="M3665" i="2"/>
  <c r="M3666" i="2"/>
  <c r="M3667" i="2"/>
  <c r="M3668" i="2"/>
  <c r="M3669" i="2"/>
  <c r="M3670" i="2"/>
  <c r="M3671" i="2"/>
  <c r="M3672" i="2"/>
  <c r="M3673" i="2"/>
  <c r="M3674" i="2"/>
  <c r="M3675" i="2"/>
  <c r="M3676" i="2"/>
  <c r="M3677" i="2"/>
  <c r="M3678" i="2"/>
  <c r="M3679" i="2"/>
  <c r="M3680" i="2"/>
  <c r="M3681" i="2"/>
  <c r="M3682" i="2"/>
  <c r="M3683" i="2"/>
  <c r="M3684" i="2"/>
  <c r="M3685" i="2"/>
  <c r="M3686" i="2"/>
  <c r="M3687" i="2"/>
  <c r="M3688" i="2"/>
  <c r="M3689" i="2"/>
  <c r="M3690" i="2"/>
  <c r="M3691" i="2"/>
  <c r="M3692" i="2"/>
  <c r="M3693" i="2"/>
  <c r="M3694" i="2"/>
  <c r="M3695" i="2"/>
  <c r="M3696" i="2"/>
  <c r="M3697" i="2"/>
  <c r="M3698" i="2"/>
  <c r="M3699" i="2"/>
  <c r="M3700" i="2"/>
  <c r="M3701" i="2"/>
  <c r="M3702" i="2"/>
  <c r="M3703" i="2"/>
  <c r="M3704" i="2"/>
  <c r="M3705" i="2"/>
  <c r="M3706" i="2"/>
  <c r="M3707" i="2"/>
  <c r="M3708" i="2"/>
  <c r="M3709" i="2"/>
  <c r="M3710" i="2"/>
  <c r="M3711" i="2"/>
  <c r="M3712" i="2"/>
  <c r="M3713" i="2"/>
  <c r="M3714" i="2"/>
  <c r="M3715" i="2"/>
  <c r="M3716" i="2"/>
  <c r="M3717" i="2"/>
  <c r="M3718" i="2"/>
  <c r="M3719" i="2"/>
  <c r="M3720" i="2"/>
  <c r="M3721" i="2"/>
  <c r="M3722" i="2"/>
  <c r="M3723" i="2"/>
  <c r="M3724" i="2"/>
  <c r="M3725" i="2"/>
  <c r="M3726" i="2"/>
  <c r="M3727" i="2"/>
  <c r="M3728" i="2"/>
  <c r="M3729" i="2"/>
  <c r="M3730" i="2"/>
  <c r="M3731" i="2"/>
  <c r="M3732" i="2"/>
  <c r="M3733" i="2"/>
  <c r="M3734" i="2"/>
  <c r="M3735" i="2"/>
  <c r="M3736" i="2"/>
  <c r="M3737" i="2"/>
  <c r="M3738" i="2"/>
  <c r="M3739" i="2"/>
  <c r="M3740" i="2"/>
  <c r="M3741" i="2"/>
  <c r="M3742" i="2"/>
  <c r="M3743" i="2"/>
  <c r="M3744" i="2"/>
  <c r="M3745" i="2"/>
  <c r="M3746" i="2"/>
  <c r="M3747" i="2"/>
  <c r="M3748" i="2"/>
  <c r="M3749" i="2"/>
  <c r="M3750" i="2"/>
  <c r="M3751" i="2"/>
  <c r="M3752" i="2"/>
  <c r="M3753" i="2"/>
  <c r="M3754" i="2"/>
  <c r="M3755" i="2"/>
  <c r="M3756" i="2"/>
  <c r="M3757" i="2"/>
  <c r="M3758" i="2"/>
  <c r="M3759" i="2"/>
  <c r="M3760" i="2"/>
  <c r="M3761" i="2"/>
  <c r="M3762" i="2"/>
  <c r="M3763" i="2"/>
  <c r="M3764" i="2"/>
  <c r="M3765" i="2"/>
  <c r="M3766" i="2"/>
  <c r="M3767" i="2"/>
  <c r="M3768" i="2"/>
  <c r="M3769" i="2"/>
  <c r="M3770" i="2"/>
  <c r="M3771" i="2"/>
  <c r="M3772" i="2"/>
  <c r="M3773" i="2"/>
  <c r="M3774" i="2"/>
  <c r="M3775" i="2"/>
  <c r="M3776" i="2"/>
  <c r="M3777" i="2"/>
  <c r="M3778" i="2"/>
  <c r="M3779" i="2"/>
  <c r="M3780" i="2"/>
  <c r="M3781" i="2"/>
  <c r="M3782" i="2"/>
  <c r="M3783" i="2"/>
  <c r="M3784" i="2"/>
  <c r="M3785" i="2"/>
  <c r="M3786" i="2"/>
  <c r="M3787" i="2"/>
  <c r="M3788" i="2"/>
  <c r="M3789" i="2"/>
  <c r="M3790" i="2"/>
  <c r="M3791" i="2"/>
  <c r="M3792" i="2"/>
  <c r="M3793" i="2"/>
  <c r="M3794" i="2"/>
  <c r="M3795" i="2"/>
  <c r="M3796" i="2"/>
  <c r="M3797" i="2"/>
  <c r="M3798" i="2"/>
  <c r="M3799" i="2"/>
  <c r="M3800" i="2"/>
  <c r="M3801" i="2"/>
  <c r="M3802" i="2"/>
  <c r="M3803" i="2"/>
  <c r="M3804" i="2"/>
  <c r="M3805" i="2"/>
  <c r="M3806" i="2"/>
  <c r="M3807" i="2"/>
  <c r="M3808" i="2"/>
  <c r="M3809" i="2"/>
  <c r="M3810" i="2"/>
  <c r="M3811" i="2"/>
  <c r="M3812" i="2"/>
  <c r="M3813" i="2"/>
  <c r="M3814" i="2"/>
  <c r="M3815" i="2"/>
  <c r="M3816" i="2"/>
  <c r="M3817" i="2"/>
  <c r="M3818" i="2"/>
  <c r="M3819" i="2"/>
  <c r="M3820" i="2"/>
  <c r="M3821" i="2"/>
  <c r="M3822" i="2"/>
  <c r="M3823" i="2"/>
  <c r="M3824" i="2"/>
  <c r="M3825" i="2"/>
  <c r="M3826" i="2"/>
  <c r="M3827" i="2"/>
  <c r="M3828" i="2"/>
  <c r="M3829" i="2"/>
  <c r="M3830" i="2"/>
  <c r="M3831" i="2"/>
  <c r="M3832" i="2"/>
  <c r="M3833" i="2"/>
  <c r="M3834" i="2"/>
  <c r="M3835" i="2"/>
  <c r="M3836" i="2"/>
  <c r="M3837" i="2"/>
  <c r="M3838" i="2"/>
  <c r="M3839" i="2"/>
  <c r="M3840" i="2"/>
  <c r="M3841" i="2"/>
  <c r="M3842" i="2"/>
  <c r="M3843" i="2"/>
  <c r="M3844" i="2"/>
  <c r="M3845" i="2"/>
  <c r="M3846" i="2"/>
  <c r="M3847" i="2"/>
  <c r="M3848" i="2"/>
  <c r="M3849" i="2"/>
  <c r="M3850" i="2"/>
  <c r="M3851" i="2"/>
  <c r="M3852" i="2"/>
  <c r="M3853" i="2"/>
  <c r="M3854" i="2"/>
  <c r="M3855" i="2"/>
  <c r="M3856" i="2"/>
  <c r="M3857" i="2"/>
  <c r="M3858" i="2"/>
  <c r="M3859" i="2"/>
  <c r="M3860" i="2"/>
  <c r="M3861" i="2"/>
  <c r="M3862" i="2"/>
  <c r="M3863" i="2"/>
  <c r="M3864" i="2"/>
  <c r="M3865" i="2"/>
  <c r="M3866" i="2"/>
  <c r="M3867" i="2"/>
  <c r="M3868" i="2"/>
  <c r="M3869" i="2"/>
  <c r="M3870" i="2"/>
  <c r="M3871" i="2"/>
  <c r="M3872" i="2"/>
  <c r="M3873" i="2"/>
  <c r="M3874" i="2"/>
  <c r="M3875" i="2"/>
  <c r="M3876" i="2"/>
  <c r="M3877" i="2"/>
  <c r="M3878" i="2"/>
  <c r="M3879" i="2"/>
  <c r="M3880" i="2"/>
  <c r="M3881" i="2"/>
  <c r="M3882" i="2"/>
  <c r="M3883" i="2"/>
  <c r="M3884" i="2"/>
  <c r="M3885" i="2"/>
  <c r="M3886" i="2"/>
  <c r="M3887" i="2"/>
  <c r="M3888" i="2"/>
  <c r="M3889" i="2"/>
  <c r="M3890" i="2"/>
  <c r="M3891" i="2"/>
  <c r="M3892" i="2"/>
  <c r="M3893" i="2"/>
  <c r="M3894" i="2"/>
  <c r="M3895" i="2"/>
  <c r="M3896" i="2"/>
  <c r="M3897" i="2"/>
  <c r="M3898" i="2"/>
  <c r="M3899" i="2"/>
  <c r="M3900" i="2"/>
  <c r="M3901" i="2"/>
  <c r="M3902" i="2"/>
  <c r="M3903" i="2"/>
  <c r="M3904" i="2"/>
  <c r="M3905" i="2"/>
  <c r="M3906" i="2"/>
  <c r="M3907" i="2"/>
  <c r="M3908" i="2"/>
  <c r="M3909" i="2"/>
  <c r="M3910" i="2"/>
  <c r="M3911" i="2"/>
  <c r="M3912" i="2"/>
  <c r="M3913" i="2"/>
  <c r="M3914" i="2"/>
  <c r="M3915" i="2"/>
  <c r="M3916" i="2"/>
  <c r="M3917" i="2"/>
  <c r="M3918" i="2"/>
  <c r="M3919" i="2"/>
  <c r="M3920" i="2"/>
  <c r="M3921" i="2"/>
  <c r="M3922" i="2"/>
  <c r="M3923" i="2"/>
  <c r="M3924" i="2"/>
  <c r="M3925" i="2"/>
  <c r="M3926" i="2"/>
  <c r="M3927" i="2"/>
  <c r="M3928" i="2"/>
  <c r="M3929" i="2"/>
  <c r="M3930" i="2"/>
  <c r="M3931" i="2"/>
  <c r="M3932" i="2"/>
  <c r="M3933" i="2"/>
  <c r="M3934" i="2"/>
  <c r="M3935" i="2"/>
  <c r="M3936" i="2"/>
  <c r="M3937" i="2"/>
  <c r="M3938" i="2"/>
  <c r="M3939" i="2"/>
  <c r="M3940" i="2"/>
  <c r="M3941" i="2"/>
  <c r="M3942" i="2"/>
  <c r="M3943" i="2"/>
  <c r="M3944" i="2"/>
  <c r="M3945" i="2"/>
  <c r="M3946" i="2"/>
  <c r="M3947" i="2"/>
  <c r="M3948" i="2"/>
  <c r="M3949" i="2"/>
  <c r="M3950" i="2"/>
  <c r="M3951" i="2"/>
  <c r="M3952" i="2"/>
  <c r="M3953" i="2"/>
  <c r="M3954" i="2"/>
  <c r="M3955" i="2"/>
  <c r="M3956" i="2"/>
  <c r="M3957" i="2"/>
  <c r="M3958" i="2"/>
  <c r="M3959" i="2"/>
  <c r="M3960" i="2"/>
  <c r="M3961" i="2"/>
  <c r="M3962" i="2"/>
  <c r="M3963" i="2"/>
  <c r="M3964" i="2"/>
  <c r="M3965" i="2"/>
  <c r="M3966" i="2"/>
  <c r="M3967" i="2"/>
  <c r="M3968" i="2"/>
  <c r="M3969" i="2"/>
  <c r="M3970" i="2"/>
  <c r="M3971" i="2"/>
  <c r="M3972" i="2"/>
  <c r="M3973" i="2"/>
  <c r="M3974" i="2"/>
  <c r="M3975" i="2"/>
  <c r="M3976" i="2"/>
  <c r="M3977" i="2"/>
  <c r="M3978" i="2"/>
  <c r="M3979" i="2"/>
  <c r="M3980" i="2"/>
  <c r="M3981" i="2"/>
  <c r="M3982" i="2"/>
  <c r="M3983" i="2"/>
  <c r="M3984" i="2"/>
  <c r="M3985" i="2"/>
  <c r="M3986" i="2"/>
  <c r="M3987" i="2"/>
  <c r="M3988" i="2"/>
  <c r="M3989" i="2"/>
  <c r="M3990" i="2"/>
  <c r="M3991" i="2"/>
  <c r="M3992" i="2"/>
  <c r="M3993" i="2"/>
  <c r="M3994" i="2"/>
  <c r="M3995" i="2"/>
  <c r="M3996" i="2"/>
  <c r="M3997" i="2"/>
  <c r="M3998" i="2"/>
  <c r="M3999" i="2"/>
  <c r="M4000" i="2"/>
  <c r="M4001" i="2"/>
  <c r="M4002" i="2"/>
  <c r="M4003" i="2"/>
  <c r="M4004" i="2"/>
  <c r="M4005" i="2"/>
  <c r="M4006" i="2"/>
  <c r="M4007" i="2"/>
  <c r="M4008" i="2"/>
  <c r="M4009" i="2"/>
  <c r="M4010" i="2"/>
  <c r="M4011" i="2"/>
  <c r="M4012" i="2"/>
  <c r="M4013" i="2"/>
  <c r="M4014" i="2"/>
  <c r="M4015" i="2"/>
  <c r="M4016" i="2"/>
  <c r="M4017" i="2"/>
  <c r="M4018" i="2"/>
  <c r="M4019" i="2"/>
  <c r="M4020" i="2"/>
  <c r="M4021" i="2"/>
  <c r="M4022" i="2"/>
  <c r="M4023" i="2"/>
  <c r="M4024" i="2"/>
  <c r="M4025" i="2"/>
  <c r="M4026" i="2"/>
  <c r="M4027" i="2"/>
  <c r="M4028" i="2"/>
  <c r="M4029" i="2"/>
  <c r="M4030" i="2"/>
  <c r="M4031" i="2"/>
  <c r="M4032" i="2"/>
  <c r="M4033" i="2"/>
  <c r="M4034" i="2"/>
  <c r="M4035" i="2"/>
  <c r="M4036" i="2"/>
  <c r="M4037" i="2"/>
  <c r="M4038" i="2"/>
  <c r="M4039" i="2"/>
  <c r="M4040" i="2"/>
  <c r="M4041" i="2"/>
  <c r="M4042" i="2"/>
  <c r="M4043" i="2"/>
  <c r="M4044" i="2"/>
  <c r="M4045" i="2"/>
  <c r="M4046" i="2"/>
  <c r="M4047" i="2"/>
  <c r="M4048" i="2"/>
  <c r="M4049" i="2"/>
  <c r="M4050" i="2"/>
  <c r="M4051" i="2"/>
  <c r="M4052" i="2"/>
  <c r="M4053" i="2"/>
  <c r="M4054" i="2"/>
  <c r="M4055" i="2"/>
  <c r="M4056" i="2"/>
  <c r="M4057" i="2"/>
  <c r="M4058" i="2"/>
  <c r="M4059" i="2"/>
  <c r="M4060" i="2"/>
  <c r="M4061" i="2"/>
  <c r="M4062" i="2"/>
  <c r="M4063" i="2"/>
  <c r="M4064" i="2"/>
  <c r="M4065" i="2"/>
  <c r="M4066" i="2"/>
  <c r="M4067" i="2"/>
  <c r="M4068" i="2"/>
  <c r="M4069" i="2"/>
  <c r="M4070" i="2"/>
  <c r="M4071" i="2"/>
  <c r="M4072" i="2"/>
  <c r="M4073" i="2"/>
  <c r="M4074" i="2"/>
  <c r="M4075" i="2"/>
  <c r="M4076" i="2"/>
  <c r="M4077" i="2"/>
  <c r="M4078" i="2"/>
  <c r="M4079" i="2"/>
  <c r="M4080" i="2"/>
  <c r="M4081" i="2"/>
  <c r="M4082" i="2"/>
  <c r="M4083" i="2"/>
  <c r="M4084" i="2"/>
  <c r="M4085" i="2"/>
  <c r="M4086" i="2"/>
  <c r="M4087" i="2"/>
  <c r="M4088" i="2"/>
  <c r="M4089" i="2"/>
  <c r="M4090" i="2"/>
  <c r="M4091" i="2"/>
  <c r="M4092" i="2"/>
  <c r="M4093" i="2"/>
  <c r="M4094" i="2"/>
  <c r="M4095" i="2"/>
  <c r="M4096" i="2"/>
  <c r="M4097" i="2"/>
  <c r="M4098" i="2"/>
  <c r="M4099" i="2"/>
  <c r="M4100" i="2"/>
  <c r="M4101" i="2"/>
  <c r="M4102" i="2"/>
  <c r="M4103" i="2"/>
  <c r="M4104" i="2"/>
  <c r="M4105" i="2"/>
  <c r="M4106" i="2"/>
  <c r="M4107" i="2"/>
  <c r="M4108" i="2"/>
  <c r="M4109" i="2"/>
  <c r="M4110" i="2"/>
  <c r="M4111" i="2"/>
  <c r="M4112" i="2"/>
  <c r="M4113" i="2"/>
  <c r="M4114" i="2"/>
  <c r="M4115" i="2"/>
  <c r="M4116" i="2"/>
  <c r="M4117" i="2"/>
  <c r="M4118" i="2"/>
  <c r="M4119" i="2"/>
  <c r="M4120" i="2"/>
  <c r="M4121" i="2"/>
  <c r="M4122" i="2"/>
  <c r="M4123" i="2"/>
  <c r="M4124" i="2"/>
  <c r="M4125" i="2"/>
  <c r="M4126" i="2"/>
  <c r="M4127" i="2"/>
  <c r="M4128" i="2"/>
  <c r="M4129" i="2"/>
  <c r="M4130" i="2"/>
  <c r="M4131" i="2"/>
  <c r="M4132" i="2"/>
  <c r="M4133" i="2"/>
  <c r="M4134" i="2"/>
  <c r="M4135" i="2"/>
  <c r="M4136" i="2"/>
  <c r="M4137" i="2"/>
  <c r="M4138" i="2"/>
  <c r="M4139" i="2"/>
  <c r="M4140" i="2"/>
  <c r="M4141" i="2"/>
  <c r="M4142" i="2"/>
  <c r="M4143" i="2"/>
  <c r="M4144" i="2"/>
  <c r="M4145" i="2"/>
  <c r="M4146" i="2"/>
  <c r="M4147" i="2"/>
  <c r="M4148" i="2"/>
  <c r="M4149" i="2"/>
  <c r="M4150" i="2"/>
  <c r="M4151" i="2"/>
  <c r="M4152" i="2"/>
  <c r="M4153" i="2"/>
  <c r="M4154" i="2"/>
  <c r="M4155" i="2"/>
  <c r="M4156" i="2"/>
  <c r="M4157" i="2"/>
  <c r="M4158" i="2"/>
  <c r="M4159" i="2"/>
  <c r="M4160" i="2"/>
  <c r="M4161" i="2"/>
  <c r="M4162" i="2"/>
  <c r="M4163" i="2"/>
  <c r="M4164" i="2"/>
  <c r="M4165" i="2"/>
  <c r="M4166" i="2"/>
  <c r="M4167" i="2"/>
  <c r="M4168" i="2"/>
  <c r="M4169" i="2"/>
  <c r="M4170" i="2"/>
  <c r="M4171" i="2"/>
  <c r="M4172" i="2"/>
  <c r="M4173" i="2"/>
  <c r="M4174" i="2"/>
  <c r="M4175" i="2"/>
  <c r="M4176" i="2"/>
  <c r="M4177" i="2"/>
  <c r="M4178" i="2"/>
  <c r="M4179" i="2"/>
  <c r="M4180" i="2"/>
  <c r="M4181" i="2"/>
  <c r="M4182" i="2"/>
  <c r="M4183" i="2"/>
  <c r="M4184" i="2"/>
  <c r="M4185" i="2"/>
  <c r="M4186" i="2"/>
  <c r="M4187" i="2"/>
  <c r="M4188" i="2"/>
  <c r="M4189" i="2"/>
  <c r="M4190" i="2"/>
  <c r="M4191" i="2"/>
  <c r="M4192" i="2"/>
  <c r="M4193" i="2"/>
  <c r="M4194" i="2"/>
  <c r="M4195" i="2"/>
  <c r="M4196" i="2"/>
  <c r="M4197" i="2"/>
  <c r="M4198" i="2"/>
  <c r="M4199" i="2"/>
  <c r="M4200" i="2"/>
  <c r="M4201" i="2"/>
  <c r="M4202" i="2"/>
  <c r="M4203" i="2"/>
  <c r="M4204" i="2"/>
  <c r="M4205" i="2"/>
  <c r="M4206" i="2"/>
  <c r="M4207" i="2"/>
  <c r="M4208" i="2"/>
  <c r="M4209" i="2"/>
  <c r="M4210" i="2"/>
  <c r="M4211" i="2"/>
  <c r="M4212" i="2"/>
  <c r="M4213" i="2"/>
  <c r="M4214" i="2"/>
  <c r="M4215" i="2"/>
  <c r="M4216" i="2"/>
  <c r="M4217" i="2"/>
  <c r="M4218" i="2"/>
  <c r="M4219" i="2"/>
  <c r="M4220" i="2"/>
  <c r="M4221" i="2"/>
  <c r="M4222" i="2"/>
  <c r="M4223" i="2"/>
  <c r="M4224" i="2"/>
  <c r="M4225" i="2"/>
  <c r="M4226" i="2"/>
  <c r="M4227" i="2"/>
  <c r="M4228" i="2"/>
  <c r="M4229" i="2"/>
  <c r="M4230" i="2"/>
  <c r="M4231" i="2"/>
  <c r="M4232" i="2"/>
  <c r="M4233" i="2"/>
  <c r="M4234" i="2"/>
  <c r="M4235" i="2"/>
  <c r="M4236" i="2"/>
  <c r="M4237" i="2"/>
  <c r="M4238" i="2"/>
  <c r="M4239" i="2"/>
  <c r="M4240" i="2"/>
  <c r="M4241" i="2"/>
  <c r="M4242" i="2"/>
  <c r="M4243" i="2"/>
  <c r="M4244" i="2"/>
  <c r="M4245" i="2"/>
  <c r="M4246" i="2"/>
  <c r="M4247" i="2"/>
  <c r="M4248" i="2"/>
  <c r="M4249" i="2"/>
  <c r="M4250" i="2"/>
  <c r="M4251" i="2"/>
  <c r="M4252" i="2"/>
  <c r="M4253" i="2"/>
  <c r="M4254" i="2"/>
  <c r="M4255" i="2"/>
  <c r="M4256" i="2"/>
  <c r="M4257" i="2"/>
  <c r="M4258" i="2"/>
  <c r="M4259" i="2"/>
  <c r="M4260" i="2"/>
  <c r="M4261" i="2"/>
  <c r="M4262" i="2"/>
  <c r="M4263" i="2"/>
  <c r="M4264" i="2"/>
  <c r="M4265" i="2"/>
  <c r="M4266" i="2"/>
  <c r="M4267" i="2"/>
  <c r="M4268" i="2"/>
  <c r="M4269" i="2"/>
  <c r="M4270" i="2"/>
  <c r="M4271" i="2"/>
  <c r="M4272" i="2"/>
  <c r="M4273" i="2"/>
  <c r="M4274" i="2"/>
  <c r="M4275" i="2"/>
  <c r="M4276" i="2"/>
  <c r="M4277" i="2"/>
  <c r="M4278" i="2"/>
  <c r="M4279" i="2"/>
  <c r="M4280" i="2"/>
  <c r="M4281" i="2"/>
  <c r="M4282" i="2"/>
  <c r="M4283" i="2"/>
  <c r="M4284" i="2"/>
  <c r="M4285" i="2"/>
  <c r="M4286" i="2"/>
  <c r="M4287" i="2"/>
  <c r="M4288" i="2"/>
  <c r="M4289" i="2"/>
  <c r="M4290" i="2"/>
  <c r="M4291" i="2"/>
  <c r="M4292" i="2"/>
  <c r="M4293" i="2"/>
  <c r="M4294" i="2"/>
  <c r="M4295" i="2"/>
  <c r="M4296" i="2"/>
  <c r="M4297" i="2"/>
  <c r="M4298" i="2"/>
  <c r="M4299" i="2"/>
  <c r="M4300" i="2"/>
  <c r="M4301" i="2"/>
  <c r="M4302" i="2"/>
  <c r="M4303" i="2"/>
  <c r="M4304" i="2"/>
  <c r="M4305" i="2"/>
  <c r="M4306" i="2"/>
  <c r="M4307" i="2"/>
  <c r="M4308" i="2"/>
  <c r="M4309" i="2"/>
  <c r="M4310" i="2"/>
  <c r="M4311" i="2"/>
  <c r="M4312" i="2"/>
  <c r="M4313" i="2"/>
  <c r="M4314" i="2"/>
  <c r="M4315" i="2"/>
  <c r="M4316" i="2"/>
  <c r="M4317" i="2"/>
  <c r="M4318" i="2"/>
  <c r="M4319" i="2"/>
  <c r="M4320" i="2"/>
  <c r="M4321" i="2"/>
  <c r="M4322" i="2"/>
  <c r="M4323" i="2"/>
  <c r="M4324" i="2"/>
  <c r="M4325" i="2"/>
  <c r="M4326" i="2"/>
  <c r="M4327" i="2"/>
  <c r="M4328" i="2"/>
  <c r="M4329" i="2"/>
  <c r="M4330" i="2"/>
  <c r="M4331" i="2"/>
  <c r="M4332" i="2"/>
  <c r="M4333" i="2"/>
  <c r="M4334" i="2"/>
  <c r="M4335" i="2"/>
  <c r="M4336" i="2"/>
  <c r="M4337" i="2"/>
  <c r="M4338" i="2"/>
  <c r="M4339" i="2"/>
  <c r="M4340" i="2"/>
  <c r="M4341" i="2"/>
  <c r="M4342" i="2"/>
  <c r="M4343" i="2"/>
  <c r="M4344" i="2"/>
  <c r="M4345" i="2"/>
  <c r="M4346" i="2"/>
  <c r="M4347" i="2"/>
  <c r="M4348" i="2"/>
  <c r="M4349" i="2"/>
  <c r="M4350" i="2"/>
  <c r="M4351" i="2"/>
  <c r="M4352" i="2"/>
  <c r="M4353" i="2"/>
  <c r="M4354" i="2"/>
  <c r="M4355" i="2"/>
  <c r="M4356" i="2"/>
  <c r="M4357" i="2"/>
  <c r="M4358" i="2"/>
  <c r="M4359" i="2"/>
  <c r="M4360" i="2"/>
  <c r="M4361" i="2"/>
  <c r="M4362" i="2"/>
  <c r="M4363" i="2"/>
  <c r="M4364" i="2"/>
  <c r="M4365" i="2"/>
  <c r="M4366" i="2"/>
  <c r="M4367" i="2"/>
  <c r="M4368" i="2"/>
  <c r="M4369" i="2"/>
  <c r="M4370" i="2"/>
  <c r="M4371" i="2"/>
  <c r="M4372" i="2"/>
  <c r="M4373" i="2"/>
  <c r="M4374" i="2"/>
  <c r="M4375" i="2"/>
  <c r="M4376" i="2"/>
  <c r="M4377" i="2"/>
  <c r="M4378" i="2"/>
  <c r="M4379" i="2"/>
  <c r="M4380" i="2"/>
  <c r="M4381" i="2"/>
  <c r="M4382" i="2"/>
  <c r="M4383" i="2"/>
  <c r="M4384" i="2"/>
  <c r="M4385" i="2"/>
  <c r="M4386" i="2"/>
  <c r="M4387" i="2"/>
  <c r="M4388" i="2"/>
  <c r="M4389" i="2"/>
  <c r="M4390" i="2"/>
  <c r="M4391" i="2"/>
  <c r="M4392" i="2"/>
  <c r="M4393" i="2"/>
  <c r="M4394" i="2"/>
  <c r="M4395" i="2"/>
  <c r="M4396" i="2"/>
  <c r="M4397" i="2"/>
  <c r="M4398" i="2"/>
  <c r="M4399" i="2"/>
  <c r="M4400" i="2"/>
  <c r="M4401" i="2"/>
  <c r="M4402" i="2"/>
  <c r="M4403" i="2"/>
  <c r="M4404" i="2"/>
  <c r="M4405" i="2"/>
  <c r="M4406" i="2"/>
  <c r="M4407" i="2"/>
  <c r="M4408" i="2"/>
  <c r="M4409" i="2"/>
  <c r="M4410" i="2"/>
  <c r="M4411" i="2"/>
  <c r="M4412" i="2"/>
  <c r="M4413" i="2"/>
  <c r="M4414" i="2"/>
  <c r="M4415" i="2"/>
  <c r="M4416" i="2"/>
  <c r="M4417" i="2"/>
  <c r="M4418" i="2"/>
  <c r="M4419" i="2"/>
  <c r="M4420" i="2"/>
  <c r="M4421" i="2"/>
  <c r="M4422" i="2"/>
  <c r="M4423" i="2"/>
  <c r="M4424" i="2"/>
  <c r="M4425" i="2"/>
  <c r="M4426" i="2"/>
  <c r="M4427" i="2"/>
  <c r="M4428" i="2"/>
  <c r="M4429" i="2"/>
  <c r="M4430" i="2"/>
  <c r="M4431" i="2"/>
  <c r="M4432" i="2"/>
  <c r="M4433" i="2"/>
  <c r="M4434" i="2"/>
  <c r="M4435" i="2"/>
  <c r="M4436" i="2"/>
  <c r="M4437" i="2"/>
  <c r="M4438" i="2"/>
  <c r="M4439" i="2"/>
  <c r="M4440" i="2"/>
  <c r="M4441" i="2"/>
  <c r="M4442" i="2"/>
  <c r="M4443" i="2"/>
  <c r="M4444" i="2"/>
  <c r="M4445" i="2"/>
  <c r="M4446" i="2"/>
  <c r="M4447" i="2"/>
  <c r="M4448" i="2"/>
  <c r="M4449" i="2"/>
  <c r="M4450" i="2"/>
  <c r="M4451" i="2"/>
  <c r="M4452" i="2"/>
  <c r="M4453" i="2"/>
  <c r="M4454" i="2"/>
  <c r="M4455" i="2"/>
  <c r="M4456" i="2"/>
  <c r="M4457" i="2"/>
  <c r="M4458" i="2"/>
  <c r="M4459" i="2"/>
  <c r="M4460" i="2"/>
  <c r="M4461" i="2"/>
  <c r="M4462" i="2"/>
  <c r="M4463" i="2"/>
  <c r="M4464" i="2"/>
  <c r="M4465" i="2"/>
  <c r="M4466" i="2"/>
  <c r="M4467" i="2"/>
  <c r="M4468" i="2"/>
  <c r="M4469" i="2"/>
  <c r="M4470" i="2"/>
  <c r="M4471" i="2"/>
  <c r="M4472" i="2"/>
  <c r="M4473" i="2"/>
  <c r="M4474" i="2"/>
  <c r="M4475" i="2"/>
  <c r="M4476" i="2"/>
  <c r="M4477" i="2"/>
  <c r="M4478" i="2"/>
  <c r="M4479" i="2"/>
  <c r="M4480" i="2"/>
  <c r="M4481" i="2"/>
  <c r="M4482" i="2"/>
  <c r="M4483" i="2"/>
  <c r="M4484" i="2"/>
  <c r="M4485" i="2"/>
  <c r="M4486" i="2"/>
  <c r="M4487" i="2"/>
  <c r="M4488" i="2"/>
  <c r="M4489" i="2"/>
  <c r="M4490" i="2"/>
  <c r="M4491" i="2"/>
  <c r="M4492" i="2"/>
  <c r="M4493" i="2"/>
  <c r="M4494" i="2"/>
  <c r="M4495" i="2"/>
  <c r="M4496" i="2"/>
  <c r="M4497" i="2"/>
  <c r="M4498" i="2"/>
  <c r="M4499" i="2"/>
  <c r="M4500" i="2"/>
  <c r="M4501" i="2"/>
  <c r="M4502" i="2"/>
  <c r="M4503" i="2"/>
  <c r="M4504" i="2"/>
  <c r="M4505" i="2"/>
  <c r="M4506" i="2"/>
  <c r="M4507" i="2"/>
  <c r="M4508" i="2"/>
  <c r="M4509" i="2"/>
  <c r="M4510" i="2"/>
  <c r="M4511" i="2"/>
  <c r="M4512" i="2"/>
  <c r="M4513" i="2"/>
  <c r="M4514" i="2"/>
  <c r="M4515" i="2"/>
  <c r="M4516" i="2"/>
  <c r="M4517" i="2"/>
  <c r="M4518" i="2"/>
  <c r="M4519" i="2"/>
  <c r="M4520" i="2"/>
  <c r="M4521" i="2"/>
  <c r="M4522" i="2"/>
  <c r="M4523" i="2"/>
  <c r="M4524" i="2"/>
  <c r="M4525" i="2"/>
  <c r="M4526" i="2"/>
  <c r="M4527" i="2"/>
  <c r="M4528" i="2"/>
  <c r="M4529" i="2"/>
  <c r="M4530" i="2"/>
  <c r="M4531" i="2"/>
  <c r="M4532" i="2"/>
  <c r="M4533" i="2"/>
  <c r="M4534" i="2"/>
  <c r="M4535" i="2"/>
  <c r="M4536" i="2"/>
  <c r="M4537" i="2"/>
  <c r="M4538" i="2"/>
  <c r="M4539" i="2"/>
  <c r="M4540" i="2"/>
  <c r="M4541" i="2"/>
  <c r="M4542" i="2"/>
  <c r="M4543" i="2"/>
  <c r="M4544" i="2"/>
  <c r="M4545" i="2"/>
  <c r="M4546" i="2"/>
  <c r="M4547" i="2"/>
  <c r="M4548" i="2"/>
  <c r="M4549" i="2"/>
  <c r="M4550" i="2"/>
  <c r="M4551" i="2"/>
  <c r="M4552" i="2"/>
  <c r="M4553" i="2"/>
  <c r="M4554" i="2"/>
  <c r="M4555" i="2"/>
  <c r="M4556" i="2"/>
  <c r="M4557" i="2"/>
  <c r="M4558" i="2"/>
  <c r="M4559" i="2"/>
  <c r="M4560" i="2"/>
  <c r="M4561" i="2"/>
  <c r="M4562" i="2"/>
  <c r="M4563" i="2"/>
  <c r="M4564" i="2"/>
  <c r="M4565" i="2"/>
  <c r="M4566" i="2"/>
  <c r="M4567" i="2"/>
  <c r="M4568" i="2"/>
  <c r="M4569" i="2"/>
  <c r="M4570" i="2"/>
  <c r="M4571" i="2"/>
  <c r="M4572" i="2"/>
  <c r="M4573" i="2"/>
  <c r="M4574" i="2"/>
  <c r="M4575" i="2"/>
  <c r="M4576" i="2"/>
  <c r="M4577" i="2"/>
  <c r="M4578" i="2"/>
  <c r="M4579" i="2"/>
  <c r="M4580" i="2"/>
  <c r="M4581" i="2"/>
  <c r="M4582" i="2"/>
  <c r="M4583" i="2"/>
  <c r="M4584" i="2"/>
  <c r="M4585" i="2"/>
  <c r="M4586" i="2"/>
  <c r="M4587" i="2"/>
  <c r="M4588" i="2"/>
  <c r="M4589" i="2"/>
  <c r="M4590" i="2"/>
  <c r="M4591" i="2"/>
  <c r="M4592" i="2"/>
  <c r="M4593" i="2"/>
  <c r="M4594" i="2"/>
  <c r="M4595" i="2"/>
  <c r="M4596" i="2"/>
  <c r="M4597" i="2"/>
  <c r="M4598" i="2"/>
  <c r="M4599" i="2"/>
  <c r="M4600" i="2"/>
  <c r="M4601" i="2"/>
  <c r="M4602" i="2"/>
  <c r="M4603" i="2"/>
  <c r="M4604" i="2"/>
  <c r="M4605" i="2"/>
  <c r="M4606" i="2"/>
  <c r="M4607" i="2"/>
  <c r="M4608" i="2"/>
  <c r="M4609" i="2"/>
  <c r="M4610" i="2"/>
  <c r="M4611" i="2"/>
  <c r="M4612" i="2"/>
  <c r="M4613" i="2"/>
  <c r="M4614" i="2"/>
  <c r="M4615" i="2"/>
  <c r="M4616" i="2"/>
  <c r="M4617" i="2"/>
  <c r="M4618" i="2"/>
  <c r="M4619" i="2"/>
  <c r="M4620" i="2"/>
  <c r="M4621" i="2"/>
  <c r="M4622" i="2"/>
  <c r="M4623" i="2"/>
  <c r="M4624" i="2"/>
  <c r="M4625" i="2"/>
  <c r="M4626" i="2"/>
  <c r="M4627" i="2"/>
  <c r="M4628" i="2"/>
  <c r="M4629" i="2"/>
  <c r="M4630" i="2"/>
  <c r="M4631" i="2"/>
  <c r="M4632" i="2"/>
  <c r="M4633" i="2"/>
  <c r="M4634" i="2"/>
  <c r="M4635" i="2"/>
  <c r="M4636" i="2"/>
  <c r="M4637" i="2"/>
  <c r="M4638" i="2"/>
  <c r="M4639" i="2"/>
  <c r="M4640" i="2"/>
  <c r="M4641" i="2"/>
  <c r="M4642" i="2"/>
  <c r="M4643" i="2"/>
  <c r="M4644" i="2"/>
  <c r="M4645" i="2"/>
  <c r="M4646" i="2"/>
  <c r="M4647" i="2"/>
  <c r="M4648" i="2"/>
  <c r="M4649" i="2"/>
  <c r="M4650" i="2"/>
  <c r="M4651" i="2"/>
  <c r="M4652" i="2"/>
  <c r="M4653" i="2"/>
  <c r="M4654" i="2"/>
  <c r="M4655" i="2"/>
  <c r="M4656" i="2"/>
  <c r="M4657" i="2"/>
  <c r="M4658" i="2"/>
  <c r="M4659" i="2"/>
  <c r="M4660" i="2"/>
  <c r="M4661" i="2"/>
  <c r="M4662" i="2"/>
  <c r="M4663" i="2"/>
  <c r="M4664" i="2"/>
  <c r="M4665" i="2"/>
  <c r="M4666" i="2"/>
  <c r="M4667" i="2"/>
  <c r="M4668" i="2"/>
  <c r="M4669" i="2"/>
  <c r="M4670" i="2"/>
  <c r="M4671" i="2"/>
  <c r="M4672" i="2"/>
  <c r="M4673" i="2"/>
  <c r="M4674" i="2"/>
  <c r="M4675" i="2"/>
  <c r="M4676" i="2"/>
  <c r="M4677" i="2"/>
  <c r="M4678" i="2"/>
  <c r="M4679" i="2"/>
  <c r="M4680" i="2"/>
  <c r="M4681" i="2"/>
  <c r="M4682" i="2"/>
  <c r="M4683" i="2"/>
  <c r="M4684" i="2"/>
  <c r="M4685" i="2"/>
  <c r="M4686" i="2"/>
  <c r="M4687" i="2"/>
  <c r="M4688" i="2"/>
  <c r="M4689" i="2"/>
  <c r="M4690" i="2"/>
  <c r="M4691" i="2"/>
  <c r="M4692" i="2"/>
  <c r="M4693" i="2"/>
  <c r="M4694" i="2"/>
  <c r="M4695" i="2"/>
  <c r="M4696" i="2"/>
  <c r="M4697" i="2"/>
  <c r="M4698" i="2"/>
  <c r="M4699" i="2"/>
  <c r="M4700" i="2"/>
  <c r="M4701" i="2"/>
  <c r="M4702" i="2"/>
  <c r="M4703" i="2"/>
  <c r="M4704" i="2"/>
  <c r="M4705" i="2"/>
  <c r="M4706" i="2"/>
  <c r="M4707" i="2"/>
  <c r="M4708" i="2"/>
  <c r="M4709" i="2"/>
  <c r="M4710" i="2"/>
  <c r="M4711" i="2"/>
  <c r="M4712" i="2"/>
  <c r="M4713" i="2"/>
  <c r="M4714" i="2"/>
  <c r="M4715" i="2"/>
  <c r="M4716" i="2"/>
  <c r="M4717" i="2"/>
  <c r="M4718" i="2"/>
  <c r="M4719" i="2"/>
  <c r="M4720" i="2"/>
  <c r="M4721" i="2"/>
  <c r="M4722" i="2"/>
  <c r="M4723" i="2"/>
  <c r="M4724" i="2"/>
  <c r="M4725" i="2"/>
  <c r="M4726" i="2"/>
  <c r="M4727" i="2"/>
  <c r="M4728" i="2"/>
  <c r="M4729" i="2"/>
  <c r="M4730" i="2"/>
  <c r="M4731" i="2"/>
  <c r="M4732" i="2"/>
  <c r="M4733" i="2"/>
  <c r="M4734" i="2"/>
  <c r="M4735" i="2"/>
  <c r="M4736" i="2"/>
  <c r="M4737" i="2"/>
  <c r="M4738" i="2"/>
  <c r="M4739" i="2"/>
  <c r="M4740" i="2"/>
  <c r="M4741" i="2"/>
  <c r="M4742" i="2"/>
  <c r="M4743" i="2"/>
  <c r="M4744" i="2"/>
  <c r="M4745" i="2"/>
  <c r="M4746" i="2"/>
  <c r="M4747" i="2"/>
  <c r="M4748" i="2"/>
  <c r="M4749" i="2"/>
  <c r="M4750" i="2"/>
  <c r="M4751" i="2"/>
  <c r="M4752" i="2"/>
  <c r="M4753" i="2"/>
  <c r="M4754" i="2"/>
  <c r="M4755" i="2"/>
  <c r="M4756" i="2"/>
  <c r="M4757" i="2"/>
  <c r="M4758" i="2"/>
  <c r="M4759" i="2"/>
  <c r="M4760" i="2"/>
  <c r="M4761" i="2"/>
  <c r="M4762" i="2"/>
  <c r="M4763" i="2"/>
  <c r="M4764" i="2"/>
  <c r="M4765" i="2"/>
  <c r="M4766" i="2"/>
  <c r="M4767" i="2"/>
  <c r="M4768" i="2"/>
  <c r="M4769" i="2"/>
  <c r="M4770" i="2"/>
  <c r="M4771" i="2"/>
  <c r="M4772" i="2"/>
  <c r="M4773" i="2"/>
  <c r="M4774" i="2"/>
  <c r="M4775" i="2"/>
  <c r="M4776" i="2"/>
  <c r="M4777" i="2"/>
  <c r="M4778" i="2"/>
  <c r="M4779" i="2"/>
  <c r="M4780" i="2"/>
  <c r="M4781" i="2"/>
  <c r="M4782" i="2"/>
  <c r="M4783" i="2"/>
  <c r="M4784" i="2"/>
  <c r="M4785" i="2"/>
  <c r="M4786" i="2"/>
  <c r="M4787" i="2"/>
  <c r="M4788" i="2"/>
  <c r="M4789" i="2"/>
  <c r="M4790" i="2"/>
  <c r="M4791" i="2"/>
  <c r="M4792" i="2"/>
  <c r="M4793" i="2"/>
  <c r="M4794" i="2"/>
  <c r="M4795" i="2"/>
  <c r="M4796" i="2"/>
  <c r="M4797" i="2"/>
  <c r="M4798" i="2"/>
  <c r="M4799" i="2"/>
  <c r="M4800" i="2"/>
  <c r="M4801" i="2"/>
  <c r="M4802" i="2"/>
  <c r="M4803" i="2"/>
  <c r="M4804" i="2"/>
  <c r="M4805" i="2"/>
  <c r="M4806" i="2"/>
  <c r="M4807" i="2"/>
  <c r="M4808" i="2"/>
  <c r="M4809" i="2"/>
  <c r="M4810" i="2"/>
  <c r="M4811" i="2"/>
  <c r="M4812" i="2"/>
  <c r="M4813" i="2"/>
  <c r="M4814" i="2"/>
  <c r="M4815" i="2"/>
  <c r="M4816" i="2"/>
  <c r="M4817" i="2"/>
  <c r="M4818" i="2"/>
  <c r="M4819" i="2"/>
  <c r="M4820" i="2"/>
  <c r="M4821" i="2"/>
  <c r="M4822" i="2"/>
  <c r="M4823" i="2"/>
  <c r="M4824" i="2"/>
  <c r="M4825" i="2"/>
  <c r="M4826" i="2"/>
  <c r="M4827" i="2"/>
  <c r="M4828" i="2"/>
  <c r="M4829" i="2"/>
  <c r="M4830" i="2"/>
  <c r="M4831" i="2"/>
  <c r="M4832" i="2"/>
  <c r="M4833" i="2"/>
  <c r="M4834" i="2"/>
  <c r="M4835" i="2"/>
  <c r="M4836" i="2"/>
  <c r="M4837" i="2"/>
  <c r="M4838" i="2"/>
  <c r="M4839" i="2"/>
  <c r="M4840" i="2"/>
  <c r="M4841" i="2"/>
  <c r="M4842" i="2"/>
  <c r="M4843" i="2"/>
  <c r="M4844" i="2"/>
  <c r="M4845" i="2"/>
  <c r="M4846" i="2"/>
  <c r="M4847" i="2"/>
  <c r="M4848" i="2"/>
  <c r="M4849" i="2"/>
  <c r="M4850" i="2"/>
  <c r="M4851" i="2"/>
  <c r="M4852" i="2"/>
  <c r="M4853" i="2"/>
  <c r="M4854" i="2"/>
  <c r="M4855" i="2"/>
  <c r="M4856" i="2"/>
  <c r="M4857" i="2"/>
  <c r="M4858" i="2"/>
  <c r="M4859" i="2"/>
  <c r="M4860" i="2"/>
  <c r="M4861" i="2"/>
  <c r="M4862" i="2"/>
  <c r="M4863" i="2"/>
  <c r="M4864" i="2"/>
  <c r="M4865" i="2"/>
  <c r="M4866" i="2"/>
  <c r="M4867" i="2"/>
  <c r="M4868" i="2"/>
  <c r="M4869" i="2"/>
  <c r="M4870" i="2"/>
  <c r="M4871" i="2"/>
  <c r="M4872" i="2"/>
  <c r="M4873" i="2"/>
  <c r="M4874" i="2"/>
  <c r="M4875" i="2"/>
  <c r="M4876" i="2"/>
  <c r="M4877" i="2"/>
  <c r="M4878" i="2"/>
  <c r="M4879" i="2"/>
  <c r="M4880" i="2"/>
  <c r="M4881" i="2"/>
  <c r="M4882" i="2"/>
  <c r="M4883" i="2"/>
  <c r="M4884" i="2"/>
  <c r="M4885" i="2"/>
  <c r="M4886" i="2"/>
  <c r="M4887" i="2"/>
  <c r="M4888" i="2"/>
  <c r="M4889" i="2"/>
  <c r="M4890" i="2"/>
  <c r="M4891" i="2"/>
  <c r="M4892" i="2"/>
  <c r="M4893" i="2"/>
  <c r="M4894" i="2"/>
  <c r="M4895" i="2"/>
  <c r="M4896" i="2"/>
  <c r="M4897" i="2"/>
  <c r="M4898" i="2"/>
  <c r="M4899" i="2"/>
  <c r="M4900" i="2"/>
  <c r="M4901" i="2"/>
  <c r="M4902" i="2"/>
  <c r="M4903" i="2"/>
  <c r="M4904" i="2"/>
  <c r="M4905" i="2"/>
  <c r="M4906" i="2"/>
  <c r="M4907" i="2"/>
  <c r="M4908" i="2"/>
  <c r="M4909" i="2"/>
  <c r="M4910" i="2"/>
  <c r="M4911" i="2"/>
  <c r="M4912" i="2"/>
  <c r="M4913" i="2"/>
  <c r="M4914" i="2"/>
  <c r="M4915" i="2"/>
  <c r="M4916" i="2"/>
  <c r="M4917" i="2"/>
  <c r="M4918" i="2"/>
  <c r="M4919" i="2"/>
  <c r="M4920" i="2"/>
  <c r="M4921" i="2"/>
  <c r="M4922" i="2"/>
  <c r="M4923" i="2"/>
  <c r="M4924" i="2"/>
  <c r="M4925" i="2"/>
  <c r="M4926" i="2"/>
  <c r="M4927" i="2"/>
  <c r="M4928" i="2"/>
  <c r="M4929" i="2"/>
  <c r="M4930" i="2"/>
  <c r="M4931" i="2"/>
  <c r="M4932" i="2"/>
  <c r="M4933" i="2"/>
  <c r="M4934" i="2"/>
  <c r="M4935" i="2"/>
  <c r="M4936" i="2"/>
  <c r="M4937" i="2"/>
  <c r="M4938" i="2"/>
  <c r="M4939" i="2"/>
  <c r="M4940" i="2"/>
  <c r="M4941" i="2"/>
  <c r="M4942" i="2"/>
  <c r="M4943" i="2"/>
  <c r="M4944" i="2"/>
  <c r="M4945" i="2"/>
  <c r="M4946" i="2"/>
  <c r="M4947" i="2"/>
  <c r="M4948" i="2"/>
  <c r="M4949" i="2"/>
  <c r="M4950" i="2"/>
  <c r="M4951" i="2"/>
  <c r="M4952" i="2"/>
  <c r="M4953" i="2"/>
  <c r="M4954" i="2"/>
  <c r="M4955" i="2"/>
  <c r="M4956" i="2"/>
  <c r="M4957" i="2"/>
  <c r="M4958" i="2"/>
  <c r="M4959" i="2"/>
  <c r="M4960" i="2"/>
  <c r="M4961" i="2"/>
  <c r="M4962" i="2"/>
  <c r="M4963" i="2"/>
  <c r="M4964" i="2"/>
  <c r="M4965" i="2"/>
  <c r="M4966" i="2"/>
  <c r="M4967" i="2"/>
  <c r="M4968" i="2"/>
  <c r="M4969" i="2"/>
  <c r="M4970" i="2"/>
  <c r="M4971" i="2"/>
  <c r="M4972" i="2"/>
  <c r="M4973" i="2"/>
  <c r="M4974" i="2"/>
  <c r="M4975" i="2"/>
  <c r="M4976" i="2"/>
  <c r="M4977" i="2"/>
  <c r="M4978" i="2"/>
  <c r="M4979" i="2"/>
  <c r="M4980" i="2"/>
  <c r="M4981" i="2"/>
  <c r="M4982" i="2"/>
  <c r="M4983" i="2"/>
  <c r="M4984" i="2"/>
  <c r="M4985" i="2"/>
  <c r="M4986" i="2"/>
  <c r="M4987" i="2"/>
  <c r="M4988" i="2"/>
  <c r="M4989" i="2"/>
  <c r="M4990" i="2"/>
  <c r="M4991" i="2"/>
  <c r="M4992" i="2"/>
  <c r="M4993" i="2"/>
  <c r="M4994" i="2"/>
  <c r="M4995" i="2"/>
  <c r="M4996" i="2"/>
  <c r="M4997" i="2"/>
  <c r="M4998" i="2"/>
  <c r="M4999" i="2"/>
  <c r="M5000" i="2"/>
  <c r="M5001" i="2"/>
  <c r="M5002" i="2"/>
  <c r="M5003" i="2"/>
  <c r="M5004" i="2"/>
  <c r="M5005" i="2"/>
  <c r="M5006" i="2"/>
  <c r="M5007" i="2"/>
  <c r="M5008" i="2"/>
  <c r="M5009" i="2"/>
  <c r="M5010" i="2"/>
  <c r="M5011" i="2"/>
  <c r="M5012" i="2"/>
  <c r="M5013" i="2"/>
  <c r="M5014" i="2"/>
  <c r="M5015" i="2"/>
  <c r="M5016" i="2"/>
  <c r="M5017" i="2"/>
  <c r="M5018" i="2"/>
  <c r="M5019" i="2"/>
  <c r="M5020" i="2"/>
  <c r="M5021" i="2"/>
  <c r="M5022" i="2"/>
  <c r="M5023" i="2"/>
  <c r="M5024" i="2"/>
  <c r="M5025" i="2"/>
  <c r="M5026" i="2"/>
  <c r="M5027" i="2"/>
  <c r="M5028" i="2"/>
  <c r="M5029" i="2"/>
  <c r="M5030" i="2"/>
  <c r="M5031" i="2"/>
  <c r="M5032" i="2"/>
  <c r="M5033" i="2"/>
  <c r="M5034" i="2"/>
  <c r="M5035" i="2"/>
  <c r="M5036" i="2"/>
  <c r="M5037" i="2"/>
  <c r="M5038" i="2"/>
  <c r="M5039" i="2"/>
  <c r="M5040" i="2"/>
  <c r="M5041" i="2"/>
  <c r="M5042" i="2"/>
  <c r="M5043" i="2"/>
  <c r="M5044" i="2"/>
  <c r="M5045" i="2"/>
  <c r="M5046" i="2"/>
  <c r="M5047" i="2"/>
  <c r="M5048" i="2"/>
  <c r="M5049" i="2"/>
  <c r="M5050" i="2"/>
  <c r="M5051" i="2"/>
  <c r="M5052" i="2"/>
  <c r="M5053" i="2"/>
  <c r="M5054" i="2"/>
  <c r="M5055" i="2"/>
  <c r="M5056" i="2"/>
  <c r="M5057" i="2"/>
  <c r="M5058" i="2"/>
  <c r="M5059" i="2"/>
  <c r="M5060" i="2"/>
  <c r="M5061" i="2"/>
  <c r="M5062" i="2"/>
  <c r="M5063" i="2"/>
  <c r="M5064" i="2"/>
  <c r="M5065" i="2"/>
  <c r="M5066" i="2"/>
  <c r="M5067" i="2"/>
  <c r="M5068" i="2"/>
  <c r="M5069" i="2"/>
  <c r="M5070" i="2"/>
  <c r="M5071" i="2"/>
  <c r="M5072" i="2"/>
  <c r="M5073" i="2"/>
  <c r="M5074" i="2"/>
  <c r="M5075" i="2"/>
  <c r="M5076" i="2"/>
  <c r="M5077" i="2"/>
  <c r="M5078" i="2"/>
  <c r="M5079" i="2"/>
  <c r="M5080" i="2"/>
  <c r="M5081" i="2"/>
  <c r="M5082" i="2"/>
  <c r="M5083" i="2"/>
  <c r="M5084" i="2"/>
  <c r="M5085" i="2"/>
  <c r="M5086" i="2"/>
  <c r="M5087" i="2"/>
  <c r="M5088" i="2"/>
  <c r="M5089" i="2"/>
  <c r="M5090" i="2"/>
  <c r="M5091" i="2"/>
  <c r="M5092" i="2"/>
  <c r="M5093" i="2"/>
  <c r="M5094" i="2"/>
  <c r="M5095" i="2"/>
  <c r="M5096" i="2"/>
  <c r="M5097" i="2"/>
  <c r="M5098" i="2"/>
  <c r="M5099" i="2"/>
  <c r="M5100" i="2"/>
  <c r="M5101" i="2"/>
  <c r="M5102" i="2"/>
  <c r="M5103" i="2"/>
  <c r="M5104" i="2"/>
  <c r="M5105" i="2"/>
  <c r="M5106" i="2"/>
  <c r="M5107" i="2"/>
  <c r="M5108" i="2"/>
  <c r="M5109" i="2"/>
  <c r="M5110" i="2"/>
  <c r="M5111" i="2"/>
  <c r="M5112" i="2"/>
  <c r="M5113" i="2"/>
  <c r="M5114" i="2"/>
  <c r="M5115" i="2"/>
  <c r="M5116" i="2"/>
  <c r="M5117" i="2"/>
  <c r="M5118" i="2"/>
  <c r="M5119" i="2"/>
  <c r="M5120" i="2"/>
  <c r="M5121" i="2"/>
  <c r="M5122" i="2"/>
  <c r="M5123" i="2"/>
  <c r="M5124" i="2"/>
  <c r="M5125" i="2"/>
  <c r="M5126" i="2"/>
  <c r="M5127" i="2"/>
  <c r="M5128" i="2"/>
  <c r="M5129" i="2"/>
  <c r="M5130" i="2"/>
  <c r="M5131" i="2"/>
  <c r="M5132" i="2"/>
  <c r="M5133" i="2"/>
  <c r="M5134" i="2"/>
  <c r="M5135" i="2"/>
  <c r="M5136" i="2"/>
  <c r="M5137" i="2"/>
  <c r="M5138" i="2"/>
  <c r="M5139" i="2"/>
  <c r="M5140" i="2"/>
  <c r="M5141" i="2"/>
  <c r="M5142" i="2"/>
  <c r="M5143" i="2"/>
  <c r="M5144" i="2"/>
  <c r="M5145" i="2"/>
  <c r="M5146" i="2"/>
  <c r="M5147" i="2"/>
  <c r="M5148" i="2"/>
  <c r="M5149" i="2"/>
  <c r="M5150" i="2"/>
  <c r="M5151" i="2"/>
  <c r="M5152" i="2"/>
  <c r="M5153" i="2"/>
  <c r="M5154" i="2"/>
  <c r="M5155" i="2"/>
  <c r="M5156" i="2"/>
  <c r="M5157" i="2"/>
  <c r="M5158" i="2"/>
  <c r="M5159" i="2"/>
  <c r="M5160" i="2"/>
  <c r="M5161" i="2"/>
  <c r="M5162" i="2"/>
  <c r="M5163" i="2"/>
  <c r="M5164" i="2"/>
  <c r="M5165" i="2"/>
  <c r="M5166" i="2"/>
  <c r="M5167" i="2"/>
  <c r="M5168" i="2"/>
  <c r="M5169" i="2"/>
  <c r="M5170" i="2"/>
  <c r="M5171" i="2"/>
  <c r="M5172" i="2"/>
  <c r="M5173" i="2"/>
  <c r="M5174" i="2"/>
  <c r="M5175" i="2"/>
  <c r="M5176" i="2"/>
  <c r="M5177" i="2"/>
  <c r="M5178" i="2"/>
  <c r="M5179" i="2"/>
  <c r="M5180" i="2"/>
  <c r="M5181" i="2"/>
  <c r="M5182" i="2"/>
  <c r="M5183" i="2"/>
  <c r="M5184" i="2"/>
  <c r="M5185" i="2"/>
  <c r="M5186" i="2"/>
  <c r="M5187" i="2"/>
  <c r="M5188" i="2"/>
  <c r="M5189" i="2"/>
  <c r="M5190" i="2"/>
  <c r="M5191" i="2"/>
  <c r="M5192" i="2"/>
  <c r="M5193" i="2"/>
  <c r="M5194" i="2"/>
  <c r="M5195" i="2"/>
  <c r="M5196" i="2"/>
  <c r="M5197" i="2"/>
  <c r="M5198" i="2"/>
  <c r="M5199" i="2"/>
  <c r="M5200" i="2"/>
  <c r="M5201" i="2"/>
  <c r="M5202" i="2"/>
  <c r="M5203" i="2"/>
  <c r="M5204" i="2"/>
  <c r="M5205" i="2"/>
  <c r="M5206" i="2"/>
  <c r="M5207" i="2"/>
  <c r="M5208" i="2"/>
  <c r="M5209" i="2"/>
  <c r="M5210" i="2"/>
  <c r="M5211" i="2"/>
  <c r="M5212" i="2"/>
  <c r="M5213" i="2"/>
  <c r="M5214" i="2"/>
  <c r="M5215" i="2"/>
  <c r="M5216" i="2"/>
  <c r="M5217" i="2"/>
  <c r="M5218" i="2"/>
  <c r="M5219" i="2"/>
  <c r="M5220" i="2"/>
  <c r="M5221" i="2"/>
  <c r="M5222" i="2"/>
  <c r="M5223" i="2"/>
  <c r="M5224" i="2"/>
  <c r="M5225" i="2"/>
  <c r="M5226" i="2"/>
  <c r="M5227" i="2"/>
  <c r="M5228" i="2"/>
  <c r="M5229" i="2"/>
  <c r="M5230" i="2"/>
  <c r="M5231" i="2"/>
  <c r="M5232" i="2"/>
  <c r="M5233" i="2"/>
  <c r="M5234" i="2"/>
  <c r="M5235" i="2"/>
  <c r="M5236" i="2"/>
  <c r="M5237" i="2"/>
  <c r="M5238" i="2"/>
  <c r="M5239" i="2"/>
  <c r="M5240" i="2"/>
  <c r="M5241" i="2"/>
  <c r="M5242" i="2"/>
  <c r="M5243" i="2"/>
  <c r="M5244" i="2"/>
  <c r="M5245" i="2"/>
  <c r="M5246" i="2"/>
  <c r="M5247" i="2"/>
  <c r="M5248" i="2"/>
  <c r="M5249" i="2"/>
  <c r="M5250" i="2"/>
  <c r="M5251" i="2"/>
  <c r="M5252" i="2"/>
  <c r="M5253" i="2"/>
  <c r="M5254" i="2"/>
  <c r="M5255" i="2"/>
  <c r="M5256" i="2"/>
  <c r="M5257" i="2"/>
  <c r="M5258" i="2"/>
  <c r="M5259" i="2"/>
  <c r="M5260" i="2"/>
  <c r="M5261" i="2"/>
  <c r="M5262" i="2"/>
  <c r="M5263" i="2"/>
  <c r="M5264" i="2"/>
  <c r="M5265" i="2"/>
  <c r="M5266" i="2"/>
  <c r="M5267" i="2"/>
  <c r="M5268" i="2"/>
  <c r="M5269" i="2"/>
  <c r="M5270" i="2"/>
  <c r="M5271" i="2"/>
  <c r="M5272" i="2"/>
  <c r="M5273" i="2"/>
  <c r="M5274" i="2"/>
  <c r="M5275" i="2"/>
  <c r="M5276" i="2"/>
  <c r="M5277" i="2"/>
  <c r="M5278" i="2"/>
  <c r="M5279" i="2"/>
  <c r="M5280" i="2"/>
  <c r="M5281" i="2"/>
  <c r="M5282" i="2"/>
  <c r="M5283" i="2"/>
  <c r="M5284" i="2"/>
  <c r="M5285" i="2"/>
  <c r="M5286" i="2"/>
  <c r="M5287" i="2"/>
  <c r="M5288" i="2"/>
  <c r="M5289" i="2"/>
  <c r="M5290" i="2"/>
  <c r="M5291" i="2"/>
  <c r="M5292" i="2"/>
  <c r="M5293" i="2"/>
  <c r="M5294" i="2"/>
  <c r="M5295" i="2"/>
  <c r="M5296" i="2"/>
  <c r="M5297" i="2"/>
  <c r="M5298" i="2"/>
  <c r="M5299" i="2"/>
  <c r="M5300" i="2"/>
  <c r="M5301" i="2"/>
  <c r="M5302" i="2"/>
  <c r="M5303" i="2"/>
  <c r="M5304" i="2"/>
  <c r="M5305" i="2"/>
  <c r="M5306" i="2"/>
  <c r="M5307" i="2"/>
  <c r="M5308" i="2"/>
  <c r="M5309" i="2"/>
  <c r="M5310" i="2"/>
  <c r="M5311" i="2"/>
  <c r="M5312" i="2"/>
  <c r="M5313" i="2"/>
  <c r="M5314" i="2"/>
  <c r="M5315" i="2"/>
  <c r="M5316" i="2"/>
  <c r="M5317" i="2"/>
  <c r="M5318" i="2"/>
  <c r="M5319" i="2"/>
  <c r="M5320" i="2"/>
  <c r="M5321" i="2"/>
  <c r="M5322" i="2"/>
  <c r="M5323" i="2"/>
  <c r="M5324" i="2"/>
  <c r="M5325" i="2"/>
  <c r="M5326" i="2"/>
  <c r="M5327" i="2"/>
  <c r="M5328" i="2"/>
  <c r="M5329" i="2"/>
  <c r="M5330" i="2"/>
  <c r="M5331" i="2"/>
  <c r="M5332" i="2"/>
  <c r="M5333" i="2"/>
  <c r="M5334" i="2"/>
  <c r="M5335" i="2"/>
  <c r="M5336" i="2"/>
  <c r="M5337" i="2"/>
  <c r="M5338" i="2"/>
  <c r="M5339" i="2"/>
  <c r="M5340" i="2"/>
  <c r="M5341" i="2"/>
  <c r="M5342" i="2"/>
  <c r="M5343" i="2"/>
  <c r="M5344" i="2"/>
  <c r="M5345" i="2"/>
  <c r="M5346" i="2"/>
  <c r="M5347" i="2"/>
  <c r="M5348" i="2"/>
  <c r="M5349" i="2"/>
  <c r="M5350" i="2"/>
  <c r="M5351" i="2"/>
  <c r="M5352" i="2"/>
  <c r="M5353" i="2"/>
  <c r="M5354" i="2"/>
  <c r="M5355" i="2"/>
  <c r="M5356" i="2"/>
  <c r="M5357" i="2"/>
  <c r="M5358" i="2"/>
  <c r="M5359" i="2"/>
  <c r="M5360" i="2"/>
  <c r="M5361" i="2"/>
  <c r="M5362" i="2"/>
  <c r="M5363" i="2"/>
  <c r="M5364" i="2"/>
  <c r="M5365" i="2"/>
  <c r="M5366" i="2"/>
  <c r="M5367" i="2"/>
  <c r="M5368" i="2"/>
  <c r="M5369" i="2"/>
  <c r="M5370" i="2"/>
  <c r="M5371" i="2"/>
  <c r="M5372" i="2"/>
  <c r="M5373" i="2"/>
  <c r="M5374" i="2"/>
  <c r="M5375" i="2"/>
  <c r="M5376" i="2"/>
  <c r="M5377" i="2"/>
  <c r="M5378" i="2"/>
  <c r="M5379" i="2"/>
  <c r="M5380" i="2"/>
  <c r="M5381" i="2"/>
  <c r="M5382" i="2"/>
  <c r="M5383" i="2"/>
  <c r="M5384" i="2"/>
  <c r="M5385" i="2"/>
  <c r="M5386" i="2"/>
  <c r="M5387" i="2"/>
  <c r="M5388" i="2"/>
  <c r="M5389" i="2"/>
  <c r="M5390" i="2"/>
  <c r="M5391" i="2"/>
  <c r="M5392" i="2"/>
  <c r="M5393" i="2"/>
  <c r="M5394" i="2"/>
  <c r="M5395" i="2"/>
  <c r="M5396" i="2"/>
  <c r="M5397" i="2"/>
  <c r="M5398" i="2"/>
  <c r="M5399" i="2"/>
  <c r="M5400" i="2"/>
  <c r="M5401" i="2"/>
  <c r="M5402" i="2"/>
  <c r="M5403" i="2"/>
  <c r="M5404" i="2"/>
  <c r="M5405" i="2"/>
  <c r="M5406" i="2"/>
  <c r="M5407" i="2"/>
  <c r="M5408" i="2"/>
  <c r="M5409" i="2"/>
  <c r="M5410" i="2"/>
  <c r="M5411" i="2"/>
  <c r="M5412" i="2"/>
  <c r="M5413" i="2"/>
  <c r="M5414" i="2"/>
  <c r="M5415" i="2"/>
  <c r="M5416" i="2"/>
  <c r="M5417" i="2"/>
  <c r="M5418" i="2"/>
  <c r="M5419" i="2"/>
  <c r="M5420" i="2"/>
  <c r="M5421" i="2"/>
  <c r="M5422" i="2"/>
  <c r="M5423" i="2"/>
  <c r="M5424" i="2"/>
  <c r="M5425" i="2"/>
  <c r="M5426" i="2"/>
  <c r="M5427" i="2"/>
  <c r="M5428" i="2"/>
  <c r="M5429" i="2"/>
  <c r="M5430" i="2"/>
  <c r="M5431" i="2"/>
  <c r="M5432" i="2"/>
  <c r="M5433" i="2"/>
  <c r="M5434" i="2"/>
  <c r="M5435" i="2"/>
  <c r="M5436" i="2"/>
  <c r="M5437" i="2"/>
  <c r="M5438" i="2"/>
  <c r="M5439" i="2"/>
  <c r="M5440" i="2"/>
  <c r="M5441" i="2"/>
  <c r="M5442" i="2"/>
  <c r="M5443" i="2"/>
  <c r="M5444" i="2"/>
  <c r="M5445" i="2"/>
  <c r="M5446" i="2"/>
  <c r="M5447" i="2"/>
  <c r="M5448" i="2"/>
  <c r="M5449" i="2"/>
  <c r="M5450" i="2"/>
  <c r="M5451" i="2"/>
  <c r="M5452" i="2"/>
  <c r="M5453" i="2"/>
  <c r="M5454" i="2"/>
  <c r="M5455" i="2"/>
  <c r="M5456" i="2"/>
  <c r="M5457" i="2"/>
  <c r="M5458" i="2"/>
  <c r="M5459" i="2"/>
  <c r="M5460" i="2"/>
  <c r="M5461" i="2"/>
  <c r="M5462" i="2"/>
  <c r="M5463" i="2"/>
  <c r="M5464" i="2"/>
  <c r="M5465" i="2"/>
  <c r="M5466" i="2"/>
  <c r="M5467" i="2"/>
  <c r="M5468" i="2"/>
  <c r="M5469" i="2"/>
  <c r="M5470" i="2"/>
  <c r="M5471" i="2"/>
  <c r="M5472" i="2"/>
  <c r="M5473" i="2"/>
  <c r="M5474" i="2"/>
  <c r="M5475" i="2"/>
  <c r="M5476" i="2"/>
  <c r="M5477" i="2"/>
  <c r="M5478" i="2"/>
  <c r="M5479" i="2"/>
  <c r="M5480" i="2"/>
  <c r="M5481" i="2"/>
  <c r="M5482" i="2"/>
  <c r="M5483" i="2"/>
  <c r="M5484" i="2"/>
  <c r="M5485" i="2"/>
  <c r="M5486" i="2"/>
  <c r="M5487" i="2"/>
  <c r="M5488" i="2"/>
  <c r="M5489" i="2"/>
  <c r="M5490" i="2"/>
  <c r="M5491" i="2"/>
  <c r="M5492" i="2"/>
  <c r="M5493" i="2"/>
  <c r="M5494" i="2"/>
  <c r="M5495" i="2"/>
  <c r="M5496" i="2"/>
  <c r="M5497" i="2"/>
  <c r="M5498" i="2"/>
  <c r="M5499" i="2"/>
  <c r="M5500" i="2"/>
  <c r="M5501" i="2"/>
  <c r="M5502" i="2"/>
  <c r="M5503" i="2"/>
  <c r="M5504" i="2"/>
  <c r="M5505" i="2"/>
  <c r="M5506" i="2"/>
  <c r="M5507" i="2"/>
  <c r="M5508" i="2"/>
  <c r="M5509" i="2"/>
  <c r="M5510" i="2"/>
  <c r="M5511" i="2"/>
  <c r="M5512" i="2"/>
  <c r="M5513" i="2"/>
  <c r="M5514" i="2"/>
  <c r="M5515" i="2"/>
  <c r="M5516" i="2"/>
  <c r="M5517" i="2"/>
  <c r="M5518" i="2"/>
  <c r="M5519" i="2"/>
  <c r="M5520" i="2"/>
  <c r="M5521" i="2"/>
  <c r="M5522" i="2"/>
  <c r="M5523" i="2"/>
  <c r="M5524" i="2"/>
  <c r="M5525" i="2"/>
  <c r="M5526" i="2"/>
  <c r="M5527" i="2"/>
  <c r="M5528" i="2"/>
  <c r="M5529" i="2"/>
  <c r="M5530" i="2"/>
  <c r="M5531" i="2"/>
  <c r="M5532" i="2"/>
  <c r="M5533" i="2"/>
  <c r="M5534" i="2"/>
  <c r="M5535" i="2"/>
  <c r="M5536" i="2"/>
  <c r="M5537" i="2"/>
  <c r="M5538" i="2"/>
  <c r="M5539" i="2"/>
  <c r="M5540" i="2"/>
  <c r="M5541" i="2"/>
  <c r="M5542" i="2"/>
  <c r="M5543" i="2"/>
  <c r="M5544" i="2"/>
  <c r="M5545" i="2"/>
  <c r="M5546" i="2"/>
  <c r="M5547" i="2"/>
  <c r="M5548" i="2"/>
  <c r="M5549" i="2"/>
  <c r="M5550" i="2"/>
  <c r="M5551" i="2"/>
  <c r="M5552" i="2"/>
  <c r="M5553" i="2"/>
  <c r="M5554" i="2"/>
  <c r="M5555" i="2"/>
  <c r="M5556" i="2"/>
  <c r="M5557" i="2"/>
  <c r="M5558" i="2"/>
  <c r="M5559" i="2"/>
  <c r="M5560" i="2"/>
  <c r="M5561" i="2"/>
  <c r="M5562" i="2"/>
  <c r="M5563" i="2"/>
  <c r="M5564" i="2"/>
  <c r="M5565" i="2"/>
  <c r="M5566" i="2"/>
  <c r="M5567" i="2"/>
  <c r="M5568" i="2"/>
  <c r="M5569" i="2"/>
  <c r="M5570" i="2"/>
  <c r="M5571" i="2"/>
  <c r="M5572" i="2"/>
  <c r="M5573" i="2"/>
  <c r="M5574" i="2"/>
  <c r="M5575" i="2"/>
  <c r="M5576" i="2"/>
  <c r="M5577" i="2"/>
  <c r="M5578" i="2"/>
  <c r="M5579" i="2"/>
  <c r="M5580" i="2"/>
  <c r="M5581" i="2"/>
  <c r="M5582" i="2"/>
  <c r="M5583" i="2"/>
  <c r="M5584" i="2"/>
  <c r="M5585" i="2"/>
  <c r="M5586" i="2"/>
  <c r="M5587" i="2"/>
  <c r="M5588" i="2"/>
  <c r="M5589" i="2"/>
  <c r="M5590" i="2"/>
  <c r="M5591" i="2"/>
  <c r="M5592" i="2"/>
  <c r="M5593" i="2"/>
  <c r="M5594" i="2"/>
  <c r="M5595" i="2"/>
  <c r="M5596" i="2"/>
  <c r="M5597" i="2"/>
  <c r="M5598" i="2"/>
  <c r="M5599" i="2"/>
  <c r="M5600" i="2"/>
  <c r="M5601" i="2"/>
  <c r="M5602" i="2"/>
  <c r="M5603" i="2"/>
  <c r="M5604" i="2"/>
  <c r="M5605" i="2"/>
  <c r="M5606" i="2"/>
  <c r="M5607" i="2"/>
  <c r="M5608" i="2"/>
  <c r="M5609" i="2"/>
  <c r="M5610" i="2"/>
  <c r="M5611" i="2"/>
  <c r="M5612" i="2"/>
  <c r="M5613" i="2"/>
  <c r="M5614" i="2"/>
  <c r="M5615" i="2"/>
  <c r="M5616" i="2"/>
  <c r="M5617" i="2"/>
  <c r="M5618" i="2"/>
  <c r="M5619" i="2"/>
  <c r="M5620" i="2"/>
  <c r="M5621" i="2"/>
  <c r="M5622" i="2"/>
  <c r="M5623" i="2"/>
  <c r="M5624" i="2"/>
  <c r="M5625" i="2"/>
  <c r="M5626" i="2"/>
  <c r="M5627" i="2"/>
  <c r="M5628" i="2"/>
  <c r="M5629" i="2"/>
  <c r="M5630" i="2"/>
  <c r="M5631" i="2"/>
  <c r="M5632" i="2"/>
  <c r="M5633" i="2"/>
  <c r="M5634" i="2"/>
  <c r="M5635" i="2"/>
  <c r="M5636" i="2"/>
  <c r="M5637" i="2"/>
  <c r="M5638" i="2"/>
  <c r="M5639" i="2"/>
  <c r="M5640" i="2"/>
  <c r="M5641" i="2"/>
  <c r="M5642" i="2"/>
  <c r="M5643" i="2"/>
  <c r="M5644" i="2"/>
  <c r="M5645" i="2"/>
  <c r="M5646" i="2"/>
  <c r="M5647" i="2"/>
  <c r="M5648" i="2"/>
  <c r="M5649" i="2"/>
  <c r="M5650" i="2"/>
  <c r="M5651" i="2"/>
  <c r="M5652" i="2"/>
  <c r="M5653" i="2"/>
  <c r="M5654" i="2"/>
  <c r="M5655" i="2"/>
  <c r="M5656" i="2"/>
  <c r="M5657" i="2"/>
  <c r="M5658" i="2"/>
  <c r="M5659" i="2"/>
  <c r="M5660" i="2"/>
  <c r="M5661" i="2"/>
  <c r="M5662" i="2"/>
  <c r="M5663" i="2"/>
  <c r="M5664" i="2"/>
  <c r="M5665" i="2"/>
  <c r="M5666" i="2"/>
  <c r="M5667" i="2"/>
  <c r="M5668" i="2"/>
  <c r="M5669" i="2"/>
  <c r="M5670" i="2"/>
  <c r="M5671" i="2"/>
  <c r="M5672" i="2"/>
  <c r="M5673" i="2"/>
  <c r="M5674" i="2"/>
  <c r="M5675" i="2"/>
  <c r="M5676" i="2"/>
  <c r="M5677" i="2"/>
  <c r="M5678" i="2"/>
  <c r="M5679" i="2"/>
  <c r="M5680" i="2"/>
  <c r="M5681" i="2"/>
  <c r="M5682" i="2"/>
  <c r="M5683" i="2"/>
  <c r="M5684" i="2"/>
  <c r="M5685" i="2"/>
  <c r="M5686" i="2"/>
  <c r="M5687" i="2"/>
  <c r="M5688" i="2"/>
  <c r="M5689" i="2"/>
  <c r="M5690" i="2"/>
  <c r="M5691" i="2"/>
  <c r="M5692" i="2"/>
  <c r="M5693" i="2"/>
  <c r="M5694" i="2"/>
  <c r="M5695" i="2"/>
  <c r="M5696" i="2"/>
  <c r="M5697" i="2"/>
  <c r="M5698" i="2"/>
  <c r="M5699" i="2"/>
  <c r="M5700" i="2"/>
  <c r="M5701" i="2"/>
  <c r="M5702" i="2"/>
  <c r="M5703" i="2"/>
  <c r="M5704" i="2"/>
  <c r="M5705" i="2"/>
  <c r="M5706" i="2"/>
  <c r="M5707" i="2"/>
  <c r="M5708" i="2"/>
  <c r="M5709" i="2"/>
  <c r="M5710" i="2"/>
  <c r="M5711" i="2"/>
  <c r="M5712" i="2"/>
  <c r="M5713" i="2"/>
  <c r="M5714" i="2"/>
  <c r="M5715" i="2"/>
  <c r="M5716" i="2"/>
  <c r="M5717" i="2"/>
  <c r="M5718" i="2"/>
  <c r="M5719" i="2"/>
  <c r="M5720" i="2"/>
  <c r="M5721" i="2"/>
  <c r="M5722" i="2"/>
  <c r="M5723" i="2"/>
  <c r="M5724" i="2"/>
  <c r="M5725" i="2"/>
  <c r="M5726" i="2"/>
  <c r="M5727" i="2"/>
  <c r="M5728" i="2"/>
  <c r="M5729" i="2"/>
  <c r="M5730" i="2"/>
  <c r="M5731" i="2"/>
  <c r="M5732" i="2"/>
  <c r="M5733" i="2"/>
  <c r="M5734" i="2"/>
  <c r="M5735" i="2"/>
  <c r="M5736" i="2"/>
  <c r="M5737" i="2"/>
  <c r="M5738" i="2"/>
  <c r="M5739" i="2"/>
  <c r="M5740" i="2"/>
  <c r="M5741" i="2"/>
  <c r="M5742" i="2"/>
  <c r="M5743" i="2"/>
  <c r="M5744" i="2"/>
  <c r="M5745" i="2"/>
  <c r="M5746" i="2"/>
  <c r="M5747" i="2"/>
  <c r="M5748" i="2"/>
  <c r="M5749" i="2"/>
  <c r="M5750" i="2"/>
  <c r="M5751" i="2"/>
  <c r="M5752" i="2"/>
  <c r="M5753" i="2"/>
  <c r="M5754" i="2"/>
  <c r="M5755" i="2"/>
  <c r="M5756" i="2"/>
  <c r="M5757" i="2"/>
  <c r="M5758" i="2"/>
  <c r="M5759" i="2"/>
  <c r="M5760" i="2"/>
  <c r="M5761" i="2"/>
  <c r="M5762" i="2"/>
  <c r="M5763" i="2"/>
  <c r="M5764" i="2"/>
  <c r="M5765" i="2"/>
  <c r="M5766" i="2"/>
  <c r="M5767" i="2"/>
  <c r="M5768" i="2"/>
  <c r="M5769" i="2"/>
  <c r="M5770" i="2"/>
  <c r="M5771" i="2"/>
  <c r="M5772" i="2"/>
  <c r="M5773" i="2"/>
  <c r="M5774" i="2"/>
  <c r="M5775" i="2"/>
  <c r="M5776" i="2"/>
  <c r="M5777" i="2"/>
  <c r="M5778" i="2"/>
  <c r="M5779" i="2"/>
  <c r="M5780" i="2"/>
  <c r="M5781" i="2"/>
  <c r="M5782" i="2"/>
  <c r="M5783" i="2"/>
  <c r="M5784" i="2"/>
  <c r="M5785" i="2"/>
  <c r="M5786" i="2"/>
  <c r="M5787" i="2"/>
  <c r="M5788" i="2"/>
  <c r="M5789" i="2"/>
  <c r="M5790" i="2"/>
  <c r="M5791" i="2"/>
  <c r="M5792" i="2"/>
  <c r="M5793" i="2"/>
  <c r="M5794" i="2"/>
  <c r="M5795" i="2"/>
  <c r="M5796" i="2"/>
  <c r="M5797" i="2"/>
  <c r="M5798" i="2"/>
  <c r="M5799" i="2"/>
  <c r="M5800" i="2"/>
  <c r="M5801" i="2"/>
  <c r="M5802" i="2"/>
  <c r="M5803" i="2"/>
  <c r="M5804" i="2"/>
  <c r="M5805" i="2"/>
  <c r="M5806" i="2"/>
  <c r="M5807" i="2"/>
  <c r="M5808" i="2"/>
  <c r="M5809" i="2"/>
  <c r="M5810" i="2"/>
  <c r="M5811" i="2"/>
  <c r="M5812" i="2"/>
  <c r="M5813" i="2"/>
  <c r="M5814" i="2"/>
  <c r="M5815" i="2"/>
  <c r="M5816" i="2"/>
  <c r="M5817" i="2"/>
  <c r="M5818" i="2"/>
  <c r="M5819" i="2"/>
  <c r="M5820" i="2"/>
  <c r="M5821" i="2"/>
  <c r="M5822" i="2"/>
  <c r="M5823" i="2"/>
  <c r="M5824" i="2"/>
  <c r="M5825" i="2"/>
  <c r="M5826" i="2"/>
  <c r="M5827" i="2"/>
  <c r="M5828" i="2"/>
  <c r="M5829" i="2"/>
  <c r="M5830" i="2"/>
  <c r="M5831" i="2"/>
  <c r="M5832" i="2"/>
  <c r="M5833" i="2"/>
  <c r="M5834" i="2"/>
  <c r="M5835" i="2"/>
  <c r="M5836" i="2"/>
  <c r="M5837" i="2"/>
  <c r="M5838" i="2"/>
  <c r="M5839" i="2"/>
  <c r="M5840" i="2"/>
  <c r="M5841" i="2"/>
  <c r="M5842" i="2"/>
  <c r="M5843" i="2"/>
  <c r="M5844" i="2"/>
  <c r="M5845" i="2"/>
  <c r="M5846" i="2"/>
  <c r="M5847" i="2"/>
  <c r="M5848" i="2"/>
  <c r="M5849" i="2"/>
  <c r="M5850" i="2"/>
  <c r="M5851" i="2"/>
  <c r="M5852" i="2"/>
  <c r="M5853" i="2"/>
  <c r="M5854" i="2"/>
  <c r="M5855" i="2"/>
  <c r="M5856" i="2"/>
  <c r="M5857" i="2"/>
  <c r="M5858" i="2"/>
  <c r="M5859" i="2"/>
  <c r="M5860" i="2"/>
  <c r="M5861" i="2"/>
  <c r="M5862" i="2"/>
  <c r="M5863" i="2"/>
  <c r="M5864" i="2"/>
  <c r="M5865" i="2"/>
  <c r="M5866" i="2"/>
  <c r="M5867" i="2"/>
  <c r="M5868" i="2"/>
  <c r="M5869" i="2"/>
  <c r="M5870" i="2"/>
  <c r="M5871" i="2"/>
  <c r="M5872" i="2"/>
  <c r="M5873" i="2"/>
  <c r="M5874" i="2"/>
  <c r="M5875" i="2"/>
  <c r="M5876" i="2"/>
  <c r="M5877" i="2"/>
  <c r="M5878" i="2"/>
  <c r="M5879" i="2"/>
  <c r="M5880" i="2"/>
  <c r="M5881" i="2"/>
  <c r="M5882" i="2"/>
  <c r="M5883" i="2"/>
  <c r="M5884" i="2"/>
  <c r="M5885" i="2"/>
  <c r="M5886" i="2"/>
  <c r="M5887" i="2"/>
  <c r="M5888" i="2"/>
  <c r="M5889" i="2"/>
  <c r="M5890" i="2"/>
  <c r="M5891" i="2"/>
  <c r="M5892" i="2"/>
  <c r="M5893" i="2"/>
  <c r="M5894" i="2"/>
  <c r="M5895" i="2"/>
  <c r="M5896" i="2"/>
  <c r="M5897" i="2"/>
  <c r="M5898" i="2"/>
  <c r="M5899" i="2"/>
  <c r="M5900" i="2"/>
  <c r="M5901" i="2"/>
  <c r="M5902" i="2"/>
  <c r="M5903" i="2"/>
  <c r="M5904" i="2"/>
  <c r="M5905" i="2"/>
  <c r="M5906" i="2"/>
  <c r="M5907" i="2"/>
  <c r="M5908" i="2"/>
  <c r="M5909" i="2"/>
  <c r="M5910" i="2"/>
  <c r="M5911" i="2"/>
  <c r="M5912" i="2"/>
  <c r="M5913" i="2"/>
  <c r="M5914" i="2"/>
  <c r="M5915" i="2"/>
  <c r="M5916" i="2"/>
  <c r="M5917" i="2"/>
  <c r="M5918" i="2"/>
  <c r="M5919" i="2"/>
  <c r="M5920" i="2"/>
  <c r="M5921" i="2"/>
  <c r="M5922" i="2"/>
  <c r="M5923" i="2"/>
  <c r="M5924" i="2"/>
  <c r="M5925" i="2"/>
  <c r="M5926" i="2"/>
  <c r="M5927" i="2"/>
  <c r="M5928" i="2"/>
  <c r="M5929" i="2"/>
  <c r="M5930" i="2"/>
  <c r="M5931" i="2"/>
  <c r="M5932" i="2"/>
  <c r="M5933" i="2"/>
  <c r="M5934" i="2"/>
  <c r="M5935" i="2"/>
  <c r="M5936" i="2"/>
  <c r="M5937" i="2"/>
  <c r="M5938" i="2"/>
  <c r="M5939" i="2"/>
  <c r="M5940" i="2"/>
  <c r="M5941" i="2"/>
  <c r="M5942" i="2"/>
  <c r="M5943" i="2"/>
  <c r="M5944" i="2"/>
  <c r="M5945" i="2"/>
  <c r="M5946" i="2"/>
  <c r="M5947" i="2"/>
  <c r="M5948" i="2"/>
  <c r="M5949" i="2"/>
  <c r="M5950" i="2"/>
  <c r="M5951" i="2"/>
  <c r="M5952" i="2"/>
  <c r="M5953" i="2"/>
  <c r="M5954" i="2"/>
  <c r="M5955" i="2"/>
  <c r="M5956" i="2"/>
  <c r="M5957" i="2"/>
  <c r="M5958" i="2"/>
  <c r="M5959" i="2"/>
  <c r="M5960" i="2"/>
  <c r="M5961" i="2"/>
  <c r="M5962" i="2"/>
  <c r="M5963" i="2"/>
  <c r="M5964" i="2"/>
  <c r="M5965" i="2"/>
  <c r="M5966" i="2"/>
  <c r="M5967" i="2"/>
  <c r="M5968" i="2"/>
  <c r="M5969" i="2"/>
  <c r="M5970" i="2"/>
  <c r="M5971" i="2"/>
  <c r="M5972" i="2"/>
  <c r="M5973" i="2"/>
  <c r="M5974" i="2"/>
  <c r="M5975" i="2"/>
  <c r="M5976" i="2"/>
  <c r="M5977" i="2"/>
  <c r="M5978" i="2"/>
  <c r="M5979" i="2"/>
  <c r="M5980" i="2"/>
  <c r="M5981" i="2"/>
  <c r="M5982" i="2"/>
  <c r="M5983" i="2"/>
  <c r="M5984" i="2"/>
  <c r="M5985" i="2"/>
  <c r="M5986" i="2"/>
  <c r="M5987" i="2"/>
  <c r="M5988" i="2"/>
  <c r="M5989" i="2"/>
  <c r="M5990" i="2"/>
  <c r="M5991" i="2"/>
  <c r="M5992" i="2"/>
  <c r="M5993" i="2"/>
  <c r="M5994" i="2"/>
  <c r="M5995" i="2"/>
  <c r="M5996" i="2"/>
  <c r="M5997" i="2"/>
  <c r="M5998" i="2"/>
  <c r="M5999" i="2"/>
  <c r="M6000" i="2"/>
  <c r="M6001" i="2"/>
  <c r="M6002" i="2"/>
  <c r="M6003" i="2"/>
  <c r="M6004" i="2"/>
  <c r="M6005" i="2"/>
  <c r="M6006" i="2"/>
  <c r="M6007" i="2"/>
  <c r="M6008" i="2"/>
  <c r="M6009" i="2"/>
  <c r="M6010" i="2"/>
  <c r="M6011" i="2"/>
  <c r="M6012" i="2"/>
  <c r="M6013" i="2"/>
  <c r="M6014" i="2"/>
  <c r="M6015" i="2"/>
  <c r="M6016" i="2"/>
  <c r="M6017" i="2"/>
  <c r="M6018" i="2"/>
  <c r="M6019" i="2"/>
  <c r="M6020" i="2"/>
  <c r="M6021" i="2"/>
  <c r="M6022" i="2"/>
  <c r="M6023" i="2"/>
  <c r="M6024" i="2"/>
  <c r="M6025" i="2"/>
  <c r="M6026" i="2"/>
  <c r="M6027" i="2"/>
  <c r="M6028" i="2"/>
  <c r="M6029" i="2"/>
  <c r="M6030" i="2"/>
  <c r="M6031" i="2"/>
  <c r="M6032" i="2"/>
  <c r="M6033" i="2"/>
  <c r="M6034" i="2"/>
  <c r="M6035" i="2"/>
  <c r="M6036" i="2"/>
  <c r="M6037" i="2"/>
  <c r="M6038" i="2"/>
  <c r="M6039" i="2"/>
  <c r="M6040" i="2"/>
  <c r="M6041" i="2"/>
  <c r="M6042" i="2"/>
  <c r="M6043" i="2"/>
  <c r="M6044" i="2"/>
  <c r="M6045" i="2"/>
  <c r="M6046" i="2"/>
  <c r="M6047" i="2"/>
  <c r="M6048" i="2"/>
  <c r="M6049" i="2"/>
  <c r="M6050" i="2"/>
  <c r="M6051" i="2"/>
  <c r="M6052" i="2"/>
  <c r="M6053" i="2"/>
  <c r="M6054" i="2"/>
  <c r="M6055" i="2"/>
  <c r="M6056" i="2"/>
  <c r="M6057" i="2"/>
  <c r="M6058" i="2"/>
  <c r="M6059" i="2"/>
  <c r="M6060" i="2"/>
  <c r="M6061" i="2"/>
  <c r="M6062" i="2"/>
  <c r="M6063" i="2"/>
  <c r="M6064" i="2"/>
  <c r="M6065" i="2"/>
  <c r="M6066" i="2"/>
  <c r="M6067" i="2"/>
  <c r="M6068" i="2"/>
  <c r="M6069" i="2"/>
  <c r="M6070" i="2"/>
  <c r="M6071" i="2"/>
  <c r="M6072" i="2"/>
  <c r="M6073" i="2"/>
  <c r="M6074" i="2"/>
  <c r="M6075" i="2"/>
  <c r="M6076" i="2"/>
  <c r="M6077" i="2"/>
  <c r="M6078" i="2"/>
  <c r="M6079" i="2"/>
  <c r="M6080" i="2"/>
  <c r="M6081" i="2"/>
  <c r="M6082" i="2"/>
  <c r="M6083" i="2"/>
  <c r="M6084" i="2"/>
  <c r="M6085" i="2"/>
  <c r="M6086" i="2"/>
  <c r="M6087" i="2"/>
  <c r="M6088" i="2"/>
  <c r="M6089" i="2"/>
  <c r="M6090" i="2"/>
  <c r="M6091" i="2"/>
  <c r="M6092" i="2"/>
  <c r="M6093" i="2"/>
  <c r="M6094" i="2"/>
  <c r="M6095" i="2"/>
  <c r="M6096" i="2"/>
  <c r="M6097" i="2"/>
  <c r="M6098" i="2"/>
  <c r="M6099" i="2"/>
  <c r="M6100" i="2"/>
  <c r="M6101" i="2"/>
  <c r="M6102" i="2"/>
  <c r="M6103" i="2"/>
  <c r="M6104" i="2"/>
  <c r="M6105" i="2"/>
  <c r="M6106" i="2"/>
  <c r="M6107" i="2"/>
  <c r="M6108" i="2"/>
  <c r="M6109" i="2"/>
  <c r="M6110" i="2"/>
  <c r="M6111" i="2"/>
  <c r="M6112" i="2"/>
  <c r="M6113" i="2"/>
  <c r="M6114" i="2"/>
  <c r="M6115" i="2"/>
  <c r="M6116" i="2"/>
  <c r="M6117" i="2"/>
  <c r="M6118" i="2"/>
  <c r="M6119" i="2"/>
  <c r="M6120" i="2"/>
  <c r="M6121" i="2"/>
  <c r="M6122" i="2"/>
  <c r="M6123" i="2"/>
  <c r="M6124" i="2"/>
  <c r="M6125" i="2"/>
  <c r="M6126" i="2"/>
  <c r="M6127" i="2"/>
  <c r="M6128" i="2"/>
  <c r="M6129" i="2"/>
  <c r="M6130" i="2"/>
  <c r="M6131" i="2"/>
  <c r="M6132" i="2"/>
  <c r="M6133" i="2"/>
  <c r="M6134" i="2"/>
  <c r="M6135" i="2"/>
  <c r="M6136" i="2"/>
  <c r="M6137" i="2"/>
  <c r="M6138" i="2"/>
  <c r="M6139" i="2"/>
  <c r="M6140" i="2"/>
  <c r="M6141" i="2"/>
  <c r="M6142" i="2"/>
  <c r="M6143" i="2"/>
  <c r="M6144" i="2"/>
  <c r="M6145" i="2"/>
  <c r="M6146" i="2"/>
  <c r="M6147" i="2"/>
  <c r="M6148" i="2"/>
  <c r="M6149" i="2"/>
  <c r="M6150" i="2"/>
  <c r="M6151" i="2"/>
  <c r="M6152" i="2"/>
  <c r="M6153" i="2"/>
  <c r="M6154" i="2"/>
  <c r="M6155" i="2"/>
  <c r="M6156" i="2"/>
  <c r="M6157" i="2"/>
  <c r="M6158" i="2"/>
  <c r="M6159" i="2"/>
  <c r="M6160" i="2"/>
  <c r="M6161" i="2"/>
  <c r="M6162" i="2"/>
  <c r="M6163" i="2"/>
  <c r="M6164" i="2"/>
  <c r="M6165" i="2"/>
  <c r="M6166" i="2"/>
  <c r="M6167" i="2"/>
  <c r="M6168" i="2"/>
  <c r="M6169" i="2"/>
  <c r="M6170" i="2"/>
  <c r="M6171" i="2"/>
  <c r="M6172" i="2"/>
  <c r="M6173" i="2"/>
  <c r="M6174" i="2"/>
  <c r="M6175" i="2"/>
  <c r="M6176" i="2"/>
  <c r="M6177" i="2"/>
  <c r="M6178" i="2"/>
  <c r="M6179" i="2"/>
  <c r="M6180" i="2"/>
  <c r="M6181" i="2"/>
  <c r="M6182" i="2"/>
  <c r="M6183" i="2"/>
  <c r="M6184" i="2"/>
  <c r="M6185" i="2"/>
  <c r="M6186" i="2"/>
  <c r="M6187" i="2"/>
  <c r="M6188" i="2"/>
  <c r="M6189" i="2"/>
  <c r="M6190" i="2"/>
  <c r="M6191" i="2"/>
  <c r="M6192" i="2"/>
  <c r="M6193" i="2"/>
  <c r="M6194" i="2"/>
  <c r="M6195" i="2"/>
  <c r="M6196" i="2"/>
  <c r="M6197" i="2"/>
  <c r="M6198" i="2"/>
  <c r="M6199" i="2"/>
  <c r="M6200" i="2"/>
  <c r="M6201" i="2"/>
  <c r="M6202" i="2"/>
  <c r="M6203" i="2"/>
  <c r="M6204" i="2"/>
  <c r="M6205" i="2"/>
  <c r="M6206" i="2"/>
  <c r="M6207" i="2"/>
  <c r="M6208" i="2"/>
  <c r="M6209" i="2"/>
  <c r="M6210" i="2"/>
  <c r="M6211" i="2"/>
  <c r="M6212" i="2"/>
  <c r="M6213" i="2"/>
  <c r="M6214" i="2"/>
  <c r="M6215" i="2"/>
  <c r="M6216" i="2"/>
  <c r="M6217" i="2"/>
  <c r="M6218" i="2"/>
  <c r="M6219" i="2"/>
  <c r="M6220" i="2"/>
  <c r="M6221" i="2"/>
  <c r="M6222" i="2"/>
  <c r="M6223" i="2"/>
  <c r="M6224" i="2"/>
  <c r="M6225" i="2"/>
  <c r="M6226" i="2"/>
  <c r="M6227" i="2"/>
  <c r="M6228" i="2"/>
  <c r="M6229" i="2"/>
  <c r="M6230" i="2"/>
  <c r="M6231" i="2"/>
  <c r="M6232" i="2"/>
  <c r="M6233" i="2"/>
  <c r="M6234" i="2"/>
  <c r="M6235" i="2"/>
  <c r="M6236" i="2"/>
  <c r="M6237" i="2"/>
  <c r="M6238" i="2"/>
  <c r="M6239" i="2"/>
  <c r="M6240" i="2"/>
  <c r="M6241" i="2"/>
  <c r="M6242" i="2"/>
  <c r="M6243" i="2"/>
  <c r="M6244" i="2"/>
  <c r="M6245" i="2"/>
  <c r="M6246" i="2"/>
  <c r="M6247" i="2"/>
  <c r="M6248" i="2"/>
  <c r="M6249" i="2"/>
  <c r="M6250" i="2"/>
  <c r="M6251" i="2"/>
  <c r="M6252" i="2"/>
  <c r="M6253" i="2"/>
  <c r="M6254" i="2"/>
  <c r="M6255" i="2"/>
  <c r="M6256" i="2"/>
  <c r="M6257" i="2"/>
  <c r="M6258" i="2"/>
  <c r="M6259" i="2"/>
  <c r="M6260" i="2"/>
  <c r="M6261" i="2"/>
  <c r="M6262" i="2"/>
  <c r="M6263" i="2"/>
  <c r="M6264" i="2"/>
  <c r="M6265" i="2"/>
  <c r="M6266" i="2"/>
  <c r="M6267" i="2"/>
  <c r="M6268" i="2"/>
  <c r="M6269" i="2"/>
  <c r="M6270" i="2"/>
  <c r="M6271" i="2"/>
  <c r="M6272" i="2"/>
  <c r="M6273" i="2"/>
  <c r="M6274" i="2"/>
  <c r="M6275" i="2"/>
  <c r="M6276" i="2"/>
  <c r="M6277" i="2"/>
  <c r="M6278" i="2"/>
  <c r="M6279" i="2"/>
  <c r="M6280" i="2"/>
  <c r="M6281" i="2"/>
  <c r="M6282" i="2"/>
  <c r="M6283" i="2"/>
  <c r="M6284" i="2"/>
  <c r="M6285" i="2"/>
  <c r="M6286" i="2"/>
  <c r="M6287" i="2"/>
  <c r="M6288" i="2"/>
  <c r="M6289" i="2"/>
  <c r="M6290" i="2"/>
  <c r="M6291" i="2"/>
  <c r="M6292" i="2"/>
  <c r="M6293" i="2"/>
  <c r="M6294" i="2"/>
  <c r="M6295" i="2"/>
  <c r="M6296" i="2"/>
  <c r="M6297" i="2"/>
  <c r="M6298" i="2"/>
  <c r="M6299" i="2"/>
  <c r="M6300" i="2"/>
  <c r="M6301" i="2"/>
  <c r="M6302" i="2"/>
  <c r="M6303" i="2"/>
  <c r="M6304" i="2"/>
  <c r="M6305" i="2"/>
  <c r="M6306" i="2"/>
  <c r="M6307" i="2"/>
  <c r="M6308" i="2"/>
  <c r="M6309" i="2"/>
  <c r="M6310" i="2"/>
  <c r="M6311" i="2"/>
  <c r="M6312" i="2"/>
  <c r="M6313" i="2"/>
  <c r="M6314" i="2"/>
  <c r="M6315" i="2"/>
  <c r="M6316" i="2"/>
  <c r="M6317" i="2"/>
  <c r="M6318" i="2"/>
  <c r="M6319" i="2"/>
  <c r="M6320" i="2"/>
  <c r="M6321" i="2"/>
  <c r="M6322" i="2"/>
  <c r="M6323" i="2"/>
  <c r="M6324" i="2"/>
  <c r="M6325" i="2"/>
  <c r="M6326" i="2"/>
  <c r="M6327" i="2"/>
  <c r="M6328" i="2"/>
  <c r="M6329" i="2"/>
  <c r="M6330" i="2"/>
  <c r="M6331" i="2"/>
  <c r="M6332" i="2"/>
  <c r="M6333" i="2"/>
  <c r="M6334" i="2"/>
  <c r="M6335" i="2"/>
  <c r="M6336" i="2"/>
  <c r="M6337" i="2"/>
  <c r="M6338" i="2"/>
  <c r="M6339" i="2"/>
  <c r="M6340" i="2"/>
  <c r="M6341" i="2"/>
  <c r="M6342" i="2"/>
  <c r="M6343" i="2"/>
  <c r="M6344" i="2"/>
  <c r="M6345" i="2"/>
  <c r="M6346" i="2"/>
  <c r="M6347" i="2"/>
  <c r="M6348" i="2"/>
  <c r="M6349" i="2"/>
  <c r="M6350" i="2"/>
  <c r="M6351" i="2"/>
  <c r="M6352" i="2"/>
  <c r="M6353" i="2"/>
  <c r="M6354" i="2"/>
  <c r="M6355" i="2"/>
  <c r="M6356" i="2"/>
  <c r="M6357" i="2"/>
  <c r="M6358" i="2"/>
  <c r="M6359" i="2"/>
  <c r="M6360" i="2"/>
  <c r="M6361" i="2"/>
  <c r="M6362" i="2"/>
  <c r="M6363" i="2"/>
  <c r="M6364" i="2"/>
  <c r="M6365" i="2"/>
  <c r="M6366" i="2"/>
  <c r="M6367" i="2"/>
  <c r="M6368" i="2"/>
  <c r="M6369" i="2"/>
  <c r="M6370" i="2"/>
  <c r="M6371" i="2"/>
  <c r="M6372" i="2"/>
  <c r="M6373" i="2"/>
  <c r="M6374" i="2"/>
  <c r="M6375" i="2"/>
  <c r="M6376" i="2"/>
  <c r="M6377" i="2"/>
  <c r="M6378" i="2"/>
  <c r="M6379" i="2"/>
  <c r="M6380" i="2"/>
  <c r="M6381" i="2"/>
  <c r="M6382" i="2"/>
  <c r="M6383" i="2"/>
  <c r="M6384" i="2"/>
  <c r="M6385" i="2"/>
  <c r="M6386" i="2"/>
  <c r="M6387" i="2"/>
  <c r="M6388" i="2"/>
  <c r="M6389" i="2"/>
  <c r="M6390" i="2"/>
  <c r="M6391" i="2"/>
  <c r="M6392" i="2"/>
  <c r="M6393" i="2"/>
  <c r="M6394" i="2"/>
  <c r="M6395" i="2"/>
  <c r="M6396" i="2"/>
  <c r="M6397" i="2"/>
  <c r="M6398" i="2"/>
  <c r="M6399" i="2"/>
  <c r="M6400" i="2"/>
  <c r="M6401" i="2"/>
  <c r="M6402" i="2"/>
  <c r="M6403" i="2"/>
  <c r="M6404" i="2"/>
  <c r="M6405" i="2"/>
  <c r="M6406" i="2"/>
  <c r="M6407" i="2"/>
  <c r="M6408" i="2"/>
  <c r="M6409" i="2"/>
  <c r="M6410" i="2"/>
  <c r="M6411" i="2"/>
  <c r="M6412" i="2"/>
  <c r="M6413" i="2"/>
  <c r="M6414" i="2"/>
  <c r="M6415" i="2"/>
  <c r="M6416" i="2"/>
  <c r="M6417" i="2"/>
  <c r="M6418" i="2"/>
  <c r="M6419" i="2"/>
  <c r="M6420" i="2"/>
  <c r="M6421" i="2"/>
  <c r="M6422" i="2"/>
  <c r="M6423" i="2"/>
  <c r="M6424" i="2"/>
  <c r="M6425" i="2"/>
  <c r="M6426" i="2"/>
  <c r="M6427" i="2"/>
  <c r="M6428" i="2"/>
  <c r="M6429" i="2"/>
  <c r="M6430" i="2"/>
  <c r="M6431" i="2"/>
  <c r="M6432" i="2"/>
  <c r="M6433" i="2"/>
  <c r="M6434" i="2"/>
  <c r="M6435" i="2"/>
  <c r="M6436" i="2"/>
  <c r="M6437" i="2"/>
  <c r="M6438" i="2"/>
  <c r="M6439" i="2"/>
  <c r="M6440" i="2"/>
  <c r="M6441" i="2"/>
  <c r="M6442" i="2"/>
  <c r="M6443" i="2"/>
  <c r="M6444" i="2"/>
  <c r="M6445" i="2"/>
  <c r="M6446" i="2"/>
  <c r="M6447" i="2"/>
  <c r="M6448" i="2"/>
  <c r="M6449" i="2"/>
  <c r="M6450" i="2"/>
  <c r="M6451" i="2"/>
  <c r="M6452" i="2"/>
  <c r="M6453" i="2"/>
  <c r="M6454" i="2"/>
  <c r="M6455" i="2"/>
  <c r="M6456" i="2"/>
  <c r="M6457" i="2"/>
  <c r="M6458" i="2"/>
  <c r="M6459" i="2"/>
  <c r="M6460" i="2"/>
  <c r="M6461" i="2"/>
  <c r="M6462" i="2"/>
  <c r="M6463" i="2"/>
  <c r="M6464" i="2"/>
  <c r="M6465" i="2"/>
  <c r="M6466" i="2"/>
  <c r="M6467" i="2"/>
  <c r="M6468" i="2"/>
  <c r="M6469" i="2"/>
  <c r="M6470" i="2"/>
  <c r="M6471" i="2"/>
  <c r="M6472" i="2"/>
  <c r="M6473" i="2"/>
  <c r="M6474" i="2"/>
  <c r="M6475" i="2"/>
  <c r="M6476" i="2"/>
  <c r="M6477" i="2"/>
  <c r="M6478" i="2"/>
  <c r="M6479" i="2"/>
  <c r="M6480" i="2"/>
  <c r="M6481" i="2"/>
  <c r="M6482" i="2"/>
  <c r="M6483" i="2"/>
  <c r="M6484" i="2"/>
  <c r="M6485" i="2"/>
  <c r="M6486" i="2"/>
  <c r="M6487" i="2"/>
  <c r="M6488" i="2"/>
  <c r="M6489" i="2"/>
  <c r="M6490" i="2"/>
  <c r="M6491" i="2"/>
  <c r="M6492" i="2"/>
  <c r="M6493" i="2"/>
  <c r="M6494" i="2"/>
  <c r="M6495" i="2"/>
  <c r="M6496" i="2"/>
  <c r="M6497" i="2"/>
  <c r="M6498" i="2"/>
  <c r="M6499" i="2"/>
  <c r="M6500" i="2"/>
  <c r="M6501" i="2"/>
  <c r="M6502" i="2"/>
  <c r="M6503" i="2"/>
  <c r="M6504" i="2"/>
  <c r="M6505" i="2"/>
  <c r="M6506" i="2"/>
  <c r="M6507" i="2"/>
  <c r="M6508" i="2"/>
  <c r="M6509" i="2"/>
  <c r="M6510" i="2"/>
  <c r="M6511" i="2"/>
  <c r="M6512" i="2"/>
  <c r="M6513" i="2"/>
  <c r="M6514" i="2"/>
  <c r="M6515" i="2"/>
  <c r="M6516" i="2"/>
  <c r="M6517" i="2"/>
  <c r="M6518" i="2"/>
  <c r="M6519" i="2"/>
  <c r="M6520" i="2"/>
  <c r="M6521" i="2"/>
  <c r="M6522" i="2"/>
  <c r="M6523" i="2"/>
  <c r="M6524" i="2"/>
  <c r="M6525" i="2"/>
  <c r="M6526" i="2"/>
  <c r="M6527" i="2"/>
  <c r="M6528" i="2"/>
  <c r="M6529" i="2"/>
  <c r="M6530" i="2"/>
  <c r="M6531" i="2"/>
  <c r="M6532" i="2"/>
  <c r="M6533" i="2"/>
  <c r="M6534" i="2"/>
  <c r="M6535" i="2"/>
  <c r="M6536" i="2"/>
  <c r="M6537" i="2"/>
  <c r="M6538" i="2"/>
  <c r="M6539" i="2"/>
  <c r="M6540" i="2"/>
  <c r="M6541" i="2"/>
  <c r="M6542" i="2"/>
  <c r="M6543" i="2"/>
  <c r="M6544" i="2"/>
  <c r="M6545" i="2"/>
  <c r="M6546" i="2"/>
  <c r="M6547" i="2"/>
  <c r="M6548" i="2"/>
  <c r="M6549" i="2"/>
  <c r="M6550" i="2"/>
  <c r="M6551" i="2"/>
  <c r="M6552" i="2"/>
  <c r="M6553" i="2"/>
  <c r="M6554" i="2"/>
  <c r="M6555" i="2"/>
  <c r="M6556" i="2"/>
  <c r="M6557" i="2"/>
  <c r="M6558" i="2"/>
  <c r="M6559" i="2"/>
  <c r="M6560" i="2"/>
  <c r="M6561" i="2"/>
  <c r="M6562" i="2"/>
  <c r="M6563" i="2"/>
  <c r="M6564" i="2"/>
  <c r="M6565" i="2"/>
  <c r="M6566" i="2"/>
  <c r="M6567" i="2"/>
  <c r="M6568" i="2"/>
  <c r="M6569" i="2"/>
  <c r="M6570" i="2"/>
  <c r="M6571" i="2"/>
  <c r="M6572" i="2"/>
  <c r="M6573" i="2"/>
  <c r="M6574" i="2"/>
  <c r="M6575" i="2"/>
  <c r="M6576" i="2"/>
  <c r="M6577" i="2"/>
  <c r="M6578" i="2"/>
  <c r="M6579" i="2"/>
  <c r="M6580" i="2"/>
  <c r="M6581" i="2"/>
  <c r="M6582" i="2"/>
  <c r="M6583" i="2"/>
  <c r="M6584" i="2"/>
  <c r="M6585" i="2"/>
  <c r="M6586" i="2"/>
  <c r="M6587" i="2"/>
  <c r="M6588" i="2"/>
  <c r="M6589" i="2"/>
  <c r="M6590" i="2"/>
  <c r="M6591" i="2"/>
  <c r="M6592" i="2"/>
  <c r="M6593" i="2"/>
  <c r="M6594" i="2"/>
  <c r="M6595" i="2"/>
  <c r="M6596" i="2"/>
  <c r="M6597" i="2"/>
  <c r="M6598" i="2"/>
  <c r="M6599" i="2"/>
  <c r="M6600" i="2"/>
  <c r="M6601" i="2"/>
  <c r="M6602" i="2"/>
  <c r="M6603" i="2"/>
  <c r="M6604" i="2"/>
  <c r="M6605" i="2"/>
  <c r="M6606" i="2"/>
  <c r="M6607" i="2"/>
  <c r="M6608" i="2"/>
  <c r="M6609" i="2"/>
  <c r="M6610" i="2"/>
  <c r="M6611" i="2"/>
  <c r="M6612" i="2"/>
  <c r="M6613" i="2"/>
  <c r="M6614" i="2"/>
  <c r="M6615" i="2"/>
  <c r="M6616" i="2"/>
  <c r="M6617" i="2"/>
  <c r="M6618" i="2"/>
  <c r="M6619" i="2"/>
  <c r="M6620" i="2"/>
  <c r="M6621" i="2"/>
  <c r="M6622" i="2"/>
  <c r="M6623" i="2"/>
  <c r="M6624" i="2"/>
  <c r="M6625" i="2"/>
  <c r="M6626" i="2"/>
  <c r="M6627" i="2"/>
  <c r="M6628" i="2"/>
  <c r="M6629" i="2"/>
  <c r="M6630" i="2"/>
  <c r="M6631" i="2"/>
  <c r="M6632" i="2"/>
  <c r="M6633" i="2"/>
  <c r="M6634" i="2"/>
  <c r="M6635" i="2"/>
  <c r="M6636" i="2"/>
  <c r="M6637" i="2"/>
  <c r="M6638" i="2"/>
  <c r="M6639" i="2"/>
  <c r="M6640" i="2"/>
  <c r="M6641" i="2"/>
  <c r="M6642" i="2"/>
  <c r="M6643" i="2"/>
  <c r="M6644" i="2"/>
  <c r="M6645" i="2"/>
  <c r="M6646" i="2"/>
  <c r="M6647" i="2"/>
  <c r="M6648" i="2"/>
  <c r="M6649" i="2"/>
  <c r="M6650" i="2"/>
  <c r="M6651" i="2"/>
  <c r="M6652" i="2"/>
  <c r="M6653" i="2"/>
  <c r="M6654" i="2"/>
  <c r="M6655" i="2"/>
  <c r="M6656" i="2"/>
  <c r="M6657" i="2"/>
  <c r="M6658" i="2"/>
  <c r="M6659" i="2"/>
  <c r="M6660" i="2"/>
  <c r="M6661" i="2"/>
  <c r="M6662" i="2"/>
  <c r="M6663" i="2"/>
  <c r="M6664" i="2"/>
  <c r="M6665" i="2"/>
  <c r="M6666" i="2"/>
  <c r="M6667" i="2"/>
  <c r="M6668" i="2"/>
  <c r="M6669" i="2"/>
  <c r="M6670" i="2"/>
  <c r="M6671" i="2"/>
  <c r="M6672" i="2"/>
  <c r="M6673" i="2"/>
  <c r="M6674" i="2"/>
  <c r="M6675" i="2"/>
  <c r="M6676" i="2"/>
  <c r="M6677" i="2"/>
  <c r="M6678" i="2"/>
  <c r="M6679" i="2"/>
  <c r="M6680" i="2"/>
  <c r="M6681" i="2"/>
  <c r="M6682" i="2"/>
  <c r="M6683" i="2"/>
  <c r="M6684" i="2"/>
  <c r="M6685" i="2"/>
  <c r="M6686" i="2"/>
  <c r="M6687" i="2"/>
  <c r="M6688" i="2"/>
  <c r="M6689" i="2"/>
  <c r="M6690" i="2"/>
  <c r="M6691" i="2"/>
  <c r="M6692" i="2"/>
  <c r="M6693" i="2"/>
  <c r="M6694" i="2"/>
  <c r="M6695" i="2"/>
  <c r="M6696" i="2"/>
  <c r="M6697" i="2"/>
  <c r="M6698" i="2"/>
  <c r="M6699" i="2"/>
  <c r="M6700" i="2"/>
  <c r="M6701" i="2"/>
  <c r="M6702" i="2"/>
  <c r="M6703" i="2"/>
  <c r="M6704" i="2"/>
  <c r="M6705" i="2"/>
  <c r="M6706" i="2"/>
  <c r="M6707" i="2"/>
  <c r="M6708" i="2"/>
  <c r="M6709" i="2"/>
  <c r="M6710" i="2"/>
  <c r="M6711" i="2"/>
  <c r="M6712" i="2"/>
  <c r="M6713" i="2"/>
  <c r="M6714" i="2"/>
  <c r="M6715" i="2"/>
  <c r="M6716" i="2"/>
  <c r="M6717" i="2"/>
  <c r="M6718" i="2"/>
  <c r="M6719" i="2"/>
  <c r="M6720" i="2"/>
  <c r="M6721" i="2"/>
  <c r="M6722" i="2"/>
  <c r="M6723" i="2"/>
  <c r="M6724" i="2"/>
  <c r="M6725" i="2"/>
  <c r="M6726" i="2"/>
  <c r="M6727" i="2"/>
  <c r="M6728" i="2"/>
  <c r="M6729" i="2"/>
  <c r="M6730" i="2"/>
  <c r="M6731" i="2"/>
  <c r="M6732" i="2"/>
  <c r="M6733" i="2"/>
  <c r="M6734" i="2"/>
  <c r="M6735" i="2"/>
  <c r="M6736" i="2"/>
  <c r="M6737" i="2"/>
  <c r="M6738" i="2"/>
  <c r="M6739" i="2"/>
  <c r="M6740" i="2"/>
  <c r="M6741" i="2"/>
  <c r="M6742" i="2"/>
  <c r="M6743" i="2"/>
  <c r="M6744" i="2"/>
  <c r="M6745" i="2"/>
  <c r="M6746" i="2"/>
  <c r="M6747" i="2"/>
  <c r="M6748" i="2"/>
  <c r="M6749" i="2"/>
  <c r="M6750" i="2"/>
  <c r="M6751" i="2"/>
  <c r="M6752" i="2"/>
  <c r="M6753" i="2"/>
  <c r="M6754" i="2"/>
  <c r="M6755" i="2"/>
  <c r="M6756" i="2"/>
  <c r="M6757" i="2"/>
  <c r="M6758" i="2"/>
  <c r="M6759" i="2"/>
  <c r="M6760" i="2"/>
  <c r="M6761" i="2"/>
  <c r="M6762" i="2"/>
  <c r="M6763" i="2"/>
  <c r="M6764" i="2"/>
  <c r="M6765" i="2"/>
  <c r="M6766" i="2"/>
  <c r="M6767" i="2"/>
  <c r="M6768" i="2"/>
  <c r="M6769" i="2"/>
  <c r="M6770" i="2"/>
  <c r="M6771" i="2"/>
  <c r="M6772" i="2"/>
  <c r="M6773" i="2"/>
  <c r="M6774" i="2"/>
  <c r="M6775" i="2"/>
  <c r="M6776" i="2"/>
  <c r="M6777" i="2"/>
  <c r="M6778" i="2"/>
  <c r="M6779" i="2"/>
  <c r="M6780" i="2"/>
  <c r="M6781" i="2"/>
  <c r="M6782" i="2"/>
  <c r="M6783" i="2"/>
  <c r="M6784" i="2"/>
  <c r="M6785" i="2"/>
  <c r="M6786" i="2"/>
  <c r="M6787" i="2"/>
  <c r="M6788" i="2"/>
  <c r="M6789" i="2"/>
  <c r="M6790" i="2"/>
  <c r="M6791" i="2"/>
  <c r="M6792" i="2"/>
  <c r="M6793" i="2"/>
  <c r="M6794" i="2"/>
  <c r="M6795" i="2"/>
  <c r="M6796" i="2"/>
  <c r="M6797" i="2"/>
  <c r="M6798" i="2"/>
  <c r="M6799" i="2"/>
  <c r="M6800" i="2"/>
  <c r="M6801" i="2"/>
  <c r="M6802" i="2"/>
  <c r="M6803" i="2"/>
  <c r="M6804" i="2"/>
  <c r="M6805" i="2"/>
  <c r="M6806" i="2"/>
  <c r="M6807" i="2"/>
  <c r="M6808" i="2"/>
  <c r="M6809" i="2"/>
  <c r="M6810" i="2"/>
  <c r="M6811" i="2"/>
  <c r="M6812" i="2"/>
  <c r="M6813" i="2"/>
  <c r="M6814" i="2"/>
  <c r="M6815" i="2"/>
  <c r="M6816" i="2"/>
  <c r="M6817" i="2"/>
  <c r="M6818" i="2"/>
  <c r="M6819" i="2"/>
  <c r="M6820" i="2"/>
  <c r="M6821" i="2"/>
  <c r="M6822" i="2"/>
  <c r="M6823" i="2"/>
  <c r="M6824" i="2"/>
  <c r="M6825" i="2"/>
  <c r="M6826" i="2"/>
  <c r="M6827" i="2"/>
  <c r="M6828" i="2"/>
  <c r="M6829" i="2"/>
  <c r="M6830" i="2"/>
  <c r="M6831" i="2"/>
  <c r="M6832" i="2"/>
  <c r="M6833" i="2"/>
  <c r="M6834" i="2"/>
  <c r="M6835" i="2"/>
  <c r="M6836" i="2"/>
  <c r="M6837" i="2"/>
  <c r="M6838" i="2"/>
  <c r="M6839" i="2"/>
  <c r="M6840" i="2"/>
  <c r="M6841" i="2"/>
  <c r="M6842" i="2"/>
  <c r="M6843" i="2"/>
  <c r="M6844" i="2"/>
  <c r="M6845" i="2"/>
  <c r="M6846" i="2"/>
  <c r="M6847" i="2"/>
  <c r="M6848" i="2"/>
  <c r="M6849" i="2"/>
  <c r="M6850" i="2"/>
  <c r="M6851" i="2"/>
  <c r="M6852" i="2"/>
  <c r="M6853" i="2"/>
  <c r="M6854" i="2"/>
  <c r="M6855" i="2"/>
  <c r="M6856" i="2"/>
  <c r="M6857" i="2"/>
  <c r="M6858" i="2"/>
  <c r="M6859" i="2"/>
  <c r="M6860" i="2"/>
  <c r="M6861" i="2"/>
  <c r="M6862" i="2"/>
  <c r="M6863" i="2"/>
  <c r="M6864" i="2"/>
  <c r="M6865" i="2"/>
  <c r="M6866" i="2"/>
  <c r="M6867" i="2"/>
  <c r="M6868" i="2"/>
  <c r="M6869" i="2"/>
  <c r="M6870" i="2"/>
  <c r="M6871" i="2"/>
  <c r="M6872" i="2"/>
  <c r="M6873" i="2"/>
  <c r="M6874" i="2"/>
  <c r="M6875" i="2"/>
  <c r="M6876" i="2"/>
  <c r="M6877" i="2"/>
  <c r="M6878" i="2"/>
  <c r="M6879" i="2"/>
  <c r="M6880" i="2"/>
  <c r="M6881" i="2"/>
  <c r="M6882" i="2"/>
  <c r="M6883" i="2"/>
  <c r="M6884" i="2"/>
  <c r="M6885" i="2"/>
  <c r="M6886" i="2"/>
  <c r="M6887" i="2"/>
  <c r="M6888" i="2"/>
  <c r="M6889" i="2"/>
  <c r="M6890" i="2"/>
  <c r="M6891" i="2"/>
  <c r="M6892" i="2"/>
  <c r="M6893" i="2"/>
  <c r="M6894" i="2"/>
  <c r="M6895" i="2"/>
  <c r="M6896" i="2"/>
  <c r="M6897" i="2"/>
  <c r="M6898" i="2"/>
  <c r="M6899" i="2"/>
  <c r="M6900" i="2"/>
  <c r="M6901" i="2"/>
  <c r="M6902" i="2"/>
  <c r="M6903" i="2"/>
  <c r="M6904" i="2"/>
  <c r="M6905" i="2"/>
  <c r="M6906" i="2"/>
  <c r="M6907" i="2"/>
  <c r="M6908" i="2"/>
  <c r="M6909" i="2"/>
  <c r="M6910" i="2"/>
  <c r="M6911" i="2"/>
  <c r="M6912" i="2"/>
  <c r="M6913" i="2"/>
  <c r="M6914" i="2"/>
  <c r="M6915" i="2"/>
  <c r="M6916" i="2"/>
  <c r="M6917" i="2"/>
  <c r="M6918" i="2"/>
  <c r="M6919" i="2"/>
  <c r="M6920" i="2"/>
  <c r="M6921" i="2"/>
  <c r="M6922" i="2"/>
  <c r="M6923" i="2"/>
  <c r="M6924" i="2"/>
  <c r="M6925" i="2"/>
  <c r="M6926" i="2"/>
  <c r="M6927" i="2"/>
  <c r="M6928" i="2"/>
  <c r="M6929" i="2"/>
  <c r="M6930" i="2"/>
  <c r="M6931" i="2"/>
  <c r="M6932" i="2"/>
  <c r="M6933" i="2"/>
  <c r="M6934" i="2"/>
  <c r="M6935" i="2"/>
  <c r="M6936" i="2"/>
  <c r="M6937" i="2"/>
  <c r="M6938" i="2"/>
  <c r="M6939" i="2"/>
  <c r="M6940" i="2"/>
  <c r="M6941" i="2"/>
  <c r="M6942" i="2"/>
  <c r="M6943" i="2"/>
  <c r="M6944" i="2"/>
  <c r="M6945" i="2"/>
  <c r="M6946" i="2"/>
  <c r="M6947" i="2"/>
  <c r="M6948" i="2"/>
  <c r="M6949" i="2"/>
  <c r="M6950" i="2"/>
  <c r="M6951" i="2"/>
  <c r="M6952" i="2"/>
  <c r="M6953" i="2"/>
  <c r="M6954" i="2"/>
  <c r="M6955" i="2"/>
  <c r="M6956" i="2"/>
  <c r="M6957" i="2"/>
  <c r="M6958" i="2"/>
  <c r="M6959" i="2"/>
  <c r="M6960" i="2"/>
  <c r="M6961" i="2"/>
  <c r="M6962" i="2"/>
  <c r="M6963" i="2"/>
  <c r="M6964" i="2"/>
  <c r="M6965" i="2"/>
  <c r="M6966" i="2"/>
  <c r="M6967" i="2"/>
  <c r="M6968" i="2"/>
  <c r="M6969" i="2"/>
  <c r="M6970" i="2"/>
  <c r="M6971" i="2"/>
  <c r="M6972" i="2"/>
  <c r="M6973" i="2"/>
  <c r="M6974" i="2"/>
  <c r="M6975" i="2"/>
  <c r="M6976" i="2"/>
  <c r="M6977" i="2"/>
  <c r="M6978" i="2"/>
  <c r="M6979" i="2"/>
  <c r="M6980" i="2"/>
  <c r="M6981" i="2"/>
  <c r="M6982" i="2"/>
  <c r="M6983" i="2"/>
  <c r="M6984" i="2"/>
  <c r="M6985" i="2"/>
  <c r="M6986" i="2"/>
  <c r="M6987" i="2"/>
  <c r="M6988" i="2"/>
  <c r="M6989" i="2"/>
  <c r="M6990" i="2"/>
  <c r="M6991" i="2"/>
  <c r="M6992" i="2"/>
  <c r="M6993" i="2"/>
  <c r="M6994" i="2"/>
  <c r="M6995" i="2"/>
  <c r="M6996" i="2"/>
  <c r="M6997" i="2"/>
  <c r="M6998" i="2"/>
  <c r="M6999" i="2"/>
  <c r="M7000" i="2"/>
  <c r="M7001" i="2"/>
  <c r="M7002" i="2"/>
  <c r="M7003" i="2"/>
  <c r="M7004" i="2"/>
  <c r="M7005" i="2"/>
  <c r="M7006" i="2"/>
  <c r="M7007" i="2"/>
  <c r="M7008" i="2"/>
  <c r="M7009" i="2"/>
  <c r="M7010" i="2"/>
  <c r="M7011" i="2"/>
  <c r="M7012" i="2"/>
  <c r="M7013" i="2"/>
  <c r="M7014" i="2"/>
  <c r="M7015" i="2"/>
  <c r="M7016" i="2"/>
  <c r="M7017" i="2"/>
  <c r="M7018" i="2"/>
  <c r="M7019" i="2"/>
  <c r="M7020" i="2"/>
  <c r="M7021" i="2"/>
  <c r="M7022" i="2"/>
  <c r="M7023" i="2"/>
  <c r="M7024" i="2"/>
  <c r="M7025" i="2"/>
  <c r="M7026" i="2"/>
  <c r="M7027" i="2"/>
  <c r="M7028" i="2"/>
  <c r="M7029" i="2"/>
  <c r="M7030" i="2"/>
  <c r="M7031" i="2"/>
  <c r="M7032" i="2"/>
  <c r="M7033" i="2"/>
  <c r="M7034" i="2"/>
  <c r="M7035" i="2"/>
  <c r="M7036" i="2"/>
  <c r="M7037" i="2"/>
  <c r="M7038" i="2"/>
  <c r="M7039" i="2"/>
  <c r="M7040" i="2"/>
  <c r="M7041" i="2"/>
  <c r="M7042" i="2"/>
  <c r="M7043" i="2"/>
  <c r="M7044" i="2"/>
  <c r="M7045" i="2"/>
  <c r="M7046" i="2"/>
  <c r="M7047" i="2"/>
  <c r="M7048" i="2"/>
  <c r="M7049" i="2"/>
  <c r="M7050" i="2"/>
  <c r="M7051" i="2"/>
  <c r="M7052" i="2"/>
  <c r="M7053" i="2"/>
  <c r="M7054" i="2"/>
  <c r="M7055" i="2"/>
  <c r="M7056" i="2"/>
  <c r="M7057" i="2"/>
  <c r="M7058" i="2"/>
  <c r="M7059" i="2"/>
  <c r="M7060" i="2"/>
  <c r="M7061" i="2"/>
  <c r="M7062" i="2"/>
  <c r="M7063" i="2"/>
  <c r="M7064" i="2"/>
  <c r="M7065" i="2"/>
  <c r="M7066" i="2"/>
  <c r="M7067" i="2"/>
  <c r="M7068" i="2"/>
  <c r="M7069" i="2"/>
  <c r="M7070" i="2"/>
  <c r="M7071" i="2"/>
  <c r="M7072" i="2"/>
  <c r="M7073" i="2"/>
  <c r="M7074" i="2"/>
  <c r="M7075" i="2"/>
  <c r="M7076" i="2"/>
  <c r="M7077" i="2"/>
  <c r="M7078" i="2"/>
  <c r="M7079" i="2"/>
  <c r="M7080" i="2"/>
  <c r="M7081" i="2"/>
  <c r="M7082" i="2"/>
  <c r="M7083" i="2"/>
  <c r="M7084" i="2"/>
  <c r="M7085" i="2"/>
  <c r="M7086" i="2"/>
  <c r="M7087" i="2"/>
  <c r="M7088" i="2"/>
  <c r="M7089" i="2"/>
  <c r="M7090" i="2"/>
  <c r="M7091" i="2"/>
  <c r="M7092" i="2"/>
  <c r="M7093" i="2"/>
  <c r="M7094" i="2"/>
  <c r="M7095" i="2"/>
  <c r="M7096" i="2"/>
  <c r="M7097" i="2"/>
  <c r="M7098" i="2"/>
  <c r="M7099" i="2"/>
  <c r="M7100" i="2"/>
  <c r="M7101" i="2"/>
  <c r="M7102" i="2"/>
  <c r="M7103" i="2"/>
  <c r="M7104" i="2"/>
  <c r="M7105" i="2"/>
  <c r="M7106" i="2"/>
  <c r="M7107" i="2"/>
  <c r="M7108" i="2"/>
  <c r="M7109" i="2"/>
  <c r="M7110" i="2"/>
  <c r="M7111" i="2"/>
  <c r="M7112" i="2"/>
  <c r="M7113" i="2"/>
  <c r="M7114" i="2"/>
  <c r="M7115" i="2"/>
  <c r="M7116" i="2"/>
  <c r="M7117" i="2"/>
  <c r="M7118" i="2"/>
  <c r="M7119" i="2"/>
  <c r="M7120" i="2"/>
  <c r="M7121" i="2"/>
  <c r="M7122" i="2"/>
  <c r="M7123" i="2"/>
  <c r="M7124" i="2"/>
  <c r="M7125" i="2"/>
  <c r="M7126" i="2"/>
  <c r="M7127" i="2"/>
  <c r="M7128" i="2"/>
  <c r="M7129" i="2"/>
  <c r="M7130" i="2"/>
  <c r="M7131" i="2"/>
  <c r="M7132" i="2"/>
  <c r="M7133" i="2"/>
  <c r="M7134" i="2"/>
  <c r="M7135" i="2"/>
  <c r="M7136" i="2"/>
  <c r="M7137" i="2"/>
  <c r="M7138" i="2"/>
  <c r="M7139" i="2"/>
  <c r="M7140" i="2"/>
  <c r="M7141" i="2"/>
  <c r="M7142" i="2"/>
  <c r="M7143" i="2"/>
  <c r="M7144" i="2"/>
  <c r="M7145" i="2"/>
  <c r="M7146" i="2"/>
  <c r="M7147" i="2"/>
  <c r="M7148" i="2"/>
  <c r="M7149" i="2"/>
  <c r="M7150" i="2"/>
  <c r="M7151" i="2"/>
  <c r="M7152" i="2"/>
  <c r="M7153" i="2"/>
  <c r="M7154" i="2"/>
  <c r="M7155" i="2"/>
  <c r="M7156" i="2"/>
  <c r="M7157" i="2"/>
  <c r="M7158" i="2"/>
  <c r="M7159" i="2"/>
  <c r="M7160" i="2"/>
  <c r="M7161" i="2"/>
  <c r="M7162" i="2"/>
  <c r="M7163" i="2"/>
  <c r="M7164" i="2"/>
  <c r="M7165" i="2"/>
  <c r="M7166" i="2"/>
  <c r="M7167" i="2"/>
  <c r="M7168" i="2"/>
  <c r="M7169" i="2"/>
  <c r="M7170" i="2"/>
  <c r="M7171" i="2"/>
  <c r="M7172" i="2"/>
  <c r="M7173" i="2"/>
  <c r="M7174" i="2"/>
  <c r="M7175" i="2"/>
  <c r="M7176" i="2"/>
  <c r="M7177" i="2"/>
  <c r="M7178" i="2"/>
  <c r="M7179" i="2"/>
  <c r="M7180" i="2"/>
  <c r="M7181" i="2"/>
  <c r="M7182" i="2"/>
  <c r="M7183" i="2"/>
  <c r="M7184" i="2"/>
  <c r="M7185" i="2"/>
  <c r="M7186" i="2"/>
  <c r="M7187" i="2"/>
  <c r="M7188" i="2"/>
  <c r="M7189" i="2"/>
  <c r="M7190" i="2"/>
  <c r="M7191" i="2"/>
  <c r="M7192" i="2"/>
  <c r="M7193" i="2"/>
  <c r="M7194" i="2"/>
  <c r="M7195" i="2"/>
  <c r="M7196" i="2"/>
  <c r="M7197" i="2"/>
  <c r="M7198" i="2"/>
  <c r="M7199" i="2"/>
  <c r="M7200" i="2"/>
  <c r="M7201" i="2"/>
  <c r="M7202" i="2"/>
  <c r="M7203" i="2"/>
  <c r="M7204" i="2"/>
  <c r="M7205" i="2"/>
  <c r="M7206" i="2"/>
  <c r="M7207" i="2"/>
  <c r="M7208" i="2"/>
  <c r="M7209" i="2"/>
  <c r="M7210" i="2"/>
  <c r="M7211" i="2"/>
  <c r="M7212" i="2"/>
  <c r="M7213" i="2"/>
  <c r="M7214" i="2"/>
  <c r="M7215" i="2"/>
  <c r="M7216" i="2"/>
  <c r="M7217" i="2"/>
  <c r="M7218" i="2"/>
  <c r="M7219" i="2"/>
  <c r="M7220" i="2"/>
  <c r="M7221" i="2"/>
  <c r="M7222" i="2"/>
  <c r="M7223" i="2"/>
  <c r="M7224" i="2"/>
  <c r="M7225" i="2"/>
  <c r="M7226" i="2"/>
  <c r="M7227" i="2"/>
  <c r="M7228" i="2"/>
  <c r="M7229" i="2"/>
  <c r="M7230" i="2"/>
  <c r="M7231" i="2"/>
  <c r="M7232" i="2"/>
  <c r="M7233" i="2"/>
  <c r="M7234" i="2"/>
  <c r="M7235" i="2"/>
  <c r="M7236" i="2"/>
  <c r="M7237" i="2"/>
  <c r="M7238" i="2"/>
  <c r="M7239" i="2"/>
  <c r="M7240" i="2"/>
  <c r="M7241" i="2"/>
  <c r="M7242" i="2"/>
  <c r="M7243" i="2"/>
  <c r="M7244" i="2"/>
  <c r="M7245" i="2"/>
  <c r="M7246" i="2"/>
  <c r="M7247" i="2"/>
  <c r="M7248" i="2"/>
  <c r="M7249" i="2"/>
  <c r="M7250" i="2"/>
  <c r="M7251" i="2"/>
  <c r="M7252" i="2"/>
  <c r="M7253" i="2"/>
  <c r="M7254" i="2"/>
  <c r="M7255" i="2"/>
  <c r="M7256" i="2"/>
  <c r="M7257" i="2"/>
  <c r="M7258" i="2"/>
  <c r="M7259" i="2"/>
  <c r="M7260" i="2"/>
  <c r="M7261" i="2"/>
  <c r="M7262" i="2"/>
  <c r="M7263" i="2"/>
  <c r="M7264" i="2"/>
  <c r="M7265" i="2"/>
  <c r="M7266" i="2"/>
  <c r="M7267" i="2"/>
  <c r="M7268" i="2"/>
  <c r="M7269" i="2"/>
  <c r="M7270" i="2"/>
  <c r="M7271" i="2"/>
  <c r="M7272" i="2"/>
  <c r="M7273" i="2"/>
  <c r="M7274" i="2"/>
  <c r="M7275" i="2"/>
  <c r="M7276" i="2"/>
  <c r="M7277" i="2"/>
  <c r="M7278" i="2"/>
  <c r="M7279" i="2"/>
  <c r="M7280" i="2"/>
  <c r="M7281" i="2"/>
  <c r="M7282" i="2"/>
  <c r="M7283" i="2"/>
  <c r="M7284" i="2"/>
  <c r="M7285" i="2"/>
  <c r="M7286" i="2"/>
  <c r="M7287" i="2"/>
  <c r="M7288" i="2"/>
  <c r="M7289" i="2"/>
  <c r="M7290" i="2"/>
  <c r="M7291" i="2"/>
  <c r="M7292" i="2"/>
  <c r="M7293" i="2"/>
  <c r="M7294" i="2"/>
  <c r="M7295" i="2"/>
  <c r="M7296" i="2"/>
  <c r="M7297" i="2"/>
  <c r="M7298" i="2"/>
  <c r="M7299" i="2"/>
  <c r="M7300" i="2"/>
  <c r="M7301" i="2"/>
  <c r="M7302" i="2"/>
  <c r="M7303" i="2"/>
  <c r="M7304" i="2"/>
  <c r="M7305" i="2"/>
  <c r="M7306" i="2"/>
  <c r="M7307" i="2"/>
  <c r="M7308" i="2"/>
  <c r="M7309" i="2"/>
  <c r="M7310" i="2"/>
  <c r="M7311" i="2"/>
  <c r="M7312" i="2"/>
  <c r="M7313" i="2"/>
  <c r="M7314" i="2"/>
  <c r="M7315" i="2"/>
  <c r="M7316" i="2"/>
  <c r="M7317" i="2"/>
  <c r="M7318" i="2"/>
  <c r="M7319" i="2"/>
  <c r="M7320" i="2"/>
  <c r="M7321" i="2"/>
  <c r="M7322" i="2"/>
  <c r="M7323" i="2"/>
  <c r="M7324" i="2"/>
  <c r="M7325" i="2"/>
  <c r="M7326" i="2"/>
  <c r="M7327" i="2"/>
  <c r="M7328" i="2"/>
  <c r="M7329" i="2"/>
  <c r="M7330" i="2"/>
  <c r="M7331" i="2"/>
  <c r="M7332" i="2"/>
  <c r="M7333" i="2"/>
  <c r="M7334" i="2"/>
  <c r="M7335" i="2"/>
  <c r="M7336" i="2"/>
  <c r="M7337" i="2"/>
  <c r="M7338" i="2"/>
  <c r="M7339" i="2"/>
  <c r="M7340" i="2"/>
  <c r="M7341" i="2"/>
  <c r="M7342" i="2"/>
  <c r="M7343" i="2"/>
  <c r="M7344" i="2"/>
  <c r="M7345" i="2"/>
  <c r="M7346" i="2"/>
  <c r="M7347" i="2"/>
  <c r="M7348" i="2"/>
  <c r="M7349" i="2"/>
  <c r="M7350" i="2"/>
  <c r="M7351" i="2"/>
  <c r="M7352" i="2"/>
  <c r="M7353" i="2"/>
  <c r="M7354" i="2"/>
  <c r="M7355" i="2"/>
  <c r="M7356" i="2"/>
  <c r="M7357" i="2"/>
  <c r="M7358" i="2"/>
  <c r="M7359" i="2"/>
  <c r="M7360" i="2"/>
  <c r="M7361" i="2"/>
  <c r="M7362" i="2"/>
  <c r="M7363" i="2"/>
  <c r="M7364" i="2"/>
  <c r="M7365" i="2"/>
  <c r="M7366" i="2"/>
  <c r="M7367" i="2"/>
  <c r="M7368" i="2"/>
  <c r="M7369" i="2"/>
  <c r="M7370" i="2"/>
  <c r="M7371" i="2"/>
  <c r="M7372" i="2"/>
  <c r="M7373" i="2"/>
  <c r="M7374" i="2"/>
  <c r="M7375" i="2"/>
  <c r="M7376" i="2"/>
  <c r="M7377" i="2"/>
  <c r="M7378" i="2"/>
  <c r="M7379" i="2"/>
  <c r="M7380" i="2"/>
  <c r="M7381" i="2"/>
  <c r="M7382" i="2"/>
  <c r="M7383" i="2"/>
  <c r="M7384" i="2"/>
  <c r="M7385" i="2"/>
  <c r="M7386" i="2"/>
  <c r="M7387" i="2"/>
  <c r="M7388" i="2"/>
  <c r="M7389" i="2"/>
  <c r="M7390" i="2"/>
  <c r="M7391" i="2"/>
  <c r="M7392" i="2"/>
  <c r="M7393" i="2"/>
  <c r="M7394" i="2"/>
  <c r="M7395" i="2"/>
  <c r="M7396" i="2"/>
  <c r="M7397" i="2"/>
  <c r="M7398" i="2"/>
  <c r="M7399" i="2"/>
  <c r="M7400" i="2"/>
  <c r="M7401" i="2"/>
  <c r="M7402" i="2"/>
  <c r="M7403" i="2"/>
  <c r="M7404" i="2"/>
  <c r="M7405" i="2"/>
  <c r="M7406" i="2"/>
  <c r="M7407" i="2"/>
  <c r="M7408" i="2"/>
  <c r="M7409" i="2"/>
  <c r="M7410" i="2"/>
  <c r="M7411" i="2"/>
  <c r="M7412" i="2"/>
  <c r="M7413" i="2"/>
  <c r="M7414" i="2"/>
  <c r="M7415" i="2"/>
  <c r="M7416" i="2"/>
  <c r="M7417" i="2"/>
  <c r="M7418" i="2"/>
  <c r="M7419" i="2"/>
  <c r="M7420" i="2"/>
  <c r="M7421" i="2"/>
  <c r="M7422" i="2"/>
  <c r="M7423" i="2"/>
  <c r="M7424" i="2"/>
  <c r="M7425" i="2"/>
  <c r="M7426" i="2"/>
  <c r="M7427" i="2"/>
  <c r="M7428" i="2"/>
  <c r="M7429" i="2"/>
  <c r="M7430" i="2"/>
  <c r="M7431" i="2"/>
  <c r="M7432" i="2"/>
  <c r="M7433" i="2"/>
  <c r="M7434" i="2"/>
  <c r="M7435" i="2"/>
  <c r="M7436" i="2"/>
  <c r="M7437" i="2"/>
  <c r="M7438" i="2"/>
  <c r="M7439" i="2"/>
  <c r="M7440" i="2"/>
  <c r="M7441" i="2"/>
  <c r="M7442" i="2"/>
  <c r="M7443" i="2"/>
  <c r="M7444" i="2"/>
  <c r="M7445" i="2"/>
  <c r="M7446" i="2"/>
  <c r="M7447" i="2"/>
  <c r="M7448" i="2"/>
  <c r="M7449" i="2"/>
  <c r="M7450" i="2"/>
  <c r="M7451" i="2"/>
  <c r="M7452" i="2"/>
  <c r="M7453" i="2"/>
  <c r="M7454" i="2"/>
  <c r="M7455" i="2"/>
  <c r="M7456" i="2"/>
  <c r="M7457" i="2"/>
  <c r="M7458" i="2"/>
  <c r="M7459" i="2"/>
  <c r="M7460" i="2"/>
  <c r="M7461" i="2"/>
  <c r="M7462" i="2"/>
  <c r="M7463" i="2"/>
  <c r="M7464" i="2"/>
  <c r="M7465" i="2"/>
  <c r="M7466" i="2"/>
  <c r="M7467" i="2"/>
  <c r="M7468" i="2"/>
  <c r="M7469" i="2"/>
  <c r="M7470" i="2"/>
  <c r="M7471" i="2"/>
  <c r="M7472" i="2"/>
  <c r="M7473" i="2"/>
  <c r="M7474" i="2"/>
  <c r="M7475" i="2"/>
  <c r="M7476" i="2"/>
  <c r="M7477" i="2"/>
  <c r="M7478" i="2"/>
  <c r="M7479" i="2"/>
  <c r="M7480" i="2"/>
  <c r="M7481" i="2"/>
  <c r="M7482" i="2"/>
  <c r="M7483" i="2"/>
  <c r="M7484" i="2"/>
  <c r="M7485" i="2"/>
  <c r="M7486" i="2"/>
  <c r="M7487" i="2"/>
  <c r="M7488" i="2"/>
  <c r="M7489" i="2"/>
  <c r="M7490" i="2"/>
  <c r="M7491" i="2"/>
  <c r="M7492" i="2"/>
  <c r="M7493" i="2"/>
  <c r="M7494" i="2"/>
  <c r="M7495" i="2"/>
  <c r="M7496" i="2"/>
  <c r="M7497" i="2"/>
  <c r="M7498" i="2"/>
  <c r="M7499" i="2"/>
  <c r="M7500" i="2"/>
  <c r="M7501" i="2"/>
  <c r="M7502" i="2"/>
  <c r="M7503" i="2"/>
  <c r="M7504" i="2"/>
  <c r="M7505" i="2"/>
  <c r="M7506" i="2"/>
  <c r="M7507" i="2"/>
  <c r="M7508" i="2"/>
  <c r="M7509" i="2"/>
  <c r="M7510" i="2"/>
  <c r="M7511" i="2"/>
  <c r="M7512" i="2"/>
  <c r="M7513" i="2"/>
  <c r="M7514" i="2"/>
  <c r="M7515" i="2"/>
  <c r="M7516" i="2"/>
  <c r="M7517" i="2"/>
  <c r="M7518" i="2"/>
  <c r="M7519" i="2"/>
  <c r="M7520" i="2"/>
  <c r="M7521" i="2"/>
  <c r="M7522" i="2"/>
  <c r="M7523" i="2"/>
  <c r="M7524" i="2"/>
  <c r="M7525" i="2"/>
  <c r="M7526" i="2"/>
  <c r="M7527" i="2"/>
  <c r="M7528" i="2"/>
  <c r="M7529" i="2"/>
  <c r="M7530" i="2"/>
  <c r="M7531" i="2"/>
  <c r="M7532" i="2"/>
  <c r="M7533" i="2"/>
  <c r="M7534" i="2"/>
  <c r="M7535" i="2"/>
  <c r="M7536" i="2"/>
  <c r="M7537" i="2"/>
  <c r="M7538" i="2"/>
  <c r="M7539" i="2"/>
  <c r="M7540" i="2"/>
  <c r="M7541" i="2"/>
  <c r="M7542" i="2"/>
  <c r="M7543" i="2"/>
  <c r="M7544" i="2"/>
  <c r="M7545" i="2"/>
  <c r="M7546" i="2"/>
  <c r="M7547" i="2"/>
  <c r="M7548" i="2"/>
  <c r="M7549" i="2"/>
  <c r="M7550" i="2"/>
  <c r="M7551" i="2"/>
  <c r="M7552" i="2"/>
  <c r="M7553" i="2"/>
  <c r="M7554" i="2"/>
  <c r="M7555" i="2"/>
  <c r="M7556" i="2"/>
  <c r="M7557" i="2"/>
  <c r="M7558" i="2"/>
  <c r="M7559" i="2"/>
  <c r="M7560" i="2"/>
  <c r="M7561" i="2"/>
  <c r="M7562" i="2"/>
  <c r="M7563" i="2"/>
  <c r="M7564" i="2"/>
  <c r="M7565" i="2"/>
  <c r="M7566" i="2"/>
  <c r="M7567" i="2"/>
  <c r="M7568" i="2"/>
  <c r="M7569" i="2"/>
  <c r="M7570" i="2"/>
  <c r="M7571" i="2"/>
  <c r="M7572" i="2"/>
  <c r="M7573" i="2"/>
  <c r="M7574" i="2"/>
  <c r="M7575" i="2"/>
  <c r="M7576" i="2"/>
  <c r="M7577" i="2"/>
  <c r="M7578" i="2"/>
  <c r="M7579" i="2"/>
  <c r="M7580" i="2"/>
  <c r="M7581" i="2"/>
  <c r="M7582" i="2"/>
  <c r="M7583" i="2"/>
  <c r="M7584" i="2"/>
  <c r="M7585" i="2"/>
  <c r="M7586" i="2"/>
  <c r="M7587" i="2"/>
  <c r="M7588" i="2"/>
  <c r="M7589" i="2"/>
  <c r="M7590" i="2"/>
  <c r="M7591" i="2"/>
  <c r="M7592" i="2"/>
  <c r="M7593" i="2"/>
  <c r="M7594" i="2"/>
  <c r="M7595" i="2"/>
  <c r="M7596" i="2"/>
  <c r="M7597" i="2"/>
  <c r="M7598" i="2"/>
  <c r="M7599" i="2"/>
  <c r="M7600" i="2"/>
  <c r="M7601" i="2"/>
  <c r="M7602" i="2"/>
  <c r="M7603" i="2"/>
  <c r="M7604" i="2"/>
  <c r="M7605" i="2"/>
  <c r="M7606" i="2"/>
  <c r="M7607" i="2"/>
  <c r="M7608" i="2"/>
  <c r="M7609" i="2"/>
  <c r="M7610" i="2"/>
  <c r="M7611" i="2"/>
  <c r="M7612" i="2"/>
  <c r="M7613" i="2"/>
  <c r="M7614" i="2"/>
  <c r="M7615" i="2"/>
  <c r="M7616" i="2"/>
  <c r="M7617" i="2"/>
  <c r="M7618" i="2"/>
  <c r="M7619" i="2"/>
  <c r="M7620" i="2"/>
  <c r="M7621" i="2"/>
  <c r="M7622" i="2"/>
  <c r="M7623" i="2"/>
  <c r="M7624" i="2"/>
  <c r="M7625" i="2"/>
  <c r="M7626" i="2"/>
  <c r="M7627" i="2"/>
  <c r="M7628" i="2"/>
  <c r="M7629" i="2"/>
  <c r="M7630" i="2"/>
  <c r="M7631" i="2"/>
  <c r="M7632" i="2"/>
  <c r="M7633" i="2"/>
  <c r="M7634" i="2"/>
  <c r="M7635" i="2"/>
  <c r="M7636" i="2"/>
  <c r="M7637" i="2"/>
  <c r="M7638" i="2"/>
  <c r="M7639" i="2"/>
  <c r="M7640" i="2"/>
  <c r="M7641" i="2"/>
  <c r="M7642" i="2"/>
  <c r="M7643" i="2"/>
  <c r="M7644" i="2"/>
  <c r="M7645" i="2"/>
  <c r="M7646" i="2"/>
  <c r="M7647" i="2"/>
  <c r="M7648" i="2"/>
  <c r="M7649" i="2"/>
  <c r="M7650" i="2"/>
  <c r="M7651" i="2"/>
  <c r="M7652" i="2"/>
  <c r="M7653" i="2"/>
  <c r="M7654" i="2"/>
  <c r="M7655" i="2"/>
  <c r="M7656" i="2"/>
  <c r="M7657" i="2"/>
  <c r="M7658" i="2"/>
  <c r="M7659" i="2"/>
  <c r="M7660" i="2"/>
  <c r="M7661" i="2"/>
  <c r="M7662" i="2"/>
  <c r="M7663" i="2"/>
  <c r="M7664" i="2"/>
  <c r="M7665" i="2"/>
  <c r="M7666" i="2"/>
  <c r="M7667" i="2"/>
  <c r="M7668" i="2"/>
  <c r="M7669" i="2"/>
  <c r="M7670" i="2"/>
  <c r="M7671" i="2"/>
  <c r="M7672" i="2"/>
  <c r="M7673" i="2"/>
  <c r="M7674" i="2"/>
  <c r="M7675" i="2"/>
  <c r="M7676" i="2"/>
  <c r="M7677" i="2"/>
  <c r="M7678" i="2"/>
  <c r="M7679" i="2"/>
  <c r="M7680" i="2"/>
  <c r="M7681" i="2"/>
  <c r="M7682" i="2"/>
  <c r="M7683" i="2"/>
  <c r="M7684" i="2"/>
  <c r="M7685" i="2"/>
  <c r="M7686" i="2"/>
  <c r="M7687" i="2"/>
  <c r="M7688" i="2"/>
  <c r="M7689" i="2"/>
  <c r="M7690" i="2"/>
  <c r="M7691" i="2"/>
  <c r="M7692" i="2"/>
  <c r="M7693" i="2"/>
  <c r="M7694" i="2"/>
  <c r="M7695" i="2"/>
  <c r="M7696" i="2"/>
  <c r="M7697" i="2"/>
  <c r="M7698" i="2"/>
  <c r="M7699" i="2"/>
  <c r="M7700" i="2"/>
  <c r="M7701" i="2"/>
  <c r="M7702" i="2"/>
  <c r="M7703" i="2"/>
  <c r="M7704" i="2"/>
  <c r="M7705" i="2"/>
  <c r="M7706" i="2"/>
  <c r="M7707" i="2"/>
  <c r="M7708" i="2"/>
  <c r="M7709" i="2"/>
  <c r="M7710" i="2"/>
  <c r="M7711" i="2"/>
  <c r="M7712" i="2"/>
  <c r="M7713" i="2"/>
  <c r="M7714" i="2"/>
  <c r="M7715" i="2"/>
  <c r="M7716" i="2"/>
  <c r="M7717" i="2"/>
  <c r="M7718" i="2"/>
  <c r="M7719" i="2"/>
  <c r="M7720" i="2"/>
  <c r="M7721" i="2"/>
  <c r="M7722" i="2"/>
  <c r="M7723" i="2"/>
  <c r="M7724" i="2"/>
  <c r="M7725" i="2"/>
  <c r="M7726" i="2"/>
  <c r="M7727" i="2"/>
  <c r="M7728" i="2"/>
  <c r="M7729" i="2"/>
  <c r="M7730" i="2"/>
  <c r="M7731" i="2"/>
  <c r="M7732" i="2"/>
  <c r="M7733" i="2"/>
  <c r="M7734" i="2"/>
  <c r="M7735" i="2"/>
  <c r="M7736" i="2"/>
  <c r="M7737" i="2"/>
  <c r="M7738" i="2"/>
  <c r="M7739" i="2"/>
  <c r="M7740" i="2"/>
  <c r="M7741" i="2"/>
  <c r="M7742" i="2"/>
  <c r="M7743" i="2"/>
  <c r="M7744" i="2"/>
  <c r="M7745" i="2"/>
  <c r="M7746" i="2"/>
  <c r="M7747" i="2"/>
  <c r="M7748" i="2"/>
  <c r="M7749" i="2"/>
  <c r="M7750" i="2"/>
  <c r="M7751" i="2"/>
  <c r="M7752" i="2"/>
  <c r="M7753" i="2"/>
  <c r="M7754" i="2"/>
  <c r="M7755" i="2"/>
  <c r="M7756" i="2"/>
  <c r="M7757" i="2"/>
  <c r="M7758" i="2"/>
  <c r="M7759" i="2"/>
  <c r="M7760" i="2"/>
  <c r="M7761" i="2"/>
  <c r="M7762" i="2"/>
  <c r="M7763" i="2"/>
  <c r="M7764" i="2"/>
  <c r="M7765" i="2"/>
  <c r="M7766" i="2"/>
  <c r="M7767" i="2"/>
  <c r="M7768" i="2"/>
  <c r="M7769" i="2"/>
  <c r="M7770" i="2"/>
  <c r="M7771" i="2"/>
  <c r="M7772" i="2"/>
  <c r="M7773" i="2"/>
  <c r="M7774" i="2"/>
  <c r="M7775" i="2"/>
  <c r="M7776" i="2"/>
  <c r="M7777" i="2"/>
  <c r="M7778" i="2"/>
  <c r="M7779" i="2"/>
  <c r="M7780" i="2"/>
  <c r="M7781" i="2"/>
  <c r="M7782" i="2"/>
  <c r="M7783" i="2"/>
  <c r="M7784" i="2"/>
  <c r="M7785" i="2"/>
  <c r="M7786" i="2"/>
  <c r="M7787" i="2"/>
  <c r="M7788" i="2"/>
  <c r="M7789" i="2"/>
  <c r="M7790" i="2"/>
  <c r="M7791" i="2"/>
  <c r="M7792" i="2"/>
  <c r="M7793" i="2"/>
  <c r="M7794" i="2"/>
  <c r="M7795" i="2"/>
  <c r="M7796" i="2"/>
  <c r="M7797" i="2"/>
  <c r="M7798" i="2"/>
  <c r="M7799" i="2"/>
  <c r="M7800" i="2"/>
  <c r="M7801" i="2"/>
  <c r="M7802" i="2"/>
  <c r="M7803" i="2"/>
  <c r="M7804" i="2"/>
  <c r="M7805" i="2"/>
  <c r="M7806" i="2"/>
  <c r="M7807" i="2"/>
  <c r="M7808" i="2"/>
  <c r="M7809" i="2"/>
  <c r="M7810" i="2"/>
  <c r="M7811" i="2"/>
  <c r="M7812" i="2"/>
  <c r="M7813" i="2"/>
  <c r="M7814" i="2"/>
  <c r="M7815" i="2"/>
  <c r="M7816" i="2"/>
  <c r="M7817" i="2"/>
  <c r="M7818" i="2"/>
  <c r="M7819" i="2"/>
  <c r="M7820" i="2"/>
  <c r="M7821" i="2"/>
  <c r="M7822" i="2"/>
  <c r="M7823" i="2"/>
  <c r="M7824" i="2"/>
  <c r="M7825" i="2"/>
  <c r="M7826" i="2"/>
  <c r="M7827" i="2"/>
  <c r="M7828" i="2"/>
  <c r="M7829" i="2"/>
  <c r="M7830" i="2"/>
  <c r="M7831" i="2"/>
  <c r="M7832" i="2"/>
  <c r="M7833" i="2"/>
  <c r="M7834" i="2"/>
  <c r="M7835" i="2"/>
  <c r="M7836" i="2"/>
  <c r="M7837" i="2"/>
  <c r="M7838" i="2"/>
  <c r="M7839" i="2"/>
  <c r="M7840" i="2"/>
  <c r="M7841" i="2"/>
  <c r="M7842" i="2"/>
  <c r="M7843" i="2"/>
  <c r="M7844" i="2"/>
  <c r="M7845" i="2"/>
  <c r="M7846" i="2"/>
  <c r="M7847" i="2"/>
  <c r="M7848" i="2"/>
  <c r="M7849" i="2"/>
  <c r="M7850" i="2"/>
  <c r="M7851" i="2"/>
  <c r="M7852" i="2"/>
  <c r="M7853" i="2"/>
  <c r="M7854" i="2"/>
  <c r="M7855" i="2"/>
  <c r="M7856" i="2"/>
  <c r="M7857" i="2"/>
  <c r="M7858" i="2"/>
  <c r="M7859" i="2"/>
  <c r="M7860" i="2"/>
  <c r="M7861" i="2"/>
  <c r="M7862" i="2"/>
  <c r="M7863" i="2"/>
  <c r="M7864" i="2"/>
  <c r="M7865" i="2"/>
  <c r="M7866" i="2"/>
  <c r="M7867" i="2"/>
  <c r="M7868" i="2"/>
  <c r="M7869" i="2"/>
  <c r="M7870" i="2"/>
  <c r="M7871" i="2"/>
  <c r="M7872" i="2"/>
  <c r="M7873" i="2"/>
  <c r="M7874" i="2"/>
  <c r="M7875" i="2"/>
  <c r="M7876" i="2"/>
  <c r="M7877" i="2"/>
  <c r="M7878" i="2"/>
  <c r="M7879" i="2"/>
  <c r="M7880" i="2"/>
  <c r="M7881" i="2"/>
  <c r="M7882" i="2"/>
  <c r="M7883" i="2"/>
  <c r="M7884" i="2"/>
  <c r="M7885" i="2"/>
  <c r="M7886" i="2"/>
  <c r="M7887" i="2"/>
  <c r="M7888" i="2"/>
  <c r="M7889" i="2"/>
  <c r="M7890" i="2"/>
  <c r="M7891" i="2"/>
  <c r="M7892" i="2"/>
  <c r="M7893" i="2"/>
  <c r="M7894" i="2"/>
  <c r="M7895" i="2"/>
  <c r="M7896" i="2"/>
  <c r="M7897" i="2"/>
  <c r="M7898" i="2"/>
  <c r="M7899" i="2"/>
  <c r="M7900" i="2"/>
  <c r="M7901" i="2"/>
  <c r="M7902" i="2"/>
  <c r="M7903" i="2"/>
  <c r="M7904" i="2"/>
  <c r="M7905" i="2"/>
  <c r="M7906" i="2"/>
  <c r="M7907" i="2"/>
  <c r="M7908" i="2"/>
  <c r="M7909" i="2"/>
  <c r="M7910" i="2"/>
  <c r="M7911" i="2"/>
  <c r="M7912" i="2"/>
  <c r="M7913" i="2"/>
  <c r="M7914" i="2"/>
  <c r="M7915" i="2"/>
  <c r="M7916" i="2"/>
  <c r="M7917" i="2"/>
  <c r="M7918" i="2"/>
  <c r="M7919" i="2"/>
  <c r="M7920" i="2"/>
  <c r="M7921" i="2"/>
  <c r="M7922" i="2"/>
  <c r="M7923" i="2"/>
  <c r="M7924" i="2"/>
  <c r="M7925" i="2"/>
  <c r="M7926" i="2"/>
  <c r="M7927" i="2"/>
  <c r="M7928" i="2"/>
  <c r="M7929" i="2"/>
  <c r="M7930" i="2"/>
  <c r="M7931" i="2"/>
  <c r="M7932" i="2"/>
  <c r="M7933" i="2"/>
  <c r="M7934" i="2"/>
  <c r="M7935" i="2"/>
  <c r="M7936" i="2"/>
  <c r="M7937" i="2"/>
  <c r="M7938" i="2"/>
  <c r="M7939" i="2"/>
  <c r="M7940" i="2"/>
  <c r="M7941" i="2"/>
  <c r="M7942" i="2"/>
  <c r="M7943" i="2"/>
  <c r="M7944" i="2"/>
  <c r="M7945" i="2"/>
  <c r="M7946" i="2"/>
  <c r="M7947" i="2"/>
  <c r="M7948" i="2"/>
  <c r="M7949" i="2"/>
  <c r="M7950" i="2"/>
  <c r="M7951" i="2"/>
  <c r="M7952" i="2"/>
  <c r="M7953" i="2"/>
  <c r="M7954" i="2"/>
  <c r="M7955" i="2"/>
  <c r="M7956" i="2"/>
  <c r="M7957" i="2"/>
  <c r="M7958" i="2"/>
  <c r="M7959" i="2"/>
  <c r="M7960" i="2"/>
  <c r="M7961" i="2"/>
  <c r="M7962" i="2"/>
  <c r="M7963" i="2"/>
  <c r="M7964" i="2"/>
  <c r="M7965" i="2"/>
  <c r="M7966" i="2"/>
  <c r="M7967" i="2"/>
  <c r="M7968" i="2"/>
  <c r="M7969" i="2"/>
  <c r="M7970" i="2"/>
  <c r="M7971" i="2"/>
  <c r="M7972" i="2"/>
  <c r="M7973" i="2"/>
  <c r="M7974" i="2"/>
  <c r="M7975" i="2"/>
  <c r="M7976" i="2"/>
  <c r="M7977" i="2"/>
  <c r="M7978" i="2"/>
  <c r="M7979" i="2"/>
  <c r="M7980" i="2"/>
  <c r="M7981" i="2"/>
  <c r="M7982" i="2"/>
  <c r="M7983" i="2"/>
  <c r="M7984" i="2"/>
  <c r="M7985" i="2"/>
  <c r="M7986" i="2"/>
  <c r="M7987" i="2"/>
  <c r="M7988" i="2"/>
  <c r="M7989" i="2"/>
  <c r="M7990" i="2"/>
  <c r="M7991" i="2"/>
  <c r="M7992" i="2"/>
  <c r="M7993" i="2"/>
  <c r="M7994" i="2"/>
  <c r="M7995" i="2"/>
  <c r="M7996" i="2"/>
  <c r="M7997" i="2"/>
  <c r="M7998" i="2"/>
  <c r="M7999" i="2"/>
  <c r="M8000" i="2"/>
  <c r="M8001" i="2"/>
  <c r="O2" i="2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121" i="2"/>
  <c r="O122" i="2"/>
  <c r="O123" i="2"/>
  <c r="O124" i="2"/>
  <c r="O125" i="2"/>
  <c r="O126" i="2"/>
  <c r="O127" i="2"/>
  <c r="O128" i="2"/>
  <c r="O129" i="2"/>
  <c r="O130" i="2"/>
  <c r="O131" i="2"/>
  <c r="O132" i="2"/>
  <c r="O133" i="2"/>
  <c r="O134" i="2"/>
  <c r="O135" i="2"/>
  <c r="O136" i="2"/>
  <c r="O137" i="2"/>
  <c r="O138" i="2"/>
  <c r="O139" i="2"/>
  <c r="O140" i="2"/>
  <c r="O141" i="2"/>
  <c r="O142" i="2"/>
  <c r="O143" i="2"/>
  <c r="O144" i="2"/>
  <c r="O145" i="2"/>
  <c r="O146" i="2"/>
  <c r="O147" i="2"/>
  <c r="O148" i="2"/>
  <c r="O149" i="2"/>
  <c r="O150" i="2"/>
  <c r="O151" i="2"/>
  <c r="O152" i="2"/>
  <c r="O153" i="2"/>
  <c r="O154" i="2"/>
  <c r="O155" i="2"/>
  <c r="O156" i="2"/>
  <c r="O157" i="2"/>
  <c r="O158" i="2"/>
  <c r="O159" i="2"/>
  <c r="O160" i="2"/>
  <c r="O161" i="2"/>
  <c r="O162" i="2"/>
  <c r="O163" i="2"/>
  <c r="O164" i="2"/>
  <c r="O165" i="2"/>
  <c r="O166" i="2"/>
  <c r="O167" i="2"/>
  <c r="O168" i="2"/>
  <c r="O169" i="2"/>
  <c r="O170" i="2"/>
  <c r="O171" i="2"/>
  <c r="O172" i="2"/>
  <c r="O173" i="2"/>
  <c r="O174" i="2"/>
  <c r="O175" i="2"/>
  <c r="O176" i="2"/>
  <c r="O177" i="2"/>
  <c r="O178" i="2"/>
  <c r="O179" i="2"/>
  <c r="O180" i="2"/>
  <c r="O181" i="2"/>
  <c r="O182" i="2"/>
  <c r="O183" i="2"/>
  <c r="O184" i="2"/>
  <c r="O185" i="2"/>
  <c r="O186" i="2"/>
  <c r="O187" i="2"/>
  <c r="O188" i="2"/>
  <c r="O189" i="2"/>
  <c r="O190" i="2"/>
  <c r="O191" i="2"/>
  <c r="O192" i="2"/>
  <c r="O193" i="2"/>
  <c r="O194" i="2"/>
  <c r="O195" i="2"/>
  <c r="O196" i="2"/>
  <c r="O197" i="2"/>
  <c r="O198" i="2"/>
  <c r="O199" i="2"/>
  <c r="O200" i="2"/>
  <c r="O201" i="2"/>
  <c r="O202" i="2"/>
  <c r="O203" i="2"/>
  <c r="O204" i="2"/>
  <c r="O205" i="2"/>
  <c r="O206" i="2"/>
  <c r="O207" i="2"/>
  <c r="O208" i="2"/>
  <c r="O209" i="2"/>
  <c r="O210" i="2"/>
  <c r="O211" i="2"/>
  <c r="O212" i="2"/>
  <c r="O213" i="2"/>
  <c r="O214" i="2"/>
  <c r="O215" i="2"/>
  <c r="O216" i="2"/>
  <c r="O217" i="2"/>
  <c r="O218" i="2"/>
  <c r="O219" i="2"/>
  <c r="O220" i="2"/>
  <c r="O221" i="2"/>
  <c r="O222" i="2"/>
  <c r="O223" i="2"/>
  <c r="O224" i="2"/>
  <c r="O225" i="2"/>
  <c r="O226" i="2"/>
  <c r="O227" i="2"/>
  <c r="O228" i="2"/>
  <c r="O229" i="2"/>
  <c r="O230" i="2"/>
  <c r="O231" i="2"/>
  <c r="O232" i="2"/>
  <c r="O233" i="2"/>
  <c r="O234" i="2"/>
  <c r="O235" i="2"/>
  <c r="O236" i="2"/>
  <c r="O237" i="2"/>
  <c r="O238" i="2"/>
  <c r="O239" i="2"/>
  <c r="O240" i="2"/>
  <c r="O241" i="2"/>
  <c r="O242" i="2"/>
  <c r="O243" i="2"/>
  <c r="O244" i="2"/>
  <c r="O245" i="2"/>
  <c r="O246" i="2"/>
  <c r="O247" i="2"/>
  <c r="O248" i="2"/>
  <c r="O249" i="2"/>
  <c r="O250" i="2"/>
  <c r="O251" i="2"/>
  <c r="O252" i="2"/>
  <c r="O253" i="2"/>
  <c r="O254" i="2"/>
  <c r="O255" i="2"/>
  <c r="O256" i="2"/>
  <c r="O257" i="2"/>
  <c r="O258" i="2"/>
  <c r="O259" i="2"/>
  <c r="O260" i="2"/>
  <c r="O261" i="2"/>
  <c r="O262" i="2"/>
  <c r="O263" i="2"/>
  <c r="O264" i="2"/>
  <c r="O265" i="2"/>
  <c r="O266" i="2"/>
  <c r="O267" i="2"/>
  <c r="O268" i="2"/>
  <c r="O269" i="2"/>
  <c r="O270" i="2"/>
  <c r="O271" i="2"/>
  <c r="O272" i="2"/>
  <c r="O273" i="2"/>
  <c r="O274" i="2"/>
  <c r="O275" i="2"/>
  <c r="O276" i="2"/>
  <c r="O277" i="2"/>
  <c r="O278" i="2"/>
  <c r="O279" i="2"/>
  <c r="O280" i="2"/>
  <c r="O281" i="2"/>
  <c r="O282" i="2"/>
  <c r="O283" i="2"/>
  <c r="O284" i="2"/>
  <c r="O285" i="2"/>
  <c r="O286" i="2"/>
  <c r="O287" i="2"/>
  <c r="O288" i="2"/>
  <c r="O289" i="2"/>
  <c r="O290" i="2"/>
  <c r="O291" i="2"/>
  <c r="O292" i="2"/>
  <c r="O293" i="2"/>
  <c r="O294" i="2"/>
  <c r="O295" i="2"/>
  <c r="O296" i="2"/>
  <c r="O297" i="2"/>
  <c r="O298" i="2"/>
  <c r="O299" i="2"/>
  <c r="O300" i="2"/>
  <c r="O301" i="2"/>
  <c r="O302" i="2"/>
  <c r="O303" i="2"/>
  <c r="O304" i="2"/>
  <c r="O305" i="2"/>
  <c r="O306" i="2"/>
  <c r="O307" i="2"/>
  <c r="O308" i="2"/>
  <c r="O309" i="2"/>
  <c r="O310" i="2"/>
  <c r="O311" i="2"/>
  <c r="O312" i="2"/>
  <c r="O313" i="2"/>
  <c r="O314" i="2"/>
  <c r="O315" i="2"/>
  <c r="O316" i="2"/>
  <c r="O317" i="2"/>
  <c r="O318" i="2"/>
  <c r="O319" i="2"/>
  <c r="O320" i="2"/>
  <c r="O321" i="2"/>
  <c r="O322" i="2"/>
  <c r="O323" i="2"/>
  <c r="O324" i="2"/>
  <c r="O325" i="2"/>
  <c r="O326" i="2"/>
  <c r="O327" i="2"/>
  <c r="O328" i="2"/>
  <c r="O329" i="2"/>
  <c r="O330" i="2"/>
  <c r="O331" i="2"/>
  <c r="O332" i="2"/>
  <c r="O333" i="2"/>
  <c r="O334" i="2"/>
  <c r="O335" i="2"/>
  <c r="O336" i="2"/>
  <c r="O337" i="2"/>
  <c r="O338" i="2"/>
  <c r="O339" i="2"/>
  <c r="O340" i="2"/>
  <c r="O341" i="2"/>
  <c r="O342" i="2"/>
  <c r="O343" i="2"/>
  <c r="O344" i="2"/>
  <c r="O345" i="2"/>
  <c r="O346" i="2"/>
  <c r="O347" i="2"/>
  <c r="O348" i="2"/>
  <c r="O349" i="2"/>
  <c r="O350" i="2"/>
  <c r="O351" i="2"/>
  <c r="O352" i="2"/>
  <c r="O353" i="2"/>
  <c r="O354" i="2"/>
  <c r="O355" i="2"/>
  <c r="O356" i="2"/>
  <c r="O357" i="2"/>
  <c r="O358" i="2"/>
  <c r="O359" i="2"/>
  <c r="O360" i="2"/>
  <c r="O361" i="2"/>
  <c r="O362" i="2"/>
  <c r="O363" i="2"/>
  <c r="O364" i="2"/>
  <c r="O365" i="2"/>
  <c r="O366" i="2"/>
  <c r="O367" i="2"/>
  <c r="O368" i="2"/>
  <c r="O369" i="2"/>
  <c r="O370" i="2"/>
  <c r="O371" i="2"/>
  <c r="O372" i="2"/>
  <c r="O373" i="2"/>
  <c r="O374" i="2"/>
  <c r="O375" i="2"/>
  <c r="O376" i="2"/>
  <c r="O377" i="2"/>
  <c r="O378" i="2"/>
  <c r="O379" i="2"/>
  <c r="O380" i="2"/>
  <c r="O381" i="2"/>
  <c r="O382" i="2"/>
  <c r="O383" i="2"/>
  <c r="O384" i="2"/>
  <c r="O385" i="2"/>
  <c r="O386" i="2"/>
  <c r="O387" i="2"/>
  <c r="O388" i="2"/>
  <c r="O389" i="2"/>
  <c r="O390" i="2"/>
  <c r="O391" i="2"/>
  <c r="O392" i="2"/>
  <c r="O393" i="2"/>
  <c r="O394" i="2"/>
  <c r="O395" i="2"/>
  <c r="O396" i="2"/>
  <c r="O397" i="2"/>
  <c r="O398" i="2"/>
  <c r="O399" i="2"/>
  <c r="O400" i="2"/>
  <c r="O401" i="2"/>
  <c r="O402" i="2"/>
  <c r="O403" i="2"/>
  <c r="O404" i="2"/>
  <c r="O405" i="2"/>
  <c r="O406" i="2"/>
  <c r="O407" i="2"/>
  <c r="O408" i="2"/>
  <c r="O409" i="2"/>
  <c r="O410" i="2"/>
  <c r="O411" i="2"/>
  <c r="O412" i="2"/>
  <c r="O413" i="2"/>
  <c r="O414" i="2"/>
  <c r="O415" i="2"/>
  <c r="O416" i="2"/>
  <c r="O417" i="2"/>
  <c r="O418" i="2"/>
  <c r="O419" i="2"/>
  <c r="O420" i="2"/>
  <c r="O421" i="2"/>
  <c r="O422" i="2"/>
  <c r="O423" i="2"/>
  <c r="O424" i="2"/>
  <c r="O425" i="2"/>
  <c r="O426" i="2"/>
  <c r="O427" i="2"/>
  <c r="O428" i="2"/>
  <c r="O429" i="2"/>
  <c r="O430" i="2"/>
  <c r="O431" i="2"/>
  <c r="O432" i="2"/>
  <c r="O433" i="2"/>
  <c r="O434" i="2"/>
  <c r="O435" i="2"/>
  <c r="O436" i="2"/>
  <c r="O437" i="2"/>
  <c r="O438" i="2"/>
  <c r="O439" i="2"/>
  <c r="O440" i="2"/>
  <c r="O441" i="2"/>
  <c r="O442" i="2"/>
  <c r="O443" i="2"/>
  <c r="O444" i="2"/>
  <c r="O445" i="2"/>
  <c r="O446" i="2"/>
  <c r="O447" i="2"/>
  <c r="O448" i="2"/>
  <c r="O449" i="2"/>
  <c r="O450" i="2"/>
  <c r="O451" i="2"/>
  <c r="O452" i="2"/>
  <c r="O453" i="2"/>
  <c r="O454" i="2"/>
  <c r="O455" i="2"/>
  <c r="O456" i="2"/>
  <c r="O457" i="2"/>
  <c r="O458" i="2"/>
  <c r="O459" i="2"/>
  <c r="O460" i="2"/>
  <c r="O461" i="2"/>
  <c r="O462" i="2"/>
  <c r="O463" i="2"/>
  <c r="O464" i="2"/>
  <c r="O465" i="2"/>
  <c r="O466" i="2"/>
  <c r="O467" i="2"/>
  <c r="O468" i="2"/>
  <c r="O469" i="2"/>
  <c r="O470" i="2"/>
  <c r="O471" i="2"/>
  <c r="O472" i="2"/>
  <c r="O473" i="2"/>
  <c r="O474" i="2"/>
  <c r="O475" i="2"/>
  <c r="O476" i="2"/>
  <c r="O477" i="2"/>
  <c r="O478" i="2"/>
  <c r="O479" i="2"/>
  <c r="O480" i="2"/>
  <c r="O481" i="2"/>
  <c r="O482" i="2"/>
  <c r="O483" i="2"/>
  <c r="O484" i="2"/>
  <c r="O485" i="2"/>
  <c r="O486" i="2"/>
  <c r="O487" i="2"/>
  <c r="O488" i="2"/>
  <c r="O489" i="2"/>
  <c r="O490" i="2"/>
  <c r="O491" i="2"/>
  <c r="O492" i="2"/>
  <c r="O493" i="2"/>
  <c r="O494" i="2"/>
  <c r="O495" i="2"/>
  <c r="O496" i="2"/>
  <c r="O497" i="2"/>
  <c r="O498" i="2"/>
  <c r="O499" i="2"/>
  <c r="O500" i="2"/>
  <c r="O501" i="2"/>
  <c r="O502" i="2"/>
  <c r="O503" i="2"/>
  <c r="O504" i="2"/>
  <c r="O505" i="2"/>
  <c r="O506" i="2"/>
  <c r="O507" i="2"/>
  <c r="O508" i="2"/>
  <c r="O509" i="2"/>
  <c r="O510" i="2"/>
  <c r="O511" i="2"/>
  <c r="O512" i="2"/>
  <c r="O513" i="2"/>
  <c r="O514" i="2"/>
  <c r="O515" i="2"/>
  <c r="O516" i="2"/>
  <c r="O517" i="2"/>
  <c r="O518" i="2"/>
  <c r="O519" i="2"/>
  <c r="O520" i="2"/>
  <c r="O521" i="2"/>
  <c r="O522" i="2"/>
  <c r="O523" i="2"/>
  <c r="O524" i="2"/>
  <c r="O525" i="2"/>
  <c r="O526" i="2"/>
  <c r="O527" i="2"/>
  <c r="O528" i="2"/>
  <c r="O529" i="2"/>
  <c r="O530" i="2"/>
  <c r="O531" i="2"/>
  <c r="O532" i="2"/>
  <c r="O533" i="2"/>
  <c r="O534" i="2"/>
  <c r="O535" i="2"/>
  <c r="O536" i="2"/>
  <c r="O537" i="2"/>
  <c r="O538" i="2"/>
  <c r="O539" i="2"/>
  <c r="O540" i="2"/>
  <c r="O541" i="2"/>
  <c r="O542" i="2"/>
  <c r="O543" i="2"/>
  <c r="O544" i="2"/>
  <c r="O545" i="2"/>
  <c r="O546" i="2"/>
  <c r="O547" i="2"/>
  <c r="O548" i="2"/>
  <c r="O549" i="2"/>
  <c r="O550" i="2"/>
  <c r="O551" i="2"/>
  <c r="O552" i="2"/>
  <c r="O553" i="2"/>
  <c r="O554" i="2"/>
  <c r="O555" i="2"/>
  <c r="O556" i="2"/>
  <c r="O557" i="2"/>
  <c r="O558" i="2"/>
  <c r="O559" i="2"/>
  <c r="O560" i="2"/>
  <c r="O561" i="2"/>
  <c r="O562" i="2"/>
  <c r="O563" i="2"/>
  <c r="O564" i="2"/>
  <c r="O565" i="2"/>
  <c r="O566" i="2"/>
  <c r="O567" i="2"/>
  <c r="O568" i="2"/>
  <c r="O569" i="2"/>
  <c r="O570" i="2"/>
  <c r="O571" i="2"/>
  <c r="O572" i="2"/>
  <c r="O573" i="2"/>
  <c r="O574" i="2"/>
  <c r="O575" i="2"/>
  <c r="O576" i="2"/>
  <c r="O577" i="2"/>
  <c r="O578" i="2"/>
  <c r="O579" i="2"/>
  <c r="O580" i="2"/>
  <c r="O581" i="2"/>
  <c r="O582" i="2"/>
  <c r="O583" i="2"/>
  <c r="O584" i="2"/>
  <c r="O585" i="2"/>
  <c r="O586" i="2"/>
  <c r="O587" i="2"/>
  <c r="O588" i="2"/>
  <c r="O589" i="2"/>
  <c r="O590" i="2"/>
  <c r="O591" i="2"/>
  <c r="O592" i="2"/>
  <c r="O593" i="2"/>
  <c r="O594" i="2"/>
  <c r="O595" i="2"/>
  <c r="O596" i="2"/>
  <c r="O597" i="2"/>
  <c r="O598" i="2"/>
  <c r="O599" i="2"/>
  <c r="O600" i="2"/>
  <c r="O601" i="2"/>
  <c r="O602" i="2"/>
  <c r="O603" i="2"/>
  <c r="O604" i="2"/>
  <c r="O605" i="2"/>
  <c r="O606" i="2"/>
  <c r="O607" i="2"/>
  <c r="O608" i="2"/>
  <c r="O609" i="2"/>
  <c r="O610" i="2"/>
  <c r="O611" i="2"/>
  <c r="O612" i="2"/>
  <c r="O613" i="2"/>
  <c r="O614" i="2"/>
  <c r="O615" i="2"/>
  <c r="O616" i="2"/>
  <c r="O617" i="2"/>
  <c r="O618" i="2"/>
  <c r="O619" i="2"/>
  <c r="O620" i="2"/>
  <c r="O621" i="2"/>
  <c r="O622" i="2"/>
  <c r="O623" i="2"/>
  <c r="O624" i="2"/>
  <c r="O625" i="2"/>
  <c r="O626" i="2"/>
  <c r="O627" i="2"/>
  <c r="O628" i="2"/>
  <c r="O629" i="2"/>
  <c r="O630" i="2"/>
  <c r="O631" i="2"/>
  <c r="O632" i="2"/>
  <c r="O633" i="2"/>
  <c r="O634" i="2"/>
  <c r="O635" i="2"/>
  <c r="O636" i="2"/>
  <c r="O637" i="2"/>
  <c r="O638" i="2"/>
  <c r="O639" i="2"/>
  <c r="O640" i="2"/>
  <c r="O641" i="2"/>
  <c r="O642" i="2"/>
  <c r="O643" i="2"/>
  <c r="O644" i="2"/>
  <c r="O645" i="2"/>
  <c r="O646" i="2"/>
  <c r="O647" i="2"/>
  <c r="O648" i="2"/>
  <c r="O649" i="2"/>
  <c r="O650" i="2"/>
  <c r="O651" i="2"/>
  <c r="O652" i="2"/>
  <c r="O653" i="2"/>
  <c r="O654" i="2"/>
  <c r="O655" i="2"/>
  <c r="O656" i="2"/>
  <c r="O657" i="2"/>
  <c r="O658" i="2"/>
  <c r="O659" i="2"/>
  <c r="O660" i="2"/>
  <c r="O661" i="2"/>
  <c r="O662" i="2"/>
  <c r="O663" i="2"/>
  <c r="O664" i="2"/>
  <c r="O665" i="2"/>
  <c r="O666" i="2"/>
  <c r="O667" i="2"/>
  <c r="O668" i="2"/>
  <c r="O669" i="2"/>
  <c r="O670" i="2"/>
  <c r="O671" i="2"/>
  <c r="O672" i="2"/>
  <c r="O673" i="2"/>
  <c r="O674" i="2"/>
  <c r="O675" i="2"/>
  <c r="O676" i="2"/>
  <c r="O677" i="2"/>
  <c r="O678" i="2"/>
  <c r="O679" i="2"/>
  <c r="O680" i="2"/>
  <c r="O681" i="2"/>
  <c r="O682" i="2"/>
  <c r="O683" i="2"/>
  <c r="O684" i="2"/>
  <c r="O685" i="2"/>
  <c r="O686" i="2"/>
  <c r="O687" i="2"/>
  <c r="O688" i="2"/>
  <c r="O689" i="2"/>
  <c r="O690" i="2"/>
  <c r="O691" i="2"/>
  <c r="O692" i="2"/>
  <c r="O693" i="2"/>
  <c r="O694" i="2"/>
  <c r="O695" i="2"/>
  <c r="O696" i="2"/>
  <c r="O697" i="2"/>
  <c r="O698" i="2"/>
  <c r="O699" i="2"/>
  <c r="O700" i="2"/>
  <c r="O701" i="2"/>
  <c r="O702" i="2"/>
  <c r="O703" i="2"/>
  <c r="O704" i="2"/>
  <c r="O705" i="2"/>
  <c r="O706" i="2"/>
  <c r="O707" i="2"/>
  <c r="O708" i="2"/>
  <c r="O709" i="2"/>
  <c r="O710" i="2"/>
  <c r="O711" i="2"/>
  <c r="O712" i="2"/>
  <c r="O713" i="2"/>
  <c r="O714" i="2"/>
  <c r="O715" i="2"/>
  <c r="O716" i="2"/>
  <c r="O717" i="2"/>
  <c r="O718" i="2"/>
  <c r="O719" i="2"/>
  <c r="O720" i="2"/>
  <c r="O721" i="2"/>
  <c r="O722" i="2"/>
  <c r="O723" i="2"/>
  <c r="O724" i="2"/>
  <c r="O725" i="2"/>
  <c r="O726" i="2"/>
  <c r="O727" i="2"/>
  <c r="O728" i="2"/>
  <c r="O729" i="2"/>
  <c r="O730" i="2"/>
  <c r="O731" i="2"/>
  <c r="O732" i="2"/>
  <c r="O733" i="2"/>
  <c r="O734" i="2"/>
  <c r="O735" i="2"/>
  <c r="O736" i="2"/>
  <c r="O737" i="2"/>
  <c r="O738" i="2"/>
  <c r="O739" i="2"/>
  <c r="O740" i="2"/>
  <c r="O741" i="2"/>
  <c r="O742" i="2"/>
  <c r="O743" i="2"/>
  <c r="O744" i="2"/>
  <c r="O745" i="2"/>
  <c r="O746" i="2"/>
  <c r="O747" i="2"/>
  <c r="O748" i="2"/>
  <c r="O749" i="2"/>
  <c r="O750" i="2"/>
  <c r="O751" i="2"/>
  <c r="O752" i="2"/>
  <c r="O753" i="2"/>
  <c r="O754" i="2"/>
  <c r="O755" i="2"/>
  <c r="O756" i="2"/>
  <c r="O757" i="2"/>
  <c r="O758" i="2"/>
  <c r="O759" i="2"/>
  <c r="O760" i="2"/>
  <c r="O761" i="2"/>
  <c r="O762" i="2"/>
  <c r="O763" i="2"/>
  <c r="O764" i="2"/>
  <c r="O765" i="2"/>
  <c r="O766" i="2"/>
  <c r="O767" i="2"/>
  <c r="O768" i="2"/>
  <c r="O769" i="2"/>
  <c r="O770" i="2"/>
  <c r="O771" i="2"/>
  <c r="O772" i="2"/>
  <c r="O773" i="2"/>
  <c r="O774" i="2"/>
  <c r="O775" i="2"/>
  <c r="O776" i="2"/>
  <c r="O777" i="2"/>
  <c r="O778" i="2"/>
  <c r="O779" i="2"/>
  <c r="O780" i="2"/>
  <c r="O781" i="2"/>
  <c r="O782" i="2"/>
  <c r="O783" i="2"/>
  <c r="O784" i="2"/>
  <c r="O785" i="2"/>
  <c r="O786" i="2"/>
  <c r="O787" i="2"/>
  <c r="O788" i="2"/>
  <c r="O789" i="2"/>
  <c r="O790" i="2"/>
  <c r="O791" i="2"/>
  <c r="O792" i="2"/>
  <c r="O793" i="2"/>
  <c r="O794" i="2"/>
  <c r="O795" i="2"/>
  <c r="O796" i="2"/>
  <c r="O797" i="2"/>
  <c r="O798" i="2"/>
  <c r="O799" i="2"/>
  <c r="O800" i="2"/>
  <c r="O801" i="2"/>
  <c r="O802" i="2"/>
  <c r="O803" i="2"/>
  <c r="O804" i="2"/>
  <c r="O805" i="2"/>
  <c r="O806" i="2"/>
  <c r="O807" i="2"/>
  <c r="O808" i="2"/>
  <c r="O809" i="2"/>
  <c r="O810" i="2"/>
  <c r="O811" i="2"/>
  <c r="O812" i="2"/>
  <c r="O813" i="2"/>
  <c r="O814" i="2"/>
  <c r="O815" i="2"/>
  <c r="O816" i="2"/>
  <c r="O817" i="2"/>
  <c r="O818" i="2"/>
  <c r="O819" i="2"/>
  <c r="O820" i="2"/>
  <c r="O821" i="2"/>
  <c r="O822" i="2"/>
  <c r="O823" i="2"/>
  <c r="O824" i="2"/>
  <c r="O825" i="2"/>
  <c r="O826" i="2"/>
  <c r="O827" i="2"/>
  <c r="O828" i="2"/>
  <c r="O829" i="2"/>
  <c r="O830" i="2"/>
  <c r="O831" i="2"/>
  <c r="O832" i="2"/>
  <c r="O833" i="2"/>
  <c r="O834" i="2"/>
  <c r="O835" i="2"/>
  <c r="O836" i="2"/>
  <c r="O837" i="2"/>
  <c r="O838" i="2"/>
  <c r="O839" i="2"/>
  <c r="O840" i="2"/>
  <c r="O841" i="2"/>
  <c r="O842" i="2"/>
  <c r="O843" i="2"/>
  <c r="O844" i="2"/>
  <c r="O845" i="2"/>
  <c r="O846" i="2"/>
  <c r="O847" i="2"/>
  <c r="O848" i="2"/>
  <c r="O849" i="2"/>
  <c r="O850" i="2"/>
  <c r="O851" i="2"/>
  <c r="O852" i="2"/>
  <c r="O853" i="2"/>
  <c r="O854" i="2"/>
  <c r="O855" i="2"/>
  <c r="O856" i="2"/>
  <c r="O857" i="2"/>
  <c r="O858" i="2"/>
  <c r="O859" i="2"/>
  <c r="O860" i="2"/>
  <c r="O861" i="2"/>
  <c r="O862" i="2"/>
  <c r="O863" i="2"/>
  <c r="O864" i="2"/>
  <c r="O865" i="2"/>
  <c r="O866" i="2"/>
  <c r="O867" i="2"/>
  <c r="O868" i="2"/>
  <c r="O869" i="2"/>
  <c r="O870" i="2"/>
  <c r="O871" i="2"/>
  <c r="O872" i="2"/>
  <c r="O873" i="2"/>
  <c r="O874" i="2"/>
  <c r="O875" i="2"/>
  <c r="O876" i="2"/>
  <c r="O877" i="2"/>
  <c r="O878" i="2"/>
  <c r="O879" i="2"/>
  <c r="O880" i="2"/>
  <c r="O881" i="2"/>
  <c r="O882" i="2"/>
  <c r="O883" i="2"/>
  <c r="O884" i="2"/>
  <c r="O885" i="2"/>
  <c r="O886" i="2"/>
  <c r="O887" i="2"/>
  <c r="O888" i="2"/>
  <c r="O889" i="2"/>
  <c r="O890" i="2"/>
  <c r="O891" i="2"/>
  <c r="O892" i="2"/>
  <c r="O893" i="2"/>
  <c r="O894" i="2"/>
  <c r="O895" i="2"/>
  <c r="O896" i="2"/>
  <c r="O897" i="2"/>
  <c r="O898" i="2"/>
  <c r="O899" i="2"/>
  <c r="O900" i="2"/>
  <c r="O901" i="2"/>
  <c r="O902" i="2"/>
  <c r="O903" i="2"/>
  <c r="O904" i="2"/>
  <c r="O905" i="2"/>
  <c r="O906" i="2"/>
  <c r="O907" i="2"/>
  <c r="O908" i="2"/>
  <c r="O909" i="2"/>
  <c r="O910" i="2"/>
  <c r="O911" i="2"/>
  <c r="O912" i="2"/>
  <c r="O913" i="2"/>
  <c r="O914" i="2"/>
  <c r="O915" i="2"/>
  <c r="O916" i="2"/>
  <c r="O917" i="2"/>
  <c r="O918" i="2"/>
  <c r="O919" i="2"/>
  <c r="O920" i="2"/>
  <c r="O921" i="2"/>
  <c r="O922" i="2"/>
  <c r="O923" i="2"/>
  <c r="O924" i="2"/>
  <c r="O925" i="2"/>
  <c r="O926" i="2"/>
  <c r="O927" i="2"/>
  <c r="O928" i="2"/>
  <c r="O929" i="2"/>
  <c r="O930" i="2"/>
  <c r="O931" i="2"/>
  <c r="O932" i="2"/>
  <c r="O933" i="2"/>
  <c r="O934" i="2"/>
  <c r="O935" i="2"/>
  <c r="O936" i="2"/>
  <c r="O937" i="2"/>
  <c r="O938" i="2"/>
  <c r="O939" i="2"/>
  <c r="O940" i="2"/>
  <c r="O941" i="2"/>
  <c r="O942" i="2"/>
  <c r="O943" i="2"/>
  <c r="O944" i="2"/>
  <c r="O945" i="2"/>
  <c r="O946" i="2"/>
  <c r="O947" i="2"/>
  <c r="O948" i="2"/>
  <c r="O949" i="2"/>
  <c r="O950" i="2"/>
  <c r="O951" i="2"/>
  <c r="O952" i="2"/>
  <c r="O953" i="2"/>
  <c r="O954" i="2"/>
  <c r="O955" i="2"/>
  <c r="O956" i="2"/>
  <c r="O957" i="2"/>
  <c r="O958" i="2"/>
  <c r="O959" i="2"/>
  <c r="O960" i="2"/>
  <c r="O961" i="2"/>
  <c r="O962" i="2"/>
  <c r="O963" i="2"/>
  <c r="O964" i="2"/>
  <c r="O965" i="2"/>
  <c r="O966" i="2"/>
  <c r="O967" i="2"/>
  <c r="O968" i="2"/>
  <c r="O969" i="2"/>
  <c r="O970" i="2"/>
  <c r="O971" i="2"/>
  <c r="O972" i="2"/>
  <c r="O973" i="2"/>
  <c r="O974" i="2"/>
  <c r="O975" i="2"/>
  <c r="O976" i="2"/>
  <c r="O977" i="2"/>
  <c r="O978" i="2"/>
  <c r="O979" i="2"/>
  <c r="O980" i="2"/>
  <c r="O981" i="2"/>
  <c r="O982" i="2"/>
  <c r="O983" i="2"/>
  <c r="O984" i="2"/>
  <c r="O985" i="2"/>
  <c r="O986" i="2"/>
  <c r="O987" i="2"/>
  <c r="O988" i="2"/>
  <c r="O989" i="2"/>
  <c r="O990" i="2"/>
  <c r="O991" i="2"/>
  <c r="O992" i="2"/>
  <c r="O993" i="2"/>
  <c r="O994" i="2"/>
  <c r="O995" i="2"/>
  <c r="O996" i="2"/>
  <c r="O997" i="2"/>
  <c r="O998" i="2"/>
  <c r="O999" i="2"/>
  <c r="O1000" i="2"/>
  <c r="O1001" i="2"/>
  <c r="O1002" i="2"/>
  <c r="O1003" i="2"/>
  <c r="O1004" i="2"/>
  <c r="O1005" i="2"/>
  <c r="O1006" i="2"/>
  <c r="O1007" i="2"/>
  <c r="O1008" i="2"/>
  <c r="O1009" i="2"/>
  <c r="O1010" i="2"/>
  <c r="O1011" i="2"/>
  <c r="O1012" i="2"/>
  <c r="O1013" i="2"/>
  <c r="O1014" i="2"/>
  <c r="O1015" i="2"/>
  <c r="O1016" i="2"/>
  <c r="O1017" i="2"/>
  <c r="O1018" i="2"/>
  <c r="O1019" i="2"/>
  <c r="O1020" i="2"/>
  <c r="O1021" i="2"/>
  <c r="O1022" i="2"/>
  <c r="O1023" i="2"/>
  <c r="O1024" i="2"/>
  <c r="O1025" i="2"/>
  <c r="O1026" i="2"/>
  <c r="O1027" i="2"/>
  <c r="O1028" i="2"/>
  <c r="O1029" i="2"/>
  <c r="O1030" i="2"/>
  <c r="O1031" i="2"/>
  <c r="O1032" i="2"/>
  <c r="O1033" i="2"/>
  <c r="O1034" i="2"/>
  <c r="O1035" i="2"/>
  <c r="O1036" i="2"/>
  <c r="O1037" i="2"/>
  <c r="O1038" i="2"/>
  <c r="O1039" i="2"/>
  <c r="O1040" i="2"/>
  <c r="O1041" i="2"/>
  <c r="O1042" i="2"/>
  <c r="O1043" i="2"/>
  <c r="O1044" i="2"/>
  <c r="O1045" i="2"/>
  <c r="O1046" i="2"/>
  <c r="O1047" i="2"/>
  <c r="O1048" i="2"/>
  <c r="O1049" i="2"/>
  <c r="O1050" i="2"/>
  <c r="O1051" i="2"/>
  <c r="O1052" i="2"/>
  <c r="O1053" i="2"/>
  <c r="O1054" i="2"/>
  <c r="O1055" i="2"/>
  <c r="O1056" i="2"/>
  <c r="O1057" i="2"/>
  <c r="O1058" i="2"/>
  <c r="O1059" i="2"/>
  <c r="O1060" i="2"/>
  <c r="O1061" i="2"/>
  <c r="O1062" i="2"/>
  <c r="O1063" i="2"/>
  <c r="O1064" i="2"/>
  <c r="O1065" i="2"/>
  <c r="O1066" i="2"/>
  <c r="O1067" i="2"/>
  <c r="O1068" i="2"/>
  <c r="O1069" i="2"/>
  <c r="O1070" i="2"/>
  <c r="O1071" i="2"/>
  <c r="O1072" i="2"/>
  <c r="O1073" i="2"/>
  <c r="O1074" i="2"/>
  <c r="O1075" i="2"/>
  <c r="O1076" i="2"/>
  <c r="O1077" i="2"/>
  <c r="O1078" i="2"/>
  <c r="O1079" i="2"/>
  <c r="O1080" i="2"/>
  <c r="O1081" i="2"/>
  <c r="O1082" i="2"/>
  <c r="O1083" i="2"/>
  <c r="O1084" i="2"/>
  <c r="O1085" i="2"/>
  <c r="O1086" i="2"/>
  <c r="O1087" i="2"/>
  <c r="O1088" i="2"/>
  <c r="O1089" i="2"/>
  <c r="O1090" i="2"/>
  <c r="O1091" i="2"/>
  <c r="O1092" i="2"/>
  <c r="O1093" i="2"/>
  <c r="O1094" i="2"/>
  <c r="O1095" i="2"/>
  <c r="O1096" i="2"/>
  <c r="O1097" i="2"/>
  <c r="O1098" i="2"/>
  <c r="O1099" i="2"/>
  <c r="O1100" i="2"/>
  <c r="O1101" i="2"/>
  <c r="O1102" i="2"/>
  <c r="O1103" i="2"/>
  <c r="O1104" i="2"/>
  <c r="O1105" i="2"/>
  <c r="O1106" i="2"/>
  <c r="O1107" i="2"/>
  <c r="O1108" i="2"/>
  <c r="O1109" i="2"/>
  <c r="O1110" i="2"/>
  <c r="O1111" i="2"/>
  <c r="O1112" i="2"/>
  <c r="O1113" i="2"/>
  <c r="O1114" i="2"/>
  <c r="O1115" i="2"/>
  <c r="O1116" i="2"/>
  <c r="O1117" i="2"/>
  <c r="O1118" i="2"/>
  <c r="O1119" i="2"/>
  <c r="O1120" i="2"/>
  <c r="O1121" i="2"/>
  <c r="O1122" i="2"/>
  <c r="O1123" i="2"/>
  <c r="O1124" i="2"/>
  <c r="O1125" i="2"/>
  <c r="O1126" i="2"/>
  <c r="O1127" i="2"/>
  <c r="O1128" i="2"/>
  <c r="O1129" i="2"/>
  <c r="O1130" i="2"/>
  <c r="O1131" i="2"/>
  <c r="O1132" i="2"/>
  <c r="O1133" i="2"/>
  <c r="O1134" i="2"/>
  <c r="O1135" i="2"/>
  <c r="O1136" i="2"/>
  <c r="O1137" i="2"/>
  <c r="O1138" i="2"/>
  <c r="O1139" i="2"/>
  <c r="O1140" i="2"/>
  <c r="O1141" i="2"/>
  <c r="O1142" i="2"/>
  <c r="O1143" i="2"/>
  <c r="O1144" i="2"/>
  <c r="O1145" i="2"/>
  <c r="O1146" i="2"/>
  <c r="O1147" i="2"/>
  <c r="O1148" i="2"/>
  <c r="O1149" i="2"/>
  <c r="O1150" i="2"/>
  <c r="O1151" i="2"/>
  <c r="O1152" i="2"/>
  <c r="O1153" i="2"/>
  <c r="O1154" i="2"/>
  <c r="O1155" i="2"/>
  <c r="O1156" i="2"/>
  <c r="O1157" i="2"/>
  <c r="O1158" i="2"/>
  <c r="O1159" i="2"/>
  <c r="O1160" i="2"/>
  <c r="O1161" i="2"/>
  <c r="O1162" i="2"/>
  <c r="O1163" i="2"/>
  <c r="O1164" i="2"/>
  <c r="O1165" i="2"/>
  <c r="O1166" i="2"/>
  <c r="O1167" i="2"/>
  <c r="O1168" i="2"/>
  <c r="O1169" i="2"/>
  <c r="O1170" i="2"/>
  <c r="O1171" i="2"/>
  <c r="O1172" i="2"/>
  <c r="O1173" i="2"/>
  <c r="O1174" i="2"/>
  <c r="O1175" i="2"/>
  <c r="O1176" i="2"/>
  <c r="O1177" i="2"/>
  <c r="O1178" i="2"/>
  <c r="O1179" i="2"/>
  <c r="O1180" i="2"/>
  <c r="O1181" i="2"/>
  <c r="O1182" i="2"/>
  <c r="O1183" i="2"/>
  <c r="O1184" i="2"/>
  <c r="O1185" i="2"/>
  <c r="O1186" i="2"/>
  <c r="O1187" i="2"/>
  <c r="O1188" i="2"/>
  <c r="O1189" i="2"/>
  <c r="O1190" i="2"/>
  <c r="O1191" i="2"/>
  <c r="O1192" i="2"/>
  <c r="O1193" i="2"/>
  <c r="O1194" i="2"/>
  <c r="O1195" i="2"/>
  <c r="O1196" i="2"/>
  <c r="O1197" i="2"/>
  <c r="O1198" i="2"/>
  <c r="O1199" i="2"/>
  <c r="O1200" i="2"/>
  <c r="O1201" i="2"/>
  <c r="O1202" i="2"/>
  <c r="O1203" i="2"/>
  <c r="O1204" i="2"/>
  <c r="O1205" i="2"/>
  <c r="O1206" i="2"/>
  <c r="O1207" i="2"/>
  <c r="O1208" i="2"/>
  <c r="O1209" i="2"/>
  <c r="O1210" i="2"/>
  <c r="O1211" i="2"/>
  <c r="O1212" i="2"/>
  <c r="O1213" i="2"/>
  <c r="O1214" i="2"/>
  <c r="O1215" i="2"/>
  <c r="O1216" i="2"/>
  <c r="O1217" i="2"/>
  <c r="O1218" i="2"/>
  <c r="O1219" i="2"/>
  <c r="O1220" i="2"/>
  <c r="O1221" i="2"/>
  <c r="O1222" i="2"/>
  <c r="O1223" i="2"/>
  <c r="O1224" i="2"/>
  <c r="O1225" i="2"/>
  <c r="O1226" i="2"/>
  <c r="O1227" i="2"/>
  <c r="O1228" i="2"/>
  <c r="O1229" i="2"/>
  <c r="O1230" i="2"/>
  <c r="O1231" i="2"/>
  <c r="O1232" i="2"/>
  <c r="O1233" i="2"/>
  <c r="O1234" i="2"/>
  <c r="O1235" i="2"/>
  <c r="O1236" i="2"/>
  <c r="O1237" i="2"/>
  <c r="O1238" i="2"/>
  <c r="O1239" i="2"/>
  <c r="O1240" i="2"/>
  <c r="O1241" i="2"/>
  <c r="O1242" i="2"/>
  <c r="O1243" i="2"/>
  <c r="O1244" i="2"/>
  <c r="O1245" i="2"/>
  <c r="O1246" i="2"/>
  <c r="O1247" i="2"/>
  <c r="O1248" i="2"/>
  <c r="O1249" i="2"/>
  <c r="O1250" i="2"/>
  <c r="O1251" i="2"/>
  <c r="O1252" i="2"/>
  <c r="O1253" i="2"/>
  <c r="O1254" i="2"/>
  <c r="O1255" i="2"/>
  <c r="O1256" i="2"/>
  <c r="O1257" i="2"/>
  <c r="O1258" i="2"/>
  <c r="O1259" i="2"/>
  <c r="O1260" i="2"/>
  <c r="O1261" i="2"/>
  <c r="O1262" i="2"/>
  <c r="O1263" i="2"/>
  <c r="O1264" i="2"/>
  <c r="O1265" i="2"/>
  <c r="O1266" i="2"/>
  <c r="O1267" i="2"/>
  <c r="O1268" i="2"/>
  <c r="O1269" i="2"/>
  <c r="O1270" i="2"/>
  <c r="O1271" i="2"/>
  <c r="O1272" i="2"/>
  <c r="O1273" i="2"/>
  <c r="O1274" i="2"/>
  <c r="O1275" i="2"/>
  <c r="O1276" i="2"/>
  <c r="O1277" i="2"/>
  <c r="O1278" i="2"/>
  <c r="O1279" i="2"/>
  <c r="O1280" i="2"/>
  <c r="O1281" i="2"/>
  <c r="O1282" i="2"/>
  <c r="O1283" i="2"/>
  <c r="O1284" i="2"/>
  <c r="O1285" i="2"/>
  <c r="O1286" i="2"/>
  <c r="O1287" i="2"/>
  <c r="O1288" i="2"/>
  <c r="O1289" i="2"/>
  <c r="O1290" i="2"/>
  <c r="O1291" i="2"/>
  <c r="O1292" i="2"/>
  <c r="O1293" i="2"/>
  <c r="O1294" i="2"/>
  <c r="O1295" i="2"/>
  <c r="O1296" i="2"/>
  <c r="O1297" i="2"/>
  <c r="O1298" i="2"/>
  <c r="O1299" i="2"/>
  <c r="O1300" i="2"/>
  <c r="O1301" i="2"/>
  <c r="O1302" i="2"/>
  <c r="O1303" i="2"/>
  <c r="O1304" i="2"/>
  <c r="O1305" i="2"/>
  <c r="O1306" i="2"/>
  <c r="O1307" i="2"/>
  <c r="O1308" i="2"/>
  <c r="O1309" i="2"/>
  <c r="O1310" i="2"/>
  <c r="O1311" i="2"/>
  <c r="O1312" i="2"/>
  <c r="O1313" i="2"/>
  <c r="O1314" i="2"/>
  <c r="O1315" i="2"/>
  <c r="O1316" i="2"/>
  <c r="O1317" i="2"/>
  <c r="O1318" i="2"/>
  <c r="O1319" i="2"/>
  <c r="O1320" i="2"/>
  <c r="O1321" i="2"/>
  <c r="O1322" i="2"/>
  <c r="O1323" i="2"/>
  <c r="O1324" i="2"/>
  <c r="O1325" i="2"/>
  <c r="O1326" i="2"/>
  <c r="O1327" i="2"/>
  <c r="O1328" i="2"/>
  <c r="O1329" i="2"/>
  <c r="O1330" i="2"/>
  <c r="O1331" i="2"/>
  <c r="O1332" i="2"/>
  <c r="O1333" i="2"/>
  <c r="O1334" i="2"/>
  <c r="O1335" i="2"/>
  <c r="O1336" i="2"/>
  <c r="O1337" i="2"/>
  <c r="O1338" i="2"/>
  <c r="O1339" i="2"/>
  <c r="O1340" i="2"/>
  <c r="O1341" i="2"/>
  <c r="O1342" i="2"/>
  <c r="O1343" i="2"/>
  <c r="O1344" i="2"/>
  <c r="O1345" i="2"/>
  <c r="O1346" i="2"/>
  <c r="O1347" i="2"/>
  <c r="O1348" i="2"/>
  <c r="O1349" i="2"/>
  <c r="O1350" i="2"/>
  <c r="O1351" i="2"/>
  <c r="O1352" i="2"/>
  <c r="O1353" i="2"/>
  <c r="O1354" i="2"/>
  <c r="O1355" i="2"/>
  <c r="O1356" i="2"/>
  <c r="O1357" i="2"/>
  <c r="O1358" i="2"/>
  <c r="O1359" i="2"/>
  <c r="O1360" i="2"/>
  <c r="O1361" i="2"/>
  <c r="O1362" i="2"/>
  <c r="O1363" i="2"/>
  <c r="O1364" i="2"/>
  <c r="O1365" i="2"/>
  <c r="O1366" i="2"/>
  <c r="O1367" i="2"/>
  <c r="O1368" i="2"/>
  <c r="O1369" i="2"/>
  <c r="O1370" i="2"/>
  <c r="O1371" i="2"/>
  <c r="O1372" i="2"/>
  <c r="O1373" i="2"/>
  <c r="O1374" i="2"/>
  <c r="O1375" i="2"/>
  <c r="O1376" i="2"/>
  <c r="O1377" i="2"/>
  <c r="O1378" i="2"/>
  <c r="O1379" i="2"/>
  <c r="O1380" i="2"/>
  <c r="O1381" i="2"/>
  <c r="O1382" i="2"/>
  <c r="O1383" i="2"/>
  <c r="O1384" i="2"/>
  <c r="O1385" i="2"/>
  <c r="O1386" i="2"/>
  <c r="O1387" i="2"/>
  <c r="O1388" i="2"/>
  <c r="O1389" i="2"/>
  <c r="O1390" i="2"/>
  <c r="O1391" i="2"/>
  <c r="O1392" i="2"/>
  <c r="O1393" i="2"/>
  <c r="O1394" i="2"/>
  <c r="O1395" i="2"/>
  <c r="O1396" i="2"/>
  <c r="O1397" i="2"/>
  <c r="O1398" i="2"/>
  <c r="O1399" i="2"/>
  <c r="O1400" i="2"/>
  <c r="O1401" i="2"/>
  <c r="O1402" i="2"/>
  <c r="O1403" i="2"/>
  <c r="O1404" i="2"/>
  <c r="O1405" i="2"/>
  <c r="O1406" i="2"/>
  <c r="O1407" i="2"/>
  <c r="O1408" i="2"/>
  <c r="O1409" i="2"/>
  <c r="O1410" i="2"/>
  <c r="O1411" i="2"/>
  <c r="O1412" i="2"/>
  <c r="O1413" i="2"/>
  <c r="O1414" i="2"/>
  <c r="O1415" i="2"/>
  <c r="O1416" i="2"/>
  <c r="O1417" i="2"/>
  <c r="O1418" i="2"/>
  <c r="O1419" i="2"/>
  <c r="O1420" i="2"/>
  <c r="O1421" i="2"/>
  <c r="O1422" i="2"/>
  <c r="O1423" i="2"/>
  <c r="O1424" i="2"/>
  <c r="O1425" i="2"/>
  <c r="O1426" i="2"/>
  <c r="O1427" i="2"/>
  <c r="O1428" i="2"/>
  <c r="O1429" i="2"/>
  <c r="O1430" i="2"/>
  <c r="O1431" i="2"/>
  <c r="O1432" i="2"/>
  <c r="O1433" i="2"/>
  <c r="O1434" i="2"/>
  <c r="O1435" i="2"/>
  <c r="O1436" i="2"/>
  <c r="O1437" i="2"/>
  <c r="O1438" i="2"/>
  <c r="O1439" i="2"/>
  <c r="O1440" i="2"/>
  <c r="O1441" i="2"/>
  <c r="O1442" i="2"/>
  <c r="O1443" i="2"/>
  <c r="O1444" i="2"/>
  <c r="O1445" i="2"/>
  <c r="O1446" i="2"/>
  <c r="O1447" i="2"/>
  <c r="O1448" i="2"/>
  <c r="O1449" i="2"/>
  <c r="O1450" i="2"/>
  <c r="O1451" i="2"/>
  <c r="O1452" i="2"/>
  <c r="O1453" i="2"/>
  <c r="O1454" i="2"/>
  <c r="O1455" i="2"/>
  <c r="O1456" i="2"/>
  <c r="O1457" i="2"/>
  <c r="O1458" i="2"/>
  <c r="O1459" i="2"/>
  <c r="O1460" i="2"/>
  <c r="O1461" i="2"/>
  <c r="O1462" i="2"/>
  <c r="O1463" i="2"/>
  <c r="O1464" i="2"/>
  <c r="O1465" i="2"/>
  <c r="O1466" i="2"/>
  <c r="O1467" i="2"/>
  <c r="O1468" i="2"/>
  <c r="O1469" i="2"/>
  <c r="O1470" i="2"/>
  <c r="O1471" i="2"/>
  <c r="O1472" i="2"/>
  <c r="O1473" i="2"/>
  <c r="O1474" i="2"/>
  <c r="O1475" i="2"/>
  <c r="O1476" i="2"/>
  <c r="O1477" i="2"/>
  <c r="O1478" i="2"/>
  <c r="O1479" i="2"/>
  <c r="O1480" i="2"/>
  <c r="O1481" i="2"/>
  <c r="O1482" i="2"/>
  <c r="O1483" i="2"/>
  <c r="O1484" i="2"/>
  <c r="O1485" i="2"/>
  <c r="O1486" i="2"/>
  <c r="O1487" i="2"/>
  <c r="O1488" i="2"/>
  <c r="O1489" i="2"/>
  <c r="O1490" i="2"/>
  <c r="O1491" i="2"/>
  <c r="O1492" i="2"/>
  <c r="O1493" i="2"/>
  <c r="O1494" i="2"/>
  <c r="O1495" i="2"/>
  <c r="O1496" i="2"/>
  <c r="O1497" i="2"/>
  <c r="O1498" i="2"/>
  <c r="O1499" i="2"/>
  <c r="O1500" i="2"/>
  <c r="O1501" i="2"/>
  <c r="O1502" i="2"/>
  <c r="O1503" i="2"/>
  <c r="O1504" i="2"/>
  <c r="O1505" i="2"/>
  <c r="O1506" i="2"/>
  <c r="O1507" i="2"/>
  <c r="O1508" i="2"/>
  <c r="O1509" i="2"/>
  <c r="O1510" i="2"/>
  <c r="O1511" i="2"/>
  <c r="O1512" i="2"/>
  <c r="O1513" i="2"/>
  <c r="O1514" i="2"/>
  <c r="O1515" i="2"/>
  <c r="O1516" i="2"/>
  <c r="O1517" i="2"/>
  <c r="O1518" i="2"/>
  <c r="O1519" i="2"/>
  <c r="O1520" i="2"/>
  <c r="O1521" i="2"/>
  <c r="O1522" i="2"/>
  <c r="O1523" i="2"/>
  <c r="O1524" i="2"/>
  <c r="O1525" i="2"/>
  <c r="O1526" i="2"/>
  <c r="O1527" i="2"/>
  <c r="O1528" i="2"/>
  <c r="O1529" i="2"/>
  <c r="O1530" i="2"/>
  <c r="O1531" i="2"/>
  <c r="O1532" i="2"/>
  <c r="O1533" i="2"/>
  <c r="O1534" i="2"/>
  <c r="O1535" i="2"/>
  <c r="O1536" i="2"/>
  <c r="O1537" i="2"/>
  <c r="O1538" i="2"/>
  <c r="O1539" i="2"/>
  <c r="O1540" i="2"/>
  <c r="O1541" i="2"/>
  <c r="O1542" i="2"/>
  <c r="O1543" i="2"/>
  <c r="O1544" i="2"/>
  <c r="O1545" i="2"/>
  <c r="O1546" i="2"/>
  <c r="O1547" i="2"/>
  <c r="O1548" i="2"/>
  <c r="O1549" i="2"/>
  <c r="O1550" i="2"/>
  <c r="O1551" i="2"/>
  <c r="O1552" i="2"/>
  <c r="O1553" i="2"/>
  <c r="O1554" i="2"/>
  <c r="O1555" i="2"/>
  <c r="O1556" i="2"/>
  <c r="O1557" i="2"/>
  <c r="O1558" i="2"/>
  <c r="O1559" i="2"/>
  <c r="O1560" i="2"/>
  <c r="O1561" i="2"/>
  <c r="O1562" i="2"/>
  <c r="O1563" i="2"/>
  <c r="O1564" i="2"/>
  <c r="O1565" i="2"/>
  <c r="O1566" i="2"/>
  <c r="O1567" i="2"/>
  <c r="O1568" i="2"/>
  <c r="O1569" i="2"/>
  <c r="O1570" i="2"/>
  <c r="O1571" i="2"/>
  <c r="O1572" i="2"/>
  <c r="O1573" i="2"/>
  <c r="O1574" i="2"/>
  <c r="O1575" i="2"/>
  <c r="O1576" i="2"/>
  <c r="O1577" i="2"/>
  <c r="O1578" i="2"/>
  <c r="O1579" i="2"/>
  <c r="O1580" i="2"/>
  <c r="O1581" i="2"/>
  <c r="O1582" i="2"/>
  <c r="O1583" i="2"/>
  <c r="O1584" i="2"/>
  <c r="O1585" i="2"/>
  <c r="O1586" i="2"/>
  <c r="O1587" i="2"/>
  <c r="O1588" i="2"/>
  <c r="O1589" i="2"/>
  <c r="O1590" i="2"/>
  <c r="O1591" i="2"/>
  <c r="O1592" i="2"/>
  <c r="O1593" i="2"/>
  <c r="O1594" i="2"/>
  <c r="O1595" i="2"/>
  <c r="O1596" i="2"/>
  <c r="O1597" i="2"/>
  <c r="O1598" i="2"/>
  <c r="O1599" i="2"/>
  <c r="O1600" i="2"/>
  <c r="O1601" i="2"/>
  <c r="O1602" i="2"/>
  <c r="O1603" i="2"/>
  <c r="O1604" i="2"/>
  <c r="O1605" i="2"/>
  <c r="O1606" i="2"/>
  <c r="O1607" i="2"/>
  <c r="O1608" i="2"/>
  <c r="O1609" i="2"/>
  <c r="O1610" i="2"/>
  <c r="O1611" i="2"/>
  <c r="O1612" i="2"/>
  <c r="O1613" i="2"/>
  <c r="O1614" i="2"/>
  <c r="O1615" i="2"/>
  <c r="O1616" i="2"/>
  <c r="O1617" i="2"/>
  <c r="O1618" i="2"/>
  <c r="O1619" i="2"/>
  <c r="O1620" i="2"/>
  <c r="O1621" i="2"/>
  <c r="O1622" i="2"/>
  <c r="O1623" i="2"/>
  <c r="O1624" i="2"/>
  <c r="O1625" i="2"/>
  <c r="O1626" i="2"/>
  <c r="O1627" i="2"/>
  <c r="O1628" i="2"/>
  <c r="O1629" i="2"/>
  <c r="O1630" i="2"/>
  <c r="O1631" i="2"/>
  <c r="O1632" i="2"/>
  <c r="O1633" i="2"/>
  <c r="O1634" i="2"/>
  <c r="O1635" i="2"/>
  <c r="O1636" i="2"/>
  <c r="O1637" i="2"/>
  <c r="O1638" i="2"/>
  <c r="O1639" i="2"/>
  <c r="O1640" i="2"/>
  <c r="O1641" i="2"/>
  <c r="O1642" i="2"/>
  <c r="O1643" i="2"/>
  <c r="O1644" i="2"/>
  <c r="O1645" i="2"/>
  <c r="O1646" i="2"/>
  <c r="O1647" i="2"/>
  <c r="O1648" i="2"/>
  <c r="O1649" i="2"/>
  <c r="O1650" i="2"/>
  <c r="O1651" i="2"/>
  <c r="O1652" i="2"/>
  <c r="O1653" i="2"/>
  <c r="O1654" i="2"/>
  <c r="O1655" i="2"/>
  <c r="O1656" i="2"/>
  <c r="O1657" i="2"/>
  <c r="O1658" i="2"/>
  <c r="O1659" i="2"/>
  <c r="O1660" i="2"/>
  <c r="O1661" i="2"/>
  <c r="O1662" i="2"/>
  <c r="O1663" i="2"/>
  <c r="O1664" i="2"/>
  <c r="O1665" i="2"/>
  <c r="O1666" i="2"/>
  <c r="O1667" i="2"/>
  <c r="O1668" i="2"/>
  <c r="O1669" i="2"/>
  <c r="O1670" i="2"/>
  <c r="O1671" i="2"/>
  <c r="O1672" i="2"/>
  <c r="O1673" i="2"/>
  <c r="O1674" i="2"/>
  <c r="O1675" i="2"/>
  <c r="O1676" i="2"/>
  <c r="O1677" i="2"/>
  <c r="O1678" i="2"/>
  <c r="O1679" i="2"/>
  <c r="O1680" i="2"/>
  <c r="O1681" i="2"/>
  <c r="O1682" i="2"/>
  <c r="O1683" i="2"/>
  <c r="O1684" i="2"/>
  <c r="O1685" i="2"/>
  <c r="O1686" i="2"/>
  <c r="O1687" i="2"/>
  <c r="O1688" i="2"/>
  <c r="O1689" i="2"/>
  <c r="O1690" i="2"/>
  <c r="O1691" i="2"/>
  <c r="O1692" i="2"/>
  <c r="O1693" i="2"/>
  <c r="O1694" i="2"/>
  <c r="O1695" i="2"/>
  <c r="O1696" i="2"/>
  <c r="O1697" i="2"/>
  <c r="O1698" i="2"/>
  <c r="O1699" i="2"/>
  <c r="O1700" i="2"/>
  <c r="O1701" i="2"/>
  <c r="O1702" i="2"/>
  <c r="O1703" i="2"/>
  <c r="O1704" i="2"/>
  <c r="O1705" i="2"/>
  <c r="O1706" i="2"/>
  <c r="O1707" i="2"/>
  <c r="O1708" i="2"/>
  <c r="O1709" i="2"/>
  <c r="O1710" i="2"/>
  <c r="O1711" i="2"/>
  <c r="O1712" i="2"/>
  <c r="O1713" i="2"/>
  <c r="O1714" i="2"/>
  <c r="O1715" i="2"/>
  <c r="O1716" i="2"/>
  <c r="O1717" i="2"/>
  <c r="O1718" i="2"/>
  <c r="O1719" i="2"/>
  <c r="O1720" i="2"/>
  <c r="O1721" i="2"/>
  <c r="O1722" i="2"/>
  <c r="O1723" i="2"/>
  <c r="O1724" i="2"/>
  <c r="O1725" i="2"/>
  <c r="O1726" i="2"/>
  <c r="O1727" i="2"/>
  <c r="O1728" i="2"/>
  <c r="O1729" i="2"/>
  <c r="O1730" i="2"/>
  <c r="O1731" i="2"/>
  <c r="O1732" i="2"/>
  <c r="O1733" i="2"/>
  <c r="O1734" i="2"/>
  <c r="O1735" i="2"/>
  <c r="O1736" i="2"/>
  <c r="O1737" i="2"/>
  <c r="O1738" i="2"/>
  <c r="O1739" i="2"/>
  <c r="O1740" i="2"/>
  <c r="O1741" i="2"/>
  <c r="O1742" i="2"/>
  <c r="O1743" i="2"/>
  <c r="O1744" i="2"/>
  <c r="O1745" i="2"/>
  <c r="O1746" i="2"/>
  <c r="O1747" i="2"/>
  <c r="O1748" i="2"/>
  <c r="O1749" i="2"/>
  <c r="O1750" i="2"/>
  <c r="O1751" i="2"/>
  <c r="O1752" i="2"/>
  <c r="O1753" i="2"/>
  <c r="O1754" i="2"/>
  <c r="O1755" i="2"/>
  <c r="O1756" i="2"/>
  <c r="O1757" i="2"/>
  <c r="O1758" i="2"/>
  <c r="O1759" i="2"/>
  <c r="O1760" i="2"/>
  <c r="O1761" i="2"/>
  <c r="O1762" i="2"/>
  <c r="O1763" i="2"/>
  <c r="O1764" i="2"/>
  <c r="O1765" i="2"/>
  <c r="O1766" i="2"/>
  <c r="O1767" i="2"/>
  <c r="O1768" i="2"/>
  <c r="O1769" i="2"/>
  <c r="O1770" i="2"/>
  <c r="O1771" i="2"/>
  <c r="O1772" i="2"/>
  <c r="O1773" i="2"/>
  <c r="O1774" i="2"/>
  <c r="O1775" i="2"/>
  <c r="O1776" i="2"/>
  <c r="O1777" i="2"/>
  <c r="O1778" i="2"/>
  <c r="O1779" i="2"/>
  <c r="O1780" i="2"/>
  <c r="O1781" i="2"/>
  <c r="O1782" i="2"/>
  <c r="O1783" i="2"/>
  <c r="O1784" i="2"/>
  <c r="O1785" i="2"/>
  <c r="O1786" i="2"/>
  <c r="O1787" i="2"/>
  <c r="O1788" i="2"/>
  <c r="O1789" i="2"/>
  <c r="O1790" i="2"/>
  <c r="O1791" i="2"/>
  <c r="O1792" i="2"/>
  <c r="O1793" i="2"/>
  <c r="O1794" i="2"/>
  <c r="O1795" i="2"/>
  <c r="O1796" i="2"/>
  <c r="O1797" i="2"/>
  <c r="O1798" i="2"/>
  <c r="O1799" i="2"/>
  <c r="O1800" i="2"/>
  <c r="O1801" i="2"/>
  <c r="O1802" i="2"/>
  <c r="O1803" i="2"/>
  <c r="O1804" i="2"/>
  <c r="O1805" i="2"/>
  <c r="O1806" i="2"/>
  <c r="O1807" i="2"/>
  <c r="O1808" i="2"/>
  <c r="O1809" i="2"/>
  <c r="O1810" i="2"/>
  <c r="O1811" i="2"/>
  <c r="O1812" i="2"/>
  <c r="O1813" i="2"/>
  <c r="O1814" i="2"/>
  <c r="O1815" i="2"/>
  <c r="O1816" i="2"/>
  <c r="O1817" i="2"/>
  <c r="O1818" i="2"/>
  <c r="O1819" i="2"/>
  <c r="O1820" i="2"/>
  <c r="O1821" i="2"/>
  <c r="O1822" i="2"/>
  <c r="O1823" i="2"/>
  <c r="O1824" i="2"/>
  <c r="O1825" i="2"/>
  <c r="O1826" i="2"/>
  <c r="O1827" i="2"/>
  <c r="O1828" i="2"/>
  <c r="O1829" i="2"/>
  <c r="O1830" i="2"/>
  <c r="O1831" i="2"/>
  <c r="O1832" i="2"/>
  <c r="O1833" i="2"/>
  <c r="O1834" i="2"/>
  <c r="O1835" i="2"/>
  <c r="O1836" i="2"/>
  <c r="O1837" i="2"/>
  <c r="O1838" i="2"/>
  <c r="O1839" i="2"/>
  <c r="O1840" i="2"/>
  <c r="O1841" i="2"/>
  <c r="O1842" i="2"/>
  <c r="O1843" i="2"/>
  <c r="O1844" i="2"/>
  <c r="O1845" i="2"/>
  <c r="O1846" i="2"/>
  <c r="O1847" i="2"/>
  <c r="O1848" i="2"/>
  <c r="O1849" i="2"/>
  <c r="O1850" i="2"/>
  <c r="O1851" i="2"/>
  <c r="O1852" i="2"/>
  <c r="O1853" i="2"/>
  <c r="O1854" i="2"/>
  <c r="O1855" i="2"/>
  <c r="O1856" i="2"/>
  <c r="O1857" i="2"/>
  <c r="O1858" i="2"/>
  <c r="O1859" i="2"/>
  <c r="O1860" i="2"/>
  <c r="O1861" i="2"/>
  <c r="O1862" i="2"/>
  <c r="O1863" i="2"/>
  <c r="O1864" i="2"/>
  <c r="O1865" i="2"/>
  <c r="O1866" i="2"/>
  <c r="O1867" i="2"/>
  <c r="O1868" i="2"/>
  <c r="O1869" i="2"/>
  <c r="O1870" i="2"/>
  <c r="O1871" i="2"/>
  <c r="O1872" i="2"/>
  <c r="O1873" i="2"/>
  <c r="O1874" i="2"/>
  <c r="O1875" i="2"/>
  <c r="O1876" i="2"/>
  <c r="O1877" i="2"/>
  <c r="O1878" i="2"/>
  <c r="O1879" i="2"/>
  <c r="O1880" i="2"/>
  <c r="O1881" i="2"/>
  <c r="O1882" i="2"/>
  <c r="O1883" i="2"/>
  <c r="O1884" i="2"/>
  <c r="O1885" i="2"/>
  <c r="O1886" i="2"/>
  <c r="O1887" i="2"/>
  <c r="O1888" i="2"/>
  <c r="O1889" i="2"/>
  <c r="O1890" i="2"/>
  <c r="O1891" i="2"/>
  <c r="O1892" i="2"/>
  <c r="O1893" i="2"/>
  <c r="O1894" i="2"/>
  <c r="O1895" i="2"/>
  <c r="O1896" i="2"/>
  <c r="O1897" i="2"/>
  <c r="O1898" i="2"/>
  <c r="O1899" i="2"/>
  <c r="O1900" i="2"/>
  <c r="O1901" i="2"/>
  <c r="O1902" i="2"/>
  <c r="O1903" i="2"/>
  <c r="O1904" i="2"/>
  <c r="O1905" i="2"/>
  <c r="O1906" i="2"/>
  <c r="O1907" i="2"/>
  <c r="O1908" i="2"/>
  <c r="O1909" i="2"/>
  <c r="O1910" i="2"/>
  <c r="O1911" i="2"/>
  <c r="O1912" i="2"/>
  <c r="O1913" i="2"/>
  <c r="O1914" i="2"/>
  <c r="O1915" i="2"/>
  <c r="O1916" i="2"/>
  <c r="O1917" i="2"/>
  <c r="O1918" i="2"/>
  <c r="O1919" i="2"/>
  <c r="O1920" i="2"/>
  <c r="O1921" i="2"/>
  <c r="O1922" i="2"/>
  <c r="O1923" i="2"/>
  <c r="O1924" i="2"/>
  <c r="O1925" i="2"/>
  <c r="O1926" i="2"/>
  <c r="O1927" i="2"/>
  <c r="O1928" i="2"/>
  <c r="O1929" i="2"/>
  <c r="O1930" i="2"/>
  <c r="O1931" i="2"/>
  <c r="O1932" i="2"/>
  <c r="O1933" i="2"/>
  <c r="O1934" i="2"/>
  <c r="O1935" i="2"/>
  <c r="O1936" i="2"/>
  <c r="O1937" i="2"/>
  <c r="O1938" i="2"/>
  <c r="O1939" i="2"/>
  <c r="O1940" i="2"/>
  <c r="O1941" i="2"/>
  <c r="O1942" i="2"/>
  <c r="O1943" i="2"/>
  <c r="O1944" i="2"/>
  <c r="O1945" i="2"/>
  <c r="O1946" i="2"/>
  <c r="O1947" i="2"/>
  <c r="O1948" i="2"/>
  <c r="O1949" i="2"/>
  <c r="O1950" i="2"/>
  <c r="O1951" i="2"/>
  <c r="O1952" i="2"/>
  <c r="O1953" i="2"/>
  <c r="O1954" i="2"/>
  <c r="O1955" i="2"/>
  <c r="O1956" i="2"/>
  <c r="O1957" i="2"/>
  <c r="O1958" i="2"/>
  <c r="O1959" i="2"/>
  <c r="O1960" i="2"/>
  <c r="O1961" i="2"/>
  <c r="O1962" i="2"/>
  <c r="O1963" i="2"/>
  <c r="O1964" i="2"/>
  <c r="O1965" i="2"/>
  <c r="O1966" i="2"/>
  <c r="O1967" i="2"/>
  <c r="O1968" i="2"/>
  <c r="O1969" i="2"/>
  <c r="O1970" i="2"/>
  <c r="O1971" i="2"/>
  <c r="O1972" i="2"/>
  <c r="O1973" i="2"/>
  <c r="O1974" i="2"/>
  <c r="O1975" i="2"/>
  <c r="O1976" i="2"/>
  <c r="O1977" i="2"/>
  <c r="O1978" i="2"/>
  <c r="O1979" i="2"/>
  <c r="O1980" i="2"/>
  <c r="O1981" i="2"/>
  <c r="O1982" i="2"/>
  <c r="O1983" i="2"/>
  <c r="O1984" i="2"/>
  <c r="O1985" i="2"/>
  <c r="O1986" i="2"/>
  <c r="O1987" i="2"/>
  <c r="O1988" i="2"/>
  <c r="O1989" i="2"/>
  <c r="O1990" i="2"/>
  <c r="O1991" i="2"/>
  <c r="O1992" i="2"/>
  <c r="O1993" i="2"/>
  <c r="O1994" i="2"/>
  <c r="O1995" i="2"/>
  <c r="O1996" i="2"/>
  <c r="O1997" i="2"/>
  <c r="O1998" i="2"/>
  <c r="O1999" i="2"/>
  <c r="O2000" i="2"/>
  <c r="O2001" i="2"/>
  <c r="O2002" i="2"/>
  <c r="O2003" i="2"/>
  <c r="O2004" i="2"/>
  <c r="O2005" i="2"/>
  <c r="O2006" i="2"/>
  <c r="O2007" i="2"/>
  <c r="O2008" i="2"/>
  <c r="O2009" i="2"/>
  <c r="O2010" i="2"/>
  <c r="O2011" i="2"/>
  <c r="O2012" i="2"/>
  <c r="O2013" i="2"/>
  <c r="O2014" i="2"/>
  <c r="O2015" i="2"/>
  <c r="O2016" i="2"/>
  <c r="O2017" i="2"/>
  <c r="O2018" i="2"/>
  <c r="O2019" i="2"/>
  <c r="O2020" i="2"/>
  <c r="O2021" i="2"/>
  <c r="O2022" i="2"/>
  <c r="O2023" i="2"/>
  <c r="O2024" i="2"/>
  <c r="O2025" i="2"/>
  <c r="O2026" i="2"/>
  <c r="O2027" i="2"/>
  <c r="O2028" i="2"/>
  <c r="O2029" i="2"/>
  <c r="O2030" i="2"/>
  <c r="O2031" i="2"/>
  <c r="O2032" i="2"/>
  <c r="O2033" i="2"/>
  <c r="O2034" i="2"/>
  <c r="O2035" i="2"/>
  <c r="O2036" i="2"/>
  <c r="O2037" i="2"/>
  <c r="O2038" i="2"/>
  <c r="O2039" i="2"/>
  <c r="O2040" i="2"/>
  <c r="O2041" i="2"/>
  <c r="O2042" i="2"/>
  <c r="O2043" i="2"/>
  <c r="O2044" i="2"/>
  <c r="O2045" i="2"/>
  <c r="O2046" i="2"/>
  <c r="O2047" i="2"/>
  <c r="O2048" i="2"/>
  <c r="O2049" i="2"/>
  <c r="O2050" i="2"/>
  <c r="O2051" i="2"/>
  <c r="O2052" i="2"/>
  <c r="O2053" i="2"/>
  <c r="O2054" i="2"/>
  <c r="O2055" i="2"/>
  <c r="O2056" i="2"/>
  <c r="O2057" i="2"/>
  <c r="O2058" i="2"/>
  <c r="O2059" i="2"/>
  <c r="O2060" i="2"/>
  <c r="O2061" i="2"/>
  <c r="O2062" i="2"/>
  <c r="O2063" i="2"/>
  <c r="O2064" i="2"/>
  <c r="O2065" i="2"/>
  <c r="O2066" i="2"/>
  <c r="O2067" i="2"/>
  <c r="O2068" i="2"/>
  <c r="O2069" i="2"/>
  <c r="O2070" i="2"/>
  <c r="O2071" i="2"/>
  <c r="O2072" i="2"/>
  <c r="O2073" i="2"/>
  <c r="O2074" i="2"/>
  <c r="O2075" i="2"/>
  <c r="O2076" i="2"/>
  <c r="O2077" i="2"/>
  <c r="O2078" i="2"/>
  <c r="O2079" i="2"/>
  <c r="O2080" i="2"/>
  <c r="O2081" i="2"/>
  <c r="O2082" i="2"/>
  <c r="O2083" i="2"/>
  <c r="O2084" i="2"/>
  <c r="O2085" i="2"/>
  <c r="O2086" i="2"/>
  <c r="O2087" i="2"/>
  <c r="O2088" i="2"/>
  <c r="O2089" i="2"/>
  <c r="O2090" i="2"/>
  <c r="O2091" i="2"/>
  <c r="O2092" i="2"/>
  <c r="O2093" i="2"/>
  <c r="O2094" i="2"/>
  <c r="O2095" i="2"/>
  <c r="O2096" i="2"/>
  <c r="O2097" i="2"/>
  <c r="O2098" i="2"/>
  <c r="O2099" i="2"/>
  <c r="O2100" i="2"/>
  <c r="O2101" i="2"/>
  <c r="O2102" i="2"/>
  <c r="O2103" i="2"/>
  <c r="O2104" i="2"/>
  <c r="O2105" i="2"/>
  <c r="O2106" i="2"/>
  <c r="O2107" i="2"/>
  <c r="O2108" i="2"/>
  <c r="O2109" i="2"/>
  <c r="O2110" i="2"/>
  <c r="O2111" i="2"/>
  <c r="O2112" i="2"/>
  <c r="O2113" i="2"/>
  <c r="O2114" i="2"/>
  <c r="O2115" i="2"/>
  <c r="O2116" i="2"/>
  <c r="O2117" i="2"/>
  <c r="O2118" i="2"/>
  <c r="O2119" i="2"/>
  <c r="O2120" i="2"/>
  <c r="O2121" i="2"/>
  <c r="O2122" i="2"/>
  <c r="O2123" i="2"/>
  <c r="O2124" i="2"/>
  <c r="O2125" i="2"/>
  <c r="O2126" i="2"/>
  <c r="O2127" i="2"/>
  <c r="O2128" i="2"/>
  <c r="O2129" i="2"/>
  <c r="O2130" i="2"/>
  <c r="O2131" i="2"/>
  <c r="O2132" i="2"/>
  <c r="O2133" i="2"/>
  <c r="O2134" i="2"/>
  <c r="O2135" i="2"/>
  <c r="O2136" i="2"/>
  <c r="O2137" i="2"/>
  <c r="O2138" i="2"/>
  <c r="O2139" i="2"/>
  <c r="O2140" i="2"/>
  <c r="O2141" i="2"/>
  <c r="O2142" i="2"/>
  <c r="O2143" i="2"/>
  <c r="O2144" i="2"/>
  <c r="O2145" i="2"/>
  <c r="O2146" i="2"/>
  <c r="O2147" i="2"/>
  <c r="O2148" i="2"/>
  <c r="O2149" i="2"/>
  <c r="O2150" i="2"/>
  <c r="O2151" i="2"/>
  <c r="O2152" i="2"/>
  <c r="O2153" i="2"/>
  <c r="O2154" i="2"/>
  <c r="O2155" i="2"/>
  <c r="O2156" i="2"/>
  <c r="O2157" i="2"/>
  <c r="O2158" i="2"/>
  <c r="O2159" i="2"/>
  <c r="O2160" i="2"/>
  <c r="O2161" i="2"/>
  <c r="O2162" i="2"/>
  <c r="O2163" i="2"/>
  <c r="O2164" i="2"/>
  <c r="O2165" i="2"/>
  <c r="O2166" i="2"/>
  <c r="O2167" i="2"/>
  <c r="O2168" i="2"/>
  <c r="O2169" i="2"/>
  <c r="O2170" i="2"/>
  <c r="O2171" i="2"/>
  <c r="O2172" i="2"/>
  <c r="O2173" i="2"/>
  <c r="O2174" i="2"/>
  <c r="O2175" i="2"/>
  <c r="O2176" i="2"/>
  <c r="O2177" i="2"/>
  <c r="O2178" i="2"/>
  <c r="O2179" i="2"/>
  <c r="O2180" i="2"/>
  <c r="O2181" i="2"/>
  <c r="O2182" i="2"/>
  <c r="O2183" i="2"/>
  <c r="O2184" i="2"/>
  <c r="O2185" i="2"/>
  <c r="O2186" i="2"/>
  <c r="O2187" i="2"/>
  <c r="O2188" i="2"/>
  <c r="O2189" i="2"/>
  <c r="O2190" i="2"/>
  <c r="O2191" i="2"/>
  <c r="O2192" i="2"/>
  <c r="O2193" i="2"/>
  <c r="O2194" i="2"/>
  <c r="O2195" i="2"/>
  <c r="O2196" i="2"/>
  <c r="O2197" i="2"/>
  <c r="O2198" i="2"/>
  <c r="O2199" i="2"/>
  <c r="O2200" i="2"/>
  <c r="O2201" i="2"/>
  <c r="O2202" i="2"/>
  <c r="O2203" i="2"/>
  <c r="O2204" i="2"/>
  <c r="O2205" i="2"/>
  <c r="O2206" i="2"/>
  <c r="O2207" i="2"/>
  <c r="O2208" i="2"/>
  <c r="O2209" i="2"/>
  <c r="O2210" i="2"/>
  <c r="O2211" i="2"/>
  <c r="O2212" i="2"/>
  <c r="O2213" i="2"/>
  <c r="O2214" i="2"/>
  <c r="O2215" i="2"/>
  <c r="O2216" i="2"/>
  <c r="O2217" i="2"/>
  <c r="O2218" i="2"/>
  <c r="O2219" i="2"/>
  <c r="O2220" i="2"/>
  <c r="O2221" i="2"/>
  <c r="O2222" i="2"/>
  <c r="O2223" i="2"/>
  <c r="O2224" i="2"/>
  <c r="O2225" i="2"/>
  <c r="O2226" i="2"/>
  <c r="O2227" i="2"/>
  <c r="O2228" i="2"/>
  <c r="O2229" i="2"/>
  <c r="O2230" i="2"/>
  <c r="O2231" i="2"/>
  <c r="O2232" i="2"/>
  <c r="O2233" i="2"/>
  <c r="O2234" i="2"/>
  <c r="O2235" i="2"/>
  <c r="O2236" i="2"/>
  <c r="O2237" i="2"/>
  <c r="O2238" i="2"/>
  <c r="O2239" i="2"/>
  <c r="O2240" i="2"/>
  <c r="O2241" i="2"/>
  <c r="O2242" i="2"/>
  <c r="O2243" i="2"/>
  <c r="O2244" i="2"/>
  <c r="O2245" i="2"/>
  <c r="O2246" i="2"/>
  <c r="O2247" i="2"/>
  <c r="O2248" i="2"/>
  <c r="O2249" i="2"/>
  <c r="O2250" i="2"/>
  <c r="O2251" i="2"/>
  <c r="O2252" i="2"/>
  <c r="O2253" i="2"/>
  <c r="O2254" i="2"/>
  <c r="O2255" i="2"/>
  <c r="O2256" i="2"/>
  <c r="O2257" i="2"/>
  <c r="O2258" i="2"/>
  <c r="O2259" i="2"/>
  <c r="O2260" i="2"/>
  <c r="O2261" i="2"/>
  <c r="O2262" i="2"/>
  <c r="O2263" i="2"/>
  <c r="O2264" i="2"/>
  <c r="O2265" i="2"/>
  <c r="O2266" i="2"/>
  <c r="O2267" i="2"/>
  <c r="O2268" i="2"/>
  <c r="O2269" i="2"/>
  <c r="O2270" i="2"/>
  <c r="O2271" i="2"/>
  <c r="O2272" i="2"/>
  <c r="O2273" i="2"/>
  <c r="O2274" i="2"/>
  <c r="O2275" i="2"/>
  <c r="O2276" i="2"/>
  <c r="O2277" i="2"/>
  <c r="O2278" i="2"/>
  <c r="O2279" i="2"/>
  <c r="O2280" i="2"/>
  <c r="O2281" i="2"/>
  <c r="O2282" i="2"/>
  <c r="O2283" i="2"/>
  <c r="O2284" i="2"/>
  <c r="O2285" i="2"/>
  <c r="O2286" i="2"/>
  <c r="O2287" i="2"/>
  <c r="O2288" i="2"/>
  <c r="O2289" i="2"/>
  <c r="O2290" i="2"/>
  <c r="O2291" i="2"/>
  <c r="O2292" i="2"/>
  <c r="O2293" i="2"/>
  <c r="O2294" i="2"/>
  <c r="O2295" i="2"/>
  <c r="O2296" i="2"/>
  <c r="O2297" i="2"/>
  <c r="O2298" i="2"/>
  <c r="O2299" i="2"/>
  <c r="O2300" i="2"/>
  <c r="O2301" i="2"/>
  <c r="O2302" i="2"/>
  <c r="O2303" i="2"/>
  <c r="O2304" i="2"/>
  <c r="O2305" i="2"/>
  <c r="O2306" i="2"/>
  <c r="O2307" i="2"/>
  <c r="O2308" i="2"/>
  <c r="O2309" i="2"/>
  <c r="O2310" i="2"/>
  <c r="O2311" i="2"/>
  <c r="O2312" i="2"/>
  <c r="O2313" i="2"/>
  <c r="O2314" i="2"/>
  <c r="O2315" i="2"/>
  <c r="O2316" i="2"/>
  <c r="O2317" i="2"/>
  <c r="O2318" i="2"/>
  <c r="O2319" i="2"/>
  <c r="O2320" i="2"/>
  <c r="O2321" i="2"/>
  <c r="O2322" i="2"/>
  <c r="O2323" i="2"/>
  <c r="O2324" i="2"/>
  <c r="O2325" i="2"/>
  <c r="O2326" i="2"/>
  <c r="O2327" i="2"/>
  <c r="O2328" i="2"/>
  <c r="O2329" i="2"/>
  <c r="O2330" i="2"/>
  <c r="O2331" i="2"/>
  <c r="O2332" i="2"/>
  <c r="O2333" i="2"/>
  <c r="O2334" i="2"/>
  <c r="O2335" i="2"/>
  <c r="O2336" i="2"/>
  <c r="O2337" i="2"/>
  <c r="O2338" i="2"/>
  <c r="O2339" i="2"/>
  <c r="O2340" i="2"/>
  <c r="O2341" i="2"/>
  <c r="O2342" i="2"/>
  <c r="O2343" i="2"/>
  <c r="O2344" i="2"/>
  <c r="O2345" i="2"/>
  <c r="O2346" i="2"/>
  <c r="O2347" i="2"/>
  <c r="O2348" i="2"/>
  <c r="O2349" i="2"/>
  <c r="O2350" i="2"/>
  <c r="O2351" i="2"/>
  <c r="O2352" i="2"/>
  <c r="O2353" i="2"/>
  <c r="O2354" i="2"/>
  <c r="O2355" i="2"/>
  <c r="O2356" i="2"/>
  <c r="O2357" i="2"/>
  <c r="O2358" i="2"/>
  <c r="O2359" i="2"/>
  <c r="O2360" i="2"/>
  <c r="O2361" i="2"/>
  <c r="O2362" i="2"/>
  <c r="O2363" i="2"/>
  <c r="O2364" i="2"/>
  <c r="O2365" i="2"/>
  <c r="O2366" i="2"/>
  <c r="O2367" i="2"/>
  <c r="O2368" i="2"/>
  <c r="O2369" i="2"/>
  <c r="O2370" i="2"/>
  <c r="O2371" i="2"/>
  <c r="O2372" i="2"/>
  <c r="O2373" i="2"/>
  <c r="O2374" i="2"/>
  <c r="O2375" i="2"/>
  <c r="O2376" i="2"/>
  <c r="O2377" i="2"/>
  <c r="O2378" i="2"/>
  <c r="O2379" i="2"/>
  <c r="O2380" i="2"/>
  <c r="O2381" i="2"/>
  <c r="O2382" i="2"/>
  <c r="O2383" i="2"/>
  <c r="O2384" i="2"/>
  <c r="O2385" i="2"/>
  <c r="O2386" i="2"/>
  <c r="O2387" i="2"/>
  <c r="O2388" i="2"/>
  <c r="O2389" i="2"/>
  <c r="O2390" i="2"/>
  <c r="O2391" i="2"/>
  <c r="O2392" i="2"/>
  <c r="O2393" i="2"/>
  <c r="O2394" i="2"/>
  <c r="O2395" i="2"/>
  <c r="O2396" i="2"/>
  <c r="O2397" i="2"/>
  <c r="O2398" i="2"/>
  <c r="O2399" i="2"/>
  <c r="O2400" i="2"/>
  <c r="O2401" i="2"/>
  <c r="O2402" i="2"/>
  <c r="O2403" i="2"/>
  <c r="O2404" i="2"/>
  <c r="O2405" i="2"/>
  <c r="O2406" i="2"/>
  <c r="O2407" i="2"/>
  <c r="O2408" i="2"/>
  <c r="O2409" i="2"/>
  <c r="O2410" i="2"/>
  <c r="O2411" i="2"/>
  <c r="O2412" i="2"/>
  <c r="O2413" i="2"/>
  <c r="O2414" i="2"/>
  <c r="O2415" i="2"/>
  <c r="O2416" i="2"/>
  <c r="O2417" i="2"/>
  <c r="O2418" i="2"/>
  <c r="O2419" i="2"/>
  <c r="O2420" i="2"/>
  <c r="O2421" i="2"/>
  <c r="O2422" i="2"/>
  <c r="O2423" i="2"/>
  <c r="O2424" i="2"/>
  <c r="O2425" i="2"/>
  <c r="O2426" i="2"/>
  <c r="O2427" i="2"/>
  <c r="O2428" i="2"/>
  <c r="O2429" i="2"/>
  <c r="O2430" i="2"/>
  <c r="O2431" i="2"/>
  <c r="O2432" i="2"/>
  <c r="O2433" i="2"/>
  <c r="O2434" i="2"/>
  <c r="O2435" i="2"/>
  <c r="O2436" i="2"/>
  <c r="O2437" i="2"/>
  <c r="O2438" i="2"/>
  <c r="O2439" i="2"/>
  <c r="O2440" i="2"/>
  <c r="O2441" i="2"/>
  <c r="O2442" i="2"/>
  <c r="O2443" i="2"/>
  <c r="O2444" i="2"/>
  <c r="O2445" i="2"/>
  <c r="O2446" i="2"/>
  <c r="O2447" i="2"/>
  <c r="O2448" i="2"/>
  <c r="O2449" i="2"/>
  <c r="O2450" i="2"/>
  <c r="O2451" i="2"/>
  <c r="O2452" i="2"/>
  <c r="O2453" i="2"/>
  <c r="O2454" i="2"/>
  <c r="O2455" i="2"/>
  <c r="O2456" i="2"/>
  <c r="O2457" i="2"/>
  <c r="O2458" i="2"/>
  <c r="O2459" i="2"/>
  <c r="O2460" i="2"/>
  <c r="O2461" i="2"/>
  <c r="O2462" i="2"/>
  <c r="O2463" i="2"/>
  <c r="O2464" i="2"/>
  <c r="O2465" i="2"/>
  <c r="O2466" i="2"/>
  <c r="O2467" i="2"/>
  <c r="O2468" i="2"/>
  <c r="O2469" i="2"/>
  <c r="O2470" i="2"/>
  <c r="O2471" i="2"/>
  <c r="O2472" i="2"/>
  <c r="O2473" i="2"/>
  <c r="O2474" i="2"/>
  <c r="O2475" i="2"/>
  <c r="O2476" i="2"/>
  <c r="O2477" i="2"/>
  <c r="O2478" i="2"/>
  <c r="O2479" i="2"/>
  <c r="O2480" i="2"/>
  <c r="O2481" i="2"/>
  <c r="O2482" i="2"/>
  <c r="O2483" i="2"/>
  <c r="O2484" i="2"/>
  <c r="O2485" i="2"/>
  <c r="O2486" i="2"/>
  <c r="O2487" i="2"/>
  <c r="O2488" i="2"/>
  <c r="O2489" i="2"/>
  <c r="O2490" i="2"/>
  <c r="O2491" i="2"/>
  <c r="O2492" i="2"/>
  <c r="O2493" i="2"/>
  <c r="O2494" i="2"/>
  <c r="O2495" i="2"/>
  <c r="O2496" i="2"/>
  <c r="O2497" i="2"/>
  <c r="O2498" i="2"/>
  <c r="O2499" i="2"/>
  <c r="O2500" i="2"/>
  <c r="O2501" i="2"/>
  <c r="O2502" i="2"/>
  <c r="O2503" i="2"/>
  <c r="O2504" i="2"/>
  <c r="O2505" i="2"/>
  <c r="O2506" i="2"/>
  <c r="O2507" i="2"/>
  <c r="O2508" i="2"/>
  <c r="O2509" i="2"/>
  <c r="O2510" i="2"/>
  <c r="O2511" i="2"/>
  <c r="O2512" i="2"/>
  <c r="O2513" i="2"/>
  <c r="O2514" i="2"/>
  <c r="O2515" i="2"/>
  <c r="O2516" i="2"/>
  <c r="O2517" i="2"/>
  <c r="O2518" i="2"/>
  <c r="O2519" i="2"/>
  <c r="O2520" i="2"/>
  <c r="O2521" i="2"/>
  <c r="O2522" i="2"/>
  <c r="O2523" i="2"/>
  <c r="O2524" i="2"/>
  <c r="O2525" i="2"/>
  <c r="O2526" i="2"/>
  <c r="O2527" i="2"/>
  <c r="O2528" i="2"/>
  <c r="O2529" i="2"/>
  <c r="O2530" i="2"/>
  <c r="O2531" i="2"/>
  <c r="O2532" i="2"/>
  <c r="O2533" i="2"/>
  <c r="O2534" i="2"/>
  <c r="O2535" i="2"/>
  <c r="O2536" i="2"/>
  <c r="O2537" i="2"/>
  <c r="O2538" i="2"/>
  <c r="O2539" i="2"/>
  <c r="O2540" i="2"/>
  <c r="O2541" i="2"/>
  <c r="O2542" i="2"/>
  <c r="O2543" i="2"/>
  <c r="O2544" i="2"/>
  <c r="O2545" i="2"/>
  <c r="O2546" i="2"/>
  <c r="O2547" i="2"/>
  <c r="O2548" i="2"/>
  <c r="O2549" i="2"/>
  <c r="O2550" i="2"/>
  <c r="O2551" i="2"/>
  <c r="O2552" i="2"/>
  <c r="O2553" i="2"/>
  <c r="O2554" i="2"/>
  <c r="O2555" i="2"/>
  <c r="O2556" i="2"/>
  <c r="O2557" i="2"/>
  <c r="O2558" i="2"/>
  <c r="O2559" i="2"/>
  <c r="O2560" i="2"/>
  <c r="O2561" i="2"/>
  <c r="O2562" i="2"/>
  <c r="O2563" i="2"/>
  <c r="O2564" i="2"/>
  <c r="O2565" i="2"/>
  <c r="O2566" i="2"/>
  <c r="O2567" i="2"/>
  <c r="O2568" i="2"/>
  <c r="O2569" i="2"/>
  <c r="O2570" i="2"/>
  <c r="O2571" i="2"/>
  <c r="O2572" i="2"/>
  <c r="O2573" i="2"/>
  <c r="O2574" i="2"/>
  <c r="O2575" i="2"/>
  <c r="O2576" i="2"/>
  <c r="O2577" i="2"/>
  <c r="O2578" i="2"/>
  <c r="O2579" i="2"/>
  <c r="O2580" i="2"/>
  <c r="O2581" i="2"/>
  <c r="O2582" i="2"/>
  <c r="O2583" i="2"/>
  <c r="O2584" i="2"/>
  <c r="O2585" i="2"/>
  <c r="O2586" i="2"/>
  <c r="O2587" i="2"/>
  <c r="O2588" i="2"/>
  <c r="O2589" i="2"/>
  <c r="O2590" i="2"/>
  <c r="O2591" i="2"/>
  <c r="O2592" i="2"/>
  <c r="O2593" i="2"/>
  <c r="O2594" i="2"/>
  <c r="O2595" i="2"/>
  <c r="O2596" i="2"/>
  <c r="O2597" i="2"/>
  <c r="O2598" i="2"/>
  <c r="O2599" i="2"/>
  <c r="O2600" i="2"/>
  <c r="O2601" i="2"/>
  <c r="O2602" i="2"/>
  <c r="O2603" i="2"/>
  <c r="O2604" i="2"/>
  <c r="O2605" i="2"/>
  <c r="O2606" i="2"/>
  <c r="O2607" i="2"/>
  <c r="O2608" i="2"/>
  <c r="O2609" i="2"/>
  <c r="O2610" i="2"/>
  <c r="O2611" i="2"/>
  <c r="O2612" i="2"/>
  <c r="O2613" i="2"/>
  <c r="O2614" i="2"/>
  <c r="O2615" i="2"/>
  <c r="O2616" i="2"/>
  <c r="O2617" i="2"/>
  <c r="O2618" i="2"/>
  <c r="O2619" i="2"/>
  <c r="O2620" i="2"/>
  <c r="O2621" i="2"/>
  <c r="O2622" i="2"/>
  <c r="O2623" i="2"/>
  <c r="O2624" i="2"/>
  <c r="O2625" i="2"/>
  <c r="O2626" i="2"/>
  <c r="O2627" i="2"/>
  <c r="O2628" i="2"/>
  <c r="O2629" i="2"/>
  <c r="O2630" i="2"/>
  <c r="O2631" i="2"/>
  <c r="O2632" i="2"/>
  <c r="O2633" i="2"/>
  <c r="O2634" i="2"/>
  <c r="O2635" i="2"/>
  <c r="O2636" i="2"/>
  <c r="O2637" i="2"/>
  <c r="O2638" i="2"/>
  <c r="O2639" i="2"/>
  <c r="O2640" i="2"/>
  <c r="O2641" i="2"/>
  <c r="O2642" i="2"/>
  <c r="O2643" i="2"/>
  <c r="O2644" i="2"/>
  <c r="O2645" i="2"/>
  <c r="O2646" i="2"/>
  <c r="O2647" i="2"/>
  <c r="O2648" i="2"/>
  <c r="O2649" i="2"/>
  <c r="O2650" i="2"/>
  <c r="O2651" i="2"/>
  <c r="O2652" i="2"/>
  <c r="O2653" i="2"/>
  <c r="O2654" i="2"/>
  <c r="O2655" i="2"/>
  <c r="O2656" i="2"/>
  <c r="O2657" i="2"/>
  <c r="O2658" i="2"/>
  <c r="O2659" i="2"/>
  <c r="O2660" i="2"/>
  <c r="O2661" i="2"/>
  <c r="O2662" i="2"/>
  <c r="O2663" i="2"/>
  <c r="O2664" i="2"/>
  <c r="O2665" i="2"/>
  <c r="O2666" i="2"/>
  <c r="O2667" i="2"/>
  <c r="O2668" i="2"/>
  <c r="O2669" i="2"/>
  <c r="O2670" i="2"/>
  <c r="O2671" i="2"/>
  <c r="O2672" i="2"/>
  <c r="O2673" i="2"/>
  <c r="O2674" i="2"/>
  <c r="O2675" i="2"/>
  <c r="O2676" i="2"/>
  <c r="O2677" i="2"/>
  <c r="O2678" i="2"/>
  <c r="O2679" i="2"/>
  <c r="O2680" i="2"/>
  <c r="O2681" i="2"/>
  <c r="O2682" i="2"/>
  <c r="O2683" i="2"/>
  <c r="O2684" i="2"/>
  <c r="O2685" i="2"/>
  <c r="O2686" i="2"/>
  <c r="O2687" i="2"/>
  <c r="O2688" i="2"/>
  <c r="O2689" i="2"/>
  <c r="O2690" i="2"/>
  <c r="O2691" i="2"/>
  <c r="O2692" i="2"/>
  <c r="O2693" i="2"/>
  <c r="O2694" i="2"/>
  <c r="O2695" i="2"/>
  <c r="O2696" i="2"/>
  <c r="O2697" i="2"/>
  <c r="O2698" i="2"/>
  <c r="O2699" i="2"/>
  <c r="O2700" i="2"/>
  <c r="O2701" i="2"/>
  <c r="O2702" i="2"/>
  <c r="O2703" i="2"/>
  <c r="O2704" i="2"/>
  <c r="O2705" i="2"/>
  <c r="O2706" i="2"/>
  <c r="O2707" i="2"/>
  <c r="O2708" i="2"/>
  <c r="O2709" i="2"/>
  <c r="O2710" i="2"/>
  <c r="O2711" i="2"/>
  <c r="O2712" i="2"/>
  <c r="O2713" i="2"/>
  <c r="O2714" i="2"/>
  <c r="O2715" i="2"/>
  <c r="O2716" i="2"/>
  <c r="O2717" i="2"/>
  <c r="O2718" i="2"/>
  <c r="O2719" i="2"/>
  <c r="O2720" i="2"/>
  <c r="O2721" i="2"/>
  <c r="O2722" i="2"/>
  <c r="O2723" i="2"/>
  <c r="O2724" i="2"/>
  <c r="O2725" i="2"/>
  <c r="O2726" i="2"/>
  <c r="O2727" i="2"/>
  <c r="O2728" i="2"/>
  <c r="O2729" i="2"/>
  <c r="O2730" i="2"/>
  <c r="O2731" i="2"/>
  <c r="O2732" i="2"/>
  <c r="O2733" i="2"/>
  <c r="O2734" i="2"/>
  <c r="O2735" i="2"/>
  <c r="O2736" i="2"/>
  <c r="O2737" i="2"/>
  <c r="O2738" i="2"/>
  <c r="O2739" i="2"/>
  <c r="O2740" i="2"/>
  <c r="O2741" i="2"/>
  <c r="O2742" i="2"/>
  <c r="O2743" i="2"/>
  <c r="O2744" i="2"/>
  <c r="O2745" i="2"/>
  <c r="O2746" i="2"/>
  <c r="O2747" i="2"/>
  <c r="O2748" i="2"/>
  <c r="O2749" i="2"/>
  <c r="O2750" i="2"/>
  <c r="O2751" i="2"/>
  <c r="O2752" i="2"/>
  <c r="O2753" i="2"/>
  <c r="O2754" i="2"/>
  <c r="O2755" i="2"/>
  <c r="O2756" i="2"/>
  <c r="O2757" i="2"/>
  <c r="O2758" i="2"/>
  <c r="O2759" i="2"/>
  <c r="O2760" i="2"/>
  <c r="O2761" i="2"/>
  <c r="O2762" i="2"/>
  <c r="O2763" i="2"/>
  <c r="O2764" i="2"/>
  <c r="O2765" i="2"/>
  <c r="O2766" i="2"/>
  <c r="O2767" i="2"/>
  <c r="O2768" i="2"/>
  <c r="O2769" i="2"/>
  <c r="O2770" i="2"/>
  <c r="O2771" i="2"/>
  <c r="O2772" i="2"/>
  <c r="O2773" i="2"/>
  <c r="O2774" i="2"/>
  <c r="O2775" i="2"/>
  <c r="O2776" i="2"/>
  <c r="O2777" i="2"/>
  <c r="O2778" i="2"/>
  <c r="O2779" i="2"/>
  <c r="O2780" i="2"/>
  <c r="O2781" i="2"/>
  <c r="O2782" i="2"/>
  <c r="O2783" i="2"/>
  <c r="O2784" i="2"/>
  <c r="O2785" i="2"/>
  <c r="O2786" i="2"/>
  <c r="O2787" i="2"/>
  <c r="O2788" i="2"/>
  <c r="O2789" i="2"/>
  <c r="O2790" i="2"/>
  <c r="O2791" i="2"/>
  <c r="O2792" i="2"/>
  <c r="O2793" i="2"/>
  <c r="O2794" i="2"/>
  <c r="O2795" i="2"/>
  <c r="O2796" i="2"/>
  <c r="O2797" i="2"/>
  <c r="O2798" i="2"/>
  <c r="O2799" i="2"/>
  <c r="O2800" i="2"/>
  <c r="O2801" i="2"/>
  <c r="O2802" i="2"/>
  <c r="O2803" i="2"/>
  <c r="O2804" i="2"/>
  <c r="O2805" i="2"/>
  <c r="O2806" i="2"/>
  <c r="O2807" i="2"/>
  <c r="O2808" i="2"/>
  <c r="O2809" i="2"/>
  <c r="O2810" i="2"/>
  <c r="O2811" i="2"/>
  <c r="O2812" i="2"/>
  <c r="O2813" i="2"/>
  <c r="O2814" i="2"/>
  <c r="O2815" i="2"/>
  <c r="O2816" i="2"/>
  <c r="O2817" i="2"/>
  <c r="O2818" i="2"/>
  <c r="O2819" i="2"/>
  <c r="O2820" i="2"/>
  <c r="O2821" i="2"/>
  <c r="O2822" i="2"/>
  <c r="O2823" i="2"/>
  <c r="O2824" i="2"/>
  <c r="O2825" i="2"/>
  <c r="O2826" i="2"/>
  <c r="O2827" i="2"/>
  <c r="O2828" i="2"/>
  <c r="O2829" i="2"/>
  <c r="O2830" i="2"/>
  <c r="O2831" i="2"/>
  <c r="O2832" i="2"/>
  <c r="O2833" i="2"/>
  <c r="O2834" i="2"/>
  <c r="O2835" i="2"/>
  <c r="O2836" i="2"/>
  <c r="O2837" i="2"/>
  <c r="O2838" i="2"/>
  <c r="O2839" i="2"/>
  <c r="O2840" i="2"/>
  <c r="O2841" i="2"/>
  <c r="O2842" i="2"/>
  <c r="O2843" i="2"/>
  <c r="O2844" i="2"/>
  <c r="O2845" i="2"/>
  <c r="O2846" i="2"/>
  <c r="O2847" i="2"/>
  <c r="O2848" i="2"/>
  <c r="O2849" i="2"/>
  <c r="O2850" i="2"/>
  <c r="O2851" i="2"/>
  <c r="O2852" i="2"/>
  <c r="O2853" i="2"/>
  <c r="O2854" i="2"/>
  <c r="O2855" i="2"/>
  <c r="O2856" i="2"/>
  <c r="O2857" i="2"/>
  <c r="O2858" i="2"/>
  <c r="O2859" i="2"/>
  <c r="O2860" i="2"/>
  <c r="O2861" i="2"/>
  <c r="O2862" i="2"/>
  <c r="O2863" i="2"/>
  <c r="O2864" i="2"/>
  <c r="O2865" i="2"/>
  <c r="O2866" i="2"/>
  <c r="O2867" i="2"/>
  <c r="O2868" i="2"/>
  <c r="O2869" i="2"/>
  <c r="O2870" i="2"/>
  <c r="O2871" i="2"/>
  <c r="O2872" i="2"/>
  <c r="O2873" i="2"/>
  <c r="O2874" i="2"/>
  <c r="O2875" i="2"/>
  <c r="O2876" i="2"/>
  <c r="O2877" i="2"/>
  <c r="O2878" i="2"/>
  <c r="O2879" i="2"/>
  <c r="O2880" i="2"/>
  <c r="O2881" i="2"/>
  <c r="O2882" i="2"/>
  <c r="O2883" i="2"/>
  <c r="O2884" i="2"/>
  <c r="O2885" i="2"/>
  <c r="O2886" i="2"/>
  <c r="O2887" i="2"/>
  <c r="O2888" i="2"/>
  <c r="O2889" i="2"/>
  <c r="O2890" i="2"/>
  <c r="O2891" i="2"/>
  <c r="O2892" i="2"/>
  <c r="O2893" i="2"/>
  <c r="O2894" i="2"/>
  <c r="O2895" i="2"/>
  <c r="O2896" i="2"/>
  <c r="O2897" i="2"/>
  <c r="O2898" i="2"/>
  <c r="O2899" i="2"/>
  <c r="O2900" i="2"/>
  <c r="O2901" i="2"/>
  <c r="O2902" i="2"/>
  <c r="O2903" i="2"/>
  <c r="O2904" i="2"/>
  <c r="O2905" i="2"/>
  <c r="O2906" i="2"/>
  <c r="O2907" i="2"/>
  <c r="O2908" i="2"/>
  <c r="O2909" i="2"/>
  <c r="O2910" i="2"/>
  <c r="O2911" i="2"/>
  <c r="O2912" i="2"/>
  <c r="O2913" i="2"/>
  <c r="O2914" i="2"/>
  <c r="O2915" i="2"/>
  <c r="O2916" i="2"/>
  <c r="O2917" i="2"/>
  <c r="O2918" i="2"/>
  <c r="O2919" i="2"/>
  <c r="O2920" i="2"/>
  <c r="O2921" i="2"/>
  <c r="O2922" i="2"/>
  <c r="O2923" i="2"/>
  <c r="O2924" i="2"/>
  <c r="O2925" i="2"/>
  <c r="O2926" i="2"/>
  <c r="O2927" i="2"/>
  <c r="O2928" i="2"/>
  <c r="O2929" i="2"/>
  <c r="O2930" i="2"/>
  <c r="O2931" i="2"/>
  <c r="O2932" i="2"/>
  <c r="O2933" i="2"/>
  <c r="O2934" i="2"/>
  <c r="O2935" i="2"/>
  <c r="O2936" i="2"/>
  <c r="O2937" i="2"/>
  <c r="O2938" i="2"/>
  <c r="O2939" i="2"/>
  <c r="O2940" i="2"/>
  <c r="O2941" i="2"/>
  <c r="O2942" i="2"/>
  <c r="O2943" i="2"/>
  <c r="O2944" i="2"/>
  <c r="O2945" i="2"/>
  <c r="O2946" i="2"/>
  <c r="O2947" i="2"/>
  <c r="O2948" i="2"/>
  <c r="O2949" i="2"/>
  <c r="O2950" i="2"/>
  <c r="O2951" i="2"/>
  <c r="O2952" i="2"/>
  <c r="O2953" i="2"/>
  <c r="O2954" i="2"/>
  <c r="O2955" i="2"/>
  <c r="O2956" i="2"/>
  <c r="O2957" i="2"/>
  <c r="O2958" i="2"/>
  <c r="O2959" i="2"/>
  <c r="O2960" i="2"/>
  <c r="O2961" i="2"/>
  <c r="O2962" i="2"/>
  <c r="O2963" i="2"/>
  <c r="O2964" i="2"/>
  <c r="O2965" i="2"/>
  <c r="O2966" i="2"/>
  <c r="O2967" i="2"/>
  <c r="O2968" i="2"/>
  <c r="O2969" i="2"/>
  <c r="O2970" i="2"/>
  <c r="O2971" i="2"/>
  <c r="O2972" i="2"/>
  <c r="O2973" i="2"/>
  <c r="O2974" i="2"/>
  <c r="O2975" i="2"/>
  <c r="O2976" i="2"/>
  <c r="O2977" i="2"/>
  <c r="O2978" i="2"/>
  <c r="O2979" i="2"/>
  <c r="O2980" i="2"/>
  <c r="O2981" i="2"/>
  <c r="O2982" i="2"/>
  <c r="O2983" i="2"/>
  <c r="O2984" i="2"/>
  <c r="O2985" i="2"/>
  <c r="O2986" i="2"/>
  <c r="O2987" i="2"/>
  <c r="O2988" i="2"/>
  <c r="O2989" i="2"/>
  <c r="O2990" i="2"/>
  <c r="O2991" i="2"/>
  <c r="O2992" i="2"/>
  <c r="O2993" i="2"/>
  <c r="O2994" i="2"/>
  <c r="O2995" i="2"/>
  <c r="O2996" i="2"/>
  <c r="O2997" i="2"/>
  <c r="O2998" i="2"/>
  <c r="O2999" i="2"/>
  <c r="O3000" i="2"/>
  <c r="O3001" i="2"/>
  <c r="O3002" i="2"/>
  <c r="O3003" i="2"/>
  <c r="O3004" i="2"/>
  <c r="O3005" i="2"/>
  <c r="O3006" i="2"/>
  <c r="O3007" i="2"/>
  <c r="O3008" i="2"/>
  <c r="O3009" i="2"/>
  <c r="O3010" i="2"/>
  <c r="O3011" i="2"/>
  <c r="O3012" i="2"/>
  <c r="O3013" i="2"/>
  <c r="O3014" i="2"/>
  <c r="O3015" i="2"/>
  <c r="O3016" i="2"/>
  <c r="O3017" i="2"/>
  <c r="O3018" i="2"/>
  <c r="O3019" i="2"/>
  <c r="O3020" i="2"/>
  <c r="O3021" i="2"/>
  <c r="O3022" i="2"/>
  <c r="O3023" i="2"/>
  <c r="O3024" i="2"/>
  <c r="O3025" i="2"/>
  <c r="O3026" i="2"/>
  <c r="O3027" i="2"/>
  <c r="O3028" i="2"/>
  <c r="O3029" i="2"/>
  <c r="O3030" i="2"/>
  <c r="O3031" i="2"/>
  <c r="O3032" i="2"/>
  <c r="O3033" i="2"/>
  <c r="O3034" i="2"/>
  <c r="O3035" i="2"/>
  <c r="O3036" i="2"/>
  <c r="O3037" i="2"/>
  <c r="O3038" i="2"/>
  <c r="O3039" i="2"/>
  <c r="O3040" i="2"/>
  <c r="O3041" i="2"/>
  <c r="O3042" i="2"/>
  <c r="O3043" i="2"/>
  <c r="O3044" i="2"/>
  <c r="O3045" i="2"/>
  <c r="O3046" i="2"/>
  <c r="O3047" i="2"/>
  <c r="O3048" i="2"/>
  <c r="O3049" i="2"/>
  <c r="O3050" i="2"/>
  <c r="O3051" i="2"/>
  <c r="O3052" i="2"/>
  <c r="O3053" i="2"/>
  <c r="O3054" i="2"/>
  <c r="O3055" i="2"/>
  <c r="O3056" i="2"/>
  <c r="O3057" i="2"/>
  <c r="O3058" i="2"/>
  <c r="O3059" i="2"/>
  <c r="O3060" i="2"/>
  <c r="O3061" i="2"/>
  <c r="O3062" i="2"/>
  <c r="O3063" i="2"/>
  <c r="O3064" i="2"/>
  <c r="O3065" i="2"/>
  <c r="O3066" i="2"/>
  <c r="O3067" i="2"/>
  <c r="O3068" i="2"/>
  <c r="O3069" i="2"/>
  <c r="O3070" i="2"/>
  <c r="O3071" i="2"/>
  <c r="O3072" i="2"/>
  <c r="O3073" i="2"/>
  <c r="O3074" i="2"/>
  <c r="O3075" i="2"/>
  <c r="O3076" i="2"/>
  <c r="O3077" i="2"/>
  <c r="O3078" i="2"/>
  <c r="O3079" i="2"/>
  <c r="O3080" i="2"/>
  <c r="O3081" i="2"/>
  <c r="O3082" i="2"/>
  <c r="O3083" i="2"/>
  <c r="O3084" i="2"/>
  <c r="O3085" i="2"/>
  <c r="O3086" i="2"/>
  <c r="O3087" i="2"/>
  <c r="O3088" i="2"/>
  <c r="O3089" i="2"/>
  <c r="O3090" i="2"/>
  <c r="O3091" i="2"/>
  <c r="O3092" i="2"/>
  <c r="O3093" i="2"/>
  <c r="O3094" i="2"/>
  <c r="O3095" i="2"/>
  <c r="O3096" i="2"/>
  <c r="O3097" i="2"/>
  <c r="O3098" i="2"/>
  <c r="O3099" i="2"/>
  <c r="O3100" i="2"/>
  <c r="O3101" i="2"/>
  <c r="O3102" i="2"/>
  <c r="O3103" i="2"/>
  <c r="O3104" i="2"/>
  <c r="O3105" i="2"/>
  <c r="O3106" i="2"/>
  <c r="O3107" i="2"/>
  <c r="O3108" i="2"/>
  <c r="O3109" i="2"/>
  <c r="O3110" i="2"/>
  <c r="O3111" i="2"/>
  <c r="O3112" i="2"/>
  <c r="O3113" i="2"/>
  <c r="O3114" i="2"/>
  <c r="O3115" i="2"/>
  <c r="O3116" i="2"/>
  <c r="O3117" i="2"/>
  <c r="O3118" i="2"/>
  <c r="O3119" i="2"/>
  <c r="O3120" i="2"/>
  <c r="O3121" i="2"/>
  <c r="O3122" i="2"/>
  <c r="O3123" i="2"/>
  <c r="O3124" i="2"/>
  <c r="O3125" i="2"/>
  <c r="O3126" i="2"/>
  <c r="O3127" i="2"/>
  <c r="O3128" i="2"/>
  <c r="O3129" i="2"/>
  <c r="O3130" i="2"/>
  <c r="O3131" i="2"/>
  <c r="O3132" i="2"/>
  <c r="O3133" i="2"/>
  <c r="O3134" i="2"/>
  <c r="O3135" i="2"/>
  <c r="O3136" i="2"/>
  <c r="O3137" i="2"/>
  <c r="O3138" i="2"/>
  <c r="O3139" i="2"/>
  <c r="O3140" i="2"/>
  <c r="O3141" i="2"/>
  <c r="O3142" i="2"/>
  <c r="O3143" i="2"/>
  <c r="O3144" i="2"/>
  <c r="O3145" i="2"/>
  <c r="O3146" i="2"/>
  <c r="O3147" i="2"/>
  <c r="O3148" i="2"/>
  <c r="O3149" i="2"/>
  <c r="O3150" i="2"/>
  <c r="O3151" i="2"/>
  <c r="O3152" i="2"/>
  <c r="O3153" i="2"/>
  <c r="O3154" i="2"/>
  <c r="O3155" i="2"/>
  <c r="O3156" i="2"/>
  <c r="O3157" i="2"/>
  <c r="O3158" i="2"/>
  <c r="O3159" i="2"/>
  <c r="O3160" i="2"/>
  <c r="O3161" i="2"/>
  <c r="O3162" i="2"/>
  <c r="O3163" i="2"/>
  <c r="O3164" i="2"/>
  <c r="O3165" i="2"/>
  <c r="O3166" i="2"/>
  <c r="O3167" i="2"/>
  <c r="O3168" i="2"/>
  <c r="O3169" i="2"/>
  <c r="O3170" i="2"/>
  <c r="O3171" i="2"/>
  <c r="O3172" i="2"/>
  <c r="O3173" i="2"/>
  <c r="O3174" i="2"/>
  <c r="O3175" i="2"/>
  <c r="O3176" i="2"/>
  <c r="O3177" i="2"/>
  <c r="O3178" i="2"/>
  <c r="O3179" i="2"/>
  <c r="O3180" i="2"/>
  <c r="O3181" i="2"/>
  <c r="O3182" i="2"/>
  <c r="O3183" i="2"/>
  <c r="O3184" i="2"/>
  <c r="O3185" i="2"/>
  <c r="O3186" i="2"/>
  <c r="O3187" i="2"/>
  <c r="O3188" i="2"/>
  <c r="O3189" i="2"/>
  <c r="O3190" i="2"/>
  <c r="O3191" i="2"/>
  <c r="O3192" i="2"/>
  <c r="O3193" i="2"/>
  <c r="O3194" i="2"/>
  <c r="O3195" i="2"/>
  <c r="O3196" i="2"/>
  <c r="O3197" i="2"/>
  <c r="O3198" i="2"/>
  <c r="O3199" i="2"/>
  <c r="O3200" i="2"/>
  <c r="O3201" i="2"/>
  <c r="O3202" i="2"/>
  <c r="O3203" i="2"/>
  <c r="O3204" i="2"/>
  <c r="O3205" i="2"/>
  <c r="O3206" i="2"/>
  <c r="O3207" i="2"/>
  <c r="O3208" i="2"/>
  <c r="O3209" i="2"/>
  <c r="O3210" i="2"/>
  <c r="O3211" i="2"/>
  <c r="O3212" i="2"/>
  <c r="O3213" i="2"/>
  <c r="O3214" i="2"/>
  <c r="O3215" i="2"/>
  <c r="O3216" i="2"/>
  <c r="O3217" i="2"/>
  <c r="O3218" i="2"/>
  <c r="O3219" i="2"/>
  <c r="O3220" i="2"/>
  <c r="O3221" i="2"/>
  <c r="O3222" i="2"/>
  <c r="O3223" i="2"/>
  <c r="O3224" i="2"/>
  <c r="O3225" i="2"/>
  <c r="O3226" i="2"/>
  <c r="O3227" i="2"/>
  <c r="O3228" i="2"/>
  <c r="O3229" i="2"/>
  <c r="O3230" i="2"/>
  <c r="O3231" i="2"/>
  <c r="O3232" i="2"/>
  <c r="O3233" i="2"/>
  <c r="O3234" i="2"/>
  <c r="O3235" i="2"/>
  <c r="O3236" i="2"/>
  <c r="O3237" i="2"/>
  <c r="O3238" i="2"/>
  <c r="O3239" i="2"/>
  <c r="O3240" i="2"/>
  <c r="O3241" i="2"/>
  <c r="O3242" i="2"/>
  <c r="O3243" i="2"/>
  <c r="O3244" i="2"/>
  <c r="O3245" i="2"/>
  <c r="O3246" i="2"/>
  <c r="O3247" i="2"/>
  <c r="O3248" i="2"/>
  <c r="O3249" i="2"/>
  <c r="O3250" i="2"/>
  <c r="O3251" i="2"/>
  <c r="O3252" i="2"/>
  <c r="O3253" i="2"/>
  <c r="O3254" i="2"/>
  <c r="O3255" i="2"/>
  <c r="O3256" i="2"/>
  <c r="O3257" i="2"/>
  <c r="O3258" i="2"/>
  <c r="O3259" i="2"/>
  <c r="O3260" i="2"/>
  <c r="O3261" i="2"/>
  <c r="O3262" i="2"/>
  <c r="O3263" i="2"/>
  <c r="O3264" i="2"/>
  <c r="O3265" i="2"/>
  <c r="O3266" i="2"/>
  <c r="O3267" i="2"/>
  <c r="O3268" i="2"/>
  <c r="O3269" i="2"/>
  <c r="O3270" i="2"/>
  <c r="O3271" i="2"/>
  <c r="O3272" i="2"/>
  <c r="O3273" i="2"/>
  <c r="O3274" i="2"/>
  <c r="O3275" i="2"/>
  <c r="O3276" i="2"/>
  <c r="O3277" i="2"/>
  <c r="O3278" i="2"/>
  <c r="O3279" i="2"/>
  <c r="O3280" i="2"/>
  <c r="O3281" i="2"/>
  <c r="O3282" i="2"/>
  <c r="O3283" i="2"/>
  <c r="O3284" i="2"/>
  <c r="O3285" i="2"/>
  <c r="O3286" i="2"/>
  <c r="O3287" i="2"/>
  <c r="O3288" i="2"/>
  <c r="O3289" i="2"/>
  <c r="O3290" i="2"/>
  <c r="O3291" i="2"/>
  <c r="O3292" i="2"/>
  <c r="O3293" i="2"/>
  <c r="O3294" i="2"/>
  <c r="O3295" i="2"/>
  <c r="O3296" i="2"/>
  <c r="O3297" i="2"/>
  <c r="O3298" i="2"/>
  <c r="O3299" i="2"/>
  <c r="O3300" i="2"/>
  <c r="O3301" i="2"/>
  <c r="O3302" i="2"/>
  <c r="O3303" i="2"/>
  <c r="O3304" i="2"/>
  <c r="O3305" i="2"/>
  <c r="O3306" i="2"/>
  <c r="O3307" i="2"/>
  <c r="O3308" i="2"/>
  <c r="O3309" i="2"/>
  <c r="O3310" i="2"/>
  <c r="O3311" i="2"/>
  <c r="O3312" i="2"/>
  <c r="O3313" i="2"/>
  <c r="O3314" i="2"/>
  <c r="O3315" i="2"/>
  <c r="O3316" i="2"/>
  <c r="O3317" i="2"/>
  <c r="O3318" i="2"/>
  <c r="O3319" i="2"/>
  <c r="O3320" i="2"/>
  <c r="O3321" i="2"/>
  <c r="O3322" i="2"/>
  <c r="O3323" i="2"/>
  <c r="O3324" i="2"/>
  <c r="O3325" i="2"/>
  <c r="O3326" i="2"/>
  <c r="O3327" i="2"/>
  <c r="O3328" i="2"/>
  <c r="O3329" i="2"/>
  <c r="O3330" i="2"/>
  <c r="O3331" i="2"/>
  <c r="O3332" i="2"/>
  <c r="O3333" i="2"/>
  <c r="O3334" i="2"/>
  <c r="O3335" i="2"/>
  <c r="O3336" i="2"/>
  <c r="O3337" i="2"/>
  <c r="O3338" i="2"/>
  <c r="O3339" i="2"/>
  <c r="O3340" i="2"/>
  <c r="O3341" i="2"/>
  <c r="O3342" i="2"/>
  <c r="O3343" i="2"/>
  <c r="O3344" i="2"/>
  <c r="O3345" i="2"/>
  <c r="O3346" i="2"/>
  <c r="O3347" i="2"/>
  <c r="O3348" i="2"/>
  <c r="O3349" i="2"/>
  <c r="O3350" i="2"/>
  <c r="O3351" i="2"/>
  <c r="O3352" i="2"/>
  <c r="O3353" i="2"/>
  <c r="O3354" i="2"/>
  <c r="O3355" i="2"/>
  <c r="O3356" i="2"/>
  <c r="O3357" i="2"/>
  <c r="O3358" i="2"/>
  <c r="O3359" i="2"/>
  <c r="O3360" i="2"/>
  <c r="O3361" i="2"/>
  <c r="O3362" i="2"/>
  <c r="O3363" i="2"/>
  <c r="O3364" i="2"/>
  <c r="O3365" i="2"/>
  <c r="O3366" i="2"/>
  <c r="O3367" i="2"/>
  <c r="O3368" i="2"/>
  <c r="O3369" i="2"/>
  <c r="O3370" i="2"/>
  <c r="O3371" i="2"/>
  <c r="O3372" i="2"/>
  <c r="O3373" i="2"/>
  <c r="O3374" i="2"/>
  <c r="O3375" i="2"/>
  <c r="O3376" i="2"/>
  <c r="O3377" i="2"/>
  <c r="O3378" i="2"/>
  <c r="O3379" i="2"/>
  <c r="O3380" i="2"/>
  <c r="O3381" i="2"/>
  <c r="O3382" i="2"/>
  <c r="O3383" i="2"/>
  <c r="O3384" i="2"/>
  <c r="O3385" i="2"/>
  <c r="O3386" i="2"/>
  <c r="O3387" i="2"/>
  <c r="O3388" i="2"/>
  <c r="O3389" i="2"/>
  <c r="O3390" i="2"/>
  <c r="O3391" i="2"/>
  <c r="O3392" i="2"/>
  <c r="O3393" i="2"/>
  <c r="O3394" i="2"/>
  <c r="O3395" i="2"/>
  <c r="O3396" i="2"/>
  <c r="O3397" i="2"/>
  <c r="O3398" i="2"/>
  <c r="O3399" i="2"/>
  <c r="O3400" i="2"/>
  <c r="O3401" i="2"/>
  <c r="O3402" i="2"/>
  <c r="O3403" i="2"/>
  <c r="O3404" i="2"/>
  <c r="O3405" i="2"/>
  <c r="O3406" i="2"/>
  <c r="O3407" i="2"/>
  <c r="O3408" i="2"/>
  <c r="O3409" i="2"/>
  <c r="O3410" i="2"/>
  <c r="O3411" i="2"/>
  <c r="O3412" i="2"/>
  <c r="O3413" i="2"/>
  <c r="O3414" i="2"/>
  <c r="O3415" i="2"/>
  <c r="O3416" i="2"/>
  <c r="O3417" i="2"/>
  <c r="O3418" i="2"/>
  <c r="O3419" i="2"/>
  <c r="O3420" i="2"/>
  <c r="O3421" i="2"/>
  <c r="O3422" i="2"/>
  <c r="O3423" i="2"/>
  <c r="O3424" i="2"/>
  <c r="O3425" i="2"/>
  <c r="O3426" i="2"/>
  <c r="O3427" i="2"/>
  <c r="O3428" i="2"/>
  <c r="O3429" i="2"/>
  <c r="O3430" i="2"/>
  <c r="O3431" i="2"/>
  <c r="O3432" i="2"/>
  <c r="O3433" i="2"/>
  <c r="O3434" i="2"/>
  <c r="O3435" i="2"/>
  <c r="O3436" i="2"/>
  <c r="O3437" i="2"/>
  <c r="O3438" i="2"/>
  <c r="O3439" i="2"/>
  <c r="O3440" i="2"/>
  <c r="O3441" i="2"/>
  <c r="O3442" i="2"/>
  <c r="O3443" i="2"/>
  <c r="O3444" i="2"/>
  <c r="O3445" i="2"/>
  <c r="O3446" i="2"/>
  <c r="O3447" i="2"/>
  <c r="O3448" i="2"/>
  <c r="O3449" i="2"/>
  <c r="O3450" i="2"/>
  <c r="O3451" i="2"/>
  <c r="O3452" i="2"/>
  <c r="O3453" i="2"/>
  <c r="O3454" i="2"/>
  <c r="O3455" i="2"/>
  <c r="O3456" i="2"/>
  <c r="O3457" i="2"/>
  <c r="O3458" i="2"/>
  <c r="O3459" i="2"/>
  <c r="O3460" i="2"/>
  <c r="O3461" i="2"/>
  <c r="O3462" i="2"/>
  <c r="O3463" i="2"/>
  <c r="O3464" i="2"/>
  <c r="O3465" i="2"/>
  <c r="O3466" i="2"/>
  <c r="O3467" i="2"/>
  <c r="O3468" i="2"/>
  <c r="O3469" i="2"/>
  <c r="O3470" i="2"/>
  <c r="O3471" i="2"/>
  <c r="O3472" i="2"/>
  <c r="O3473" i="2"/>
  <c r="O3474" i="2"/>
  <c r="O3475" i="2"/>
  <c r="O3476" i="2"/>
  <c r="O3477" i="2"/>
  <c r="O3478" i="2"/>
  <c r="O3479" i="2"/>
  <c r="O3480" i="2"/>
  <c r="O3481" i="2"/>
  <c r="O3482" i="2"/>
  <c r="O3483" i="2"/>
  <c r="O3484" i="2"/>
  <c r="O3485" i="2"/>
  <c r="O3486" i="2"/>
  <c r="O3487" i="2"/>
  <c r="O3488" i="2"/>
  <c r="O3489" i="2"/>
  <c r="O3490" i="2"/>
  <c r="O3491" i="2"/>
  <c r="O3492" i="2"/>
  <c r="O3493" i="2"/>
  <c r="O3494" i="2"/>
  <c r="O3495" i="2"/>
  <c r="O3496" i="2"/>
  <c r="O3497" i="2"/>
  <c r="O3498" i="2"/>
  <c r="O3499" i="2"/>
  <c r="O3500" i="2"/>
  <c r="O3501" i="2"/>
  <c r="O3502" i="2"/>
  <c r="O3503" i="2"/>
  <c r="O3504" i="2"/>
  <c r="O3505" i="2"/>
  <c r="O3506" i="2"/>
  <c r="O3507" i="2"/>
  <c r="O3508" i="2"/>
  <c r="O3509" i="2"/>
  <c r="O3510" i="2"/>
  <c r="O3511" i="2"/>
  <c r="O3512" i="2"/>
  <c r="O3513" i="2"/>
  <c r="O3514" i="2"/>
  <c r="O3515" i="2"/>
  <c r="O3516" i="2"/>
  <c r="O3517" i="2"/>
  <c r="O3518" i="2"/>
  <c r="O3519" i="2"/>
  <c r="O3520" i="2"/>
  <c r="O3521" i="2"/>
  <c r="O3522" i="2"/>
  <c r="O3523" i="2"/>
  <c r="O3524" i="2"/>
  <c r="O3525" i="2"/>
  <c r="O3526" i="2"/>
  <c r="O3527" i="2"/>
  <c r="O3528" i="2"/>
  <c r="O3529" i="2"/>
  <c r="O3530" i="2"/>
  <c r="O3531" i="2"/>
  <c r="O3532" i="2"/>
  <c r="O3533" i="2"/>
  <c r="O3534" i="2"/>
  <c r="O3535" i="2"/>
  <c r="O3536" i="2"/>
  <c r="O3537" i="2"/>
  <c r="O3538" i="2"/>
  <c r="O3539" i="2"/>
  <c r="O3540" i="2"/>
  <c r="O3541" i="2"/>
  <c r="O3542" i="2"/>
  <c r="O3543" i="2"/>
  <c r="O3544" i="2"/>
  <c r="O3545" i="2"/>
  <c r="O3546" i="2"/>
  <c r="O3547" i="2"/>
  <c r="O3548" i="2"/>
  <c r="O3549" i="2"/>
  <c r="O3550" i="2"/>
  <c r="O3551" i="2"/>
  <c r="O3552" i="2"/>
  <c r="O3553" i="2"/>
  <c r="O3554" i="2"/>
  <c r="O3555" i="2"/>
  <c r="O3556" i="2"/>
  <c r="O3557" i="2"/>
  <c r="O3558" i="2"/>
  <c r="O3559" i="2"/>
  <c r="O3560" i="2"/>
  <c r="O3561" i="2"/>
  <c r="O3562" i="2"/>
  <c r="O3563" i="2"/>
  <c r="O3564" i="2"/>
  <c r="O3565" i="2"/>
  <c r="O3566" i="2"/>
  <c r="O3567" i="2"/>
  <c r="O3568" i="2"/>
  <c r="O3569" i="2"/>
  <c r="O3570" i="2"/>
  <c r="O3571" i="2"/>
  <c r="O3572" i="2"/>
  <c r="O3573" i="2"/>
  <c r="O3574" i="2"/>
  <c r="O3575" i="2"/>
  <c r="O3576" i="2"/>
  <c r="O3577" i="2"/>
  <c r="O3578" i="2"/>
  <c r="O3579" i="2"/>
  <c r="O3580" i="2"/>
  <c r="O3581" i="2"/>
  <c r="O3582" i="2"/>
  <c r="O3583" i="2"/>
  <c r="O3584" i="2"/>
  <c r="O3585" i="2"/>
  <c r="O3586" i="2"/>
  <c r="O3587" i="2"/>
  <c r="O3588" i="2"/>
  <c r="O3589" i="2"/>
  <c r="O3590" i="2"/>
  <c r="O3591" i="2"/>
  <c r="O3592" i="2"/>
  <c r="O3593" i="2"/>
  <c r="O3594" i="2"/>
  <c r="O3595" i="2"/>
  <c r="O3596" i="2"/>
  <c r="O3597" i="2"/>
  <c r="O3598" i="2"/>
  <c r="O3599" i="2"/>
  <c r="O3600" i="2"/>
  <c r="O3601" i="2"/>
  <c r="O3602" i="2"/>
  <c r="O3603" i="2"/>
  <c r="O3604" i="2"/>
  <c r="O3605" i="2"/>
  <c r="O3606" i="2"/>
  <c r="O3607" i="2"/>
  <c r="O3608" i="2"/>
  <c r="O3609" i="2"/>
  <c r="O3610" i="2"/>
  <c r="O3611" i="2"/>
  <c r="O3612" i="2"/>
  <c r="O3613" i="2"/>
  <c r="O3614" i="2"/>
  <c r="O3615" i="2"/>
  <c r="O3616" i="2"/>
  <c r="O3617" i="2"/>
  <c r="O3618" i="2"/>
  <c r="O3619" i="2"/>
  <c r="O3620" i="2"/>
  <c r="O3621" i="2"/>
  <c r="O3622" i="2"/>
  <c r="O3623" i="2"/>
  <c r="O3624" i="2"/>
  <c r="O3625" i="2"/>
  <c r="O3626" i="2"/>
  <c r="O3627" i="2"/>
  <c r="O3628" i="2"/>
  <c r="O3629" i="2"/>
  <c r="O3630" i="2"/>
  <c r="O3631" i="2"/>
  <c r="O3632" i="2"/>
  <c r="O3633" i="2"/>
  <c r="O3634" i="2"/>
  <c r="O3635" i="2"/>
  <c r="O3636" i="2"/>
  <c r="O3637" i="2"/>
  <c r="O3638" i="2"/>
  <c r="O3639" i="2"/>
  <c r="O3640" i="2"/>
  <c r="O3641" i="2"/>
  <c r="O3642" i="2"/>
  <c r="O3643" i="2"/>
  <c r="O3644" i="2"/>
  <c r="O3645" i="2"/>
  <c r="O3646" i="2"/>
  <c r="O3647" i="2"/>
  <c r="O3648" i="2"/>
  <c r="O3649" i="2"/>
  <c r="O3650" i="2"/>
  <c r="O3651" i="2"/>
  <c r="O3652" i="2"/>
  <c r="O3653" i="2"/>
  <c r="O3654" i="2"/>
  <c r="O3655" i="2"/>
  <c r="O3656" i="2"/>
  <c r="O3657" i="2"/>
  <c r="O3658" i="2"/>
  <c r="O3659" i="2"/>
  <c r="O3660" i="2"/>
  <c r="O3661" i="2"/>
  <c r="O3662" i="2"/>
  <c r="O3663" i="2"/>
  <c r="O3664" i="2"/>
  <c r="O3665" i="2"/>
  <c r="O3666" i="2"/>
  <c r="O3667" i="2"/>
  <c r="O3668" i="2"/>
  <c r="O3669" i="2"/>
  <c r="O3670" i="2"/>
  <c r="O3671" i="2"/>
  <c r="O3672" i="2"/>
  <c r="O3673" i="2"/>
  <c r="O3674" i="2"/>
  <c r="O3675" i="2"/>
  <c r="O3676" i="2"/>
  <c r="O3677" i="2"/>
  <c r="O3678" i="2"/>
  <c r="O3679" i="2"/>
  <c r="O3680" i="2"/>
  <c r="O3681" i="2"/>
  <c r="O3682" i="2"/>
  <c r="O3683" i="2"/>
  <c r="O3684" i="2"/>
  <c r="O3685" i="2"/>
  <c r="O3686" i="2"/>
  <c r="O3687" i="2"/>
  <c r="O3688" i="2"/>
  <c r="O3689" i="2"/>
  <c r="O3690" i="2"/>
  <c r="O3691" i="2"/>
  <c r="O3692" i="2"/>
  <c r="O3693" i="2"/>
  <c r="O3694" i="2"/>
  <c r="O3695" i="2"/>
  <c r="O3696" i="2"/>
  <c r="O3697" i="2"/>
  <c r="O3698" i="2"/>
  <c r="O3699" i="2"/>
  <c r="O3700" i="2"/>
  <c r="O3701" i="2"/>
  <c r="O3702" i="2"/>
  <c r="O3703" i="2"/>
  <c r="O3704" i="2"/>
  <c r="O3705" i="2"/>
  <c r="O3706" i="2"/>
  <c r="O3707" i="2"/>
  <c r="O3708" i="2"/>
  <c r="O3709" i="2"/>
  <c r="O3710" i="2"/>
  <c r="O3711" i="2"/>
  <c r="O3712" i="2"/>
  <c r="O3713" i="2"/>
  <c r="O3714" i="2"/>
  <c r="O3715" i="2"/>
  <c r="O3716" i="2"/>
  <c r="O3717" i="2"/>
  <c r="O3718" i="2"/>
  <c r="O3719" i="2"/>
  <c r="O3720" i="2"/>
  <c r="O3721" i="2"/>
  <c r="O3722" i="2"/>
  <c r="O3723" i="2"/>
  <c r="O3724" i="2"/>
  <c r="O3725" i="2"/>
  <c r="O3726" i="2"/>
  <c r="O3727" i="2"/>
  <c r="O3728" i="2"/>
  <c r="O3729" i="2"/>
  <c r="O3730" i="2"/>
  <c r="O3731" i="2"/>
  <c r="O3732" i="2"/>
  <c r="O3733" i="2"/>
  <c r="O3734" i="2"/>
  <c r="O3735" i="2"/>
  <c r="O3736" i="2"/>
  <c r="O3737" i="2"/>
  <c r="O3738" i="2"/>
  <c r="O3739" i="2"/>
  <c r="O3740" i="2"/>
  <c r="O3741" i="2"/>
  <c r="O3742" i="2"/>
  <c r="O3743" i="2"/>
  <c r="O3744" i="2"/>
  <c r="O3745" i="2"/>
  <c r="O3746" i="2"/>
  <c r="O3747" i="2"/>
  <c r="O3748" i="2"/>
  <c r="O3749" i="2"/>
  <c r="O3750" i="2"/>
  <c r="O3751" i="2"/>
  <c r="O3752" i="2"/>
  <c r="O3753" i="2"/>
  <c r="O3754" i="2"/>
  <c r="O3755" i="2"/>
  <c r="O3756" i="2"/>
  <c r="O3757" i="2"/>
  <c r="O3758" i="2"/>
  <c r="O3759" i="2"/>
  <c r="O3760" i="2"/>
  <c r="O3761" i="2"/>
  <c r="O3762" i="2"/>
  <c r="O3763" i="2"/>
  <c r="O3764" i="2"/>
  <c r="O3765" i="2"/>
  <c r="O3766" i="2"/>
  <c r="O3767" i="2"/>
  <c r="O3768" i="2"/>
  <c r="O3769" i="2"/>
  <c r="O3770" i="2"/>
  <c r="O3771" i="2"/>
  <c r="O3772" i="2"/>
  <c r="O3773" i="2"/>
  <c r="O3774" i="2"/>
  <c r="O3775" i="2"/>
  <c r="O3776" i="2"/>
  <c r="O3777" i="2"/>
  <c r="O3778" i="2"/>
  <c r="O3779" i="2"/>
  <c r="O3780" i="2"/>
  <c r="O3781" i="2"/>
  <c r="O3782" i="2"/>
  <c r="O3783" i="2"/>
  <c r="O3784" i="2"/>
  <c r="O3785" i="2"/>
  <c r="O3786" i="2"/>
  <c r="O3787" i="2"/>
  <c r="O3788" i="2"/>
  <c r="O3789" i="2"/>
  <c r="O3790" i="2"/>
  <c r="O3791" i="2"/>
  <c r="O3792" i="2"/>
  <c r="O3793" i="2"/>
  <c r="O3794" i="2"/>
  <c r="O3795" i="2"/>
  <c r="O3796" i="2"/>
  <c r="O3797" i="2"/>
  <c r="O3798" i="2"/>
  <c r="O3799" i="2"/>
  <c r="O3800" i="2"/>
  <c r="O3801" i="2"/>
  <c r="O3802" i="2"/>
  <c r="O3803" i="2"/>
  <c r="O3804" i="2"/>
  <c r="O3805" i="2"/>
  <c r="O3806" i="2"/>
  <c r="O3807" i="2"/>
  <c r="O3808" i="2"/>
  <c r="O3809" i="2"/>
  <c r="O3810" i="2"/>
  <c r="O3811" i="2"/>
  <c r="O3812" i="2"/>
  <c r="O3813" i="2"/>
  <c r="O3814" i="2"/>
  <c r="O3815" i="2"/>
  <c r="O3816" i="2"/>
  <c r="O3817" i="2"/>
  <c r="O3818" i="2"/>
  <c r="O3819" i="2"/>
  <c r="O3820" i="2"/>
  <c r="O3821" i="2"/>
  <c r="O3822" i="2"/>
  <c r="O3823" i="2"/>
  <c r="O3824" i="2"/>
  <c r="O3825" i="2"/>
  <c r="O3826" i="2"/>
  <c r="O3827" i="2"/>
  <c r="O3828" i="2"/>
  <c r="O3829" i="2"/>
  <c r="O3830" i="2"/>
  <c r="O3831" i="2"/>
  <c r="O3832" i="2"/>
  <c r="O3833" i="2"/>
  <c r="O3834" i="2"/>
  <c r="O3835" i="2"/>
  <c r="O3836" i="2"/>
  <c r="O3837" i="2"/>
  <c r="O3838" i="2"/>
  <c r="O3839" i="2"/>
  <c r="O3840" i="2"/>
  <c r="O3841" i="2"/>
  <c r="O3842" i="2"/>
  <c r="O3843" i="2"/>
  <c r="O3844" i="2"/>
  <c r="O3845" i="2"/>
  <c r="O3846" i="2"/>
  <c r="O3847" i="2"/>
  <c r="O3848" i="2"/>
  <c r="O3849" i="2"/>
  <c r="O3850" i="2"/>
  <c r="O3851" i="2"/>
  <c r="O3852" i="2"/>
  <c r="O3853" i="2"/>
  <c r="O3854" i="2"/>
  <c r="O3855" i="2"/>
  <c r="O3856" i="2"/>
  <c r="O3857" i="2"/>
  <c r="O3858" i="2"/>
  <c r="O3859" i="2"/>
  <c r="O3860" i="2"/>
  <c r="O3861" i="2"/>
  <c r="O3862" i="2"/>
  <c r="O3863" i="2"/>
  <c r="O3864" i="2"/>
  <c r="O3865" i="2"/>
  <c r="O3866" i="2"/>
  <c r="O3867" i="2"/>
  <c r="O3868" i="2"/>
  <c r="O3869" i="2"/>
  <c r="O3870" i="2"/>
  <c r="O3871" i="2"/>
  <c r="O3872" i="2"/>
  <c r="O3873" i="2"/>
  <c r="O3874" i="2"/>
  <c r="O3875" i="2"/>
  <c r="O3876" i="2"/>
  <c r="O3877" i="2"/>
  <c r="O3878" i="2"/>
  <c r="O3879" i="2"/>
  <c r="O3880" i="2"/>
  <c r="O3881" i="2"/>
  <c r="O3882" i="2"/>
  <c r="O3883" i="2"/>
  <c r="O3884" i="2"/>
  <c r="O3885" i="2"/>
  <c r="O3886" i="2"/>
  <c r="O3887" i="2"/>
  <c r="O3888" i="2"/>
  <c r="O3889" i="2"/>
  <c r="O3890" i="2"/>
  <c r="O3891" i="2"/>
  <c r="O3892" i="2"/>
  <c r="O3893" i="2"/>
  <c r="O3894" i="2"/>
  <c r="O3895" i="2"/>
  <c r="O3896" i="2"/>
  <c r="O3897" i="2"/>
  <c r="O3898" i="2"/>
  <c r="O3899" i="2"/>
  <c r="O3900" i="2"/>
  <c r="O3901" i="2"/>
  <c r="O3902" i="2"/>
  <c r="O3903" i="2"/>
  <c r="O3904" i="2"/>
  <c r="O3905" i="2"/>
  <c r="O3906" i="2"/>
  <c r="O3907" i="2"/>
  <c r="O3908" i="2"/>
  <c r="O3909" i="2"/>
  <c r="O3910" i="2"/>
  <c r="O3911" i="2"/>
  <c r="O3912" i="2"/>
  <c r="O3913" i="2"/>
  <c r="O3914" i="2"/>
  <c r="O3915" i="2"/>
  <c r="O3916" i="2"/>
  <c r="O3917" i="2"/>
  <c r="O3918" i="2"/>
  <c r="O3919" i="2"/>
  <c r="O3920" i="2"/>
  <c r="O3921" i="2"/>
  <c r="O3922" i="2"/>
  <c r="O3923" i="2"/>
  <c r="O3924" i="2"/>
  <c r="O3925" i="2"/>
  <c r="O3926" i="2"/>
  <c r="O3927" i="2"/>
  <c r="O3928" i="2"/>
  <c r="O3929" i="2"/>
  <c r="O3930" i="2"/>
  <c r="O3931" i="2"/>
  <c r="O3932" i="2"/>
  <c r="O3933" i="2"/>
  <c r="O3934" i="2"/>
  <c r="O3935" i="2"/>
  <c r="O3936" i="2"/>
  <c r="O3937" i="2"/>
  <c r="O3938" i="2"/>
  <c r="O3939" i="2"/>
  <c r="O3940" i="2"/>
  <c r="O3941" i="2"/>
  <c r="O3942" i="2"/>
  <c r="O3943" i="2"/>
  <c r="O3944" i="2"/>
  <c r="O3945" i="2"/>
  <c r="O3946" i="2"/>
  <c r="O3947" i="2"/>
  <c r="O3948" i="2"/>
  <c r="O3949" i="2"/>
  <c r="O3950" i="2"/>
  <c r="O3951" i="2"/>
  <c r="O3952" i="2"/>
  <c r="O3953" i="2"/>
  <c r="O3954" i="2"/>
  <c r="O3955" i="2"/>
  <c r="O3956" i="2"/>
  <c r="O3957" i="2"/>
  <c r="O3958" i="2"/>
  <c r="O3959" i="2"/>
  <c r="O3960" i="2"/>
  <c r="O3961" i="2"/>
  <c r="O3962" i="2"/>
  <c r="O3963" i="2"/>
  <c r="O3964" i="2"/>
  <c r="O3965" i="2"/>
  <c r="O3966" i="2"/>
  <c r="O3967" i="2"/>
  <c r="O3968" i="2"/>
  <c r="O3969" i="2"/>
  <c r="O3970" i="2"/>
  <c r="O3971" i="2"/>
  <c r="O3972" i="2"/>
  <c r="O3973" i="2"/>
  <c r="O3974" i="2"/>
  <c r="O3975" i="2"/>
  <c r="O3976" i="2"/>
  <c r="O3977" i="2"/>
  <c r="O3978" i="2"/>
  <c r="O3979" i="2"/>
  <c r="O3980" i="2"/>
  <c r="O3981" i="2"/>
  <c r="O3982" i="2"/>
  <c r="O3983" i="2"/>
  <c r="O3984" i="2"/>
  <c r="O3985" i="2"/>
  <c r="O3986" i="2"/>
  <c r="O3987" i="2"/>
  <c r="O3988" i="2"/>
  <c r="O3989" i="2"/>
  <c r="O3990" i="2"/>
  <c r="O3991" i="2"/>
  <c r="O3992" i="2"/>
  <c r="O3993" i="2"/>
  <c r="O3994" i="2"/>
  <c r="O3995" i="2"/>
  <c r="O3996" i="2"/>
  <c r="O3997" i="2"/>
  <c r="O3998" i="2"/>
  <c r="O3999" i="2"/>
  <c r="O4000" i="2"/>
  <c r="O4001" i="2"/>
  <c r="O4002" i="2"/>
  <c r="O4003" i="2"/>
  <c r="O4004" i="2"/>
  <c r="O4005" i="2"/>
  <c r="O4006" i="2"/>
  <c r="O4007" i="2"/>
  <c r="O4008" i="2"/>
  <c r="O4009" i="2"/>
  <c r="O4010" i="2"/>
  <c r="O4011" i="2"/>
  <c r="O4012" i="2"/>
  <c r="O4013" i="2"/>
  <c r="O4014" i="2"/>
  <c r="O4015" i="2"/>
  <c r="O4016" i="2"/>
  <c r="O4017" i="2"/>
  <c r="O4018" i="2"/>
  <c r="O4019" i="2"/>
  <c r="O4020" i="2"/>
  <c r="O4021" i="2"/>
  <c r="O4022" i="2"/>
  <c r="O4023" i="2"/>
  <c r="O4024" i="2"/>
  <c r="O4025" i="2"/>
  <c r="O4026" i="2"/>
  <c r="O4027" i="2"/>
  <c r="O4028" i="2"/>
  <c r="O4029" i="2"/>
  <c r="O4030" i="2"/>
  <c r="O4031" i="2"/>
  <c r="O4032" i="2"/>
  <c r="O4033" i="2"/>
  <c r="O4034" i="2"/>
  <c r="O4035" i="2"/>
  <c r="O4036" i="2"/>
  <c r="O4037" i="2"/>
  <c r="O4038" i="2"/>
  <c r="O4039" i="2"/>
  <c r="O4040" i="2"/>
  <c r="O4041" i="2"/>
  <c r="O4042" i="2"/>
  <c r="O4043" i="2"/>
  <c r="O4044" i="2"/>
  <c r="O4045" i="2"/>
  <c r="O4046" i="2"/>
  <c r="O4047" i="2"/>
  <c r="O4048" i="2"/>
  <c r="O4049" i="2"/>
  <c r="O4050" i="2"/>
  <c r="O4051" i="2"/>
  <c r="O4052" i="2"/>
  <c r="O4053" i="2"/>
  <c r="O4054" i="2"/>
  <c r="O4055" i="2"/>
  <c r="O4056" i="2"/>
  <c r="O4057" i="2"/>
  <c r="O4058" i="2"/>
  <c r="O4059" i="2"/>
  <c r="O4060" i="2"/>
  <c r="O4061" i="2"/>
  <c r="O4062" i="2"/>
  <c r="O4063" i="2"/>
  <c r="O4064" i="2"/>
  <c r="O4065" i="2"/>
  <c r="O4066" i="2"/>
  <c r="O4067" i="2"/>
  <c r="O4068" i="2"/>
  <c r="O4069" i="2"/>
  <c r="O4070" i="2"/>
  <c r="O4071" i="2"/>
  <c r="O4072" i="2"/>
  <c r="O4073" i="2"/>
  <c r="O4074" i="2"/>
  <c r="O4075" i="2"/>
  <c r="O4076" i="2"/>
  <c r="O4077" i="2"/>
  <c r="O4078" i="2"/>
  <c r="O4079" i="2"/>
  <c r="O4080" i="2"/>
  <c r="O4081" i="2"/>
  <c r="O4082" i="2"/>
  <c r="O4083" i="2"/>
  <c r="O4084" i="2"/>
  <c r="O4085" i="2"/>
  <c r="O4086" i="2"/>
  <c r="O4087" i="2"/>
  <c r="O4088" i="2"/>
  <c r="O4089" i="2"/>
  <c r="O4090" i="2"/>
  <c r="O4091" i="2"/>
  <c r="O4092" i="2"/>
  <c r="O4093" i="2"/>
  <c r="O4094" i="2"/>
  <c r="O4095" i="2"/>
  <c r="O4096" i="2"/>
  <c r="O4097" i="2"/>
  <c r="O4098" i="2"/>
  <c r="O4099" i="2"/>
  <c r="O4100" i="2"/>
  <c r="O4101" i="2"/>
  <c r="O4102" i="2"/>
  <c r="O4103" i="2"/>
  <c r="O4104" i="2"/>
  <c r="O4105" i="2"/>
  <c r="O4106" i="2"/>
  <c r="O4107" i="2"/>
  <c r="O4108" i="2"/>
  <c r="O4109" i="2"/>
  <c r="O4110" i="2"/>
  <c r="O4111" i="2"/>
  <c r="O4112" i="2"/>
  <c r="O4113" i="2"/>
  <c r="O4114" i="2"/>
  <c r="O4115" i="2"/>
  <c r="O4116" i="2"/>
  <c r="O4117" i="2"/>
  <c r="O4118" i="2"/>
  <c r="O4119" i="2"/>
  <c r="O4120" i="2"/>
  <c r="O4121" i="2"/>
  <c r="O4122" i="2"/>
  <c r="O4123" i="2"/>
  <c r="O4124" i="2"/>
  <c r="O4125" i="2"/>
  <c r="O4126" i="2"/>
  <c r="O4127" i="2"/>
  <c r="O4128" i="2"/>
  <c r="O4129" i="2"/>
  <c r="O4130" i="2"/>
  <c r="O4131" i="2"/>
  <c r="O4132" i="2"/>
  <c r="O4133" i="2"/>
  <c r="O4134" i="2"/>
  <c r="O4135" i="2"/>
  <c r="O4136" i="2"/>
  <c r="O4137" i="2"/>
  <c r="O4138" i="2"/>
  <c r="O4139" i="2"/>
  <c r="O4140" i="2"/>
  <c r="O4141" i="2"/>
  <c r="O4142" i="2"/>
  <c r="O4143" i="2"/>
  <c r="O4144" i="2"/>
  <c r="O4145" i="2"/>
  <c r="O4146" i="2"/>
  <c r="O4147" i="2"/>
  <c r="O4148" i="2"/>
  <c r="O4149" i="2"/>
  <c r="O4150" i="2"/>
  <c r="O4151" i="2"/>
  <c r="O4152" i="2"/>
  <c r="O4153" i="2"/>
  <c r="O4154" i="2"/>
  <c r="O4155" i="2"/>
  <c r="O4156" i="2"/>
  <c r="O4157" i="2"/>
  <c r="O4158" i="2"/>
  <c r="O4159" i="2"/>
  <c r="O4160" i="2"/>
  <c r="O4161" i="2"/>
  <c r="O4162" i="2"/>
  <c r="O4163" i="2"/>
  <c r="O4164" i="2"/>
  <c r="O4165" i="2"/>
  <c r="O4166" i="2"/>
  <c r="O4167" i="2"/>
  <c r="O4168" i="2"/>
  <c r="O4169" i="2"/>
  <c r="O4170" i="2"/>
  <c r="O4171" i="2"/>
  <c r="O4172" i="2"/>
  <c r="O4173" i="2"/>
  <c r="O4174" i="2"/>
  <c r="O4175" i="2"/>
  <c r="O4176" i="2"/>
  <c r="O4177" i="2"/>
  <c r="O4178" i="2"/>
  <c r="O4179" i="2"/>
  <c r="O4180" i="2"/>
  <c r="O4181" i="2"/>
  <c r="O4182" i="2"/>
  <c r="O4183" i="2"/>
  <c r="O4184" i="2"/>
  <c r="O4185" i="2"/>
  <c r="O4186" i="2"/>
  <c r="O4187" i="2"/>
  <c r="O4188" i="2"/>
  <c r="O4189" i="2"/>
  <c r="O4190" i="2"/>
  <c r="O4191" i="2"/>
  <c r="O4192" i="2"/>
  <c r="O4193" i="2"/>
  <c r="O4194" i="2"/>
  <c r="O4195" i="2"/>
  <c r="O4196" i="2"/>
  <c r="O4197" i="2"/>
  <c r="O4198" i="2"/>
  <c r="O4199" i="2"/>
  <c r="O4200" i="2"/>
  <c r="O4201" i="2"/>
  <c r="O4202" i="2"/>
  <c r="O4203" i="2"/>
  <c r="O4204" i="2"/>
  <c r="O4205" i="2"/>
  <c r="O4206" i="2"/>
  <c r="O4207" i="2"/>
  <c r="O4208" i="2"/>
  <c r="O4209" i="2"/>
  <c r="O4210" i="2"/>
  <c r="O4211" i="2"/>
  <c r="O4212" i="2"/>
  <c r="O4213" i="2"/>
  <c r="O4214" i="2"/>
  <c r="O4215" i="2"/>
  <c r="O4216" i="2"/>
  <c r="O4217" i="2"/>
  <c r="O4218" i="2"/>
  <c r="O4219" i="2"/>
  <c r="O4220" i="2"/>
  <c r="O4221" i="2"/>
  <c r="O4222" i="2"/>
  <c r="O4223" i="2"/>
  <c r="O4224" i="2"/>
  <c r="O4225" i="2"/>
  <c r="O4226" i="2"/>
  <c r="O4227" i="2"/>
  <c r="O4228" i="2"/>
  <c r="O4229" i="2"/>
  <c r="O4230" i="2"/>
  <c r="O4231" i="2"/>
  <c r="O4232" i="2"/>
  <c r="O4233" i="2"/>
  <c r="O4234" i="2"/>
  <c r="O4235" i="2"/>
  <c r="O4236" i="2"/>
  <c r="O4237" i="2"/>
  <c r="O4238" i="2"/>
  <c r="O4239" i="2"/>
  <c r="O4240" i="2"/>
  <c r="O4241" i="2"/>
  <c r="O4242" i="2"/>
  <c r="O4243" i="2"/>
  <c r="O4244" i="2"/>
  <c r="O4245" i="2"/>
  <c r="O4246" i="2"/>
  <c r="O4247" i="2"/>
  <c r="O4248" i="2"/>
  <c r="O4249" i="2"/>
  <c r="O4250" i="2"/>
  <c r="O4251" i="2"/>
  <c r="O4252" i="2"/>
  <c r="O4253" i="2"/>
  <c r="O4254" i="2"/>
  <c r="O4255" i="2"/>
  <c r="O4256" i="2"/>
  <c r="O4257" i="2"/>
  <c r="O4258" i="2"/>
  <c r="O4259" i="2"/>
  <c r="O4260" i="2"/>
  <c r="O4261" i="2"/>
  <c r="O4262" i="2"/>
  <c r="O4263" i="2"/>
  <c r="O4264" i="2"/>
  <c r="O4265" i="2"/>
  <c r="O4266" i="2"/>
  <c r="O4267" i="2"/>
  <c r="O4268" i="2"/>
  <c r="O4269" i="2"/>
  <c r="O4270" i="2"/>
  <c r="O4271" i="2"/>
  <c r="O4272" i="2"/>
  <c r="O4273" i="2"/>
  <c r="O4274" i="2"/>
  <c r="O4275" i="2"/>
  <c r="O4276" i="2"/>
  <c r="O4277" i="2"/>
  <c r="O4278" i="2"/>
  <c r="O4279" i="2"/>
  <c r="O4280" i="2"/>
  <c r="O4281" i="2"/>
  <c r="O4282" i="2"/>
  <c r="O4283" i="2"/>
  <c r="O4284" i="2"/>
  <c r="O4285" i="2"/>
  <c r="O4286" i="2"/>
  <c r="O4287" i="2"/>
  <c r="O4288" i="2"/>
  <c r="O4289" i="2"/>
  <c r="O4290" i="2"/>
  <c r="O4291" i="2"/>
  <c r="O4292" i="2"/>
  <c r="O4293" i="2"/>
  <c r="O4294" i="2"/>
  <c r="O4295" i="2"/>
  <c r="O4296" i="2"/>
  <c r="O4297" i="2"/>
  <c r="O4298" i="2"/>
  <c r="O4299" i="2"/>
  <c r="O4300" i="2"/>
  <c r="O4301" i="2"/>
  <c r="O4302" i="2"/>
  <c r="O4303" i="2"/>
  <c r="O4304" i="2"/>
  <c r="O4305" i="2"/>
  <c r="O4306" i="2"/>
  <c r="O4307" i="2"/>
  <c r="O4308" i="2"/>
  <c r="O4309" i="2"/>
  <c r="O4310" i="2"/>
  <c r="O4311" i="2"/>
  <c r="O4312" i="2"/>
  <c r="O4313" i="2"/>
  <c r="O4314" i="2"/>
  <c r="O4315" i="2"/>
  <c r="O4316" i="2"/>
  <c r="O4317" i="2"/>
  <c r="O4318" i="2"/>
  <c r="O4319" i="2"/>
  <c r="O4320" i="2"/>
  <c r="O4321" i="2"/>
  <c r="O4322" i="2"/>
  <c r="O4323" i="2"/>
  <c r="O4324" i="2"/>
  <c r="O4325" i="2"/>
  <c r="O4326" i="2"/>
  <c r="O4327" i="2"/>
  <c r="O4328" i="2"/>
  <c r="O4329" i="2"/>
  <c r="O4330" i="2"/>
  <c r="O4331" i="2"/>
  <c r="O4332" i="2"/>
  <c r="O4333" i="2"/>
  <c r="O4334" i="2"/>
  <c r="O4335" i="2"/>
  <c r="O4336" i="2"/>
  <c r="O4337" i="2"/>
  <c r="O4338" i="2"/>
  <c r="O4339" i="2"/>
  <c r="O4340" i="2"/>
  <c r="O4341" i="2"/>
  <c r="O4342" i="2"/>
  <c r="O4343" i="2"/>
  <c r="O4344" i="2"/>
  <c r="O4345" i="2"/>
  <c r="O4346" i="2"/>
  <c r="O4347" i="2"/>
  <c r="O4348" i="2"/>
  <c r="O4349" i="2"/>
  <c r="O4350" i="2"/>
  <c r="O4351" i="2"/>
  <c r="O4352" i="2"/>
  <c r="O4353" i="2"/>
  <c r="O4354" i="2"/>
  <c r="O4355" i="2"/>
  <c r="O4356" i="2"/>
  <c r="O4357" i="2"/>
  <c r="O4358" i="2"/>
  <c r="O4359" i="2"/>
  <c r="O4360" i="2"/>
  <c r="O4361" i="2"/>
  <c r="O4362" i="2"/>
  <c r="O4363" i="2"/>
  <c r="O4364" i="2"/>
  <c r="O4365" i="2"/>
  <c r="O4366" i="2"/>
  <c r="O4367" i="2"/>
  <c r="O4368" i="2"/>
  <c r="O4369" i="2"/>
  <c r="O4370" i="2"/>
  <c r="O4371" i="2"/>
  <c r="O4372" i="2"/>
  <c r="O4373" i="2"/>
  <c r="O4374" i="2"/>
  <c r="O4375" i="2"/>
  <c r="O4376" i="2"/>
  <c r="O4377" i="2"/>
  <c r="O4378" i="2"/>
  <c r="O4379" i="2"/>
  <c r="O4380" i="2"/>
  <c r="O4381" i="2"/>
  <c r="O4382" i="2"/>
  <c r="O4383" i="2"/>
  <c r="O4384" i="2"/>
  <c r="O4385" i="2"/>
  <c r="O4386" i="2"/>
  <c r="O4387" i="2"/>
  <c r="O4388" i="2"/>
  <c r="O4389" i="2"/>
  <c r="O4390" i="2"/>
  <c r="O4391" i="2"/>
  <c r="O4392" i="2"/>
  <c r="O4393" i="2"/>
  <c r="O4394" i="2"/>
  <c r="O4395" i="2"/>
  <c r="O4396" i="2"/>
  <c r="O4397" i="2"/>
  <c r="O4398" i="2"/>
  <c r="O4399" i="2"/>
  <c r="O4400" i="2"/>
  <c r="O4401" i="2"/>
  <c r="O4402" i="2"/>
  <c r="O4403" i="2"/>
  <c r="O4404" i="2"/>
  <c r="O4405" i="2"/>
  <c r="O4406" i="2"/>
  <c r="O4407" i="2"/>
  <c r="O4408" i="2"/>
  <c r="O4409" i="2"/>
  <c r="O4410" i="2"/>
  <c r="O4411" i="2"/>
  <c r="O4412" i="2"/>
  <c r="O4413" i="2"/>
  <c r="O4414" i="2"/>
  <c r="O4415" i="2"/>
  <c r="O4416" i="2"/>
  <c r="O4417" i="2"/>
  <c r="O4418" i="2"/>
  <c r="O4419" i="2"/>
  <c r="O4420" i="2"/>
  <c r="O4421" i="2"/>
  <c r="O4422" i="2"/>
  <c r="O4423" i="2"/>
  <c r="O4424" i="2"/>
  <c r="O4425" i="2"/>
  <c r="O4426" i="2"/>
  <c r="O4427" i="2"/>
  <c r="O4428" i="2"/>
  <c r="O4429" i="2"/>
  <c r="O4430" i="2"/>
  <c r="O4431" i="2"/>
  <c r="O4432" i="2"/>
  <c r="O4433" i="2"/>
  <c r="O4434" i="2"/>
  <c r="O4435" i="2"/>
  <c r="O4436" i="2"/>
  <c r="O4437" i="2"/>
  <c r="O4438" i="2"/>
  <c r="O4439" i="2"/>
  <c r="O4440" i="2"/>
  <c r="O4441" i="2"/>
  <c r="O4442" i="2"/>
  <c r="O4443" i="2"/>
  <c r="O4444" i="2"/>
  <c r="O4445" i="2"/>
  <c r="O4446" i="2"/>
  <c r="O4447" i="2"/>
  <c r="O4448" i="2"/>
  <c r="O4449" i="2"/>
  <c r="O4450" i="2"/>
  <c r="O4451" i="2"/>
  <c r="O4452" i="2"/>
  <c r="O4453" i="2"/>
  <c r="O4454" i="2"/>
  <c r="O4455" i="2"/>
  <c r="O4456" i="2"/>
  <c r="O4457" i="2"/>
  <c r="O4458" i="2"/>
  <c r="O4459" i="2"/>
  <c r="O4460" i="2"/>
  <c r="O4461" i="2"/>
  <c r="O4462" i="2"/>
  <c r="O4463" i="2"/>
  <c r="O4464" i="2"/>
  <c r="O4465" i="2"/>
  <c r="O4466" i="2"/>
  <c r="O4467" i="2"/>
  <c r="O4468" i="2"/>
  <c r="O4469" i="2"/>
  <c r="O4470" i="2"/>
  <c r="O4471" i="2"/>
  <c r="O4472" i="2"/>
  <c r="O4473" i="2"/>
  <c r="O4474" i="2"/>
  <c r="O4475" i="2"/>
  <c r="O4476" i="2"/>
  <c r="O4477" i="2"/>
  <c r="O4478" i="2"/>
  <c r="O4479" i="2"/>
  <c r="O4480" i="2"/>
  <c r="O4481" i="2"/>
  <c r="O4482" i="2"/>
  <c r="O4483" i="2"/>
  <c r="O4484" i="2"/>
  <c r="O4485" i="2"/>
  <c r="O4486" i="2"/>
  <c r="O4487" i="2"/>
  <c r="O4488" i="2"/>
  <c r="O4489" i="2"/>
  <c r="O4490" i="2"/>
  <c r="O4491" i="2"/>
  <c r="O4492" i="2"/>
  <c r="O4493" i="2"/>
  <c r="O4494" i="2"/>
  <c r="O4495" i="2"/>
  <c r="O4496" i="2"/>
  <c r="O4497" i="2"/>
  <c r="O4498" i="2"/>
  <c r="O4499" i="2"/>
  <c r="O4500" i="2"/>
  <c r="O4501" i="2"/>
  <c r="O4502" i="2"/>
  <c r="O4503" i="2"/>
  <c r="O4504" i="2"/>
  <c r="O4505" i="2"/>
  <c r="O4506" i="2"/>
  <c r="O4507" i="2"/>
  <c r="O4508" i="2"/>
  <c r="O4509" i="2"/>
  <c r="O4510" i="2"/>
  <c r="O4511" i="2"/>
  <c r="O4512" i="2"/>
  <c r="O4513" i="2"/>
  <c r="O4514" i="2"/>
  <c r="O4515" i="2"/>
  <c r="O4516" i="2"/>
  <c r="O4517" i="2"/>
  <c r="O4518" i="2"/>
  <c r="O4519" i="2"/>
  <c r="O4520" i="2"/>
  <c r="O4521" i="2"/>
  <c r="O4522" i="2"/>
  <c r="O4523" i="2"/>
  <c r="O4524" i="2"/>
  <c r="O4525" i="2"/>
  <c r="O4526" i="2"/>
  <c r="O4527" i="2"/>
  <c r="O4528" i="2"/>
  <c r="O4529" i="2"/>
  <c r="O4530" i="2"/>
  <c r="O4531" i="2"/>
  <c r="O4532" i="2"/>
  <c r="O4533" i="2"/>
  <c r="O4534" i="2"/>
  <c r="O4535" i="2"/>
  <c r="O4536" i="2"/>
  <c r="O4537" i="2"/>
  <c r="O4538" i="2"/>
  <c r="O4539" i="2"/>
  <c r="O4540" i="2"/>
  <c r="O4541" i="2"/>
  <c r="O4542" i="2"/>
  <c r="O4543" i="2"/>
  <c r="O4544" i="2"/>
  <c r="O4545" i="2"/>
  <c r="O4546" i="2"/>
  <c r="O4547" i="2"/>
  <c r="O4548" i="2"/>
  <c r="O4549" i="2"/>
  <c r="O4550" i="2"/>
  <c r="O4551" i="2"/>
  <c r="O4552" i="2"/>
  <c r="O4553" i="2"/>
  <c r="O4554" i="2"/>
  <c r="O4555" i="2"/>
  <c r="O4556" i="2"/>
  <c r="O4557" i="2"/>
  <c r="O4558" i="2"/>
  <c r="O4559" i="2"/>
  <c r="O4560" i="2"/>
  <c r="O4561" i="2"/>
  <c r="O4562" i="2"/>
  <c r="O4563" i="2"/>
  <c r="O4564" i="2"/>
  <c r="O4565" i="2"/>
  <c r="O4566" i="2"/>
  <c r="O4567" i="2"/>
  <c r="O4568" i="2"/>
  <c r="O4569" i="2"/>
  <c r="O4570" i="2"/>
  <c r="O4571" i="2"/>
  <c r="O4572" i="2"/>
  <c r="O4573" i="2"/>
  <c r="O4574" i="2"/>
  <c r="O4575" i="2"/>
  <c r="O4576" i="2"/>
  <c r="O4577" i="2"/>
  <c r="O4578" i="2"/>
  <c r="O4579" i="2"/>
  <c r="O4580" i="2"/>
  <c r="O4581" i="2"/>
  <c r="O4582" i="2"/>
  <c r="O4583" i="2"/>
  <c r="O4584" i="2"/>
  <c r="O4585" i="2"/>
  <c r="O4586" i="2"/>
  <c r="O4587" i="2"/>
  <c r="O4588" i="2"/>
  <c r="O4589" i="2"/>
  <c r="O4590" i="2"/>
  <c r="O4591" i="2"/>
  <c r="O4592" i="2"/>
  <c r="O4593" i="2"/>
  <c r="O4594" i="2"/>
  <c r="O4595" i="2"/>
  <c r="O4596" i="2"/>
  <c r="O4597" i="2"/>
  <c r="O4598" i="2"/>
  <c r="O4599" i="2"/>
  <c r="O4600" i="2"/>
  <c r="O4601" i="2"/>
  <c r="O4602" i="2"/>
  <c r="O4603" i="2"/>
  <c r="O4604" i="2"/>
  <c r="O4605" i="2"/>
  <c r="O4606" i="2"/>
  <c r="O4607" i="2"/>
  <c r="O4608" i="2"/>
  <c r="O4609" i="2"/>
  <c r="O4610" i="2"/>
  <c r="O4611" i="2"/>
  <c r="O4612" i="2"/>
  <c r="O4613" i="2"/>
  <c r="O4614" i="2"/>
  <c r="O4615" i="2"/>
  <c r="O4616" i="2"/>
  <c r="O4617" i="2"/>
  <c r="O4618" i="2"/>
  <c r="O4619" i="2"/>
  <c r="O4620" i="2"/>
  <c r="O4621" i="2"/>
  <c r="O4622" i="2"/>
  <c r="O4623" i="2"/>
  <c r="O4624" i="2"/>
  <c r="O4625" i="2"/>
  <c r="O4626" i="2"/>
  <c r="O4627" i="2"/>
  <c r="O4628" i="2"/>
  <c r="O4629" i="2"/>
  <c r="O4630" i="2"/>
  <c r="O4631" i="2"/>
  <c r="O4632" i="2"/>
  <c r="O4633" i="2"/>
  <c r="O4634" i="2"/>
  <c r="O4635" i="2"/>
  <c r="O4636" i="2"/>
  <c r="O4637" i="2"/>
  <c r="O4638" i="2"/>
  <c r="O4639" i="2"/>
  <c r="O4640" i="2"/>
  <c r="O4641" i="2"/>
  <c r="O4642" i="2"/>
  <c r="O4643" i="2"/>
  <c r="O4644" i="2"/>
  <c r="O4645" i="2"/>
  <c r="O4646" i="2"/>
  <c r="O4647" i="2"/>
  <c r="O4648" i="2"/>
  <c r="O4649" i="2"/>
  <c r="O4650" i="2"/>
  <c r="O4651" i="2"/>
  <c r="O4652" i="2"/>
  <c r="O4653" i="2"/>
  <c r="O4654" i="2"/>
  <c r="O4655" i="2"/>
  <c r="O4656" i="2"/>
  <c r="O4657" i="2"/>
  <c r="O4658" i="2"/>
  <c r="O4659" i="2"/>
  <c r="O4660" i="2"/>
  <c r="O4661" i="2"/>
  <c r="O4662" i="2"/>
  <c r="O4663" i="2"/>
  <c r="O4664" i="2"/>
  <c r="O4665" i="2"/>
  <c r="O4666" i="2"/>
  <c r="O4667" i="2"/>
  <c r="O4668" i="2"/>
  <c r="O4669" i="2"/>
  <c r="O4670" i="2"/>
  <c r="O4671" i="2"/>
  <c r="O4672" i="2"/>
  <c r="O4673" i="2"/>
  <c r="O4674" i="2"/>
  <c r="O4675" i="2"/>
  <c r="O4676" i="2"/>
  <c r="O4677" i="2"/>
  <c r="O4678" i="2"/>
  <c r="O4679" i="2"/>
  <c r="O4680" i="2"/>
  <c r="O4681" i="2"/>
  <c r="O4682" i="2"/>
  <c r="O4683" i="2"/>
  <c r="O4684" i="2"/>
  <c r="O4685" i="2"/>
  <c r="O4686" i="2"/>
  <c r="O4687" i="2"/>
  <c r="O4688" i="2"/>
  <c r="O4689" i="2"/>
  <c r="O4690" i="2"/>
  <c r="O4691" i="2"/>
  <c r="O4692" i="2"/>
  <c r="O4693" i="2"/>
  <c r="O4694" i="2"/>
  <c r="O4695" i="2"/>
  <c r="O4696" i="2"/>
  <c r="O4697" i="2"/>
  <c r="O4698" i="2"/>
  <c r="O4699" i="2"/>
  <c r="O4700" i="2"/>
  <c r="O4701" i="2"/>
  <c r="O4702" i="2"/>
  <c r="O4703" i="2"/>
  <c r="O4704" i="2"/>
  <c r="O4705" i="2"/>
  <c r="O4706" i="2"/>
  <c r="O4707" i="2"/>
  <c r="O4708" i="2"/>
  <c r="O4709" i="2"/>
  <c r="O4710" i="2"/>
  <c r="O4711" i="2"/>
  <c r="O4712" i="2"/>
  <c r="O4713" i="2"/>
  <c r="O4714" i="2"/>
  <c r="O4715" i="2"/>
  <c r="O4716" i="2"/>
  <c r="O4717" i="2"/>
  <c r="O4718" i="2"/>
  <c r="O4719" i="2"/>
  <c r="O4720" i="2"/>
  <c r="O4721" i="2"/>
  <c r="O4722" i="2"/>
  <c r="O4723" i="2"/>
  <c r="O4724" i="2"/>
  <c r="O4725" i="2"/>
  <c r="O4726" i="2"/>
  <c r="O4727" i="2"/>
  <c r="O4728" i="2"/>
  <c r="O4729" i="2"/>
  <c r="O4730" i="2"/>
  <c r="O4731" i="2"/>
  <c r="O4732" i="2"/>
  <c r="O4733" i="2"/>
  <c r="O4734" i="2"/>
  <c r="O4735" i="2"/>
  <c r="O4736" i="2"/>
  <c r="O4737" i="2"/>
  <c r="O4738" i="2"/>
  <c r="O4739" i="2"/>
  <c r="O4740" i="2"/>
  <c r="O4741" i="2"/>
  <c r="O4742" i="2"/>
  <c r="O4743" i="2"/>
  <c r="O4744" i="2"/>
  <c r="O4745" i="2"/>
  <c r="O4746" i="2"/>
  <c r="O4747" i="2"/>
  <c r="O4748" i="2"/>
  <c r="O4749" i="2"/>
  <c r="O4750" i="2"/>
  <c r="O4751" i="2"/>
  <c r="O4752" i="2"/>
  <c r="O4753" i="2"/>
  <c r="O4754" i="2"/>
  <c r="O4755" i="2"/>
  <c r="O4756" i="2"/>
  <c r="O4757" i="2"/>
  <c r="O4758" i="2"/>
  <c r="O4759" i="2"/>
  <c r="O4760" i="2"/>
  <c r="O4761" i="2"/>
  <c r="O4762" i="2"/>
  <c r="O4763" i="2"/>
  <c r="O4764" i="2"/>
  <c r="O4765" i="2"/>
  <c r="O4766" i="2"/>
  <c r="O4767" i="2"/>
  <c r="O4768" i="2"/>
  <c r="O4769" i="2"/>
  <c r="O4770" i="2"/>
  <c r="O4771" i="2"/>
  <c r="O4772" i="2"/>
  <c r="O4773" i="2"/>
  <c r="O4774" i="2"/>
  <c r="O4775" i="2"/>
  <c r="O4776" i="2"/>
  <c r="O4777" i="2"/>
  <c r="O4778" i="2"/>
  <c r="O4779" i="2"/>
  <c r="O4780" i="2"/>
  <c r="O4781" i="2"/>
  <c r="O4782" i="2"/>
  <c r="O4783" i="2"/>
  <c r="O4784" i="2"/>
  <c r="O4785" i="2"/>
  <c r="O4786" i="2"/>
  <c r="O4787" i="2"/>
  <c r="O4788" i="2"/>
  <c r="O4789" i="2"/>
  <c r="O4790" i="2"/>
  <c r="O4791" i="2"/>
  <c r="O4792" i="2"/>
  <c r="O4793" i="2"/>
  <c r="O4794" i="2"/>
  <c r="O4795" i="2"/>
  <c r="O4796" i="2"/>
  <c r="O4797" i="2"/>
  <c r="O4798" i="2"/>
  <c r="O4799" i="2"/>
  <c r="O4800" i="2"/>
  <c r="O4801" i="2"/>
  <c r="O4802" i="2"/>
  <c r="O4803" i="2"/>
  <c r="O4804" i="2"/>
  <c r="O4805" i="2"/>
  <c r="O4806" i="2"/>
  <c r="O4807" i="2"/>
  <c r="O4808" i="2"/>
  <c r="O4809" i="2"/>
  <c r="O4810" i="2"/>
  <c r="O4811" i="2"/>
  <c r="O4812" i="2"/>
  <c r="O4813" i="2"/>
  <c r="O4814" i="2"/>
  <c r="O4815" i="2"/>
  <c r="O4816" i="2"/>
  <c r="O4817" i="2"/>
  <c r="O4818" i="2"/>
  <c r="O4819" i="2"/>
  <c r="O4820" i="2"/>
  <c r="O4821" i="2"/>
  <c r="O4822" i="2"/>
  <c r="O4823" i="2"/>
  <c r="O4824" i="2"/>
  <c r="O4825" i="2"/>
  <c r="O4826" i="2"/>
  <c r="O4827" i="2"/>
  <c r="O4828" i="2"/>
  <c r="O4829" i="2"/>
  <c r="O4830" i="2"/>
  <c r="O4831" i="2"/>
  <c r="O4832" i="2"/>
  <c r="O4833" i="2"/>
  <c r="O4834" i="2"/>
  <c r="O4835" i="2"/>
  <c r="O4836" i="2"/>
  <c r="O4837" i="2"/>
  <c r="O4838" i="2"/>
  <c r="O4839" i="2"/>
  <c r="O4840" i="2"/>
  <c r="O4841" i="2"/>
  <c r="O4842" i="2"/>
  <c r="O4843" i="2"/>
  <c r="O4844" i="2"/>
  <c r="O4845" i="2"/>
  <c r="O4846" i="2"/>
  <c r="O4847" i="2"/>
  <c r="O4848" i="2"/>
  <c r="O4849" i="2"/>
  <c r="O4850" i="2"/>
  <c r="O4851" i="2"/>
  <c r="O4852" i="2"/>
  <c r="O4853" i="2"/>
  <c r="O4854" i="2"/>
  <c r="O4855" i="2"/>
  <c r="O4856" i="2"/>
  <c r="O4857" i="2"/>
  <c r="O4858" i="2"/>
  <c r="O4859" i="2"/>
  <c r="O4860" i="2"/>
  <c r="O4861" i="2"/>
  <c r="O4862" i="2"/>
  <c r="O4863" i="2"/>
  <c r="O4864" i="2"/>
  <c r="O4865" i="2"/>
  <c r="O4866" i="2"/>
  <c r="O4867" i="2"/>
  <c r="O4868" i="2"/>
  <c r="O4869" i="2"/>
  <c r="O4870" i="2"/>
  <c r="O4871" i="2"/>
  <c r="O4872" i="2"/>
  <c r="O4873" i="2"/>
  <c r="O4874" i="2"/>
  <c r="O4875" i="2"/>
  <c r="O4876" i="2"/>
  <c r="O4877" i="2"/>
  <c r="O4878" i="2"/>
  <c r="O4879" i="2"/>
  <c r="O4880" i="2"/>
  <c r="O4881" i="2"/>
  <c r="O4882" i="2"/>
  <c r="O4883" i="2"/>
  <c r="O4884" i="2"/>
  <c r="O4885" i="2"/>
  <c r="O4886" i="2"/>
  <c r="O4887" i="2"/>
  <c r="O4888" i="2"/>
  <c r="O4889" i="2"/>
  <c r="O4890" i="2"/>
  <c r="O4891" i="2"/>
  <c r="O4892" i="2"/>
  <c r="O4893" i="2"/>
  <c r="O4894" i="2"/>
  <c r="O4895" i="2"/>
  <c r="O4896" i="2"/>
  <c r="O4897" i="2"/>
  <c r="O4898" i="2"/>
  <c r="O4899" i="2"/>
  <c r="O4900" i="2"/>
  <c r="O4901" i="2"/>
  <c r="O4902" i="2"/>
  <c r="O4903" i="2"/>
  <c r="O4904" i="2"/>
  <c r="O4905" i="2"/>
  <c r="O4906" i="2"/>
  <c r="O4907" i="2"/>
  <c r="O4908" i="2"/>
  <c r="O4909" i="2"/>
  <c r="O4910" i="2"/>
  <c r="O4911" i="2"/>
  <c r="O4912" i="2"/>
  <c r="O4913" i="2"/>
  <c r="O4914" i="2"/>
  <c r="O4915" i="2"/>
  <c r="O4916" i="2"/>
  <c r="O4917" i="2"/>
  <c r="O4918" i="2"/>
  <c r="O4919" i="2"/>
  <c r="O4920" i="2"/>
  <c r="O4921" i="2"/>
  <c r="O4922" i="2"/>
  <c r="O4923" i="2"/>
  <c r="O4924" i="2"/>
  <c r="O4925" i="2"/>
  <c r="O4926" i="2"/>
  <c r="O4927" i="2"/>
  <c r="O4928" i="2"/>
  <c r="O4929" i="2"/>
  <c r="O4930" i="2"/>
  <c r="O4931" i="2"/>
  <c r="O4932" i="2"/>
  <c r="O4933" i="2"/>
  <c r="O4934" i="2"/>
  <c r="O4935" i="2"/>
  <c r="O4936" i="2"/>
  <c r="O4937" i="2"/>
  <c r="O4938" i="2"/>
  <c r="O4939" i="2"/>
  <c r="O4940" i="2"/>
  <c r="O4941" i="2"/>
  <c r="O4942" i="2"/>
  <c r="O4943" i="2"/>
  <c r="O4944" i="2"/>
  <c r="O4945" i="2"/>
  <c r="O4946" i="2"/>
  <c r="O4947" i="2"/>
  <c r="O4948" i="2"/>
  <c r="O4949" i="2"/>
  <c r="O4950" i="2"/>
  <c r="O4951" i="2"/>
  <c r="O4952" i="2"/>
  <c r="O4953" i="2"/>
  <c r="O4954" i="2"/>
  <c r="O4955" i="2"/>
  <c r="O4956" i="2"/>
  <c r="O4957" i="2"/>
  <c r="O4958" i="2"/>
  <c r="O4959" i="2"/>
  <c r="O4960" i="2"/>
  <c r="O4961" i="2"/>
  <c r="O4962" i="2"/>
  <c r="O4963" i="2"/>
  <c r="O4964" i="2"/>
  <c r="O4965" i="2"/>
  <c r="O4966" i="2"/>
  <c r="O4967" i="2"/>
  <c r="O4968" i="2"/>
  <c r="O4969" i="2"/>
  <c r="O4970" i="2"/>
  <c r="O4971" i="2"/>
  <c r="O4972" i="2"/>
  <c r="O4973" i="2"/>
  <c r="O4974" i="2"/>
  <c r="O4975" i="2"/>
  <c r="O4976" i="2"/>
  <c r="O4977" i="2"/>
  <c r="O4978" i="2"/>
  <c r="O4979" i="2"/>
  <c r="O4980" i="2"/>
  <c r="O4981" i="2"/>
  <c r="O4982" i="2"/>
  <c r="O4983" i="2"/>
  <c r="O4984" i="2"/>
  <c r="O4985" i="2"/>
  <c r="O4986" i="2"/>
  <c r="O4987" i="2"/>
  <c r="O4988" i="2"/>
  <c r="O4989" i="2"/>
  <c r="O4990" i="2"/>
  <c r="O4991" i="2"/>
  <c r="O4992" i="2"/>
  <c r="O4993" i="2"/>
  <c r="O4994" i="2"/>
  <c r="O4995" i="2"/>
  <c r="O4996" i="2"/>
  <c r="O4997" i="2"/>
  <c r="O4998" i="2"/>
  <c r="O4999" i="2"/>
  <c r="O5000" i="2"/>
  <c r="O5001" i="2"/>
  <c r="O5002" i="2"/>
  <c r="O5003" i="2"/>
  <c r="O5004" i="2"/>
  <c r="O5005" i="2"/>
  <c r="O5006" i="2"/>
  <c r="O5007" i="2"/>
  <c r="O5008" i="2"/>
  <c r="O5009" i="2"/>
  <c r="O5010" i="2"/>
  <c r="O5011" i="2"/>
  <c r="O5012" i="2"/>
  <c r="O5013" i="2"/>
  <c r="O5014" i="2"/>
  <c r="O5015" i="2"/>
  <c r="O5016" i="2"/>
  <c r="O5017" i="2"/>
  <c r="O5018" i="2"/>
  <c r="O5019" i="2"/>
  <c r="O5020" i="2"/>
  <c r="O5021" i="2"/>
  <c r="O5022" i="2"/>
  <c r="O5023" i="2"/>
  <c r="O5024" i="2"/>
  <c r="O5025" i="2"/>
  <c r="O5026" i="2"/>
  <c r="O5027" i="2"/>
  <c r="O5028" i="2"/>
  <c r="O5029" i="2"/>
  <c r="O5030" i="2"/>
  <c r="O5031" i="2"/>
  <c r="O5032" i="2"/>
  <c r="O5033" i="2"/>
  <c r="O5034" i="2"/>
  <c r="O5035" i="2"/>
  <c r="O5036" i="2"/>
  <c r="O5037" i="2"/>
  <c r="O5038" i="2"/>
  <c r="O5039" i="2"/>
  <c r="O5040" i="2"/>
  <c r="O5041" i="2"/>
  <c r="O5042" i="2"/>
  <c r="O5043" i="2"/>
  <c r="O5044" i="2"/>
  <c r="O5045" i="2"/>
  <c r="O5046" i="2"/>
  <c r="O5047" i="2"/>
  <c r="O5048" i="2"/>
  <c r="O5049" i="2"/>
  <c r="O5050" i="2"/>
  <c r="O5051" i="2"/>
  <c r="O5052" i="2"/>
  <c r="O5053" i="2"/>
  <c r="O5054" i="2"/>
  <c r="O5055" i="2"/>
  <c r="O5056" i="2"/>
  <c r="O5057" i="2"/>
  <c r="O5058" i="2"/>
  <c r="O5059" i="2"/>
  <c r="O5060" i="2"/>
  <c r="O5061" i="2"/>
  <c r="O5062" i="2"/>
  <c r="O5063" i="2"/>
  <c r="O5064" i="2"/>
  <c r="O5065" i="2"/>
  <c r="O5066" i="2"/>
  <c r="O5067" i="2"/>
  <c r="O5068" i="2"/>
  <c r="O5069" i="2"/>
  <c r="O5070" i="2"/>
  <c r="O5071" i="2"/>
  <c r="O5072" i="2"/>
  <c r="O5073" i="2"/>
  <c r="O5074" i="2"/>
  <c r="O5075" i="2"/>
  <c r="O5076" i="2"/>
  <c r="O5077" i="2"/>
  <c r="O5078" i="2"/>
  <c r="O5079" i="2"/>
  <c r="O5080" i="2"/>
  <c r="O5081" i="2"/>
  <c r="O5082" i="2"/>
  <c r="O5083" i="2"/>
  <c r="O5084" i="2"/>
  <c r="O5085" i="2"/>
  <c r="O5086" i="2"/>
  <c r="O5087" i="2"/>
  <c r="O5088" i="2"/>
  <c r="O5089" i="2"/>
  <c r="O5090" i="2"/>
  <c r="O5091" i="2"/>
  <c r="O5092" i="2"/>
  <c r="O5093" i="2"/>
  <c r="O5094" i="2"/>
  <c r="O5095" i="2"/>
  <c r="O5096" i="2"/>
  <c r="O5097" i="2"/>
  <c r="O5098" i="2"/>
  <c r="O5099" i="2"/>
  <c r="O5100" i="2"/>
  <c r="O5101" i="2"/>
  <c r="O5102" i="2"/>
  <c r="O5103" i="2"/>
  <c r="O5104" i="2"/>
  <c r="O5105" i="2"/>
  <c r="O5106" i="2"/>
  <c r="O5107" i="2"/>
  <c r="O5108" i="2"/>
  <c r="O5109" i="2"/>
  <c r="O5110" i="2"/>
  <c r="O5111" i="2"/>
  <c r="O5112" i="2"/>
  <c r="O5113" i="2"/>
  <c r="O5114" i="2"/>
  <c r="O5115" i="2"/>
  <c r="O5116" i="2"/>
  <c r="O5117" i="2"/>
  <c r="O5118" i="2"/>
  <c r="O5119" i="2"/>
  <c r="O5120" i="2"/>
  <c r="O5121" i="2"/>
  <c r="O5122" i="2"/>
  <c r="O5123" i="2"/>
  <c r="O5124" i="2"/>
  <c r="O5125" i="2"/>
  <c r="O5126" i="2"/>
  <c r="O5127" i="2"/>
  <c r="O5128" i="2"/>
  <c r="O5129" i="2"/>
  <c r="O5130" i="2"/>
  <c r="O5131" i="2"/>
  <c r="O5132" i="2"/>
  <c r="O5133" i="2"/>
  <c r="O5134" i="2"/>
  <c r="O5135" i="2"/>
  <c r="O5136" i="2"/>
  <c r="O5137" i="2"/>
  <c r="O5138" i="2"/>
  <c r="O5139" i="2"/>
  <c r="O5140" i="2"/>
  <c r="O5141" i="2"/>
  <c r="O5142" i="2"/>
  <c r="O5143" i="2"/>
  <c r="O5144" i="2"/>
  <c r="O5145" i="2"/>
  <c r="O5146" i="2"/>
  <c r="O5147" i="2"/>
  <c r="O5148" i="2"/>
  <c r="O5149" i="2"/>
  <c r="O5150" i="2"/>
  <c r="O5151" i="2"/>
  <c r="O5152" i="2"/>
  <c r="O5153" i="2"/>
  <c r="O5154" i="2"/>
  <c r="O5155" i="2"/>
  <c r="O5156" i="2"/>
  <c r="O5157" i="2"/>
  <c r="O5158" i="2"/>
  <c r="O5159" i="2"/>
  <c r="O5160" i="2"/>
  <c r="O5161" i="2"/>
  <c r="O5162" i="2"/>
  <c r="O5163" i="2"/>
  <c r="O5164" i="2"/>
  <c r="O5165" i="2"/>
  <c r="O5166" i="2"/>
  <c r="O5167" i="2"/>
  <c r="O5168" i="2"/>
  <c r="O5169" i="2"/>
  <c r="O5170" i="2"/>
  <c r="O5171" i="2"/>
  <c r="O5172" i="2"/>
  <c r="O5173" i="2"/>
  <c r="O5174" i="2"/>
  <c r="O5175" i="2"/>
  <c r="O5176" i="2"/>
  <c r="O5177" i="2"/>
  <c r="O5178" i="2"/>
  <c r="O5179" i="2"/>
  <c r="O5180" i="2"/>
  <c r="O5181" i="2"/>
  <c r="O5182" i="2"/>
  <c r="O5183" i="2"/>
  <c r="O5184" i="2"/>
  <c r="O5185" i="2"/>
  <c r="O5186" i="2"/>
  <c r="O5187" i="2"/>
  <c r="O5188" i="2"/>
  <c r="O5189" i="2"/>
  <c r="O5190" i="2"/>
  <c r="O5191" i="2"/>
  <c r="O5192" i="2"/>
  <c r="O5193" i="2"/>
  <c r="O5194" i="2"/>
  <c r="O5195" i="2"/>
  <c r="O5196" i="2"/>
  <c r="O5197" i="2"/>
  <c r="O5198" i="2"/>
  <c r="O5199" i="2"/>
  <c r="O5200" i="2"/>
  <c r="O5201" i="2"/>
  <c r="O5202" i="2"/>
  <c r="O5203" i="2"/>
  <c r="O5204" i="2"/>
  <c r="O5205" i="2"/>
  <c r="O5206" i="2"/>
  <c r="O5207" i="2"/>
  <c r="O5208" i="2"/>
  <c r="O5209" i="2"/>
  <c r="O5210" i="2"/>
  <c r="O5211" i="2"/>
  <c r="O5212" i="2"/>
  <c r="O5213" i="2"/>
  <c r="O5214" i="2"/>
  <c r="O5215" i="2"/>
  <c r="O5216" i="2"/>
  <c r="O5217" i="2"/>
  <c r="O5218" i="2"/>
  <c r="O5219" i="2"/>
  <c r="O5220" i="2"/>
  <c r="O5221" i="2"/>
  <c r="O5222" i="2"/>
  <c r="O5223" i="2"/>
  <c r="O5224" i="2"/>
  <c r="O5225" i="2"/>
  <c r="O5226" i="2"/>
  <c r="O5227" i="2"/>
  <c r="O5228" i="2"/>
  <c r="O5229" i="2"/>
  <c r="O5230" i="2"/>
  <c r="O5231" i="2"/>
  <c r="O5232" i="2"/>
  <c r="O5233" i="2"/>
  <c r="O5234" i="2"/>
  <c r="O5235" i="2"/>
  <c r="O5236" i="2"/>
  <c r="O5237" i="2"/>
  <c r="O5238" i="2"/>
  <c r="O5239" i="2"/>
  <c r="O5240" i="2"/>
  <c r="O5241" i="2"/>
  <c r="O5242" i="2"/>
  <c r="O5243" i="2"/>
  <c r="O5244" i="2"/>
  <c r="O5245" i="2"/>
  <c r="O5246" i="2"/>
  <c r="O5247" i="2"/>
  <c r="O5248" i="2"/>
  <c r="O5249" i="2"/>
  <c r="O5250" i="2"/>
  <c r="O5251" i="2"/>
  <c r="O5252" i="2"/>
  <c r="O5253" i="2"/>
  <c r="O5254" i="2"/>
  <c r="O5255" i="2"/>
  <c r="O5256" i="2"/>
  <c r="O5257" i="2"/>
  <c r="O5258" i="2"/>
  <c r="O5259" i="2"/>
  <c r="O5260" i="2"/>
  <c r="O5261" i="2"/>
  <c r="O5262" i="2"/>
  <c r="O5263" i="2"/>
  <c r="O5264" i="2"/>
  <c r="O5265" i="2"/>
  <c r="O5266" i="2"/>
  <c r="O5267" i="2"/>
  <c r="O5268" i="2"/>
  <c r="O5269" i="2"/>
  <c r="O5270" i="2"/>
  <c r="O5271" i="2"/>
  <c r="O5272" i="2"/>
  <c r="O5273" i="2"/>
  <c r="O5274" i="2"/>
  <c r="O5275" i="2"/>
  <c r="O5276" i="2"/>
  <c r="O5277" i="2"/>
  <c r="O5278" i="2"/>
  <c r="O5279" i="2"/>
  <c r="O5280" i="2"/>
  <c r="O5281" i="2"/>
  <c r="O5282" i="2"/>
  <c r="O5283" i="2"/>
  <c r="O5284" i="2"/>
  <c r="O5285" i="2"/>
  <c r="O5286" i="2"/>
  <c r="O5287" i="2"/>
  <c r="O5288" i="2"/>
  <c r="O5289" i="2"/>
  <c r="O5290" i="2"/>
  <c r="O5291" i="2"/>
  <c r="O5292" i="2"/>
  <c r="O5293" i="2"/>
  <c r="O5294" i="2"/>
  <c r="O5295" i="2"/>
  <c r="O5296" i="2"/>
  <c r="O5297" i="2"/>
  <c r="O5298" i="2"/>
  <c r="O5299" i="2"/>
  <c r="O5300" i="2"/>
  <c r="O5301" i="2"/>
  <c r="O5302" i="2"/>
  <c r="O5303" i="2"/>
  <c r="O5304" i="2"/>
  <c r="O5305" i="2"/>
  <c r="O5306" i="2"/>
  <c r="O5307" i="2"/>
  <c r="O5308" i="2"/>
  <c r="O5309" i="2"/>
  <c r="O5310" i="2"/>
  <c r="O5311" i="2"/>
  <c r="O5312" i="2"/>
  <c r="O5313" i="2"/>
  <c r="O5314" i="2"/>
  <c r="O5315" i="2"/>
  <c r="O5316" i="2"/>
  <c r="O5317" i="2"/>
  <c r="O5318" i="2"/>
  <c r="O5319" i="2"/>
  <c r="O5320" i="2"/>
  <c r="O5321" i="2"/>
  <c r="O5322" i="2"/>
  <c r="O5323" i="2"/>
  <c r="O5324" i="2"/>
  <c r="O5325" i="2"/>
  <c r="O5326" i="2"/>
  <c r="O5327" i="2"/>
  <c r="O5328" i="2"/>
  <c r="O5329" i="2"/>
  <c r="O5330" i="2"/>
  <c r="O5331" i="2"/>
  <c r="O5332" i="2"/>
  <c r="O5333" i="2"/>
  <c r="O5334" i="2"/>
  <c r="O5335" i="2"/>
  <c r="O5336" i="2"/>
  <c r="O5337" i="2"/>
  <c r="O5338" i="2"/>
  <c r="O5339" i="2"/>
  <c r="O5340" i="2"/>
  <c r="O5341" i="2"/>
  <c r="O5342" i="2"/>
  <c r="O5343" i="2"/>
  <c r="O5344" i="2"/>
  <c r="O5345" i="2"/>
  <c r="O5346" i="2"/>
  <c r="O5347" i="2"/>
  <c r="O5348" i="2"/>
  <c r="O5349" i="2"/>
  <c r="O5350" i="2"/>
  <c r="O5351" i="2"/>
  <c r="O5352" i="2"/>
  <c r="O5353" i="2"/>
  <c r="O5354" i="2"/>
  <c r="O5355" i="2"/>
  <c r="O5356" i="2"/>
  <c r="O5357" i="2"/>
  <c r="O5358" i="2"/>
  <c r="O5359" i="2"/>
  <c r="O5360" i="2"/>
  <c r="O5361" i="2"/>
  <c r="O5362" i="2"/>
  <c r="O5363" i="2"/>
  <c r="O5364" i="2"/>
  <c r="O5365" i="2"/>
  <c r="O5366" i="2"/>
  <c r="O5367" i="2"/>
  <c r="O5368" i="2"/>
  <c r="O5369" i="2"/>
  <c r="O5370" i="2"/>
  <c r="O5371" i="2"/>
  <c r="O5372" i="2"/>
  <c r="O5373" i="2"/>
  <c r="O5374" i="2"/>
  <c r="O5375" i="2"/>
  <c r="O5376" i="2"/>
  <c r="O5377" i="2"/>
  <c r="O5378" i="2"/>
  <c r="O5379" i="2"/>
  <c r="O5380" i="2"/>
  <c r="O5381" i="2"/>
  <c r="O5382" i="2"/>
  <c r="O5383" i="2"/>
  <c r="O5384" i="2"/>
  <c r="O5385" i="2"/>
  <c r="O5386" i="2"/>
  <c r="O5387" i="2"/>
  <c r="O5388" i="2"/>
  <c r="O5389" i="2"/>
  <c r="O5390" i="2"/>
  <c r="O5391" i="2"/>
  <c r="O5392" i="2"/>
  <c r="O5393" i="2"/>
  <c r="O5394" i="2"/>
  <c r="O5395" i="2"/>
  <c r="O5396" i="2"/>
  <c r="O5397" i="2"/>
  <c r="O5398" i="2"/>
  <c r="O5399" i="2"/>
  <c r="O5400" i="2"/>
  <c r="O5401" i="2"/>
  <c r="O5402" i="2"/>
  <c r="O5403" i="2"/>
  <c r="O5404" i="2"/>
  <c r="O5405" i="2"/>
  <c r="O5406" i="2"/>
  <c r="O5407" i="2"/>
  <c r="O5408" i="2"/>
  <c r="O5409" i="2"/>
  <c r="O5410" i="2"/>
  <c r="O5411" i="2"/>
  <c r="O5412" i="2"/>
  <c r="O5413" i="2"/>
  <c r="O5414" i="2"/>
  <c r="O5415" i="2"/>
  <c r="O5416" i="2"/>
  <c r="O5417" i="2"/>
  <c r="O5418" i="2"/>
  <c r="O5419" i="2"/>
  <c r="O5420" i="2"/>
  <c r="O5421" i="2"/>
  <c r="O5422" i="2"/>
  <c r="O5423" i="2"/>
  <c r="O5424" i="2"/>
  <c r="O5425" i="2"/>
  <c r="O5426" i="2"/>
  <c r="O5427" i="2"/>
  <c r="O5428" i="2"/>
  <c r="O5429" i="2"/>
  <c r="O5430" i="2"/>
  <c r="O5431" i="2"/>
  <c r="O5432" i="2"/>
  <c r="O5433" i="2"/>
  <c r="O5434" i="2"/>
  <c r="O5435" i="2"/>
  <c r="O5436" i="2"/>
  <c r="O5437" i="2"/>
  <c r="O5438" i="2"/>
  <c r="O5439" i="2"/>
  <c r="O5440" i="2"/>
  <c r="O5441" i="2"/>
  <c r="O5442" i="2"/>
  <c r="O5443" i="2"/>
  <c r="O5444" i="2"/>
  <c r="O5445" i="2"/>
  <c r="O5446" i="2"/>
  <c r="O5447" i="2"/>
  <c r="O5448" i="2"/>
  <c r="O5449" i="2"/>
  <c r="O5450" i="2"/>
  <c r="O5451" i="2"/>
  <c r="O5452" i="2"/>
  <c r="O5453" i="2"/>
  <c r="O5454" i="2"/>
  <c r="O5455" i="2"/>
  <c r="O5456" i="2"/>
  <c r="O5457" i="2"/>
  <c r="O5458" i="2"/>
  <c r="O5459" i="2"/>
  <c r="O5460" i="2"/>
  <c r="O5461" i="2"/>
  <c r="O5462" i="2"/>
  <c r="O5463" i="2"/>
  <c r="O5464" i="2"/>
  <c r="O5465" i="2"/>
  <c r="O5466" i="2"/>
  <c r="O5467" i="2"/>
  <c r="O5468" i="2"/>
  <c r="O5469" i="2"/>
  <c r="O5470" i="2"/>
  <c r="O5471" i="2"/>
  <c r="O5472" i="2"/>
  <c r="O5473" i="2"/>
  <c r="O5474" i="2"/>
  <c r="O5475" i="2"/>
  <c r="O5476" i="2"/>
  <c r="O5477" i="2"/>
  <c r="O5478" i="2"/>
  <c r="O5479" i="2"/>
  <c r="O5480" i="2"/>
  <c r="O5481" i="2"/>
  <c r="O5482" i="2"/>
  <c r="O5483" i="2"/>
  <c r="O5484" i="2"/>
  <c r="O5485" i="2"/>
  <c r="O5486" i="2"/>
  <c r="O5487" i="2"/>
  <c r="O5488" i="2"/>
  <c r="O5489" i="2"/>
  <c r="O5490" i="2"/>
  <c r="O5491" i="2"/>
  <c r="O5492" i="2"/>
  <c r="O5493" i="2"/>
  <c r="O5494" i="2"/>
  <c r="O5495" i="2"/>
  <c r="O5496" i="2"/>
  <c r="O5497" i="2"/>
  <c r="O5498" i="2"/>
  <c r="O5499" i="2"/>
  <c r="O5500" i="2"/>
  <c r="O5501" i="2"/>
  <c r="O5502" i="2"/>
  <c r="O5503" i="2"/>
  <c r="O5504" i="2"/>
  <c r="O5505" i="2"/>
  <c r="O5506" i="2"/>
  <c r="O5507" i="2"/>
  <c r="O5508" i="2"/>
  <c r="O5509" i="2"/>
  <c r="O5510" i="2"/>
  <c r="O5511" i="2"/>
  <c r="O5512" i="2"/>
  <c r="O5513" i="2"/>
  <c r="O5514" i="2"/>
  <c r="O5515" i="2"/>
  <c r="O5516" i="2"/>
  <c r="O5517" i="2"/>
  <c r="O5518" i="2"/>
  <c r="O5519" i="2"/>
  <c r="O5520" i="2"/>
  <c r="O5521" i="2"/>
  <c r="O5522" i="2"/>
  <c r="O5523" i="2"/>
  <c r="O5524" i="2"/>
  <c r="O5525" i="2"/>
  <c r="O5526" i="2"/>
  <c r="O5527" i="2"/>
  <c r="O5528" i="2"/>
  <c r="O5529" i="2"/>
  <c r="O5530" i="2"/>
  <c r="O5531" i="2"/>
  <c r="O5532" i="2"/>
  <c r="O5533" i="2"/>
  <c r="O5534" i="2"/>
  <c r="O5535" i="2"/>
  <c r="O5536" i="2"/>
  <c r="O5537" i="2"/>
  <c r="O5538" i="2"/>
  <c r="O5539" i="2"/>
  <c r="O5540" i="2"/>
  <c r="O5541" i="2"/>
  <c r="O5542" i="2"/>
  <c r="O5543" i="2"/>
  <c r="O5544" i="2"/>
  <c r="O5545" i="2"/>
  <c r="O5546" i="2"/>
  <c r="O5547" i="2"/>
  <c r="O5548" i="2"/>
  <c r="O5549" i="2"/>
  <c r="O5550" i="2"/>
  <c r="O5551" i="2"/>
  <c r="O5552" i="2"/>
  <c r="O5553" i="2"/>
  <c r="O5554" i="2"/>
  <c r="O5555" i="2"/>
  <c r="O5556" i="2"/>
  <c r="O5557" i="2"/>
  <c r="O5558" i="2"/>
  <c r="O5559" i="2"/>
  <c r="O5560" i="2"/>
  <c r="O5561" i="2"/>
  <c r="O5562" i="2"/>
  <c r="O5563" i="2"/>
  <c r="O5564" i="2"/>
  <c r="O5565" i="2"/>
  <c r="O5566" i="2"/>
  <c r="O5567" i="2"/>
  <c r="O5568" i="2"/>
  <c r="O5569" i="2"/>
  <c r="O5570" i="2"/>
  <c r="O5571" i="2"/>
  <c r="O5572" i="2"/>
  <c r="O5573" i="2"/>
  <c r="O5574" i="2"/>
  <c r="O5575" i="2"/>
  <c r="O5576" i="2"/>
  <c r="O5577" i="2"/>
  <c r="O5578" i="2"/>
  <c r="O5579" i="2"/>
  <c r="O5580" i="2"/>
  <c r="O5581" i="2"/>
  <c r="O5582" i="2"/>
  <c r="O5583" i="2"/>
  <c r="O5584" i="2"/>
  <c r="O5585" i="2"/>
  <c r="O5586" i="2"/>
  <c r="O5587" i="2"/>
  <c r="O5588" i="2"/>
  <c r="O5589" i="2"/>
  <c r="O5590" i="2"/>
  <c r="O5591" i="2"/>
  <c r="O5592" i="2"/>
  <c r="O5593" i="2"/>
  <c r="O5594" i="2"/>
  <c r="O5595" i="2"/>
  <c r="O5596" i="2"/>
  <c r="O5597" i="2"/>
  <c r="O5598" i="2"/>
  <c r="O5599" i="2"/>
  <c r="O5600" i="2"/>
  <c r="O5601" i="2"/>
  <c r="O5602" i="2"/>
  <c r="O5603" i="2"/>
  <c r="O5604" i="2"/>
  <c r="O5605" i="2"/>
  <c r="O5606" i="2"/>
  <c r="O5607" i="2"/>
  <c r="O5608" i="2"/>
  <c r="O5609" i="2"/>
  <c r="O5610" i="2"/>
  <c r="O5611" i="2"/>
  <c r="O5612" i="2"/>
  <c r="O5613" i="2"/>
  <c r="O5614" i="2"/>
  <c r="O5615" i="2"/>
  <c r="O5616" i="2"/>
  <c r="O5617" i="2"/>
  <c r="O5618" i="2"/>
  <c r="O5619" i="2"/>
  <c r="O5620" i="2"/>
  <c r="O5621" i="2"/>
  <c r="O5622" i="2"/>
  <c r="O5623" i="2"/>
  <c r="O5624" i="2"/>
  <c r="O5625" i="2"/>
  <c r="O5626" i="2"/>
  <c r="O5627" i="2"/>
  <c r="O5628" i="2"/>
  <c r="O5629" i="2"/>
  <c r="O5630" i="2"/>
  <c r="O5631" i="2"/>
  <c r="O5632" i="2"/>
  <c r="O5633" i="2"/>
  <c r="O5634" i="2"/>
  <c r="O5635" i="2"/>
  <c r="O5636" i="2"/>
  <c r="O5637" i="2"/>
  <c r="O5638" i="2"/>
  <c r="O5639" i="2"/>
  <c r="O5640" i="2"/>
  <c r="O5641" i="2"/>
  <c r="O5642" i="2"/>
  <c r="O5643" i="2"/>
  <c r="O5644" i="2"/>
  <c r="O5645" i="2"/>
  <c r="O5646" i="2"/>
  <c r="O5647" i="2"/>
  <c r="O5648" i="2"/>
  <c r="O5649" i="2"/>
  <c r="O5650" i="2"/>
  <c r="O5651" i="2"/>
  <c r="O5652" i="2"/>
  <c r="O5653" i="2"/>
  <c r="O5654" i="2"/>
  <c r="O5655" i="2"/>
  <c r="O5656" i="2"/>
  <c r="O5657" i="2"/>
  <c r="O5658" i="2"/>
  <c r="O5659" i="2"/>
  <c r="O5660" i="2"/>
  <c r="O5661" i="2"/>
  <c r="O5662" i="2"/>
  <c r="O5663" i="2"/>
  <c r="O5664" i="2"/>
  <c r="O5665" i="2"/>
  <c r="O5666" i="2"/>
  <c r="O5667" i="2"/>
  <c r="O5668" i="2"/>
  <c r="O5669" i="2"/>
  <c r="O5670" i="2"/>
  <c r="O5671" i="2"/>
  <c r="O5672" i="2"/>
  <c r="O5673" i="2"/>
  <c r="O5674" i="2"/>
  <c r="O5675" i="2"/>
  <c r="O5676" i="2"/>
  <c r="O5677" i="2"/>
  <c r="O5678" i="2"/>
  <c r="O5679" i="2"/>
  <c r="O5680" i="2"/>
  <c r="O5681" i="2"/>
  <c r="O5682" i="2"/>
  <c r="O5683" i="2"/>
  <c r="O5684" i="2"/>
  <c r="O5685" i="2"/>
  <c r="O5686" i="2"/>
  <c r="O5687" i="2"/>
  <c r="O5688" i="2"/>
  <c r="O5689" i="2"/>
  <c r="O5690" i="2"/>
  <c r="O5691" i="2"/>
  <c r="O5692" i="2"/>
  <c r="O5693" i="2"/>
  <c r="O5694" i="2"/>
  <c r="O5695" i="2"/>
  <c r="O5696" i="2"/>
  <c r="O5697" i="2"/>
  <c r="O5698" i="2"/>
  <c r="O5699" i="2"/>
  <c r="O5700" i="2"/>
  <c r="O5701" i="2"/>
  <c r="O5702" i="2"/>
  <c r="O5703" i="2"/>
  <c r="O5704" i="2"/>
  <c r="O5705" i="2"/>
  <c r="O5706" i="2"/>
  <c r="O5707" i="2"/>
  <c r="O5708" i="2"/>
  <c r="O5709" i="2"/>
  <c r="O5710" i="2"/>
  <c r="O5711" i="2"/>
  <c r="O5712" i="2"/>
  <c r="O5713" i="2"/>
  <c r="O5714" i="2"/>
  <c r="O5715" i="2"/>
  <c r="O5716" i="2"/>
  <c r="O5717" i="2"/>
  <c r="O5718" i="2"/>
  <c r="O5719" i="2"/>
  <c r="O5720" i="2"/>
  <c r="O5721" i="2"/>
  <c r="O5722" i="2"/>
  <c r="O5723" i="2"/>
  <c r="O5724" i="2"/>
  <c r="O5725" i="2"/>
  <c r="O5726" i="2"/>
  <c r="O5727" i="2"/>
  <c r="O5728" i="2"/>
  <c r="O5729" i="2"/>
  <c r="O5730" i="2"/>
  <c r="O5731" i="2"/>
  <c r="O5732" i="2"/>
  <c r="O5733" i="2"/>
  <c r="O5734" i="2"/>
  <c r="O5735" i="2"/>
  <c r="O5736" i="2"/>
  <c r="O5737" i="2"/>
  <c r="O5738" i="2"/>
  <c r="O5739" i="2"/>
  <c r="O5740" i="2"/>
  <c r="O5741" i="2"/>
  <c r="O5742" i="2"/>
  <c r="O5743" i="2"/>
  <c r="O5744" i="2"/>
  <c r="O5745" i="2"/>
  <c r="O5746" i="2"/>
  <c r="O5747" i="2"/>
  <c r="O5748" i="2"/>
  <c r="O5749" i="2"/>
  <c r="O5750" i="2"/>
  <c r="O5751" i="2"/>
  <c r="O5752" i="2"/>
  <c r="O5753" i="2"/>
  <c r="O5754" i="2"/>
  <c r="O5755" i="2"/>
  <c r="O5756" i="2"/>
  <c r="O5757" i="2"/>
  <c r="O5758" i="2"/>
  <c r="O5759" i="2"/>
  <c r="O5760" i="2"/>
  <c r="O5761" i="2"/>
  <c r="O5762" i="2"/>
  <c r="O5763" i="2"/>
  <c r="O5764" i="2"/>
  <c r="O5765" i="2"/>
  <c r="O5766" i="2"/>
  <c r="O5767" i="2"/>
  <c r="O5768" i="2"/>
  <c r="O5769" i="2"/>
  <c r="O5770" i="2"/>
  <c r="O5771" i="2"/>
  <c r="O5772" i="2"/>
  <c r="O5773" i="2"/>
  <c r="O5774" i="2"/>
  <c r="O5775" i="2"/>
  <c r="O5776" i="2"/>
  <c r="O5777" i="2"/>
  <c r="O5778" i="2"/>
  <c r="O5779" i="2"/>
  <c r="O5780" i="2"/>
  <c r="O5781" i="2"/>
  <c r="O5782" i="2"/>
  <c r="O5783" i="2"/>
  <c r="O5784" i="2"/>
  <c r="O5785" i="2"/>
  <c r="O5786" i="2"/>
  <c r="O5787" i="2"/>
  <c r="O5788" i="2"/>
  <c r="O5789" i="2"/>
  <c r="O5790" i="2"/>
  <c r="O5791" i="2"/>
  <c r="O5792" i="2"/>
  <c r="O5793" i="2"/>
  <c r="O5794" i="2"/>
  <c r="O5795" i="2"/>
  <c r="O5796" i="2"/>
  <c r="O5797" i="2"/>
  <c r="O5798" i="2"/>
  <c r="O5799" i="2"/>
  <c r="O5800" i="2"/>
  <c r="O5801" i="2"/>
  <c r="O5802" i="2"/>
  <c r="O5803" i="2"/>
  <c r="O5804" i="2"/>
  <c r="O5805" i="2"/>
  <c r="O5806" i="2"/>
  <c r="O5807" i="2"/>
  <c r="O5808" i="2"/>
  <c r="O5809" i="2"/>
  <c r="O5810" i="2"/>
  <c r="O5811" i="2"/>
  <c r="O5812" i="2"/>
  <c r="O5813" i="2"/>
  <c r="O5814" i="2"/>
  <c r="O5815" i="2"/>
  <c r="O5816" i="2"/>
  <c r="O5817" i="2"/>
  <c r="O5818" i="2"/>
  <c r="O5819" i="2"/>
  <c r="O5820" i="2"/>
  <c r="O5821" i="2"/>
  <c r="O5822" i="2"/>
  <c r="O5823" i="2"/>
  <c r="O5824" i="2"/>
  <c r="O5825" i="2"/>
  <c r="O5826" i="2"/>
  <c r="O5827" i="2"/>
  <c r="O5828" i="2"/>
  <c r="O5829" i="2"/>
  <c r="O5830" i="2"/>
  <c r="O5831" i="2"/>
  <c r="O5832" i="2"/>
  <c r="O5833" i="2"/>
  <c r="O5834" i="2"/>
  <c r="O5835" i="2"/>
  <c r="O5836" i="2"/>
  <c r="O5837" i="2"/>
  <c r="O5838" i="2"/>
  <c r="O5839" i="2"/>
  <c r="O5840" i="2"/>
  <c r="O5841" i="2"/>
  <c r="O5842" i="2"/>
  <c r="O5843" i="2"/>
  <c r="O5844" i="2"/>
  <c r="O5845" i="2"/>
  <c r="O5846" i="2"/>
  <c r="O5847" i="2"/>
  <c r="O5848" i="2"/>
  <c r="O5849" i="2"/>
  <c r="O5850" i="2"/>
  <c r="O5851" i="2"/>
  <c r="O5852" i="2"/>
  <c r="O5853" i="2"/>
  <c r="O5854" i="2"/>
  <c r="O5855" i="2"/>
  <c r="O5856" i="2"/>
  <c r="O5857" i="2"/>
  <c r="O5858" i="2"/>
  <c r="O5859" i="2"/>
  <c r="O5860" i="2"/>
  <c r="O5861" i="2"/>
  <c r="O5862" i="2"/>
  <c r="O5863" i="2"/>
  <c r="O5864" i="2"/>
  <c r="O5865" i="2"/>
  <c r="O5866" i="2"/>
  <c r="O5867" i="2"/>
  <c r="O5868" i="2"/>
  <c r="O5869" i="2"/>
  <c r="O5870" i="2"/>
  <c r="O5871" i="2"/>
  <c r="O5872" i="2"/>
  <c r="O5873" i="2"/>
  <c r="O5874" i="2"/>
  <c r="O5875" i="2"/>
  <c r="O5876" i="2"/>
  <c r="O5877" i="2"/>
  <c r="O5878" i="2"/>
  <c r="O5879" i="2"/>
  <c r="O5880" i="2"/>
  <c r="O5881" i="2"/>
  <c r="O5882" i="2"/>
  <c r="O5883" i="2"/>
  <c r="O5884" i="2"/>
  <c r="O5885" i="2"/>
  <c r="O5886" i="2"/>
  <c r="O5887" i="2"/>
  <c r="O5888" i="2"/>
  <c r="O5889" i="2"/>
  <c r="O5890" i="2"/>
  <c r="O5891" i="2"/>
  <c r="O5892" i="2"/>
  <c r="O5893" i="2"/>
  <c r="O5894" i="2"/>
  <c r="O5895" i="2"/>
  <c r="O5896" i="2"/>
  <c r="O5897" i="2"/>
  <c r="O5898" i="2"/>
  <c r="O5899" i="2"/>
  <c r="O5900" i="2"/>
  <c r="O5901" i="2"/>
  <c r="O5902" i="2"/>
  <c r="O5903" i="2"/>
  <c r="O5904" i="2"/>
  <c r="O5905" i="2"/>
  <c r="O5906" i="2"/>
  <c r="O5907" i="2"/>
  <c r="O5908" i="2"/>
  <c r="O5909" i="2"/>
  <c r="O5910" i="2"/>
  <c r="O5911" i="2"/>
  <c r="O5912" i="2"/>
  <c r="O5913" i="2"/>
  <c r="O5914" i="2"/>
  <c r="O5915" i="2"/>
  <c r="O5916" i="2"/>
  <c r="O5917" i="2"/>
  <c r="O5918" i="2"/>
  <c r="O5919" i="2"/>
  <c r="O5920" i="2"/>
  <c r="O5921" i="2"/>
  <c r="O5922" i="2"/>
  <c r="O5923" i="2"/>
  <c r="O5924" i="2"/>
  <c r="O5925" i="2"/>
  <c r="O5926" i="2"/>
  <c r="O5927" i="2"/>
  <c r="O5928" i="2"/>
  <c r="O5929" i="2"/>
  <c r="O5930" i="2"/>
  <c r="O5931" i="2"/>
  <c r="O5932" i="2"/>
  <c r="O5933" i="2"/>
  <c r="O5934" i="2"/>
  <c r="O5935" i="2"/>
  <c r="O5936" i="2"/>
  <c r="O5937" i="2"/>
  <c r="O5938" i="2"/>
  <c r="O5939" i="2"/>
  <c r="O5940" i="2"/>
  <c r="O5941" i="2"/>
  <c r="O5942" i="2"/>
  <c r="O5943" i="2"/>
  <c r="O5944" i="2"/>
  <c r="O5945" i="2"/>
  <c r="O5946" i="2"/>
  <c r="O5947" i="2"/>
  <c r="O5948" i="2"/>
  <c r="O5949" i="2"/>
  <c r="O5950" i="2"/>
  <c r="O5951" i="2"/>
  <c r="O5952" i="2"/>
  <c r="O5953" i="2"/>
  <c r="O5954" i="2"/>
  <c r="O5955" i="2"/>
  <c r="O5956" i="2"/>
  <c r="O5957" i="2"/>
  <c r="O5958" i="2"/>
  <c r="O5959" i="2"/>
  <c r="O5960" i="2"/>
  <c r="O5961" i="2"/>
  <c r="O5962" i="2"/>
  <c r="O5963" i="2"/>
  <c r="O5964" i="2"/>
  <c r="O5965" i="2"/>
  <c r="O5966" i="2"/>
  <c r="O5967" i="2"/>
  <c r="O5968" i="2"/>
  <c r="O5969" i="2"/>
  <c r="O5970" i="2"/>
  <c r="O5971" i="2"/>
  <c r="O5972" i="2"/>
  <c r="O5973" i="2"/>
  <c r="O5974" i="2"/>
  <c r="O5975" i="2"/>
  <c r="O5976" i="2"/>
  <c r="O5977" i="2"/>
  <c r="O5978" i="2"/>
  <c r="O5979" i="2"/>
  <c r="O5980" i="2"/>
  <c r="O5981" i="2"/>
  <c r="O5982" i="2"/>
  <c r="O5983" i="2"/>
  <c r="O5984" i="2"/>
  <c r="O5985" i="2"/>
  <c r="O5986" i="2"/>
  <c r="O5987" i="2"/>
  <c r="O5988" i="2"/>
  <c r="O5989" i="2"/>
  <c r="O5990" i="2"/>
  <c r="O5991" i="2"/>
  <c r="O5992" i="2"/>
  <c r="O5993" i="2"/>
  <c r="O5994" i="2"/>
  <c r="O5995" i="2"/>
  <c r="O5996" i="2"/>
  <c r="O5997" i="2"/>
  <c r="O5998" i="2"/>
  <c r="O5999" i="2"/>
  <c r="O6000" i="2"/>
  <c r="O6001" i="2"/>
  <c r="O6002" i="2"/>
  <c r="O6003" i="2"/>
  <c r="O6004" i="2"/>
  <c r="O6005" i="2"/>
  <c r="O6006" i="2"/>
  <c r="O6007" i="2"/>
  <c r="O6008" i="2"/>
  <c r="O6009" i="2"/>
  <c r="O6010" i="2"/>
  <c r="O6011" i="2"/>
  <c r="O6012" i="2"/>
  <c r="O6013" i="2"/>
  <c r="O6014" i="2"/>
  <c r="O6015" i="2"/>
  <c r="O6016" i="2"/>
  <c r="O6017" i="2"/>
  <c r="O6018" i="2"/>
  <c r="O6019" i="2"/>
  <c r="O6020" i="2"/>
  <c r="O6021" i="2"/>
  <c r="O6022" i="2"/>
  <c r="O6023" i="2"/>
  <c r="O6024" i="2"/>
  <c r="O6025" i="2"/>
  <c r="O6026" i="2"/>
  <c r="O6027" i="2"/>
  <c r="O6028" i="2"/>
  <c r="O6029" i="2"/>
  <c r="O6030" i="2"/>
  <c r="O6031" i="2"/>
  <c r="O6032" i="2"/>
  <c r="O6033" i="2"/>
  <c r="O6034" i="2"/>
  <c r="O6035" i="2"/>
  <c r="O6036" i="2"/>
  <c r="O6037" i="2"/>
  <c r="O6038" i="2"/>
  <c r="O6039" i="2"/>
  <c r="O6040" i="2"/>
  <c r="O6041" i="2"/>
  <c r="O6042" i="2"/>
  <c r="O6043" i="2"/>
  <c r="O6044" i="2"/>
  <c r="O6045" i="2"/>
  <c r="O6046" i="2"/>
  <c r="O6047" i="2"/>
  <c r="O6048" i="2"/>
  <c r="O6049" i="2"/>
  <c r="O6050" i="2"/>
  <c r="O6051" i="2"/>
  <c r="O6052" i="2"/>
  <c r="O6053" i="2"/>
  <c r="O6054" i="2"/>
  <c r="O6055" i="2"/>
  <c r="O6056" i="2"/>
  <c r="O6057" i="2"/>
  <c r="O6058" i="2"/>
  <c r="O6059" i="2"/>
  <c r="O6060" i="2"/>
  <c r="O6061" i="2"/>
  <c r="O6062" i="2"/>
  <c r="O6063" i="2"/>
  <c r="O6064" i="2"/>
  <c r="O6065" i="2"/>
  <c r="O6066" i="2"/>
  <c r="O6067" i="2"/>
  <c r="O6068" i="2"/>
  <c r="O6069" i="2"/>
  <c r="O6070" i="2"/>
  <c r="O6071" i="2"/>
  <c r="O6072" i="2"/>
  <c r="O6073" i="2"/>
  <c r="O6074" i="2"/>
  <c r="O6075" i="2"/>
  <c r="O6076" i="2"/>
  <c r="O6077" i="2"/>
  <c r="O6078" i="2"/>
  <c r="O6079" i="2"/>
  <c r="O6080" i="2"/>
  <c r="O6081" i="2"/>
  <c r="O6082" i="2"/>
  <c r="O6083" i="2"/>
  <c r="O6084" i="2"/>
  <c r="O6085" i="2"/>
  <c r="O6086" i="2"/>
  <c r="O6087" i="2"/>
  <c r="O6088" i="2"/>
  <c r="O6089" i="2"/>
  <c r="O6090" i="2"/>
  <c r="O6091" i="2"/>
  <c r="O6092" i="2"/>
  <c r="O6093" i="2"/>
  <c r="O6094" i="2"/>
  <c r="O6095" i="2"/>
  <c r="O6096" i="2"/>
  <c r="O6097" i="2"/>
  <c r="O6098" i="2"/>
  <c r="O6099" i="2"/>
  <c r="O6100" i="2"/>
  <c r="O6101" i="2"/>
  <c r="O6102" i="2"/>
  <c r="O6103" i="2"/>
  <c r="O6104" i="2"/>
  <c r="O6105" i="2"/>
  <c r="O6106" i="2"/>
  <c r="O6107" i="2"/>
  <c r="O6108" i="2"/>
  <c r="O6109" i="2"/>
  <c r="O6110" i="2"/>
  <c r="O6111" i="2"/>
  <c r="O6112" i="2"/>
  <c r="O6113" i="2"/>
  <c r="O6114" i="2"/>
  <c r="O6115" i="2"/>
  <c r="O6116" i="2"/>
  <c r="O6117" i="2"/>
  <c r="O6118" i="2"/>
  <c r="O6119" i="2"/>
  <c r="O6120" i="2"/>
  <c r="O6121" i="2"/>
  <c r="O6122" i="2"/>
  <c r="O6123" i="2"/>
  <c r="O6124" i="2"/>
  <c r="O6125" i="2"/>
  <c r="O6126" i="2"/>
  <c r="O6127" i="2"/>
  <c r="O6128" i="2"/>
  <c r="O6129" i="2"/>
  <c r="O6130" i="2"/>
  <c r="O6131" i="2"/>
  <c r="O6132" i="2"/>
  <c r="O6133" i="2"/>
  <c r="O6134" i="2"/>
  <c r="O6135" i="2"/>
  <c r="O6136" i="2"/>
  <c r="O6137" i="2"/>
  <c r="O6138" i="2"/>
  <c r="O6139" i="2"/>
  <c r="O6140" i="2"/>
  <c r="O6141" i="2"/>
  <c r="O6142" i="2"/>
  <c r="O6143" i="2"/>
  <c r="O6144" i="2"/>
  <c r="O6145" i="2"/>
  <c r="O6146" i="2"/>
  <c r="O6147" i="2"/>
  <c r="O6148" i="2"/>
  <c r="O6149" i="2"/>
  <c r="O6150" i="2"/>
  <c r="O6151" i="2"/>
  <c r="O6152" i="2"/>
  <c r="O6153" i="2"/>
  <c r="O6154" i="2"/>
  <c r="O6155" i="2"/>
  <c r="O6156" i="2"/>
  <c r="O6157" i="2"/>
  <c r="O6158" i="2"/>
  <c r="O6159" i="2"/>
  <c r="O6160" i="2"/>
  <c r="O6161" i="2"/>
  <c r="O6162" i="2"/>
  <c r="O6163" i="2"/>
  <c r="O6164" i="2"/>
  <c r="O6165" i="2"/>
  <c r="O6166" i="2"/>
  <c r="O6167" i="2"/>
  <c r="O6168" i="2"/>
  <c r="O6169" i="2"/>
  <c r="O6170" i="2"/>
  <c r="O6171" i="2"/>
  <c r="O6172" i="2"/>
  <c r="O6173" i="2"/>
  <c r="O6174" i="2"/>
  <c r="O6175" i="2"/>
  <c r="O6176" i="2"/>
  <c r="O6177" i="2"/>
  <c r="O6178" i="2"/>
  <c r="O6179" i="2"/>
  <c r="O6180" i="2"/>
  <c r="O6181" i="2"/>
  <c r="O6182" i="2"/>
  <c r="O6183" i="2"/>
  <c r="O6184" i="2"/>
  <c r="O6185" i="2"/>
  <c r="O6186" i="2"/>
  <c r="O6187" i="2"/>
  <c r="O6188" i="2"/>
  <c r="O6189" i="2"/>
  <c r="O6190" i="2"/>
  <c r="O6191" i="2"/>
  <c r="O6192" i="2"/>
  <c r="O6193" i="2"/>
  <c r="O6194" i="2"/>
  <c r="O6195" i="2"/>
  <c r="O6196" i="2"/>
  <c r="O6197" i="2"/>
  <c r="O6198" i="2"/>
  <c r="O6199" i="2"/>
  <c r="O6200" i="2"/>
  <c r="O6201" i="2"/>
  <c r="O6202" i="2"/>
  <c r="O6203" i="2"/>
  <c r="O6204" i="2"/>
  <c r="O6205" i="2"/>
  <c r="O6206" i="2"/>
  <c r="O6207" i="2"/>
  <c r="O6208" i="2"/>
  <c r="O6209" i="2"/>
  <c r="O6210" i="2"/>
  <c r="O6211" i="2"/>
  <c r="O6212" i="2"/>
  <c r="O6213" i="2"/>
  <c r="O6214" i="2"/>
  <c r="O6215" i="2"/>
  <c r="O6216" i="2"/>
  <c r="O6217" i="2"/>
  <c r="O6218" i="2"/>
  <c r="O6219" i="2"/>
  <c r="O6220" i="2"/>
  <c r="O6221" i="2"/>
  <c r="O6222" i="2"/>
  <c r="O6223" i="2"/>
  <c r="O6224" i="2"/>
  <c r="O6225" i="2"/>
  <c r="O6226" i="2"/>
  <c r="O6227" i="2"/>
  <c r="O6228" i="2"/>
  <c r="O6229" i="2"/>
  <c r="O6230" i="2"/>
  <c r="O6231" i="2"/>
  <c r="O6232" i="2"/>
  <c r="O6233" i="2"/>
  <c r="O6234" i="2"/>
  <c r="O6235" i="2"/>
  <c r="O6236" i="2"/>
  <c r="O6237" i="2"/>
  <c r="O6238" i="2"/>
  <c r="O6239" i="2"/>
  <c r="O6240" i="2"/>
  <c r="O6241" i="2"/>
  <c r="O6242" i="2"/>
  <c r="O6243" i="2"/>
  <c r="O6244" i="2"/>
  <c r="O6245" i="2"/>
  <c r="O6246" i="2"/>
  <c r="O6247" i="2"/>
  <c r="O6248" i="2"/>
  <c r="O6249" i="2"/>
  <c r="O6250" i="2"/>
  <c r="O6251" i="2"/>
  <c r="O6252" i="2"/>
  <c r="O6253" i="2"/>
  <c r="O6254" i="2"/>
  <c r="O6255" i="2"/>
  <c r="O6256" i="2"/>
  <c r="O6257" i="2"/>
  <c r="O6258" i="2"/>
  <c r="O6259" i="2"/>
  <c r="O6260" i="2"/>
  <c r="O6261" i="2"/>
  <c r="O6262" i="2"/>
  <c r="O6263" i="2"/>
  <c r="O6264" i="2"/>
  <c r="O6265" i="2"/>
  <c r="O6266" i="2"/>
  <c r="O6267" i="2"/>
  <c r="O6268" i="2"/>
  <c r="O6269" i="2"/>
  <c r="O6270" i="2"/>
  <c r="O6271" i="2"/>
  <c r="O6272" i="2"/>
  <c r="O6273" i="2"/>
  <c r="O6274" i="2"/>
  <c r="O6275" i="2"/>
  <c r="O6276" i="2"/>
  <c r="O6277" i="2"/>
  <c r="O6278" i="2"/>
  <c r="O6279" i="2"/>
  <c r="O6280" i="2"/>
  <c r="O6281" i="2"/>
  <c r="O6282" i="2"/>
  <c r="O6283" i="2"/>
  <c r="O6284" i="2"/>
  <c r="O6285" i="2"/>
  <c r="O6286" i="2"/>
  <c r="O6287" i="2"/>
  <c r="O6288" i="2"/>
  <c r="O6289" i="2"/>
  <c r="O6290" i="2"/>
  <c r="O6291" i="2"/>
  <c r="O6292" i="2"/>
  <c r="O6293" i="2"/>
  <c r="O6294" i="2"/>
  <c r="O6295" i="2"/>
  <c r="O6296" i="2"/>
  <c r="O6297" i="2"/>
  <c r="O6298" i="2"/>
  <c r="O6299" i="2"/>
  <c r="O6300" i="2"/>
  <c r="O6301" i="2"/>
  <c r="O6302" i="2"/>
  <c r="O6303" i="2"/>
  <c r="O6304" i="2"/>
  <c r="O6305" i="2"/>
  <c r="O6306" i="2"/>
  <c r="O6307" i="2"/>
  <c r="O6308" i="2"/>
  <c r="O6309" i="2"/>
  <c r="O6310" i="2"/>
  <c r="O6311" i="2"/>
  <c r="O6312" i="2"/>
  <c r="O6313" i="2"/>
  <c r="O6314" i="2"/>
  <c r="O6315" i="2"/>
  <c r="O6316" i="2"/>
  <c r="O6317" i="2"/>
  <c r="O6318" i="2"/>
  <c r="O6319" i="2"/>
  <c r="O6320" i="2"/>
  <c r="O6321" i="2"/>
  <c r="O6322" i="2"/>
  <c r="O6323" i="2"/>
  <c r="O6324" i="2"/>
  <c r="O6325" i="2"/>
  <c r="O6326" i="2"/>
  <c r="O6327" i="2"/>
  <c r="O6328" i="2"/>
  <c r="O6329" i="2"/>
  <c r="O6330" i="2"/>
  <c r="O6331" i="2"/>
  <c r="O6332" i="2"/>
  <c r="O6333" i="2"/>
  <c r="O6334" i="2"/>
  <c r="O6335" i="2"/>
  <c r="O6336" i="2"/>
  <c r="O6337" i="2"/>
  <c r="O6338" i="2"/>
  <c r="O6339" i="2"/>
  <c r="O6340" i="2"/>
  <c r="O6341" i="2"/>
  <c r="O6342" i="2"/>
  <c r="O6343" i="2"/>
  <c r="O6344" i="2"/>
  <c r="O6345" i="2"/>
  <c r="O6346" i="2"/>
  <c r="O6347" i="2"/>
  <c r="O6348" i="2"/>
  <c r="O6349" i="2"/>
  <c r="O6350" i="2"/>
  <c r="O6351" i="2"/>
  <c r="O6352" i="2"/>
  <c r="O6353" i="2"/>
  <c r="O6354" i="2"/>
  <c r="O6355" i="2"/>
  <c r="O6356" i="2"/>
  <c r="O6357" i="2"/>
  <c r="O6358" i="2"/>
  <c r="O6359" i="2"/>
  <c r="O6360" i="2"/>
  <c r="O6361" i="2"/>
  <c r="O6362" i="2"/>
  <c r="O6363" i="2"/>
  <c r="O6364" i="2"/>
  <c r="O6365" i="2"/>
  <c r="O6366" i="2"/>
  <c r="O6367" i="2"/>
  <c r="O6368" i="2"/>
  <c r="O6369" i="2"/>
  <c r="O6370" i="2"/>
  <c r="O6371" i="2"/>
  <c r="O6372" i="2"/>
  <c r="O6373" i="2"/>
  <c r="O6374" i="2"/>
  <c r="O6375" i="2"/>
  <c r="O6376" i="2"/>
  <c r="O6377" i="2"/>
  <c r="O6378" i="2"/>
  <c r="O6379" i="2"/>
  <c r="O6380" i="2"/>
  <c r="O6381" i="2"/>
  <c r="O6382" i="2"/>
  <c r="O6383" i="2"/>
  <c r="O6384" i="2"/>
  <c r="O6385" i="2"/>
  <c r="O6386" i="2"/>
  <c r="O6387" i="2"/>
  <c r="O6388" i="2"/>
  <c r="O6389" i="2"/>
  <c r="O6390" i="2"/>
  <c r="O6391" i="2"/>
  <c r="O6392" i="2"/>
  <c r="O6393" i="2"/>
  <c r="O6394" i="2"/>
  <c r="O6395" i="2"/>
  <c r="O6396" i="2"/>
  <c r="O6397" i="2"/>
  <c r="O6398" i="2"/>
  <c r="O6399" i="2"/>
  <c r="O6400" i="2"/>
  <c r="O6401" i="2"/>
  <c r="O6402" i="2"/>
  <c r="O6403" i="2"/>
  <c r="O6404" i="2"/>
  <c r="O6405" i="2"/>
  <c r="O6406" i="2"/>
  <c r="O6407" i="2"/>
  <c r="O6408" i="2"/>
  <c r="O6409" i="2"/>
  <c r="O6410" i="2"/>
  <c r="O6411" i="2"/>
  <c r="O6412" i="2"/>
  <c r="O6413" i="2"/>
  <c r="O6414" i="2"/>
  <c r="O6415" i="2"/>
  <c r="O6416" i="2"/>
  <c r="O6417" i="2"/>
  <c r="O6418" i="2"/>
  <c r="O6419" i="2"/>
  <c r="O6420" i="2"/>
  <c r="O6421" i="2"/>
  <c r="O6422" i="2"/>
  <c r="O6423" i="2"/>
  <c r="O6424" i="2"/>
  <c r="O6425" i="2"/>
  <c r="O6426" i="2"/>
  <c r="O6427" i="2"/>
  <c r="O6428" i="2"/>
  <c r="O6429" i="2"/>
  <c r="O6430" i="2"/>
  <c r="O6431" i="2"/>
  <c r="O6432" i="2"/>
  <c r="O6433" i="2"/>
  <c r="O6434" i="2"/>
  <c r="O6435" i="2"/>
  <c r="O6436" i="2"/>
  <c r="O6437" i="2"/>
  <c r="O6438" i="2"/>
  <c r="O6439" i="2"/>
  <c r="O6440" i="2"/>
  <c r="O6441" i="2"/>
  <c r="O6442" i="2"/>
  <c r="O6443" i="2"/>
  <c r="O6444" i="2"/>
  <c r="O6445" i="2"/>
  <c r="O6446" i="2"/>
  <c r="O6447" i="2"/>
  <c r="O6448" i="2"/>
  <c r="O6449" i="2"/>
  <c r="O6450" i="2"/>
  <c r="O6451" i="2"/>
  <c r="O6452" i="2"/>
  <c r="O6453" i="2"/>
  <c r="O6454" i="2"/>
  <c r="O6455" i="2"/>
  <c r="O6456" i="2"/>
  <c r="O6457" i="2"/>
  <c r="O6458" i="2"/>
  <c r="O6459" i="2"/>
  <c r="O6460" i="2"/>
  <c r="O6461" i="2"/>
  <c r="O6462" i="2"/>
  <c r="O6463" i="2"/>
  <c r="O6464" i="2"/>
  <c r="O6465" i="2"/>
  <c r="O6466" i="2"/>
  <c r="O6467" i="2"/>
  <c r="O6468" i="2"/>
  <c r="O6469" i="2"/>
  <c r="O6470" i="2"/>
  <c r="O6471" i="2"/>
  <c r="O6472" i="2"/>
  <c r="O6473" i="2"/>
  <c r="O6474" i="2"/>
  <c r="O6475" i="2"/>
  <c r="O6476" i="2"/>
  <c r="O6477" i="2"/>
  <c r="O6478" i="2"/>
  <c r="O6479" i="2"/>
  <c r="O6480" i="2"/>
  <c r="O6481" i="2"/>
  <c r="O6482" i="2"/>
  <c r="O6483" i="2"/>
  <c r="O6484" i="2"/>
  <c r="O6485" i="2"/>
  <c r="O6486" i="2"/>
  <c r="O6487" i="2"/>
  <c r="O6488" i="2"/>
  <c r="O6489" i="2"/>
  <c r="O6490" i="2"/>
  <c r="O6491" i="2"/>
  <c r="O6492" i="2"/>
  <c r="O6493" i="2"/>
  <c r="O6494" i="2"/>
  <c r="O6495" i="2"/>
  <c r="O6496" i="2"/>
  <c r="O6497" i="2"/>
  <c r="O6498" i="2"/>
  <c r="O6499" i="2"/>
  <c r="O6500" i="2"/>
  <c r="O6501" i="2"/>
  <c r="O6502" i="2"/>
  <c r="O6503" i="2"/>
  <c r="O6504" i="2"/>
  <c r="O6505" i="2"/>
  <c r="O6506" i="2"/>
  <c r="O6507" i="2"/>
  <c r="O6508" i="2"/>
  <c r="O6509" i="2"/>
  <c r="O6510" i="2"/>
  <c r="O6511" i="2"/>
  <c r="O6512" i="2"/>
  <c r="O6513" i="2"/>
  <c r="O6514" i="2"/>
  <c r="O6515" i="2"/>
  <c r="O6516" i="2"/>
  <c r="O6517" i="2"/>
  <c r="O6518" i="2"/>
  <c r="O6519" i="2"/>
  <c r="O6520" i="2"/>
  <c r="O6521" i="2"/>
  <c r="O6522" i="2"/>
  <c r="O6523" i="2"/>
  <c r="O6524" i="2"/>
  <c r="O6525" i="2"/>
  <c r="O6526" i="2"/>
  <c r="O6527" i="2"/>
  <c r="O6528" i="2"/>
  <c r="O6529" i="2"/>
  <c r="O6530" i="2"/>
  <c r="O6531" i="2"/>
  <c r="O6532" i="2"/>
  <c r="O6533" i="2"/>
  <c r="O6534" i="2"/>
  <c r="O6535" i="2"/>
  <c r="O6536" i="2"/>
  <c r="O6537" i="2"/>
  <c r="O6538" i="2"/>
  <c r="O6539" i="2"/>
  <c r="O6540" i="2"/>
  <c r="O6541" i="2"/>
  <c r="O6542" i="2"/>
  <c r="O6543" i="2"/>
  <c r="O6544" i="2"/>
  <c r="O6545" i="2"/>
  <c r="O6546" i="2"/>
  <c r="O6547" i="2"/>
  <c r="O6548" i="2"/>
  <c r="O6549" i="2"/>
  <c r="O6550" i="2"/>
  <c r="O6551" i="2"/>
  <c r="O6552" i="2"/>
  <c r="O6553" i="2"/>
  <c r="O6554" i="2"/>
  <c r="O6555" i="2"/>
  <c r="O6556" i="2"/>
  <c r="O6557" i="2"/>
  <c r="O6558" i="2"/>
  <c r="O6559" i="2"/>
  <c r="O6560" i="2"/>
  <c r="O6561" i="2"/>
  <c r="O6562" i="2"/>
  <c r="O6563" i="2"/>
  <c r="O6564" i="2"/>
  <c r="O6565" i="2"/>
  <c r="O6566" i="2"/>
  <c r="O6567" i="2"/>
  <c r="O6568" i="2"/>
  <c r="O6569" i="2"/>
  <c r="O6570" i="2"/>
  <c r="O6571" i="2"/>
  <c r="O6572" i="2"/>
  <c r="O6573" i="2"/>
  <c r="O6574" i="2"/>
  <c r="O6575" i="2"/>
  <c r="O6576" i="2"/>
  <c r="O6577" i="2"/>
  <c r="O6578" i="2"/>
  <c r="O6579" i="2"/>
  <c r="O6580" i="2"/>
  <c r="O6581" i="2"/>
  <c r="O6582" i="2"/>
  <c r="O6583" i="2"/>
  <c r="O6584" i="2"/>
  <c r="O6585" i="2"/>
  <c r="O6586" i="2"/>
  <c r="O6587" i="2"/>
  <c r="O6588" i="2"/>
  <c r="O6589" i="2"/>
  <c r="O6590" i="2"/>
  <c r="O6591" i="2"/>
  <c r="O6592" i="2"/>
  <c r="O6593" i="2"/>
  <c r="O6594" i="2"/>
  <c r="O6595" i="2"/>
  <c r="O6596" i="2"/>
  <c r="O6597" i="2"/>
  <c r="O6598" i="2"/>
  <c r="O6599" i="2"/>
  <c r="O6600" i="2"/>
  <c r="O6601" i="2"/>
  <c r="O6602" i="2"/>
  <c r="O6603" i="2"/>
  <c r="O6604" i="2"/>
  <c r="O6605" i="2"/>
  <c r="O6606" i="2"/>
  <c r="O6607" i="2"/>
  <c r="O6608" i="2"/>
  <c r="O6609" i="2"/>
  <c r="O6610" i="2"/>
  <c r="O6611" i="2"/>
  <c r="O6612" i="2"/>
  <c r="O6613" i="2"/>
  <c r="O6614" i="2"/>
  <c r="O6615" i="2"/>
  <c r="O6616" i="2"/>
  <c r="O6617" i="2"/>
  <c r="O6618" i="2"/>
  <c r="O6619" i="2"/>
  <c r="O6620" i="2"/>
  <c r="O6621" i="2"/>
  <c r="O6622" i="2"/>
  <c r="O6623" i="2"/>
  <c r="O6624" i="2"/>
  <c r="O6625" i="2"/>
  <c r="O6626" i="2"/>
  <c r="O6627" i="2"/>
  <c r="O6628" i="2"/>
  <c r="O6629" i="2"/>
  <c r="O6630" i="2"/>
  <c r="O6631" i="2"/>
  <c r="O6632" i="2"/>
  <c r="O6633" i="2"/>
  <c r="O6634" i="2"/>
  <c r="O6635" i="2"/>
  <c r="O6636" i="2"/>
  <c r="O6637" i="2"/>
  <c r="O6638" i="2"/>
  <c r="O6639" i="2"/>
  <c r="O6640" i="2"/>
  <c r="O6641" i="2"/>
  <c r="O6642" i="2"/>
  <c r="O6643" i="2"/>
  <c r="O6644" i="2"/>
  <c r="O6645" i="2"/>
  <c r="O6646" i="2"/>
  <c r="O6647" i="2"/>
  <c r="O6648" i="2"/>
  <c r="O6649" i="2"/>
  <c r="O6650" i="2"/>
  <c r="O6651" i="2"/>
  <c r="O6652" i="2"/>
  <c r="O6653" i="2"/>
  <c r="O6654" i="2"/>
  <c r="O6655" i="2"/>
  <c r="O6656" i="2"/>
  <c r="O6657" i="2"/>
  <c r="O6658" i="2"/>
  <c r="O6659" i="2"/>
  <c r="O6660" i="2"/>
  <c r="O6661" i="2"/>
  <c r="O6662" i="2"/>
  <c r="O6663" i="2"/>
  <c r="O6664" i="2"/>
  <c r="O6665" i="2"/>
  <c r="O6666" i="2"/>
  <c r="O6667" i="2"/>
  <c r="O6668" i="2"/>
  <c r="O6669" i="2"/>
  <c r="O6670" i="2"/>
  <c r="O6671" i="2"/>
  <c r="O6672" i="2"/>
  <c r="O6673" i="2"/>
  <c r="O6674" i="2"/>
  <c r="O6675" i="2"/>
  <c r="O6676" i="2"/>
  <c r="O6677" i="2"/>
  <c r="O6678" i="2"/>
  <c r="O6679" i="2"/>
  <c r="O6680" i="2"/>
  <c r="O6681" i="2"/>
  <c r="O6682" i="2"/>
  <c r="O6683" i="2"/>
  <c r="O6684" i="2"/>
  <c r="O6685" i="2"/>
  <c r="O6686" i="2"/>
  <c r="O6687" i="2"/>
  <c r="O6688" i="2"/>
  <c r="O6689" i="2"/>
  <c r="O6690" i="2"/>
  <c r="O6691" i="2"/>
  <c r="O6692" i="2"/>
  <c r="O6693" i="2"/>
  <c r="O6694" i="2"/>
  <c r="O6695" i="2"/>
  <c r="O6696" i="2"/>
  <c r="O6697" i="2"/>
  <c r="O6698" i="2"/>
  <c r="O6699" i="2"/>
  <c r="O6700" i="2"/>
  <c r="O6701" i="2"/>
  <c r="O6702" i="2"/>
  <c r="O6703" i="2"/>
  <c r="O6704" i="2"/>
  <c r="O6705" i="2"/>
  <c r="O6706" i="2"/>
  <c r="O6707" i="2"/>
  <c r="O6708" i="2"/>
  <c r="O6709" i="2"/>
  <c r="O6710" i="2"/>
  <c r="O6711" i="2"/>
  <c r="O6712" i="2"/>
  <c r="O6713" i="2"/>
  <c r="O6714" i="2"/>
  <c r="O6715" i="2"/>
  <c r="O6716" i="2"/>
  <c r="O6717" i="2"/>
  <c r="O6718" i="2"/>
  <c r="O6719" i="2"/>
  <c r="O6720" i="2"/>
  <c r="O6721" i="2"/>
  <c r="O6722" i="2"/>
  <c r="O6723" i="2"/>
  <c r="O6724" i="2"/>
  <c r="O6725" i="2"/>
  <c r="O6726" i="2"/>
  <c r="O6727" i="2"/>
  <c r="O6728" i="2"/>
  <c r="O6729" i="2"/>
  <c r="O6730" i="2"/>
  <c r="O6731" i="2"/>
  <c r="O6732" i="2"/>
  <c r="O6733" i="2"/>
  <c r="O6734" i="2"/>
  <c r="O6735" i="2"/>
  <c r="O6736" i="2"/>
  <c r="O6737" i="2"/>
  <c r="O6738" i="2"/>
  <c r="O6739" i="2"/>
  <c r="O6740" i="2"/>
  <c r="O6741" i="2"/>
  <c r="O6742" i="2"/>
  <c r="O6743" i="2"/>
  <c r="O6744" i="2"/>
  <c r="O6745" i="2"/>
  <c r="O6746" i="2"/>
  <c r="O6747" i="2"/>
  <c r="O6748" i="2"/>
  <c r="O6749" i="2"/>
  <c r="O6750" i="2"/>
  <c r="O6751" i="2"/>
  <c r="O6752" i="2"/>
  <c r="O6753" i="2"/>
  <c r="O6754" i="2"/>
  <c r="O6755" i="2"/>
  <c r="O6756" i="2"/>
  <c r="O6757" i="2"/>
  <c r="O6758" i="2"/>
  <c r="O6759" i="2"/>
  <c r="O6760" i="2"/>
  <c r="O6761" i="2"/>
  <c r="O6762" i="2"/>
  <c r="O6763" i="2"/>
  <c r="O6764" i="2"/>
  <c r="O6765" i="2"/>
  <c r="O6766" i="2"/>
  <c r="O6767" i="2"/>
  <c r="O6768" i="2"/>
  <c r="O6769" i="2"/>
  <c r="O6770" i="2"/>
  <c r="O6771" i="2"/>
  <c r="O6772" i="2"/>
  <c r="O6773" i="2"/>
  <c r="O6774" i="2"/>
  <c r="O6775" i="2"/>
  <c r="O6776" i="2"/>
  <c r="O6777" i="2"/>
  <c r="O6778" i="2"/>
  <c r="O6779" i="2"/>
  <c r="O6780" i="2"/>
  <c r="O6781" i="2"/>
  <c r="O6782" i="2"/>
  <c r="O6783" i="2"/>
  <c r="O6784" i="2"/>
  <c r="O6785" i="2"/>
  <c r="O6786" i="2"/>
  <c r="O6787" i="2"/>
  <c r="O6788" i="2"/>
  <c r="O6789" i="2"/>
  <c r="O6790" i="2"/>
  <c r="O6791" i="2"/>
  <c r="O6792" i="2"/>
  <c r="O6793" i="2"/>
  <c r="O6794" i="2"/>
  <c r="O6795" i="2"/>
  <c r="O6796" i="2"/>
  <c r="O6797" i="2"/>
  <c r="O6798" i="2"/>
  <c r="O6799" i="2"/>
  <c r="O6800" i="2"/>
  <c r="O6801" i="2"/>
  <c r="O6802" i="2"/>
  <c r="O6803" i="2"/>
  <c r="O6804" i="2"/>
  <c r="O6805" i="2"/>
  <c r="O6806" i="2"/>
  <c r="O6807" i="2"/>
  <c r="O6808" i="2"/>
  <c r="O6809" i="2"/>
  <c r="O6810" i="2"/>
  <c r="O6811" i="2"/>
  <c r="O6812" i="2"/>
  <c r="O6813" i="2"/>
  <c r="O6814" i="2"/>
  <c r="O6815" i="2"/>
  <c r="O6816" i="2"/>
  <c r="O6817" i="2"/>
  <c r="O6818" i="2"/>
  <c r="O6819" i="2"/>
  <c r="O6820" i="2"/>
  <c r="O6821" i="2"/>
  <c r="O6822" i="2"/>
  <c r="O6823" i="2"/>
  <c r="O6824" i="2"/>
  <c r="O6825" i="2"/>
  <c r="O6826" i="2"/>
  <c r="O6827" i="2"/>
  <c r="O6828" i="2"/>
  <c r="O6829" i="2"/>
  <c r="O6830" i="2"/>
  <c r="O6831" i="2"/>
  <c r="O6832" i="2"/>
  <c r="O6833" i="2"/>
  <c r="O6834" i="2"/>
  <c r="O6835" i="2"/>
  <c r="O6836" i="2"/>
  <c r="O6837" i="2"/>
  <c r="O6838" i="2"/>
  <c r="O6839" i="2"/>
  <c r="O6840" i="2"/>
  <c r="O6841" i="2"/>
  <c r="O6842" i="2"/>
  <c r="O6843" i="2"/>
  <c r="O6844" i="2"/>
  <c r="O6845" i="2"/>
  <c r="O6846" i="2"/>
  <c r="O6847" i="2"/>
  <c r="O6848" i="2"/>
  <c r="O6849" i="2"/>
  <c r="O6850" i="2"/>
  <c r="O6851" i="2"/>
  <c r="O6852" i="2"/>
  <c r="O6853" i="2"/>
  <c r="O6854" i="2"/>
  <c r="O6855" i="2"/>
  <c r="O6856" i="2"/>
  <c r="O6857" i="2"/>
  <c r="O6858" i="2"/>
  <c r="O6859" i="2"/>
  <c r="O6860" i="2"/>
  <c r="O6861" i="2"/>
  <c r="O6862" i="2"/>
  <c r="O6863" i="2"/>
  <c r="O6864" i="2"/>
  <c r="O6865" i="2"/>
  <c r="O6866" i="2"/>
  <c r="O6867" i="2"/>
  <c r="O6868" i="2"/>
  <c r="O6869" i="2"/>
  <c r="O6870" i="2"/>
  <c r="O6871" i="2"/>
  <c r="O6872" i="2"/>
  <c r="O6873" i="2"/>
  <c r="O6874" i="2"/>
  <c r="O6875" i="2"/>
  <c r="O6876" i="2"/>
  <c r="O6877" i="2"/>
  <c r="O6878" i="2"/>
  <c r="O6879" i="2"/>
  <c r="O6880" i="2"/>
  <c r="O6881" i="2"/>
  <c r="O6882" i="2"/>
  <c r="O6883" i="2"/>
  <c r="O6884" i="2"/>
  <c r="O6885" i="2"/>
  <c r="O6886" i="2"/>
  <c r="O6887" i="2"/>
  <c r="O6888" i="2"/>
  <c r="O6889" i="2"/>
  <c r="O6890" i="2"/>
  <c r="O6891" i="2"/>
  <c r="O6892" i="2"/>
  <c r="O6893" i="2"/>
  <c r="O6894" i="2"/>
  <c r="O6895" i="2"/>
  <c r="O6896" i="2"/>
  <c r="O6897" i="2"/>
  <c r="O6898" i="2"/>
  <c r="O6899" i="2"/>
  <c r="O6900" i="2"/>
  <c r="O6901" i="2"/>
  <c r="O6902" i="2"/>
  <c r="O6903" i="2"/>
  <c r="O6904" i="2"/>
  <c r="O6905" i="2"/>
  <c r="O6906" i="2"/>
  <c r="O6907" i="2"/>
  <c r="O6908" i="2"/>
  <c r="O6909" i="2"/>
  <c r="O6910" i="2"/>
  <c r="O6911" i="2"/>
  <c r="O6912" i="2"/>
  <c r="O6913" i="2"/>
  <c r="O6914" i="2"/>
  <c r="O6915" i="2"/>
  <c r="O6916" i="2"/>
  <c r="O6917" i="2"/>
  <c r="O6918" i="2"/>
  <c r="O6919" i="2"/>
  <c r="O6920" i="2"/>
  <c r="O6921" i="2"/>
  <c r="O6922" i="2"/>
  <c r="O6923" i="2"/>
  <c r="O6924" i="2"/>
  <c r="O6925" i="2"/>
  <c r="O6926" i="2"/>
  <c r="O6927" i="2"/>
  <c r="O6928" i="2"/>
  <c r="O6929" i="2"/>
  <c r="O6930" i="2"/>
  <c r="O6931" i="2"/>
  <c r="O6932" i="2"/>
  <c r="O6933" i="2"/>
  <c r="O6934" i="2"/>
  <c r="O6935" i="2"/>
  <c r="O6936" i="2"/>
  <c r="O6937" i="2"/>
  <c r="O6938" i="2"/>
  <c r="O6939" i="2"/>
  <c r="O6940" i="2"/>
  <c r="O6941" i="2"/>
  <c r="O6942" i="2"/>
  <c r="O6943" i="2"/>
  <c r="O6944" i="2"/>
  <c r="O6945" i="2"/>
  <c r="O6946" i="2"/>
  <c r="O6947" i="2"/>
  <c r="O6948" i="2"/>
  <c r="O6949" i="2"/>
  <c r="O6950" i="2"/>
  <c r="O6951" i="2"/>
  <c r="O6952" i="2"/>
  <c r="O6953" i="2"/>
  <c r="O6954" i="2"/>
  <c r="O6955" i="2"/>
  <c r="O6956" i="2"/>
  <c r="O6957" i="2"/>
  <c r="O6958" i="2"/>
  <c r="O6959" i="2"/>
  <c r="O6960" i="2"/>
  <c r="O6961" i="2"/>
  <c r="O6962" i="2"/>
  <c r="O6963" i="2"/>
  <c r="O6964" i="2"/>
  <c r="O6965" i="2"/>
  <c r="O6966" i="2"/>
  <c r="O6967" i="2"/>
  <c r="O6968" i="2"/>
  <c r="O6969" i="2"/>
  <c r="O6970" i="2"/>
  <c r="O6971" i="2"/>
  <c r="O6972" i="2"/>
  <c r="O6973" i="2"/>
  <c r="O6974" i="2"/>
  <c r="O6975" i="2"/>
  <c r="O6976" i="2"/>
  <c r="O6977" i="2"/>
  <c r="O6978" i="2"/>
  <c r="O6979" i="2"/>
  <c r="O6980" i="2"/>
  <c r="O6981" i="2"/>
  <c r="O6982" i="2"/>
  <c r="O6983" i="2"/>
  <c r="O6984" i="2"/>
  <c r="O6985" i="2"/>
  <c r="O6986" i="2"/>
  <c r="O6987" i="2"/>
  <c r="O6988" i="2"/>
  <c r="O6989" i="2"/>
  <c r="O6990" i="2"/>
  <c r="O6991" i="2"/>
  <c r="O6992" i="2"/>
  <c r="O6993" i="2"/>
  <c r="O6994" i="2"/>
  <c r="O6995" i="2"/>
  <c r="O6996" i="2"/>
  <c r="O6997" i="2"/>
  <c r="O6998" i="2"/>
  <c r="O6999" i="2"/>
  <c r="O7000" i="2"/>
  <c r="O7001" i="2"/>
  <c r="O7002" i="2"/>
  <c r="O7003" i="2"/>
  <c r="O7004" i="2"/>
  <c r="O7005" i="2"/>
  <c r="O7006" i="2"/>
  <c r="O7007" i="2"/>
  <c r="O7008" i="2"/>
  <c r="O7009" i="2"/>
  <c r="O7010" i="2"/>
  <c r="O7011" i="2"/>
  <c r="O7012" i="2"/>
  <c r="O7013" i="2"/>
  <c r="O7014" i="2"/>
  <c r="O7015" i="2"/>
  <c r="O7016" i="2"/>
  <c r="O7017" i="2"/>
  <c r="O7018" i="2"/>
  <c r="O7019" i="2"/>
  <c r="O7020" i="2"/>
  <c r="O7021" i="2"/>
  <c r="O7022" i="2"/>
  <c r="O7023" i="2"/>
  <c r="O7024" i="2"/>
  <c r="O7025" i="2"/>
  <c r="O7026" i="2"/>
  <c r="O7027" i="2"/>
  <c r="O7028" i="2"/>
  <c r="O7029" i="2"/>
  <c r="O7030" i="2"/>
  <c r="O7031" i="2"/>
  <c r="O7032" i="2"/>
  <c r="O7033" i="2"/>
  <c r="O7034" i="2"/>
  <c r="O7035" i="2"/>
  <c r="O7036" i="2"/>
  <c r="O7037" i="2"/>
  <c r="O7038" i="2"/>
  <c r="O7039" i="2"/>
  <c r="O7040" i="2"/>
  <c r="O7041" i="2"/>
  <c r="O7042" i="2"/>
  <c r="O7043" i="2"/>
  <c r="O7044" i="2"/>
  <c r="O7045" i="2"/>
  <c r="O7046" i="2"/>
  <c r="O7047" i="2"/>
  <c r="O7048" i="2"/>
  <c r="O7049" i="2"/>
  <c r="O7050" i="2"/>
  <c r="O7051" i="2"/>
  <c r="O7052" i="2"/>
  <c r="O7053" i="2"/>
  <c r="O7054" i="2"/>
  <c r="O7055" i="2"/>
  <c r="O7056" i="2"/>
  <c r="O7057" i="2"/>
  <c r="O7058" i="2"/>
  <c r="O7059" i="2"/>
  <c r="O7060" i="2"/>
  <c r="O7061" i="2"/>
  <c r="O7062" i="2"/>
  <c r="O7063" i="2"/>
  <c r="O7064" i="2"/>
  <c r="O7065" i="2"/>
  <c r="O7066" i="2"/>
  <c r="O7067" i="2"/>
  <c r="O7068" i="2"/>
  <c r="O7069" i="2"/>
  <c r="O7070" i="2"/>
  <c r="O7071" i="2"/>
  <c r="O7072" i="2"/>
  <c r="O7073" i="2"/>
  <c r="O7074" i="2"/>
  <c r="O7075" i="2"/>
  <c r="O7076" i="2"/>
  <c r="O7077" i="2"/>
  <c r="O7078" i="2"/>
  <c r="O7079" i="2"/>
  <c r="O7080" i="2"/>
  <c r="O7081" i="2"/>
  <c r="O7082" i="2"/>
  <c r="O7083" i="2"/>
  <c r="O7084" i="2"/>
  <c r="O7085" i="2"/>
  <c r="O7086" i="2"/>
  <c r="O7087" i="2"/>
  <c r="O7088" i="2"/>
  <c r="O7089" i="2"/>
  <c r="O7090" i="2"/>
  <c r="O7091" i="2"/>
  <c r="O7092" i="2"/>
  <c r="O7093" i="2"/>
  <c r="O7094" i="2"/>
  <c r="O7095" i="2"/>
  <c r="O7096" i="2"/>
  <c r="O7097" i="2"/>
  <c r="O7098" i="2"/>
  <c r="O7099" i="2"/>
  <c r="O7100" i="2"/>
  <c r="O7101" i="2"/>
  <c r="O7102" i="2"/>
  <c r="O7103" i="2"/>
  <c r="O7104" i="2"/>
  <c r="O7105" i="2"/>
  <c r="O7106" i="2"/>
  <c r="O7107" i="2"/>
  <c r="O7108" i="2"/>
  <c r="O7109" i="2"/>
  <c r="O7110" i="2"/>
  <c r="O7111" i="2"/>
  <c r="O7112" i="2"/>
  <c r="O7113" i="2"/>
  <c r="O7114" i="2"/>
  <c r="O7115" i="2"/>
  <c r="O7116" i="2"/>
  <c r="O7117" i="2"/>
  <c r="O7118" i="2"/>
  <c r="O7119" i="2"/>
  <c r="O7120" i="2"/>
  <c r="O7121" i="2"/>
  <c r="O7122" i="2"/>
  <c r="O7123" i="2"/>
  <c r="O7124" i="2"/>
  <c r="O7125" i="2"/>
  <c r="O7126" i="2"/>
  <c r="O7127" i="2"/>
  <c r="O7128" i="2"/>
  <c r="O7129" i="2"/>
  <c r="O7130" i="2"/>
  <c r="O7131" i="2"/>
  <c r="O7132" i="2"/>
  <c r="O7133" i="2"/>
  <c r="O7134" i="2"/>
  <c r="O7135" i="2"/>
  <c r="O7136" i="2"/>
  <c r="O7137" i="2"/>
  <c r="O7138" i="2"/>
  <c r="O7139" i="2"/>
  <c r="O7140" i="2"/>
  <c r="O7141" i="2"/>
  <c r="O7142" i="2"/>
  <c r="O7143" i="2"/>
  <c r="O7144" i="2"/>
  <c r="O7145" i="2"/>
  <c r="O7146" i="2"/>
  <c r="O7147" i="2"/>
  <c r="O7148" i="2"/>
  <c r="O7149" i="2"/>
  <c r="O7150" i="2"/>
  <c r="O7151" i="2"/>
  <c r="O7152" i="2"/>
  <c r="O7153" i="2"/>
  <c r="O7154" i="2"/>
  <c r="O7155" i="2"/>
  <c r="O7156" i="2"/>
  <c r="O7157" i="2"/>
  <c r="O7158" i="2"/>
  <c r="O7159" i="2"/>
  <c r="O7160" i="2"/>
  <c r="O7161" i="2"/>
  <c r="O7162" i="2"/>
  <c r="O7163" i="2"/>
  <c r="O7164" i="2"/>
  <c r="O7165" i="2"/>
  <c r="O7166" i="2"/>
  <c r="O7167" i="2"/>
  <c r="O7168" i="2"/>
  <c r="O7169" i="2"/>
  <c r="O7170" i="2"/>
  <c r="O7171" i="2"/>
  <c r="O7172" i="2"/>
  <c r="O7173" i="2"/>
  <c r="O7174" i="2"/>
  <c r="O7175" i="2"/>
  <c r="O7176" i="2"/>
  <c r="O7177" i="2"/>
  <c r="O7178" i="2"/>
  <c r="O7179" i="2"/>
  <c r="O7180" i="2"/>
  <c r="O7181" i="2"/>
  <c r="O7182" i="2"/>
  <c r="O7183" i="2"/>
  <c r="O7184" i="2"/>
  <c r="O7185" i="2"/>
  <c r="O7186" i="2"/>
  <c r="O7187" i="2"/>
  <c r="O7188" i="2"/>
  <c r="O7189" i="2"/>
  <c r="O7190" i="2"/>
  <c r="O7191" i="2"/>
  <c r="O7192" i="2"/>
  <c r="O7193" i="2"/>
  <c r="O7194" i="2"/>
  <c r="O7195" i="2"/>
  <c r="O7196" i="2"/>
  <c r="O7197" i="2"/>
  <c r="O7198" i="2"/>
  <c r="O7199" i="2"/>
  <c r="O7200" i="2"/>
  <c r="O7201" i="2"/>
  <c r="O7202" i="2"/>
  <c r="O7203" i="2"/>
  <c r="O7204" i="2"/>
  <c r="O7205" i="2"/>
  <c r="O7206" i="2"/>
  <c r="O7207" i="2"/>
  <c r="O7208" i="2"/>
  <c r="O7209" i="2"/>
  <c r="O7210" i="2"/>
  <c r="O7211" i="2"/>
  <c r="O7212" i="2"/>
  <c r="O7213" i="2"/>
  <c r="O7214" i="2"/>
  <c r="O7215" i="2"/>
  <c r="O7216" i="2"/>
  <c r="O7217" i="2"/>
  <c r="O7218" i="2"/>
  <c r="O7219" i="2"/>
  <c r="O7220" i="2"/>
  <c r="O7221" i="2"/>
  <c r="O7222" i="2"/>
  <c r="O7223" i="2"/>
  <c r="O7224" i="2"/>
  <c r="O7225" i="2"/>
  <c r="O7226" i="2"/>
  <c r="O7227" i="2"/>
  <c r="O7228" i="2"/>
  <c r="O7229" i="2"/>
  <c r="O7230" i="2"/>
  <c r="O7231" i="2"/>
  <c r="O7232" i="2"/>
  <c r="O7233" i="2"/>
  <c r="O7234" i="2"/>
  <c r="O7235" i="2"/>
  <c r="O7236" i="2"/>
  <c r="O7237" i="2"/>
  <c r="O7238" i="2"/>
  <c r="O7239" i="2"/>
  <c r="O7240" i="2"/>
  <c r="O7241" i="2"/>
  <c r="O7242" i="2"/>
  <c r="O7243" i="2"/>
  <c r="O7244" i="2"/>
  <c r="O7245" i="2"/>
  <c r="O7246" i="2"/>
  <c r="O7247" i="2"/>
  <c r="O7248" i="2"/>
  <c r="O7249" i="2"/>
  <c r="O7250" i="2"/>
  <c r="O7251" i="2"/>
  <c r="O7252" i="2"/>
  <c r="O7253" i="2"/>
  <c r="O7254" i="2"/>
  <c r="O7255" i="2"/>
  <c r="O7256" i="2"/>
  <c r="O7257" i="2"/>
  <c r="O7258" i="2"/>
  <c r="O7259" i="2"/>
  <c r="O7260" i="2"/>
  <c r="O7261" i="2"/>
  <c r="O7262" i="2"/>
  <c r="O7263" i="2"/>
  <c r="O7264" i="2"/>
  <c r="O7265" i="2"/>
  <c r="O7266" i="2"/>
  <c r="O7267" i="2"/>
  <c r="O7268" i="2"/>
  <c r="O7269" i="2"/>
  <c r="O7270" i="2"/>
  <c r="O7271" i="2"/>
  <c r="O7272" i="2"/>
  <c r="O7273" i="2"/>
  <c r="O7274" i="2"/>
  <c r="O7275" i="2"/>
  <c r="O7276" i="2"/>
  <c r="O7277" i="2"/>
  <c r="O7278" i="2"/>
  <c r="O7279" i="2"/>
  <c r="O7280" i="2"/>
  <c r="O7281" i="2"/>
  <c r="O7282" i="2"/>
  <c r="O7283" i="2"/>
  <c r="O7284" i="2"/>
  <c r="O7285" i="2"/>
  <c r="O7286" i="2"/>
  <c r="O7287" i="2"/>
  <c r="O7288" i="2"/>
  <c r="O7289" i="2"/>
  <c r="O7290" i="2"/>
  <c r="O7291" i="2"/>
  <c r="O7292" i="2"/>
  <c r="O7293" i="2"/>
  <c r="O7294" i="2"/>
  <c r="O7295" i="2"/>
  <c r="O7296" i="2"/>
  <c r="O7297" i="2"/>
  <c r="O7298" i="2"/>
  <c r="O7299" i="2"/>
  <c r="O7300" i="2"/>
  <c r="O7301" i="2"/>
  <c r="O7302" i="2"/>
  <c r="O7303" i="2"/>
  <c r="O7304" i="2"/>
  <c r="O7305" i="2"/>
  <c r="O7306" i="2"/>
  <c r="O7307" i="2"/>
  <c r="O7308" i="2"/>
  <c r="O7309" i="2"/>
  <c r="O7310" i="2"/>
  <c r="O7311" i="2"/>
  <c r="O7312" i="2"/>
  <c r="O7313" i="2"/>
  <c r="O7314" i="2"/>
  <c r="O7315" i="2"/>
  <c r="O7316" i="2"/>
  <c r="O7317" i="2"/>
  <c r="O7318" i="2"/>
  <c r="O7319" i="2"/>
  <c r="O7320" i="2"/>
  <c r="O7321" i="2"/>
  <c r="O7322" i="2"/>
  <c r="O7323" i="2"/>
  <c r="O7324" i="2"/>
  <c r="O7325" i="2"/>
  <c r="O7326" i="2"/>
  <c r="O7327" i="2"/>
  <c r="O7328" i="2"/>
  <c r="O7329" i="2"/>
  <c r="O7330" i="2"/>
  <c r="O7331" i="2"/>
  <c r="O7332" i="2"/>
  <c r="O7333" i="2"/>
  <c r="O7334" i="2"/>
  <c r="O7335" i="2"/>
  <c r="O7336" i="2"/>
  <c r="O7337" i="2"/>
  <c r="O7338" i="2"/>
  <c r="O7339" i="2"/>
  <c r="O7340" i="2"/>
  <c r="O7341" i="2"/>
  <c r="O7342" i="2"/>
  <c r="O7343" i="2"/>
  <c r="O7344" i="2"/>
  <c r="O7345" i="2"/>
  <c r="O7346" i="2"/>
  <c r="O7347" i="2"/>
  <c r="O7348" i="2"/>
  <c r="O7349" i="2"/>
  <c r="O7350" i="2"/>
  <c r="O7351" i="2"/>
  <c r="O7352" i="2"/>
  <c r="O7353" i="2"/>
  <c r="O7354" i="2"/>
  <c r="O7355" i="2"/>
  <c r="O7356" i="2"/>
  <c r="O7357" i="2"/>
  <c r="O7358" i="2"/>
  <c r="O7359" i="2"/>
  <c r="O7360" i="2"/>
  <c r="O7361" i="2"/>
  <c r="O7362" i="2"/>
  <c r="O7363" i="2"/>
  <c r="O7364" i="2"/>
  <c r="O7365" i="2"/>
  <c r="O7366" i="2"/>
  <c r="O7367" i="2"/>
  <c r="O7368" i="2"/>
  <c r="O7369" i="2"/>
  <c r="O7370" i="2"/>
  <c r="O7371" i="2"/>
  <c r="O7372" i="2"/>
  <c r="O7373" i="2"/>
  <c r="O7374" i="2"/>
  <c r="O7375" i="2"/>
  <c r="O7376" i="2"/>
  <c r="O7377" i="2"/>
  <c r="O7378" i="2"/>
  <c r="O7379" i="2"/>
  <c r="O7380" i="2"/>
  <c r="O7381" i="2"/>
  <c r="O7382" i="2"/>
  <c r="O7383" i="2"/>
  <c r="O7384" i="2"/>
  <c r="O7385" i="2"/>
  <c r="O7386" i="2"/>
  <c r="O7387" i="2"/>
  <c r="O7388" i="2"/>
  <c r="O7389" i="2"/>
  <c r="O7390" i="2"/>
  <c r="O7391" i="2"/>
  <c r="O7392" i="2"/>
  <c r="O7393" i="2"/>
  <c r="O7394" i="2"/>
  <c r="O7395" i="2"/>
  <c r="O7396" i="2"/>
  <c r="O7397" i="2"/>
  <c r="O7398" i="2"/>
  <c r="O7399" i="2"/>
  <c r="O7400" i="2"/>
  <c r="O7401" i="2"/>
  <c r="O7402" i="2"/>
  <c r="O7403" i="2"/>
  <c r="O7404" i="2"/>
  <c r="O7405" i="2"/>
  <c r="O7406" i="2"/>
  <c r="O7407" i="2"/>
  <c r="O7408" i="2"/>
  <c r="O7409" i="2"/>
  <c r="O7410" i="2"/>
  <c r="O7411" i="2"/>
  <c r="O7412" i="2"/>
  <c r="O7413" i="2"/>
  <c r="O7414" i="2"/>
  <c r="O7415" i="2"/>
  <c r="O7416" i="2"/>
  <c r="O7417" i="2"/>
  <c r="O7418" i="2"/>
  <c r="O7419" i="2"/>
  <c r="O7420" i="2"/>
  <c r="O7421" i="2"/>
  <c r="O7422" i="2"/>
  <c r="O7423" i="2"/>
  <c r="O7424" i="2"/>
  <c r="O7425" i="2"/>
  <c r="O7426" i="2"/>
  <c r="O7427" i="2"/>
  <c r="O7428" i="2"/>
  <c r="O7429" i="2"/>
  <c r="O7430" i="2"/>
  <c r="O7431" i="2"/>
  <c r="O7432" i="2"/>
  <c r="O7433" i="2"/>
  <c r="O7434" i="2"/>
  <c r="O7435" i="2"/>
  <c r="O7436" i="2"/>
  <c r="O7437" i="2"/>
  <c r="O7438" i="2"/>
  <c r="O7439" i="2"/>
  <c r="O7440" i="2"/>
  <c r="O7441" i="2"/>
  <c r="O7442" i="2"/>
  <c r="O7443" i="2"/>
  <c r="O7444" i="2"/>
  <c r="O7445" i="2"/>
  <c r="O7446" i="2"/>
  <c r="O7447" i="2"/>
  <c r="O7448" i="2"/>
  <c r="O7449" i="2"/>
  <c r="O7450" i="2"/>
  <c r="O7451" i="2"/>
  <c r="O7452" i="2"/>
  <c r="O7453" i="2"/>
  <c r="O7454" i="2"/>
  <c r="O7455" i="2"/>
  <c r="O7456" i="2"/>
  <c r="O7457" i="2"/>
  <c r="O7458" i="2"/>
  <c r="O7459" i="2"/>
  <c r="O7460" i="2"/>
  <c r="O7461" i="2"/>
  <c r="O7462" i="2"/>
  <c r="O7463" i="2"/>
  <c r="O7464" i="2"/>
  <c r="O7465" i="2"/>
  <c r="O7466" i="2"/>
  <c r="O7467" i="2"/>
  <c r="O7468" i="2"/>
  <c r="O7469" i="2"/>
  <c r="O7470" i="2"/>
  <c r="O7471" i="2"/>
  <c r="O7472" i="2"/>
  <c r="O7473" i="2"/>
  <c r="O7474" i="2"/>
  <c r="O7475" i="2"/>
  <c r="O7476" i="2"/>
  <c r="O7477" i="2"/>
  <c r="O7478" i="2"/>
  <c r="O7479" i="2"/>
  <c r="O7480" i="2"/>
  <c r="O7481" i="2"/>
  <c r="O7482" i="2"/>
  <c r="O7483" i="2"/>
  <c r="O7484" i="2"/>
  <c r="O7485" i="2"/>
  <c r="O7486" i="2"/>
  <c r="O7487" i="2"/>
  <c r="O7488" i="2"/>
  <c r="O7489" i="2"/>
  <c r="O7490" i="2"/>
  <c r="O7491" i="2"/>
  <c r="O7492" i="2"/>
  <c r="O7493" i="2"/>
  <c r="O7494" i="2"/>
  <c r="O7495" i="2"/>
  <c r="O7496" i="2"/>
  <c r="O7497" i="2"/>
  <c r="O7498" i="2"/>
  <c r="O7499" i="2"/>
  <c r="O7500" i="2"/>
  <c r="O7501" i="2"/>
  <c r="O7502" i="2"/>
  <c r="O7503" i="2"/>
  <c r="O7504" i="2"/>
  <c r="O7505" i="2"/>
  <c r="O7506" i="2"/>
  <c r="O7507" i="2"/>
  <c r="O7508" i="2"/>
  <c r="O7509" i="2"/>
  <c r="O7510" i="2"/>
  <c r="O7511" i="2"/>
  <c r="O7512" i="2"/>
  <c r="O7513" i="2"/>
  <c r="O7514" i="2"/>
  <c r="O7515" i="2"/>
  <c r="O7516" i="2"/>
  <c r="O7517" i="2"/>
  <c r="O7518" i="2"/>
  <c r="O7519" i="2"/>
  <c r="O7520" i="2"/>
  <c r="O7521" i="2"/>
  <c r="O7522" i="2"/>
  <c r="O7523" i="2"/>
  <c r="O7524" i="2"/>
  <c r="O7525" i="2"/>
  <c r="O7526" i="2"/>
  <c r="O7527" i="2"/>
  <c r="O7528" i="2"/>
  <c r="O7529" i="2"/>
  <c r="O7530" i="2"/>
  <c r="O7531" i="2"/>
  <c r="O7532" i="2"/>
  <c r="O7533" i="2"/>
  <c r="O7534" i="2"/>
  <c r="O7535" i="2"/>
  <c r="O7536" i="2"/>
  <c r="O7537" i="2"/>
  <c r="O7538" i="2"/>
  <c r="O7539" i="2"/>
  <c r="O7540" i="2"/>
  <c r="O7541" i="2"/>
  <c r="O7542" i="2"/>
  <c r="O7543" i="2"/>
  <c r="O7544" i="2"/>
  <c r="O7545" i="2"/>
  <c r="O7546" i="2"/>
  <c r="O7547" i="2"/>
  <c r="O7548" i="2"/>
  <c r="O7549" i="2"/>
  <c r="O7550" i="2"/>
  <c r="O7551" i="2"/>
  <c r="O7552" i="2"/>
  <c r="O7553" i="2"/>
  <c r="O7554" i="2"/>
  <c r="O7555" i="2"/>
  <c r="O7556" i="2"/>
  <c r="O7557" i="2"/>
  <c r="O7558" i="2"/>
  <c r="O7559" i="2"/>
  <c r="O7560" i="2"/>
  <c r="O7561" i="2"/>
  <c r="O7562" i="2"/>
  <c r="O7563" i="2"/>
  <c r="O7564" i="2"/>
  <c r="O7565" i="2"/>
  <c r="O7566" i="2"/>
  <c r="O7567" i="2"/>
  <c r="O7568" i="2"/>
  <c r="O7569" i="2"/>
  <c r="O7570" i="2"/>
  <c r="O7571" i="2"/>
  <c r="O7572" i="2"/>
  <c r="O7573" i="2"/>
  <c r="O7574" i="2"/>
  <c r="O7575" i="2"/>
  <c r="O7576" i="2"/>
  <c r="O7577" i="2"/>
  <c r="O7578" i="2"/>
  <c r="O7579" i="2"/>
  <c r="O7580" i="2"/>
  <c r="O7581" i="2"/>
  <c r="O7582" i="2"/>
  <c r="O7583" i="2"/>
  <c r="O7584" i="2"/>
  <c r="O7585" i="2"/>
  <c r="O7586" i="2"/>
  <c r="O7587" i="2"/>
  <c r="O7588" i="2"/>
  <c r="O7589" i="2"/>
  <c r="O7590" i="2"/>
  <c r="O7591" i="2"/>
  <c r="O7592" i="2"/>
  <c r="O7593" i="2"/>
  <c r="O7594" i="2"/>
  <c r="O7595" i="2"/>
  <c r="O7596" i="2"/>
  <c r="O7597" i="2"/>
  <c r="O7598" i="2"/>
  <c r="O7599" i="2"/>
  <c r="O7600" i="2"/>
  <c r="O7601" i="2"/>
  <c r="O7602" i="2"/>
  <c r="O7603" i="2"/>
  <c r="O7604" i="2"/>
  <c r="O7605" i="2"/>
  <c r="O7606" i="2"/>
  <c r="O7607" i="2"/>
  <c r="O7608" i="2"/>
  <c r="O7609" i="2"/>
  <c r="O7610" i="2"/>
  <c r="O7611" i="2"/>
  <c r="O7612" i="2"/>
  <c r="O7613" i="2"/>
  <c r="O7614" i="2"/>
  <c r="O7615" i="2"/>
  <c r="O7616" i="2"/>
  <c r="O7617" i="2"/>
  <c r="O7618" i="2"/>
  <c r="O7619" i="2"/>
  <c r="O7620" i="2"/>
  <c r="O7621" i="2"/>
  <c r="O7622" i="2"/>
  <c r="O7623" i="2"/>
  <c r="O7624" i="2"/>
  <c r="O7625" i="2"/>
  <c r="O7626" i="2"/>
  <c r="O7627" i="2"/>
  <c r="O7628" i="2"/>
  <c r="O7629" i="2"/>
  <c r="O7630" i="2"/>
  <c r="O7631" i="2"/>
  <c r="O7632" i="2"/>
  <c r="O7633" i="2"/>
  <c r="O7634" i="2"/>
  <c r="O7635" i="2"/>
  <c r="O7636" i="2"/>
  <c r="O7637" i="2"/>
  <c r="O7638" i="2"/>
  <c r="O7639" i="2"/>
  <c r="O7640" i="2"/>
  <c r="O7641" i="2"/>
  <c r="O7642" i="2"/>
  <c r="O7643" i="2"/>
  <c r="O7644" i="2"/>
  <c r="O7645" i="2"/>
  <c r="O7646" i="2"/>
  <c r="O7647" i="2"/>
  <c r="O7648" i="2"/>
  <c r="O7649" i="2"/>
  <c r="O7650" i="2"/>
  <c r="O7651" i="2"/>
  <c r="O7652" i="2"/>
  <c r="O7653" i="2"/>
  <c r="O7654" i="2"/>
  <c r="O7655" i="2"/>
  <c r="O7656" i="2"/>
  <c r="O7657" i="2"/>
  <c r="O7658" i="2"/>
  <c r="O7659" i="2"/>
  <c r="O7660" i="2"/>
  <c r="O7661" i="2"/>
  <c r="O7662" i="2"/>
  <c r="O7663" i="2"/>
  <c r="O7664" i="2"/>
  <c r="O7665" i="2"/>
  <c r="O7666" i="2"/>
  <c r="O7667" i="2"/>
  <c r="O7668" i="2"/>
  <c r="O7669" i="2"/>
  <c r="O7670" i="2"/>
  <c r="O7671" i="2"/>
  <c r="O7672" i="2"/>
  <c r="O7673" i="2"/>
  <c r="O7674" i="2"/>
  <c r="O7675" i="2"/>
  <c r="O7676" i="2"/>
  <c r="O7677" i="2"/>
  <c r="O7678" i="2"/>
  <c r="O7679" i="2"/>
  <c r="O7680" i="2"/>
  <c r="O7681" i="2"/>
  <c r="O7682" i="2"/>
  <c r="O7683" i="2"/>
  <c r="O7684" i="2"/>
  <c r="O7685" i="2"/>
  <c r="O7686" i="2"/>
  <c r="O7687" i="2"/>
  <c r="O7688" i="2"/>
  <c r="O7689" i="2"/>
  <c r="O7690" i="2"/>
  <c r="O7691" i="2"/>
  <c r="O7692" i="2"/>
  <c r="O7693" i="2"/>
  <c r="O7694" i="2"/>
  <c r="O7695" i="2"/>
  <c r="O7696" i="2"/>
  <c r="O7697" i="2"/>
  <c r="O7698" i="2"/>
  <c r="O7699" i="2"/>
  <c r="O7700" i="2"/>
  <c r="O7701" i="2"/>
  <c r="O7702" i="2"/>
  <c r="O7703" i="2"/>
  <c r="O7704" i="2"/>
  <c r="O7705" i="2"/>
  <c r="O7706" i="2"/>
  <c r="O7707" i="2"/>
  <c r="O7708" i="2"/>
  <c r="O7709" i="2"/>
  <c r="O7710" i="2"/>
  <c r="O7711" i="2"/>
  <c r="O7712" i="2"/>
  <c r="O7713" i="2"/>
  <c r="O7714" i="2"/>
  <c r="O7715" i="2"/>
  <c r="O7716" i="2"/>
  <c r="O7717" i="2"/>
  <c r="O7718" i="2"/>
  <c r="O7719" i="2"/>
  <c r="O7720" i="2"/>
  <c r="O7721" i="2"/>
  <c r="O7722" i="2"/>
  <c r="O7723" i="2"/>
  <c r="O7724" i="2"/>
  <c r="O7725" i="2"/>
  <c r="O7726" i="2"/>
  <c r="O7727" i="2"/>
  <c r="O7728" i="2"/>
  <c r="O7729" i="2"/>
  <c r="O7730" i="2"/>
  <c r="O7731" i="2"/>
  <c r="O7732" i="2"/>
  <c r="O7733" i="2"/>
  <c r="O7734" i="2"/>
  <c r="O7735" i="2"/>
  <c r="O7736" i="2"/>
  <c r="O7737" i="2"/>
  <c r="O7738" i="2"/>
  <c r="O7739" i="2"/>
  <c r="O7740" i="2"/>
  <c r="O7741" i="2"/>
  <c r="O7742" i="2"/>
  <c r="O7743" i="2"/>
  <c r="O7744" i="2"/>
  <c r="O7745" i="2"/>
  <c r="O7746" i="2"/>
  <c r="O7747" i="2"/>
  <c r="O7748" i="2"/>
  <c r="O7749" i="2"/>
  <c r="O7750" i="2"/>
  <c r="O7751" i="2"/>
  <c r="O7752" i="2"/>
  <c r="O7753" i="2"/>
  <c r="O7754" i="2"/>
  <c r="O7755" i="2"/>
  <c r="O7756" i="2"/>
  <c r="O7757" i="2"/>
  <c r="O7758" i="2"/>
  <c r="O7759" i="2"/>
  <c r="O7760" i="2"/>
  <c r="O7761" i="2"/>
  <c r="O7762" i="2"/>
  <c r="O7763" i="2"/>
  <c r="O7764" i="2"/>
  <c r="O7765" i="2"/>
  <c r="O7766" i="2"/>
  <c r="O7767" i="2"/>
  <c r="O7768" i="2"/>
  <c r="O7769" i="2"/>
  <c r="O7770" i="2"/>
  <c r="O7771" i="2"/>
  <c r="O7772" i="2"/>
  <c r="O7773" i="2"/>
  <c r="O7774" i="2"/>
  <c r="O7775" i="2"/>
  <c r="O7776" i="2"/>
  <c r="O7777" i="2"/>
  <c r="O7778" i="2"/>
  <c r="O7779" i="2"/>
  <c r="O7780" i="2"/>
  <c r="O7781" i="2"/>
  <c r="O7782" i="2"/>
  <c r="O7783" i="2"/>
  <c r="O7784" i="2"/>
  <c r="O7785" i="2"/>
  <c r="O7786" i="2"/>
  <c r="O7787" i="2"/>
  <c r="O7788" i="2"/>
  <c r="O7789" i="2"/>
  <c r="O7790" i="2"/>
  <c r="O7791" i="2"/>
  <c r="O7792" i="2"/>
  <c r="O7793" i="2"/>
  <c r="O7794" i="2"/>
  <c r="O7795" i="2"/>
  <c r="O7796" i="2"/>
  <c r="O7797" i="2"/>
  <c r="O7798" i="2"/>
  <c r="O7799" i="2"/>
  <c r="O7800" i="2"/>
  <c r="O7801" i="2"/>
  <c r="O7802" i="2"/>
  <c r="O7803" i="2"/>
  <c r="O7804" i="2"/>
  <c r="O7805" i="2"/>
  <c r="O7806" i="2"/>
  <c r="O7807" i="2"/>
  <c r="O7808" i="2"/>
  <c r="O7809" i="2"/>
  <c r="O7810" i="2"/>
  <c r="O7811" i="2"/>
  <c r="O7812" i="2"/>
  <c r="O7813" i="2"/>
  <c r="O7814" i="2"/>
  <c r="O7815" i="2"/>
  <c r="O7816" i="2"/>
  <c r="O7817" i="2"/>
  <c r="O7818" i="2"/>
  <c r="O7819" i="2"/>
  <c r="O7820" i="2"/>
  <c r="O7821" i="2"/>
  <c r="O7822" i="2"/>
  <c r="O7823" i="2"/>
  <c r="O7824" i="2"/>
  <c r="O7825" i="2"/>
  <c r="O7826" i="2"/>
  <c r="O7827" i="2"/>
  <c r="O7828" i="2"/>
  <c r="O7829" i="2"/>
  <c r="O7830" i="2"/>
  <c r="O7831" i="2"/>
  <c r="O7832" i="2"/>
  <c r="O7833" i="2"/>
  <c r="O7834" i="2"/>
  <c r="O7835" i="2"/>
  <c r="O7836" i="2"/>
  <c r="O7837" i="2"/>
  <c r="O7838" i="2"/>
  <c r="O7839" i="2"/>
  <c r="O7840" i="2"/>
  <c r="O7841" i="2"/>
  <c r="O7842" i="2"/>
  <c r="O7843" i="2"/>
  <c r="O7844" i="2"/>
  <c r="O7845" i="2"/>
  <c r="O7846" i="2"/>
  <c r="O7847" i="2"/>
  <c r="O7848" i="2"/>
  <c r="O7849" i="2"/>
  <c r="O7850" i="2"/>
  <c r="O7851" i="2"/>
  <c r="O7852" i="2"/>
  <c r="O7853" i="2"/>
  <c r="O7854" i="2"/>
  <c r="O7855" i="2"/>
  <c r="O7856" i="2"/>
  <c r="O7857" i="2"/>
  <c r="O7858" i="2"/>
  <c r="O7859" i="2"/>
  <c r="O7860" i="2"/>
  <c r="O7861" i="2"/>
  <c r="O7862" i="2"/>
  <c r="O7863" i="2"/>
  <c r="O7864" i="2"/>
  <c r="O7865" i="2"/>
  <c r="O7866" i="2"/>
  <c r="O7867" i="2"/>
  <c r="O7868" i="2"/>
  <c r="O7869" i="2"/>
  <c r="O7870" i="2"/>
  <c r="O7871" i="2"/>
  <c r="O7872" i="2"/>
  <c r="O7873" i="2"/>
  <c r="O7874" i="2"/>
  <c r="O7875" i="2"/>
  <c r="O7876" i="2"/>
  <c r="O7877" i="2"/>
  <c r="O7878" i="2"/>
  <c r="O7879" i="2"/>
  <c r="O7880" i="2"/>
  <c r="O7881" i="2"/>
  <c r="O7882" i="2"/>
  <c r="O7883" i="2"/>
  <c r="O7884" i="2"/>
  <c r="O7885" i="2"/>
  <c r="O7886" i="2"/>
  <c r="O7887" i="2"/>
  <c r="O7888" i="2"/>
  <c r="O7889" i="2"/>
  <c r="O7890" i="2"/>
  <c r="O7891" i="2"/>
  <c r="O7892" i="2"/>
  <c r="O7893" i="2"/>
  <c r="O7894" i="2"/>
  <c r="O7895" i="2"/>
  <c r="O7896" i="2"/>
  <c r="O7897" i="2"/>
  <c r="O7898" i="2"/>
  <c r="O7899" i="2"/>
  <c r="O7900" i="2"/>
  <c r="O7901" i="2"/>
  <c r="O7902" i="2"/>
  <c r="O7903" i="2"/>
  <c r="O7904" i="2"/>
  <c r="O7905" i="2"/>
  <c r="O7906" i="2"/>
  <c r="O7907" i="2"/>
  <c r="O7908" i="2"/>
  <c r="O7909" i="2"/>
  <c r="O7910" i="2"/>
  <c r="O7911" i="2"/>
  <c r="O7912" i="2"/>
  <c r="O7913" i="2"/>
  <c r="O7914" i="2"/>
  <c r="O7915" i="2"/>
  <c r="O7916" i="2"/>
  <c r="O7917" i="2"/>
  <c r="O7918" i="2"/>
  <c r="O7919" i="2"/>
  <c r="O7920" i="2"/>
  <c r="O7921" i="2"/>
  <c r="O7922" i="2"/>
  <c r="O7923" i="2"/>
  <c r="O7924" i="2"/>
  <c r="O7925" i="2"/>
  <c r="O7926" i="2"/>
  <c r="O7927" i="2"/>
  <c r="O7928" i="2"/>
  <c r="O7929" i="2"/>
  <c r="O7930" i="2"/>
  <c r="O7931" i="2"/>
  <c r="O7932" i="2"/>
  <c r="O7933" i="2"/>
  <c r="O7934" i="2"/>
  <c r="O7935" i="2"/>
  <c r="O7936" i="2"/>
  <c r="O7937" i="2"/>
  <c r="O7938" i="2"/>
  <c r="O7939" i="2"/>
  <c r="O7940" i="2"/>
  <c r="O7941" i="2"/>
  <c r="O7942" i="2"/>
  <c r="O7943" i="2"/>
  <c r="O7944" i="2"/>
  <c r="O7945" i="2"/>
  <c r="O7946" i="2"/>
  <c r="O7947" i="2"/>
  <c r="O7948" i="2"/>
  <c r="O7949" i="2"/>
  <c r="O7950" i="2"/>
  <c r="O7951" i="2"/>
  <c r="O7952" i="2"/>
  <c r="O7953" i="2"/>
  <c r="O7954" i="2"/>
  <c r="O7955" i="2"/>
  <c r="O7956" i="2"/>
  <c r="O7957" i="2"/>
  <c r="O7958" i="2"/>
  <c r="O7959" i="2"/>
  <c r="O7960" i="2"/>
  <c r="O7961" i="2"/>
  <c r="O7962" i="2"/>
  <c r="O7963" i="2"/>
  <c r="O7964" i="2"/>
  <c r="O7965" i="2"/>
  <c r="O7966" i="2"/>
  <c r="O7967" i="2"/>
  <c r="O7968" i="2"/>
  <c r="O7969" i="2"/>
  <c r="O7970" i="2"/>
  <c r="O7971" i="2"/>
  <c r="O7972" i="2"/>
  <c r="O7973" i="2"/>
  <c r="O7974" i="2"/>
  <c r="O7975" i="2"/>
  <c r="O7976" i="2"/>
  <c r="O7977" i="2"/>
  <c r="O7978" i="2"/>
  <c r="O7979" i="2"/>
  <c r="O7980" i="2"/>
  <c r="O7981" i="2"/>
  <c r="O7982" i="2"/>
  <c r="O7983" i="2"/>
  <c r="O7984" i="2"/>
  <c r="O7985" i="2"/>
  <c r="O7986" i="2"/>
  <c r="O7987" i="2"/>
  <c r="O7988" i="2"/>
  <c r="O7989" i="2"/>
  <c r="O7990" i="2"/>
  <c r="O7991" i="2"/>
  <c r="O7992" i="2"/>
  <c r="O7993" i="2"/>
  <c r="O7994" i="2"/>
  <c r="O7995" i="2"/>
  <c r="O7996" i="2"/>
  <c r="O7997" i="2"/>
  <c r="O7998" i="2"/>
  <c r="O7999" i="2"/>
  <c r="O8000" i="2"/>
  <c r="O8001" i="2"/>
  <c r="B2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627" i="2"/>
  <c r="B628" i="2"/>
  <c r="B629" i="2"/>
  <c r="B630" i="2"/>
  <c r="B631" i="2"/>
  <c r="B632" i="2"/>
  <c r="B633" i="2"/>
  <c r="B634" i="2"/>
  <c r="B635" i="2"/>
  <c r="B636" i="2"/>
  <c r="B637" i="2"/>
  <c r="B638" i="2"/>
  <c r="B639" i="2"/>
  <c r="B640" i="2"/>
  <c r="B641" i="2"/>
  <c r="B642" i="2"/>
  <c r="B643" i="2"/>
  <c r="B644" i="2"/>
  <c r="B645" i="2"/>
  <c r="B646" i="2"/>
  <c r="B647" i="2"/>
  <c r="B648" i="2"/>
  <c r="B649" i="2"/>
  <c r="B650" i="2"/>
  <c r="B651" i="2"/>
  <c r="B652" i="2"/>
  <c r="B653" i="2"/>
  <c r="B654" i="2"/>
  <c r="B655" i="2"/>
  <c r="B656" i="2"/>
  <c r="B657" i="2"/>
  <c r="B658" i="2"/>
  <c r="B659" i="2"/>
  <c r="B660" i="2"/>
  <c r="B661" i="2"/>
  <c r="B662" i="2"/>
  <c r="B663" i="2"/>
  <c r="B664" i="2"/>
  <c r="B665" i="2"/>
  <c r="B666" i="2"/>
  <c r="B667" i="2"/>
  <c r="B668" i="2"/>
  <c r="B669" i="2"/>
  <c r="B670" i="2"/>
  <c r="B671" i="2"/>
  <c r="B672" i="2"/>
  <c r="B673" i="2"/>
  <c r="B674" i="2"/>
  <c r="B675" i="2"/>
  <c r="B676" i="2"/>
  <c r="B677" i="2"/>
  <c r="B678" i="2"/>
  <c r="B679" i="2"/>
  <c r="B680" i="2"/>
  <c r="B681" i="2"/>
  <c r="B682" i="2"/>
  <c r="B683" i="2"/>
  <c r="B684" i="2"/>
  <c r="B685" i="2"/>
  <c r="B686" i="2"/>
  <c r="B687" i="2"/>
  <c r="B688" i="2"/>
  <c r="B689" i="2"/>
  <c r="B690" i="2"/>
  <c r="B691" i="2"/>
  <c r="B692" i="2"/>
  <c r="B693" i="2"/>
  <c r="B694" i="2"/>
  <c r="B695" i="2"/>
  <c r="B696" i="2"/>
  <c r="B697" i="2"/>
  <c r="B698" i="2"/>
  <c r="B699" i="2"/>
  <c r="B700" i="2"/>
  <c r="B701" i="2"/>
  <c r="B702" i="2"/>
  <c r="B703" i="2"/>
  <c r="B704" i="2"/>
  <c r="B705" i="2"/>
  <c r="B706" i="2"/>
  <c r="B707" i="2"/>
  <c r="B708" i="2"/>
  <c r="B709" i="2"/>
  <c r="B710" i="2"/>
  <c r="B711" i="2"/>
  <c r="B712" i="2"/>
  <c r="B713" i="2"/>
  <c r="B714" i="2"/>
  <c r="B715" i="2"/>
  <c r="B716" i="2"/>
  <c r="B717" i="2"/>
  <c r="B718" i="2"/>
  <c r="B719" i="2"/>
  <c r="B720" i="2"/>
  <c r="B721" i="2"/>
  <c r="B722" i="2"/>
  <c r="B723" i="2"/>
  <c r="B724" i="2"/>
  <c r="B725" i="2"/>
  <c r="B726" i="2"/>
  <c r="B727" i="2"/>
  <c r="B728" i="2"/>
  <c r="B729" i="2"/>
  <c r="B730" i="2"/>
  <c r="B731" i="2"/>
  <c r="B732" i="2"/>
  <c r="B733" i="2"/>
  <c r="B734" i="2"/>
  <c r="B735" i="2"/>
  <c r="B736" i="2"/>
  <c r="B737" i="2"/>
  <c r="B738" i="2"/>
  <c r="B739" i="2"/>
  <c r="B740" i="2"/>
  <c r="B741" i="2"/>
  <c r="B742" i="2"/>
  <c r="B743" i="2"/>
  <c r="B744" i="2"/>
  <c r="B745" i="2"/>
  <c r="B746" i="2"/>
  <c r="B747" i="2"/>
  <c r="B748" i="2"/>
  <c r="B749" i="2"/>
  <c r="B750" i="2"/>
  <c r="B751" i="2"/>
  <c r="B752" i="2"/>
  <c r="B753" i="2"/>
  <c r="B754" i="2"/>
  <c r="B755" i="2"/>
  <c r="B756" i="2"/>
  <c r="B757" i="2"/>
  <c r="B758" i="2"/>
  <c r="B759" i="2"/>
  <c r="B760" i="2"/>
  <c r="B761" i="2"/>
  <c r="B762" i="2"/>
  <c r="B763" i="2"/>
  <c r="B764" i="2"/>
  <c r="B765" i="2"/>
  <c r="B766" i="2"/>
  <c r="B767" i="2"/>
  <c r="B768" i="2"/>
  <c r="B769" i="2"/>
  <c r="B770" i="2"/>
  <c r="B771" i="2"/>
  <c r="B772" i="2"/>
  <c r="B773" i="2"/>
  <c r="B774" i="2"/>
  <c r="B775" i="2"/>
  <c r="B776" i="2"/>
  <c r="B777" i="2"/>
  <c r="B778" i="2"/>
  <c r="B779" i="2"/>
  <c r="B780" i="2"/>
  <c r="B781" i="2"/>
  <c r="B782" i="2"/>
  <c r="B783" i="2"/>
  <c r="B784" i="2"/>
  <c r="B785" i="2"/>
  <c r="B786" i="2"/>
  <c r="B787" i="2"/>
  <c r="B788" i="2"/>
  <c r="B789" i="2"/>
  <c r="B790" i="2"/>
  <c r="B791" i="2"/>
  <c r="B792" i="2"/>
  <c r="B793" i="2"/>
  <c r="B794" i="2"/>
  <c r="B795" i="2"/>
  <c r="B796" i="2"/>
  <c r="B797" i="2"/>
  <c r="B798" i="2"/>
  <c r="B799" i="2"/>
  <c r="B800" i="2"/>
  <c r="B801" i="2"/>
  <c r="B802" i="2"/>
  <c r="B803" i="2"/>
  <c r="B804" i="2"/>
  <c r="B805" i="2"/>
  <c r="B806" i="2"/>
  <c r="B807" i="2"/>
  <c r="B808" i="2"/>
  <c r="B809" i="2"/>
  <c r="B810" i="2"/>
  <c r="B811" i="2"/>
  <c r="B812" i="2"/>
  <c r="B813" i="2"/>
  <c r="B814" i="2"/>
  <c r="B815" i="2"/>
  <c r="B816" i="2"/>
  <c r="B817" i="2"/>
  <c r="B818" i="2"/>
  <c r="B819" i="2"/>
  <c r="B820" i="2"/>
  <c r="B821" i="2"/>
  <c r="B822" i="2"/>
  <c r="B823" i="2"/>
  <c r="B824" i="2"/>
  <c r="B825" i="2"/>
  <c r="B826" i="2"/>
  <c r="B827" i="2"/>
  <c r="B828" i="2"/>
  <c r="B829" i="2"/>
  <c r="B830" i="2"/>
  <c r="B831" i="2"/>
  <c r="B832" i="2"/>
  <c r="B833" i="2"/>
  <c r="B834" i="2"/>
  <c r="B835" i="2"/>
  <c r="B836" i="2"/>
  <c r="B837" i="2"/>
  <c r="B838" i="2"/>
  <c r="B839" i="2"/>
  <c r="B840" i="2"/>
  <c r="B841" i="2"/>
  <c r="B842" i="2"/>
  <c r="B843" i="2"/>
  <c r="B844" i="2"/>
  <c r="B845" i="2"/>
  <c r="B846" i="2"/>
  <c r="B847" i="2"/>
  <c r="B848" i="2"/>
  <c r="B849" i="2"/>
  <c r="B850" i="2"/>
  <c r="B851" i="2"/>
  <c r="B852" i="2"/>
  <c r="B853" i="2"/>
  <c r="B854" i="2"/>
  <c r="B855" i="2"/>
  <c r="B856" i="2"/>
  <c r="B857" i="2"/>
  <c r="B858" i="2"/>
  <c r="B859" i="2"/>
  <c r="B860" i="2"/>
  <c r="B861" i="2"/>
  <c r="B862" i="2"/>
  <c r="B863" i="2"/>
  <c r="B864" i="2"/>
  <c r="B865" i="2"/>
  <c r="B866" i="2"/>
  <c r="B867" i="2"/>
  <c r="B868" i="2"/>
  <c r="B869" i="2"/>
  <c r="B870" i="2"/>
  <c r="B871" i="2"/>
  <c r="B872" i="2"/>
  <c r="B873" i="2"/>
  <c r="B874" i="2"/>
  <c r="B875" i="2"/>
  <c r="B876" i="2"/>
  <c r="B877" i="2"/>
  <c r="B878" i="2"/>
  <c r="B879" i="2"/>
  <c r="B880" i="2"/>
  <c r="B881" i="2"/>
  <c r="B882" i="2"/>
  <c r="B883" i="2"/>
  <c r="B884" i="2"/>
  <c r="B885" i="2"/>
  <c r="B886" i="2"/>
  <c r="B887" i="2"/>
  <c r="B888" i="2"/>
  <c r="B889" i="2"/>
  <c r="B890" i="2"/>
  <c r="B891" i="2"/>
  <c r="B892" i="2"/>
  <c r="B893" i="2"/>
  <c r="B894" i="2"/>
  <c r="B895" i="2"/>
  <c r="B896" i="2"/>
  <c r="B897" i="2"/>
  <c r="B898" i="2"/>
  <c r="B899" i="2"/>
  <c r="B900" i="2"/>
  <c r="B901" i="2"/>
  <c r="B902" i="2"/>
  <c r="B903" i="2"/>
  <c r="B904" i="2"/>
  <c r="B905" i="2"/>
  <c r="B906" i="2"/>
  <c r="B907" i="2"/>
  <c r="B908" i="2"/>
  <c r="B909" i="2"/>
  <c r="B910" i="2"/>
  <c r="B911" i="2"/>
  <c r="B912" i="2"/>
  <c r="B913" i="2"/>
  <c r="B914" i="2"/>
  <c r="B915" i="2"/>
  <c r="B916" i="2"/>
  <c r="B917" i="2"/>
  <c r="B918" i="2"/>
  <c r="B919" i="2"/>
  <c r="B920" i="2"/>
  <c r="B921" i="2"/>
  <c r="B922" i="2"/>
  <c r="B923" i="2"/>
  <c r="B924" i="2"/>
  <c r="B925" i="2"/>
  <c r="B926" i="2"/>
  <c r="B927" i="2"/>
  <c r="B928" i="2"/>
  <c r="B929" i="2"/>
  <c r="B930" i="2"/>
  <c r="B931" i="2"/>
  <c r="B932" i="2"/>
  <c r="B933" i="2"/>
  <c r="B934" i="2"/>
  <c r="B935" i="2"/>
  <c r="B936" i="2"/>
  <c r="B937" i="2"/>
  <c r="B938" i="2"/>
  <c r="B939" i="2"/>
  <c r="B940" i="2"/>
  <c r="B941" i="2"/>
  <c r="B942" i="2"/>
  <c r="B943" i="2"/>
  <c r="B944" i="2"/>
  <c r="B945" i="2"/>
  <c r="B946" i="2"/>
  <c r="B947" i="2"/>
  <c r="B948" i="2"/>
  <c r="B949" i="2"/>
  <c r="B950" i="2"/>
  <c r="B951" i="2"/>
  <c r="B952" i="2"/>
  <c r="B953" i="2"/>
  <c r="B954" i="2"/>
  <c r="B955" i="2"/>
  <c r="B956" i="2"/>
  <c r="B957" i="2"/>
  <c r="B958" i="2"/>
  <c r="B959" i="2"/>
  <c r="B960" i="2"/>
  <c r="B961" i="2"/>
  <c r="B962" i="2"/>
  <c r="B963" i="2"/>
  <c r="B964" i="2"/>
  <c r="B965" i="2"/>
  <c r="B966" i="2"/>
  <c r="B967" i="2"/>
  <c r="B968" i="2"/>
  <c r="B969" i="2"/>
  <c r="B970" i="2"/>
  <c r="B971" i="2"/>
  <c r="B972" i="2"/>
  <c r="B973" i="2"/>
  <c r="B974" i="2"/>
  <c r="B975" i="2"/>
  <c r="B976" i="2"/>
  <c r="B977" i="2"/>
  <c r="B978" i="2"/>
  <c r="B979" i="2"/>
  <c r="B980" i="2"/>
  <c r="B981" i="2"/>
  <c r="B982" i="2"/>
  <c r="B983" i="2"/>
  <c r="B984" i="2"/>
  <c r="B985" i="2"/>
  <c r="B986" i="2"/>
  <c r="B987" i="2"/>
  <c r="B988" i="2"/>
  <c r="B989" i="2"/>
  <c r="B990" i="2"/>
  <c r="B991" i="2"/>
  <c r="B992" i="2"/>
  <c r="B993" i="2"/>
  <c r="B994" i="2"/>
  <c r="B995" i="2"/>
  <c r="B996" i="2"/>
  <c r="B997" i="2"/>
  <c r="B998" i="2"/>
  <c r="B999" i="2"/>
  <c r="B1000" i="2"/>
  <c r="B1001" i="2"/>
  <c r="B1002" i="2"/>
  <c r="B1003" i="2"/>
  <c r="B1004" i="2"/>
  <c r="B1005" i="2"/>
  <c r="B1006" i="2"/>
  <c r="B1007" i="2"/>
  <c r="B1008" i="2"/>
  <c r="B1009" i="2"/>
  <c r="B1010" i="2"/>
  <c r="B1011" i="2"/>
  <c r="B1012" i="2"/>
  <c r="B1013" i="2"/>
  <c r="B1014" i="2"/>
  <c r="B1015" i="2"/>
  <c r="B1016" i="2"/>
  <c r="B1017" i="2"/>
  <c r="B1018" i="2"/>
  <c r="B1019" i="2"/>
  <c r="B1020" i="2"/>
  <c r="B1021" i="2"/>
  <c r="B1022" i="2"/>
  <c r="B1023" i="2"/>
  <c r="B1024" i="2"/>
  <c r="B1025" i="2"/>
  <c r="B1026" i="2"/>
  <c r="B1027" i="2"/>
  <c r="B1028" i="2"/>
  <c r="B1029" i="2"/>
  <c r="B1030" i="2"/>
  <c r="B1031" i="2"/>
  <c r="B1032" i="2"/>
  <c r="B1033" i="2"/>
  <c r="B1034" i="2"/>
  <c r="B1035" i="2"/>
  <c r="B1036" i="2"/>
  <c r="B1037" i="2"/>
  <c r="B1038" i="2"/>
  <c r="B1039" i="2"/>
  <c r="B1040" i="2"/>
  <c r="B1041" i="2"/>
  <c r="B1042" i="2"/>
  <c r="B1043" i="2"/>
  <c r="B1044" i="2"/>
  <c r="B1045" i="2"/>
  <c r="B1046" i="2"/>
  <c r="B1047" i="2"/>
  <c r="B1048" i="2"/>
  <c r="B1049" i="2"/>
  <c r="B1050" i="2"/>
  <c r="B1051" i="2"/>
  <c r="B1052" i="2"/>
  <c r="B1053" i="2"/>
  <c r="B1054" i="2"/>
  <c r="B1055" i="2"/>
  <c r="B1056" i="2"/>
  <c r="B1057" i="2"/>
  <c r="B1058" i="2"/>
  <c r="B1059" i="2"/>
  <c r="B1060" i="2"/>
  <c r="B1061" i="2"/>
  <c r="B1062" i="2"/>
  <c r="B1063" i="2"/>
  <c r="B1064" i="2"/>
  <c r="B1065" i="2"/>
  <c r="B1066" i="2"/>
  <c r="B1067" i="2"/>
  <c r="B1068" i="2"/>
  <c r="B1069" i="2"/>
  <c r="B1070" i="2"/>
  <c r="B1071" i="2"/>
  <c r="B1072" i="2"/>
  <c r="B1073" i="2"/>
  <c r="B1074" i="2"/>
  <c r="B1075" i="2"/>
  <c r="B1076" i="2"/>
  <c r="B1077" i="2"/>
  <c r="B1078" i="2"/>
  <c r="B1079" i="2"/>
  <c r="B1080" i="2"/>
  <c r="B1081" i="2"/>
  <c r="B1082" i="2"/>
  <c r="B1083" i="2"/>
  <c r="B1084" i="2"/>
  <c r="B1085" i="2"/>
  <c r="B1086" i="2"/>
  <c r="B1087" i="2"/>
  <c r="B1088" i="2"/>
  <c r="B1089" i="2"/>
  <c r="B1090" i="2"/>
  <c r="B1091" i="2"/>
  <c r="B1092" i="2"/>
  <c r="B1093" i="2"/>
  <c r="B1094" i="2"/>
  <c r="B1095" i="2"/>
  <c r="B1096" i="2"/>
  <c r="B1097" i="2"/>
  <c r="B1098" i="2"/>
  <c r="B1099" i="2"/>
  <c r="B1100" i="2"/>
  <c r="B1101" i="2"/>
  <c r="B1102" i="2"/>
  <c r="B1103" i="2"/>
  <c r="B1104" i="2"/>
  <c r="B1105" i="2"/>
  <c r="B1106" i="2"/>
  <c r="B1107" i="2"/>
  <c r="B1108" i="2"/>
  <c r="B1109" i="2"/>
  <c r="B1110" i="2"/>
  <c r="B1111" i="2"/>
  <c r="B1112" i="2"/>
  <c r="B1113" i="2"/>
  <c r="B1114" i="2"/>
  <c r="B1115" i="2"/>
  <c r="B1116" i="2"/>
  <c r="B1117" i="2"/>
  <c r="B1118" i="2"/>
  <c r="B1119" i="2"/>
  <c r="B1120" i="2"/>
  <c r="B1121" i="2"/>
  <c r="B1122" i="2"/>
  <c r="B1123" i="2"/>
  <c r="B1124" i="2"/>
  <c r="B1125" i="2"/>
  <c r="B1126" i="2"/>
  <c r="B1127" i="2"/>
  <c r="B1128" i="2"/>
  <c r="B1129" i="2"/>
  <c r="B1130" i="2"/>
  <c r="B1131" i="2"/>
  <c r="B1132" i="2"/>
  <c r="B1133" i="2"/>
  <c r="B1134" i="2"/>
  <c r="B1135" i="2"/>
  <c r="B1136" i="2"/>
  <c r="B1137" i="2"/>
  <c r="B1138" i="2"/>
  <c r="B1139" i="2"/>
  <c r="B1140" i="2"/>
  <c r="B1141" i="2"/>
  <c r="B1142" i="2"/>
  <c r="B1143" i="2"/>
  <c r="B1144" i="2"/>
  <c r="B1145" i="2"/>
  <c r="B1146" i="2"/>
  <c r="B1147" i="2"/>
  <c r="B1148" i="2"/>
  <c r="B1149" i="2"/>
  <c r="B1150" i="2"/>
  <c r="B1151" i="2"/>
  <c r="B1152" i="2"/>
  <c r="B1153" i="2"/>
  <c r="B1154" i="2"/>
  <c r="B1155" i="2"/>
  <c r="B1156" i="2"/>
  <c r="B1157" i="2"/>
  <c r="B1158" i="2"/>
  <c r="B1159" i="2"/>
  <c r="B1160" i="2"/>
  <c r="B1161" i="2"/>
  <c r="B1162" i="2"/>
  <c r="B1163" i="2"/>
  <c r="B1164" i="2"/>
  <c r="B1165" i="2"/>
  <c r="B1166" i="2"/>
  <c r="B1167" i="2"/>
  <c r="B1168" i="2"/>
  <c r="B1169" i="2"/>
  <c r="B1170" i="2"/>
  <c r="B1171" i="2"/>
  <c r="B1172" i="2"/>
  <c r="B1173" i="2"/>
  <c r="B1174" i="2"/>
  <c r="B1175" i="2"/>
  <c r="B1176" i="2"/>
  <c r="B1177" i="2"/>
  <c r="B1178" i="2"/>
  <c r="B1179" i="2"/>
  <c r="B1180" i="2"/>
  <c r="B1181" i="2"/>
  <c r="B1182" i="2"/>
  <c r="B1183" i="2"/>
  <c r="B1184" i="2"/>
  <c r="B1185" i="2"/>
  <c r="B1186" i="2"/>
  <c r="B1187" i="2"/>
  <c r="B1188" i="2"/>
  <c r="B1189" i="2"/>
  <c r="B1190" i="2"/>
  <c r="B1191" i="2"/>
  <c r="B1192" i="2"/>
  <c r="B1193" i="2"/>
  <c r="B1194" i="2"/>
  <c r="B1195" i="2"/>
  <c r="B1196" i="2"/>
  <c r="B1197" i="2"/>
  <c r="B1198" i="2"/>
  <c r="B1199" i="2"/>
  <c r="B1200" i="2"/>
  <c r="B1201" i="2"/>
  <c r="B1202" i="2"/>
  <c r="B1203" i="2"/>
  <c r="B1204" i="2"/>
  <c r="B1205" i="2"/>
  <c r="B1206" i="2"/>
  <c r="B1207" i="2"/>
  <c r="B1208" i="2"/>
  <c r="B1209" i="2"/>
  <c r="B1210" i="2"/>
  <c r="B1211" i="2"/>
  <c r="B1212" i="2"/>
  <c r="B1213" i="2"/>
  <c r="B1214" i="2"/>
  <c r="B1215" i="2"/>
  <c r="B1216" i="2"/>
  <c r="B1217" i="2"/>
  <c r="B1218" i="2"/>
  <c r="B1219" i="2"/>
  <c r="B1220" i="2"/>
  <c r="B1221" i="2"/>
  <c r="B1222" i="2"/>
  <c r="B1223" i="2"/>
  <c r="B1224" i="2"/>
  <c r="B1225" i="2"/>
  <c r="B1226" i="2"/>
  <c r="B1227" i="2"/>
  <c r="B1228" i="2"/>
  <c r="B1229" i="2"/>
  <c r="B1230" i="2"/>
  <c r="B1231" i="2"/>
  <c r="B1232" i="2"/>
  <c r="B1233" i="2"/>
  <c r="B1234" i="2"/>
  <c r="B1235" i="2"/>
  <c r="B1236" i="2"/>
  <c r="B1237" i="2"/>
  <c r="B1238" i="2"/>
  <c r="B1239" i="2"/>
  <c r="B1240" i="2"/>
  <c r="B1241" i="2"/>
  <c r="B1242" i="2"/>
  <c r="B1243" i="2"/>
  <c r="B1244" i="2"/>
  <c r="B1245" i="2"/>
  <c r="B1246" i="2"/>
  <c r="B1247" i="2"/>
  <c r="B1248" i="2"/>
  <c r="B1249" i="2"/>
  <c r="B1250" i="2"/>
  <c r="B1251" i="2"/>
  <c r="B1252" i="2"/>
  <c r="B1253" i="2"/>
  <c r="B1254" i="2"/>
  <c r="B1255" i="2"/>
  <c r="B1256" i="2"/>
  <c r="B1257" i="2"/>
  <c r="B1258" i="2"/>
  <c r="B1259" i="2"/>
  <c r="B1260" i="2"/>
  <c r="B1261" i="2"/>
  <c r="B1262" i="2"/>
  <c r="B1263" i="2"/>
  <c r="B1264" i="2"/>
  <c r="B1265" i="2"/>
  <c r="B1266" i="2"/>
  <c r="B1267" i="2"/>
  <c r="B1268" i="2"/>
  <c r="B1269" i="2"/>
  <c r="B1270" i="2"/>
  <c r="B1271" i="2"/>
  <c r="B1272" i="2"/>
  <c r="B1273" i="2"/>
  <c r="B1274" i="2"/>
  <c r="B1275" i="2"/>
  <c r="B1276" i="2"/>
  <c r="B1277" i="2"/>
  <c r="B1278" i="2"/>
  <c r="B1279" i="2"/>
  <c r="B1280" i="2"/>
  <c r="B1281" i="2"/>
  <c r="B1282" i="2"/>
  <c r="B1283" i="2"/>
  <c r="B1284" i="2"/>
  <c r="B1285" i="2"/>
  <c r="B1286" i="2"/>
  <c r="B1287" i="2"/>
  <c r="B1288" i="2"/>
  <c r="B1289" i="2"/>
  <c r="B1290" i="2"/>
  <c r="B1291" i="2"/>
  <c r="B1292" i="2"/>
  <c r="B1293" i="2"/>
  <c r="B1294" i="2"/>
  <c r="B1295" i="2"/>
  <c r="B1296" i="2"/>
  <c r="B1297" i="2"/>
  <c r="B1298" i="2"/>
  <c r="B1299" i="2"/>
  <c r="B1300" i="2"/>
  <c r="B1301" i="2"/>
  <c r="B1302" i="2"/>
  <c r="B1303" i="2"/>
  <c r="B1304" i="2"/>
  <c r="B1305" i="2"/>
  <c r="B1306" i="2"/>
  <c r="B1307" i="2"/>
  <c r="B1308" i="2"/>
  <c r="B1309" i="2"/>
  <c r="B1310" i="2"/>
  <c r="B1311" i="2"/>
  <c r="B1312" i="2"/>
  <c r="B1313" i="2"/>
  <c r="B1314" i="2"/>
  <c r="B1315" i="2"/>
  <c r="B1316" i="2"/>
  <c r="B1317" i="2"/>
  <c r="B1318" i="2"/>
  <c r="B1319" i="2"/>
  <c r="B1320" i="2"/>
  <c r="B1321" i="2"/>
  <c r="B1322" i="2"/>
  <c r="B1323" i="2"/>
  <c r="B1324" i="2"/>
  <c r="B1325" i="2"/>
  <c r="B1326" i="2"/>
  <c r="B1327" i="2"/>
  <c r="B1328" i="2"/>
  <c r="B1329" i="2"/>
  <c r="B1330" i="2"/>
  <c r="B1331" i="2"/>
  <c r="B1332" i="2"/>
  <c r="B1333" i="2"/>
  <c r="B1334" i="2"/>
  <c r="B1335" i="2"/>
  <c r="B1336" i="2"/>
  <c r="B1337" i="2"/>
  <c r="B1338" i="2"/>
  <c r="B1339" i="2"/>
  <c r="B1340" i="2"/>
  <c r="B1341" i="2"/>
  <c r="B1342" i="2"/>
  <c r="B1343" i="2"/>
  <c r="B1344" i="2"/>
  <c r="B1345" i="2"/>
  <c r="B1346" i="2"/>
  <c r="B1347" i="2"/>
  <c r="B1348" i="2"/>
  <c r="B1349" i="2"/>
  <c r="B1350" i="2"/>
  <c r="B1351" i="2"/>
  <c r="B1352" i="2"/>
  <c r="B1353" i="2"/>
  <c r="B1354" i="2"/>
  <c r="B1355" i="2"/>
  <c r="B1356" i="2"/>
  <c r="B1357" i="2"/>
  <c r="B1358" i="2"/>
  <c r="B1359" i="2"/>
  <c r="B1360" i="2"/>
  <c r="B1361" i="2"/>
  <c r="B1362" i="2"/>
  <c r="B1363" i="2"/>
  <c r="B1364" i="2"/>
  <c r="B1365" i="2"/>
  <c r="B1366" i="2"/>
  <c r="B1367" i="2"/>
  <c r="B1368" i="2"/>
  <c r="B1369" i="2"/>
  <c r="B1370" i="2"/>
  <c r="B1371" i="2"/>
  <c r="B1372" i="2"/>
  <c r="B1373" i="2"/>
  <c r="B1374" i="2"/>
  <c r="B1375" i="2"/>
  <c r="B1376" i="2"/>
  <c r="B1377" i="2"/>
  <c r="B1378" i="2"/>
  <c r="B1379" i="2"/>
  <c r="B1380" i="2"/>
  <c r="B1381" i="2"/>
  <c r="B1382" i="2"/>
  <c r="B1383" i="2"/>
  <c r="B1384" i="2"/>
  <c r="B1385" i="2"/>
  <c r="B1386" i="2"/>
  <c r="B1387" i="2"/>
  <c r="B1388" i="2"/>
  <c r="B1389" i="2"/>
  <c r="B1390" i="2"/>
  <c r="B1391" i="2"/>
  <c r="B1392" i="2"/>
  <c r="B1393" i="2"/>
  <c r="B1394" i="2"/>
  <c r="B1395" i="2"/>
  <c r="B1396" i="2"/>
  <c r="B1397" i="2"/>
  <c r="B1398" i="2"/>
  <c r="B1399" i="2"/>
  <c r="B1400" i="2"/>
  <c r="B1401" i="2"/>
  <c r="B1402" i="2"/>
  <c r="B1403" i="2"/>
  <c r="B1404" i="2"/>
  <c r="B1405" i="2"/>
  <c r="B1406" i="2"/>
  <c r="B1407" i="2"/>
  <c r="B1408" i="2"/>
  <c r="B1409" i="2"/>
  <c r="B1410" i="2"/>
  <c r="B1411" i="2"/>
  <c r="B1412" i="2"/>
  <c r="B1413" i="2"/>
  <c r="B1414" i="2"/>
  <c r="B1415" i="2"/>
  <c r="B1416" i="2"/>
  <c r="B1417" i="2"/>
  <c r="B1418" i="2"/>
  <c r="B1419" i="2"/>
  <c r="B1420" i="2"/>
  <c r="B1421" i="2"/>
  <c r="B1422" i="2"/>
  <c r="B1423" i="2"/>
  <c r="B1424" i="2"/>
  <c r="B1425" i="2"/>
  <c r="B1426" i="2"/>
  <c r="B1427" i="2"/>
  <c r="B1428" i="2"/>
  <c r="B1429" i="2"/>
  <c r="B1430" i="2"/>
  <c r="B1431" i="2"/>
  <c r="B1432" i="2"/>
  <c r="B1433" i="2"/>
  <c r="B1434" i="2"/>
  <c r="B1435" i="2"/>
  <c r="B1436" i="2"/>
  <c r="B1437" i="2"/>
  <c r="B1438" i="2"/>
  <c r="B1439" i="2"/>
  <c r="B1440" i="2"/>
  <c r="B1441" i="2"/>
  <c r="B1442" i="2"/>
  <c r="B1443" i="2"/>
  <c r="B1444" i="2"/>
  <c r="B1445" i="2"/>
  <c r="B1446" i="2"/>
  <c r="B1447" i="2"/>
  <c r="B1448" i="2"/>
  <c r="B1449" i="2"/>
  <c r="B1450" i="2"/>
  <c r="B1451" i="2"/>
  <c r="B1452" i="2"/>
  <c r="B1453" i="2"/>
  <c r="B1454" i="2"/>
  <c r="B1455" i="2"/>
  <c r="B1456" i="2"/>
  <c r="B1457" i="2"/>
  <c r="B1458" i="2"/>
  <c r="B1459" i="2"/>
  <c r="B1460" i="2"/>
  <c r="B1461" i="2"/>
  <c r="B1462" i="2"/>
  <c r="B1463" i="2"/>
  <c r="B1464" i="2"/>
  <c r="B1465" i="2"/>
  <c r="B1466" i="2"/>
  <c r="B1467" i="2"/>
  <c r="B1468" i="2"/>
  <c r="B1469" i="2"/>
  <c r="B1470" i="2"/>
  <c r="B1471" i="2"/>
  <c r="B1472" i="2"/>
  <c r="B1473" i="2"/>
  <c r="B1474" i="2"/>
  <c r="B1475" i="2"/>
  <c r="B1476" i="2"/>
  <c r="B1477" i="2"/>
  <c r="B1478" i="2"/>
  <c r="B1479" i="2"/>
  <c r="B1480" i="2"/>
  <c r="B1481" i="2"/>
  <c r="B1482" i="2"/>
  <c r="B1483" i="2"/>
  <c r="B1484" i="2"/>
  <c r="B1485" i="2"/>
  <c r="B1486" i="2"/>
  <c r="B1487" i="2"/>
  <c r="B1488" i="2"/>
  <c r="B1489" i="2"/>
  <c r="B1490" i="2"/>
  <c r="B1491" i="2"/>
  <c r="B1492" i="2"/>
  <c r="B1493" i="2"/>
  <c r="B1494" i="2"/>
  <c r="B1495" i="2"/>
  <c r="B1496" i="2"/>
  <c r="B1497" i="2"/>
  <c r="B1498" i="2"/>
  <c r="B1499" i="2"/>
  <c r="B1500" i="2"/>
  <c r="B1501" i="2"/>
  <c r="B1502" i="2"/>
  <c r="B1503" i="2"/>
  <c r="B1504" i="2"/>
  <c r="B1505" i="2"/>
  <c r="B1506" i="2"/>
  <c r="B1507" i="2"/>
  <c r="B1508" i="2"/>
  <c r="B1509" i="2"/>
  <c r="B1510" i="2"/>
  <c r="B1511" i="2"/>
  <c r="B1512" i="2"/>
  <c r="B1513" i="2"/>
  <c r="B1514" i="2"/>
  <c r="B1515" i="2"/>
  <c r="B1516" i="2"/>
  <c r="B1517" i="2"/>
  <c r="B1518" i="2"/>
  <c r="B1519" i="2"/>
  <c r="B1520" i="2"/>
  <c r="B1521" i="2"/>
  <c r="B1522" i="2"/>
  <c r="B1523" i="2"/>
  <c r="B1524" i="2"/>
  <c r="B1525" i="2"/>
  <c r="B1526" i="2"/>
  <c r="B1527" i="2"/>
  <c r="B1528" i="2"/>
  <c r="B1529" i="2"/>
  <c r="B1530" i="2"/>
  <c r="B1531" i="2"/>
  <c r="B1532" i="2"/>
  <c r="B1533" i="2"/>
  <c r="B1534" i="2"/>
  <c r="B1535" i="2"/>
  <c r="B1536" i="2"/>
  <c r="B1537" i="2"/>
  <c r="B1538" i="2"/>
  <c r="B1539" i="2"/>
  <c r="B1540" i="2"/>
  <c r="B1541" i="2"/>
  <c r="B1542" i="2"/>
  <c r="B1543" i="2"/>
  <c r="B1544" i="2"/>
  <c r="B1545" i="2"/>
  <c r="B1546" i="2"/>
  <c r="B1547" i="2"/>
  <c r="B1548" i="2"/>
  <c r="B1549" i="2"/>
  <c r="B1550" i="2"/>
  <c r="B1551" i="2"/>
  <c r="B1552" i="2"/>
  <c r="B1553" i="2"/>
  <c r="B1554" i="2"/>
  <c r="B1555" i="2"/>
  <c r="B1556" i="2"/>
  <c r="B1557" i="2"/>
  <c r="B1558" i="2"/>
  <c r="B1559" i="2"/>
  <c r="B1560" i="2"/>
  <c r="B1561" i="2"/>
  <c r="B1562" i="2"/>
  <c r="B1563" i="2"/>
  <c r="B1564" i="2"/>
  <c r="B1565" i="2"/>
  <c r="B1566" i="2"/>
  <c r="B1567" i="2"/>
  <c r="B1568" i="2"/>
  <c r="B1569" i="2"/>
  <c r="B1570" i="2"/>
  <c r="B1571" i="2"/>
  <c r="B1572" i="2"/>
  <c r="B1573" i="2"/>
  <c r="B1574" i="2"/>
  <c r="B1575" i="2"/>
  <c r="B1576" i="2"/>
  <c r="B1577" i="2"/>
  <c r="B1578" i="2"/>
  <c r="B1579" i="2"/>
  <c r="B1580" i="2"/>
  <c r="B1581" i="2"/>
  <c r="B1582" i="2"/>
  <c r="B1583" i="2"/>
  <c r="B1584" i="2"/>
  <c r="B1585" i="2"/>
  <c r="B1586" i="2"/>
  <c r="B1587" i="2"/>
  <c r="B1588" i="2"/>
  <c r="B1589" i="2"/>
  <c r="B1590" i="2"/>
  <c r="B1591" i="2"/>
  <c r="B1592" i="2"/>
  <c r="B1593" i="2"/>
  <c r="B1594" i="2"/>
  <c r="B1595" i="2"/>
  <c r="B1596" i="2"/>
  <c r="B1597" i="2"/>
  <c r="B1598" i="2"/>
  <c r="B1599" i="2"/>
  <c r="B1600" i="2"/>
  <c r="B1601" i="2"/>
  <c r="B1602" i="2"/>
  <c r="B1603" i="2"/>
  <c r="B1604" i="2"/>
  <c r="B1605" i="2"/>
  <c r="B1606" i="2"/>
  <c r="B1607" i="2"/>
  <c r="B1608" i="2"/>
  <c r="B1609" i="2"/>
  <c r="B1610" i="2"/>
  <c r="B1611" i="2"/>
  <c r="B1612" i="2"/>
  <c r="B1613" i="2"/>
  <c r="B1614" i="2"/>
  <c r="B1615" i="2"/>
  <c r="B1616" i="2"/>
  <c r="B1617" i="2"/>
  <c r="B1618" i="2"/>
  <c r="B1619" i="2"/>
  <c r="B1620" i="2"/>
  <c r="B1621" i="2"/>
  <c r="B1622" i="2"/>
  <c r="B1623" i="2"/>
  <c r="B1624" i="2"/>
  <c r="B1625" i="2"/>
  <c r="B1626" i="2"/>
  <c r="B1627" i="2"/>
  <c r="B1628" i="2"/>
  <c r="B1629" i="2"/>
  <c r="B1630" i="2"/>
  <c r="B1631" i="2"/>
  <c r="B1632" i="2"/>
  <c r="B1633" i="2"/>
  <c r="B1634" i="2"/>
  <c r="B1635" i="2"/>
  <c r="B1636" i="2"/>
  <c r="B1637" i="2"/>
  <c r="B1638" i="2"/>
  <c r="B1639" i="2"/>
  <c r="B1640" i="2"/>
  <c r="B1641" i="2"/>
  <c r="B1642" i="2"/>
  <c r="B1643" i="2"/>
  <c r="B1644" i="2"/>
  <c r="B1645" i="2"/>
  <c r="B1646" i="2"/>
  <c r="B1647" i="2"/>
  <c r="B1648" i="2"/>
  <c r="B1649" i="2"/>
  <c r="B1650" i="2"/>
  <c r="B1651" i="2"/>
  <c r="B1652" i="2"/>
  <c r="B1653" i="2"/>
  <c r="B1654" i="2"/>
  <c r="B1655" i="2"/>
  <c r="B1656" i="2"/>
  <c r="B1657" i="2"/>
  <c r="B1658" i="2"/>
  <c r="B1659" i="2"/>
  <c r="B1660" i="2"/>
  <c r="B1661" i="2"/>
  <c r="B1662" i="2"/>
  <c r="B1663" i="2"/>
  <c r="B1664" i="2"/>
  <c r="B1665" i="2"/>
  <c r="B1666" i="2"/>
  <c r="B1667" i="2"/>
  <c r="B1668" i="2"/>
  <c r="B1669" i="2"/>
  <c r="B1670" i="2"/>
  <c r="B1671" i="2"/>
  <c r="B1672" i="2"/>
  <c r="B1673" i="2"/>
  <c r="B1674" i="2"/>
  <c r="B1675" i="2"/>
  <c r="B1676" i="2"/>
  <c r="B1677" i="2"/>
  <c r="B1678" i="2"/>
  <c r="B1679" i="2"/>
  <c r="B1680" i="2"/>
  <c r="B1681" i="2"/>
  <c r="B1682" i="2"/>
  <c r="B1683" i="2"/>
  <c r="B1684" i="2"/>
  <c r="B1685" i="2"/>
  <c r="B1686" i="2"/>
  <c r="B1687" i="2"/>
  <c r="B1688" i="2"/>
  <c r="B1689" i="2"/>
  <c r="B1690" i="2"/>
  <c r="B1691" i="2"/>
  <c r="B1692" i="2"/>
  <c r="B1693" i="2"/>
  <c r="B1694" i="2"/>
  <c r="B1695" i="2"/>
  <c r="B1696" i="2"/>
  <c r="B1697" i="2"/>
  <c r="B1698" i="2"/>
  <c r="B1699" i="2"/>
  <c r="B1700" i="2"/>
  <c r="B1701" i="2"/>
  <c r="B1702" i="2"/>
  <c r="B1703" i="2"/>
  <c r="B1704" i="2"/>
  <c r="B1705" i="2"/>
  <c r="B1706" i="2"/>
  <c r="B1707" i="2"/>
  <c r="B1708" i="2"/>
  <c r="B1709" i="2"/>
  <c r="B1710" i="2"/>
  <c r="B1711" i="2"/>
  <c r="B1712" i="2"/>
  <c r="B1713" i="2"/>
  <c r="B1714" i="2"/>
  <c r="B1715" i="2"/>
  <c r="B1716" i="2"/>
  <c r="B1717" i="2"/>
  <c r="B1718" i="2"/>
  <c r="B1719" i="2"/>
  <c r="B1720" i="2"/>
  <c r="B1721" i="2"/>
  <c r="B1722" i="2"/>
  <c r="B1723" i="2"/>
  <c r="B1724" i="2"/>
  <c r="B1725" i="2"/>
  <c r="B1726" i="2"/>
  <c r="B1727" i="2"/>
  <c r="B1728" i="2"/>
  <c r="B1729" i="2"/>
  <c r="B1730" i="2"/>
  <c r="B1731" i="2"/>
  <c r="B1732" i="2"/>
  <c r="B1733" i="2"/>
  <c r="B1734" i="2"/>
  <c r="B1735" i="2"/>
  <c r="B1736" i="2"/>
  <c r="B1737" i="2"/>
  <c r="B1738" i="2"/>
  <c r="B1739" i="2"/>
  <c r="B1740" i="2"/>
  <c r="B1741" i="2"/>
  <c r="B1742" i="2"/>
  <c r="B1743" i="2"/>
  <c r="B1744" i="2"/>
  <c r="B1745" i="2"/>
  <c r="B1746" i="2"/>
  <c r="B1747" i="2"/>
  <c r="B1748" i="2"/>
  <c r="B1749" i="2"/>
  <c r="B1750" i="2"/>
  <c r="B1751" i="2"/>
  <c r="B1752" i="2"/>
  <c r="B1753" i="2"/>
  <c r="B1754" i="2"/>
  <c r="B1755" i="2"/>
  <c r="B1756" i="2"/>
  <c r="B1757" i="2"/>
  <c r="B1758" i="2"/>
  <c r="B1759" i="2"/>
  <c r="B1760" i="2"/>
  <c r="B1761" i="2"/>
  <c r="B1762" i="2"/>
  <c r="B1763" i="2"/>
  <c r="B1764" i="2"/>
  <c r="B1765" i="2"/>
  <c r="B1766" i="2"/>
  <c r="B1767" i="2"/>
  <c r="B1768" i="2"/>
  <c r="B1769" i="2"/>
  <c r="B1770" i="2"/>
  <c r="B1771" i="2"/>
  <c r="B1772" i="2"/>
  <c r="B1773" i="2"/>
  <c r="B1774" i="2"/>
  <c r="B1775" i="2"/>
  <c r="B1776" i="2"/>
  <c r="B1777" i="2"/>
  <c r="B1778" i="2"/>
  <c r="B1779" i="2"/>
  <c r="B1780" i="2"/>
  <c r="B1781" i="2"/>
  <c r="B1782" i="2"/>
  <c r="B1783" i="2"/>
  <c r="B1784" i="2"/>
  <c r="B1785" i="2"/>
  <c r="B1786" i="2"/>
  <c r="B1787" i="2"/>
  <c r="B1788" i="2"/>
  <c r="B1789" i="2"/>
  <c r="B1790" i="2"/>
  <c r="B1791" i="2"/>
  <c r="B1792" i="2"/>
  <c r="B1793" i="2"/>
  <c r="B1794" i="2"/>
  <c r="B1795" i="2"/>
  <c r="B1796" i="2"/>
  <c r="B1797" i="2"/>
  <c r="B1798" i="2"/>
  <c r="B1799" i="2"/>
  <c r="B1800" i="2"/>
  <c r="B1801" i="2"/>
  <c r="B1802" i="2"/>
  <c r="B1803" i="2"/>
  <c r="B1804" i="2"/>
  <c r="B1805" i="2"/>
  <c r="B1806" i="2"/>
  <c r="B1807" i="2"/>
  <c r="B1808" i="2"/>
  <c r="B1809" i="2"/>
  <c r="B1810" i="2"/>
  <c r="B1811" i="2"/>
  <c r="B1812" i="2"/>
  <c r="B1813" i="2"/>
  <c r="B1814" i="2"/>
  <c r="B1815" i="2"/>
  <c r="B1816" i="2"/>
  <c r="B1817" i="2"/>
  <c r="B1818" i="2"/>
  <c r="B1819" i="2"/>
  <c r="B1820" i="2"/>
  <c r="B1821" i="2"/>
  <c r="B1822" i="2"/>
  <c r="B1823" i="2"/>
  <c r="B1824" i="2"/>
  <c r="B1825" i="2"/>
  <c r="B1826" i="2"/>
  <c r="B1827" i="2"/>
  <c r="B1828" i="2"/>
  <c r="B1829" i="2"/>
  <c r="B1830" i="2"/>
  <c r="B1831" i="2"/>
  <c r="B1832" i="2"/>
  <c r="B1833" i="2"/>
  <c r="B1834" i="2"/>
  <c r="B1835" i="2"/>
  <c r="B1836" i="2"/>
  <c r="B1837" i="2"/>
  <c r="B1838" i="2"/>
  <c r="B1839" i="2"/>
  <c r="B1840" i="2"/>
  <c r="B1841" i="2"/>
  <c r="B1842" i="2"/>
  <c r="B1843" i="2"/>
  <c r="B1844" i="2"/>
  <c r="B1845" i="2"/>
  <c r="B1846" i="2"/>
  <c r="B1847" i="2"/>
  <c r="B1848" i="2"/>
  <c r="B1849" i="2"/>
  <c r="B1850" i="2"/>
  <c r="B1851" i="2"/>
  <c r="B1852" i="2"/>
  <c r="B1853" i="2"/>
  <c r="B1854" i="2"/>
  <c r="B1855" i="2"/>
  <c r="B1856" i="2"/>
  <c r="B1857" i="2"/>
  <c r="B1858" i="2"/>
  <c r="B1859" i="2"/>
  <c r="B1860" i="2"/>
  <c r="B1861" i="2"/>
  <c r="B1862" i="2"/>
  <c r="B1863" i="2"/>
  <c r="B1864" i="2"/>
  <c r="B1865" i="2"/>
  <c r="B1866" i="2"/>
  <c r="B1867" i="2"/>
  <c r="B1868" i="2"/>
  <c r="B1869" i="2"/>
  <c r="B1870" i="2"/>
  <c r="B1871" i="2"/>
  <c r="B1872" i="2"/>
  <c r="B1873" i="2"/>
  <c r="B1874" i="2"/>
  <c r="B1875" i="2"/>
  <c r="B1876" i="2"/>
  <c r="B1877" i="2"/>
  <c r="B1878" i="2"/>
  <c r="B1879" i="2"/>
  <c r="B1880" i="2"/>
  <c r="B1881" i="2"/>
  <c r="B1882" i="2"/>
  <c r="B1883" i="2"/>
  <c r="B1884" i="2"/>
  <c r="B1885" i="2"/>
  <c r="B1886" i="2"/>
  <c r="B1887" i="2"/>
  <c r="B1888" i="2"/>
  <c r="B1889" i="2"/>
  <c r="B1890" i="2"/>
  <c r="B1891" i="2"/>
  <c r="B1892" i="2"/>
  <c r="B1893" i="2"/>
  <c r="B1894" i="2"/>
  <c r="B1895" i="2"/>
  <c r="B1896" i="2"/>
  <c r="B1897" i="2"/>
  <c r="B1898" i="2"/>
  <c r="B1899" i="2"/>
  <c r="B1900" i="2"/>
  <c r="B1901" i="2"/>
  <c r="B1902" i="2"/>
  <c r="B1903" i="2"/>
  <c r="B1904" i="2"/>
  <c r="B1905" i="2"/>
  <c r="B1906" i="2"/>
  <c r="B1907" i="2"/>
  <c r="B1908" i="2"/>
  <c r="B1909" i="2"/>
  <c r="B1910" i="2"/>
  <c r="B1911" i="2"/>
  <c r="B1912" i="2"/>
  <c r="B1913" i="2"/>
  <c r="B1914" i="2"/>
  <c r="B1915" i="2"/>
  <c r="B1916" i="2"/>
  <c r="B1917" i="2"/>
  <c r="B1918" i="2"/>
  <c r="B1919" i="2"/>
  <c r="B1920" i="2"/>
  <c r="B1921" i="2"/>
  <c r="B1922" i="2"/>
  <c r="B1923" i="2"/>
  <c r="B1924" i="2"/>
  <c r="B1925" i="2"/>
  <c r="B1926" i="2"/>
  <c r="B1927" i="2"/>
  <c r="B1928" i="2"/>
  <c r="B1929" i="2"/>
  <c r="B1930" i="2"/>
  <c r="B1931" i="2"/>
  <c r="B1932" i="2"/>
  <c r="B1933" i="2"/>
  <c r="B1934" i="2"/>
  <c r="B1935" i="2"/>
  <c r="B1936" i="2"/>
  <c r="B1937" i="2"/>
  <c r="B1938" i="2"/>
  <c r="B1939" i="2"/>
  <c r="B1940" i="2"/>
  <c r="B1941" i="2"/>
  <c r="B1942" i="2"/>
  <c r="B1943" i="2"/>
  <c r="B1944" i="2"/>
  <c r="B1945" i="2"/>
  <c r="B1946" i="2"/>
  <c r="B1947" i="2"/>
  <c r="B1948" i="2"/>
  <c r="B1949" i="2"/>
  <c r="B1950" i="2"/>
  <c r="B1951" i="2"/>
  <c r="B1952" i="2"/>
  <c r="B1953" i="2"/>
  <c r="B1954" i="2"/>
  <c r="B1955" i="2"/>
  <c r="B1956" i="2"/>
  <c r="B1957" i="2"/>
  <c r="B1958" i="2"/>
  <c r="B1959" i="2"/>
  <c r="B1960" i="2"/>
  <c r="B1961" i="2"/>
  <c r="B1962" i="2"/>
  <c r="B1963" i="2"/>
  <c r="B1964" i="2"/>
  <c r="B1965" i="2"/>
  <c r="B1966" i="2"/>
  <c r="B1967" i="2"/>
  <c r="B1968" i="2"/>
  <c r="B1969" i="2"/>
  <c r="B1970" i="2"/>
  <c r="B1971" i="2"/>
  <c r="B1972" i="2"/>
  <c r="B1973" i="2"/>
  <c r="B1974" i="2"/>
  <c r="B1975" i="2"/>
  <c r="B1976" i="2"/>
  <c r="B1977" i="2"/>
  <c r="B1978" i="2"/>
  <c r="B1979" i="2"/>
  <c r="B1980" i="2"/>
  <c r="B1981" i="2"/>
  <c r="B1982" i="2"/>
  <c r="B1983" i="2"/>
  <c r="B1984" i="2"/>
  <c r="B1985" i="2"/>
  <c r="B1986" i="2"/>
  <c r="B1987" i="2"/>
  <c r="B1988" i="2"/>
  <c r="B1989" i="2"/>
  <c r="B1990" i="2"/>
  <c r="B1991" i="2"/>
  <c r="B1992" i="2"/>
  <c r="B1993" i="2"/>
  <c r="B1994" i="2"/>
  <c r="B1995" i="2"/>
  <c r="B1996" i="2"/>
  <c r="B1997" i="2"/>
  <c r="B1998" i="2"/>
  <c r="B1999" i="2"/>
  <c r="B2000" i="2"/>
  <c r="B2001" i="2"/>
  <c r="B2002" i="2"/>
  <c r="B2003" i="2"/>
  <c r="B2004" i="2"/>
  <c r="B2005" i="2"/>
  <c r="B2006" i="2"/>
  <c r="B2007" i="2"/>
  <c r="B2008" i="2"/>
  <c r="B2009" i="2"/>
  <c r="B2010" i="2"/>
  <c r="B2011" i="2"/>
  <c r="B2012" i="2"/>
  <c r="B2013" i="2"/>
  <c r="B2014" i="2"/>
  <c r="B2015" i="2"/>
  <c r="B2016" i="2"/>
  <c r="B2017" i="2"/>
  <c r="B2018" i="2"/>
  <c r="B2019" i="2"/>
  <c r="B2020" i="2"/>
  <c r="B2021" i="2"/>
  <c r="B2022" i="2"/>
  <c r="B2023" i="2"/>
  <c r="B2024" i="2"/>
  <c r="B2025" i="2"/>
  <c r="B2026" i="2"/>
  <c r="B2027" i="2"/>
  <c r="B2028" i="2"/>
  <c r="B2029" i="2"/>
  <c r="B2030" i="2"/>
  <c r="B2031" i="2"/>
  <c r="B2032" i="2"/>
  <c r="B2033" i="2"/>
  <c r="B2034" i="2"/>
  <c r="B2035" i="2"/>
  <c r="B2036" i="2"/>
  <c r="B2037" i="2"/>
  <c r="B2038" i="2"/>
  <c r="B2039" i="2"/>
  <c r="B2040" i="2"/>
  <c r="B2041" i="2"/>
  <c r="B2042" i="2"/>
  <c r="B2043" i="2"/>
  <c r="B2044" i="2"/>
  <c r="B2045" i="2"/>
  <c r="B2046" i="2"/>
  <c r="B2047" i="2"/>
  <c r="B2048" i="2"/>
  <c r="B2049" i="2"/>
  <c r="B2050" i="2"/>
  <c r="B2051" i="2"/>
  <c r="B2052" i="2"/>
  <c r="B2053" i="2"/>
  <c r="B2054" i="2"/>
  <c r="B2055" i="2"/>
  <c r="B2056" i="2"/>
  <c r="B2057" i="2"/>
  <c r="B2058" i="2"/>
  <c r="B2059" i="2"/>
  <c r="B2060" i="2"/>
  <c r="B2061" i="2"/>
  <c r="B2062" i="2"/>
  <c r="B2063" i="2"/>
  <c r="B2064" i="2"/>
  <c r="B2065" i="2"/>
  <c r="B2066" i="2"/>
  <c r="B2067" i="2"/>
  <c r="B2068" i="2"/>
  <c r="B2069" i="2"/>
  <c r="B2070" i="2"/>
  <c r="B2071" i="2"/>
  <c r="B2072" i="2"/>
  <c r="B2073" i="2"/>
  <c r="B2074" i="2"/>
  <c r="B2075" i="2"/>
  <c r="B2076" i="2"/>
  <c r="B2077" i="2"/>
  <c r="B2078" i="2"/>
  <c r="B2079" i="2"/>
  <c r="B2080" i="2"/>
  <c r="B2081" i="2"/>
  <c r="B2082" i="2"/>
  <c r="B2083" i="2"/>
  <c r="B2084" i="2"/>
  <c r="B2085" i="2"/>
  <c r="B2086" i="2"/>
  <c r="B2087" i="2"/>
  <c r="B2088" i="2"/>
  <c r="B2089" i="2"/>
  <c r="B2090" i="2"/>
  <c r="B2091" i="2"/>
  <c r="B2092" i="2"/>
  <c r="B2093" i="2"/>
  <c r="B2094" i="2"/>
  <c r="B2095" i="2"/>
  <c r="B2096" i="2"/>
  <c r="B2097" i="2"/>
  <c r="B2098" i="2"/>
  <c r="B2099" i="2"/>
  <c r="B2100" i="2"/>
  <c r="B2101" i="2"/>
  <c r="B2102" i="2"/>
  <c r="B2103" i="2"/>
  <c r="B2104" i="2"/>
  <c r="B2105" i="2"/>
  <c r="B2106" i="2"/>
  <c r="B2107" i="2"/>
  <c r="B2108" i="2"/>
  <c r="B2109" i="2"/>
  <c r="B2110" i="2"/>
  <c r="B2111" i="2"/>
  <c r="B2112" i="2"/>
  <c r="B2113" i="2"/>
  <c r="B2114" i="2"/>
  <c r="B2115" i="2"/>
  <c r="B2116" i="2"/>
  <c r="B2117" i="2"/>
  <c r="B2118" i="2"/>
  <c r="B2119" i="2"/>
  <c r="B2120" i="2"/>
  <c r="B2121" i="2"/>
  <c r="B2122" i="2"/>
  <c r="B2123" i="2"/>
  <c r="B2124" i="2"/>
  <c r="B2125" i="2"/>
  <c r="B2126" i="2"/>
  <c r="B2127" i="2"/>
  <c r="B2128" i="2"/>
  <c r="B2129" i="2"/>
  <c r="B2130" i="2"/>
  <c r="B2131" i="2"/>
  <c r="B2132" i="2"/>
  <c r="B2133" i="2"/>
  <c r="B2134" i="2"/>
  <c r="B2135" i="2"/>
  <c r="B2136" i="2"/>
  <c r="B2137" i="2"/>
  <c r="B2138" i="2"/>
  <c r="B2139" i="2"/>
  <c r="B2140" i="2"/>
  <c r="B2141" i="2"/>
  <c r="B2142" i="2"/>
  <c r="B2143" i="2"/>
  <c r="B2144" i="2"/>
  <c r="B2145" i="2"/>
  <c r="B2146" i="2"/>
  <c r="B2147" i="2"/>
  <c r="B2148" i="2"/>
  <c r="B2149" i="2"/>
  <c r="B2150" i="2"/>
  <c r="B2151" i="2"/>
  <c r="B2152" i="2"/>
  <c r="B2153" i="2"/>
  <c r="B2154" i="2"/>
  <c r="B2155" i="2"/>
  <c r="B2156" i="2"/>
  <c r="B2157" i="2"/>
  <c r="B2158" i="2"/>
  <c r="B2159" i="2"/>
  <c r="B2160" i="2"/>
  <c r="B2161" i="2"/>
  <c r="B2162" i="2"/>
  <c r="B2163" i="2"/>
  <c r="B2164" i="2"/>
  <c r="B2165" i="2"/>
  <c r="B2166" i="2"/>
  <c r="B2167" i="2"/>
  <c r="B2168" i="2"/>
  <c r="B2169" i="2"/>
  <c r="B2170" i="2"/>
  <c r="B2171" i="2"/>
  <c r="B2172" i="2"/>
  <c r="B2173" i="2"/>
  <c r="B2174" i="2"/>
  <c r="B2175" i="2"/>
  <c r="B2176" i="2"/>
  <c r="B2177" i="2"/>
  <c r="B2178" i="2"/>
  <c r="B2179" i="2"/>
  <c r="B2180" i="2"/>
  <c r="B2181" i="2"/>
  <c r="B2182" i="2"/>
  <c r="B2183" i="2"/>
  <c r="B2184" i="2"/>
  <c r="B2185" i="2"/>
  <c r="B2186" i="2"/>
  <c r="B2187" i="2"/>
  <c r="B2188" i="2"/>
  <c r="B2189" i="2"/>
  <c r="B2190" i="2"/>
  <c r="B2191" i="2"/>
  <c r="B2192" i="2"/>
  <c r="B2193" i="2"/>
  <c r="B2194" i="2"/>
  <c r="B2195" i="2"/>
  <c r="B2196" i="2"/>
  <c r="B2197" i="2"/>
  <c r="B2198" i="2"/>
  <c r="B2199" i="2"/>
  <c r="B2200" i="2"/>
  <c r="B2201" i="2"/>
  <c r="B2202" i="2"/>
  <c r="B2203" i="2"/>
  <c r="B2204" i="2"/>
  <c r="B2205" i="2"/>
  <c r="B2206" i="2"/>
  <c r="B2207" i="2"/>
  <c r="B2208" i="2"/>
  <c r="B2209" i="2"/>
  <c r="B2210" i="2"/>
  <c r="B2211" i="2"/>
  <c r="B2212" i="2"/>
  <c r="B2213" i="2"/>
  <c r="B2214" i="2"/>
  <c r="B2215" i="2"/>
  <c r="B2216" i="2"/>
  <c r="B2217" i="2"/>
  <c r="B2218" i="2"/>
  <c r="B2219" i="2"/>
  <c r="B2220" i="2"/>
  <c r="B2221" i="2"/>
  <c r="B2222" i="2"/>
  <c r="B2223" i="2"/>
  <c r="B2224" i="2"/>
  <c r="B2225" i="2"/>
  <c r="B2226" i="2"/>
  <c r="B2227" i="2"/>
  <c r="B2228" i="2"/>
  <c r="B2229" i="2"/>
  <c r="B2230" i="2"/>
  <c r="B2231" i="2"/>
  <c r="B2232" i="2"/>
  <c r="B2233" i="2"/>
  <c r="B2234" i="2"/>
  <c r="B2235" i="2"/>
  <c r="B2236" i="2"/>
  <c r="B2237" i="2"/>
  <c r="B2238" i="2"/>
  <c r="B2239" i="2"/>
  <c r="B2240" i="2"/>
  <c r="B2241" i="2"/>
  <c r="B2242" i="2"/>
  <c r="B2243" i="2"/>
  <c r="B2244" i="2"/>
  <c r="B2245" i="2"/>
  <c r="B2246" i="2"/>
  <c r="B2247" i="2"/>
  <c r="B2248" i="2"/>
  <c r="B2249" i="2"/>
  <c r="B2250" i="2"/>
  <c r="B2251" i="2"/>
  <c r="B2252" i="2"/>
  <c r="B2253" i="2"/>
  <c r="B2254" i="2"/>
  <c r="B2255" i="2"/>
  <c r="B2256" i="2"/>
  <c r="B2257" i="2"/>
  <c r="B2258" i="2"/>
  <c r="B2259" i="2"/>
  <c r="B2260" i="2"/>
  <c r="B2261" i="2"/>
  <c r="B2262" i="2"/>
  <c r="B2263" i="2"/>
  <c r="B2264" i="2"/>
  <c r="B2265" i="2"/>
  <c r="B2266" i="2"/>
  <c r="B2267" i="2"/>
  <c r="B2268" i="2"/>
  <c r="B2269" i="2"/>
  <c r="B2270" i="2"/>
  <c r="B2271" i="2"/>
  <c r="B2272" i="2"/>
  <c r="B2273" i="2"/>
  <c r="B2274" i="2"/>
  <c r="B2275" i="2"/>
  <c r="B2276" i="2"/>
  <c r="B2277" i="2"/>
  <c r="B2278" i="2"/>
  <c r="B2279" i="2"/>
  <c r="B2280" i="2"/>
  <c r="B2281" i="2"/>
  <c r="B2282" i="2"/>
  <c r="B2283" i="2"/>
  <c r="B2284" i="2"/>
  <c r="B2285" i="2"/>
  <c r="B2286" i="2"/>
  <c r="B2287" i="2"/>
  <c r="B2288" i="2"/>
  <c r="B2289" i="2"/>
  <c r="B2290" i="2"/>
  <c r="B2291" i="2"/>
  <c r="B2292" i="2"/>
  <c r="B2293" i="2"/>
  <c r="B2294" i="2"/>
  <c r="B2295" i="2"/>
  <c r="B2296" i="2"/>
  <c r="B2297" i="2"/>
  <c r="B2298" i="2"/>
  <c r="B2299" i="2"/>
  <c r="B2300" i="2"/>
  <c r="B2301" i="2"/>
  <c r="B2302" i="2"/>
  <c r="B2303" i="2"/>
  <c r="B2304" i="2"/>
  <c r="B2305" i="2"/>
  <c r="B2306" i="2"/>
  <c r="B2307" i="2"/>
  <c r="B2308" i="2"/>
  <c r="B2309" i="2"/>
  <c r="B2310" i="2"/>
  <c r="B2311" i="2"/>
  <c r="B2312" i="2"/>
  <c r="B2313" i="2"/>
  <c r="B2314" i="2"/>
  <c r="B2315" i="2"/>
  <c r="B2316" i="2"/>
  <c r="B2317" i="2"/>
  <c r="B2318" i="2"/>
  <c r="B2319" i="2"/>
  <c r="B2320" i="2"/>
  <c r="B2321" i="2"/>
  <c r="B2322" i="2"/>
  <c r="B2323" i="2"/>
  <c r="B2324" i="2"/>
  <c r="B2325" i="2"/>
  <c r="B2326" i="2"/>
  <c r="B2327" i="2"/>
  <c r="B2328" i="2"/>
  <c r="B2329" i="2"/>
  <c r="B2330" i="2"/>
  <c r="B2331" i="2"/>
  <c r="B2332" i="2"/>
  <c r="B2333" i="2"/>
  <c r="B2334" i="2"/>
  <c r="B2335" i="2"/>
  <c r="B2336" i="2"/>
  <c r="B2337" i="2"/>
  <c r="B2338" i="2"/>
  <c r="B2339" i="2"/>
  <c r="B2340" i="2"/>
  <c r="B2341" i="2"/>
  <c r="B2342" i="2"/>
  <c r="B2343" i="2"/>
  <c r="B2344" i="2"/>
  <c r="B2345" i="2"/>
  <c r="B2346" i="2"/>
  <c r="B2347" i="2"/>
  <c r="B2348" i="2"/>
  <c r="B2349" i="2"/>
  <c r="B2350" i="2"/>
  <c r="B2351" i="2"/>
  <c r="B2352" i="2"/>
  <c r="B2353" i="2"/>
  <c r="B2354" i="2"/>
  <c r="B2355" i="2"/>
  <c r="B2356" i="2"/>
  <c r="B2357" i="2"/>
  <c r="B2358" i="2"/>
  <c r="B2359" i="2"/>
  <c r="B2360" i="2"/>
  <c r="B2361" i="2"/>
  <c r="B2362" i="2"/>
  <c r="B2363" i="2"/>
  <c r="B2364" i="2"/>
  <c r="B2365" i="2"/>
  <c r="B2366" i="2"/>
  <c r="B2367" i="2"/>
  <c r="B2368" i="2"/>
  <c r="B2369" i="2"/>
  <c r="B2370" i="2"/>
  <c r="B2371" i="2"/>
  <c r="B2372" i="2"/>
  <c r="B2373" i="2"/>
  <c r="B2374" i="2"/>
  <c r="B2375" i="2"/>
  <c r="B2376" i="2"/>
  <c r="B2377" i="2"/>
  <c r="B2378" i="2"/>
  <c r="B2379" i="2"/>
  <c r="B2380" i="2"/>
  <c r="B2381" i="2"/>
  <c r="B2382" i="2"/>
  <c r="B2383" i="2"/>
  <c r="B2384" i="2"/>
  <c r="B2385" i="2"/>
  <c r="B2386" i="2"/>
  <c r="B2387" i="2"/>
  <c r="B2388" i="2"/>
  <c r="B2389" i="2"/>
  <c r="B2390" i="2"/>
  <c r="B2391" i="2"/>
  <c r="B2392" i="2"/>
  <c r="B2393" i="2"/>
  <c r="B2394" i="2"/>
  <c r="B2395" i="2"/>
  <c r="B2396" i="2"/>
  <c r="B2397" i="2"/>
  <c r="B2398" i="2"/>
  <c r="B2399" i="2"/>
  <c r="B2400" i="2"/>
  <c r="B2401" i="2"/>
  <c r="B2402" i="2"/>
  <c r="B2403" i="2"/>
  <c r="B2404" i="2"/>
  <c r="B2405" i="2"/>
  <c r="B2406" i="2"/>
  <c r="B2407" i="2"/>
  <c r="B2408" i="2"/>
  <c r="B2409" i="2"/>
  <c r="B2410" i="2"/>
  <c r="B2411" i="2"/>
  <c r="B2412" i="2"/>
  <c r="B2413" i="2"/>
  <c r="B2414" i="2"/>
  <c r="B2415" i="2"/>
  <c r="B2416" i="2"/>
  <c r="B2417" i="2"/>
  <c r="B2418" i="2"/>
  <c r="B2419" i="2"/>
  <c r="B2420" i="2"/>
  <c r="B2421" i="2"/>
  <c r="B2422" i="2"/>
  <c r="B2423" i="2"/>
  <c r="B2424" i="2"/>
  <c r="B2425" i="2"/>
  <c r="B2426" i="2"/>
  <c r="B2427" i="2"/>
  <c r="B2428" i="2"/>
  <c r="B2429" i="2"/>
  <c r="B2430" i="2"/>
  <c r="B2431" i="2"/>
  <c r="B2432" i="2"/>
  <c r="B2433" i="2"/>
  <c r="B2434" i="2"/>
  <c r="B2435" i="2"/>
  <c r="B2436" i="2"/>
  <c r="B2437" i="2"/>
  <c r="B2438" i="2"/>
  <c r="B2439" i="2"/>
  <c r="B2440" i="2"/>
  <c r="B2441" i="2"/>
  <c r="B2442" i="2"/>
  <c r="B2443" i="2"/>
  <c r="B2444" i="2"/>
  <c r="B2445" i="2"/>
  <c r="B2446" i="2"/>
  <c r="B2447" i="2"/>
  <c r="B2448" i="2"/>
  <c r="B2449" i="2"/>
  <c r="B2450" i="2"/>
  <c r="B2451" i="2"/>
  <c r="B2452" i="2"/>
  <c r="B2453" i="2"/>
  <c r="B2454" i="2"/>
  <c r="B2455" i="2"/>
  <c r="B2456" i="2"/>
  <c r="B2457" i="2"/>
  <c r="B2458" i="2"/>
  <c r="B2459" i="2"/>
  <c r="B2460" i="2"/>
  <c r="B2461" i="2"/>
  <c r="B2462" i="2"/>
  <c r="B2463" i="2"/>
  <c r="B2464" i="2"/>
  <c r="B2465" i="2"/>
  <c r="B2466" i="2"/>
  <c r="B2467" i="2"/>
  <c r="B2468" i="2"/>
  <c r="B2469" i="2"/>
  <c r="B2470" i="2"/>
  <c r="B2471" i="2"/>
  <c r="B2472" i="2"/>
  <c r="B2473" i="2"/>
  <c r="B2474" i="2"/>
  <c r="B2475" i="2"/>
  <c r="B2476" i="2"/>
  <c r="B2477" i="2"/>
  <c r="B2478" i="2"/>
  <c r="B2479" i="2"/>
  <c r="B2480" i="2"/>
  <c r="B2481" i="2"/>
  <c r="B2482" i="2"/>
  <c r="B2483" i="2"/>
  <c r="B2484" i="2"/>
  <c r="B2485" i="2"/>
  <c r="B2486" i="2"/>
  <c r="B2487" i="2"/>
  <c r="B2488" i="2"/>
  <c r="B2489" i="2"/>
  <c r="B2490" i="2"/>
  <c r="B2491" i="2"/>
  <c r="B2492" i="2"/>
  <c r="B2493" i="2"/>
  <c r="B2494" i="2"/>
  <c r="B2495" i="2"/>
  <c r="B2496" i="2"/>
  <c r="B2497" i="2"/>
  <c r="B2498" i="2"/>
  <c r="B2499" i="2"/>
  <c r="B2500" i="2"/>
  <c r="B2501" i="2"/>
  <c r="B2502" i="2"/>
  <c r="B2503" i="2"/>
  <c r="B2504" i="2"/>
  <c r="B2505" i="2"/>
  <c r="B2506" i="2"/>
  <c r="B2507" i="2"/>
  <c r="B2508" i="2"/>
  <c r="B2509" i="2"/>
  <c r="B2510" i="2"/>
  <c r="B2511" i="2"/>
  <c r="B2512" i="2"/>
  <c r="B2513" i="2"/>
  <c r="B2514" i="2"/>
  <c r="B2515" i="2"/>
  <c r="B2516" i="2"/>
  <c r="B2517" i="2"/>
  <c r="B2518" i="2"/>
  <c r="B2519" i="2"/>
  <c r="B2520" i="2"/>
  <c r="B2521" i="2"/>
  <c r="B2522" i="2"/>
  <c r="B2523" i="2"/>
  <c r="B2524" i="2"/>
  <c r="B2525" i="2"/>
  <c r="B2526" i="2"/>
  <c r="B2527" i="2"/>
  <c r="B2528" i="2"/>
  <c r="B2529" i="2"/>
  <c r="B2530" i="2"/>
  <c r="B2531" i="2"/>
  <c r="B2532" i="2"/>
  <c r="B2533" i="2"/>
  <c r="B2534" i="2"/>
  <c r="B2535" i="2"/>
  <c r="B2536" i="2"/>
  <c r="B2537" i="2"/>
  <c r="B2538" i="2"/>
  <c r="B2539" i="2"/>
  <c r="B2540" i="2"/>
  <c r="B2541" i="2"/>
  <c r="B2542" i="2"/>
  <c r="B2543" i="2"/>
  <c r="B2544" i="2"/>
  <c r="B2545" i="2"/>
  <c r="B2546" i="2"/>
  <c r="B2547" i="2"/>
  <c r="B2548" i="2"/>
  <c r="B2549" i="2"/>
  <c r="B2550" i="2"/>
  <c r="B2551" i="2"/>
  <c r="B2552" i="2"/>
  <c r="B2553" i="2"/>
  <c r="B2554" i="2"/>
  <c r="B2555" i="2"/>
  <c r="B2556" i="2"/>
  <c r="B2557" i="2"/>
  <c r="B2558" i="2"/>
  <c r="B2559" i="2"/>
  <c r="B2560" i="2"/>
  <c r="B2561" i="2"/>
  <c r="B2562" i="2"/>
  <c r="B2563" i="2"/>
  <c r="B2564" i="2"/>
  <c r="B2565" i="2"/>
  <c r="B2566" i="2"/>
  <c r="B2567" i="2"/>
  <c r="B2568" i="2"/>
  <c r="B2569" i="2"/>
  <c r="B2570" i="2"/>
  <c r="B2571" i="2"/>
  <c r="B2572" i="2"/>
  <c r="B2573" i="2"/>
  <c r="B2574" i="2"/>
  <c r="B2575" i="2"/>
  <c r="B2576" i="2"/>
  <c r="B2577" i="2"/>
  <c r="B2578" i="2"/>
  <c r="B2579" i="2"/>
  <c r="B2580" i="2"/>
  <c r="B2581" i="2"/>
  <c r="B2582" i="2"/>
  <c r="B2583" i="2"/>
  <c r="B2584" i="2"/>
  <c r="B2585" i="2"/>
  <c r="B2586" i="2"/>
  <c r="B2587" i="2"/>
  <c r="B2588" i="2"/>
  <c r="B2589" i="2"/>
  <c r="B2590" i="2"/>
  <c r="B2591" i="2"/>
  <c r="B2592" i="2"/>
  <c r="B2593" i="2"/>
  <c r="B2594" i="2"/>
  <c r="B2595" i="2"/>
  <c r="B2596" i="2"/>
  <c r="B2597" i="2"/>
  <c r="B2598" i="2"/>
  <c r="B2599" i="2"/>
  <c r="B2600" i="2"/>
  <c r="B2601" i="2"/>
  <c r="B2602" i="2"/>
  <c r="B2603" i="2"/>
  <c r="B2604" i="2"/>
  <c r="B2605" i="2"/>
  <c r="B2606" i="2"/>
  <c r="B2607" i="2"/>
  <c r="B2608" i="2"/>
  <c r="B2609" i="2"/>
  <c r="B2610" i="2"/>
  <c r="B2611" i="2"/>
  <c r="B2612" i="2"/>
  <c r="B2613" i="2"/>
  <c r="B2614" i="2"/>
  <c r="B2615" i="2"/>
  <c r="B2616" i="2"/>
  <c r="B2617" i="2"/>
  <c r="B2618" i="2"/>
  <c r="B2619" i="2"/>
  <c r="B2620" i="2"/>
  <c r="B2621" i="2"/>
  <c r="B2622" i="2"/>
  <c r="B2623" i="2"/>
  <c r="B2624" i="2"/>
  <c r="B2625" i="2"/>
  <c r="B2626" i="2"/>
  <c r="B2627" i="2"/>
  <c r="B2628" i="2"/>
  <c r="B2629" i="2"/>
  <c r="B2630" i="2"/>
  <c r="B2631" i="2"/>
  <c r="B2632" i="2"/>
  <c r="B2633" i="2"/>
  <c r="B2634" i="2"/>
  <c r="B2635" i="2"/>
  <c r="B2636" i="2"/>
  <c r="B2637" i="2"/>
  <c r="B2638" i="2"/>
  <c r="B2639" i="2"/>
  <c r="B2640" i="2"/>
  <c r="B2641" i="2"/>
  <c r="B2642" i="2"/>
  <c r="B2643" i="2"/>
  <c r="B2644" i="2"/>
  <c r="B2645" i="2"/>
  <c r="B2646" i="2"/>
  <c r="B2647" i="2"/>
  <c r="B2648" i="2"/>
  <c r="B2649" i="2"/>
  <c r="B2650" i="2"/>
  <c r="B2651" i="2"/>
  <c r="B2652" i="2"/>
  <c r="B2653" i="2"/>
  <c r="B2654" i="2"/>
  <c r="B2655" i="2"/>
  <c r="B2656" i="2"/>
  <c r="B2657" i="2"/>
  <c r="B2658" i="2"/>
  <c r="B2659" i="2"/>
  <c r="B2660" i="2"/>
  <c r="B2661" i="2"/>
  <c r="B2662" i="2"/>
  <c r="B2663" i="2"/>
  <c r="B2664" i="2"/>
  <c r="B2665" i="2"/>
  <c r="B2666" i="2"/>
  <c r="B2667" i="2"/>
  <c r="B2668" i="2"/>
  <c r="B2669" i="2"/>
  <c r="B2670" i="2"/>
  <c r="B2671" i="2"/>
  <c r="B2672" i="2"/>
  <c r="B2673" i="2"/>
  <c r="B2674" i="2"/>
  <c r="B2675" i="2"/>
  <c r="B2676" i="2"/>
  <c r="B2677" i="2"/>
  <c r="B2678" i="2"/>
  <c r="B2679" i="2"/>
  <c r="B2680" i="2"/>
  <c r="B2681" i="2"/>
  <c r="B2682" i="2"/>
  <c r="B2683" i="2"/>
  <c r="B2684" i="2"/>
  <c r="B2685" i="2"/>
  <c r="B2686" i="2"/>
  <c r="B2687" i="2"/>
  <c r="B2688" i="2"/>
  <c r="B2689" i="2"/>
  <c r="B2690" i="2"/>
  <c r="B2691" i="2"/>
  <c r="B2692" i="2"/>
  <c r="B2693" i="2"/>
  <c r="B2694" i="2"/>
  <c r="B2695" i="2"/>
  <c r="B2696" i="2"/>
  <c r="B2697" i="2"/>
  <c r="B2698" i="2"/>
  <c r="B2699" i="2"/>
  <c r="B2700" i="2"/>
  <c r="B2701" i="2"/>
  <c r="B2702" i="2"/>
  <c r="B2703" i="2"/>
  <c r="B2704" i="2"/>
  <c r="B2705" i="2"/>
  <c r="B2706" i="2"/>
  <c r="B2707" i="2"/>
  <c r="B2708" i="2"/>
  <c r="B2709" i="2"/>
  <c r="B2710" i="2"/>
  <c r="B2711" i="2"/>
  <c r="B2712" i="2"/>
  <c r="B2713" i="2"/>
  <c r="B2714" i="2"/>
  <c r="B2715" i="2"/>
  <c r="B2716" i="2"/>
  <c r="B2717" i="2"/>
  <c r="B2718" i="2"/>
  <c r="B2719" i="2"/>
  <c r="B2720" i="2"/>
  <c r="B2721" i="2"/>
  <c r="B2722" i="2"/>
  <c r="B2723" i="2"/>
  <c r="B2724" i="2"/>
  <c r="B2725" i="2"/>
  <c r="B2726" i="2"/>
  <c r="B2727" i="2"/>
  <c r="B2728" i="2"/>
  <c r="B2729" i="2"/>
  <c r="B2730" i="2"/>
  <c r="B2731" i="2"/>
  <c r="B2732" i="2"/>
  <c r="B2733" i="2"/>
  <c r="B2734" i="2"/>
  <c r="B2735" i="2"/>
  <c r="B2736" i="2"/>
  <c r="B2737" i="2"/>
  <c r="B2738" i="2"/>
  <c r="B2739" i="2"/>
  <c r="B2740" i="2"/>
  <c r="B2741" i="2"/>
  <c r="B2742" i="2"/>
  <c r="B2743" i="2"/>
  <c r="B2744" i="2"/>
  <c r="B2745" i="2"/>
  <c r="B2746" i="2"/>
  <c r="B2747" i="2"/>
  <c r="B2748" i="2"/>
  <c r="B2749" i="2"/>
  <c r="B2750" i="2"/>
  <c r="B2751" i="2"/>
  <c r="B2752" i="2"/>
  <c r="B2753" i="2"/>
  <c r="B2754" i="2"/>
  <c r="B2755" i="2"/>
  <c r="B2756" i="2"/>
  <c r="B2757" i="2"/>
  <c r="B2758" i="2"/>
  <c r="B2759" i="2"/>
  <c r="B2760" i="2"/>
  <c r="B2761" i="2"/>
  <c r="B2762" i="2"/>
  <c r="B2763" i="2"/>
  <c r="B2764" i="2"/>
  <c r="B2765" i="2"/>
  <c r="B2766" i="2"/>
  <c r="B2767" i="2"/>
  <c r="B2768" i="2"/>
  <c r="B2769" i="2"/>
  <c r="B2770" i="2"/>
  <c r="B2771" i="2"/>
  <c r="B2772" i="2"/>
  <c r="B2773" i="2"/>
  <c r="B2774" i="2"/>
  <c r="B2775" i="2"/>
  <c r="B2776" i="2"/>
  <c r="B2777" i="2"/>
  <c r="B2778" i="2"/>
  <c r="B2779" i="2"/>
  <c r="B2780" i="2"/>
  <c r="B2781" i="2"/>
  <c r="B2782" i="2"/>
  <c r="B2783" i="2"/>
  <c r="B2784" i="2"/>
  <c r="B2785" i="2"/>
  <c r="B2786" i="2"/>
  <c r="B2787" i="2"/>
  <c r="B2788" i="2"/>
  <c r="B2789" i="2"/>
  <c r="B2790" i="2"/>
  <c r="B2791" i="2"/>
  <c r="B2792" i="2"/>
  <c r="B2793" i="2"/>
  <c r="B2794" i="2"/>
  <c r="B2795" i="2"/>
  <c r="B2796" i="2"/>
  <c r="B2797" i="2"/>
  <c r="B2798" i="2"/>
  <c r="B2799" i="2"/>
  <c r="B2800" i="2"/>
  <c r="B2801" i="2"/>
  <c r="B2802" i="2"/>
  <c r="B2803" i="2"/>
  <c r="B2804" i="2"/>
  <c r="B2805" i="2"/>
  <c r="B2806" i="2"/>
  <c r="B2807" i="2"/>
  <c r="B2808" i="2"/>
  <c r="B2809" i="2"/>
  <c r="B2810" i="2"/>
  <c r="B2811" i="2"/>
  <c r="B2812" i="2"/>
  <c r="B2813" i="2"/>
  <c r="B2814" i="2"/>
  <c r="B2815" i="2"/>
  <c r="B2816" i="2"/>
  <c r="B2817" i="2"/>
  <c r="B2818" i="2"/>
  <c r="B2819" i="2"/>
  <c r="B2820" i="2"/>
  <c r="B2821" i="2"/>
  <c r="B2822" i="2"/>
  <c r="B2823" i="2"/>
  <c r="B2824" i="2"/>
  <c r="B2825" i="2"/>
  <c r="B2826" i="2"/>
  <c r="B2827" i="2"/>
  <c r="B2828" i="2"/>
  <c r="B2829" i="2"/>
  <c r="B2830" i="2"/>
  <c r="B2831" i="2"/>
  <c r="B2832" i="2"/>
  <c r="B2833" i="2"/>
  <c r="B2834" i="2"/>
  <c r="B2835" i="2"/>
  <c r="B2836" i="2"/>
  <c r="B2837" i="2"/>
  <c r="B2838" i="2"/>
  <c r="B2839" i="2"/>
  <c r="B2840" i="2"/>
  <c r="B2841" i="2"/>
  <c r="B2842" i="2"/>
  <c r="B2843" i="2"/>
  <c r="B2844" i="2"/>
  <c r="B2845" i="2"/>
  <c r="B2846" i="2"/>
  <c r="B2847" i="2"/>
  <c r="B2848" i="2"/>
  <c r="B2849" i="2"/>
  <c r="B2850" i="2"/>
  <c r="B2851" i="2"/>
  <c r="B2852" i="2"/>
  <c r="B2853" i="2"/>
  <c r="B2854" i="2"/>
  <c r="B2855" i="2"/>
  <c r="B2856" i="2"/>
  <c r="B2857" i="2"/>
  <c r="B2858" i="2"/>
  <c r="B2859" i="2"/>
  <c r="B2860" i="2"/>
  <c r="B2861" i="2"/>
  <c r="B2862" i="2"/>
  <c r="B2863" i="2"/>
  <c r="B2864" i="2"/>
  <c r="B2865" i="2"/>
  <c r="B2866" i="2"/>
  <c r="B2867" i="2"/>
  <c r="B2868" i="2"/>
  <c r="B2869" i="2"/>
  <c r="B2870" i="2"/>
  <c r="B2871" i="2"/>
  <c r="B2872" i="2"/>
  <c r="B2873" i="2"/>
  <c r="B2874" i="2"/>
  <c r="B2875" i="2"/>
  <c r="B2876" i="2"/>
  <c r="B2877" i="2"/>
  <c r="B2878" i="2"/>
  <c r="B2879" i="2"/>
  <c r="B2880" i="2"/>
  <c r="B2881" i="2"/>
  <c r="B2882" i="2"/>
  <c r="B2883" i="2"/>
  <c r="B2884" i="2"/>
  <c r="B2885" i="2"/>
  <c r="B2886" i="2"/>
  <c r="B2887" i="2"/>
  <c r="B2888" i="2"/>
  <c r="B2889" i="2"/>
  <c r="B2890" i="2"/>
  <c r="B2891" i="2"/>
  <c r="B2892" i="2"/>
  <c r="B2893" i="2"/>
  <c r="B2894" i="2"/>
  <c r="B2895" i="2"/>
  <c r="B2896" i="2"/>
  <c r="B2897" i="2"/>
  <c r="B2898" i="2"/>
  <c r="B2899" i="2"/>
  <c r="B2900" i="2"/>
  <c r="B2901" i="2"/>
  <c r="B2902" i="2"/>
  <c r="B2903" i="2"/>
  <c r="B2904" i="2"/>
  <c r="B2905" i="2"/>
  <c r="B2906" i="2"/>
  <c r="B2907" i="2"/>
  <c r="B2908" i="2"/>
  <c r="B2909" i="2"/>
  <c r="B2910" i="2"/>
  <c r="B2911" i="2"/>
  <c r="B2912" i="2"/>
  <c r="B2913" i="2"/>
  <c r="B2914" i="2"/>
  <c r="B2915" i="2"/>
  <c r="B2916" i="2"/>
  <c r="B2917" i="2"/>
  <c r="B2918" i="2"/>
  <c r="B2919" i="2"/>
  <c r="B2920" i="2"/>
  <c r="B2921" i="2"/>
  <c r="B2922" i="2"/>
  <c r="B2923" i="2"/>
  <c r="B2924" i="2"/>
  <c r="B2925" i="2"/>
  <c r="B2926" i="2"/>
  <c r="B2927" i="2"/>
  <c r="B2928" i="2"/>
  <c r="B2929" i="2"/>
  <c r="B2930" i="2"/>
  <c r="B2931" i="2"/>
  <c r="B2932" i="2"/>
  <c r="B2933" i="2"/>
  <c r="B2934" i="2"/>
  <c r="B2935" i="2"/>
  <c r="B2936" i="2"/>
  <c r="B2937" i="2"/>
  <c r="B2938" i="2"/>
  <c r="B2939" i="2"/>
  <c r="B2940" i="2"/>
  <c r="B2941" i="2"/>
  <c r="B2942" i="2"/>
  <c r="B2943" i="2"/>
  <c r="B2944" i="2"/>
  <c r="B2945" i="2"/>
  <c r="B2946" i="2"/>
  <c r="B2947" i="2"/>
  <c r="B2948" i="2"/>
  <c r="B2949" i="2"/>
  <c r="B2950" i="2"/>
  <c r="B2951" i="2"/>
  <c r="B2952" i="2"/>
  <c r="B2953" i="2"/>
  <c r="B2954" i="2"/>
  <c r="B2955" i="2"/>
  <c r="B2956" i="2"/>
  <c r="B2957" i="2"/>
  <c r="B2958" i="2"/>
  <c r="B2959" i="2"/>
  <c r="B2960" i="2"/>
  <c r="B2961" i="2"/>
  <c r="B2962" i="2"/>
  <c r="B2963" i="2"/>
  <c r="B2964" i="2"/>
  <c r="B2965" i="2"/>
  <c r="B2966" i="2"/>
  <c r="B2967" i="2"/>
  <c r="B2968" i="2"/>
  <c r="B2969" i="2"/>
  <c r="B2970" i="2"/>
  <c r="B2971" i="2"/>
  <c r="B2972" i="2"/>
  <c r="B2973" i="2"/>
  <c r="B2974" i="2"/>
  <c r="B2975" i="2"/>
  <c r="B2976" i="2"/>
  <c r="B2977" i="2"/>
  <c r="B2978" i="2"/>
  <c r="B2979" i="2"/>
  <c r="B2980" i="2"/>
  <c r="B2981" i="2"/>
  <c r="B2982" i="2"/>
  <c r="B2983" i="2"/>
  <c r="B2984" i="2"/>
  <c r="B2985" i="2"/>
  <c r="B2986" i="2"/>
  <c r="B2987" i="2"/>
  <c r="B2988" i="2"/>
  <c r="B2989" i="2"/>
  <c r="B2990" i="2"/>
  <c r="B2991" i="2"/>
  <c r="B2992" i="2"/>
  <c r="B2993" i="2"/>
  <c r="B2994" i="2"/>
  <c r="B2995" i="2"/>
  <c r="B2996" i="2"/>
  <c r="B2997" i="2"/>
  <c r="B2998" i="2"/>
  <c r="B2999" i="2"/>
  <c r="B3000" i="2"/>
  <c r="B3001" i="2"/>
  <c r="B3002" i="2"/>
  <c r="B3003" i="2"/>
  <c r="B3004" i="2"/>
  <c r="B3005" i="2"/>
  <c r="B3006" i="2"/>
  <c r="B3007" i="2"/>
  <c r="B3008" i="2"/>
  <c r="B3009" i="2"/>
  <c r="B3010" i="2"/>
  <c r="B3011" i="2"/>
  <c r="B3012" i="2"/>
  <c r="B3013" i="2"/>
  <c r="B3014" i="2"/>
  <c r="B3015" i="2"/>
  <c r="B3016" i="2"/>
  <c r="B3017" i="2"/>
  <c r="B3018" i="2"/>
  <c r="B3019" i="2"/>
  <c r="B3020" i="2"/>
  <c r="B3021" i="2"/>
  <c r="B3022" i="2"/>
  <c r="B3023" i="2"/>
  <c r="B3024" i="2"/>
  <c r="B3025" i="2"/>
  <c r="B3026" i="2"/>
  <c r="B3027" i="2"/>
  <c r="B3028" i="2"/>
  <c r="B3029" i="2"/>
  <c r="B3030" i="2"/>
  <c r="B3031" i="2"/>
  <c r="B3032" i="2"/>
  <c r="B3033" i="2"/>
  <c r="B3034" i="2"/>
  <c r="B3035" i="2"/>
  <c r="B3036" i="2"/>
  <c r="B3037" i="2"/>
  <c r="B3038" i="2"/>
  <c r="B3039" i="2"/>
  <c r="B3040" i="2"/>
  <c r="B3041" i="2"/>
  <c r="B3042" i="2"/>
  <c r="B3043" i="2"/>
  <c r="B3044" i="2"/>
  <c r="B3045" i="2"/>
  <c r="B3046" i="2"/>
  <c r="B3047" i="2"/>
  <c r="B3048" i="2"/>
  <c r="B3049" i="2"/>
  <c r="B3050" i="2"/>
  <c r="B3051" i="2"/>
  <c r="B3052" i="2"/>
  <c r="B3053" i="2"/>
  <c r="B3054" i="2"/>
  <c r="B3055" i="2"/>
  <c r="B3056" i="2"/>
  <c r="B3057" i="2"/>
  <c r="B3058" i="2"/>
  <c r="B3059" i="2"/>
  <c r="B3060" i="2"/>
  <c r="B3061" i="2"/>
  <c r="B3062" i="2"/>
  <c r="B3063" i="2"/>
  <c r="B3064" i="2"/>
  <c r="B3065" i="2"/>
  <c r="B3066" i="2"/>
  <c r="B3067" i="2"/>
  <c r="B3068" i="2"/>
  <c r="B3069" i="2"/>
  <c r="B3070" i="2"/>
  <c r="B3071" i="2"/>
  <c r="B3072" i="2"/>
  <c r="B3073" i="2"/>
  <c r="B3074" i="2"/>
  <c r="B3075" i="2"/>
  <c r="B3076" i="2"/>
  <c r="B3077" i="2"/>
  <c r="B3078" i="2"/>
  <c r="B3079" i="2"/>
  <c r="B3080" i="2"/>
  <c r="B3081" i="2"/>
  <c r="B3082" i="2"/>
  <c r="B3083" i="2"/>
  <c r="B3084" i="2"/>
  <c r="B3085" i="2"/>
  <c r="B3086" i="2"/>
  <c r="B3087" i="2"/>
  <c r="B3088" i="2"/>
  <c r="B3089" i="2"/>
  <c r="B3090" i="2"/>
  <c r="B3091" i="2"/>
  <c r="B3092" i="2"/>
  <c r="B3093" i="2"/>
  <c r="B3094" i="2"/>
  <c r="B3095" i="2"/>
  <c r="B3096" i="2"/>
  <c r="B3097" i="2"/>
  <c r="B3098" i="2"/>
  <c r="B3099" i="2"/>
  <c r="B3100" i="2"/>
  <c r="B3101" i="2"/>
  <c r="B3102" i="2"/>
  <c r="B3103" i="2"/>
  <c r="B3104" i="2"/>
  <c r="B3105" i="2"/>
  <c r="B3106" i="2"/>
  <c r="B3107" i="2"/>
  <c r="B3108" i="2"/>
  <c r="B3109" i="2"/>
  <c r="B3110" i="2"/>
  <c r="B3111" i="2"/>
  <c r="B3112" i="2"/>
  <c r="B3113" i="2"/>
  <c r="B3114" i="2"/>
  <c r="B3115" i="2"/>
  <c r="B3116" i="2"/>
  <c r="B3117" i="2"/>
  <c r="B3118" i="2"/>
  <c r="B3119" i="2"/>
  <c r="B3120" i="2"/>
  <c r="B3121" i="2"/>
  <c r="B3122" i="2"/>
  <c r="B3123" i="2"/>
  <c r="B3124" i="2"/>
  <c r="B3125" i="2"/>
  <c r="B3126" i="2"/>
  <c r="B3127" i="2"/>
  <c r="B3128" i="2"/>
  <c r="B3129" i="2"/>
  <c r="B3130" i="2"/>
  <c r="B3131" i="2"/>
  <c r="B3132" i="2"/>
  <c r="B3133" i="2"/>
  <c r="B3134" i="2"/>
  <c r="B3135" i="2"/>
  <c r="B3136" i="2"/>
  <c r="B3137" i="2"/>
  <c r="B3138" i="2"/>
  <c r="B3139" i="2"/>
  <c r="B3140" i="2"/>
  <c r="B3141" i="2"/>
  <c r="B3142" i="2"/>
  <c r="B3143" i="2"/>
  <c r="B3144" i="2"/>
  <c r="B3145" i="2"/>
  <c r="B3146" i="2"/>
  <c r="B3147" i="2"/>
  <c r="B3148" i="2"/>
  <c r="B3149" i="2"/>
  <c r="B3150" i="2"/>
  <c r="B3151" i="2"/>
  <c r="B3152" i="2"/>
  <c r="B3153" i="2"/>
  <c r="B3154" i="2"/>
  <c r="B3155" i="2"/>
  <c r="B3156" i="2"/>
  <c r="B3157" i="2"/>
  <c r="B3158" i="2"/>
  <c r="B3159" i="2"/>
  <c r="B3160" i="2"/>
  <c r="B3161" i="2"/>
  <c r="B3162" i="2"/>
  <c r="B3163" i="2"/>
  <c r="B3164" i="2"/>
  <c r="B3165" i="2"/>
  <c r="B3166" i="2"/>
  <c r="B3167" i="2"/>
  <c r="B3168" i="2"/>
  <c r="B3169" i="2"/>
  <c r="B3170" i="2"/>
  <c r="B3171" i="2"/>
  <c r="B3172" i="2"/>
  <c r="B3173" i="2"/>
  <c r="B3174" i="2"/>
  <c r="B3175" i="2"/>
  <c r="B3176" i="2"/>
  <c r="B3177" i="2"/>
  <c r="B3178" i="2"/>
  <c r="B3179" i="2"/>
  <c r="B3180" i="2"/>
  <c r="B3181" i="2"/>
  <c r="B3182" i="2"/>
  <c r="B3183" i="2"/>
  <c r="B3184" i="2"/>
  <c r="B3185" i="2"/>
  <c r="B3186" i="2"/>
  <c r="B3187" i="2"/>
  <c r="B3188" i="2"/>
  <c r="B3189" i="2"/>
  <c r="B3190" i="2"/>
  <c r="B3191" i="2"/>
  <c r="B3192" i="2"/>
  <c r="B3193" i="2"/>
  <c r="B3194" i="2"/>
  <c r="B3195" i="2"/>
  <c r="B3196" i="2"/>
  <c r="B3197" i="2"/>
  <c r="B3198" i="2"/>
  <c r="B3199" i="2"/>
  <c r="B3200" i="2"/>
  <c r="B3201" i="2"/>
  <c r="B3202" i="2"/>
  <c r="B3203" i="2"/>
  <c r="B3204" i="2"/>
  <c r="B3205" i="2"/>
  <c r="B3206" i="2"/>
  <c r="B3207" i="2"/>
  <c r="B3208" i="2"/>
  <c r="B3209" i="2"/>
  <c r="B3210" i="2"/>
  <c r="B3211" i="2"/>
  <c r="B3212" i="2"/>
  <c r="B3213" i="2"/>
  <c r="B3214" i="2"/>
  <c r="B3215" i="2"/>
  <c r="B3216" i="2"/>
  <c r="B3217" i="2"/>
  <c r="B3218" i="2"/>
  <c r="B3219" i="2"/>
  <c r="B3220" i="2"/>
  <c r="B3221" i="2"/>
  <c r="B3222" i="2"/>
  <c r="B3223" i="2"/>
  <c r="B3224" i="2"/>
  <c r="B3225" i="2"/>
  <c r="B3226" i="2"/>
  <c r="B3227" i="2"/>
  <c r="B3228" i="2"/>
  <c r="B3229" i="2"/>
  <c r="B3230" i="2"/>
  <c r="B3231" i="2"/>
  <c r="B3232" i="2"/>
  <c r="B3233" i="2"/>
  <c r="B3234" i="2"/>
  <c r="B3235" i="2"/>
  <c r="B3236" i="2"/>
  <c r="B3237" i="2"/>
  <c r="B3238" i="2"/>
  <c r="B3239" i="2"/>
  <c r="B3240" i="2"/>
  <c r="B3241" i="2"/>
  <c r="B3242" i="2"/>
  <c r="B3243" i="2"/>
  <c r="B3244" i="2"/>
  <c r="B3245" i="2"/>
  <c r="B3246" i="2"/>
  <c r="B3247" i="2"/>
  <c r="B3248" i="2"/>
  <c r="B3249" i="2"/>
  <c r="B3250" i="2"/>
  <c r="B3251" i="2"/>
  <c r="B3252" i="2"/>
  <c r="B3253" i="2"/>
  <c r="B3254" i="2"/>
  <c r="B3255" i="2"/>
  <c r="B3256" i="2"/>
  <c r="B3257" i="2"/>
  <c r="B3258" i="2"/>
  <c r="B3259" i="2"/>
  <c r="B3260" i="2"/>
  <c r="B3261" i="2"/>
  <c r="B3262" i="2"/>
  <c r="B3263" i="2"/>
  <c r="B3264" i="2"/>
  <c r="B3265" i="2"/>
  <c r="B3266" i="2"/>
  <c r="B3267" i="2"/>
  <c r="B3268" i="2"/>
  <c r="B3269" i="2"/>
  <c r="B3270" i="2"/>
  <c r="B3271" i="2"/>
  <c r="B3272" i="2"/>
  <c r="B3273" i="2"/>
  <c r="B3274" i="2"/>
  <c r="B3275" i="2"/>
  <c r="B3276" i="2"/>
  <c r="B3277" i="2"/>
  <c r="B3278" i="2"/>
  <c r="B3279" i="2"/>
  <c r="B3280" i="2"/>
  <c r="B3281" i="2"/>
  <c r="B3282" i="2"/>
  <c r="B3283" i="2"/>
  <c r="B3284" i="2"/>
  <c r="B3285" i="2"/>
  <c r="B3286" i="2"/>
  <c r="B3287" i="2"/>
  <c r="B3288" i="2"/>
  <c r="B3289" i="2"/>
  <c r="B3290" i="2"/>
  <c r="B3291" i="2"/>
  <c r="B3292" i="2"/>
  <c r="B3293" i="2"/>
  <c r="B3294" i="2"/>
  <c r="B3295" i="2"/>
  <c r="B3296" i="2"/>
  <c r="B3297" i="2"/>
  <c r="B3298" i="2"/>
  <c r="B3299" i="2"/>
  <c r="B3300" i="2"/>
  <c r="B3301" i="2"/>
  <c r="B3302" i="2"/>
  <c r="B3303" i="2"/>
  <c r="B3304" i="2"/>
  <c r="B3305" i="2"/>
  <c r="B3306" i="2"/>
  <c r="B3307" i="2"/>
  <c r="B3308" i="2"/>
  <c r="B3309" i="2"/>
  <c r="B3310" i="2"/>
  <c r="B3311" i="2"/>
  <c r="B3312" i="2"/>
  <c r="B3313" i="2"/>
  <c r="B3314" i="2"/>
  <c r="B3315" i="2"/>
  <c r="B3316" i="2"/>
  <c r="B3317" i="2"/>
  <c r="B3318" i="2"/>
  <c r="B3319" i="2"/>
  <c r="B3320" i="2"/>
  <c r="B3321" i="2"/>
  <c r="B3322" i="2"/>
  <c r="B3323" i="2"/>
  <c r="B3324" i="2"/>
  <c r="B3325" i="2"/>
  <c r="B3326" i="2"/>
  <c r="B3327" i="2"/>
  <c r="B3328" i="2"/>
  <c r="B3329" i="2"/>
  <c r="B3330" i="2"/>
  <c r="B3331" i="2"/>
  <c r="B3332" i="2"/>
  <c r="B3333" i="2"/>
  <c r="B3334" i="2"/>
  <c r="B3335" i="2"/>
  <c r="B3336" i="2"/>
  <c r="B3337" i="2"/>
  <c r="B3338" i="2"/>
  <c r="B3339" i="2"/>
  <c r="B3340" i="2"/>
  <c r="B3341" i="2"/>
  <c r="B3342" i="2"/>
  <c r="B3343" i="2"/>
  <c r="B3344" i="2"/>
  <c r="B3345" i="2"/>
  <c r="B3346" i="2"/>
  <c r="B3347" i="2"/>
  <c r="B3348" i="2"/>
  <c r="B3349" i="2"/>
  <c r="B3350" i="2"/>
  <c r="B3351" i="2"/>
  <c r="B3352" i="2"/>
  <c r="B3353" i="2"/>
  <c r="B3354" i="2"/>
  <c r="B3355" i="2"/>
  <c r="B3356" i="2"/>
  <c r="B3357" i="2"/>
  <c r="B3358" i="2"/>
  <c r="B3359" i="2"/>
  <c r="B3360" i="2"/>
  <c r="B3361" i="2"/>
  <c r="B3362" i="2"/>
  <c r="B3363" i="2"/>
  <c r="B3364" i="2"/>
  <c r="B3365" i="2"/>
  <c r="B3366" i="2"/>
  <c r="B3367" i="2"/>
  <c r="B3368" i="2"/>
  <c r="B3369" i="2"/>
  <c r="B3370" i="2"/>
  <c r="B3371" i="2"/>
  <c r="B3372" i="2"/>
  <c r="B3373" i="2"/>
  <c r="B3374" i="2"/>
  <c r="B3375" i="2"/>
  <c r="B3376" i="2"/>
  <c r="B3377" i="2"/>
  <c r="B3378" i="2"/>
  <c r="B3379" i="2"/>
  <c r="B3380" i="2"/>
  <c r="B3381" i="2"/>
  <c r="B3382" i="2"/>
  <c r="B3383" i="2"/>
  <c r="B3384" i="2"/>
  <c r="B3385" i="2"/>
  <c r="B3386" i="2"/>
  <c r="B3387" i="2"/>
  <c r="B3388" i="2"/>
  <c r="B3389" i="2"/>
  <c r="B3390" i="2"/>
  <c r="B3391" i="2"/>
  <c r="B3392" i="2"/>
  <c r="B3393" i="2"/>
  <c r="B3394" i="2"/>
  <c r="B3395" i="2"/>
  <c r="B3396" i="2"/>
  <c r="B3397" i="2"/>
  <c r="B3398" i="2"/>
  <c r="B3399" i="2"/>
  <c r="B3400" i="2"/>
  <c r="B3401" i="2"/>
  <c r="B3402" i="2"/>
  <c r="B3403" i="2"/>
  <c r="B3404" i="2"/>
  <c r="B3405" i="2"/>
  <c r="B3406" i="2"/>
  <c r="B3407" i="2"/>
  <c r="B3408" i="2"/>
  <c r="B3409" i="2"/>
  <c r="B3410" i="2"/>
  <c r="B3411" i="2"/>
  <c r="B3412" i="2"/>
  <c r="B3413" i="2"/>
  <c r="B3414" i="2"/>
  <c r="B3415" i="2"/>
  <c r="B3416" i="2"/>
  <c r="B3417" i="2"/>
  <c r="B3418" i="2"/>
  <c r="B3419" i="2"/>
  <c r="B3420" i="2"/>
  <c r="B3421" i="2"/>
  <c r="B3422" i="2"/>
  <c r="B3423" i="2"/>
  <c r="B3424" i="2"/>
  <c r="B3425" i="2"/>
  <c r="B3426" i="2"/>
  <c r="B3427" i="2"/>
  <c r="B3428" i="2"/>
  <c r="B3429" i="2"/>
  <c r="B3430" i="2"/>
  <c r="B3431" i="2"/>
  <c r="B3432" i="2"/>
  <c r="B3433" i="2"/>
  <c r="B3434" i="2"/>
  <c r="B3435" i="2"/>
  <c r="B3436" i="2"/>
  <c r="B3437" i="2"/>
  <c r="B3438" i="2"/>
  <c r="B3439" i="2"/>
  <c r="B3440" i="2"/>
  <c r="B3441" i="2"/>
  <c r="B3442" i="2"/>
  <c r="B3443" i="2"/>
  <c r="B3444" i="2"/>
  <c r="B3445" i="2"/>
  <c r="B3446" i="2"/>
  <c r="B3447" i="2"/>
  <c r="B3448" i="2"/>
  <c r="B3449" i="2"/>
  <c r="B3450" i="2"/>
  <c r="B3451" i="2"/>
  <c r="B3452" i="2"/>
  <c r="B3453" i="2"/>
  <c r="B3454" i="2"/>
  <c r="B3455" i="2"/>
  <c r="B3456" i="2"/>
  <c r="B3457" i="2"/>
  <c r="B3458" i="2"/>
  <c r="B3459" i="2"/>
  <c r="B3460" i="2"/>
  <c r="B3461" i="2"/>
  <c r="B3462" i="2"/>
  <c r="B3463" i="2"/>
  <c r="B3464" i="2"/>
  <c r="B3465" i="2"/>
  <c r="B3466" i="2"/>
  <c r="B3467" i="2"/>
  <c r="B3468" i="2"/>
  <c r="B3469" i="2"/>
  <c r="B3470" i="2"/>
  <c r="B3471" i="2"/>
  <c r="B3472" i="2"/>
  <c r="B3473" i="2"/>
  <c r="B3474" i="2"/>
  <c r="B3475" i="2"/>
  <c r="B3476" i="2"/>
  <c r="B3477" i="2"/>
  <c r="B3478" i="2"/>
  <c r="B3479" i="2"/>
  <c r="B3480" i="2"/>
  <c r="B3481" i="2"/>
  <c r="B3482" i="2"/>
  <c r="B3483" i="2"/>
  <c r="B3484" i="2"/>
  <c r="B3485" i="2"/>
  <c r="B3486" i="2"/>
  <c r="B3487" i="2"/>
  <c r="B3488" i="2"/>
  <c r="B3489" i="2"/>
  <c r="B3490" i="2"/>
  <c r="B3491" i="2"/>
  <c r="B3492" i="2"/>
  <c r="B3493" i="2"/>
  <c r="B3494" i="2"/>
  <c r="B3495" i="2"/>
  <c r="B3496" i="2"/>
  <c r="B3497" i="2"/>
  <c r="B3498" i="2"/>
  <c r="B3499" i="2"/>
  <c r="B3500" i="2"/>
  <c r="B3501" i="2"/>
  <c r="B3502" i="2"/>
  <c r="B3503" i="2"/>
  <c r="B3504" i="2"/>
  <c r="B3505" i="2"/>
  <c r="B3506" i="2"/>
  <c r="B3507" i="2"/>
  <c r="B3508" i="2"/>
  <c r="B3509" i="2"/>
  <c r="B3510" i="2"/>
  <c r="B3511" i="2"/>
  <c r="B3512" i="2"/>
  <c r="B3513" i="2"/>
  <c r="B3514" i="2"/>
  <c r="B3515" i="2"/>
  <c r="B3516" i="2"/>
  <c r="B3517" i="2"/>
  <c r="B3518" i="2"/>
  <c r="B3519" i="2"/>
  <c r="B3520" i="2"/>
  <c r="B3521" i="2"/>
  <c r="B3522" i="2"/>
  <c r="B3523" i="2"/>
  <c r="B3524" i="2"/>
  <c r="B3525" i="2"/>
  <c r="B3526" i="2"/>
  <c r="B3527" i="2"/>
  <c r="B3528" i="2"/>
  <c r="B3529" i="2"/>
  <c r="B3530" i="2"/>
  <c r="B3531" i="2"/>
  <c r="B3532" i="2"/>
  <c r="B3533" i="2"/>
  <c r="B3534" i="2"/>
  <c r="B3535" i="2"/>
  <c r="B3536" i="2"/>
  <c r="B3537" i="2"/>
  <c r="B3538" i="2"/>
  <c r="B3539" i="2"/>
  <c r="B3540" i="2"/>
  <c r="B3541" i="2"/>
  <c r="B3542" i="2"/>
  <c r="B3543" i="2"/>
  <c r="B3544" i="2"/>
  <c r="B3545" i="2"/>
  <c r="B3546" i="2"/>
  <c r="B3547" i="2"/>
  <c r="B3548" i="2"/>
  <c r="B3549" i="2"/>
  <c r="B3550" i="2"/>
  <c r="B3551" i="2"/>
  <c r="B3552" i="2"/>
  <c r="B3553" i="2"/>
  <c r="B3554" i="2"/>
  <c r="B3555" i="2"/>
  <c r="B3556" i="2"/>
  <c r="B3557" i="2"/>
  <c r="B3558" i="2"/>
  <c r="B3559" i="2"/>
  <c r="B3560" i="2"/>
  <c r="B3561" i="2"/>
  <c r="B3562" i="2"/>
  <c r="B3563" i="2"/>
  <c r="B3564" i="2"/>
  <c r="B3565" i="2"/>
  <c r="B3566" i="2"/>
  <c r="B3567" i="2"/>
  <c r="B3568" i="2"/>
  <c r="B3569" i="2"/>
  <c r="B3570" i="2"/>
  <c r="B3571" i="2"/>
  <c r="B3572" i="2"/>
  <c r="B3573" i="2"/>
  <c r="B3574" i="2"/>
  <c r="B3575" i="2"/>
  <c r="B3576" i="2"/>
  <c r="B3577" i="2"/>
  <c r="B3578" i="2"/>
  <c r="B3579" i="2"/>
  <c r="B3580" i="2"/>
  <c r="B3581" i="2"/>
  <c r="B3582" i="2"/>
  <c r="B3583" i="2"/>
  <c r="B3584" i="2"/>
  <c r="B3585" i="2"/>
  <c r="B3586" i="2"/>
  <c r="B3587" i="2"/>
  <c r="B3588" i="2"/>
  <c r="B3589" i="2"/>
  <c r="B3590" i="2"/>
  <c r="B3591" i="2"/>
  <c r="B3592" i="2"/>
  <c r="B3593" i="2"/>
  <c r="B3594" i="2"/>
  <c r="B3595" i="2"/>
  <c r="B3596" i="2"/>
  <c r="B3597" i="2"/>
  <c r="B3598" i="2"/>
  <c r="B3599" i="2"/>
  <c r="B3600" i="2"/>
  <c r="B3601" i="2"/>
  <c r="B3602" i="2"/>
  <c r="B3603" i="2"/>
  <c r="B3604" i="2"/>
  <c r="B3605" i="2"/>
  <c r="B3606" i="2"/>
  <c r="B3607" i="2"/>
  <c r="B3608" i="2"/>
  <c r="B3609" i="2"/>
  <c r="B3610" i="2"/>
  <c r="B3611" i="2"/>
  <c r="B3612" i="2"/>
  <c r="B3613" i="2"/>
  <c r="B3614" i="2"/>
  <c r="B3615" i="2"/>
  <c r="B3616" i="2"/>
  <c r="B3617" i="2"/>
  <c r="B3618" i="2"/>
  <c r="B3619" i="2"/>
  <c r="B3620" i="2"/>
  <c r="B3621" i="2"/>
  <c r="B3622" i="2"/>
  <c r="B3623" i="2"/>
  <c r="B3624" i="2"/>
  <c r="B3625" i="2"/>
  <c r="B3626" i="2"/>
  <c r="B3627" i="2"/>
  <c r="B3628" i="2"/>
  <c r="B3629" i="2"/>
  <c r="B3630" i="2"/>
  <c r="B3631" i="2"/>
  <c r="B3632" i="2"/>
  <c r="B3633" i="2"/>
  <c r="B3634" i="2"/>
  <c r="B3635" i="2"/>
  <c r="B3636" i="2"/>
  <c r="B3637" i="2"/>
  <c r="B3638" i="2"/>
  <c r="B3639" i="2"/>
  <c r="B3640" i="2"/>
  <c r="B3641" i="2"/>
  <c r="B3642" i="2"/>
  <c r="B3643" i="2"/>
  <c r="B3644" i="2"/>
  <c r="B3645" i="2"/>
  <c r="B3646" i="2"/>
  <c r="B3647" i="2"/>
  <c r="B3648" i="2"/>
  <c r="B3649" i="2"/>
  <c r="B3650" i="2"/>
  <c r="B3651" i="2"/>
  <c r="B3652" i="2"/>
  <c r="B3653" i="2"/>
  <c r="B3654" i="2"/>
  <c r="B3655" i="2"/>
  <c r="B3656" i="2"/>
  <c r="B3657" i="2"/>
  <c r="B3658" i="2"/>
  <c r="B3659" i="2"/>
  <c r="B3660" i="2"/>
  <c r="B3661" i="2"/>
  <c r="B3662" i="2"/>
  <c r="B3663" i="2"/>
  <c r="B3664" i="2"/>
  <c r="B3665" i="2"/>
  <c r="B3666" i="2"/>
  <c r="B3667" i="2"/>
  <c r="B3668" i="2"/>
  <c r="B3669" i="2"/>
  <c r="B3670" i="2"/>
  <c r="B3671" i="2"/>
  <c r="B3672" i="2"/>
  <c r="B3673" i="2"/>
  <c r="B3674" i="2"/>
  <c r="B3675" i="2"/>
  <c r="B3676" i="2"/>
  <c r="B3677" i="2"/>
  <c r="B3678" i="2"/>
  <c r="B3679" i="2"/>
  <c r="B3680" i="2"/>
  <c r="B3681" i="2"/>
  <c r="B3682" i="2"/>
  <c r="B3683" i="2"/>
  <c r="B3684" i="2"/>
  <c r="B3685" i="2"/>
  <c r="B3686" i="2"/>
  <c r="B3687" i="2"/>
  <c r="B3688" i="2"/>
  <c r="B3689" i="2"/>
  <c r="B3690" i="2"/>
  <c r="B3691" i="2"/>
  <c r="B3692" i="2"/>
  <c r="B3693" i="2"/>
  <c r="B3694" i="2"/>
  <c r="B3695" i="2"/>
  <c r="B3696" i="2"/>
  <c r="B3697" i="2"/>
  <c r="B3698" i="2"/>
  <c r="B3699" i="2"/>
  <c r="B3700" i="2"/>
  <c r="B3701" i="2"/>
  <c r="B3702" i="2"/>
  <c r="B3703" i="2"/>
  <c r="B3704" i="2"/>
  <c r="B3705" i="2"/>
  <c r="B3706" i="2"/>
  <c r="B3707" i="2"/>
  <c r="B3708" i="2"/>
  <c r="B3709" i="2"/>
  <c r="B3710" i="2"/>
  <c r="B3711" i="2"/>
  <c r="B3712" i="2"/>
  <c r="B3713" i="2"/>
  <c r="B3714" i="2"/>
  <c r="B3715" i="2"/>
  <c r="B3716" i="2"/>
  <c r="B3717" i="2"/>
  <c r="B3718" i="2"/>
  <c r="B3719" i="2"/>
  <c r="B3720" i="2"/>
  <c r="B3721" i="2"/>
  <c r="B3722" i="2"/>
  <c r="B3723" i="2"/>
  <c r="B3724" i="2"/>
  <c r="B3725" i="2"/>
  <c r="B3726" i="2"/>
  <c r="B3727" i="2"/>
  <c r="B3728" i="2"/>
  <c r="B3729" i="2"/>
  <c r="B3730" i="2"/>
  <c r="B3731" i="2"/>
  <c r="B3732" i="2"/>
  <c r="B3733" i="2"/>
  <c r="B3734" i="2"/>
  <c r="B3735" i="2"/>
  <c r="B3736" i="2"/>
  <c r="B3737" i="2"/>
  <c r="B3738" i="2"/>
  <c r="B3739" i="2"/>
  <c r="B3740" i="2"/>
  <c r="B3741" i="2"/>
  <c r="B3742" i="2"/>
  <c r="B3743" i="2"/>
  <c r="B3744" i="2"/>
  <c r="B3745" i="2"/>
  <c r="B3746" i="2"/>
  <c r="B3747" i="2"/>
  <c r="B3748" i="2"/>
  <c r="B3749" i="2"/>
  <c r="B3750" i="2"/>
  <c r="B3751" i="2"/>
  <c r="B3752" i="2"/>
  <c r="B3753" i="2"/>
  <c r="B3754" i="2"/>
  <c r="B3755" i="2"/>
  <c r="B3756" i="2"/>
  <c r="B3757" i="2"/>
  <c r="B3758" i="2"/>
  <c r="B3759" i="2"/>
  <c r="B3760" i="2"/>
  <c r="B3761" i="2"/>
  <c r="B3762" i="2"/>
  <c r="B3763" i="2"/>
  <c r="B3764" i="2"/>
  <c r="B3765" i="2"/>
  <c r="B3766" i="2"/>
  <c r="B3767" i="2"/>
  <c r="B3768" i="2"/>
  <c r="B3769" i="2"/>
  <c r="B3770" i="2"/>
  <c r="B3771" i="2"/>
  <c r="B3772" i="2"/>
  <c r="B3773" i="2"/>
  <c r="B3774" i="2"/>
  <c r="B3775" i="2"/>
  <c r="B3776" i="2"/>
  <c r="B3777" i="2"/>
  <c r="B3778" i="2"/>
  <c r="B3779" i="2"/>
  <c r="B3780" i="2"/>
  <c r="B3781" i="2"/>
  <c r="B3782" i="2"/>
  <c r="B3783" i="2"/>
  <c r="B3784" i="2"/>
  <c r="B3785" i="2"/>
  <c r="B3786" i="2"/>
  <c r="B3787" i="2"/>
  <c r="B3788" i="2"/>
  <c r="B3789" i="2"/>
  <c r="B3790" i="2"/>
  <c r="B3791" i="2"/>
  <c r="B3792" i="2"/>
  <c r="B3793" i="2"/>
  <c r="B3794" i="2"/>
  <c r="B3795" i="2"/>
  <c r="B3796" i="2"/>
  <c r="B3797" i="2"/>
  <c r="B3798" i="2"/>
  <c r="B3799" i="2"/>
  <c r="B3800" i="2"/>
  <c r="B3801" i="2"/>
  <c r="B3802" i="2"/>
  <c r="B3803" i="2"/>
  <c r="B3804" i="2"/>
  <c r="B3805" i="2"/>
  <c r="B3806" i="2"/>
  <c r="B3807" i="2"/>
  <c r="B3808" i="2"/>
  <c r="B3809" i="2"/>
  <c r="B3810" i="2"/>
  <c r="B3811" i="2"/>
  <c r="B3812" i="2"/>
  <c r="B3813" i="2"/>
  <c r="B3814" i="2"/>
  <c r="B3815" i="2"/>
  <c r="B3816" i="2"/>
  <c r="B3817" i="2"/>
  <c r="B3818" i="2"/>
  <c r="B3819" i="2"/>
  <c r="B3820" i="2"/>
  <c r="B3821" i="2"/>
  <c r="B3822" i="2"/>
  <c r="B3823" i="2"/>
  <c r="B3824" i="2"/>
  <c r="B3825" i="2"/>
  <c r="B3826" i="2"/>
  <c r="B3827" i="2"/>
  <c r="B3828" i="2"/>
  <c r="B3829" i="2"/>
  <c r="B3830" i="2"/>
  <c r="B3831" i="2"/>
  <c r="B3832" i="2"/>
  <c r="B3833" i="2"/>
  <c r="B3834" i="2"/>
  <c r="B3835" i="2"/>
  <c r="B3836" i="2"/>
  <c r="B3837" i="2"/>
  <c r="B3838" i="2"/>
  <c r="B3839" i="2"/>
  <c r="B3840" i="2"/>
  <c r="B3841" i="2"/>
  <c r="B3842" i="2"/>
  <c r="B3843" i="2"/>
  <c r="B3844" i="2"/>
  <c r="B3845" i="2"/>
  <c r="B3846" i="2"/>
  <c r="B3847" i="2"/>
  <c r="B3848" i="2"/>
  <c r="B3849" i="2"/>
  <c r="B3850" i="2"/>
  <c r="B3851" i="2"/>
  <c r="B3852" i="2"/>
  <c r="B3853" i="2"/>
  <c r="B3854" i="2"/>
  <c r="B3855" i="2"/>
  <c r="B3856" i="2"/>
  <c r="B3857" i="2"/>
  <c r="B3858" i="2"/>
  <c r="B3859" i="2"/>
  <c r="B3860" i="2"/>
  <c r="B3861" i="2"/>
  <c r="B3862" i="2"/>
  <c r="B3863" i="2"/>
  <c r="B3864" i="2"/>
  <c r="B3865" i="2"/>
  <c r="B3866" i="2"/>
  <c r="B3867" i="2"/>
  <c r="B3868" i="2"/>
  <c r="B3869" i="2"/>
  <c r="B3870" i="2"/>
  <c r="B3871" i="2"/>
  <c r="B3872" i="2"/>
  <c r="B3873" i="2"/>
  <c r="B3874" i="2"/>
  <c r="B3875" i="2"/>
  <c r="B3876" i="2"/>
  <c r="B3877" i="2"/>
  <c r="B3878" i="2"/>
  <c r="B3879" i="2"/>
  <c r="B3880" i="2"/>
  <c r="B3881" i="2"/>
  <c r="B3882" i="2"/>
  <c r="B3883" i="2"/>
  <c r="B3884" i="2"/>
  <c r="B3885" i="2"/>
  <c r="B3886" i="2"/>
  <c r="B3887" i="2"/>
  <c r="B3888" i="2"/>
  <c r="B3889" i="2"/>
  <c r="B3890" i="2"/>
  <c r="B3891" i="2"/>
  <c r="B3892" i="2"/>
  <c r="B3893" i="2"/>
  <c r="B3894" i="2"/>
  <c r="B3895" i="2"/>
  <c r="B3896" i="2"/>
  <c r="B3897" i="2"/>
  <c r="B3898" i="2"/>
  <c r="B3899" i="2"/>
  <c r="B3900" i="2"/>
  <c r="B3901" i="2"/>
  <c r="B3902" i="2"/>
  <c r="B3903" i="2"/>
  <c r="B3904" i="2"/>
  <c r="B3905" i="2"/>
  <c r="B3906" i="2"/>
  <c r="B3907" i="2"/>
  <c r="B3908" i="2"/>
  <c r="B3909" i="2"/>
  <c r="B3910" i="2"/>
  <c r="B3911" i="2"/>
  <c r="B3912" i="2"/>
  <c r="B3913" i="2"/>
  <c r="B3914" i="2"/>
  <c r="B3915" i="2"/>
  <c r="B3916" i="2"/>
  <c r="B3917" i="2"/>
  <c r="B3918" i="2"/>
  <c r="B3919" i="2"/>
  <c r="B3920" i="2"/>
  <c r="B3921" i="2"/>
  <c r="B3922" i="2"/>
  <c r="B3923" i="2"/>
  <c r="B3924" i="2"/>
  <c r="B3925" i="2"/>
  <c r="B3926" i="2"/>
  <c r="B3927" i="2"/>
  <c r="B3928" i="2"/>
  <c r="B3929" i="2"/>
  <c r="B3930" i="2"/>
  <c r="B3931" i="2"/>
  <c r="B3932" i="2"/>
  <c r="B3933" i="2"/>
  <c r="B3934" i="2"/>
  <c r="B3935" i="2"/>
  <c r="B3936" i="2"/>
  <c r="B3937" i="2"/>
  <c r="B3938" i="2"/>
  <c r="B3939" i="2"/>
  <c r="B3940" i="2"/>
  <c r="B3941" i="2"/>
  <c r="B3942" i="2"/>
  <c r="B3943" i="2"/>
  <c r="B3944" i="2"/>
  <c r="B3945" i="2"/>
  <c r="B3946" i="2"/>
  <c r="B3947" i="2"/>
  <c r="B3948" i="2"/>
  <c r="B3949" i="2"/>
  <c r="B3950" i="2"/>
  <c r="B3951" i="2"/>
  <c r="B3952" i="2"/>
  <c r="B3953" i="2"/>
  <c r="B3954" i="2"/>
  <c r="B3955" i="2"/>
  <c r="B3956" i="2"/>
  <c r="B3957" i="2"/>
  <c r="B3958" i="2"/>
  <c r="B3959" i="2"/>
  <c r="B3960" i="2"/>
  <c r="B3961" i="2"/>
  <c r="B3962" i="2"/>
  <c r="B3963" i="2"/>
  <c r="B3964" i="2"/>
  <c r="B3965" i="2"/>
  <c r="B3966" i="2"/>
  <c r="B3967" i="2"/>
  <c r="B3968" i="2"/>
  <c r="B3969" i="2"/>
  <c r="B3970" i="2"/>
  <c r="B3971" i="2"/>
  <c r="B3972" i="2"/>
  <c r="B3973" i="2"/>
  <c r="B3974" i="2"/>
  <c r="B3975" i="2"/>
  <c r="B3976" i="2"/>
  <c r="B3977" i="2"/>
  <c r="B3978" i="2"/>
  <c r="B3979" i="2"/>
  <c r="B3980" i="2"/>
  <c r="B3981" i="2"/>
  <c r="B3982" i="2"/>
  <c r="B3983" i="2"/>
  <c r="B3984" i="2"/>
  <c r="B3985" i="2"/>
  <c r="B3986" i="2"/>
  <c r="B3987" i="2"/>
  <c r="B3988" i="2"/>
  <c r="B3989" i="2"/>
  <c r="B3990" i="2"/>
  <c r="B3991" i="2"/>
  <c r="B3992" i="2"/>
  <c r="B3993" i="2"/>
  <c r="B3994" i="2"/>
  <c r="B3995" i="2"/>
  <c r="B3996" i="2"/>
  <c r="B3997" i="2"/>
  <c r="B3998" i="2"/>
  <c r="B3999" i="2"/>
  <c r="B4000" i="2"/>
  <c r="B4001" i="2"/>
  <c r="B4002" i="2"/>
  <c r="B4003" i="2"/>
  <c r="B4004" i="2"/>
  <c r="B4005" i="2"/>
  <c r="B4006" i="2"/>
  <c r="B4007" i="2"/>
  <c r="B4008" i="2"/>
  <c r="B4009" i="2"/>
  <c r="B4010" i="2"/>
  <c r="B4011" i="2"/>
  <c r="B4012" i="2"/>
  <c r="B4013" i="2"/>
  <c r="B4014" i="2"/>
  <c r="B4015" i="2"/>
  <c r="B4016" i="2"/>
  <c r="B4017" i="2"/>
  <c r="B4018" i="2"/>
  <c r="B4019" i="2"/>
  <c r="B4020" i="2"/>
  <c r="B4021" i="2"/>
  <c r="B4022" i="2"/>
  <c r="B4023" i="2"/>
  <c r="B4024" i="2"/>
  <c r="B4025" i="2"/>
  <c r="B4026" i="2"/>
  <c r="B4027" i="2"/>
  <c r="B4028" i="2"/>
  <c r="B4029" i="2"/>
  <c r="B4030" i="2"/>
  <c r="B4031" i="2"/>
  <c r="B4032" i="2"/>
  <c r="B4033" i="2"/>
  <c r="B4034" i="2"/>
  <c r="B4035" i="2"/>
  <c r="B4036" i="2"/>
  <c r="B4037" i="2"/>
  <c r="B4038" i="2"/>
  <c r="B4039" i="2"/>
  <c r="B4040" i="2"/>
  <c r="B4041" i="2"/>
  <c r="B4042" i="2"/>
  <c r="B4043" i="2"/>
  <c r="B4044" i="2"/>
  <c r="B4045" i="2"/>
  <c r="B4046" i="2"/>
  <c r="B4047" i="2"/>
  <c r="B4048" i="2"/>
  <c r="B4049" i="2"/>
  <c r="B4050" i="2"/>
  <c r="B4051" i="2"/>
  <c r="B4052" i="2"/>
  <c r="B4053" i="2"/>
  <c r="B4054" i="2"/>
  <c r="B4055" i="2"/>
  <c r="B4056" i="2"/>
  <c r="B4057" i="2"/>
  <c r="B4058" i="2"/>
  <c r="B4059" i="2"/>
  <c r="B4060" i="2"/>
  <c r="B4061" i="2"/>
  <c r="B4062" i="2"/>
  <c r="B4063" i="2"/>
  <c r="B4064" i="2"/>
  <c r="B4065" i="2"/>
  <c r="B4066" i="2"/>
  <c r="B4067" i="2"/>
  <c r="B4068" i="2"/>
  <c r="B4069" i="2"/>
  <c r="B4070" i="2"/>
  <c r="B4071" i="2"/>
  <c r="B4072" i="2"/>
  <c r="B4073" i="2"/>
  <c r="B4074" i="2"/>
  <c r="B4075" i="2"/>
  <c r="B4076" i="2"/>
  <c r="B4077" i="2"/>
  <c r="B4078" i="2"/>
  <c r="B4079" i="2"/>
  <c r="B4080" i="2"/>
  <c r="B4081" i="2"/>
  <c r="B4082" i="2"/>
  <c r="B4083" i="2"/>
  <c r="B4084" i="2"/>
  <c r="B4085" i="2"/>
  <c r="B4086" i="2"/>
  <c r="B4087" i="2"/>
  <c r="B4088" i="2"/>
  <c r="B4089" i="2"/>
  <c r="B4090" i="2"/>
  <c r="B4091" i="2"/>
  <c r="B4092" i="2"/>
  <c r="B4093" i="2"/>
  <c r="B4094" i="2"/>
  <c r="B4095" i="2"/>
  <c r="B4096" i="2"/>
  <c r="B4097" i="2"/>
  <c r="B4098" i="2"/>
  <c r="B4099" i="2"/>
  <c r="B4100" i="2"/>
  <c r="B4101" i="2"/>
  <c r="B4102" i="2"/>
  <c r="B4103" i="2"/>
  <c r="B4104" i="2"/>
  <c r="B4105" i="2"/>
  <c r="B4106" i="2"/>
  <c r="B4107" i="2"/>
  <c r="B4108" i="2"/>
  <c r="B4109" i="2"/>
  <c r="B4110" i="2"/>
  <c r="B4111" i="2"/>
  <c r="B4112" i="2"/>
  <c r="B4113" i="2"/>
  <c r="B4114" i="2"/>
  <c r="B4115" i="2"/>
  <c r="B4116" i="2"/>
  <c r="B4117" i="2"/>
  <c r="B4118" i="2"/>
  <c r="B4119" i="2"/>
  <c r="B4120" i="2"/>
  <c r="B4121" i="2"/>
  <c r="B4122" i="2"/>
  <c r="B4123" i="2"/>
  <c r="B4124" i="2"/>
  <c r="B4125" i="2"/>
  <c r="B4126" i="2"/>
  <c r="B4127" i="2"/>
  <c r="B4128" i="2"/>
  <c r="B4129" i="2"/>
  <c r="B4130" i="2"/>
  <c r="B4131" i="2"/>
  <c r="B4132" i="2"/>
  <c r="B4133" i="2"/>
  <c r="B4134" i="2"/>
  <c r="B4135" i="2"/>
  <c r="B4136" i="2"/>
  <c r="B4137" i="2"/>
  <c r="B4138" i="2"/>
  <c r="B4139" i="2"/>
  <c r="B4140" i="2"/>
  <c r="B4141" i="2"/>
  <c r="B4142" i="2"/>
  <c r="B4143" i="2"/>
  <c r="B4144" i="2"/>
  <c r="B4145" i="2"/>
  <c r="B4146" i="2"/>
  <c r="B4147" i="2"/>
  <c r="B4148" i="2"/>
  <c r="B4149" i="2"/>
  <c r="B4150" i="2"/>
  <c r="B4151" i="2"/>
  <c r="B4152" i="2"/>
  <c r="B4153" i="2"/>
  <c r="B4154" i="2"/>
  <c r="B4155" i="2"/>
  <c r="B4156" i="2"/>
  <c r="B4157" i="2"/>
  <c r="B4158" i="2"/>
  <c r="B4159" i="2"/>
  <c r="B4160" i="2"/>
  <c r="B4161" i="2"/>
  <c r="B4162" i="2"/>
  <c r="B4163" i="2"/>
  <c r="B4164" i="2"/>
  <c r="B4165" i="2"/>
  <c r="B4166" i="2"/>
  <c r="B4167" i="2"/>
  <c r="B4168" i="2"/>
  <c r="B4169" i="2"/>
  <c r="B4170" i="2"/>
  <c r="B4171" i="2"/>
  <c r="B4172" i="2"/>
  <c r="B4173" i="2"/>
  <c r="B4174" i="2"/>
  <c r="B4175" i="2"/>
  <c r="B4176" i="2"/>
  <c r="B4177" i="2"/>
  <c r="B4178" i="2"/>
  <c r="B4179" i="2"/>
  <c r="B4180" i="2"/>
  <c r="B4181" i="2"/>
  <c r="B4182" i="2"/>
  <c r="B4183" i="2"/>
  <c r="B4184" i="2"/>
  <c r="B4185" i="2"/>
  <c r="B4186" i="2"/>
  <c r="B4187" i="2"/>
  <c r="B4188" i="2"/>
  <c r="B4189" i="2"/>
  <c r="B4190" i="2"/>
  <c r="B4191" i="2"/>
  <c r="B4192" i="2"/>
  <c r="B4193" i="2"/>
  <c r="B4194" i="2"/>
  <c r="B4195" i="2"/>
  <c r="B4196" i="2"/>
  <c r="B4197" i="2"/>
  <c r="B4198" i="2"/>
  <c r="B4199" i="2"/>
  <c r="B4200" i="2"/>
  <c r="B4201" i="2"/>
  <c r="B4202" i="2"/>
  <c r="B4203" i="2"/>
  <c r="B4204" i="2"/>
  <c r="B4205" i="2"/>
  <c r="B4206" i="2"/>
  <c r="B4207" i="2"/>
  <c r="B4208" i="2"/>
  <c r="B4209" i="2"/>
  <c r="B4210" i="2"/>
  <c r="B4211" i="2"/>
  <c r="B4212" i="2"/>
  <c r="B4213" i="2"/>
  <c r="B4214" i="2"/>
  <c r="B4215" i="2"/>
  <c r="B4216" i="2"/>
  <c r="B4217" i="2"/>
  <c r="B4218" i="2"/>
  <c r="B4219" i="2"/>
  <c r="B4220" i="2"/>
  <c r="B4221" i="2"/>
  <c r="B4222" i="2"/>
  <c r="B4223" i="2"/>
  <c r="B4224" i="2"/>
  <c r="B4225" i="2"/>
  <c r="B4226" i="2"/>
  <c r="B4227" i="2"/>
  <c r="B4228" i="2"/>
  <c r="B4229" i="2"/>
  <c r="B4230" i="2"/>
  <c r="B4231" i="2"/>
  <c r="B4232" i="2"/>
  <c r="B4233" i="2"/>
  <c r="B4234" i="2"/>
  <c r="B4235" i="2"/>
  <c r="B4236" i="2"/>
  <c r="B4237" i="2"/>
  <c r="B4238" i="2"/>
  <c r="B4239" i="2"/>
  <c r="B4240" i="2"/>
  <c r="B4241" i="2"/>
  <c r="B4242" i="2"/>
  <c r="B4243" i="2"/>
  <c r="B4244" i="2"/>
  <c r="B4245" i="2"/>
  <c r="B4246" i="2"/>
  <c r="B4247" i="2"/>
  <c r="B4248" i="2"/>
  <c r="B4249" i="2"/>
  <c r="B4250" i="2"/>
  <c r="B4251" i="2"/>
  <c r="B4252" i="2"/>
  <c r="B4253" i="2"/>
  <c r="B4254" i="2"/>
  <c r="B4255" i="2"/>
  <c r="B4256" i="2"/>
  <c r="B4257" i="2"/>
  <c r="B4258" i="2"/>
  <c r="B4259" i="2"/>
  <c r="B4260" i="2"/>
  <c r="B4261" i="2"/>
  <c r="B4262" i="2"/>
  <c r="B4263" i="2"/>
  <c r="B4264" i="2"/>
  <c r="B4265" i="2"/>
  <c r="B4266" i="2"/>
  <c r="B4267" i="2"/>
  <c r="B4268" i="2"/>
  <c r="B4269" i="2"/>
  <c r="B4270" i="2"/>
  <c r="B4271" i="2"/>
  <c r="B4272" i="2"/>
  <c r="B4273" i="2"/>
  <c r="B4274" i="2"/>
  <c r="B4275" i="2"/>
  <c r="B4276" i="2"/>
  <c r="B4277" i="2"/>
  <c r="B4278" i="2"/>
  <c r="B4279" i="2"/>
  <c r="B4280" i="2"/>
  <c r="B4281" i="2"/>
  <c r="B4282" i="2"/>
  <c r="B4283" i="2"/>
  <c r="B4284" i="2"/>
  <c r="B4285" i="2"/>
  <c r="B4286" i="2"/>
  <c r="B4287" i="2"/>
  <c r="B4288" i="2"/>
  <c r="B4289" i="2"/>
  <c r="B4290" i="2"/>
  <c r="B4291" i="2"/>
  <c r="B4292" i="2"/>
  <c r="B4293" i="2"/>
  <c r="B4294" i="2"/>
  <c r="B4295" i="2"/>
  <c r="B4296" i="2"/>
  <c r="B4297" i="2"/>
  <c r="B4298" i="2"/>
  <c r="B4299" i="2"/>
  <c r="B4300" i="2"/>
  <c r="B4301" i="2"/>
  <c r="B4302" i="2"/>
  <c r="B4303" i="2"/>
  <c r="B4304" i="2"/>
  <c r="B4305" i="2"/>
  <c r="B4306" i="2"/>
  <c r="B4307" i="2"/>
  <c r="B4308" i="2"/>
  <c r="B4309" i="2"/>
  <c r="B4310" i="2"/>
  <c r="B4311" i="2"/>
  <c r="B4312" i="2"/>
  <c r="B4313" i="2"/>
  <c r="B4314" i="2"/>
  <c r="B4315" i="2"/>
  <c r="B4316" i="2"/>
  <c r="B4317" i="2"/>
  <c r="B4318" i="2"/>
  <c r="B4319" i="2"/>
  <c r="B4320" i="2"/>
  <c r="B4321" i="2"/>
  <c r="B4322" i="2"/>
  <c r="B4323" i="2"/>
  <c r="B4324" i="2"/>
  <c r="B4325" i="2"/>
  <c r="B4326" i="2"/>
  <c r="B4327" i="2"/>
  <c r="B4328" i="2"/>
  <c r="B4329" i="2"/>
  <c r="B4330" i="2"/>
  <c r="B4331" i="2"/>
  <c r="B4332" i="2"/>
  <c r="B4333" i="2"/>
  <c r="B4334" i="2"/>
  <c r="B4335" i="2"/>
  <c r="B4336" i="2"/>
  <c r="B4337" i="2"/>
  <c r="B4338" i="2"/>
  <c r="B4339" i="2"/>
  <c r="B4340" i="2"/>
  <c r="B4341" i="2"/>
  <c r="B4342" i="2"/>
  <c r="B4343" i="2"/>
  <c r="B4344" i="2"/>
  <c r="B4345" i="2"/>
  <c r="B4346" i="2"/>
  <c r="B4347" i="2"/>
  <c r="B4348" i="2"/>
  <c r="B4349" i="2"/>
  <c r="B4350" i="2"/>
  <c r="B4351" i="2"/>
  <c r="B4352" i="2"/>
  <c r="B4353" i="2"/>
  <c r="B4354" i="2"/>
  <c r="B4355" i="2"/>
  <c r="B4356" i="2"/>
  <c r="B4357" i="2"/>
  <c r="B4358" i="2"/>
  <c r="B4359" i="2"/>
  <c r="B4360" i="2"/>
  <c r="B4361" i="2"/>
  <c r="B4362" i="2"/>
  <c r="B4363" i="2"/>
  <c r="B4364" i="2"/>
  <c r="B4365" i="2"/>
  <c r="B4366" i="2"/>
  <c r="B4367" i="2"/>
  <c r="B4368" i="2"/>
  <c r="B4369" i="2"/>
  <c r="B4370" i="2"/>
  <c r="B4371" i="2"/>
  <c r="B4372" i="2"/>
  <c r="B4373" i="2"/>
  <c r="B4374" i="2"/>
  <c r="B4375" i="2"/>
  <c r="B4376" i="2"/>
  <c r="B4377" i="2"/>
  <c r="B4378" i="2"/>
  <c r="B4379" i="2"/>
  <c r="B4380" i="2"/>
  <c r="B4381" i="2"/>
  <c r="B4382" i="2"/>
  <c r="B4383" i="2"/>
  <c r="B4384" i="2"/>
  <c r="B4385" i="2"/>
  <c r="B4386" i="2"/>
  <c r="B4387" i="2"/>
  <c r="B4388" i="2"/>
  <c r="B4389" i="2"/>
  <c r="B4390" i="2"/>
  <c r="B4391" i="2"/>
  <c r="B4392" i="2"/>
  <c r="B4393" i="2"/>
  <c r="B4394" i="2"/>
  <c r="B4395" i="2"/>
  <c r="B4396" i="2"/>
  <c r="B4397" i="2"/>
  <c r="B4398" i="2"/>
  <c r="B4399" i="2"/>
  <c r="B4400" i="2"/>
  <c r="B4401" i="2"/>
  <c r="B4402" i="2"/>
  <c r="B4403" i="2"/>
  <c r="B4404" i="2"/>
  <c r="B4405" i="2"/>
  <c r="B4406" i="2"/>
  <c r="B4407" i="2"/>
  <c r="B4408" i="2"/>
  <c r="B4409" i="2"/>
  <c r="B4410" i="2"/>
  <c r="B4411" i="2"/>
  <c r="B4412" i="2"/>
  <c r="B4413" i="2"/>
  <c r="B4414" i="2"/>
  <c r="B4415" i="2"/>
  <c r="B4416" i="2"/>
  <c r="B4417" i="2"/>
  <c r="B4418" i="2"/>
  <c r="B4419" i="2"/>
  <c r="B4420" i="2"/>
  <c r="B4421" i="2"/>
  <c r="B4422" i="2"/>
  <c r="B4423" i="2"/>
  <c r="B4424" i="2"/>
  <c r="B4425" i="2"/>
  <c r="B4426" i="2"/>
  <c r="B4427" i="2"/>
  <c r="B4428" i="2"/>
  <c r="B4429" i="2"/>
  <c r="B4430" i="2"/>
  <c r="B4431" i="2"/>
  <c r="B4432" i="2"/>
  <c r="B4433" i="2"/>
  <c r="B4434" i="2"/>
  <c r="B4435" i="2"/>
  <c r="B4436" i="2"/>
  <c r="B4437" i="2"/>
  <c r="B4438" i="2"/>
  <c r="B4439" i="2"/>
  <c r="B4440" i="2"/>
  <c r="B4441" i="2"/>
  <c r="B4442" i="2"/>
  <c r="B4443" i="2"/>
  <c r="B4444" i="2"/>
  <c r="B4445" i="2"/>
  <c r="B4446" i="2"/>
  <c r="B4447" i="2"/>
  <c r="B4448" i="2"/>
  <c r="B4449" i="2"/>
  <c r="B4450" i="2"/>
  <c r="B4451" i="2"/>
  <c r="B4452" i="2"/>
  <c r="B4453" i="2"/>
  <c r="B4454" i="2"/>
  <c r="B4455" i="2"/>
  <c r="B4456" i="2"/>
  <c r="B4457" i="2"/>
  <c r="B4458" i="2"/>
  <c r="B4459" i="2"/>
  <c r="B4460" i="2"/>
  <c r="B4461" i="2"/>
  <c r="B4462" i="2"/>
  <c r="B4463" i="2"/>
  <c r="B4464" i="2"/>
  <c r="B4465" i="2"/>
  <c r="B4466" i="2"/>
  <c r="B4467" i="2"/>
  <c r="B4468" i="2"/>
  <c r="B4469" i="2"/>
  <c r="B4470" i="2"/>
  <c r="B4471" i="2"/>
  <c r="B4472" i="2"/>
  <c r="B4473" i="2"/>
  <c r="B4474" i="2"/>
  <c r="B4475" i="2"/>
  <c r="B4476" i="2"/>
  <c r="B4477" i="2"/>
  <c r="B4478" i="2"/>
  <c r="B4479" i="2"/>
  <c r="B4480" i="2"/>
  <c r="B4481" i="2"/>
  <c r="B4482" i="2"/>
  <c r="B4483" i="2"/>
  <c r="B4484" i="2"/>
  <c r="B4485" i="2"/>
  <c r="B4486" i="2"/>
  <c r="B4487" i="2"/>
  <c r="B4488" i="2"/>
  <c r="B4489" i="2"/>
  <c r="B4490" i="2"/>
  <c r="B4491" i="2"/>
  <c r="B4492" i="2"/>
  <c r="B4493" i="2"/>
  <c r="B4494" i="2"/>
  <c r="B4495" i="2"/>
  <c r="B4496" i="2"/>
  <c r="B4497" i="2"/>
  <c r="B4498" i="2"/>
  <c r="B4499" i="2"/>
  <c r="B4500" i="2"/>
  <c r="B4501" i="2"/>
  <c r="B4502" i="2"/>
  <c r="B4503" i="2"/>
  <c r="B4504" i="2"/>
  <c r="B4505" i="2"/>
  <c r="B4506" i="2"/>
  <c r="B4507" i="2"/>
  <c r="B4508" i="2"/>
  <c r="B4509" i="2"/>
  <c r="B4510" i="2"/>
  <c r="B4511" i="2"/>
  <c r="B4512" i="2"/>
  <c r="B4513" i="2"/>
  <c r="B4514" i="2"/>
  <c r="B4515" i="2"/>
  <c r="B4516" i="2"/>
  <c r="B4517" i="2"/>
  <c r="B4518" i="2"/>
  <c r="B4519" i="2"/>
  <c r="B4520" i="2"/>
  <c r="B4521" i="2"/>
  <c r="B4522" i="2"/>
  <c r="B4523" i="2"/>
  <c r="B4524" i="2"/>
  <c r="B4525" i="2"/>
  <c r="B4526" i="2"/>
  <c r="B4527" i="2"/>
  <c r="B4528" i="2"/>
  <c r="B4529" i="2"/>
  <c r="B4530" i="2"/>
  <c r="B4531" i="2"/>
  <c r="B4532" i="2"/>
  <c r="B4533" i="2"/>
  <c r="B4534" i="2"/>
  <c r="B4535" i="2"/>
  <c r="B4536" i="2"/>
  <c r="B4537" i="2"/>
  <c r="B4538" i="2"/>
  <c r="B4539" i="2"/>
  <c r="B4540" i="2"/>
  <c r="B4541" i="2"/>
  <c r="B4542" i="2"/>
  <c r="B4543" i="2"/>
  <c r="B4544" i="2"/>
  <c r="B4545" i="2"/>
  <c r="B4546" i="2"/>
  <c r="B4547" i="2"/>
  <c r="B4548" i="2"/>
  <c r="B4549" i="2"/>
  <c r="B4550" i="2"/>
  <c r="B4551" i="2"/>
  <c r="B4552" i="2"/>
  <c r="B4553" i="2"/>
  <c r="B4554" i="2"/>
  <c r="B4555" i="2"/>
  <c r="B4556" i="2"/>
  <c r="B4557" i="2"/>
  <c r="B4558" i="2"/>
  <c r="B4559" i="2"/>
  <c r="B4560" i="2"/>
  <c r="B4561" i="2"/>
  <c r="B4562" i="2"/>
  <c r="B4563" i="2"/>
  <c r="B4564" i="2"/>
  <c r="B4565" i="2"/>
  <c r="B4566" i="2"/>
  <c r="B4567" i="2"/>
  <c r="B4568" i="2"/>
  <c r="B4569" i="2"/>
  <c r="B4570" i="2"/>
  <c r="B4571" i="2"/>
  <c r="B4572" i="2"/>
  <c r="B4573" i="2"/>
  <c r="B4574" i="2"/>
  <c r="B4575" i="2"/>
  <c r="B4576" i="2"/>
  <c r="B4577" i="2"/>
  <c r="B4578" i="2"/>
  <c r="B4579" i="2"/>
  <c r="B4580" i="2"/>
  <c r="B4581" i="2"/>
  <c r="B4582" i="2"/>
  <c r="B4583" i="2"/>
  <c r="B4584" i="2"/>
  <c r="B4585" i="2"/>
  <c r="B4586" i="2"/>
  <c r="B4587" i="2"/>
  <c r="B4588" i="2"/>
  <c r="B4589" i="2"/>
  <c r="B4590" i="2"/>
  <c r="B4591" i="2"/>
  <c r="B4592" i="2"/>
  <c r="B4593" i="2"/>
  <c r="B4594" i="2"/>
  <c r="B4595" i="2"/>
  <c r="B4596" i="2"/>
  <c r="B4597" i="2"/>
  <c r="B4598" i="2"/>
  <c r="B4599" i="2"/>
  <c r="B4600" i="2"/>
  <c r="B4601" i="2"/>
  <c r="B4602" i="2"/>
  <c r="B4603" i="2"/>
  <c r="B4604" i="2"/>
  <c r="B4605" i="2"/>
  <c r="B4606" i="2"/>
  <c r="B4607" i="2"/>
  <c r="B4608" i="2"/>
  <c r="B4609" i="2"/>
  <c r="B4610" i="2"/>
  <c r="B4611" i="2"/>
  <c r="B4612" i="2"/>
  <c r="B4613" i="2"/>
  <c r="B4614" i="2"/>
  <c r="B4615" i="2"/>
  <c r="B4616" i="2"/>
  <c r="B4617" i="2"/>
  <c r="B4618" i="2"/>
  <c r="B4619" i="2"/>
  <c r="B4620" i="2"/>
  <c r="B4621" i="2"/>
  <c r="B4622" i="2"/>
  <c r="B4623" i="2"/>
  <c r="B4624" i="2"/>
  <c r="B4625" i="2"/>
  <c r="B4626" i="2"/>
  <c r="B4627" i="2"/>
  <c r="B4628" i="2"/>
  <c r="B4629" i="2"/>
  <c r="B4630" i="2"/>
  <c r="B4631" i="2"/>
  <c r="B4632" i="2"/>
  <c r="B4633" i="2"/>
  <c r="B4634" i="2"/>
  <c r="B4635" i="2"/>
  <c r="B4636" i="2"/>
  <c r="B4637" i="2"/>
  <c r="B4638" i="2"/>
  <c r="B4639" i="2"/>
  <c r="B4640" i="2"/>
  <c r="B4641" i="2"/>
  <c r="B4642" i="2"/>
  <c r="B4643" i="2"/>
  <c r="B4644" i="2"/>
  <c r="B4645" i="2"/>
  <c r="B4646" i="2"/>
  <c r="B4647" i="2"/>
  <c r="B4648" i="2"/>
  <c r="B4649" i="2"/>
  <c r="B4650" i="2"/>
  <c r="B4651" i="2"/>
  <c r="B4652" i="2"/>
  <c r="B4653" i="2"/>
  <c r="B4654" i="2"/>
  <c r="B4655" i="2"/>
  <c r="B4656" i="2"/>
  <c r="B4657" i="2"/>
  <c r="B4658" i="2"/>
  <c r="B4659" i="2"/>
  <c r="B4660" i="2"/>
  <c r="B4661" i="2"/>
  <c r="B4662" i="2"/>
  <c r="B4663" i="2"/>
  <c r="B4664" i="2"/>
  <c r="B4665" i="2"/>
  <c r="B4666" i="2"/>
  <c r="B4667" i="2"/>
  <c r="B4668" i="2"/>
  <c r="B4669" i="2"/>
  <c r="B4670" i="2"/>
  <c r="B4671" i="2"/>
  <c r="B4672" i="2"/>
  <c r="B4673" i="2"/>
  <c r="B4674" i="2"/>
  <c r="B4675" i="2"/>
  <c r="B4676" i="2"/>
  <c r="B4677" i="2"/>
  <c r="B4678" i="2"/>
  <c r="B4679" i="2"/>
  <c r="B4680" i="2"/>
  <c r="B4681" i="2"/>
  <c r="B4682" i="2"/>
  <c r="B4683" i="2"/>
  <c r="B4684" i="2"/>
  <c r="B4685" i="2"/>
  <c r="B4686" i="2"/>
  <c r="B4687" i="2"/>
  <c r="B4688" i="2"/>
  <c r="B4689" i="2"/>
  <c r="B4690" i="2"/>
  <c r="B4691" i="2"/>
  <c r="B4692" i="2"/>
  <c r="B4693" i="2"/>
  <c r="B4694" i="2"/>
  <c r="B4695" i="2"/>
  <c r="B4696" i="2"/>
  <c r="B4697" i="2"/>
  <c r="B4698" i="2"/>
  <c r="B4699" i="2"/>
  <c r="B4700" i="2"/>
  <c r="B4701" i="2"/>
  <c r="B4702" i="2"/>
  <c r="B4703" i="2"/>
  <c r="B4704" i="2"/>
  <c r="B4705" i="2"/>
  <c r="B4706" i="2"/>
  <c r="B4707" i="2"/>
  <c r="B4708" i="2"/>
  <c r="B4709" i="2"/>
  <c r="B4710" i="2"/>
  <c r="B4711" i="2"/>
  <c r="B4712" i="2"/>
  <c r="B4713" i="2"/>
  <c r="B4714" i="2"/>
  <c r="B4715" i="2"/>
  <c r="B4716" i="2"/>
  <c r="B4717" i="2"/>
  <c r="B4718" i="2"/>
  <c r="B4719" i="2"/>
  <c r="B4720" i="2"/>
  <c r="B4721" i="2"/>
  <c r="B4722" i="2"/>
  <c r="B4723" i="2"/>
  <c r="B4724" i="2"/>
  <c r="B4725" i="2"/>
  <c r="B4726" i="2"/>
  <c r="B4727" i="2"/>
  <c r="B4728" i="2"/>
  <c r="B4729" i="2"/>
  <c r="B4730" i="2"/>
  <c r="B4731" i="2"/>
  <c r="B4732" i="2"/>
  <c r="B4733" i="2"/>
  <c r="B4734" i="2"/>
  <c r="B4735" i="2"/>
  <c r="B4736" i="2"/>
  <c r="B4737" i="2"/>
  <c r="B4738" i="2"/>
  <c r="B4739" i="2"/>
  <c r="B4740" i="2"/>
  <c r="B4741" i="2"/>
  <c r="B4742" i="2"/>
  <c r="B4743" i="2"/>
  <c r="B4744" i="2"/>
  <c r="B4745" i="2"/>
  <c r="B4746" i="2"/>
  <c r="B4747" i="2"/>
  <c r="B4748" i="2"/>
  <c r="B4749" i="2"/>
  <c r="B4750" i="2"/>
  <c r="B4751" i="2"/>
  <c r="B4752" i="2"/>
  <c r="B4753" i="2"/>
  <c r="B4754" i="2"/>
  <c r="B4755" i="2"/>
  <c r="B4756" i="2"/>
  <c r="B4757" i="2"/>
  <c r="B4758" i="2"/>
  <c r="B4759" i="2"/>
  <c r="B4760" i="2"/>
  <c r="B4761" i="2"/>
  <c r="B4762" i="2"/>
  <c r="B4763" i="2"/>
  <c r="B4764" i="2"/>
  <c r="B4765" i="2"/>
  <c r="B4766" i="2"/>
  <c r="B4767" i="2"/>
  <c r="B4768" i="2"/>
  <c r="B4769" i="2"/>
  <c r="B4770" i="2"/>
  <c r="B4771" i="2"/>
  <c r="B4772" i="2"/>
  <c r="B4773" i="2"/>
  <c r="B4774" i="2"/>
  <c r="B4775" i="2"/>
  <c r="B4776" i="2"/>
  <c r="B4777" i="2"/>
  <c r="B4778" i="2"/>
  <c r="B4779" i="2"/>
  <c r="B4780" i="2"/>
  <c r="B4781" i="2"/>
  <c r="B4782" i="2"/>
  <c r="B4783" i="2"/>
  <c r="B4784" i="2"/>
  <c r="B4785" i="2"/>
  <c r="B4786" i="2"/>
  <c r="B4787" i="2"/>
  <c r="B4788" i="2"/>
  <c r="B4789" i="2"/>
  <c r="B4790" i="2"/>
  <c r="B4791" i="2"/>
  <c r="B4792" i="2"/>
  <c r="B4793" i="2"/>
  <c r="B4794" i="2"/>
  <c r="B4795" i="2"/>
  <c r="B4796" i="2"/>
  <c r="B4797" i="2"/>
  <c r="B4798" i="2"/>
  <c r="B4799" i="2"/>
  <c r="B4800" i="2"/>
  <c r="B4801" i="2"/>
  <c r="B4802" i="2"/>
  <c r="B4803" i="2"/>
  <c r="B4804" i="2"/>
  <c r="B4805" i="2"/>
  <c r="B4806" i="2"/>
  <c r="B4807" i="2"/>
  <c r="B4808" i="2"/>
  <c r="B4809" i="2"/>
  <c r="B4810" i="2"/>
  <c r="B4811" i="2"/>
  <c r="B4812" i="2"/>
  <c r="B4813" i="2"/>
  <c r="B4814" i="2"/>
  <c r="B4815" i="2"/>
  <c r="B4816" i="2"/>
  <c r="B4817" i="2"/>
  <c r="B4818" i="2"/>
  <c r="B4819" i="2"/>
  <c r="B4820" i="2"/>
  <c r="B4821" i="2"/>
  <c r="B4822" i="2"/>
  <c r="B4823" i="2"/>
  <c r="B4824" i="2"/>
  <c r="B4825" i="2"/>
  <c r="B4826" i="2"/>
  <c r="B4827" i="2"/>
  <c r="B4828" i="2"/>
  <c r="B4829" i="2"/>
  <c r="B4830" i="2"/>
  <c r="B4831" i="2"/>
  <c r="B4832" i="2"/>
  <c r="B4833" i="2"/>
  <c r="B4834" i="2"/>
  <c r="B4835" i="2"/>
  <c r="B4836" i="2"/>
  <c r="B4837" i="2"/>
  <c r="B4838" i="2"/>
  <c r="B4839" i="2"/>
  <c r="B4840" i="2"/>
  <c r="B4841" i="2"/>
  <c r="B4842" i="2"/>
  <c r="B4843" i="2"/>
  <c r="B4844" i="2"/>
  <c r="B4845" i="2"/>
  <c r="B4846" i="2"/>
  <c r="B4847" i="2"/>
  <c r="B4848" i="2"/>
  <c r="B4849" i="2"/>
  <c r="B4850" i="2"/>
  <c r="B4851" i="2"/>
  <c r="B4852" i="2"/>
  <c r="B4853" i="2"/>
  <c r="B4854" i="2"/>
  <c r="B4855" i="2"/>
  <c r="B4856" i="2"/>
  <c r="B4857" i="2"/>
  <c r="B4858" i="2"/>
  <c r="B4859" i="2"/>
  <c r="B4860" i="2"/>
  <c r="B4861" i="2"/>
  <c r="B4862" i="2"/>
  <c r="B4863" i="2"/>
  <c r="B4864" i="2"/>
  <c r="B4865" i="2"/>
  <c r="B4866" i="2"/>
  <c r="B4867" i="2"/>
  <c r="B4868" i="2"/>
  <c r="B4869" i="2"/>
  <c r="B4870" i="2"/>
  <c r="B4871" i="2"/>
  <c r="B4872" i="2"/>
  <c r="B4873" i="2"/>
  <c r="B4874" i="2"/>
  <c r="B4875" i="2"/>
  <c r="B4876" i="2"/>
  <c r="B4877" i="2"/>
  <c r="B4878" i="2"/>
  <c r="B4879" i="2"/>
  <c r="B4880" i="2"/>
  <c r="B4881" i="2"/>
  <c r="B4882" i="2"/>
  <c r="B4883" i="2"/>
  <c r="B4884" i="2"/>
  <c r="B4885" i="2"/>
  <c r="B4886" i="2"/>
  <c r="B4887" i="2"/>
  <c r="B4888" i="2"/>
  <c r="B4889" i="2"/>
  <c r="B4890" i="2"/>
  <c r="B4891" i="2"/>
  <c r="B4892" i="2"/>
  <c r="B4893" i="2"/>
  <c r="B4894" i="2"/>
  <c r="B4895" i="2"/>
  <c r="B4896" i="2"/>
  <c r="B4897" i="2"/>
  <c r="B4898" i="2"/>
  <c r="B4899" i="2"/>
  <c r="B4900" i="2"/>
  <c r="B4901" i="2"/>
  <c r="B4902" i="2"/>
  <c r="B4903" i="2"/>
  <c r="B4904" i="2"/>
  <c r="B4905" i="2"/>
  <c r="B4906" i="2"/>
  <c r="B4907" i="2"/>
  <c r="B4908" i="2"/>
  <c r="B4909" i="2"/>
  <c r="B4910" i="2"/>
  <c r="B4911" i="2"/>
  <c r="B4912" i="2"/>
  <c r="B4913" i="2"/>
  <c r="B4914" i="2"/>
  <c r="B4915" i="2"/>
  <c r="B4916" i="2"/>
  <c r="B4917" i="2"/>
  <c r="B4918" i="2"/>
  <c r="B4919" i="2"/>
  <c r="B4920" i="2"/>
  <c r="B4921" i="2"/>
  <c r="B4922" i="2"/>
  <c r="B4923" i="2"/>
  <c r="B4924" i="2"/>
  <c r="B4925" i="2"/>
  <c r="B4926" i="2"/>
  <c r="B4927" i="2"/>
  <c r="B4928" i="2"/>
  <c r="B4929" i="2"/>
  <c r="B4930" i="2"/>
  <c r="B4931" i="2"/>
  <c r="B4932" i="2"/>
  <c r="B4933" i="2"/>
  <c r="B4934" i="2"/>
  <c r="B4935" i="2"/>
  <c r="B4936" i="2"/>
  <c r="B4937" i="2"/>
  <c r="B4938" i="2"/>
  <c r="B4939" i="2"/>
  <c r="B4940" i="2"/>
  <c r="B4941" i="2"/>
  <c r="B4942" i="2"/>
  <c r="B4943" i="2"/>
  <c r="B4944" i="2"/>
  <c r="B4945" i="2"/>
  <c r="B4946" i="2"/>
  <c r="B4947" i="2"/>
  <c r="B4948" i="2"/>
  <c r="B4949" i="2"/>
  <c r="B4950" i="2"/>
  <c r="B4951" i="2"/>
  <c r="B4952" i="2"/>
  <c r="B4953" i="2"/>
  <c r="B4954" i="2"/>
  <c r="B4955" i="2"/>
  <c r="B4956" i="2"/>
  <c r="B4957" i="2"/>
  <c r="B4958" i="2"/>
  <c r="B4959" i="2"/>
  <c r="B4960" i="2"/>
  <c r="B4961" i="2"/>
  <c r="B4962" i="2"/>
  <c r="B4963" i="2"/>
  <c r="B4964" i="2"/>
  <c r="B4965" i="2"/>
  <c r="B4966" i="2"/>
  <c r="B4967" i="2"/>
  <c r="B4968" i="2"/>
  <c r="B4969" i="2"/>
  <c r="B4970" i="2"/>
  <c r="B4971" i="2"/>
  <c r="B4972" i="2"/>
  <c r="B4973" i="2"/>
  <c r="B4974" i="2"/>
  <c r="B4975" i="2"/>
  <c r="B4976" i="2"/>
  <c r="B4977" i="2"/>
  <c r="B4978" i="2"/>
  <c r="B4979" i="2"/>
  <c r="B4980" i="2"/>
  <c r="B4981" i="2"/>
  <c r="B4982" i="2"/>
  <c r="B4983" i="2"/>
  <c r="B4984" i="2"/>
  <c r="B4985" i="2"/>
  <c r="B4986" i="2"/>
  <c r="B4987" i="2"/>
  <c r="B4988" i="2"/>
  <c r="B4989" i="2"/>
  <c r="B4990" i="2"/>
  <c r="B4991" i="2"/>
  <c r="B4992" i="2"/>
  <c r="B4993" i="2"/>
  <c r="B4994" i="2"/>
  <c r="B4995" i="2"/>
  <c r="B4996" i="2"/>
  <c r="B4997" i="2"/>
  <c r="B4998" i="2"/>
  <c r="B4999" i="2"/>
  <c r="B5000" i="2"/>
  <c r="B5001" i="2"/>
  <c r="B5002" i="2"/>
  <c r="B5003" i="2"/>
  <c r="B5004" i="2"/>
  <c r="B5005" i="2"/>
  <c r="B5006" i="2"/>
  <c r="B5007" i="2"/>
  <c r="B5008" i="2"/>
  <c r="B5009" i="2"/>
  <c r="B5010" i="2"/>
  <c r="B5011" i="2"/>
  <c r="B5012" i="2"/>
  <c r="B5013" i="2"/>
  <c r="B5014" i="2"/>
  <c r="B5015" i="2"/>
  <c r="B5016" i="2"/>
  <c r="B5017" i="2"/>
  <c r="B5018" i="2"/>
  <c r="B5019" i="2"/>
  <c r="B5020" i="2"/>
  <c r="B5021" i="2"/>
  <c r="B5022" i="2"/>
  <c r="B5023" i="2"/>
  <c r="B5024" i="2"/>
  <c r="B5025" i="2"/>
  <c r="B5026" i="2"/>
  <c r="B5027" i="2"/>
  <c r="B5028" i="2"/>
  <c r="B5029" i="2"/>
  <c r="B5030" i="2"/>
  <c r="B5031" i="2"/>
  <c r="B5032" i="2"/>
  <c r="B5033" i="2"/>
  <c r="B5034" i="2"/>
  <c r="B5035" i="2"/>
  <c r="B5036" i="2"/>
  <c r="B5037" i="2"/>
  <c r="B5038" i="2"/>
  <c r="B5039" i="2"/>
  <c r="B5040" i="2"/>
  <c r="B5041" i="2"/>
  <c r="B5042" i="2"/>
  <c r="B5043" i="2"/>
  <c r="B5044" i="2"/>
  <c r="B5045" i="2"/>
  <c r="B5046" i="2"/>
  <c r="B5047" i="2"/>
  <c r="B5048" i="2"/>
  <c r="B5049" i="2"/>
  <c r="B5050" i="2"/>
  <c r="B5051" i="2"/>
  <c r="B5052" i="2"/>
  <c r="B5053" i="2"/>
  <c r="B5054" i="2"/>
  <c r="B5055" i="2"/>
  <c r="B5056" i="2"/>
  <c r="B5057" i="2"/>
  <c r="B5058" i="2"/>
  <c r="B5059" i="2"/>
  <c r="B5060" i="2"/>
  <c r="B5061" i="2"/>
  <c r="B5062" i="2"/>
  <c r="B5063" i="2"/>
  <c r="B5064" i="2"/>
  <c r="B5065" i="2"/>
  <c r="B5066" i="2"/>
  <c r="B5067" i="2"/>
  <c r="B5068" i="2"/>
  <c r="B5069" i="2"/>
  <c r="B5070" i="2"/>
  <c r="B5071" i="2"/>
  <c r="B5072" i="2"/>
  <c r="B5073" i="2"/>
  <c r="B5074" i="2"/>
  <c r="B5075" i="2"/>
  <c r="B5076" i="2"/>
  <c r="B5077" i="2"/>
  <c r="B5078" i="2"/>
  <c r="B5079" i="2"/>
  <c r="B5080" i="2"/>
  <c r="B5081" i="2"/>
  <c r="B5082" i="2"/>
  <c r="B5083" i="2"/>
  <c r="B5084" i="2"/>
  <c r="B5085" i="2"/>
  <c r="B5086" i="2"/>
  <c r="B5087" i="2"/>
  <c r="B5088" i="2"/>
  <c r="B5089" i="2"/>
  <c r="B5090" i="2"/>
  <c r="B5091" i="2"/>
  <c r="B5092" i="2"/>
  <c r="B5093" i="2"/>
  <c r="B5094" i="2"/>
  <c r="B5095" i="2"/>
  <c r="B5096" i="2"/>
  <c r="B5097" i="2"/>
  <c r="B5098" i="2"/>
  <c r="B5099" i="2"/>
  <c r="B5100" i="2"/>
  <c r="B5101" i="2"/>
  <c r="B5102" i="2"/>
  <c r="B5103" i="2"/>
  <c r="B5104" i="2"/>
  <c r="B5105" i="2"/>
  <c r="B5106" i="2"/>
  <c r="B5107" i="2"/>
  <c r="B5108" i="2"/>
  <c r="B5109" i="2"/>
  <c r="B5110" i="2"/>
  <c r="B5111" i="2"/>
  <c r="B5112" i="2"/>
  <c r="B5113" i="2"/>
  <c r="B5114" i="2"/>
  <c r="B5115" i="2"/>
  <c r="B5116" i="2"/>
  <c r="B5117" i="2"/>
  <c r="B5118" i="2"/>
  <c r="B5119" i="2"/>
  <c r="B5120" i="2"/>
  <c r="B5121" i="2"/>
  <c r="B5122" i="2"/>
  <c r="B5123" i="2"/>
  <c r="B5124" i="2"/>
  <c r="B5125" i="2"/>
  <c r="B5126" i="2"/>
  <c r="B5127" i="2"/>
  <c r="B5128" i="2"/>
  <c r="B5129" i="2"/>
  <c r="B5130" i="2"/>
  <c r="B5131" i="2"/>
  <c r="B5132" i="2"/>
  <c r="B5133" i="2"/>
  <c r="B5134" i="2"/>
  <c r="B5135" i="2"/>
  <c r="B5136" i="2"/>
  <c r="B5137" i="2"/>
  <c r="B5138" i="2"/>
  <c r="B5139" i="2"/>
  <c r="B5140" i="2"/>
  <c r="B5141" i="2"/>
  <c r="B5142" i="2"/>
  <c r="B5143" i="2"/>
  <c r="B5144" i="2"/>
  <c r="B5145" i="2"/>
  <c r="B5146" i="2"/>
  <c r="B5147" i="2"/>
  <c r="B5148" i="2"/>
  <c r="B5149" i="2"/>
  <c r="B5150" i="2"/>
  <c r="B5151" i="2"/>
  <c r="B5152" i="2"/>
  <c r="B5153" i="2"/>
  <c r="B5154" i="2"/>
  <c r="B5155" i="2"/>
  <c r="B5156" i="2"/>
  <c r="B5157" i="2"/>
  <c r="B5158" i="2"/>
  <c r="B5159" i="2"/>
  <c r="B5160" i="2"/>
  <c r="B5161" i="2"/>
  <c r="B5162" i="2"/>
  <c r="B5163" i="2"/>
  <c r="B5164" i="2"/>
  <c r="B5165" i="2"/>
  <c r="B5166" i="2"/>
  <c r="B5167" i="2"/>
  <c r="B5168" i="2"/>
  <c r="B5169" i="2"/>
  <c r="B5170" i="2"/>
  <c r="B5171" i="2"/>
  <c r="B5172" i="2"/>
  <c r="B5173" i="2"/>
  <c r="B5174" i="2"/>
  <c r="B5175" i="2"/>
  <c r="B5176" i="2"/>
  <c r="B5177" i="2"/>
  <c r="B5178" i="2"/>
  <c r="B5179" i="2"/>
  <c r="B5180" i="2"/>
  <c r="B5181" i="2"/>
  <c r="B5182" i="2"/>
  <c r="B5183" i="2"/>
  <c r="B5184" i="2"/>
  <c r="B5185" i="2"/>
  <c r="B5186" i="2"/>
  <c r="B5187" i="2"/>
  <c r="B5188" i="2"/>
  <c r="B5189" i="2"/>
  <c r="B5190" i="2"/>
  <c r="B5191" i="2"/>
  <c r="B5192" i="2"/>
  <c r="B5193" i="2"/>
  <c r="B5194" i="2"/>
  <c r="B5195" i="2"/>
  <c r="B5196" i="2"/>
  <c r="B5197" i="2"/>
  <c r="B5198" i="2"/>
  <c r="B5199" i="2"/>
  <c r="B5200" i="2"/>
  <c r="B5201" i="2"/>
  <c r="B5202" i="2"/>
  <c r="B5203" i="2"/>
  <c r="B5204" i="2"/>
  <c r="B5205" i="2"/>
  <c r="B5206" i="2"/>
  <c r="B5207" i="2"/>
  <c r="B5208" i="2"/>
  <c r="B5209" i="2"/>
  <c r="B5210" i="2"/>
  <c r="B5211" i="2"/>
  <c r="B5212" i="2"/>
  <c r="B5213" i="2"/>
  <c r="B5214" i="2"/>
  <c r="B5215" i="2"/>
  <c r="B5216" i="2"/>
  <c r="B5217" i="2"/>
  <c r="B5218" i="2"/>
  <c r="B5219" i="2"/>
  <c r="B5220" i="2"/>
  <c r="B5221" i="2"/>
  <c r="B5222" i="2"/>
  <c r="B5223" i="2"/>
  <c r="B5224" i="2"/>
  <c r="B5225" i="2"/>
  <c r="B5226" i="2"/>
  <c r="B5227" i="2"/>
  <c r="B5228" i="2"/>
  <c r="B5229" i="2"/>
  <c r="B5230" i="2"/>
  <c r="B5231" i="2"/>
  <c r="B5232" i="2"/>
  <c r="B5233" i="2"/>
  <c r="B5234" i="2"/>
  <c r="B5235" i="2"/>
  <c r="B5236" i="2"/>
  <c r="B5237" i="2"/>
  <c r="B5238" i="2"/>
  <c r="B5239" i="2"/>
  <c r="B5240" i="2"/>
  <c r="B5241" i="2"/>
  <c r="B5242" i="2"/>
  <c r="B5243" i="2"/>
  <c r="B5244" i="2"/>
  <c r="B5245" i="2"/>
  <c r="B5246" i="2"/>
  <c r="B5247" i="2"/>
  <c r="B5248" i="2"/>
  <c r="B5249" i="2"/>
  <c r="B5250" i="2"/>
  <c r="B5251" i="2"/>
  <c r="B5252" i="2"/>
  <c r="B5253" i="2"/>
  <c r="B5254" i="2"/>
  <c r="B5255" i="2"/>
  <c r="B5256" i="2"/>
  <c r="B5257" i="2"/>
  <c r="B5258" i="2"/>
  <c r="B5259" i="2"/>
  <c r="B5260" i="2"/>
  <c r="B5261" i="2"/>
  <c r="B5262" i="2"/>
  <c r="B5263" i="2"/>
  <c r="B5264" i="2"/>
  <c r="B5265" i="2"/>
  <c r="B5266" i="2"/>
  <c r="B5267" i="2"/>
  <c r="B5268" i="2"/>
  <c r="B5269" i="2"/>
  <c r="B5270" i="2"/>
  <c r="B5271" i="2"/>
  <c r="B5272" i="2"/>
  <c r="B5273" i="2"/>
  <c r="B5274" i="2"/>
  <c r="B5275" i="2"/>
  <c r="B5276" i="2"/>
  <c r="B5277" i="2"/>
  <c r="B5278" i="2"/>
  <c r="B5279" i="2"/>
  <c r="B5280" i="2"/>
  <c r="B5281" i="2"/>
  <c r="B5282" i="2"/>
  <c r="B5283" i="2"/>
  <c r="B5284" i="2"/>
  <c r="B5285" i="2"/>
  <c r="B5286" i="2"/>
  <c r="B5287" i="2"/>
  <c r="B5288" i="2"/>
  <c r="B5289" i="2"/>
  <c r="B5290" i="2"/>
  <c r="B5291" i="2"/>
  <c r="B5292" i="2"/>
  <c r="B5293" i="2"/>
  <c r="B5294" i="2"/>
  <c r="B5295" i="2"/>
  <c r="B5296" i="2"/>
  <c r="B5297" i="2"/>
  <c r="B5298" i="2"/>
  <c r="B5299" i="2"/>
  <c r="B5300" i="2"/>
  <c r="B5301" i="2"/>
  <c r="B5302" i="2"/>
  <c r="B5303" i="2"/>
  <c r="B5304" i="2"/>
  <c r="B5305" i="2"/>
  <c r="B5306" i="2"/>
  <c r="B5307" i="2"/>
  <c r="B5308" i="2"/>
  <c r="B5309" i="2"/>
  <c r="B5310" i="2"/>
  <c r="B5311" i="2"/>
  <c r="B5312" i="2"/>
  <c r="B5313" i="2"/>
  <c r="B5314" i="2"/>
  <c r="B5315" i="2"/>
  <c r="B5316" i="2"/>
  <c r="B5317" i="2"/>
  <c r="B5318" i="2"/>
  <c r="B5319" i="2"/>
  <c r="B5320" i="2"/>
  <c r="B5321" i="2"/>
  <c r="B5322" i="2"/>
  <c r="B5323" i="2"/>
  <c r="B5324" i="2"/>
  <c r="B5325" i="2"/>
  <c r="B5326" i="2"/>
  <c r="B5327" i="2"/>
  <c r="B5328" i="2"/>
  <c r="B5329" i="2"/>
  <c r="B5330" i="2"/>
  <c r="B5331" i="2"/>
  <c r="B5332" i="2"/>
  <c r="B5333" i="2"/>
  <c r="B5334" i="2"/>
  <c r="B5335" i="2"/>
  <c r="B5336" i="2"/>
  <c r="B5337" i="2"/>
  <c r="B5338" i="2"/>
  <c r="B5339" i="2"/>
  <c r="B5340" i="2"/>
  <c r="B5341" i="2"/>
  <c r="B5342" i="2"/>
  <c r="B5343" i="2"/>
  <c r="B5344" i="2"/>
  <c r="B5345" i="2"/>
  <c r="B5346" i="2"/>
  <c r="B5347" i="2"/>
  <c r="B5348" i="2"/>
  <c r="B5349" i="2"/>
  <c r="B5350" i="2"/>
  <c r="B5351" i="2"/>
  <c r="B5352" i="2"/>
  <c r="B5353" i="2"/>
  <c r="B5354" i="2"/>
  <c r="B5355" i="2"/>
  <c r="B5356" i="2"/>
  <c r="B5357" i="2"/>
  <c r="B5358" i="2"/>
  <c r="B5359" i="2"/>
  <c r="B5360" i="2"/>
  <c r="B5361" i="2"/>
  <c r="B5362" i="2"/>
  <c r="B5363" i="2"/>
  <c r="B5364" i="2"/>
  <c r="B5365" i="2"/>
  <c r="B5366" i="2"/>
  <c r="B5367" i="2"/>
  <c r="B5368" i="2"/>
  <c r="B5369" i="2"/>
  <c r="B5370" i="2"/>
  <c r="B5371" i="2"/>
  <c r="B5372" i="2"/>
  <c r="B5373" i="2"/>
  <c r="B5374" i="2"/>
  <c r="B5375" i="2"/>
  <c r="B5376" i="2"/>
  <c r="B5377" i="2"/>
  <c r="B5378" i="2"/>
  <c r="B5379" i="2"/>
  <c r="B5380" i="2"/>
  <c r="B5381" i="2"/>
  <c r="B5382" i="2"/>
  <c r="B5383" i="2"/>
  <c r="B5384" i="2"/>
  <c r="B5385" i="2"/>
  <c r="B5386" i="2"/>
  <c r="B5387" i="2"/>
  <c r="B5388" i="2"/>
  <c r="B5389" i="2"/>
  <c r="B5390" i="2"/>
  <c r="B5391" i="2"/>
  <c r="B5392" i="2"/>
  <c r="B5393" i="2"/>
  <c r="B5394" i="2"/>
  <c r="B5395" i="2"/>
  <c r="B5396" i="2"/>
  <c r="B5397" i="2"/>
  <c r="B5398" i="2"/>
  <c r="B5399" i="2"/>
  <c r="B5400" i="2"/>
  <c r="B5401" i="2"/>
  <c r="B5402" i="2"/>
  <c r="B5403" i="2"/>
  <c r="B5404" i="2"/>
  <c r="B5405" i="2"/>
  <c r="B5406" i="2"/>
  <c r="B5407" i="2"/>
  <c r="B5408" i="2"/>
  <c r="B5409" i="2"/>
  <c r="B5410" i="2"/>
  <c r="B5411" i="2"/>
  <c r="B5412" i="2"/>
  <c r="B5413" i="2"/>
  <c r="B5414" i="2"/>
  <c r="B5415" i="2"/>
  <c r="B5416" i="2"/>
  <c r="B5417" i="2"/>
  <c r="B5418" i="2"/>
  <c r="B5419" i="2"/>
  <c r="B5420" i="2"/>
  <c r="B5421" i="2"/>
  <c r="B5422" i="2"/>
  <c r="B5423" i="2"/>
  <c r="B5424" i="2"/>
  <c r="B5425" i="2"/>
  <c r="B5426" i="2"/>
  <c r="B5427" i="2"/>
  <c r="B5428" i="2"/>
  <c r="B5429" i="2"/>
  <c r="B5430" i="2"/>
  <c r="B5431" i="2"/>
  <c r="B5432" i="2"/>
  <c r="B5433" i="2"/>
  <c r="B5434" i="2"/>
  <c r="B5435" i="2"/>
  <c r="B5436" i="2"/>
  <c r="B5437" i="2"/>
  <c r="B5438" i="2"/>
  <c r="B5439" i="2"/>
  <c r="B5440" i="2"/>
  <c r="B5441" i="2"/>
  <c r="B5442" i="2"/>
  <c r="B5443" i="2"/>
  <c r="B5444" i="2"/>
  <c r="B5445" i="2"/>
  <c r="B5446" i="2"/>
  <c r="B5447" i="2"/>
  <c r="B5448" i="2"/>
  <c r="B5449" i="2"/>
  <c r="B5450" i="2"/>
  <c r="B5451" i="2"/>
  <c r="B5452" i="2"/>
  <c r="B5453" i="2"/>
  <c r="B5454" i="2"/>
  <c r="B5455" i="2"/>
  <c r="B5456" i="2"/>
  <c r="B5457" i="2"/>
  <c r="B5458" i="2"/>
  <c r="B5459" i="2"/>
  <c r="B5460" i="2"/>
  <c r="B5461" i="2"/>
  <c r="B5462" i="2"/>
  <c r="B5463" i="2"/>
  <c r="B5464" i="2"/>
  <c r="B5465" i="2"/>
  <c r="B5466" i="2"/>
  <c r="B5467" i="2"/>
  <c r="B5468" i="2"/>
  <c r="B5469" i="2"/>
  <c r="B5470" i="2"/>
  <c r="B5471" i="2"/>
  <c r="B5472" i="2"/>
  <c r="B5473" i="2"/>
  <c r="B5474" i="2"/>
  <c r="B5475" i="2"/>
  <c r="B5476" i="2"/>
  <c r="B5477" i="2"/>
  <c r="B5478" i="2"/>
  <c r="B5479" i="2"/>
  <c r="B5480" i="2"/>
  <c r="B5481" i="2"/>
  <c r="B5482" i="2"/>
  <c r="B5483" i="2"/>
  <c r="B5484" i="2"/>
  <c r="B5485" i="2"/>
  <c r="B5486" i="2"/>
  <c r="B5487" i="2"/>
  <c r="B5488" i="2"/>
  <c r="B5489" i="2"/>
  <c r="B5490" i="2"/>
  <c r="B5491" i="2"/>
  <c r="B5492" i="2"/>
  <c r="B5493" i="2"/>
  <c r="B5494" i="2"/>
  <c r="B5495" i="2"/>
  <c r="B5496" i="2"/>
  <c r="B5497" i="2"/>
  <c r="B5498" i="2"/>
  <c r="B5499" i="2"/>
  <c r="B5500" i="2"/>
  <c r="B5501" i="2"/>
  <c r="B5502" i="2"/>
  <c r="B5503" i="2"/>
  <c r="B5504" i="2"/>
  <c r="B5505" i="2"/>
  <c r="B5506" i="2"/>
  <c r="B5507" i="2"/>
  <c r="B5508" i="2"/>
  <c r="B5509" i="2"/>
  <c r="B5510" i="2"/>
  <c r="B5511" i="2"/>
  <c r="B5512" i="2"/>
  <c r="B5513" i="2"/>
  <c r="B5514" i="2"/>
  <c r="B5515" i="2"/>
  <c r="B5516" i="2"/>
  <c r="B5517" i="2"/>
  <c r="B5518" i="2"/>
  <c r="B5519" i="2"/>
  <c r="B5520" i="2"/>
  <c r="B5521" i="2"/>
  <c r="B5522" i="2"/>
  <c r="B5523" i="2"/>
  <c r="B5524" i="2"/>
  <c r="B5525" i="2"/>
  <c r="B5526" i="2"/>
  <c r="B5527" i="2"/>
  <c r="B5528" i="2"/>
  <c r="B5529" i="2"/>
  <c r="B5530" i="2"/>
  <c r="B5531" i="2"/>
  <c r="B5532" i="2"/>
  <c r="B5533" i="2"/>
  <c r="B5534" i="2"/>
  <c r="B5535" i="2"/>
  <c r="B5536" i="2"/>
  <c r="B5537" i="2"/>
  <c r="B5538" i="2"/>
  <c r="B5539" i="2"/>
  <c r="B5540" i="2"/>
  <c r="B5541" i="2"/>
  <c r="B5542" i="2"/>
  <c r="B5543" i="2"/>
  <c r="B5544" i="2"/>
  <c r="B5545" i="2"/>
  <c r="B5546" i="2"/>
  <c r="B5547" i="2"/>
  <c r="B5548" i="2"/>
  <c r="B5549" i="2"/>
  <c r="B5550" i="2"/>
  <c r="B5551" i="2"/>
  <c r="B5552" i="2"/>
  <c r="B5553" i="2"/>
  <c r="B5554" i="2"/>
  <c r="B5555" i="2"/>
  <c r="B5556" i="2"/>
  <c r="B5557" i="2"/>
  <c r="B5558" i="2"/>
  <c r="B5559" i="2"/>
  <c r="B5560" i="2"/>
  <c r="B5561" i="2"/>
  <c r="B5562" i="2"/>
  <c r="B5563" i="2"/>
  <c r="B5564" i="2"/>
  <c r="B5565" i="2"/>
  <c r="B5566" i="2"/>
  <c r="B5567" i="2"/>
  <c r="B5568" i="2"/>
  <c r="B5569" i="2"/>
  <c r="B5570" i="2"/>
  <c r="B5571" i="2"/>
  <c r="B5572" i="2"/>
  <c r="B5573" i="2"/>
  <c r="B5574" i="2"/>
  <c r="B5575" i="2"/>
  <c r="B5576" i="2"/>
  <c r="B5577" i="2"/>
  <c r="B5578" i="2"/>
  <c r="B5579" i="2"/>
  <c r="B5580" i="2"/>
  <c r="B5581" i="2"/>
  <c r="B5582" i="2"/>
  <c r="B5583" i="2"/>
  <c r="B5584" i="2"/>
  <c r="B5585" i="2"/>
  <c r="B5586" i="2"/>
  <c r="B5587" i="2"/>
  <c r="B5588" i="2"/>
  <c r="B5589" i="2"/>
  <c r="B5590" i="2"/>
  <c r="B5591" i="2"/>
  <c r="B5592" i="2"/>
  <c r="B5593" i="2"/>
  <c r="B5594" i="2"/>
  <c r="B5595" i="2"/>
  <c r="B5596" i="2"/>
  <c r="B5597" i="2"/>
  <c r="B5598" i="2"/>
  <c r="B5599" i="2"/>
  <c r="B5600" i="2"/>
  <c r="B5601" i="2"/>
  <c r="B5602" i="2"/>
  <c r="B5603" i="2"/>
  <c r="B5604" i="2"/>
  <c r="B5605" i="2"/>
  <c r="B5606" i="2"/>
  <c r="B5607" i="2"/>
  <c r="B5608" i="2"/>
  <c r="B5609" i="2"/>
  <c r="B5610" i="2"/>
  <c r="B5611" i="2"/>
  <c r="B5612" i="2"/>
  <c r="B5613" i="2"/>
  <c r="B5614" i="2"/>
  <c r="B5615" i="2"/>
  <c r="B5616" i="2"/>
  <c r="B5617" i="2"/>
  <c r="B5618" i="2"/>
  <c r="B5619" i="2"/>
  <c r="B5620" i="2"/>
  <c r="B5621" i="2"/>
  <c r="B5622" i="2"/>
  <c r="B5623" i="2"/>
  <c r="B5624" i="2"/>
  <c r="B5625" i="2"/>
  <c r="B5626" i="2"/>
  <c r="B5627" i="2"/>
  <c r="B5628" i="2"/>
  <c r="B5629" i="2"/>
  <c r="B5630" i="2"/>
  <c r="B5631" i="2"/>
  <c r="B5632" i="2"/>
  <c r="B5633" i="2"/>
  <c r="B5634" i="2"/>
  <c r="B5635" i="2"/>
  <c r="B5636" i="2"/>
  <c r="B5637" i="2"/>
  <c r="B5638" i="2"/>
  <c r="B5639" i="2"/>
  <c r="B5640" i="2"/>
  <c r="B5641" i="2"/>
  <c r="B5642" i="2"/>
  <c r="B5643" i="2"/>
  <c r="B5644" i="2"/>
  <c r="B5645" i="2"/>
  <c r="B5646" i="2"/>
  <c r="B5647" i="2"/>
  <c r="B5648" i="2"/>
  <c r="B5649" i="2"/>
  <c r="B5650" i="2"/>
  <c r="B5651" i="2"/>
  <c r="B5652" i="2"/>
  <c r="B5653" i="2"/>
  <c r="B5654" i="2"/>
  <c r="B5655" i="2"/>
  <c r="B5656" i="2"/>
  <c r="B5657" i="2"/>
  <c r="B5658" i="2"/>
  <c r="B5659" i="2"/>
  <c r="B5660" i="2"/>
  <c r="B5661" i="2"/>
  <c r="B5662" i="2"/>
  <c r="B5663" i="2"/>
  <c r="B5664" i="2"/>
  <c r="B5665" i="2"/>
  <c r="B5666" i="2"/>
  <c r="B5667" i="2"/>
  <c r="B5668" i="2"/>
  <c r="B5669" i="2"/>
  <c r="B5670" i="2"/>
  <c r="B5671" i="2"/>
  <c r="B5672" i="2"/>
  <c r="B5673" i="2"/>
  <c r="B5674" i="2"/>
  <c r="B5675" i="2"/>
  <c r="B5676" i="2"/>
  <c r="B5677" i="2"/>
  <c r="B5678" i="2"/>
  <c r="B5679" i="2"/>
  <c r="B5680" i="2"/>
  <c r="B5681" i="2"/>
  <c r="B5682" i="2"/>
  <c r="B5683" i="2"/>
  <c r="B5684" i="2"/>
  <c r="B5685" i="2"/>
  <c r="B5686" i="2"/>
  <c r="B5687" i="2"/>
  <c r="B5688" i="2"/>
  <c r="B5689" i="2"/>
  <c r="B5690" i="2"/>
  <c r="B5691" i="2"/>
  <c r="B5692" i="2"/>
  <c r="B5693" i="2"/>
  <c r="B5694" i="2"/>
  <c r="B5695" i="2"/>
  <c r="B5696" i="2"/>
  <c r="B5697" i="2"/>
  <c r="B5698" i="2"/>
  <c r="B5699" i="2"/>
  <c r="B5700" i="2"/>
  <c r="B5701" i="2"/>
  <c r="B5702" i="2"/>
  <c r="B5703" i="2"/>
  <c r="B5704" i="2"/>
  <c r="B5705" i="2"/>
  <c r="B5706" i="2"/>
  <c r="B5707" i="2"/>
  <c r="B5708" i="2"/>
  <c r="B5709" i="2"/>
  <c r="B5710" i="2"/>
  <c r="B5711" i="2"/>
  <c r="B5712" i="2"/>
  <c r="B5713" i="2"/>
  <c r="B5714" i="2"/>
  <c r="B5715" i="2"/>
  <c r="B5716" i="2"/>
  <c r="B5717" i="2"/>
  <c r="B5718" i="2"/>
  <c r="B5719" i="2"/>
  <c r="B5720" i="2"/>
  <c r="B5721" i="2"/>
  <c r="B5722" i="2"/>
  <c r="B5723" i="2"/>
  <c r="B5724" i="2"/>
  <c r="B5725" i="2"/>
  <c r="B5726" i="2"/>
  <c r="B5727" i="2"/>
  <c r="B5728" i="2"/>
  <c r="B5729" i="2"/>
  <c r="B5730" i="2"/>
  <c r="B5731" i="2"/>
  <c r="B5732" i="2"/>
  <c r="B5733" i="2"/>
  <c r="B5734" i="2"/>
  <c r="B5735" i="2"/>
  <c r="B5736" i="2"/>
  <c r="B5737" i="2"/>
  <c r="B5738" i="2"/>
  <c r="B5739" i="2"/>
  <c r="B5740" i="2"/>
  <c r="B5741" i="2"/>
  <c r="B5742" i="2"/>
  <c r="B5743" i="2"/>
  <c r="B5744" i="2"/>
  <c r="B5745" i="2"/>
  <c r="B5746" i="2"/>
  <c r="B5747" i="2"/>
  <c r="B5748" i="2"/>
  <c r="B5749" i="2"/>
  <c r="B5750" i="2"/>
  <c r="B5751" i="2"/>
  <c r="B5752" i="2"/>
  <c r="B5753" i="2"/>
  <c r="B5754" i="2"/>
  <c r="B5755" i="2"/>
  <c r="B5756" i="2"/>
  <c r="B5757" i="2"/>
  <c r="B5758" i="2"/>
  <c r="B5759" i="2"/>
  <c r="B5760" i="2"/>
  <c r="B5761" i="2"/>
  <c r="B5762" i="2"/>
  <c r="B5763" i="2"/>
  <c r="B5764" i="2"/>
  <c r="B5765" i="2"/>
  <c r="B5766" i="2"/>
  <c r="B5767" i="2"/>
  <c r="B5768" i="2"/>
  <c r="B5769" i="2"/>
  <c r="B5770" i="2"/>
  <c r="B5771" i="2"/>
  <c r="B5772" i="2"/>
  <c r="B5773" i="2"/>
  <c r="B5774" i="2"/>
  <c r="B5775" i="2"/>
  <c r="B5776" i="2"/>
  <c r="B5777" i="2"/>
  <c r="B5778" i="2"/>
  <c r="B5779" i="2"/>
  <c r="B5780" i="2"/>
  <c r="B5781" i="2"/>
  <c r="B5782" i="2"/>
  <c r="B5783" i="2"/>
  <c r="B5784" i="2"/>
  <c r="B5785" i="2"/>
  <c r="B5786" i="2"/>
  <c r="B5787" i="2"/>
  <c r="B5788" i="2"/>
  <c r="B5789" i="2"/>
  <c r="B5790" i="2"/>
  <c r="B5791" i="2"/>
  <c r="B5792" i="2"/>
  <c r="B5793" i="2"/>
  <c r="B5794" i="2"/>
  <c r="B5795" i="2"/>
  <c r="B5796" i="2"/>
  <c r="B5797" i="2"/>
  <c r="B5798" i="2"/>
  <c r="B5799" i="2"/>
  <c r="B5800" i="2"/>
  <c r="B5801" i="2"/>
  <c r="B5802" i="2"/>
  <c r="B5803" i="2"/>
  <c r="B5804" i="2"/>
  <c r="B5805" i="2"/>
  <c r="B5806" i="2"/>
  <c r="B5807" i="2"/>
  <c r="B5808" i="2"/>
  <c r="B5809" i="2"/>
  <c r="B5810" i="2"/>
  <c r="B5811" i="2"/>
  <c r="B5812" i="2"/>
  <c r="B5813" i="2"/>
  <c r="B5814" i="2"/>
  <c r="B5815" i="2"/>
  <c r="B5816" i="2"/>
  <c r="B5817" i="2"/>
  <c r="B5818" i="2"/>
  <c r="B5819" i="2"/>
  <c r="B5820" i="2"/>
  <c r="B5821" i="2"/>
  <c r="B5822" i="2"/>
  <c r="B5823" i="2"/>
  <c r="B5824" i="2"/>
  <c r="B5825" i="2"/>
  <c r="B5826" i="2"/>
  <c r="B5827" i="2"/>
  <c r="B5828" i="2"/>
  <c r="B5829" i="2"/>
  <c r="B5830" i="2"/>
  <c r="B5831" i="2"/>
  <c r="B5832" i="2"/>
  <c r="B5833" i="2"/>
  <c r="B5834" i="2"/>
  <c r="B5835" i="2"/>
  <c r="B5836" i="2"/>
  <c r="B5837" i="2"/>
  <c r="B5838" i="2"/>
  <c r="B5839" i="2"/>
  <c r="B5840" i="2"/>
  <c r="B5841" i="2"/>
  <c r="B5842" i="2"/>
  <c r="B5843" i="2"/>
  <c r="B5844" i="2"/>
  <c r="B5845" i="2"/>
  <c r="B5846" i="2"/>
  <c r="B5847" i="2"/>
  <c r="B5848" i="2"/>
  <c r="B5849" i="2"/>
  <c r="B5850" i="2"/>
  <c r="B5851" i="2"/>
  <c r="B5852" i="2"/>
  <c r="B5853" i="2"/>
  <c r="B5854" i="2"/>
  <c r="B5855" i="2"/>
  <c r="B5856" i="2"/>
  <c r="B5857" i="2"/>
  <c r="B5858" i="2"/>
  <c r="B5859" i="2"/>
  <c r="B5860" i="2"/>
  <c r="B5861" i="2"/>
  <c r="B5862" i="2"/>
  <c r="B5863" i="2"/>
  <c r="B5864" i="2"/>
  <c r="B5865" i="2"/>
  <c r="B5866" i="2"/>
  <c r="B5867" i="2"/>
  <c r="B5868" i="2"/>
  <c r="B5869" i="2"/>
  <c r="B5870" i="2"/>
  <c r="B5871" i="2"/>
  <c r="B5872" i="2"/>
  <c r="B5873" i="2"/>
  <c r="B5874" i="2"/>
  <c r="B5875" i="2"/>
  <c r="B5876" i="2"/>
  <c r="B5877" i="2"/>
  <c r="B5878" i="2"/>
  <c r="B5879" i="2"/>
  <c r="B5880" i="2"/>
  <c r="B5881" i="2"/>
  <c r="B5882" i="2"/>
  <c r="B5883" i="2"/>
  <c r="B5884" i="2"/>
  <c r="B5885" i="2"/>
  <c r="B5886" i="2"/>
  <c r="B5887" i="2"/>
  <c r="B5888" i="2"/>
  <c r="B5889" i="2"/>
  <c r="B5890" i="2"/>
  <c r="B5891" i="2"/>
  <c r="B5892" i="2"/>
  <c r="B5893" i="2"/>
  <c r="B5894" i="2"/>
  <c r="B5895" i="2"/>
  <c r="B5896" i="2"/>
  <c r="B5897" i="2"/>
  <c r="B5898" i="2"/>
  <c r="B5899" i="2"/>
  <c r="B5900" i="2"/>
  <c r="B5901" i="2"/>
  <c r="B5902" i="2"/>
  <c r="B5903" i="2"/>
  <c r="B5904" i="2"/>
  <c r="B5905" i="2"/>
  <c r="B5906" i="2"/>
  <c r="B5907" i="2"/>
  <c r="B5908" i="2"/>
  <c r="B5909" i="2"/>
  <c r="B5910" i="2"/>
  <c r="B5911" i="2"/>
  <c r="B5912" i="2"/>
  <c r="B5913" i="2"/>
  <c r="B5914" i="2"/>
  <c r="B5915" i="2"/>
  <c r="B5916" i="2"/>
  <c r="B5917" i="2"/>
  <c r="B5918" i="2"/>
  <c r="B5919" i="2"/>
  <c r="B5920" i="2"/>
  <c r="B5921" i="2"/>
  <c r="B5922" i="2"/>
  <c r="B5923" i="2"/>
  <c r="B5924" i="2"/>
  <c r="B5925" i="2"/>
  <c r="B5926" i="2"/>
  <c r="B5927" i="2"/>
  <c r="B5928" i="2"/>
  <c r="B5929" i="2"/>
  <c r="B5930" i="2"/>
  <c r="B5931" i="2"/>
  <c r="B5932" i="2"/>
  <c r="B5933" i="2"/>
  <c r="B5934" i="2"/>
  <c r="B5935" i="2"/>
  <c r="B5936" i="2"/>
  <c r="B5937" i="2"/>
  <c r="B5938" i="2"/>
  <c r="B5939" i="2"/>
  <c r="B5940" i="2"/>
  <c r="B5941" i="2"/>
  <c r="B5942" i="2"/>
  <c r="B5943" i="2"/>
  <c r="B5944" i="2"/>
  <c r="B5945" i="2"/>
  <c r="B5946" i="2"/>
  <c r="B5947" i="2"/>
  <c r="B5948" i="2"/>
  <c r="B5949" i="2"/>
  <c r="B5950" i="2"/>
  <c r="B5951" i="2"/>
  <c r="B5952" i="2"/>
  <c r="B5953" i="2"/>
  <c r="B5954" i="2"/>
  <c r="B5955" i="2"/>
  <c r="B5956" i="2"/>
  <c r="B5957" i="2"/>
  <c r="B5958" i="2"/>
  <c r="B5959" i="2"/>
  <c r="B5960" i="2"/>
  <c r="B5961" i="2"/>
  <c r="B5962" i="2"/>
  <c r="B5963" i="2"/>
  <c r="B5964" i="2"/>
  <c r="B5965" i="2"/>
  <c r="B5966" i="2"/>
  <c r="B5967" i="2"/>
  <c r="B5968" i="2"/>
  <c r="B5969" i="2"/>
  <c r="B5970" i="2"/>
  <c r="B5971" i="2"/>
  <c r="B5972" i="2"/>
  <c r="B5973" i="2"/>
  <c r="B5974" i="2"/>
  <c r="B5975" i="2"/>
  <c r="B5976" i="2"/>
  <c r="B5977" i="2"/>
  <c r="B5978" i="2"/>
  <c r="B5979" i="2"/>
  <c r="B5980" i="2"/>
  <c r="B5981" i="2"/>
  <c r="B5982" i="2"/>
  <c r="B5983" i="2"/>
  <c r="B5984" i="2"/>
  <c r="B5985" i="2"/>
  <c r="B5986" i="2"/>
  <c r="B5987" i="2"/>
  <c r="B5988" i="2"/>
  <c r="B5989" i="2"/>
  <c r="B5990" i="2"/>
  <c r="B5991" i="2"/>
  <c r="B5992" i="2"/>
  <c r="B5993" i="2"/>
  <c r="B5994" i="2"/>
  <c r="B5995" i="2"/>
  <c r="B5996" i="2"/>
  <c r="B5997" i="2"/>
  <c r="B5998" i="2"/>
  <c r="B5999" i="2"/>
  <c r="B6000" i="2"/>
  <c r="B6001" i="2"/>
  <c r="B6002" i="2"/>
  <c r="B6003" i="2"/>
  <c r="B6004" i="2"/>
  <c r="B6005" i="2"/>
  <c r="B6006" i="2"/>
  <c r="B6007" i="2"/>
  <c r="B6008" i="2"/>
  <c r="B6009" i="2"/>
  <c r="B6010" i="2"/>
  <c r="B6011" i="2"/>
  <c r="B6012" i="2"/>
  <c r="B6013" i="2"/>
  <c r="B6014" i="2"/>
  <c r="B6015" i="2"/>
  <c r="B6016" i="2"/>
  <c r="B6017" i="2"/>
  <c r="B6018" i="2"/>
  <c r="B6019" i="2"/>
  <c r="B6020" i="2"/>
  <c r="B6021" i="2"/>
  <c r="B6022" i="2"/>
  <c r="B6023" i="2"/>
  <c r="B6024" i="2"/>
  <c r="B6025" i="2"/>
  <c r="B6026" i="2"/>
  <c r="B6027" i="2"/>
  <c r="B6028" i="2"/>
  <c r="B6029" i="2"/>
  <c r="B6030" i="2"/>
  <c r="B6031" i="2"/>
  <c r="B6032" i="2"/>
  <c r="B6033" i="2"/>
  <c r="B6034" i="2"/>
  <c r="B6035" i="2"/>
  <c r="B6036" i="2"/>
  <c r="B6037" i="2"/>
  <c r="B6038" i="2"/>
  <c r="B6039" i="2"/>
  <c r="B6040" i="2"/>
  <c r="B6041" i="2"/>
  <c r="B6042" i="2"/>
  <c r="B6043" i="2"/>
  <c r="B6044" i="2"/>
  <c r="B6045" i="2"/>
  <c r="B6046" i="2"/>
  <c r="B6047" i="2"/>
  <c r="B6048" i="2"/>
  <c r="B6049" i="2"/>
  <c r="B6050" i="2"/>
  <c r="B6051" i="2"/>
  <c r="B6052" i="2"/>
  <c r="B6053" i="2"/>
  <c r="B6054" i="2"/>
  <c r="B6055" i="2"/>
  <c r="B6056" i="2"/>
  <c r="B6057" i="2"/>
  <c r="B6058" i="2"/>
  <c r="B6059" i="2"/>
  <c r="B6060" i="2"/>
  <c r="B6061" i="2"/>
  <c r="B6062" i="2"/>
  <c r="B6063" i="2"/>
  <c r="B6064" i="2"/>
  <c r="B6065" i="2"/>
  <c r="B6066" i="2"/>
  <c r="B6067" i="2"/>
  <c r="B6068" i="2"/>
  <c r="B6069" i="2"/>
  <c r="B6070" i="2"/>
  <c r="B6071" i="2"/>
  <c r="B6072" i="2"/>
  <c r="B6073" i="2"/>
  <c r="B6074" i="2"/>
  <c r="B6075" i="2"/>
  <c r="B6076" i="2"/>
  <c r="B6077" i="2"/>
  <c r="B6078" i="2"/>
  <c r="B6079" i="2"/>
  <c r="B6080" i="2"/>
  <c r="B6081" i="2"/>
  <c r="B6082" i="2"/>
  <c r="B6083" i="2"/>
  <c r="B6084" i="2"/>
  <c r="B6085" i="2"/>
  <c r="B6086" i="2"/>
  <c r="B6087" i="2"/>
  <c r="B6088" i="2"/>
  <c r="B6089" i="2"/>
  <c r="B6090" i="2"/>
  <c r="B6091" i="2"/>
  <c r="B6092" i="2"/>
  <c r="B6093" i="2"/>
  <c r="B6094" i="2"/>
  <c r="B6095" i="2"/>
  <c r="B6096" i="2"/>
  <c r="B6097" i="2"/>
  <c r="B6098" i="2"/>
  <c r="B6099" i="2"/>
  <c r="B6100" i="2"/>
  <c r="B6101" i="2"/>
  <c r="B6102" i="2"/>
  <c r="B6103" i="2"/>
  <c r="B6104" i="2"/>
  <c r="B6105" i="2"/>
  <c r="B6106" i="2"/>
  <c r="B6107" i="2"/>
  <c r="B6108" i="2"/>
  <c r="B6109" i="2"/>
  <c r="B6110" i="2"/>
  <c r="B6111" i="2"/>
  <c r="B6112" i="2"/>
  <c r="B6113" i="2"/>
  <c r="B6114" i="2"/>
  <c r="B6115" i="2"/>
  <c r="B6116" i="2"/>
  <c r="B6117" i="2"/>
  <c r="B6118" i="2"/>
  <c r="B6119" i="2"/>
  <c r="B6120" i="2"/>
  <c r="B6121" i="2"/>
  <c r="B6122" i="2"/>
  <c r="B6123" i="2"/>
  <c r="B6124" i="2"/>
  <c r="B6125" i="2"/>
  <c r="B6126" i="2"/>
  <c r="B6127" i="2"/>
  <c r="B6128" i="2"/>
  <c r="B6129" i="2"/>
  <c r="B6130" i="2"/>
  <c r="B6131" i="2"/>
  <c r="B6132" i="2"/>
  <c r="B6133" i="2"/>
  <c r="B6134" i="2"/>
  <c r="B6135" i="2"/>
  <c r="B6136" i="2"/>
  <c r="B6137" i="2"/>
  <c r="B6138" i="2"/>
  <c r="B6139" i="2"/>
  <c r="B6140" i="2"/>
  <c r="B6141" i="2"/>
  <c r="B6142" i="2"/>
  <c r="B6143" i="2"/>
  <c r="B6144" i="2"/>
  <c r="B6145" i="2"/>
  <c r="B6146" i="2"/>
  <c r="B6147" i="2"/>
  <c r="B6148" i="2"/>
  <c r="B6149" i="2"/>
  <c r="B6150" i="2"/>
  <c r="B6151" i="2"/>
  <c r="B6152" i="2"/>
  <c r="B6153" i="2"/>
  <c r="B6154" i="2"/>
  <c r="B6155" i="2"/>
  <c r="B6156" i="2"/>
  <c r="B6157" i="2"/>
  <c r="B6158" i="2"/>
  <c r="B6159" i="2"/>
  <c r="B6160" i="2"/>
  <c r="B6161" i="2"/>
  <c r="B6162" i="2"/>
  <c r="B6163" i="2"/>
  <c r="B6164" i="2"/>
  <c r="B6165" i="2"/>
  <c r="B6166" i="2"/>
  <c r="B6167" i="2"/>
  <c r="B6168" i="2"/>
  <c r="B6169" i="2"/>
  <c r="B6170" i="2"/>
  <c r="B6171" i="2"/>
  <c r="B6172" i="2"/>
  <c r="B6173" i="2"/>
  <c r="B6174" i="2"/>
  <c r="B6175" i="2"/>
  <c r="B6176" i="2"/>
  <c r="B6177" i="2"/>
  <c r="B6178" i="2"/>
  <c r="B6179" i="2"/>
  <c r="B6180" i="2"/>
  <c r="B6181" i="2"/>
  <c r="B6182" i="2"/>
  <c r="B6183" i="2"/>
  <c r="B6184" i="2"/>
  <c r="B6185" i="2"/>
  <c r="B6186" i="2"/>
  <c r="B6187" i="2"/>
  <c r="B6188" i="2"/>
  <c r="B6189" i="2"/>
  <c r="B6190" i="2"/>
  <c r="B6191" i="2"/>
  <c r="B6192" i="2"/>
  <c r="B6193" i="2"/>
  <c r="B6194" i="2"/>
  <c r="B6195" i="2"/>
  <c r="B6196" i="2"/>
  <c r="B6197" i="2"/>
  <c r="B6198" i="2"/>
  <c r="B6199" i="2"/>
  <c r="B6200" i="2"/>
  <c r="B6201" i="2"/>
  <c r="B6202" i="2"/>
  <c r="B6203" i="2"/>
  <c r="B6204" i="2"/>
  <c r="B6205" i="2"/>
  <c r="B6206" i="2"/>
  <c r="B6207" i="2"/>
  <c r="B6208" i="2"/>
  <c r="B6209" i="2"/>
  <c r="B6210" i="2"/>
  <c r="B6211" i="2"/>
  <c r="B6212" i="2"/>
  <c r="B6213" i="2"/>
  <c r="B6214" i="2"/>
  <c r="B6215" i="2"/>
  <c r="B6216" i="2"/>
  <c r="B6217" i="2"/>
  <c r="B6218" i="2"/>
  <c r="B6219" i="2"/>
  <c r="B6220" i="2"/>
  <c r="B6221" i="2"/>
  <c r="B6222" i="2"/>
  <c r="B6223" i="2"/>
  <c r="B6224" i="2"/>
  <c r="B6225" i="2"/>
  <c r="B6226" i="2"/>
  <c r="B6227" i="2"/>
  <c r="B6228" i="2"/>
  <c r="B6229" i="2"/>
  <c r="B6230" i="2"/>
  <c r="B6231" i="2"/>
  <c r="B6232" i="2"/>
  <c r="B6233" i="2"/>
  <c r="B6234" i="2"/>
  <c r="B6235" i="2"/>
  <c r="B6236" i="2"/>
  <c r="B6237" i="2"/>
  <c r="B6238" i="2"/>
  <c r="B6239" i="2"/>
  <c r="B6240" i="2"/>
  <c r="B6241" i="2"/>
  <c r="B6242" i="2"/>
  <c r="B6243" i="2"/>
  <c r="B6244" i="2"/>
  <c r="B6245" i="2"/>
  <c r="B6246" i="2"/>
  <c r="B6247" i="2"/>
  <c r="B6248" i="2"/>
  <c r="B6249" i="2"/>
  <c r="B6250" i="2"/>
  <c r="B6251" i="2"/>
  <c r="B6252" i="2"/>
  <c r="B6253" i="2"/>
  <c r="B6254" i="2"/>
  <c r="B6255" i="2"/>
  <c r="B6256" i="2"/>
  <c r="B6257" i="2"/>
  <c r="B6258" i="2"/>
  <c r="B6259" i="2"/>
  <c r="B6260" i="2"/>
  <c r="B6261" i="2"/>
  <c r="B6262" i="2"/>
  <c r="B6263" i="2"/>
  <c r="B6264" i="2"/>
  <c r="B6265" i="2"/>
  <c r="B6266" i="2"/>
  <c r="B6267" i="2"/>
  <c r="B6268" i="2"/>
  <c r="B6269" i="2"/>
  <c r="B6270" i="2"/>
  <c r="B6271" i="2"/>
  <c r="B6272" i="2"/>
  <c r="B6273" i="2"/>
  <c r="B6274" i="2"/>
  <c r="B6275" i="2"/>
  <c r="B6276" i="2"/>
  <c r="B6277" i="2"/>
  <c r="B6278" i="2"/>
  <c r="B6279" i="2"/>
  <c r="B6280" i="2"/>
  <c r="B6281" i="2"/>
  <c r="B6282" i="2"/>
  <c r="B6283" i="2"/>
  <c r="B6284" i="2"/>
  <c r="B6285" i="2"/>
  <c r="B6286" i="2"/>
  <c r="B6287" i="2"/>
  <c r="B6288" i="2"/>
  <c r="B6289" i="2"/>
  <c r="B6290" i="2"/>
  <c r="B6291" i="2"/>
  <c r="B6292" i="2"/>
  <c r="B6293" i="2"/>
  <c r="B6294" i="2"/>
  <c r="B6295" i="2"/>
  <c r="B6296" i="2"/>
  <c r="B6297" i="2"/>
  <c r="B6298" i="2"/>
  <c r="B6299" i="2"/>
  <c r="B6300" i="2"/>
  <c r="B6301" i="2"/>
  <c r="B6302" i="2"/>
  <c r="B6303" i="2"/>
  <c r="B6304" i="2"/>
  <c r="B6305" i="2"/>
  <c r="B6306" i="2"/>
  <c r="B6307" i="2"/>
  <c r="B6308" i="2"/>
  <c r="B6309" i="2"/>
  <c r="B6310" i="2"/>
  <c r="B6311" i="2"/>
  <c r="B6312" i="2"/>
  <c r="B6313" i="2"/>
  <c r="B6314" i="2"/>
  <c r="B6315" i="2"/>
  <c r="B6316" i="2"/>
  <c r="B6317" i="2"/>
  <c r="B6318" i="2"/>
  <c r="B6319" i="2"/>
  <c r="B6320" i="2"/>
  <c r="B6321" i="2"/>
  <c r="B6322" i="2"/>
  <c r="B6323" i="2"/>
  <c r="B6324" i="2"/>
  <c r="B6325" i="2"/>
  <c r="B6326" i="2"/>
  <c r="B6327" i="2"/>
  <c r="B6328" i="2"/>
  <c r="B6329" i="2"/>
  <c r="B6330" i="2"/>
  <c r="B6331" i="2"/>
  <c r="B6332" i="2"/>
  <c r="B6333" i="2"/>
  <c r="B6334" i="2"/>
  <c r="B6335" i="2"/>
  <c r="B6336" i="2"/>
  <c r="B6337" i="2"/>
  <c r="B6338" i="2"/>
  <c r="B6339" i="2"/>
  <c r="B6340" i="2"/>
  <c r="B6341" i="2"/>
  <c r="B6342" i="2"/>
  <c r="B6343" i="2"/>
  <c r="B6344" i="2"/>
  <c r="B6345" i="2"/>
  <c r="B6346" i="2"/>
  <c r="B6347" i="2"/>
  <c r="B6348" i="2"/>
  <c r="B6349" i="2"/>
  <c r="B6350" i="2"/>
  <c r="B6351" i="2"/>
  <c r="B6352" i="2"/>
  <c r="B6353" i="2"/>
  <c r="B6354" i="2"/>
  <c r="B6355" i="2"/>
  <c r="B6356" i="2"/>
  <c r="B6357" i="2"/>
  <c r="B6358" i="2"/>
  <c r="B6359" i="2"/>
  <c r="B6360" i="2"/>
  <c r="B6361" i="2"/>
  <c r="B6362" i="2"/>
  <c r="B6363" i="2"/>
  <c r="B6364" i="2"/>
  <c r="B6365" i="2"/>
  <c r="B6366" i="2"/>
  <c r="B6367" i="2"/>
  <c r="B6368" i="2"/>
  <c r="B6369" i="2"/>
  <c r="B6370" i="2"/>
  <c r="B6371" i="2"/>
  <c r="B6372" i="2"/>
  <c r="B6373" i="2"/>
  <c r="B6374" i="2"/>
  <c r="B6375" i="2"/>
  <c r="B6376" i="2"/>
  <c r="B6377" i="2"/>
  <c r="B6378" i="2"/>
  <c r="B6379" i="2"/>
  <c r="B6380" i="2"/>
  <c r="B6381" i="2"/>
  <c r="B6382" i="2"/>
  <c r="B6383" i="2"/>
  <c r="B6384" i="2"/>
  <c r="B6385" i="2"/>
  <c r="B6386" i="2"/>
  <c r="B6387" i="2"/>
  <c r="B6388" i="2"/>
  <c r="B6389" i="2"/>
  <c r="B6390" i="2"/>
  <c r="B6391" i="2"/>
  <c r="B6392" i="2"/>
  <c r="B6393" i="2"/>
  <c r="B6394" i="2"/>
  <c r="B6395" i="2"/>
  <c r="B6396" i="2"/>
  <c r="B6397" i="2"/>
  <c r="B6398" i="2"/>
  <c r="B6399" i="2"/>
  <c r="B6400" i="2"/>
  <c r="B6401" i="2"/>
  <c r="B6402" i="2"/>
  <c r="B6403" i="2"/>
  <c r="B6404" i="2"/>
  <c r="B6405" i="2"/>
  <c r="B6406" i="2"/>
  <c r="B6407" i="2"/>
  <c r="B6408" i="2"/>
  <c r="B6409" i="2"/>
  <c r="B6410" i="2"/>
  <c r="B6411" i="2"/>
  <c r="B6412" i="2"/>
  <c r="B6413" i="2"/>
  <c r="B6414" i="2"/>
  <c r="B6415" i="2"/>
  <c r="B6416" i="2"/>
  <c r="B6417" i="2"/>
  <c r="B6418" i="2"/>
  <c r="B6419" i="2"/>
  <c r="B6420" i="2"/>
  <c r="B6421" i="2"/>
  <c r="B6422" i="2"/>
  <c r="B6423" i="2"/>
  <c r="B6424" i="2"/>
  <c r="B6425" i="2"/>
  <c r="B6426" i="2"/>
  <c r="B6427" i="2"/>
  <c r="B6428" i="2"/>
  <c r="B6429" i="2"/>
  <c r="B6430" i="2"/>
  <c r="B6431" i="2"/>
  <c r="B6432" i="2"/>
  <c r="B6433" i="2"/>
  <c r="B6434" i="2"/>
  <c r="B6435" i="2"/>
  <c r="B6436" i="2"/>
  <c r="B6437" i="2"/>
  <c r="B6438" i="2"/>
  <c r="B6439" i="2"/>
  <c r="B6440" i="2"/>
  <c r="B6441" i="2"/>
  <c r="B6442" i="2"/>
  <c r="B6443" i="2"/>
  <c r="B6444" i="2"/>
  <c r="B6445" i="2"/>
  <c r="B6446" i="2"/>
  <c r="B6447" i="2"/>
  <c r="B6448" i="2"/>
  <c r="B6449" i="2"/>
  <c r="B6450" i="2"/>
  <c r="B6451" i="2"/>
  <c r="B6452" i="2"/>
  <c r="B6453" i="2"/>
  <c r="B6454" i="2"/>
  <c r="B6455" i="2"/>
  <c r="B6456" i="2"/>
  <c r="B6457" i="2"/>
  <c r="B6458" i="2"/>
  <c r="B6459" i="2"/>
  <c r="B6460" i="2"/>
  <c r="B6461" i="2"/>
  <c r="B6462" i="2"/>
  <c r="B6463" i="2"/>
  <c r="B6464" i="2"/>
  <c r="B6465" i="2"/>
  <c r="B6466" i="2"/>
  <c r="B6467" i="2"/>
  <c r="B6468" i="2"/>
  <c r="B6469" i="2"/>
  <c r="B6470" i="2"/>
  <c r="B6471" i="2"/>
  <c r="B6472" i="2"/>
  <c r="B6473" i="2"/>
  <c r="B6474" i="2"/>
  <c r="B6475" i="2"/>
  <c r="B6476" i="2"/>
  <c r="B6477" i="2"/>
  <c r="B6478" i="2"/>
  <c r="B6479" i="2"/>
  <c r="B6480" i="2"/>
  <c r="B6481" i="2"/>
  <c r="B6482" i="2"/>
  <c r="B6483" i="2"/>
  <c r="B6484" i="2"/>
  <c r="B6485" i="2"/>
  <c r="B6486" i="2"/>
  <c r="B6487" i="2"/>
  <c r="B6488" i="2"/>
  <c r="B6489" i="2"/>
  <c r="B6490" i="2"/>
  <c r="B6491" i="2"/>
  <c r="B6492" i="2"/>
  <c r="B6493" i="2"/>
  <c r="B6494" i="2"/>
  <c r="B6495" i="2"/>
  <c r="B6496" i="2"/>
  <c r="B6497" i="2"/>
  <c r="B6498" i="2"/>
  <c r="B6499" i="2"/>
  <c r="B6500" i="2"/>
  <c r="B6501" i="2"/>
  <c r="B6502" i="2"/>
  <c r="B6503" i="2"/>
  <c r="B6504" i="2"/>
  <c r="B6505" i="2"/>
  <c r="B6506" i="2"/>
  <c r="B6507" i="2"/>
  <c r="B6508" i="2"/>
  <c r="B6509" i="2"/>
  <c r="B6510" i="2"/>
  <c r="B6511" i="2"/>
  <c r="B6512" i="2"/>
  <c r="B6513" i="2"/>
  <c r="B6514" i="2"/>
  <c r="B6515" i="2"/>
  <c r="B6516" i="2"/>
  <c r="B6517" i="2"/>
  <c r="B6518" i="2"/>
  <c r="B6519" i="2"/>
  <c r="B6520" i="2"/>
  <c r="B6521" i="2"/>
  <c r="B6522" i="2"/>
  <c r="B6523" i="2"/>
  <c r="B6524" i="2"/>
  <c r="B6525" i="2"/>
  <c r="B6526" i="2"/>
  <c r="B6527" i="2"/>
  <c r="B6528" i="2"/>
  <c r="B6529" i="2"/>
  <c r="B6530" i="2"/>
  <c r="B6531" i="2"/>
  <c r="B6532" i="2"/>
  <c r="B6533" i="2"/>
  <c r="B6534" i="2"/>
  <c r="B6535" i="2"/>
  <c r="B6536" i="2"/>
  <c r="B6537" i="2"/>
  <c r="B6538" i="2"/>
  <c r="B6539" i="2"/>
  <c r="B6540" i="2"/>
  <c r="B6541" i="2"/>
  <c r="B6542" i="2"/>
  <c r="B6543" i="2"/>
  <c r="B6544" i="2"/>
  <c r="B6545" i="2"/>
  <c r="B6546" i="2"/>
  <c r="B6547" i="2"/>
  <c r="B6548" i="2"/>
  <c r="B6549" i="2"/>
  <c r="B6550" i="2"/>
  <c r="B6551" i="2"/>
  <c r="B6552" i="2"/>
  <c r="B6553" i="2"/>
  <c r="B6554" i="2"/>
  <c r="B6555" i="2"/>
  <c r="B6556" i="2"/>
  <c r="B6557" i="2"/>
  <c r="B6558" i="2"/>
  <c r="B6559" i="2"/>
  <c r="B6560" i="2"/>
  <c r="B6561" i="2"/>
  <c r="B6562" i="2"/>
  <c r="B6563" i="2"/>
  <c r="B6564" i="2"/>
  <c r="B6565" i="2"/>
  <c r="B6566" i="2"/>
  <c r="B6567" i="2"/>
  <c r="B6568" i="2"/>
  <c r="B6569" i="2"/>
  <c r="B6570" i="2"/>
  <c r="B6571" i="2"/>
  <c r="B6572" i="2"/>
  <c r="B6573" i="2"/>
  <c r="B6574" i="2"/>
  <c r="B6575" i="2"/>
  <c r="B6576" i="2"/>
  <c r="B6577" i="2"/>
  <c r="B6578" i="2"/>
  <c r="B6579" i="2"/>
  <c r="B6580" i="2"/>
  <c r="B6581" i="2"/>
  <c r="B6582" i="2"/>
  <c r="B6583" i="2"/>
  <c r="B6584" i="2"/>
  <c r="B6585" i="2"/>
  <c r="B6586" i="2"/>
  <c r="B6587" i="2"/>
  <c r="B6588" i="2"/>
  <c r="B6589" i="2"/>
  <c r="B6590" i="2"/>
  <c r="B6591" i="2"/>
  <c r="B6592" i="2"/>
  <c r="B6593" i="2"/>
  <c r="B6594" i="2"/>
  <c r="B6595" i="2"/>
  <c r="B6596" i="2"/>
  <c r="B6597" i="2"/>
  <c r="B6598" i="2"/>
  <c r="B6599" i="2"/>
  <c r="B6600" i="2"/>
  <c r="B6601" i="2"/>
  <c r="B6602" i="2"/>
  <c r="B6603" i="2"/>
  <c r="B6604" i="2"/>
  <c r="B6605" i="2"/>
  <c r="B6606" i="2"/>
  <c r="B6607" i="2"/>
  <c r="B6608" i="2"/>
  <c r="B6609" i="2"/>
  <c r="B6610" i="2"/>
  <c r="B6611" i="2"/>
  <c r="B6612" i="2"/>
  <c r="B6613" i="2"/>
  <c r="B6614" i="2"/>
  <c r="B6615" i="2"/>
  <c r="B6616" i="2"/>
  <c r="B6617" i="2"/>
  <c r="B6618" i="2"/>
  <c r="B6619" i="2"/>
  <c r="B6620" i="2"/>
  <c r="B6621" i="2"/>
  <c r="B6622" i="2"/>
  <c r="B6623" i="2"/>
  <c r="B6624" i="2"/>
  <c r="B6625" i="2"/>
  <c r="B6626" i="2"/>
  <c r="B6627" i="2"/>
  <c r="B6628" i="2"/>
  <c r="B6629" i="2"/>
  <c r="B6630" i="2"/>
  <c r="B6631" i="2"/>
  <c r="B6632" i="2"/>
  <c r="B6633" i="2"/>
  <c r="B6634" i="2"/>
  <c r="B6635" i="2"/>
  <c r="B6636" i="2"/>
  <c r="B6637" i="2"/>
  <c r="B6638" i="2"/>
  <c r="B6639" i="2"/>
  <c r="B6640" i="2"/>
  <c r="B6641" i="2"/>
  <c r="B6642" i="2"/>
  <c r="B6643" i="2"/>
  <c r="B6644" i="2"/>
  <c r="B6645" i="2"/>
  <c r="B6646" i="2"/>
  <c r="B6647" i="2"/>
  <c r="B6648" i="2"/>
  <c r="B6649" i="2"/>
  <c r="B6650" i="2"/>
  <c r="B6651" i="2"/>
  <c r="B6652" i="2"/>
  <c r="B6653" i="2"/>
  <c r="B6654" i="2"/>
  <c r="B6655" i="2"/>
  <c r="B6656" i="2"/>
  <c r="B6657" i="2"/>
  <c r="B6658" i="2"/>
  <c r="B6659" i="2"/>
  <c r="B6660" i="2"/>
  <c r="B6661" i="2"/>
  <c r="B6662" i="2"/>
  <c r="B6663" i="2"/>
  <c r="B6664" i="2"/>
  <c r="B6665" i="2"/>
  <c r="B6666" i="2"/>
  <c r="B6667" i="2"/>
  <c r="B6668" i="2"/>
  <c r="B6669" i="2"/>
  <c r="B6670" i="2"/>
  <c r="B6671" i="2"/>
  <c r="B6672" i="2"/>
  <c r="B6673" i="2"/>
  <c r="B6674" i="2"/>
  <c r="B6675" i="2"/>
  <c r="B6676" i="2"/>
  <c r="B6677" i="2"/>
  <c r="B6678" i="2"/>
  <c r="B6679" i="2"/>
  <c r="B6680" i="2"/>
  <c r="B6681" i="2"/>
  <c r="B6682" i="2"/>
  <c r="B6683" i="2"/>
  <c r="B6684" i="2"/>
  <c r="B6685" i="2"/>
  <c r="B6686" i="2"/>
  <c r="B6687" i="2"/>
  <c r="B6688" i="2"/>
  <c r="B6689" i="2"/>
  <c r="B6690" i="2"/>
  <c r="B6691" i="2"/>
  <c r="B6692" i="2"/>
  <c r="B6693" i="2"/>
  <c r="B6694" i="2"/>
  <c r="B6695" i="2"/>
  <c r="B6696" i="2"/>
  <c r="B6697" i="2"/>
  <c r="B6698" i="2"/>
  <c r="B6699" i="2"/>
  <c r="B6700" i="2"/>
  <c r="B6701" i="2"/>
  <c r="B6702" i="2"/>
  <c r="B6703" i="2"/>
  <c r="B6704" i="2"/>
  <c r="B6705" i="2"/>
  <c r="B6706" i="2"/>
  <c r="B6707" i="2"/>
  <c r="B6708" i="2"/>
  <c r="B6709" i="2"/>
  <c r="B6710" i="2"/>
  <c r="B6711" i="2"/>
  <c r="B6712" i="2"/>
  <c r="B6713" i="2"/>
  <c r="B6714" i="2"/>
  <c r="B6715" i="2"/>
  <c r="B6716" i="2"/>
  <c r="B6717" i="2"/>
  <c r="B6718" i="2"/>
  <c r="B6719" i="2"/>
  <c r="B6720" i="2"/>
  <c r="B6721" i="2"/>
  <c r="B6722" i="2"/>
  <c r="B6723" i="2"/>
  <c r="B6724" i="2"/>
  <c r="B6725" i="2"/>
  <c r="B6726" i="2"/>
  <c r="B6727" i="2"/>
  <c r="B6728" i="2"/>
  <c r="B6729" i="2"/>
  <c r="B6730" i="2"/>
  <c r="B6731" i="2"/>
  <c r="B6732" i="2"/>
  <c r="B6733" i="2"/>
  <c r="B6734" i="2"/>
  <c r="B6735" i="2"/>
  <c r="B6736" i="2"/>
  <c r="B6737" i="2"/>
  <c r="B6738" i="2"/>
  <c r="B6739" i="2"/>
  <c r="B6740" i="2"/>
  <c r="B6741" i="2"/>
  <c r="B6742" i="2"/>
  <c r="B6743" i="2"/>
  <c r="B6744" i="2"/>
  <c r="B6745" i="2"/>
  <c r="B6746" i="2"/>
  <c r="B6747" i="2"/>
  <c r="B6748" i="2"/>
  <c r="B6749" i="2"/>
  <c r="B6750" i="2"/>
  <c r="B6751" i="2"/>
  <c r="B6752" i="2"/>
  <c r="B6753" i="2"/>
  <c r="B6754" i="2"/>
  <c r="B6755" i="2"/>
  <c r="B6756" i="2"/>
  <c r="B6757" i="2"/>
  <c r="B6758" i="2"/>
  <c r="B6759" i="2"/>
  <c r="B6760" i="2"/>
  <c r="B6761" i="2"/>
  <c r="B6762" i="2"/>
  <c r="B6763" i="2"/>
  <c r="B6764" i="2"/>
  <c r="B6765" i="2"/>
  <c r="B6766" i="2"/>
  <c r="B6767" i="2"/>
  <c r="B6768" i="2"/>
  <c r="B6769" i="2"/>
  <c r="B6770" i="2"/>
  <c r="B6771" i="2"/>
  <c r="B6772" i="2"/>
  <c r="B6773" i="2"/>
  <c r="B6774" i="2"/>
  <c r="B6775" i="2"/>
  <c r="B6776" i="2"/>
  <c r="B6777" i="2"/>
  <c r="B6778" i="2"/>
  <c r="B6779" i="2"/>
  <c r="B6780" i="2"/>
  <c r="B6781" i="2"/>
  <c r="B6782" i="2"/>
  <c r="B6783" i="2"/>
  <c r="B6784" i="2"/>
  <c r="B6785" i="2"/>
  <c r="B6786" i="2"/>
  <c r="B6787" i="2"/>
  <c r="B6788" i="2"/>
  <c r="B6789" i="2"/>
  <c r="B6790" i="2"/>
  <c r="B6791" i="2"/>
  <c r="B6792" i="2"/>
  <c r="B6793" i="2"/>
  <c r="B6794" i="2"/>
  <c r="B6795" i="2"/>
  <c r="B6796" i="2"/>
  <c r="B6797" i="2"/>
  <c r="B6798" i="2"/>
  <c r="B6799" i="2"/>
  <c r="B6800" i="2"/>
  <c r="B6801" i="2"/>
  <c r="B6802" i="2"/>
  <c r="B6803" i="2"/>
  <c r="B6804" i="2"/>
  <c r="B6805" i="2"/>
  <c r="B6806" i="2"/>
  <c r="B6807" i="2"/>
  <c r="B6808" i="2"/>
  <c r="B6809" i="2"/>
  <c r="B6810" i="2"/>
  <c r="B6811" i="2"/>
  <c r="B6812" i="2"/>
  <c r="B6813" i="2"/>
  <c r="B6814" i="2"/>
  <c r="B6815" i="2"/>
  <c r="B6816" i="2"/>
  <c r="B6817" i="2"/>
  <c r="B6818" i="2"/>
  <c r="B6819" i="2"/>
  <c r="B6820" i="2"/>
  <c r="B6821" i="2"/>
  <c r="B6822" i="2"/>
  <c r="B6823" i="2"/>
  <c r="B6824" i="2"/>
  <c r="B6825" i="2"/>
  <c r="B6826" i="2"/>
  <c r="B6827" i="2"/>
  <c r="B6828" i="2"/>
  <c r="B6829" i="2"/>
  <c r="B6830" i="2"/>
  <c r="B6831" i="2"/>
  <c r="B6832" i="2"/>
  <c r="B6833" i="2"/>
  <c r="B6834" i="2"/>
  <c r="B6835" i="2"/>
  <c r="B6836" i="2"/>
  <c r="B6837" i="2"/>
  <c r="B6838" i="2"/>
  <c r="B6839" i="2"/>
  <c r="B6840" i="2"/>
  <c r="B6841" i="2"/>
  <c r="B6842" i="2"/>
  <c r="B6843" i="2"/>
  <c r="B6844" i="2"/>
  <c r="B6845" i="2"/>
  <c r="B6846" i="2"/>
  <c r="B6847" i="2"/>
  <c r="B6848" i="2"/>
  <c r="B6849" i="2"/>
  <c r="B6850" i="2"/>
  <c r="B6851" i="2"/>
  <c r="B6852" i="2"/>
  <c r="B6853" i="2"/>
  <c r="B6854" i="2"/>
  <c r="B6855" i="2"/>
  <c r="B6856" i="2"/>
  <c r="B6857" i="2"/>
  <c r="B6858" i="2"/>
  <c r="B6859" i="2"/>
  <c r="B6860" i="2"/>
  <c r="B6861" i="2"/>
  <c r="B6862" i="2"/>
  <c r="B6863" i="2"/>
  <c r="B6864" i="2"/>
  <c r="B6865" i="2"/>
  <c r="B6866" i="2"/>
  <c r="B6867" i="2"/>
  <c r="B6868" i="2"/>
  <c r="B6869" i="2"/>
  <c r="B6870" i="2"/>
  <c r="B6871" i="2"/>
  <c r="B6872" i="2"/>
  <c r="B6873" i="2"/>
  <c r="B6874" i="2"/>
  <c r="B6875" i="2"/>
  <c r="B6876" i="2"/>
  <c r="B6877" i="2"/>
  <c r="B6878" i="2"/>
  <c r="B6879" i="2"/>
  <c r="B6880" i="2"/>
  <c r="B6881" i="2"/>
  <c r="B6882" i="2"/>
  <c r="B6883" i="2"/>
  <c r="B6884" i="2"/>
  <c r="B6885" i="2"/>
  <c r="B6886" i="2"/>
  <c r="B6887" i="2"/>
  <c r="B6888" i="2"/>
  <c r="B6889" i="2"/>
  <c r="B6890" i="2"/>
  <c r="B6891" i="2"/>
  <c r="B6892" i="2"/>
  <c r="B6893" i="2"/>
  <c r="B6894" i="2"/>
  <c r="B6895" i="2"/>
  <c r="B6896" i="2"/>
  <c r="B6897" i="2"/>
  <c r="B6898" i="2"/>
  <c r="B6899" i="2"/>
  <c r="B6900" i="2"/>
  <c r="B6901" i="2"/>
  <c r="B6902" i="2"/>
  <c r="B6903" i="2"/>
  <c r="B6904" i="2"/>
  <c r="B6905" i="2"/>
  <c r="B6906" i="2"/>
  <c r="B6907" i="2"/>
  <c r="B6908" i="2"/>
  <c r="B6909" i="2"/>
  <c r="B6910" i="2"/>
  <c r="B6911" i="2"/>
  <c r="B6912" i="2"/>
  <c r="B6913" i="2"/>
  <c r="B6914" i="2"/>
  <c r="B6915" i="2"/>
  <c r="B6916" i="2"/>
  <c r="B6917" i="2"/>
  <c r="B6918" i="2"/>
  <c r="B6919" i="2"/>
  <c r="B6920" i="2"/>
  <c r="B6921" i="2"/>
  <c r="B6922" i="2"/>
  <c r="B6923" i="2"/>
  <c r="B6924" i="2"/>
  <c r="B6925" i="2"/>
  <c r="B6926" i="2"/>
  <c r="B6927" i="2"/>
  <c r="B6928" i="2"/>
  <c r="B6929" i="2"/>
  <c r="B6930" i="2"/>
  <c r="B6931" i="2"/>
  <c r="B6932" i="2"/>
  <c r="B6933" i="2"/>
  <c r="B6934" i="2"/>
  <c r="B6935" i="2"/>
  <c r="B6936" i="2"/>
  <c r="B6937" i="2"/>
  <c r="B6938" i="2"/>
  <c r="B6939" i="2"/>
  <c r="B6940" i="2"/>
  <c r="B6941" i="2"/>
  <c r="B6942" i="2"/>
  <c r="B6943" i="2"/>
  <c r="B6944" i="2"/>
  <c r="B6945" i="2"/>
  <c r="B6946" i="2"/>
  <c r="B6947" i="2"/>
  <c r="B6948" i="2"/>
  <c r="B6949" i="2"/>
  <c r="B6950" i="2"/>
  <c r="B6951" i="2"/>
  <c r="B6952" i="2"/>
  <c r="B6953" i="2"/>
  <c r="B6954" i="2"/>
  <c r="B6955" i="2"/>
  <c r="B6956" i="2"/>
  <c r="B6957" i="2"/>
  <c r="B6958" i="2"/>
  <c r="B6959" i="2"/>
  <c r="B6960" i="2"/>
  <c r="B6961" i="2"/>
  <c r="B6962" i="2"/>
  <c r="B6963" i="2"/>
  <c r="B6964" i="2"/>
  <c r="B6965" i="2"/>
  <c r="B6966" i="2"/>
  <c r="B6967" i="2"/>
  <c r="B6968" i="2"/>
  <c r="B6969" i="2"/>
  <c r="B6970" i="2"/>
  <c r="B6971" i="2"/>
  <c r="B6972" i="2"/>
  <c r="B6973" i="2"/>
  <c r="B6974" i="2"/>
  <c r="B6975" i="2"/>
  <c r="B6976" i="2"/>
  <c r="B6977" i="2"/>
  <c r="B6978" i="2"/>
  <c r="B6979" i="2"/>
  <c r="B6980" i="2"/>
  <c r="B6981" i="2"/>
  <c r="B6982" i="2"/>
  <c r="B6983" i="2"/>
  <c r="B6984" i="2"/>
  <c r="B6985" i="2"/>
  <c r="B6986" i="2"/>
  <c r="B6987" i="2"/>
  <c r="B6988" i="2"/>
  <c r="B6989" i="2"/>
  <c r="B6990" i="2"/>
  <c r="B6991" i="2"/>
  <c r="B6992" i="2"/>
  <c r="B6993" i="2"/>
  <c r="B6994" i="2"/>
  <c r="B6995" i="2"/>
  <c r="B6996" i="2"/>
  <c r="B6997" i="2"/>
  <c r="B6998" i="2"/>
  <c r="B6999" i="2"/>
  <c r="B7000" i="2"/>
  <c r="B7001" i="2"/>
  <c r="B7002" i="2"/>
  <c r="B7003" i="2"/>
  <c r="B7004" i="2"/>
  <c r="B7005" i="2"/>
  <c r="B7006" i="2"/>
  <c r="B7007" i="2"/>
  <c r="B7008" i="2"/>
  <c r="B7009" i="2"/>
  <c r="B7010" i="2"/>
  <c r="B7011" i="2"/>
  <c r="B7012" i="2"/>
  <c r="B7013" i="2"/>
  <c r="B7014" i="2"/>
  <c r="B7015" i="2"/>
  <c r="B7016" i="2"/>
  <c r="B7017" i="2"/>
  <c r="B7018" i="2"/>
  <c r="B7019" i="2"/>
  <c r="B7020" i="2"/>
  <c r="B7021" i="2"/>
  <c r="B7022" i="2"/>
  <c r="B7023" i="2"/>
  <c r="B7024" i="2"/>
  <c r="B7025" i="2"/>
  <c r="B7026" i="2"/>
  <c r="B7027" i="2"/>
  <c r="B7028" i="2"/>
  <c r="B7029" i="2"/>
  <c r="B7030" i="2"/>
  <c r="B7031" i="2"/>
  <c r="B7032" i="2"/>
  <c r="B7033" i="2"/>
  <c r="B7034" i="2"/>
  <c r="B7035" i="2"/>
  <c r="B7036" i="2"/>
  <c r="B7037" i="2"/>
  <c r="B7038" i="2"/>
  <c r="B7039" i="2"/>
  <c r="B7040" i="2"/>
  <c r="B7041" i="2"/>
  <c r="B7042" i="2"/>
  <c r="B7043" i="2"/>
  <c r="B7044" i="2"/>
  <c r="B7045" i="2"/>
  <c r="B7046" i="2"/>
  <c r="B7047" i="2"/>
  <c r="B7048" i="2"/>
  <c r="B7049" i="2"/>
  <c r="B7050" i="2"/>
  <c r="B7051" i="2"/>
  <c r="B7052" i="2"/>
  <c r="B7053" i="2"/>
  <c r="B7054" i="2"/>
  <c r="B7055" i="2"/>
  <c r="B7056" i="2"/>
  <c r="B7057" i="2"/>
  <c r="B7058" i="2"/>
  <c r="B7059" i="2"/>
  <c r="B7060" i="2"/>
  <c r="B7061" i="2"/>
  <c r="B7062" i="2"/>
  <c r="B7063" i="2"/>
  <c r="B7064" i="2"/>
  <c r="B7065" i="2"/>
  <c r="B7066" i="2"/>
  <c r="B7067" i="2"/>
  <c r="B7068" i="2"/>
  <c r="B7069" i="2"/>
  <c r="B7070" i="2"/>
  <c r="B7071" i="2"/>
  <c r="B7072" i="2"/>
  <c r="B7073" i="2"/>
  <c r="B7074" i="2"/>
  <c r="B7075" i="2"/>
  <c r="B7076" i="2"/>
  <c r="B7077" i="2"/>
  <c r="B7078" i="2"/>
  <c r="B7079" i="2"/>
  <c r="B7080" i="2"/>
  <c r="B7081" i="2"/>
  <c r="B7082" i="2"/>
  <c r="B7083" i="2"/>
  <c r="B7084" i="2"/>
  <c r="B7085" i="2"/>
  <c r="B7086" i="2"/>
  <c r="B7087" i="2"/>
  <c r="B7088" i="2"/>
  <c r="B7089" i="2"/>
  <c r="B7090" i="2"/>
  <c r="B7091" i="2"/>
  <c r="B7092" i="2"/>
  <c r="B7093" i="2"/>
  <c r="B7094" i="2"/>
  <c r="B7095" i="2"/>
  <c r="B7096" i="2"/>
  <c r="B7097" i="2"/>
  <c r="B7098" i="2"/>
  <c r="B7099" i="2"/>
  <c r="B7100" i="2"/>
  <c r="B7101" i="2"/>
  <c r="B7102" i="2"/>
  <c r="B7103" i="2"/>
  <c r="B7104" i="2"/>
  <c r="B7105" i="2"/>
  <c r="B7106" i="2"/>
  <c r="B7107" i="2"/>
  <c r="B7108" i="2"/>
  <c r="B7109" i="2"/>
  <c r="B7110" i="2"/>
  <c r="B7111" i="2"/>
  <c r="B7112" i="2"/>
  <c r="B7113" i="2"/>
  <c r="B7114" i="2"/>
  <c r="B7115" i="2"/>
  <c r="B7116" i="2"/>
  <c r="B7117" i="2"/>
  <c r="B7118" i="2"/>
  <c r="B7119" i="2"/>
  <c r="B7120" i="2"/>
  <c r="B7121" i="2"/>
  <c r="B7122" i="2"/>
  <c r="B7123" i="2"/>
  <c r="B7124" i="2"/>
  <c r="B7125" i="2"/>
  <c r="B7126" i="2"/>
  <c r="B7127" i="2"/>
  <c r="B7128" i="2"/>
  <c r="B7129" i="2"/>
  <c r="B7130" i="2"/>
  <c r="B7131" i="2"/>
  <c r="B7132" i="2"/>
  <c r="B7133" i="2"/>
  <c r="B7134" i="2"/>
  <c r="B7135" i="2"/>
  <c r="B7136" i="2"/>
  <c r="B7137" i="2"/>
  <c r="B7138" i="2"/>
  <c r="B7139" i="2"/>
  <c r="B7140" i="2"/>
  <c r="B7141" i="2"/>
  <c r="B7142" i="2"/>
  <c r="B7143" i="2"/>
  <c r="B7144" i="2"/>
  <c r="B7145" i="2"/>
  <c r="B7146" i="2"/>
  <c r="B7147" i="2"/>
  <c r="B7148" i="2"/>
  <c r="B7149" i="2"/>
  <c r="B7150" i="2"/>
  <c r="B7151" i="2"/>
  <c r="B7152" i="2"/>
  <c r="B7153" i="2"/>
  <c r="B7154" i="2"/>
  <c r="B7155" i="2"/>
  <c r="B7156" i="2"/>
  <c r="B7157" i="2"/>
  <c r="B7158" i="2"/>
  <c r="B7159" i="2"/>
  <c r="B7160" i="2"/>
  <c r="B7161" i="2"/>
  <c r="B7162" i="2"/>
  <c r="B7163" i="2"/>
  <c r="B7164" i="2"/>
  <c r="B7165" i="2"/>
  <c r="B7166" i="2"/>
  <c r="B7167" i="2"/>
  <c r="B7168" i="2"/>
  <c r="B7169" i="2"/>
  <c r="B7170" i="2"/>
  <c r="B7171" i="2"/>
  <c r="B7172" i="2"/>
  <c r="B7173" i="2"/>
  <c r="B7174" i="2"/>
  <c r="B7175" i="2"/>
  <c r="B7176" i="2"/>
  <c r="B7177" i="2"/>
  <c r="B7178" i="2"/>
  <c r="B7179" i="2"/>
  <c r="B7180" i="2"/>
  <c r="B7181" i="2"/>
  <c r="B7182" i="2"/>
  <c r="B7183" i="2"/>
  <c r="B7184" i="2"/>
  <c r="B7185" i="2"/>
  <c r="B7186" i="2"/>
  <c r="B7187" i="2"/>
  <c r="B7188" i="2"/>
  <c r="B7189" i="2"/>
  <c r="B7190" i="2"/>
  <c r="B7191" i="2"/>
  <c r="B7192" i="2"/>
  <c r="B7193" i="2"/>
  <c r="B7194" i="2"/>
  <c r="B7195" i="2"/>
  <c r="B7196" i="2"/>
  <c r="B7197" i="2"/>
  <c r="B7198" i="2"/>
  <c r="B7199" i="2"/>
  <c r="B7200" i="2"/>
  <c r="B7201" i="2"/>
  <c r="B7202" i="2"/>
  <c r="B7203" i="2"/>
  <c r="B7204" i="2"/>
  <c r="B7205" i="2"/>
  <c r="B7206" i="2"/>
  <c r="B7207" i="2"/>
  <c r="B7208" i="2"/>
  <c r="B7209" i="2"/>
  <c r="B7210" i="2"/>
  <c r="B7211" i="2"/>
  <c r="B7212" i="2"/>
  <c r="B7213" i="2"/>
  <c r="B7214" i="2"/>
  <c r="B7215" i="2"/>
  <c r="B7216" i="2"/>
  <c r="B7217" i="2"/>
  <c r="B7218" i="2"/>
  <c r="B7219" i="2"/>
  <c r="B7220" i="2"/>
  <c r="B7221" i="2"/>
  <c r="B7222" i="2"/>
  <c r="B7223" i="2"/>
  <c r="B7224" i="2"/>
  <c r="B7225" i="2"/>
  <c r="B7226" i="2"/>
  <c r="B7227" i="2"/>
  <c r="B7228" i="2"/>
  <c r="B7229" i="2"/>
  <c r="B7230" i="2"/>
  <c r="B7231" i="2"/>
  <c r="B7232" i="2"/>
  <c r="B7233" i="2"/>
  <c r="B7234" i="2"/>
  <c r="B7235" i="2"/>
  <c r="B7236" i="2"/>
  <c r="B7237" i="2"/>
  <c r="B7238" i="2"/>
  <c r="B7239" i="2"/>
  <c r="B7240" i="2"/>
  <c r="B7241" i="2"/>
  <c r="B7242" i="2"/>
  <c r="B7243" i="2"/>
  <c r="B7244" i="2"/>
  <c r="B7245" i="2"/>
  <c r="B7246" i="2"/>
  <c r="B7247" i="2"/>
  <c r="B7248" i="2"/>
  <c r="B7249" i="2"/>
  <c r="B7250" i="2"/>
  <c r="B7251" i="2"/>
  <c r="B7252" i="2"/>
  <c r="B7253" i="2"/>
  <c r="B7254" i="2"/>
  <c r="B7255" i="2"/>
  <c r="B7256" i="2"/>
  <c r="B7257" i="2"/>
  <c r="B7258" i="2"/>
  <c r="B7259" i="2"/>
  <c r="B7260" i="2"/>
  <c r="B7261" i="2"/>
  <c r="B7262" i="2"/>
  <c r="B7263" i="2"/>
  <c r="B7264" i="2"/>
  <c r="B7265" i="2"/>
  <c r="B7266" i="2"/>
  <c r="B7267" i="2"/>
  <c r="B7268" i="2"/>
  <c r="B7269" i="2"/>
  <c r="B7270" i="2"/>
  <c r="B7271" i="2"/>
  <c r="B7272" i="2"/>
  <c r="B7273" i="2"/>
  <c r="B7274" i="2"/>
  <c r="B7275" i="2"/>
  <c r="B7276" i="2"/>
  <c r="B7277" i="2"/>
  <c r="B7278" i="2"/>
  <c r="B7279" i="2"/>
  <c r="B7280" i="2"/>
  <c r="B7281" i="2"/>
  <c r="B7282" i="2"/>
  <c r="B7283" i="2"/>
  <c r="B7284" i="2"/>
  <c r="B7285" i="2"/>
  <c r="B7286" i="2"/>
  <c r="B7287" i="2"/>
  <c r="B7288" i="2"/>
  <c r="B7289" i="2"/>
  <c r="B7290" i="2"/>
  <c r="B7291" i="2"/>
  <c r="B7292" i="2"/>
  <c r="B7293" i="2"/>
  <c r="B7294" i="2"/>
  <c r="B7295" i="2"/>
  <c r="B7296" i="2"/>
  <c r="B7297" i="2"/>
  <c r="B7298" i="2"/>
  <c r="B7299" i="2"/>
  <c r="B7300" i="2"/>
  <c r="B7301" i="2"/>
  <c r="B7302" i="2"/>
  <c r="B7303" i="2"/>
  <c r="B7304" i="2"/>
  <c r="B7305" i="2"/>
  <c r="B7306" i="2"/>
  <c r="B7307" i="2"/>
  <c r="B7308" i="2"/>
  <c r="B7309" i="2"/>
  <c r="B7310" i="2"/>
  <c r="B7311" i="2"/>
  <c r="B7312" i="2"/>
  <c r="B7313" i="2"/>
  <c r="B7314" i="2"/>
  <c r="B7315" i="2"/>
  <c r="B7316" i="2"/>
  <c r="B7317" i="2"/>
  <c r="B7318" i="2"/>
  <c r="B7319" i="2"/>
  <c r="B7320" i="2"/>
  <c r="B7321" i="2"/>
  <c r="B7322" i="2"/>
  <c r="B7323" i="2"/>
  <c r="B7324" i="2"/>
  <c r="B7325" i="2"/>
  <c r="B7326" i="2"/>
  <c r="B7327" i="2"/>
  <c r="B7328" i="2"/>
  <c r="B7329" i="2"/>
  <c r="B7330" i="2"/>
  <c r="B7331" i="2"/>
  <c r="B7332" i="2"/>
  <c r="B7333" i="2"/>
  <c r="B7334" i="2"/>
  <c r="B7335" i="2"/>
  <c r="B7336" i="2"/>
  <c r="B7337" i="2"/>
  <c r="B7338" i="2"/>
  <c r="B7339" i="2"/>
  <c r="B7340" i="2"/>
  <c r="B7341" i="2"/>
  <c r="B7342" i="2"/>
  <c r="B7343" i="2"/>
  <c r="B7344" i="2"/>
  <c r="B7345" i="2"/>
  <c r="B7346" i="2"/>
  <c r="B7347" i="2"/>
  <c r="B7348" i="2"/>
  <c r="B7349" i="2"/>
  <c r="B7350" i="2"/>
  <c r="B7351" i="2"/>
  <c r="B7352" i="2"/>
  <c r="B7353" i="2"/>
  <c r="B7354" i="2"/>
  <c r="B7355" i="2"/>
  <c r="B7356" i="2"/>
  <c r="B7357" i="2"/>
  <c r="B7358" i="2"/>
  <c r="B7359" i="2"/>
  <c r="B7360" i="2"/>
  <c r="B7361" i="2"/>
  <c r="B7362" i="2"/>
  <c r="B7363" i="2"/>
  <c r="B7364" i="2"/>
  <c r="B7365" i="2"/>
  <c r="B7366" i="2"/>
  <c r="B7367" i="2"/>
  <c r="B7368" i="2"/>
  <c r="B7369" i="2"/>
  <c r="B7370" i="2"/>
  <c r="B7371" i="2"/>
  <c r="B7372" i="2"/>
  <c r="B7373" i="2"/>
  <c r="B7374" i="2"/>
  <c r="B7375" i="2"/>
  <c r="B7376" i="2"/>
  <c r="B7377" i="2"/>
  <c r="B7378" i="2"/>
  <c r="B7379" i="2"/>
  <c r="B7380" i="2"/>
  <c r="B7381" i="2"/>
  <c r="B7382" i="2"/>
  <c r="B7383" i="2"/>
  <c r="B7384" i="2"/>
  <c r="B7385" i="2"/>
  <c r="B7386" i="2"/>
  <c r="B7387" i="2"/>
  <c r="B7388" i="2"/>
  <c r="B7389" i="2"/>
  <c r="B7390" i="2"/>
  <c r="B7391" i="2"/>
  <c r="B7392" i="2"/>
  <c r="B7393" i="2"/>
  <c r="B7394" i="2"/>
  <c r="B7395" i="2"/>
  <c r="B7396" i="2"/>
  <c r="B7397" i="2"/>
  <c r="B7398" i="2"/>
  <c r="B7399" i="2"/>
  <c r="B7400" i="2"/>
  <c r="B7401" i="2"/>
  <c r="B7402" i="2"/>
  <c r="B7403" i="2"/>
  <c r="B7404" i="2"/>
  <c r="B7405" i="2"/>
  <c r="B7406" i="2"/>
  <c r="B7407" i="2"/>
  <c r="B7408" i="2"/>
  <c r="B7409" i="2"/>
  <c r="B7410" i="2"/>
  <c r="B7411" i="2"/>
  <c r="B7412" i="2"/>
  <c r="B7413" i="2"/>
  <c r="B7414" i="2"/>
  <c r="B7415" i="2"/>
  <c r="B7416" i="2"/>
  <c r="B7417" i="2"/>
  <c r="B7418" i="2"/>
  <c r="B7419" i="2"/>
  <c r="B7420" i="2"/>
  <c r="B7421" i="2"/>
  <c r="B7422" i="2"/>
  <c r="B7423" i="2"/>
  <c r="B7424" i="2"/>
  <c r="B7425" i="2"/>
  <c r="B7426" i="2"/>
  <c r="B7427" i="2"/>
  <c r="B7428" i="2"/>
  <c r="B7429" i="2"/>
  <c r="B7430" i="2"/>
  <c r="B7431" i="2"/>
  <c r="B7432" i="2"/>
  <c r="B7433" i="2"/>
  <c r="B7434" i="2"/>
  <c r="B7435" i="2"/>
  <c r="B7436" i="2"/>
  <c r="B7437" i="2"/>
  <c r="B7438" i="2"/>
  <c r="B7439" i="2"/>
  <c r="B7440" i="2"/>
  <c r="B7441" i="2"/>
  <c r="B7442" i="2"/>
  <c r="B7443" i="2"/>
  <c r="B7444" i="2"/>
  <c r="B7445" i="2"/>
  <c r="B7446" i="2"/>
  <c r="B7447" i="2"/>
  <c r="B7448" i="2"/>
  <c r="B7449" i="2"/>
  <c r="B7450" i="2"/>
  <c r="B7451" i="2"/>
  <c r="B7452" i="2"/>
  <c r="B7453" i="2"/>
  <c r="B7454" i="2"/>
  <c r="B7455" i="2"/>
  <c r="B7456" i="2"/>
  <c r="B7457" i="2"/>
  <c r="B7458" i="2"/>
  <c r="B7459" i="2"/>
  <c r="B7460" i="2"/>
  <c r="B7461" i="2"/>
  <c r="B7462" i="2"/>
  <c r="B7463" i="2"/>
  <c r="B7464" i="2"/>
  <c r="B7465" i="2"/>
  <c r="B7466" i="2"/>
  <c r="B7467" i="2"/>
  <c r="B7468" i="2"/>
  <c r="B7469" i="2"/>
  <c r="B7470" i="2"/>
  <c r="B7471" i="2"/>
  <c r="B7472" i="2"/>
  <c r="B7473" i="2"/>
  <c r="B7474" i="2"/>
  <c r="B7475" i="2"/>
  <c r="B7476" i="2"/>
  <c r="B7477" i="2"/>
  <c r="B7478" i="2"/>
  <c r="B7479" i="2"/>
  <c r="B7480" i="2"/>
  <c r="B7481" i="2"/>
  <c r="B7482" i="2"/>
  <c r="B7483" i="2"/>
  <c r="B7484" i="2"/>
  <c r="B7485" i="2"/>
  <c r="B7486" i="2"/>
  <c r="B7487" i="2"/>
  <c r="B7488" i="2"/>
  <c r="B7489" i="2"/>
  <c r="B7490" i="2"/>
  <c r="B7491" i="2"/>
  <c r="B7492" i="2"/>
  <c r="B7493" i="2"/>
  <c r="B7494" i="2"/>
  <c r="B7495" i="2"/>
  <c r="B7496" i="2"/>
  <c r="B7497" i="2"/>
  <c r="B7498" i="2"/>
  <c r="B7499" i="2"/>
  <c r="B7500" i="2"/>
  <c r="B7501" i="2"/>
  <c r="B7502" i="2"/>
  <c r="B7503" i="2"/>
  <c r="B7504" i="2"/>
  <c r="B7505" i="2"/>
  <c r="B7506" i="2"/>
  <c r="B7507" i="2"/>
  <c r="B7508" i="2"/>
  <c r="B7509" i="2"/>
  <c r="B7510" i="2"/>
  <c r="B7511" i="2"/>
  <c r="B7512" i="2"/>
  <c r="B7513" i="2"/>
  <c r="B7514" i="2"/>
  <c r="B7515" i="2"/>
  <c r="B7516" i="2"/>
  <c r="B7517" i="2"/>
  <c r="B7518" i="2"/>
  <c r="B7519" i="2"/>
  <c r="B7520" i="2"/>
  <c r="B7521" i="2"/>
  <c r="B7522" i="2"/>
  <c r="B7523" i="2"/>
  <c r="B7524" i="2"/>
  <c r="B7525" i="2"/>
  <c r="B7526" i="2"/>
  <c r="B7527" i="2"/>
  <c r="B7528" i="2"/>
  <c r="B7529" i="2"/>
  <c r="B7530" i="2"/>
  <c r="B7531" i="2"/>
  <c r="B7532" i="2"/>
  <c r="B7533" i="2"/>
  <c r="B7534" i="2"/>
  <c r="B7535" i="2"/>
  <c r="B7536" i="2"/>
  <c r="B7537" i="2"/>
  <c r="B7538" i="2"/>
  <c r="B7539" i="2"/>
  <c r="B7540" i="2"/>
  <c r="B7541" i="2"/>
  <c r="B7542" i="2"/>
  <c r="B7543" i="2"/>
  <c r="B7544" i="2"/>
  <c r="B7545" i="2"/>
  <c r="B7546" i="2"/>
  <c r="B7547" i="2"/>
  <c r="B7548" i="2"/>
  <c r="B7549" i="2"/>
  <c r="B7550" i="2"/>
  <c r="B7551" i="2"/>
  <c r="B7552" i="2"/>
  <c r="B7553" i="2"/>
  <c r="B7554" i="2"/>
  <c r="B7555" i="2"/>
  <c r="B7556" i="2"/>
  <c r="B7557" i="2"/>
  <c r="B7558" i="2"/>
  <c r="B7559" i="2"/>
  <c r="B7560" i="2"/>
  <c r="B7561" i="2"/>
  <c r="B7562" i="2"/>
  <c r="B7563" i="2"/>
  <c r="B7564" i="2"/>
  <c r="B7565" i="2"/>
  <c r="B7566" i="2"/>
  <c r="B7567" i="2"/>
  <c r="B7568" i="2"/>
  <c r="B7569" i="2"/>
  <c r="B7570" i="2"/>
  <c r="B7571" i="2"/>
  <c r="B7572" i="2"/>
  <c r="B7573" i="2"/>
  <c r="B7574" i="2"/>
  <c r="B7575" i="2"/>
  <c r="B7576" i="2"/>
  <c r="B7577" i="2"/>
  <c r="B7578" i="2"/>
  <c r="B7579" i="2"/>
  <c r="B7580" i="2"/>
  <c r="B7581" i="2"/>
  <c r="B7582" i="2"/>
  <c r="B7583" i="2"/>
  <c r="B7584" i="2"/>
  <c r="B7585" i="2"/>
  <c r="B7586" i="2"/>
  <c r="B7587" i="2"/>
  <c r="B7588" i="2"/>
  <c r="B7589" i="2"/>
  <c r="B7590" i="2"/>
  <c r="B7591" i="2"/>
  <c r="B7592" i="2"/>
  <c r="B7593" i="2"/>
  <c r="B7594" i="2"/>
  <c r="B7595" i="2"/>
  <c r="B7596" i="2"/>
  <c r="B7597" i="2"/>
  <c r="B7598" i="2"/>
  <c r="B7599" i="2"/>
  <c r="B7600" i="2"/>
  <c r="B7601" i="2"/>
  <c r="B7602" i="2"/>
  <c r="B7603" i="2"/>
  <c r="B7604" i="2"/>
  <c r="B7605" i="2"/>
  <c r="B7606" i="2"/>
  <c r="B7607" i="2"/>
  <c r="B7608" i="2"/>
  <c r="B7609" i="2"/>
  <c r="B7610" i="2"/>
  <c r="B7611" i="2"/>
  <c r="B7612" i="2"/>
  <c r="B7613" i="2"/>
  <c r="B7614" i="2"/>
  <c r="B7615" i="2"/>
  <c r="B7616" i="2"/>
  <c r="B7617" i="2"/>
  <c r="B7618" i="2"/>
  <c r="B7619" i="2"/>
  <c r="B7620" i="2"/>
  <c r="B7621" i="2"/>
  <c r="B7622" i="2"/>
  <c r="B7623" i="2"/>
  <c r="B7624" i="2"/>
  <c r="B7625" i="2"/>
  <c r="B7626" i="2"/>
  <c r="B7627" i="2"/>
  <c r="B7628" i="2"/>
  <c r="B7629" i="2"/>
  <c r="B7630" i="2"/>
  <c r="B7631" i="2"/>
  <c r="B7632" i="2"/>
  <c r="B7633" i="2"/>
  <c r="B7634" i="2"/>
  <c r="B7635" i="2"/>
  <c r="B7636" i="2"/>
  <c r="B7637" i="2"/>
  <c r="B7638" i="2"/>
  <c r="B7639" i="2"/>
  <c r="B7640" i="2"/>
  <c r="B7641" i="2"/>
  <c r="B7642" i="2"/>
  <c r="B7643" i="2"/>
  <c r="B7644" i="2"/>
  <c r="B7645" i="2"/>
  <c r="B7646" i="2"/>
  <c r="B7647" i="2"/>
  <c r="B7648" i="2"/>
  <c r="B7649" i="2"/>
  <c r="B7650" i="2"/>
  <c r="B7651" i="2"/>
  <c r="B7652" i="2"/>
  <c r="B7653" i="2"/>
  <c r="B7654" i="2"/>
  <c r="B7655" i="2"/>
  <c r="B7656" i="2"/>
  <c r="B7657" i="2"/>
  <c r="B7658" i="2"/>
  <c r="B7659" i="2"/>
  <c r="B7660" i="2"/>
  <c r="B7661" i="2"/>
  <c r="B7662" i="2"/>
  <c r="B7663" i="2"/>
  <c r="B7664" i="2"/>
  <c r="B7665" i="2"/>
  <c r="B7666" i="2"/>
  <c r="B7667" i="2"/>
  <c r="B7668" i="2"/>
  <c r="B7669" i="2"/>
  <c r="B7670" i="2"/>
  <c r="B7671" i="2"/>
  <c r="B7672" i="2"/>
  <c r="B7673" i="2"/>
  <c r="B7674" i="2"/>
  <c r="B7675" i="2"/>
  <c r="B7676" i="2"/>
  <c r="B7677" i="2"/>
  <c r="B7678" i="2"/>
  <c r="B7679" i="2"/>
  <c r="B7680" i="2"/>
  <c r="B7681" i="2"/>
  <c r="B7682" i="2"/>
  <c r="B7683" i="2"/>
  <c r="B7684" i="2"/>
  <c r="B7685" i="2"/>
  <c r="B7686" i="2"/>
  <c r="B7687" i="2"/>
  <c r="B7688" i="2"/>
  <c r="B7689" i="2"/>
  <c r="B7690" i="2"/>
  <c r="B7691" i="2"/>
  <c r="B7692" i="2"/>
  <c r="B7693" i="2"/>
  <c r="B7694" i="2"/>
  <c r="B7695" i="2"/>
  <c r="B7696" i="2"/>
  <c r="B7697" i="2"/>
  <c r="B7698" i="2"/>
  <c r="B7699" i="2"/>
  <c r="B7700" i="2"/>
  <c r="B7701" i="2"/>
  <c r="B7702" i="2"/>
  <c r="B7703" i="2"/>
  <c r="B7704" i="2"/>
  <c r="B7705" i="2"/>
  <c r="B7706" i="2"/>
  <c r="B7707" i="2"/>
  <c r="B7708" i="2"/>
  <c r="B7709" i="2"/>
  <c r="B7710" i="2"/>
  <c r="B7711" i="2"/>
  <c r="B7712" i="2"/>
  <c r="B7713" i="2"/>
  <c r="B7714" i="2"/>
  <c r="B7715" i="2"/>
  <c r="B7716" i="2"/>
  <c r="B7717" i="2"/>
  <c r="B7718" i="2"/>
  <c r="B7719" i="2"/>
  <c r="B7720" i="2"/>
  <c r="B7721" i="2"/>
  <c r="B7722" i="2"/>
  <c r="B7723" i="2"/>
  <c r="B7724" i="2"/>
  <c r="B7725" i="2"/>
  <c r="B7726" i="2"/>
  <c r="B7727" i="2"/>
  <c r="B7728" i="2"/>
  <c r="B7729" i="2"/>
  <c r="B7730" i="2"/>
  <c r="B7731" i="2"/>
  <c r="B7732" i="2"/>
  <c r="B7733" i="2"/>
  <c r="B7734" i="2"/>
  <c r="B7735" i="2"/>
  <c r="B7736" i="2"/>
  <c r="B7737" i="2"/>
  <c r="B7738" i="2"/>
  <c r="B7739" i="2"/>
  <c r="B7740" i="2"/>
  <c r="B7741" i="2"/>
  <c r="B7742" i="2"/>
  <c r="B7743" i="2"/>
  <c r="B7744" i="2"/>
  <c r="B7745" i="2"/>
  <c r="B7746" i="2"/>
  <c r="B7747" i="2"/>
  <c r="B7748" i="2"/>
  <c r="B7749" i="2"/>
  <c r="B7750" i="2"/>
  <c r="B7751" i="2"/>
  <c r="B7752" i="2"/>
  <c r="B7753" i="2"/>
  <c r="B7754" i="2"/>
  <c r="B7755" i="2"/>
  <c r="B7756" i="2"/>
  <c r="B7757" i="2"/>
  <c r="B7758" i="2"/>
  <c r="B7759" i="2"/>
  <c r="B7760" i="2"/>
  <c r="B7761" i="2"/>
  <c r="B7762" i="2"/>
  <c r="B7763" i="2"/>
  <c r="B7764" i="2"/>
  <c r="B7765" i="2"/>
  <c r="B7766" i="2"/>
  <c r="B7767" i="2"/>
  <c r="B7768" i="2"/>
  <c r="B7769" i="2"/>
  <c r="B7770" i="2"/>
  <c r="B7771" i="2"/>
  <c r="B7772" i="2"/>
  <c r="B7773" i="2"/>
  <c r="B7774" i="2"/>
  <c r="B7775" i="2"/>
  <c r="B7776" i="2"/>
  <c r="B7777" i="2"/>
  <c r="B7778" i="2"/>
  <c r="B7779" i="2"/>
  <c r="B7780" i="2"/>
  <c r="B7781" i="2"/>
  <c r="B7782" i="2"/>
  <c r="B7783" i="2"/>
  <c r="B7784" i="2"/>
  <c r="B7785" i="2"/>
  <c r="B7786" i="2"/>
  <c r="B7787" i="2"/>
  <c r="B7788" i="2"/>
  <c r="B7789" i="2"/>
  <c r="B7790" i="2"/>
  <c r="B7791" i="2"/>
  <c r="B7792" i="2"/>
  <c r="B7793" i="2"/>
  <c r="B7794" i="2"/>
  <c r="B7795" i="2"/>
  <c r="B7796" i="2"/>
  <c r="B7797" i="2"/>
  <c r="B7798" i="2"/>
  <c r="B7799" i="2"/>
  <c r="B7800" i="2"/>
  <c r="B7801" i="2"/>
  <c r="B7802" i="2"/>
  <c r="B7803" i="2"/>
  <c r="B7804" i="2"/>
  <c r="B7805" i="2"/>
  <c r="B7806" i="2"/>
  <c r="B7807" i="2"/>
  <c r="B7808" i="2"/>
  <c r="B7809" i="2"/>
  <c r="B7810" i="2"/>
  <c r="B7811" i="2"/>
  <c r="B7812" i="2"/>
  <c r="B7813" i="2"/>
  <c r="B7814" i="2"/>
  <c r="B7815" i="2"/>
  <c r="B7816" i="2"/>
  <c r="B7817" i="2"/>
  <c r="B7818" i="2"/>
  <c r="B7819" i="2"/>
  <c r="B7820" i="2"/>
  <c r="B7821" i="2"/>
  <c r="B7822" i="2"/>
  <c r="B7823" i="2"/>
  <c r="B7824" i="2"/>
  <c r="B7825" i="2"/>
  <c r="B7826" i="2"/>
  <c r="B7827" i="2"/>
  <c r="B7828" i="2"/>
  <c r="B7829" i="2"/>
  <c r="B7830" i="2"/>
  <c r="B7831" i="2"/>
  <c r="B7832" i="2"/>
  <c r="B7833" i="2"/>
  <c r="B7834" i="2"/>
  <c r="B7835" i="2"/>
  <c r="B7836" i="2"/>
  <c r="B7837" i="2"/>
  <c r="B7838" i="2"/>
  <c r="B7839" i="2"/>
  <c r="B7840" i="2"/>
  <c r="B7841" i="2"/>
  <c r="B7842" i="2"/>
  <c r="B7843" i="2"/>
  <c r="B7844" i="2"/>
  <c r="B7845" i="2"/>
  <c r="B7846" i="2"/>
  <c r="B7847" i="2"/>
  <c r="B7848" i="2"/>
  <c r="B7849" i="2"/>
  <c r="B7850" i="2"/>
  <c r="B7851" i="2"/>
  <c r="B7852" i="2"/>
  <c r="B7853" i="2"/>
  <c r="B7854" i="2"/>
  <c r="B7855" i="2"/>
  <c r="B7856" i="2"/>
  <c r="B7857" i="2"/>
  <c r="B7858" i="2"/>
  <c r="B7859" i="2"/>
  <c r="B7860" i="2"/>
  <c r="B7861" i="2"/>
  <c r="B7862" i="2"/>
  <c r="B7863" i="2"/>
  <c r="B7864" i="2"/>
  <c r="B7865" i="2"/>
  <c r="B7866" i="2"/>
  <c r="B7867" i="2"/>
  <c r="B7868" i="2"/>
  <c r="B7869" i="2"/>
  <c r="B7870" i="2"/>
  <c r="B7871" i="2"/>
  <c r="B7872" i="2"/>
  <c r="B7873" i="2"/>
  <c r="B7874" i="2"/>
  <c r="B7875" i="2"/>
  <c r="B7876" i="2"/>
  <c r="B7877" i="2"/>
  <c r="B7878" i="2"/>
  <c r="B7879" i="2"/>
  <c r="B7880" i="2"/>
  <c r="B7881" i="2"/>
  <c r="B7882" i="2"/>
  <c r="B7883" i="2"/>
  <c r="B7884" i="2"/>
  <c r="B7885" i="2"/>
  <c r="B7886" i="2"/>
  <c r="B7887" i="2"/>
  <c r="B7888" i="2"/>
  <c r="B7889" i="2"/>
  <c r="B7890" i="2"/>
  <c r="B7891" i="2"/>
  <c r="B7892" i="2"/>
  <c r="B7893" i="2"/>
  <c r="B7894" i="2"/>
  <c r="B7895" i="2"/>
  <c r="B7896" i="2"/>
  <c r="B7897" i="2"/>
  <c r="B7898" i="2"/>
  <c r="B7899" i="2"/>
  <c r="B7900" i="2"/>
  <c r="B7901" i="2"/>
  <c r="B7902" i="2"/>
  <c r="B7903" i="2"/>
  <c r="B7904" i="2"/>
  <c r="B7905" i="2"/>
  <c r="B7906" i="2"/>
  <c r="B7907" i="2"/>
  <c r="B7908" i="2"/>
  <c r="B7909" i="2"/>
  <c r="B7910" i="2"/>
  <c r="B7911" i="2"/>
  <c r="B7912" i="2"/>
  <c r="B7913" i="2"/>
  <c r="B7914" i="2"/>
  <c r="B7915" i="2"/>
  <c r="B7916" i="2"/>
  <c r="B7917" i="2"/>
  <c r="B7918" i="2"/>
  <c r="B7919" i="2"/>
  <c r="B7920" i="2"/>
  <c r="B7921" i="2"/>
  <c r="B7922" i="2"/>
  <c r="B7923" i="2"/>
  <c r="B7924" i="2"/>
  <c r="B7925" i="2"/>
  <c r="B7926" i="2"/>
  <c r="B7927" i="2"/>
  <c r="B7928" i="2"/>
  <c r="B7929" i="2"/>
  <c r="B7930" i="2"/>
  <c r="B7931" i="2"/>
  <c r="B7932" i="2"/>
  <c r="B7933" i="2"/>
  <c r="B7934" i="2"/>
  <c r="B7935" i="2"/>
  <c r="B7936" i="2"/>
  <c r="B7937" i="2"/>
  <c r="B7938" i="2"/>
  <c r="B7939" i="2"/>
  <c r="B7940" i="2"/>
  <c r="B7941" i="2"/>
  <c r="B7942" i="2"/>
  <c r="B7943" i="2"/>
  <c r="B7944" i="2"/>
  <c r="B7945" i="2"/>
  <c r="B7946" i="2"/>
  <c r="B7947" i="2"/>
  <c r="B7948" i="2"/>
  <c r="B7949" i="2"/>
  <c r="B7950" i="2"/>
  <c r="B7951" i="2"/>
  <c r="B7952" i="2"/>
  <c r="B7953" i="2"/>
  <c r="B7954" i="2"/>
  <c r="B7955" i="2"/>
  <c r="B7956" i="2"/>
  <c r="B7957" i="2"/>
  <c r="B7958" i="2"/>
  <c r="B7959" i="2"/>
  <c r="B7960" i="2"/>
  <c r="B7961" i="2"/>
  <c r="B7962" i="2"/>
  <c r="B7963" i="2"/>
  <c r="B7964" i="2"/>
  <c r="B7965" i="2"/>
  <c r="B7966" i="2"/>
  <c r="B7967" i="2"/>
  <c r="B7968" i="2"/>
  <c r="B7969" i="2"/>
  <c r="B7970" i="2"/>
  <c r="B7971" i="2"/>
  <c r="B7972" i="2"/>
  <c r="B7973" i="2"/>
  <c r="B7974" i="2"/>
  <c r="B7975" i="2"/>
  <c r="B7976" i="2"/>
  <c r="B7977" i="2"/>
  <c r="B7978" i="2"/>
  <c r="B7979" i="2"/>
  <c r="B7980" i="2"/>
  <c r="B7981" i="2"/>
  <c r="B7982" i="2"/>
  <c r="B7983" i="2"/>
  <c r="B7984" i="2"/>
  <c r="B7985" i="2"/>
  <c r="B7986" i="2"/>
  <c r="B7987" i="2"/>
  <c r="B7988" i="2"/>
  <c r="B7989" i="2"/>
  <c r="B7990" i="2"/>
  <c r="B7991" i="2"/>
  <c r="B7992" i="2"/>
  <c r="B7993" i="2"/>
  <c r="B7994" i="2"/>
  <c r="B7995" i="2"/>
  <c r="B7996" i="2"/>
  <c r="B7997" i="2"/>
  <c r="B7998" i="2"/>
  <c r="B7999" i="2"/>
  <c r="B8000" i="2"/>
  <c r="B8001" i="2"/>
  <c r="C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5" i="2"/>
  <c r="C306" i="2"/>
  <c r="C307" i="2"/>
  <c r="C308" i="2"/>
  <c r="C309" i="2"/>
  <c r="C310" i="2"/>
  <c r="C311" i="2"/>
  <c r="C312" i="2"/>
  <c r="C313" i="2"/>
  <c r="C314" i="2"/>
  <c r="C315" i="2"/>
  <c r="C316" i="2"/>
  <c r="C317" i="2"/>
  <c r="C318" i="2"/>
  <c r="C319" i="2"/>
  <c r="C320" i="2"/>
  <c r="C321" i="2"/>
  <c r="C322" i="2"/>
  <c r="C323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C336" i="2"/>
  <c r="C337" i="2"/>
  <c r="C338" i="2"/>
  <c r="C339" i="2"/>
  <c r="C340" i="2"/>
  <c r="C341" i="2"/>
  <c r="C342" i="2"/>
  <c r="C343" i="2"/>
  <c r="C344" i="2"/>
  <c r="C345" i="2"/>
  <c r="C346" i="2"/>
  <c r="C347" i="2"/>
  <c r="C348" i="2"/>
  <c r="C349" i="2"/>
  <c r="C350" i="2"/>
  <c r="C351" i="2"/>
  <c r="C352" i="2"/>
  <c r="C353" i="2"/>
  <c r="C354" i="2"/>
  <c r="C355" i="2"/>
  <c r="C356" i="2"/>
  <c r="C357" i="2"/>
  <c r="C358" i="2"/>
  <c r="C359" i="2"/>
  <c r="C360" i="2"/>
  <c r="C361" i="2"/>
  <c r="C362" i="2"/>
  <c r="C363" i="2"/>
  <c r="C364" i="2"/>
  <c r="C365" i="2"/>
  <c r="C366" i="2"/>
  <c r="C367" i="2"/>
  <c r="C368" i="2"/>
  <c r="C369" i="2"/>
  <c r="C370" i="2"/>
  <c r="C371" i="2"/>
  <c r="C372" i="2"/>
  <c r="C373" i="2"/>
  <c r="C374" i="2"/>
  <c r="C375" i="2"/>
  <c r="C376" i="2"/>
  <c r="C377" i="2"/>
  <c r="C378" i="2"/>
  <c r="C379" i="2"/>
  <c r="C380" i="2"/>
  <c r="C381" i="2"/>
  <c r="C382" i="2"/>
  <c r="C383" i="2"/>
  <c r="C384" i="2"/>
  <c r="C385" i="2"/>
  <c r="C386" i="2"/>
  <c r="C387" i="2"/>
  <c r="C388" i="2"/>
  <c r="C389" i="2"/>
  <c r="C390" i="2"/>
  <c r="C391" i="2"/>
  <c r="C392" i="2"/>
  <c r="C393" i="2"/>
  <c r="C394" i="2"/>
  <c r="C395" i="2"/>
  <c r="C396" i="2"/>
  <c r="C397" i="2"/>
  <c r="C398" i="2"/>
  <c r="C399" i="2"/>
  <c r="C400" i="2"/>
  <c r="C401" i="2"/>
  <c r="C402" i="2"/>
  <c r="C403" i="2"/>
  <c r="C404" i="2"/>
  <c r="C405" i="2"/>
  <c r="C406" i="2"/>
  <c r="C407" i="2"/>
  <c r="C408" i="2"/>
  <c r="C409" i="2"/>
  <c r="C410" i="2"/>
  <c r="C411" i="2"/>
  <c r="C412" i="2"/>
  <c r="C413" i="2"/>
  <c r="C414" i="2"/>
  <c r="C415" i="2"/>
  <c r="C416" i="2"/>
  <c r="C417" i="2"/>
  <c r="C418" i="2"/>
  <c r="C419" i="2"/>
  <c r="C420" i="2"/>
  <c r="C421" i="2"/>
  <c r="C422" i="2"/>
  <c r="C423" i="2"/>
  <c r="C424" i="2"/>
  <c r="C425" i="2"/>
  <c r="C426" i="2"/>
  <c r="C427" i="2"/>
  <c r="C428" i="2"/>
  <c r="C429" i="2"/>
  <c r="C430" i="2"/>
  <c r="C431" i="2"/>
  <c r="C432" i="2"/>
  <c r="C433" i="2"/>
  <c r="C434" i="2"/>
  <c r="C435" i="2"/>
  <c r="C436" i="2"/>
  <c r="C437" i="2"/>
  <c r="C438" i="2"/>
  <c r="C439" i="2"/>
  <c r="C440" i="2"/>
  <c r="C441" i="2"/>
  <c r="C442" i="2"/>
  <c r="C443" i="2"/>
  <c r="C444" i="2"/>
  <c r="C445" i="2"/>
  <c r="C446" i="2"/>
  <c r="C447" i="2"/>
  <c r="C448" i="2"/>
  <c r="C449" i="2"/>
  <c r="C450" i="2"/>
  <c r="C451" i="2"/>
  <c r="C452" i="2"/>
  <c r="C453" i="2"/>
  <c r="C454" i="2"/>
  <c r="C455" i="2"/>
  <c r="C456" i="2"/>
  <c r="C457" i="2"/>
  <c r="C458" i="2"/>
  <c r="C459" i="2"/>
  <c r="C460" i="2"/>
  <c r="C461" i="2"/>
  <c r="C462" i="2"/>
  <c r="C463" i="2"/>
  <c r="C464" i="2"/>
  <c r="C465" i="2"/>
  <c r="C466" i="2"/>
  <c r="C467" i="2"/>
  <c r="C468" i="2"/>
  <c r="C469" i="2"/>
  <c r="C470" i="2"/>
  <c r="C471" i="2"/>
  <c r="C472" i="2"/>
  <c r="C473" i="2"/>
  <c r="C474" i="2"/>
  <c r="C475" i="2"/>
  <c r="C476" i="2"/>
  <c r="C477" i="2"/>
  <c r="C478" i="2"/>
  <c r="C479" i="2"/>
  <c r="C480" i="2"/>
  <c r="C481" i="2"/>
  <c r="C482" i="2"/>
  <c r="C483" i="2"/>
  <c r="C484" i="2"/>
  <c r="C485" i="2"/>
  <c r="C486" i="2"/>
  <c r="C487" i="2"/>
  <c r="C488" i="2"/>
  <c r="C489" i="2"/>
  <c r="C490" i="2"/>
  <c r="C491" i="2"/>
  <c r="C492" i="2"/>
  <c r="C493" i="2"/>
  <c r="C494" i="2"/>
  <c r="C495" i="2"/>
  <c r="C496" i="2"/>
  <c r="C497" i="2"/>
  <c r="C498" i="2"/>
  <c r="C499" i="2"/>
  <c r="C500" i="2"/>
  <c r="C501" i="2"/>
  <c r="C502" i="2"/>
  <c r="C503" i="2"/>
  <c r="C504" i="2"/>
  <c r="C505" i="2"/>
  <c r="C506" i="2"/>
  <c r="C507" i="2"/>
  <c r="C508" i="2"/>
  <c r="C509" i="2"/>
  <c r="C510" i="2"/>
  <c r="C511" i="2"/>
  <c r="C512" i="2"/>
  <c r="C513" i="2"/>
  <c r="C514" i="2"/>
  <c r="C515" i="2"/>
  <c r="C516" i="2"/>
  <c r="C517" i="2"/>
  <c r="C518" i="2"/>
  <c r="C519" i="2"/>
  <c r="C520" i="2"/>
  <c r="C521" i="2"/>
  <c r="C522" i="2"/>
  <c r="C523" i="2"/>
  <c r="C524" i="2"/>
  <c r="C525" i="2"/>
  <c r="C526" i="2"/>
  <c r="C527" i="2"/>
  <c r="C528" i="2"/>
  <c r="C529" i="2"/>
  <c r="C530" i="2"/>
  <c r="C531" i="2"/>
  <c r="C532" i="2"/>
  <c r="C533" i="2"/>
  <c r="C534" i="2"/>
  <c r="C535" i="2"/>
  <c r="C536" i="2"/>
  <c r="C537" i="2"/>
  <c r="C538" i="2"/>
  <c r="C539" i="2"/>
  <c r="C540" i="2"/>
  <c r="C541" i="2"/>
  <c r="C542" i="2"/>
  <c r="C543" i="2"/>
  <c r="C544" i="2"/>
  <c r="C545" i="2"/>
  <c r="C546" i="2"/>
  <c r="C547" i="2"/>
  <c r="C548" i="2"/>
  <c r="C549" i="2"/>
  <c r="C550" i="2"/>
  <c r="C551" i="2"/>
  <c r="C552" i="2"/>
  <c r="C553" i="2"/>
  <c r="C554" i="2"/>
  <c r="C555" i="2"/>
  <c r="C556" i="2"/>
  <c r="C557" i="2"/>
  <c r="C558" i="2"/>
  <c r="C559" i="2"/>
  <c r="C560" i="2"/>
  <c r="C561" i="2"/>
  <c r="C562" i="2"/>
  <c r="C563" i="2"/>
  <c r="C564" i="2"/>
  <c r="C565" i="2"/>
  <c r="C566" i="2"/>
  <c r="C567" i="2"/>
  <c r="C568" i="2"/>
  <c r="C569" i="2"/>
  <c r="C570" i="2"/>
  <c r="C571" i="2"/>
  <c r="C572" i="2"/>
  <c r="C573" i="2"/>
  <c r="C574" i="2"/>
  <c r="C575" i="2"/>
  <c r="C576" i="2"/>
  <c r="C577" i="2"/>
  <c r="C578" i="2"/>
  <c r="C579" i="2"/>
  <c r="C580" i="2"/>
  <c r="C581" i="2"/>
  <c r="C582" i="2"/>
  <c r="C583" i="2"/>
  <c r="C584" i="2"/>
  <c r="C585" i="2"/>
  <c r="C586" i="2"/>
  <c r="C587" i="2"/>
  <c r="C588" i="2"/>
  <c r="C589" i="2"/>
  <c r="C590" i="2"/>
  <c r="C591" i="2"/>
  <c r="C592" i="2"/>
  <c r="C593" i="2"/>
  <c r="C594" i="2"/>
  <c r="C595" i="2"/>
  <c r="C596" i="2"/>
  <c r="C597" i="2"/>
  <c r="C598" i="2"/>
  <c r="C599" i="2"/>
  <c r="C600" i="2"/>
  <c r="C601" i="2"/>
  <c r="C602" i="2"/>
  <c r="C603" i="2"/>
  <c r="C604" i="2"/>
  <c r="C605" i="2"/>
  <c r="C606" i="2"/>
  <c r="C607" i="2"/>
  <c r="C608" i="2"/>
  <c r="C609" i="2"/>
  <c r="C610" i="2"/>
  <c r="C611" i="2"/>
  <c r="C612" i="2"/>
  <c r="C613" i="2"/>
  <c r="C614" i="2"/>
  <c r="C615" i="2"/>
  <c r="C616" i="2"/>
  <c r="C617" i="2"/>
  <c r="C618" i="2"/>
  <c r="C619" i="2"/>
  <c r="C620" i="2"/>
  <c r="C621" i="2"/>
  <c r="C622" i="2"/>
  <c r="C623" i="2"/>
  <c r="C624" i="2"/>
  <c r="C625" i="2"/>
  <c r="C626" i="2"/>
  <c r="C627" i="2"/>
  <c r="C628" i="2"/>
  <c r="C629" i="2"/>
  <c r="C630" i="2"/>
  <c r="C631" i="2"/>
  <c r="C632" i="2"/>
  <c r="C633" i="2"/>
  <c r="C634" i="2"/>
  <c r="C635" i="2"/>
  <c r="C636" i="2"/>
  <c r="C637" i="2"/>
  <c r="C638" i="2"/>
  <c r="C639" i="2"/>
  <c r="C640" i="2"/>
  <c r="C641" i="2"/>
  <c r="C642" i="2"/>
  <c r="C643" i="2"/>
  <c r="C644" i="2"/>
  <c r="C645" i="2"/>
  <c r="C646" i="2"/>
  <c r="C647" i="2"/>
  <c r="C648" i="2"/>
  <c r="C649" i="2"/>
  <c r="C650" i="2"/>
  <c r="C651" i="2"/>
  <c r="C652" i="2"/>
  <c r="C653" i="2"/>
  <c r="C654" i="2"/>
  <c r="C655" i="2"/>
  <c r="C656" i="2"/>
  <c r="C657" i="2"/>
  <c r="C658" i="2"/>
  <c r="C659" i="2"/>
  <c r="C660" i="2"/>
  <c r="C661" i="2"/>
  <c r="C662" i="2"/>
  <c r="C663" i="2"/>
  <c r="C664" i="2"/>
  <c r="C665" i="2"/>
  <c r="C666" i="2"/>
  <c r="C667" i="2"/>
  <c r="C668" i="2"/>
  <c r="C669" i="2"/>
  <c r="C670" i="2"/>
  <c r="C671" i="2"/>
  <c r="C672" i="2"/>
  <c r="C673" i="2"/>
  <c r="C674" i="2"/>
  <c r="C675" i="2"/>
  <c r="C676" i="2"/>
  <c r="C677" i="2"/>
  <c r="C678" i="2"/>
  <c r="C679" i="2"/>
  <c r="C680" i="2"/>
  <c r="C681" i="2"/>
  <c r="C682" i="2"/>
  <c r="C683" i="2"/>
  <c r="C684" i="2"/>
  <c r="C685" i="2"/>
  <c r="C686" i="2"/>
  <c r="C687" i="2"/>
  <c r="C688" i="2"/>
  <c r="C689" i="2"/>
  <c r="C690" i="2"/>
  <c r="C691" i="2"/>
  <c r="C692" i="2"/>
  <c r="C693" i="2"/>
  <c r="C694" i="2"/>
  <c r="C695" i="2"/>
  <c r="C696" i="2"/>
  <c r="C697" i="2"/>
  <c r="C698" i="2"/>
  <c r="C699" i="2"/>
  <c r="C700" i="2"/>
  <c r="C701" i="2"/>
  <c r="C702" i="2"/>
  <c r="C703" i="2"/>
  <c r="C704" i="2"/>
  <c r="C705" i="2"/>
  <c r="C706" i="2"/>
  <c r="C707" i="2"/>
  <c r="C708" i="2"/>
  <c r="C709" i="2"/>
  <c r="C710" i="2"/>
  <c r="C711" i="2"/>
  <c r="C712" i="2"/>
  <c r="C713" i="2"/>
  <c r="C714" i="2"/>
  <c r="C715" i="2"/>
  <c r="C716" i="2"/>
  <c r="C717" i="2"/>
  <c r="C718" i="2"/>
  <c r="C719" i="2"/>
  <c r="C720" i="2"/>
  <c r="C721" i="2"/>
  <c r="C722" i="2"/>
  <c r="C723" i="2"/>
  <c r="C724" i="2"/>
  <c r="C725" i="2"/>
  <c r="C726" i="2"/>
  <c r="C727" i="2"/>
  <c r="C728" i="2"/>
  <c r="C729" i="2"/>
  <c r="C730" i="2"/>
  <c r="C731" i="2"/>
  <c r="C732" i="2"/>
  <c r="C733" i="2"/>
  <c r="C734" i="2"/>
  <c r="C735" i="2"/>
  <c r="C736" i="2"/>
  <c r="C737" i="2"/>
  <c r="C738" i="2"/>
  <c r="C739" i="2"/>
  <c r="C740" i="2"/>
  <c r="C741" i="2"/>
  <c r="C742" i="2"/>
  <c r="C743" i="2"/>
  <c r="C744" i="2"/>
  <c r="C745" i="2"/>
  <c r="C746" i="2"/>
  <c r="C747" i="2"/>
  <c r="C748" i="2"/>
  <c r="C749" i="2"/>
  <c r="C750" i="2"/>
  <c r="C751" i="2"/>
  <c r="C752" i="2"/>
  <c r="C753" i="2"/>
  <c r="C754" i="2"/>
  <c r="C755" i="2"/>
  <c r="C756" i="2"/>
  <c r="C757" i="2"/>
  <c r="C758" i="2"/>
  <c r="C759" i="2"/>
  <c r="C760" i="2"/>
  <c r="C761" i="2"/>
  <c r="C762" i="2"/>
  <c r="C763" i="2"/>
  <c r="C764" i="2"/>
  <c r="C765" i="2"/>
  <c r="C766" i="2"/>
  <c r="C767" i="2"/>
  <c r="C768" i="2"/>
  <c r="C769" i="2"/>
  <c r="C770" i="2"/>
  <c r="C771" i="2"/>
  <c r="C772" i="2"/>
  <c r="C773" i="2"/>
  <c r="C774" i="2"/>
  <c r="C775" i="2"/>
  <c r="C776" i="2"/>
  <c r="C777" i="2"/>
  <c r="C778" i="2"/>
  <c r="C779" i="2"/>
  <c r="C780" i="2"/>
  <c r="C781" i="2"/>
  <c r="C782" i="2"/>
  <c r="C783" i="2"/>
  <c r="C784" i="2"/>
  <c r="C785" i="2"/>
  <c r="C786" i="2"/>
  <c r="C787" i="2"/>
  <c r="C788" i="2"/>
  <c r="C789" i="2"/>
  <c r="C790" i="2"/>
  <c r="C791" i="2"/>
  <c r="C792" i="2"/>
  <c r="C793" i="2"/>
  <c r="C794" i="2"/>
  <c r="C795" i="2"/>
  <c r="C796" i="2"/>
  <c r="C797" i="2"/>
  <c r="C798" i="2"/>
  <c r="C799" i="2"/>
  <c r="C800" i="2"/>
  <c r="C801" i="2"/>
  <c r="C802" i="2"/>
  <c r="C803" i="2"/>
  <c r="C804" i="2"/>
  <c r="C805" i="2"/>
  <c r="C806" i="2"/>
  <c r="C807" i="2"/>
  <c r="C808" i="2"/>
  <c r="C809" i="2"/>
  <c r="C810" i="2"/>
  <c r="C811" i="2"/>
  <c r="C812" i="2"/>
  <c r="C813" i="2"/>
  <c r="C814" i="2"/>
  <c r="C815" i="2"/>
  <c r="C816" i="2"/>
  <c r="C817" i="2"/>
  <c r="C818" i="2"/>
  <c r="C819" i="2"/>
  <c r="C820" i="2"/>
  <c r="C821" i="2"/>
  <c r="C822" i="2"/>
  <c r="C823" i="2"/>
  <c r="C824" i="2"/>
  <c r="C825" i="2"/>
  <c r="C826" i="2"/>
  <c r="C827" i="2"/>
  <c r="C828" i="2"/>
  <c r="C829" i="2"/>
  <c r="C830" i="2"/>
  <c r="C831" i="2"/>
  <c r="C832" i="2"/>
  <c r="C833" i="2"/>
  <c r="C834" i="2"/>
  <c r="C835" i="2"/>
  <c r="C836" i="2"/>
  <c r="C837" i="2"/>
  <c r="C838" i="2"/>
  <c r="C839" i="2"/>
  <c r="C840" i="2"/>
  <c r="C841" i="2"/>
  <c r="C842" i="2"/>
  <c r="C843" i="2"/>
  <c r="C844" i="2"/>
  <c r="C845" i="2"/>
  <c r="C846" i="2"/>
  <c r="C847" i="2"/>
  <c r="C848" i="2"/>
  <c r="C849" i="2"/>
  <c r="C850" i="2"/>
  <c r="C851" i="2"/>
  <c r="C852" i="2"/>
  <c r="C853" i="2"/>
  <c r="C854" i="2"/>
  <c r="C855" i="2"/>
  <c r="C856" i="2"/>
  <c r="C857" i="2"/>
  <c r="C858" i="2"/>
  <c r="C859" i="2"/>
  <c r="C860" i="2"/>
  <c r="C861" i="2"/>
  <c r="C862" i="2"/>
  <c r="C863" i="2"/>
  <c r="C864" i="2"/>
  <c r="C865" i="2"/>
  <c r="C866" i="2"/>
  <c r="C867" i="2"/>
  <c r="C868" i="2"/>
  <c r="C869" i="2"/>
  <c r="C870" i="2"/>
  <c r="C871" i="2"/>
  <c r="C872" i="2"/>
  <c r="C873" i="2"/>
  <c r="C874" i="2"/>
  <c r="C875" i="2"/>
  <c r="C876" i="2"/>
  <c r="C877" i="2"/>
  <c r="C878" i="2"/>
  <c r="C879" i="2"/>
  <c r="C880" i="2"/>
  <c r="C881" i="2"/>
  <c r="C882" i="2"/>
  <c r="C883" i="2"/>
  <c r="C884" i="2"/>
  <c r="C885" i="2"/>
  <c r="C886" i="2"/>
  <c r="C887" i="2"/>
  <c r="C888" i="2"/>
  <c r="C889" i="2"/>
  <c r="C890" i="2"/>
  <c r="C891" i="2"/>
  <c r="C892" i="2"/>
  <c r="C893" i="2"/>
  <c r="C894" i="2"/>
  <c r="C895" i="2"/>
  <c r="C896" i="2"/>
  <c r="C897" i="2"/>
  <c r="C898" i="2"/>
  <c r="C899" i="2"/>
  <c r="C900" i="2"/>
  <c r="C901" i="2"/>
  <c r="C902" i="2"/>
  <c r="C903" i="2"/>
  <c r="C904" i="2"/>
  <c r="C905" i="2"/>
  <c r="C906" i="2"/>
  <c r="C907" i="2"/>
  <c r="C908" i="2"/>
  <c r="C909" i="2"/>
  <c r="C910" i="2"/>
  <c r="C911" i="2"/>
  <c r="C912" i="2"/>
  <c r="C913" i="2"/>
  <c r="C914" i="2"/>
  <c r="C915" i="2"/>
  <c r="C916" i="2"/>
  <c r="C917" i="2"/>
  <c r="C918" i="2"/>
  <c r="C919" i="2"/>
  <c r="C920" i="2"/>
  <c r="C921" i="2"/>
  <c r="C922" i="2"/>
  <c r="C923" i="2"/>
  <c r="C924" i="2"/>
  <c r="C925" i="2"/>
  <c r="C926" i="2"/>
  <c r="C927" i="2"/>
  <c r="C928" i="2"/>
  <c r="C929" i="2"/>
  <c r="C930" i="2"/>
  <c r="C931" i="2"/>
  <c r="C932" i="2"/>
  <c r="C933" i="2"/>
  <c r="C934" i="2"/>
  <c r="C935" i="2"/>
  <c r="C936" i="2"/>
  <c r="C937" i="2"/>
  <c r="C938" i="2"/>
  <c r="C939" i="2"/>
  <c r="C940" i="2"/>
  <c r="C941" i="2"/>
  <c r="C942" i="2"/>
  <c r="C943" i="2"/>
  <c r="C944" i="2"/>
  <c r="C945" i="2"/>
  <c r="C946" i="2"/>
  <c r="C947" i="2"/>
  <c r="C948" i="2"/>
  <c r="C949" i="2"/>
  <c r="C950" i="2"/>
  <c r="C951" i="2"/>
  <c r="C952" i="2"/>
  <c r="C953" i="2"/>
  <c r="C954" i="2"/>
  <c r="C955" i="2"/>
  <c r="C956" i="2"/>
  <c r="C957" i="2"/>
  <c r="C958" i="2"/>
  <c r="C959" i="2"/>
  <c r="C960" i="2"/>
  <c r="C961" i="2"/>
  <c r="C962" i="2"/>
  <c r="C963" i="2"/>
  <c r="C964" i="2"/>
  <c r="C965" i="2"/>
  <c r="C966" i="2"/>
  <c r="C967" i="2"/>
  <c r="C968" i="2"/>
  <c r="C969" i="2"/>
  <c r="C970" i="2"/>
  <c r="C971" i="2"/>
  <c r="C972" i="2"/>
  <c r="C973" i="2"/>
  <c r="C974" i="2"/>
  <c r="C975" i="2"/>
  <c r="C976" i="2"/>
  <c r="C977" i="2"/>
  <c r="C978" i="2"/>
  <c r="C979" i="2"/>
  <c r="C980" i="2"/>
  <c r="C981" i="2"/>
  <c r="C982" i="2"/>
  <c r="C983" i="2"/>
  <c r="C984" i="2"/>
  <c r="C985" i="2"/>
  <c r="C986" i="2"/>
  <c r="C987" i="2"/>
  <c r="C988" i="2"/>
  <c r="C989" i="2"/>
  <c r="C990" i="2"/>
  <c r="C991" i="2"/>
  <c r="C992" i="2"/>
  <c r="C993" i="2"/>
  <c r="C994" i="2"/>
  <c r="C995" i="2"/>
  <c r="C996" i="2"/>
  <c r="C997" i="2"/>
  <c r="C998" i="2"/>
  <c r="C999" i="2"/>
  <c r="C1000" i="2"/>
  <c r="C1001" i="2"/>
  <c r="C1002" i="2"/>
  <c r="C1003" i="2"/>
  <c r="C1004" i="2"/>
  <c r="C1005" i="2"/>
  <c r="C1006" i="2"/>
  <c r="C1007" i="2"/>
  <c r="C1008" i="2"/>
  <c r="C1009" i="2"/>
  <c r="C1010" i="2"/>
  <c r="C1011" i="2"/>
  <c r="C1012" i="2"/>
  <c r="C1013" i="2"/>
  <c r="C1014" i="2"/>
  <c r="C1015" i="2"/>
  <c r="C1016" i="2"/>
  <c r="C1017" i="2"/>
  <c r="C1018" i="2"/>
  <c r="C1019" i="2"/>
  <c r="C1020" i="2"/>
  <c r="C1021" i="2"/>
  <c r="C1022" i="2"/>
  <c r="C1023" i="2"/>
  <c r="C1024" i="2"/>
  <c r="C1025" i="2"/>
  <c r="C1026" i="2"/>
  <c r="C1027" i="2"/>
  <c r="C1028" i="2"/>
  <c r="C1029" i="2"/>
  <c r="C1030" i="2"/>
  <c r="C1031" i="2"/>
  <c r="C1032" i="2"/>
  <c r="C1033" i="2"/>
  <c r="C1034" i="2"/>
  <c r="C1035" i="2"/>
  <c r="C1036" i="2"/>
  <c r="C1037" i="2"/>
  <c r="C1038" i="2"/>
  <c r="C1039" i="2"/>
  <c r="C1040" i="2"/>
  <c r="C1041" i="2"/>
  <c r="C1042" i="2"/>
  <c r="C1043" i="2"/>
  <c r="C1044" i="2"/>
  <c r="C1045" i="2"/>
  <c r="C1046" i="2"/>
  <c r="C1047" i="2"/>
  <c r="C1048" i="2"/>
  <c r="C1049" i="2"/>
  <c r="C1050" i="2"/>
  <c r="C1051" i="2"/>
  <c r="C1052" i="2"/>
  <c r="C1053" i="2"/>
  <c r="C1054" i="2"/>
  <c r="C1055" i="2"/>
  <c r="C1056" i="2"/>
  <c r="C1057" i="2"/>
  <c r="C1058" i="2"/>
  <c r="C1059" i="2"/>
  <c r="C1060" i="2"/>
  <c r="C1061" i="2"/>
  <c r="C1062" i="2"/>
  <c r="C1063" i="2"/>
  <c r="C1064" i="2"/>
  <c r="C1065" i="2"/>
  <c r="C1066" i="2"/>
  <c r="C1067" i="2"/>
  <c r="C1068" i="2"/>
  <c r="C1069" i="2"/>
  <c r="C1070" i="2"/>
  <c r="C1071" i="2"/>
  <c r="C1072" i="2"/>
  <c r="C1073" i="2"/>
  <c r="C1074" i="2"/>
  <c r="C1075" i="2"/>
  <c r="C1076" i="2"/>
  <c r="C1077" i="2"/>
  <c r="C1078" i="2"/>
  <c r="C1079" i="2"/>
  <c r="C1080" i="2"/>
  <c r="C1081" i="2"/>
  <c r="C1082" i="2"/>
  <c r="C1083" i="2"/>
  <c r="C1084" i="2"/>
  <c r="C1085" i="2"/>
  <c r="C1086" i="2"/>
  <c r="C1087" i="2"/>
  <c r="C1088" i="2"/>
  <c r="C1089" i="2"/>
  <c r="C1090" i="2"/>
  <c r="C1091" i="2"/>
  <c r="C1092" i="2"/>
  <c r="C1093" i="2"/>
  <c r="C1094" i="2"/>
  <c r="C1095" i="2"/>
  <c r="C1096" i="2"/>
  <c r="C1097" i="2"/>
  <c r="C1098" i="2"/>
  <c r="C1099" i="2"/>
  <c r="C1100" i="2"/>
  <c r="C1101" i="2"/>
  <c r="C1102" i="2"/>
  <c r="C1103" i="2"/>
  <c r="C1104" i="2"/>
  <c r="C1105" i="2"/>
  <c r="C1106" i="2"/>
  <c r="C1107" i="2"/>
  <c r="C1108" i="2"/>
  <c r="C1109" i="2"/>
  <c r="C1110" i="2"/>
  <c r="C1111" i="2"/>
  <c r="C1112" i="2"/>
  <c r="C1113" i="2"/>
  <c r="C1114" i="2"/>
  <c r="C1115" i="2"/>
  <c r="C1116" i="2"/>
  <c r="C1117" i="2"/>
  <c r="C1118" i="2"/>
  <c r="C1119" i="2"/>
  <c r="C1120" i="2"/>
  <c r="C1121" i="2"/>
  <c r="C1122" i="2"/>
  <c r="C1123" i="2"/>
  <c r="C1124" i="2"/>
  <c r="C1125" i="2"/>
  <c r="C1126" i="2"/>
  <c r="C1127" i="2"/>
  <c r="C1128" i="2"/>
  <c r="C1129" i="2"/>
  <c r="C1130" i="2"/>
  <c r="C1131" i="2"/>
  <c r="C1132" i="2"/>
  <c r="C1133" i="2"/>
  <c r="C1134" i="2"/>
  <c r="C1135" i="2"/>
  <c r="C1136" i="2"/>
  <c r="C1137" i="2"/>
  <c r="C1138" i="2"/>
  <c r="C1139" i="2"/>
  <c r="C1140" i="2"/>
  <c r="C1141" i="2"/>
  <c r="C1142" i="2"/>
  <c r="C1143" i="2"/>
  <c r="C1144" i="2"/>
  <c r="C1145" i="2"/>
  <c r="C1146" i="2"/>
  <c r="C1147" i="2"/>
  <c r="C1148" i="2"/>
  <c r="C1149" i="2"/>
  <c r="C1150" i="2"/>
  <c r="C1151" i="2"/>
  <c r="C1152" i="2"/>
  <c r="C1153" i="2"/>
  <c r="C1154" i="2"/>
  <c r="C1155" i="2"/>
  <c r="C1156" i="2"/>
  <c r="C1157" i="2"/>
  <c r="C1158" i="2"/>
  <c r="C1159" i="2"/>
  <c r="C1160" i="2"/>
  <c r="C1161" i="2"/>
  <c r="C1162" i="2"/>
  <c r="C1163" i="2"/>
  <c r="C1164" i="2"/>
  <c r="C1165" i="2"/>
  <c r="C1166" i="2"/>
  <c r="C1167" i="2"/>
  <c r="C1168" i="2"/>
  <c r="C1169" i="2"/>
  <c r="C1170" i="2"/>
  <c r="C1171" i="2"/>
  <c r="C1172" i="2"/>
  <c r="C1173" i="2"/>
  <c r="C1174" i="2"/>
  <c r="C1175" i="2"/>
  <c r="C1176" i="2"/>
  <c r="C1177" i="2"/>
  <c r="C1178" i="2"/>
  <c r="C1179" i="2"/>
  <c r="C1180" i="2"/>
  <c r="C1181" i="2"/>
  <c r="C1182" i="2"/>
  <c r="C1183" i="2"/>
  <c r="C1184" i="2"/>
  <c r="C1185" i="2"/>
  <c r="C1186" i="2"/>
  <c r="C1187" i="2"/>
  <c r="C1188" i="2"/>
  <c r="C1189" i="2"/>
  <c r="C1190" i="2"/>
  <c r="C1191" i="2"/>
  <c r="C1192" i="2"/>
  <c r="C1193" i="2"/>
  <c r="C1194" i="2"/>
  <c r="C1195" i="2"/>
  <c r="C1196" i="2"/>
  <c r="C1197" i="2"/>
  <c r="C1198" i="2"/>
  <c r="C1199" i="2"/>
  <c r="C1200" i="2"/>
  <c r="C1201" i="2"/>
  <c r="C1202" i="2"/>
  <c r="C1203" i="2"/>
  <c r="C1204" i="2"/>
  <c r="C1205" i="2"/>
  <c r="C1206" i="2"/>
  <c r="C1207" i="2"/>
  <c r="C1208" i="2"/>
  <c r="C1209" i="2"/>
  <c r="C1210" i="2"/>
  <c r="C1211" i="2"/>
  <c r="C1212" i="2"/>
  <c r="C1213" i="2"/>
  <c r="C1214" i="2"/>
  <c r="C1215" i="2"/>
  <c r="C1216" i="2"/>
  <c r="C1217" i="2"/>
  <c r="C1218" i="2"/>
  <c r="C1219" i="2"/>
  <c r="C1220" i="2"/>
  <c r="C1221" i="2"/>
  <c r="C1222" i="2"/>
  <c r="C1223" i="2"/>
  <c r="C1224" i="2"/>
  <c r="C1225" i="2"/>
  <c r="C1226" i="2"/>
  <c r="C1227" i="2"/>
  <c r="C1228" i="2"/>
  <c r="C1229" i="2"/>
  <c r="C1230" i="2"/>
  <c r="C1231" i="2"/>
  <c r="C1232" i="2"/>
  <c r="C1233" i="2"/>
  <c r="C1234" i="2"/>
  <c r="C1235" i="2"/>
  <c r="C1236" i="2"/>
  <c r="C1237" i="2"/>
  <c r="C1238" i="2"/>
  <c r="C1239" i="2"/>
  <c r="C1240" i="2"/>
  <c r="C1241" i="2"/>
  <c r="C1242" i="2"/>
  <c r="C1243" i="2"/>
  <c r="C1244" i="2"/>
  <c r="C1245" i="2"/>
  <c r="C1246" i="2"/>
  <c r="C1247" i="2"/>
  <c r="C1248" i="2"/>
  <c r="C1249" i="2"/>
  <c r="C1250" i="2"/>
  <c r="C1251" i="2"/>
  <c r="C1252" i="2"/>
  <c r="C1253" i="2"/>
  <c r="C1254" i="2"/>
  <c r="C1255" i="2"/>
  <c r="C1256" i="2"/>
  <c r="C1257" i="2"/>
  <c r="C1258" i="2"/>
  <c r="C1259" i="2"/>
  <c r="C1260" i="2"/>
  <c r="C1261" i="2"/>
  <c r="C1262" i="2"/>
  <c r="C1263" i="2"/>
  <c r="C1264" i="2"/>
  <c r="C1265" i="2"/>
  <c r="C1266" i="2"/>
  <c r="C1267" i="2"/>
  <c r="C1268" i="2"/>
  <c r="C1269" i="2"/>
  <c r="C1270" i="2"/>
  <c r="C1271" i="2"/>
  <c r="C1272" i="2"/>
  <c r="C1273" i="2"/>
  <c r="C1274" i="2"/>
  <c r="C1275" i="2"/>
  <c r="C1276" i="2"/>
  <c r="C1277" i="2"/>
  <c r="C1278" i="2"/>
  <c r="C1279" i="2"/>
  <c r="C1280" i="2"/>
  <c r="C1281" i="2"/>
  <c r="C1282" i="2"/>
  <c r="C1283" i="2"/>
  <c r="C1284" i="2"/>
  <c r="C1285" i="2"/>
  <c r="C1286" i="2"/>
  <c r="C1287" i="2"/>
  <c r="C1288" i="2"/>
  <c r="C1289" i="2"/>
  <c r="C1290" i="2"/>
  <c r="C1291" i="2"/>
  <c r="C1292" i="2"/>
  <c r="C1293" i="2"/>
  <c r="C1294" i="2"/>
  <c r="C1295" i="2"/>
  <c r="C1296" i="2"/>
  <c r="C1297" i="2"/>
  <c r="C1298" i="2"/>
  <c r="C1299" i="2"/>
  <c r="C1300" i="2"/>
  <c r="C1301" i="2"/>
  <c r="C1302" i="2"/>
  <c r="C1303" i="2"/>
  <c r="C1304" i="2"/>
  <c r="C1305" i="2"/>
  <c r="C1306" i="2"/>
  <c r="C1307" i="2"/>
  <c r="C1308" i="2"/>
  <c r="C1309" i="2"/>
  <c r="C1310" i="2"/>
  <c r="C1311" i="2"/>
  <c r="C1312" i="2"/>
  <c r="C1313" i="2"/>
  <c r="C1314" i="2"/>
  <c r="C1315" i="2"/>
  <c r="C1316" i="2"/>
  <c r="C1317" i="2"/>
  <c r="C1318" i="2"/>
  <c r="C1319" i="2"/>
  <c r="C1320" i="2"/>
  <c r="C1321" i="2"/>
  <c r="C1322" i="2"/>
  <c r="C1323" i="2"/>
  <c r="C1324" i="2"/>
  <c r="C1325" i="2"/>
  <c r="C1326" i="2"/>
  <c r="C1327" i="2"/>
  <c r="C1328" i="2"/>
  <c r="C1329" i="2"/>
  <c r="C1330" i="2"/>
  <c r="C1331" i="2"/>
  <c r="C1332" i="2"/>
  <c r="C1333" i="2"/>
  <c r="C1334" i="2"/>
  <c r="C1335" i="2"/>
  <c r="C1336" i="2"/>
  <c r="C1337" i="2"/>
  <c r="C1338" i="2"/>
  <c r="C1339" i="2"/>
  <c r="C1340" i="2"/>
  <c r="C1341" i="2"/>
  <c r="C1342" i="2"/>
  <c r="C1343" i="2"/>
  <c r="C1344" i="2"/>
  <c r="C1345" i="2"/>
  <c r="C1346" i="2"/>
  <c r="C1347" i="2"/>
  <c r="C1348" i="2"/>
  <c r="C1349" i="2"/>
  <c r="C1350" i="2"/>
  <c r="C1351" i="2"/>
  <c r="C1352" i="2"/>
  <c r="C1353" i="2"/>
  <c r="C1354" i="2"/>
  <c r="C1355" i="2"/>
  <c r="C1356" i="2"/>
  <c r="C1357" i="2"/>
  <c r="C1358" i="2"/>
  <c r="C1359" i="2"/>
  <c r="C1360" i="2"/>
  <c r="C1361" i="2"/>
  <c r="C1362" i="2"/>
  <c r="C1363" i="2"/>
  <c r="C1364" i="2"/>
  <c r="C1365" i="2"/>
  <c r="C1366" i="2"/>
  <c r="C1367" i="2"/>
  <c r="C1368" i="2"/>
  <c r="C1369" i="2"/>
  <c r="C1370" i="2"/>
  <c r="C1371" i="2"/>
  <c r="C1372" i="2"/>
  <c r="C1373" i="2"/>
  <c r="C1374" i="2"/>
  <c r="C1375" i="2"/>
  <c r="C1376" i="2"/>
  <c r="C1377" i="2"/>
  <c r="C1378" i="2"/>
  <c r="C1379" i="2"/>
  <c r="C1380" i="2"/>
  <c r="C1381" i="2"/>
  <c r="C1382" i="2"/>
  <c r="C1383" i="2"/>
  <c r="C1384" i="2"/>
  <c r="C1385" i="2"/>
  <c r="C1386" i="2"/>
  <c r="C1387" i="2"/>
  <c r="C1388" i="2"/>
  <c r="C1389" i="2"/>
  <c r="C1390" i="2"/>
  <c r="C1391" i="2"/>
  <c r="C1392" i="2"/>
  <c r="C1393" i="2"/>
  <c r="C1394" i="2"/>
  <c r="C1395" i="2"/>
  <c r="C1396" i="2"/>
  <c r="C1397" i="2"/>
  <c r="C1398" i="2"/>
  <c r="C1399" i="2"/>
  <c r="C1400" i="2"/>
  <c r="C1401" i="2"/>
  <c r="C1402" i="2"/>
  <c r="C1403" i="2"/>
  <c r="C1404" i="2"/>
  <c r="C1405" i="2"/>
  <c r="C1406" i="2"/>
  <c r="C1407" i="2"/>
  <c r="C1408" i="2"/>
  <c r="C1409" i="2"/>
  <c r="C1410" i="2"/>
  <c r="C1411" i="2"/>
  <c r="C1412" i="2"/>
  <c r="C1413" i="2"/>
  <c r="C1414" i="2"/>
  <c r="C1415" i="2"/>
  <c r="C1416" i="2"/>
  <c r="C1417" i="2"/>
  <c r="C1418" i="2"/>
  <c r="C1419" i="2"/>
  <c r="C1420" i="2"/>
  <c r="C1421" i="2"/>
  <c r="C1422" i="2"/>
  <c r="C1423" i="2"/>
  <c r="C1424" i="2"/>
  <c r="C1425" i="2"/>
  <c r="C1426" i="2"/>
  <c r="C1427" i="2"/>
  <c r="C1428" i="2"/>
  <c r="C1429" i="2"/>
  <c r="C1430" i="2"/>
  <c r="C1431" i="2"/>
  <c r="C1432" i="2"/>
  <c r="C1433" i="2"/>
  <c r="C1434" i="2"/>
  <c r="C1435" i="2"/>
  <c r="C1436" i="2"/>
  <c r="C1437" i="2"/>
  <c r="C1438" i="2"/>
  <c r="C1439" i="2"/>
  <c r="C1440" i="2"/>
  <c r="C1441" i="2"/>
  <c r="C1442" i="2"/>
  <c r="C1443" i="2"/>
  <c r="C1444" i="2"/>
  <c r="C1445" i="2"/>
  <c r="C1446" i="2"/>
  <c r="C1447" i="2"/>
  <c r="C1448" i="2"/>
  <c r="C1449" i="2"/>
  <c r="C1450" i="2"/>
  <c r="C1451" i="2"/>
  <c r="C1452" i="2"/>
  <c r="C1453" i="2"/>
  <c r="C1454" i="2"/>
  <c r="C1455" i="2"/>
  <c r="C1456" i="2"/>
  <c r="C1457" i="2"/>
  <c r="C1458" i="2"/>
  <c r="C1459" i="2"/>
  <c r="C1460" i="2"/>
  <c r="C1461" i="2"/>
  <c r="C1462" i="2"/>
  <c r="C1463" i="2"/>
  <c r="C1464" i="2"/>
  <c r="C1465" i="2"/>
  <c r="C1466" i="2"/>
  <c r="C1467" i="2"/>
  <c r="C1468" i="2"/>
  <c r="C1469" i="2"/>
  <c r="C1470" i="2"/>
  <c r="C1471" i="2"/>
  <c r="C1472" i="2"/>
  <c r="C1473" i="2"/>
  <c r="C1474" i="2"/>
  <c r="C1475" i="2"/>
  <c r="C1476" i="2"/>
  <c r="C1477" i="2"/>
  <c r="C1478" i="2"/>
  <c r="C1479" i="2"/>
  <c r="C1480" i="2"/>
  <c r="C1481" i="2"/>
  <c r="C1482" i="2"/>
  <c r="C1483" i="2"/>
  <c r="C1484" i="2"/>
  <c r="C1485" i="2"/>
  <c r="C1486" i="2"/>
  <c r="C1487" i="2"/>
  <c r="C1488" i="2"/>
  <c r="C1489" i="2"/>
  <c r="C1490" i="2"/>
  <c r="C1491" i="2"/>
  <c r="C1492" i="2"/>
  <c r="C1493" i="2"/>
  <c r="C1494" i="2"/>
  <c r="C1495" i="2"/>
  <c r="C1496" i="2"/>
  <c r="C1497" i="2"/>
  <c r="C1498" i="2"/>
  <c r="C1499" i="2"/>
  <c r="C1500" i="2"/>
  <c r="C1501" i="2"/>
  <c r="C1502" i="2"/>
  <c r="C1503" i="2"/>
  <c r="C1504" i="2"/>
  <c r="C1505" i="2"/>
  <c r="C1506" i="2"/>
  <c r="C1507" i="2"/>
  <c r="C1508" i="2"/>
  <c r="C1509" i="2"/>
  <c r="C1510" i="2"/>
  <c r="C1511" i="2"/>
  <c r="C1512" i="2"/>
  <c r="C1513" i="2"/>
  <c r="C1514" i="2"/>
  <c r="C1515" i="2"/>
  <c r="C1516" i="2"/>
  <c r="C1517" i="2"/>
  <c r="C1518" i="2"/>
  <c r="C1519" i="2"/>
  <c r="C1520" i="2"/>
  <c r="C1521" i="2"/>
  <c r="C1522" i="2"/>
  <c r="C1523" i="2"/>
  <c r="C1524" i="2"/>
  <c r="C1525" i="2"/>
  <c r="C1526" i="2"/>
  <c r="C1527" i="2"/>
  <c r="C1528" i="2"/>
  <c r="C1529" i="2"/>
  <c r="C1530" i="2"/>
  <c r="C1531" i="2"/>
  <c r="C1532" i="2"/>
  <c r="C1533" i="2"/>
  <c r="C1534" i="2"/>
  <c r="C1535" i="2"/>
  <c r="C1536" i="2"/>
  <c r="C1537" i="2"/>
  <c r="C1538" i="2"/>
  <c r="C1539" i="2"/>
  <c r="C1540" i="2"/>
  <c r="C1541" i="2"/>
  <c r="C1542" i="2"/>
  <c r="C1543" i="2"/>
  <c r="C1544" i="2"/>
  <c r="C1545" i="2"/>
  <c r="C1546" i="2"/>
  <c r="C1547" i="2"/>
  <c r="C1548" i="2"/>
  <c r="C1549" i="2"/>
  <c r="C1550" i="2"/>
  <c r="C1551" i="2"/>
  <c r="C1552" i="2"/>
  <c r="C1553" i="2"/>
  <c r="C1554" i="2"/>
  <c r="C1555" i="2"/>
  <c r="C1556" i="2"/>
  <c r="C1557" i="2"/>
  <c r="C1558" i="2"/>
  <c r="C1559" i="2"/>
  <c r="C1560" i="2"/>
  <c r="C1561" i="2"/>
  <c r="C1562" i="2"/>
  <c r="C1563" i="2"/>
  <c r="C1564" i="2"/>
  <c r="C1565" i="2"/>
  <c r="C1566" i="2"/>
  <c r="C1567" i="2"/>
  <c r="C1568" i="2"/>
  <c r="C1569" i="2"/>
  <c r="C1570" i="2"/>
  <c r="C1571" i="2"/>
  <c r="C1572" i="2"/>
  <c r="C1573" i="2"/>
  <c r="C1574" i="2"/>
  <c r="C1575" i="2"/>
  <c r="C1576" i="2"/>
  <c r="C1577" i="2"/>
  <c r="C1578" i="2"/>
  <c r="C1579" i="2"/>
  <c r="C1580" i="2"/>
  <c r="C1581" i="2"/>
  <c r="C1582" i="2"/>
  <c r="C1583" i="2"/>
  <c r="C1584" i="2"/>
  <c r="C1585" i="2"/>
  <c r="C1586" i="2"/>
  <c r="C1587" i="2"/>
  <c r="C1588" i="2"/>
  <c r="C1589" i="2"/>
  <c r="C1590" i="2"/>
  <c r="C1591" i="2"/>
  <c r="C1592" i="2"/>
  <c r="C1593" i="2"/>
  <c r="C1594" i="2"/>
  <c r="C1595" i="2"/>
  <c r="C1596" i="2"/>
  <c r="C1597" i="2"/>
  <c r="C1598" i="2"/>
  <c r="C1599" i="2"/>
  <c r="C1600" i="2"/>
  <c r="C1601" i="2"/>
  <c r="C1602" i="2"/>
  <c r="C1603" i="2"/>
  <c r="C1604" i="2"/>
  <c r="C1605" i="2"/>
  <c r="C1606" i="2"/>
  <c r="C1607" i="2"/>
  <c r="C1608" i="2"/>
  <c r="C1609" i="2"/>
  <c r="C1610" i="2"/>
  <c r="C1611" i="2"/>
  <c r="C1612" i="2"/>
  <c r="C1613" i="2"/>
  <c r="C1614" i="2"/>
  <c r="C1615" i="2"/>
  <c r="C1616" i="2"/>
  <c r="C1617" i="2"/>
  <c r="C1618" i="2"/>
  <c r="C1619" i="2"/>
  <c r="C1620" i="2"/>
  <c r="C1621" i="2"/>
  <c r="C1622" i="2"/>
  <c r="C1623" i="2"/>
  <c r="C1624" i="2"/>
  <c r="C1625" i="2"/>
  <c r="C1626" i="2"/>
  <c r="C1627" i="2"/>
  <c r="C1628" i="2"/>
  <c r="C1629" i="2"/>
  <c r="C1630" i="2"/>
  <c r="C1631" i="2"/>
  <c r="C1632" i="2"/>
  <c r="C1633" i="2"/>
  <c r="C1634" i="2"/>
  <c r="C1635" i="2"/>
  <c r="C1636" i="2"/>
  <c r="C1637" i="2"/>
  <c r="C1638" i="2"/>
  <c r="C1639" i="2"/>
  <c r="C1640" i="2"/>
  <c r="C1641" i="2"/>
  <c r="C1642" i="2"/>
  <c r="C1643" i="2"/>
  <c r="C1644" i="2"/>
  <c r="C1645" i="2"/>
  <c r="C1646" i="2"/>
  <c r="C1647" i="2"/>
  <c r="C1648" i="2"/>
  <c r="C1649" i="2"/>
  <c r="C1650" i="2"/>
  <c r="C1651" i="2"/>
  <c r="C1652" i="2"/>
  <c r="C1653" i="2"/>
  <c r="C1654" i="2"/>
  <c r="C1655" i="2"/>
  <c r="C1656" i="2"/>
  <c r="C1657" i="2"/>
  <c r="C1658" i="2"/>
  <c r="C1659" i="2"/>
  <c r="C1660" i="2"/>
  <c r="C1661" i="2"/>
  <c r="C1662" i="2"/>
  <c r="C1663" i="2"/>
  <c r="C1664" i="2"/>
  <c r="C1665" i="2"/>
  <c r="C1666" i="2"/>
  <c r="C1667" i="2"/>
  <c r="C1668" i="2"/>
  <c r="C1669" i="2"/>
  <c r="C1670" i="2"/>
  <c r="C1671" i="2"/>
  <c r="C1672" i="2"/>
  <c r="C1673" i="2"/>
  <c r="C1674" i="2"/>
  <c r="C1675" i="2"/>
  <c r="C1676" i="2"/>
  <c r="C1677" i="2"/>
  <c r="C1678" i="2"/>
  <c r="C1679" i="2"/>
  <c r="C1680" i="2"/>
  <c r="C1681" i="2"/>
  <c r="C1682" i="2"/>
  <c r="C1683" i="2"/>
  <c r="C1684" i="2"/>
  <c r="C1685" i="2"/>
  <c r="C1686" i="2"/>
  <c r="C1687" i="2"/>
  <c r="C1688" i="2"/>
  <c r="C1689" i="2"/>
  <c r="C1690" i="2"/>
  <c r="C1691" i="2"/>
  <c r="C1692" i="2"/>
  <c r="C1693" i="2"/>
  <c r="C1694" i="2"/>
  <c r="C1695" i="2"/>
  <c r="C1696" i="2"/>
  <c r="C1697" i="2"/>
  <c r="C1698" i="2"/>
  <c r="C1699" i="2"/>
  <c r="C1700" i="2"/>
  <c r="C1701" i="2"/>
  <c r="C1702" i="2"/>
  <c r="C1703" i="2"/>
  <c r="C1704" i="2"/>
  <c r="C1705" i="2"/>
  <c r="C1706" i="2"/>
  <c r="C1707" i="2"/>
  <c r="C1708" i="2"/>
  <c r="C1709" i="2"/>
  <c r="C1710" i="2"/>
  <c r="C1711" i="2"/>
  <c r="C1712" i="2"/>
  <c r="C1713" i="2"/>
  <c r="C1714" i="2"/>
  <c r="C1715" i="2"/>
  <c r="C1716" i="2"/>
  <c r="C1717" i="2"/>
  <c r="C1718" i="2"/>
  <c r="C1719" i="2"/>
  <c r="C1720" i="2"/>
  <c r="C1721" i="2"/>
  <c r="C1722" i="2"/>
  <c r="C1723" i="2"/>
  <c r="C1724" i="2"/>
  <c r="C1725" i="2"/>
  <c r="C1726" i="2"/>
  <c r="C1727" i="2"/>
  <c r="C1728" i="2"/>
  <c r="C1729" i="2"/>
  <c r="C1730" i="2"/>
  <c r="C1731" i="2"/>
  <c r="C1732" i="2"/>
  <c r="C1733" i="2"/>
  <c r="C1734" i="2"/>
  <c r="C1735" i="2"/>
  <c r="C1736" i="2"/>
  <c r="C1737" i="2"/>
  <c r="C1738" i="2"/>
  <c r="C1739" i="2"/>
  <c r="C1740" i="2"/>
  <c r="C1741" i="2"/>
  <c r="C1742" i="2"/>
  <c r="C1743" i="2"/>
  <c r="C1744" i="2"/>
  <c r="C1745" i="2"/>
  <c r="C1746" i="2"/>
  <c r="C1747" i="2"/>
  <c r="C1748" i="2"/>
  <c r="C1749" i="2"/>
  <c r="C1750" i="2"/>
  <c r="C1751" i="2"/>
  <c r="C1752" i="2"/>
  <c r="C1753" i="2"/>
  <c r="C1754" i="2"/>
  <c r="C1755" i="2"/>
  <c r="C1756" i="2"/>
  <c r="C1757" i="2"/>
  <c r="C1758" i="2"/>
  <c r="C1759" i="2"/>
  <c r="C1760" i="2"/>
  <c r="C1761" i="2"/>
  <c r="C1762" i="2"/>
  <c r="C1763" i="2"/>
  <c r="C1764" i="2"/>
  <c r="C1765" i="2"/>
  <c r="C1766" i="2"/>
  <c r="C1767" i="2"/>
  <c r="C1768" i="2"/>
  <c r="C1769" i="2"/>
  <c r="C1770" i="2"/>
  <c r="C1771" i="2"/>
  <c r="C1772" i="2"/>
  <c r="C1773" i="2"/>
  <c r="C1774" i="2"/>
  <c r="C1775" i="2"/>
  <c r="C1776" i="2"/>
  <c r="C1777" i="2"/>
  <c r="C1778" i="2"/>
  <c r="C1779" i="2"/>
  <c r="C1780" i="2"/>
  <c r="C1781" i="2"/>
  <c r="C1782" i="2"/>
  <c r="C1783" i="2"/>
  <c r="C1784" i="2"/>
  <c r="C1785" i="2"/>
  <c r="C1786" i="2"/>
  <c r="C1787" i="2"/>
  <c r="C1788" i="2"/>
  <c r="C1789" i="2"/>
  <c r="C1790" i="2"/>
  <c r="C1791" i="2"/>
  <c r="C1792" i="2"/>
  <c r="C1793" i="2"/>
  <c r="C1794" i="2"/>
  <c r="C1795" i="2"/>
  <c r="C1796" i="2"/>
  <c r="C1797" i="2"/>
  <c r="C1798" i="2"/>
  <c r="C1799" i="2"/>
  <c r="C1800" i="2"/>
  <c r="C1801" i="2"/>
  <c r="C1802" i="2"/>
  <c r="C1803" i="2"/>
  <c r="C1804" i="2"/>
  <c r="C1805" i="2"/>
  <c r="C1806" i="2"/>
  <c r="C1807" i="2"/>
  <c r="C1808" i="2"/>
  <c r="C1809" i="2"/>
  <c r="C1810" i="2"/>
  <c r="C1811" i="2"/>
  <c r="C1812" i="2"/>
  <c r="C1813" i="2"/>
  <c r="C1814" i="2"/>
  <c r="C1815" i="2"/>
  <c r="C1816" i="2"/>
  <c r="C1817" i="2"/>
  <c r="C1818" i="2"/>
  <c r="C1819" i="2"/>
  <c r="C1820" i="2"/>
  <c r="C1821" i="2"/>
  <c r="C1822" i="2"/>
  <c r="C1823" i="2"/>
  <c r="C1824" i="2"/>
  <c r="C1825" i="2"/>
  <c r="C1826" i="2"/>
  <c r="C1827" i="2"/>
  <c r="C1828" i="2"/>
  <c r="C1829" i="2"/>
  <c r="C1830" i="2"/>
  <c r="C1831" i="2"/>
  <c r="C1832" i="2"/>
  <c r="C1833" i="2"/>
  <c r="C1834" i="2"/>
  <c r="C1835" i="2"/>
  <c r="C1836" i="2"/>
  <c r="C1837" i="2"/>
  <c r="C1838" i="2"/>
  <c r="C1839" i="2"/>
  <c r="C1840" i="2"/>
  <c r="C1841" i="2"/>
  <c r="C1842" i="2"/>
  <c r="C1843" i="2"/>
  <c r="C1844" i="2"/>
  <c r="C1845" i="2"/>
  <c r="C1846" i="2"/>
  <c r="C1847" i="2"/>
  <c r="C1848" i="2"/>
  <c r="C1849" i="2"/>
  <c r="C1850" i="2"/>
  <c r="C1851" i="2"/>
  <c r="C1852" i="2"/>
  <c r="C1853" i="2"/>
  <c r="C1854" i="2"/>
  <c r="C1855" i="2"/>
  <c r="C1856" i="2"/>
  <c r="C1857" i="2"/>
  <c r="C1858" i="2"/>
  <c r="C1859" i="2"/>
  <c r="C1860" i="2"/>
  <c r="C1861" i="2"/>
  <c r="C1862" i="2"/>
  <c r="C1863" i="2"/>
  <c r="C1864" i="2"/>
  <c r="C1865" i="2"/>
  <c r="C1866" i="2"/>
  <c r="C1867" i="2"/>
  <c r="C1868" i="2"/>
  <c r="C1869" i="2"/>
  <c r="C1870" i="2"/>
  <c r="C1871" i="2"/>
  <c r="C1872" i="2"/>
  <c r="C1873" i="2"/>
  <c r="C1874" i="2"/>
  <c r="C1875" i="2"/>
  <c r="C1876" i="2"/>
  <c r="C1877" i="2"/>
  <c r="C1878" i="2"/>
  <c r="C1879" i="2"/>
  <c r="C1880" i="2"/>
  <c r="C1881" i="2"/>
  <c r="C1882" i="2"/>
  <c r="C1883" i="2"/>
  <c r="C1884" i="2"/>
  <c r="C1885" i="2"/>
  <c r="C1886" i="2"/>
  <c r="C1887" i="2"/>
  <c r="C1888" i="2"/>
  <c r="C1889" i="2"/>
  <c r="C1890" i="2"/>
  <c r="C1891" i="2"/>
  <c r="C1892" i="2"/>
  <c r="C1893" i="2"/>
  <c r="C1894" i="2"/>
  <c r="C1895" i="2"/>
  <c r="C1896" i="2"/>
  <c r="C1897" i="2"/>
  <c r="C1898" i="2"/>
  <c r="C1899" i="2"/>
  <c r="C1900" i="2"/>
  <c r="C1901" i="2"/>
  <c r="C1902" i="2"/>
  <c r="C1903" i="2"/>
  <c r="C1904" i="2"/>
  <c r="C1905" i="2"/>
  <c r="C1906" i="2"/>
  <c r="C1907" i="2"/>
  <c r="C1908" i="2"/>
  <c r="C1909" i="2"/>
  <c r="C1910" i="2"/>
  <c r="C1911" i="2"/>
  <c r="C1912" i="2"/>
  <c r="C1913" i="2"/>
  <c r="C1914" i="2"/>
  <c r="C1915" i="2"/>
  <c r="C1916" i="2"/>
  <c r="C1917" i="2"/>
  <c r="C1918" i="2"/>
  <c r="C1919" i="2"/>
  <c r="C1920" i="2"/>
  <c r="C1921" i="2"/>
  <c r="C1922" i="2"/>
  <c r="C1923" i="2"/>
  <c r="C1924" i="2"/>
  <c r="C1925" i="2"/>
  <c r="C1926" i="2"/>
  <c r="C1927" i="2"/>
  <c r="C1928" i="2"/>
  <c r="C1929" i="2"/>
  <c r="C1930" i="2"/>
  <c r="C1931" i="2"/>
  <c r="C1932" i="2"/>
  <c r="C1933" i="2"/>
  <c r="C1934" i="2"/>
  <c r="C1935" i="2"/>
  <c r="C1936" i="2"/>
  <c r="C1937" i="2"/>
  <c r="C1938" i="2"/>
  <c r="C1939" i="2"/>
  <c r="C1940" i="2"/>
  <c r="C1941" i="2"/>
  <c r="C1942" i="2"/>
  <c r="C1943" i="2"/>
  <c r="C1944" i="2"/>
  <c r="C1945" i="2"/>
  <c r="C1946" i="2"/>
  <c r="C1947" i="2"/>
  <c r="C1948" i="2"/>
  <c r="C1949" i="2"/>
  <c r="C1950" i="2"/>
  <c r="C1951" i="2"/>
  <c r="C1952" i="2"/>
  <c r="C1953" i="2"/>
  <c r="C1954" i="2"/>
  <c r="C1955" i="2"/>
  <c r="C1956" i="2"/>
  <c r="C1957" i="2"/>
  <c r="C1958" i="2"/>
  <c r="C1959" i="2"/>
  <c r="C1960" i="2"/>
  <c r="C1961" i="2"/>
  <c r="C1962" i="2"/>
  <c r="C1963" i="2"/>
  <c r="C1964" i="2"/>
  <c r="C1965" i="2"/>
  <c r="C1966" i="2"/>
  <c r="C1967" i="2"/>
  <c r="C1968" i="2"/>
  <c r="C1969" i="2"/>
  <c r="C1970" i="2"/>
  <c r="C1971" i="2"/>
  <c r="C1972" i="2"/>
  <c r="C1973" i="2"/>
  <c r="C1974" i="2"/>
  <c r="C1975" i="2"/>
  <c r="C1976" i="2"/>
  <c r="C1977" i="2"/>
  <c r="C1978" i="2"/>
  <c r="C1979" i="2"/>
  <c r="C1980" i="2"/>
  <c r="C1981" i="2"/>
  <c r="C1982" i="2"/>
  <c r="C1983" i="2"/>
  <c r="C1984" i="2"/>
  <c r="C1985" i="2"/>
  <c r="C1986" i="2"/>
  <c r="C1987" i="2"/>
  <c r="C1988" i="2"/>
  <c r="C1989" i="2"/>
  <c r="C1990" i="2"/>
  <c r="C1991" i="2"/>
  <c r="C1992" i="2"/>
  <c r="C1993" i="2"/>
  <c r="C1994" i="2"/>
  <c r="C1995" i="2"/>
  <c r="C1996" i="2"/>
  <c r="C1997" i="2"/>
  <c r="C1998" i="2"/>
  <c r="C1999" i="2"/>
  <c r="C2000" i="2"/>
  <c r="C2001" i="2"/>
  <c r="C2002" i="2"/>
  <c r="C2003" i="2"/>
  <c r="C2004" i="2"/>
  <c r="C2005" i="2"/>
  <c r="C2006" i="2"/>
  <c r="C2007" i="2"/>
  <c r="C2008" i="2"/>
  <c r="C2009" i="2"/>
  <c r="C2010" i="2"/>
  <c r="C2011" i="2"/>
  <c r="C2012" i="2"/>
  <c r="C2013" i="2"/>
  <c r="C2014" i="2"/>
  <c r="C2015" i="2"/>
  <c r="C2016" i="2"/>
  <c r="C2017" i="2"/>
  <c r="C2018" i="2"/>
  <c r="C2019" i="2"/>
  <c r="C2020" i="2"/>
  <c r="C2021" i="2"/>
  <c r="C2022" i="2"/>
  <c r="C2023" i="2"/>
  <c r="C2024" i="2"/>
  <c r="C2025" i="2"/>
  <c r="C2026" i="2"/>
  <c r="C2027" i="2"/>
  <c r="C2028" i="2"/>
  <c r="C2029" i="2"/>
  <c r="C2030" i="2"/>
  <c r="C2031" i="2"/>
  <c r="C2032" i="2"/>
  <c r="C2033" i="2"/>
  <c r="C2034" i="2"/>
  <c r="C2035" i="2"/>
  <c r="C2036" i="2"/>
  <c r="C2037" i="2"/>
  <c r="C2038" i="2"/>
  <c r="C2039" i="2"/>
  <c r="C2040" i="2"/>
  <c r="C2041" i="2"/>
  <c r="C2042" i="2"/>
  <c r="C2043" i="2"/>
  <c r="C2044" i="2"/>
  <c r="C2045" i="2"/>
  <c r="C2046" i="2"/>
  <c r="C2047" i="2"/>
  <c r="C2048" i="2"/>
  <c r="C2049" i="2"/>
  <c r="C2050" i="2"/>
  <c r="C2051" i="2"/>
  <c r="C2052" i="2"/>
  <c r="C2053" i="2"/>
  <c r="C2054" i="2"/>
  <c r="C2055" i="2"/>
  <c r="C2056" i="2"/>
  <c r="C2057" i="2"/>
  <c r="C2058" i="2"/>
  <c r="C2059" i="2"/>
  <c r="C2060" i="2"/>
  <c r="C2061" i="2"/>
  <c r="C2062" i="2"/>
  <c r="C2063" i="2"/>
  <c r="C2064" i="2"/>
  <c r="C2065" i="2"/>
  <c r="C2066" i="2"/>
  <c r="C2067" i="2"/>
  <c r="C2068" i="2"/>
  <c r="C2069" i="2"/>
  <c r="C2070" i="2"/>
  <c r="C2071" i="2"/>
  <c r="C2072" i="2"/>
  <c r="C2073" i="2"/>
  <c r="C2074" i="2"/>
  <c r="C2075" i="2"/>
  <c r="C2076" i="2"/>
  <c r="C2077" i="2"/>
  <c r="C2078" i="2"/>
  <c r="C2079" i="2"/>
  <c r="C2080" i="2"/>
  <c r="C2081" i="2"/>
  <c r="C2082" i="2"/>
  <c r="C2083" i="2"/>
  <c r="C2084" i="2"/>
  <c r="C2085" i="2"/>
  <c r="C2086" i="2"/>
  <c r="C2087" i="2"/>
  <c r="C2088" i="2"/>
  <c r="C2089" i="2"/>
  <c r="C2090" i="2"/>
  <c r="C2091" i="2"/>
  <c r="C2092" i="2"/>
  <c r="C2093" i="2"/>
  <c r="C2094" i="2"/>
  <c r="C2095" i="2"/>
  <c r="C2096" i="2"/>
  <c r="C2097" i="2"/>
  <c r="C2098" i="2"/>
  <c r="C2099" i="2"/>
  <c r="C2100" i="2"/>
  <c r="C2101" i="2"/>
  <c r="C2102" i="2"/>
  <c r="C2103" i="2"/>
  <c r="C2104" i="2"/>
  <c r="C2105" i="2"/>
  <c r="C2106" i="2"/>
  <c r="C2107" i="2"/>
  <c r="C2108" i="2"/>
  <c r="C2109" i="2"/>
  <c r="C2110" i="2"/>
  <c r="C2111" i="2"/>
  <c r="C2112" i="2"/>
  <c r="C2113" i="2"/>
  <c r="C2114" i="2"/>
  <c r="C2115" i="2"/>
  <c r="C2116" i="2"/>
  <c r="C2117" i="2"/>
  <c r="C2118" i="2"/>
  <c r="C2119" i="2"/>
  <c r="C2120" i="2"/>
  <c r="C2121" i="2"/>
  <c r="C2122" i="2"/>
  <c r="C2123" i="2"/>
  <c r="C2124" i="2"/>
  <c r="C2125" i="2"/>
  <c r="C2126" i="2"/>
  <c r="C2127" i="2"/>
  <c r="C2128" i="2"/>
  <c r="C2129" i="2"/>
  <c r="C2130" i="2"/>
  <c r="C2131" i="2"/>
  <c r="C2132" i="2"/>
  <c r="C2133" i="2"/>
  <c r="C2134" i="2"/>
  <c r="C2135" i="2"/>
  <c r="C2136" i="2"/>
  <c r="C2137" i="2"/>
  <c r="C2138" i="2"/>
  <c r="C2139" i="2"/>
  <c r="C2140" i="2"/>
  <c r="C2141" i="2"/>
  <c r="C2142" i="2"/>
  <c r="C2143" i="2"/>
  <c r="C2144" i="2"/>
  <c r="C2145" i="2"/>
  <c r="C2146" i="2"/>
  <c r="C2147" i="2"/>
  <c r="C2148" i="2"/>
  <c r="C2149" i="2"/>
  <c r="C2150" i="2"/>
  <c r="C2151" i="2"/>
  <c r="C2152" i="2"/>
  <c r="C2153" i="2"/>
  <c r="C2154" i="2"/>
  <c r="C2155" i="2"/>
  <c r="C2156" i="2"/>
  <c r="C2157" i="2"/>
  <c r="C2158" i="2"/>
  <c r="C2159" i="2"/>
  <c r="C2160" i="2"/>
  <c r="C2161" i="2"/>
  <c r="C2162" i="2"/>
  <c r="C2163" i="2"/>
  <c r="C2164" i="2"/>
  <c r="C2165" i="2"/>
  <c r="C2166" i="2"/>
  <c r="C2167" i="2"/>
  <c r="C2168" i="2"/>
  <c r="C2169" i="2"/>
  <c r="C2170" i="2"/>
  <c r="C2171" i="2"/>
  <c r="C2172" i="2"/>
  <c r="C2173" i="2"/>
  <c r="C2174" i="2"/>
  <c r="C2175" i="2"/>
  <c r="C2176" i="2"/>
  <c r="C2177" i="2"/>
  <c r="C2178" i="2"/>
  <c r="C2179" i="2"/>
  <c r="C2180" i="2"/>
  <c r="C2181" i="2"/>
  <c r="C2182" i="2"/>
  <c r="C2183" i="2"/>
  <c r="C2184" i="2"/>
  <c r="C2185" i="2"/>
  <c r="C2186" i="2"/>
  <c r="C2187" i="2"/>
  <c r="C2188" i="2"/>
  <c r="C2189" i="2"/>
  <c r="C2190" i="2"/>
  <c r="C2191" i="2"/>
  <c r="C2192" i="2"/>
  <c r="C2193" i="2"/>
  <c r="C2194" i="2"/>
  <c r="C2195" i="2"/>
  <c r="C2196" i="2"/>
  <c r="C2197" i="2"/>
  <c r="C2198" i="2"/>
  <c r="C2199" i="2"/>
  <c r="C2200" i="2"/>
  <c r="C2201" i="2"/>
  <c r="C2202" i="2"/>
  <c r="C2203" i="2"/>
  <c r="C2204" i="2"/>
  <c r="C2205" i="2"/>
  <c r="C2206" i="2"/>
  <c r="C2207" i="2"/>
  <c r="C2208" i="2"/>
  <c r="C2209" i="2"/>
  <c r="C2210" i="2"/>
  <c r="C2211" i="2"/>
  <c r="C2212" i="2"/>
  <c r="C2213" i="2"/>
  <c r="C2214" i="2"/>
  <c r="C2215" i="2"/>
  <c r="C2216" i="2"/>
  <c r="C2217" i="2"/>
  <c r="C2218" i="2"/>
  <c r="C2219" i="2"/>
  <c r="C2220" i="2"/>
  <c r="C2221" i="2"/>
  <c r="C2222" i="2"/>
  <c r="C2223" i="2"/>
  <c r="C2224" i="2"/>
  <c r="C2225" i="2"/>
  <c r="C2226" i="2"/>
  <c r="C2227" i="2"/>
  <c r="C2228" i="2"/>
  <c r="C2229" i="2"/>
  <c r="C2230" i="2"/>
  <c r="C2231" i="2"/>
  <c r="C2232" i="2"/>
  <c r="C2233" i="2"/>
  <c r="C2234" i="2"/>
  <c r="C2235" i="2"/>
  <c r="C2236" i="2"/>
  <c r="C2237" i="2"/>
  <c r="C2238" i="2"/>
  <c r="C2239" i="2"/>
  <c r="C2240" i="2"/>
  <c r="C2241" i="2"/>
  <c r="C2242" i="2"/>
  <c r="C2243" i="2"/>
  <c r="C2244" i="2"/>
  <c r="C2245" i="2"/>
  <c r="C2246" i="2"/>
  <c r="C2247" i="2"/>
  <c r="C2248" i="2"/>
  <c r="C2249" i="2"/>
  <c r="C2250" i="2"/>
  <c r="C2251" i="2"/>
  <c r="C2252" i="2"/>
  <c r="C2253" i="2"/>
  <c r="C2254" i="2"/>
  <c r="C2255" i="2"/>
  <c r="C2256" i="2"/>
  <c r="C2257" i="2"/>
  <c r="C2258" i="2"/>
  <c r="C2259" i="2"/>
  <c r="C2260" i="2"/>
  <c r="C2261" i="2"/>
  <c r="C2262" i="2"/>
  <c r="C2263" i="2"/>
  <c r="C2264" i="2"/>
  <c r="C2265" i="2"/>
  <c r="C2266" i="2"/>
  <c r="C2267" i="2"/>
  <c r="C2268" i="2"/>
  <c r="C2269" i="2"/>
  <c r="C2270" i="2"/>
  <c r="C2271" i="2"/>
  <c r="C2272" i="2"/>
  <c r="C2273" i="2"/>
  <c r="C2274" i="2"/>
  <c r="C2275" i="2"/>
  <c r="C2276" i="2"/>
  <c r="C2277" i="2"/>
  <c r="C2278" i="2"/>
  <c r="C2279" i="2"/>
  <c r="C2280" i="2"/>
  <c r="C2281" i="2"/>
  <c r="C2282" i="2"/>
  <c r="C2283" i="2"/>
  <c r="C2284" i="2"/>
  <c r="C2285" i="2"/>
  <c r="C2286" i="2"/>
  <c r="C2287" i="2"/>
  <c r="C2288" i="2"/>
  <c r="C2289" i="2"/>
  <c r="C2290" i="2"/>
  <c r="C2291" i="2"/>
  <c r="C2292" i="2"/>
  <c r="C2293" i="2"/>
  <c r="C2294" i="2"/>
  <c r="C2295" i="2"/>
  <c r="C2296" i="2"/>
  <c r="C2297" i="2"/>
  <c r="C2298" i="2"/>
  <c r="C2299" i="2"/>
  <c r="C2300" i="2"/>
  <c r="C2301" i="2"/>
  <c r="C2302" i="2"/>
  <c r="C2303" i="2"/>
  <c r="C2304" i="2"/>
  <c r="C2305" i="2"/>
  <c r="C2306" i="2"/>
  <c r="C2307" i="2"/>
  <c r="C2308" i="2"/>
  <c r="C2309" i="2"/>
  <c r="C2310" i="2"/>
  <c r="C2311" i="2"/>
  <c r="C2312" i="2"/>
  <c r="C2313" i="2"/>
  <c r="C2314" i="2"/>
  <c r="C2315" i="2"/>
  <c r="C2316" i="2"/>
  <c r="C2317" i="2"/>
  <c r="C2318" i="2"/>
  <c r="C2319" i="2"/>
  <c r="C2320" i="2"/>
  <c r="C2321" i="2"/>
  <c r="C2322" i="2"/>
  <c r="C2323" i="2"/>
  <c r="C2324" i="2"/>
  <c r="C2325" i="2"/>
  <c r="C2326" i="2"/>
  <c r="C2327" i="2"/>
  <c r="C2328" i="2"/>
  <c r="C2329" i="2"/>
  <c r="C2330" i="2"/>
  <c r="C2331" i="2"/>
  <c r="C2332" i="2"/>
  <c r="C2333" i="2"/>
  <c r="C2334" i="2"/>
  <c r="C2335" i="2"/>
  <c r="C2336" i="2"/>
  <c r="C2337" i="2"/>
  <c r="C2338" i="2"/>
  <c r="C2339" i="2"/>
  <c r="C2340" i="2"/>
  <c r="C2341" i="2"/>
  <c r="C2342" i="2"/>
  <c r="C2343" i="2"/>
  <c r="C2344" i="2"/>
  <c r="C2345" i="2"/>
  <c r="C2346" i="2"/>
  <c r="C2347" i="2"/>
  <c r="C2348" i="2"/>
  <c r="C2349" i="2"/>
  <c r="C2350" i="2"/>
  <c r="C2351" i="2"/>
  <c r="C2352" i="2"/>
  <c r="C2353" i="2"/>
  <c r="C2354" i="2"/>
  <c r="C2355" i="2"/>
  <c r="C2356" i="2"/>
  <c r="C2357" i="2"/>
  <c r="C2358" i="2"/>
  <c r="C2359" i="2"/>
  <c r="C2360" i="2"/>
  <c r="C2361" i="2"/>
  <c r="C2362" i="2"/>
  <c r="C2363" i="2"/>
  <c r="C2364" i="2"/>
  <c r="C2365" i="2"/>
  <c r="C2366" i="2"/>
  <c r="C2367" i="2"/>
  <c r="C2368" i="2"/>
  <c r="C2369" i="2"/>
  <c r="C2370" i="2"/>
  <c r="C2371" i="2"/>
  <c r="C2372" i="2"/>
  <c r="C2373" i="2"/>
  <c r="C2374" i="2"/>
  <c r="C2375" i="2"/>
  <c r="C2376" i="2"/>
  <c r="C2377" i="2"/>
  <c r="C2378" i="2"/>
  <c r="C2379" i="2"/>
  <c r="C2380" i="2"/>
  <c r="C2381" i="2"/>
  <c r="C2382" i="2"/>
  <c r="C2383" i="2"/>
  <c r="C2384" i="2"/>
  <c r="C2385" i="2"/>
  <c r="C2386" i="2"/>
  <c r="C2387" i="2"/>
  <c r="C2388" i="2"/>
  <c r="C2389" i="2"/>
  <c r="C2390" i="2"/>
  <c r="C2391" i="2"/>
  <c r="C2392" i="2"/>
  <c r="C2393" i="2"/>
  <c r="C2394" i="2"/>
  <c r="C2395" i="2"/>
  <c r="C2396" i="2"/>
  <c r="C2397" i="2"/>
  <c r="C2398" i="2"/>
  <c r="C2399" i="2"/>
  <c r="C2400" i="2"/>
  <c r="C2401" i="2"/>
  <c r="C2402" i="2"/>
  <c r="C2403" i="2"/>
  <c r="C2404" i="2"/>
  <c r="C2405" i="2"/>
  <c r="C2406" i="2"/>
  <c r="C2407" i="2"/>
  <c r="C2408" i="2"/>
  <c r="C2409" i="2"/>
  <c r="C2410" i="2"/>
  <c r="C2411" i="2"/>
  <c r="C2412" i="2"/>
  <c r="C2413" i="2"/>
  <c r="C2414" i="2"/>
  <c r="C2415" i="2"/>
  <c r="C2416" i="2"/>
  <c r="C2417" i="2"/>
  <c r="C2418" i="2"/>
  <c r="C2419" i="2"/>
  <c r="C2420" i="2"/>
  <c r="C2421" i="2"/>
  <c r="C2422" i="2"/>
  <c r="C2423" i="2"/>
  <c r="C2424" i="2"/>
  <c r="C2425" i="2"/>
  <c r="C2426" i="2"/>
  <c r="C2427" i="2"/>
  <c r="C2428" i="2"/>
  <c r="C2429" i="2"/>
  <c r="C2430" i="2"/>
  <c r="C2431" i="2"/>
  <c r="C2432" i="2"/>
  <c r="C2433" i="2"/>
  <c r="C2434" i="2"/>
  <c r="C2435" i="2"/>
  <c r="C2436" i="2"/>
  <c r="C2437" i="2"/>
  <c r="C2438" i="2"/>
  <c r="C2439" i="2"/>
  <c r="C2440" i="2"/>
  <c r="C2441" i="2"/>
  <c r="C2442" i="2"/>
  <c r="C2443" i="2"/>
  <c r="C2444" i="2"/>
  <c r="C2445" i="2"/>
  <c r="C2446" i="2"/>
  <c r="C2447" i="2"/>
  <c r="C2448" i="2"/>
  <c r="C2449" i="2"/>
  <c r="C2450" i="2"/>
  <c r="C2451" i="2"/>
  <c r="C2452" i="2"/>
  <c r="C2453" i="2"/>
  <c r="C2454" i="2"/>
  <c r="C2455" i="2"/>
  <c r="C2456" i="2"/>
  <c r="C2457" i="2"/>
  <c r="C2458" i="2"/>
  <c r="C2459" i="2"/>
  <c r="C2460" i="2"/>
  <c r="C2461" i="2"/>
  <c r="C2462" i="2"/>
  <c r="C2463" i="2"/>
  <c r="C2464" i="2"/>
  <c r="C2465" i="2"/>
  <c r="C2466" i="2"/>
  <c r="C2467" i="2"/>
  <c r="C2468" i="2"/>
  <c r="C2469" i="2"/>
  <c r="C2470" i="2"/>
  <c r="C2471" i="2"/>
  <c r="C2472" i="2"/>
  <c r="C2473" i="2"/>
  <c r="C2474" i="2"/>
  <c r="C2475" i="2"/>
  <c r="C2476" i="2"/>
  <c r="C2477" i="2"/>
  <c r="C2478" i="2"/>
  <c r="C2479" i="2"/>
  <c r="C2480" i="2"/>
  <c r="C2481" i="2"/>
  <c r="C2482" i="2"/>
  <c r="C2483" i="2"/>
  <c r="C2484" i="2"/>
  <c r="C2485" i="2"/>
  <c r="C2486" i="2"/>
  <c r="C2487" i="2"/>
  <c r="C2488" i="2"/>
  <c r="C2489" i="2"/>
  <c r="C2490" i="2"/>
  <c r="C2491" i="2"/>
  <c r="C2492" i="2"/>
  <c r="C2493" i="2"/>
  <c r="C2494" i="2"/>
  <c r="C2495" i="2"/>
  <c r="C2496" i="2"/>
  <c r="C2497" i="2"/>
  <c r="C2498" i="2"/>
  <c r="C2499" i="2"/>
  <c r="C2500" i="2"/>
  <c r="C2501" i="2"/>
  <c r="C2502" i="2"/>
  <c r="C2503" i="2"/>
  <c r="C2504" i="2"/>
  <c r="C2505" i="2"/>
  <c r="C2506" i="2"/>
  <c r="C2507" i="2"/>
  <c r="C2508" i="2"/>
  <c r="C2509" i="2"/>
  <c r="C2510" i="2"/>
  <c r="C2511" i="2"/>
  <c r="C2512" i="2"/>
  <c r="C2513" i="2"/>
  <c r="C2514" i="2"/>
  <c r="C2515" i="2"/>
  <c r="C2516" i="2"/>
  <c r="C2517" i="2"/>
  <c r="C2518" i="2"/>
  <c r="C2519" i="2"/>
  <c r="C2520" i="2"/>
  <c r="C2521" i="2"/>
  <c r="C2522" i="2"/>
  <c r="C2523" i="2"/>
  <c r="C2524" i="2"/>
  <c r="C2525" i="2"/>
  <c r="C2526" i="2"/>
  <c r="C2527" i="2"/>
  <c r="C2528" i="2"/>
  <c r="C2529" i="2"/>
  <c r="C2530" i="2"/>
  <c r="C2531" i="2"/>
  <c r="C2532" i="2"/>
  <c r="C2533" i="2"/>
  <c r="C2534" i="2"/>
  <c r="C2535" i="2"/>
  <c r="C2536" i="2"/>
  <c r="C2537" i="2"/>
  <c r="C2538" i="2"/>
  <c r="C2539" i="2"/>
  <c r="C2540" i="2"/>
  <c r="C2541" i="2"/>
  <c r="C2542" i="2"/>
  <c r="C2543" i="2"/>
  <c r="C2544" i="2"/>
  <c r="C2545" i="2"/>
  <c r="C2546" i="2"/>
  <c r="C2547" i="2"/>
  <c r="C2548" i="2"/>
  <c r="C2549" i="2"/>
  <c r="C2550" i="2"/>
  <c r="C2551" i="2"/>
  <c r="C2552" i="2"/>
  <c r="C2553" i="2"/>
  <c r="C2554" i="2"/>
  <c r="C2555" i="2"/>
  <c r="C2556" i="2"/>
  <c r="C2557" i="2"/>
  <c r="C2558" i="2"/>
  <c r="C2559" i="2"/>
  <c r="C2560" i="2"/>
  <c r="C2561" i="2"/>
  <c r="C2562" i="2"/>
  <c r="C2563" i="2"/>
  <c r="C2564" i="2"/>
  <c r="C2565" i="2"/>
  <c r="C2566" i="2"/>
  <c r="C2567" i="2"/>
  <c r="C2568" i="2"/>
  <c r="C2569" i="2"/>
  <c r="C2570" i="2"/>
  <c r="C2571" i="2"/>
  <c r="C2572" i="2"/>
  <c r="C2573" i="2"/>
  <c r="C2574" i="2"/>
  <c r="C2575" i="2"/>
  <c r="C2576" i="2"/>
  <c r="C2577" i="2"/>
  <c r="C2578" i="2"/>
  <c r="C2579" i="2"/>
  <c r="C2580" i="2"/>
  <c r="C2581" i="2"/>
  <c r="C2582" i="2"/>
  <c r="C2583" i="2"/>
  <c r="C2584" i="2"/>
  <c r="C2585" i="2"/>
  <c r="C2586" i="2"/>
  <c r="C2587" i="2"/>
  <c r="C2588" i="2"/>
  <c r="C2589" i="2"/>
  <c r="C2590" i="2"/>
  <c r="C2591" i="2"/>
  <c r="C2592" i="2"/>
  <c r="C2593" i="2"/>
  <c r="C2594" i="2"/>
  <c r="C2595" i="2"/>
  <c r="C2596" i="2"/>
  <c r="C2597" i="2"/>
  <c r="C2598" i="2"/>
  <c r="C2599" i="2"/>
  <c r="C2600" i="2"/>
  <c r="C2601" i="2"/>
  <c r="C2602" i="2"/>
  <c r="C2603" i="2"/>
  <c r="C2604" i="2"/>
  <c r="C2605" i="2"/>
  <c r="C2606" i="2"/>
  <c r="C2607" i="2"/>
  <c r="C2608" i="2"/>
  <c r="C2609" i="2"/>
  <c r="C2610" i="2"/>
  <c r="C2611" i="2"/>
  <c r="C2612" i="2"/>
  <c r="C2613" i="2"/>
  <c r="C2614" i="2"/>
  <c r="C2615" i="2"/>
  <c r="C2616" i="2"/>
  <c r="C2617" i="2"/>
  <c r="C2618" i="2"/>
  <c r="C2619" i="2"/>
  <c r="C2620" i="2"/>
  <c r="C2621" i="2"/>
  <c r="C2622" i="2"/>
  <c r="C2623" i="2"/>
  <c r="C2624" i="2"/>
  <c r="C2625" i="2"/>
  <c r="C2626" i="2"/>
  <c r="C2627" i="2"/>
  <c r="C2628" i="2"/>
  <c r="C2629" i="2"/>
  <c r="C2630" i="2"/>
  <c r="C2631" i="2"/>
  <c r="C2632" i="2"/>
  <c r="C2633" i="2"/>
  <c r="C2634" i="2"/>
  <c r="C2635" i="2"/>
  <c r="C2636" i="2"/>
  <c r="C2637" i="2"/>
  <c r="C2638" i="2"/>
  <c r="C2639" i="2"/>
  <c r="C2640" i="2"/>
  <c r="C2641" i="2"/>
  <c r="C2642" i="2"/>
  <c r="C2643" i="2"/>
  <c r="C2644" i="2"/>
  <c r="C2645" i="2"/>
  <c r="C2646" i="2"/>
  <c r="C2647" i="2"/>
  <c r="C2648" i="2"/>
  <c r="C2649" i="2"/>
  <c r="C2650" i="2"/>
  <c r="C2651" i="2"/>
  <c r="C2652" i="2"/>
  <c r="C2653" i="2"/>
  <c r="C2654" i="2"/>
  <c r="C2655" i="2"/>
  <c r="C2656" i="2"/>
  <c r="C2657" i="2"/>
  <c r="C2658" i="2"/>
  <c r="C2659" i="2"/>
  <c r="C2660" i="2"/>
  <c r="C2661" i="2"/>
  <c r="C2662" i="2"/>
  <c r="C2663" i="2"/>
  <c r="C2664" i="2"/>
  <c r="C2665" i="2"/>
  <c r="C2666" i="2"/>
  <c r="C2667" i="2"/>
  <c r="C2668" i="2"/>
  <c r="C2669" i="2"/>
  <c r="C2670" i="2"/>
  <c r="C2671" i="2"/>
  <c r="C2672" i="2"/>
  <c r="C2673" i="2"/>
  <c r="C2674" i="2"/>
  <c r="C2675" i="2"/>
  <c r="C2676" i="2"/>
  <c r="C2677" i="2"/>
  <c r="C2678" i="2"/>
  <c r="C2679" i="2"/>
  <c r="C2680" i="2"/>
  <c r="C2681" i="2"/>
  <c r="C2682" i="2"/>
  <c r="C2683" i="2"/>
  <c r="C2684" i="2"/>
  <c r="C2685" i="2"/>
  <c r="C2686" i="2"/>
  <c r="C2687" i="2"/>
  <c r="C2688" i="2"/>
  <c r="C2689" i="2"/>
  <c r="C2690" i="2"/>
  <c r="C2691" i="2"/>
  <c r="C2692" i="2"/>
  <c r="C2693" i="2"/>
  <c r="C2694" i="2"/>
  <c r="C2695" i="2"/>
  <c r="C2696" i="2"/>
  <c r="C2697" i="2"/>
  <c r="C2698" i="2"/>
  <c r="C2699" i="2"/>
  <c r="C2700" i="2"/>
  <c r="C2701" i="2"/>
  <c r="C2702" i="2"/>
  <c r="C2703" i="2"/>
  <c r="C2704" i="2"/>
  <c r="C2705" i="2"/>
  <c r="C2706" i="2"/>
  <c r="C2707" i="2"/>
  <c r="C2708" i="2"/>
  <c r="C2709" i="2"/>
  <c r="C2710" i="2"/>
  <c r="C2711" i="2"/>
  <c r="C2712" i="2"/>
  <c r="C2713" i="2"/>
  <c r="C2714" i="2"/>
  <c r="C2715" i="2"/>
  <c r="C2716" i="2"/>
  <c r="C2717" i="2"/>
  <c r="C2718" i="2"/>
  <c r="C2719" i="2"/>
  <c r="C2720" i="2"/>
  <c r="C2721" i="2"/>
  <c r="C2722" i="2"/>
  <c r="C2723" i="2"/>
  <c r="C2724" i="2"/>
  <c r="C2725" i="2"/>
  <c r="C2726" i="2"/>
  <c r="C2727" i="2"/>
  <c r="C2728" i="2"/>
  <c r="C2729" i="2"/>
  <c r="C2730" i="2"/>
  <c r="C2731" i="2"/>
  <c r="C2732" i="2"/>
  <c r="C2733" i="2"/>
  <c r="C2734" i="2"/>
  <c r="C2735" i="2"/>
  <c r="C2736" i="2"/>
  <c r="C2737" i="2"/>
  <c r="C2738" i="2"/>
  <c r="C2739" i="2"/>
  <c r="C2740" i="2"/>
  <c r="C2741" i="2"/>
  <c r="C2742" i="2"/>
  <c r="C2743" i="2"/>
  <c r="C2744" i="2"/>
  <c r="C2745" i="2"/>
  <c r="C2746" i="2"/>
  <c r="C2747" i="2"/>
  <c r="C2748" i="2"/>
  <c r="C2749" i="2"/>
  <c r="C2750" i="2"/>
  <c r="C2751" i="2"/>
  <c r="C2752" i="2"/>
  <c r="C2753" i="2"/>
  <c r="C2754" i="2"/>
  <c r="C2755" i="2"/>
  <c r="C2756" i="2"/>
  <c r="C2757" i="2"/>
  <c r="C2758" i="2"/>
  <c r="C2759" i="2"/>
  <c r="C2760" i="2"/>
  <c r="C2761" i="2"/>
  <c r="C2762" i="2"/>
  <c r="C2763" i="2"/>
  <c r="C2764" i="2"/>
  <c r="C2765" i="2"/>
  <c r="C2766" i="2"/>
  <c r="C2767" i="2"/>
  <c r="C2768" i="2"/>
  <c r="C2769" i="2"/>
  <c r="C2770" i="2"/>
  <c r="C2771" i="2"/>
  <c r="C2772" i="2"/>
  <c r="C2773" i="2"/>
  <c r="C2774" i="2"/>
  <c r="C2775" i="2"/>
  <c r="C2776" i="2"/>
  <c r="C2777" i="2"/>
  <c r="C2778" i="2"/>
  <c r="C2779" i="2"/>
  <c r="C2780" i="2"/>
  <c r="C2781" i="2"/>
  <c r="C2782" i="2"/>
  <c r="C2783" i="2"/>
  <c r="C2784" i="2"/>
  <c r="C2785" i="2"/>
  <c r="C2786" i="2"/>
  <c r="C2787" i="2"/>
  <c r="C2788" i="2"/>
  <c r="C2789" i="2"/>
  <c r="C2790" i="2"/>
  <c r="C2791" i="2"/>
  <c r="C2792" i="2"/>
  <c r="C2793" i="2"/>
  <c r="C2794" i="2"/>
  <c r="C2795" i="2"/>
  <c r="C2796" i="2"/>
  <c r="C2797" i="2"/>
  <c r="C2798" i="2"/>
  <c r="C2799" i="2"/>
  <c r="C2800" i="2"/>
  <c r="C2801" i="2"/>
  <c r="C2802" i="2"/>
  <c r="C2803" i="2"/>
  <c r="C2804" i="2"/>
  <c r="C2805" i="2"/>
  <c r="C2806" i="2"/>
  <c r="C2807" i="2"/>
  <c r="C2808" i="2"/>
  <c r="C2809" i="2"/>
  <c r="C2810" i="2"/>
  <c r="C2811" i="2"/>
  <c r="C2812" i="2"/>
  <c r="C2813" i="2"/>
  <c r="C2814" i="2"/>
  <c r="C2815" i="2"/>
  <c r="C2816" i="2"/>
  <c r="C2817" i="2"/>
  <c r="C2818" i="2"/>
  <c r="C2819" i="2"/>
  <c r="C2820" i="2"/>
  <c r="C2821" i="2"/>
  <c r="C2822" i="2"/>
  <c r="C2823" i="2"/>
  <c r="C2824" i="2"/>
  <c r="C2825" i="2"/>
  <c r="C2826" i="2"/>
  <c r="C2827" i="2"/>
  <c r="C2828" i="2"/>
  <c r="C2829" i="2"/>
  <c r="C2830" i="2"/>
  <c r="C2831" i="2"/>
  <c r="C2832" i="2"/>
  <c r="C2833" i="2"/>
  <c r="C2834" i="2"/>
  <c r="C2835" i="2"/>
  <c r="C2836" i="2"/>
  <c r="C2837" i="2"/>
  <c r="C2838" i="2"/>
  <c r="C2839" i="2"/>
  <c r="C2840" i="2"/>
  <c r="C2841" i="2"/>
  <c r="C2842" i="2"/>
  <c r="C2843" i="2"/>
  <c r="C2844" i="2"/>
  <c r="C2845" i="2"/>
  <c r="C2846" i="2"/>
  <c r="C2847" i="2"/>
  <c r="C2848" i="2"/>
  <c r="C2849" i="2"/>
  <c r="C2850" i="2"/>
  <c r="C2851" i="2"/>
  <c r="C2852" i="2"/>
  <c r="C2853" i="2"/>
  <c r="C2854" i="2"/>
  <c r="C2855" i="2"/>
  <c r="C2856" i="2"/>
  <c r="C2857" i="2"/>
  <c r="C2858" i="2"/>
  <c r="C2859" i="2"/>
  <c r="C2860" i="2"/>
  <c r="C2861" i="2"/>
  <c r="C2862" i="2"/>
  <c r="C2863" i="2"/>
  <c r="C2864" i="2"/>
  <c r="C2865" i="2"/>
  <c r="C2866" i="2"/>
  <c r="C2867" i="2"/>
  <c r="C2868" i="2"/>
  <c r="C2869" i="2"/>
  <c r="C2870" i="2"/>
  <c r="C2871" i="2"/>
  <c r="C2872" i="2"/>
  <c r="C2873" i="2"/>
  <c r="C2874" i="2"/>
  <c r="C2875" i="2"/>
  <c r="C2876" i="2"/>
  <c r="C2877" i="2"/>
  <c r="C2878" i="2"/>
  <c r="C2879" i="2"/>
  <c r="C2880" i="2"/>
  <c r="C2881" i="2"/>
  <c r="C2882" i="2"/>
  <c r="C2883" i="2"/>
  <c r="C2884" i="2"/>
  <c r="C2885" i="2"/>
  <c r="C2886" i="2"/>
  <c r="C2887" i="2"/>
  <c r="C2888" i="2"/>
  <c r="C2889" i="2"/>
  <c r="C2890" i="2"/>
  <c r="C2891" i="2"/>
  <c r="C2892" i="2"/>
  <c r="C2893" i="2"/>
  <c r="C2894" i="2"/>
  <c r="C2895" i="2"/>
  <c r="C2896" i="2"/>
  <c r="C2897" i="2"/>
  <c r="C2898" i="2"/>
  <c r="C2899" i="2"/>
  <c r="C2900" i="2"/>
  <c r="C2901" i="2"/>
  <c r="C2902" i="2"/>
  <c r="C2903" i="2"/>
  <c r="C2904" i="2"/>
  <c r="C2905" i="2"/>
  <c r="C2906" i="2"/>
  <c r="C2907" i="2"/>
  <c r="C2908" i="2"/>
  <c r="C2909" i="2"/>
  <c r="C2910" i="2"/>
  <c r="C2911" i="2"/>
  <c r="C2912" i="2"/>
  <c r="C2913" i="2"/>
  <c r="C2914" i="2"/>
  <c r="C2915" i="2"/>
  <c r="C2916" i="2"/>
  <c r="C2917" i="2"/>
  <c r="C2918" i="2"/>
  <c r="C2919" i="2"/>
  <c r="C2920" i="2"/>
  <c r="C2921" i="2"/>
  <c r="C2922" i="2"/>
  <c r="C2923" i="2"/>
  <c r="C2924" i="2"/>
  <c r="C2925" i="2"/>
  <c r="C2926" i="2"/>
  <c r="C2927" i="2"/>
  <c r="C2928" i="2"/>
  <c r="C2929" i="2"/>
  <c r="C2930" i="2"/>
  <c r="C2931" i="2"/>
  <c r="C2932" i="2"/>
  <c r="C2933" i="2"/>
  <c r="C2934" i="2"/>
  <c r="C2935" i="2"/>
  <c r="C2936" i="2"/>
  <c r="C2937" i="2"/>
  <c r="C2938" i="2"/>
  <c r="C2939" i="2"/>
  <c r="C2940" i="2"/>
  <c r="C2941" i="2"/>
  <c r="C2942" i="2"/>
  <c r="C2943" i="2"/>
  <c r="C2944" i="2"/>
  <c r="C2945" i="2"/>
  <c r="C2946" i="2"/>
  <c r="C2947" i="2"/>
  <c r="C2948" i="2"/>
  <c r="C2949" i="2"/>
  <c r="C2950" i="2"/>
  <c r="C2951" i="2"/>
  <c r="C2952" i="2"/>
  <c r="C2953" i="2"/>
  <c r="C2954" i="2"/>
  <c r="C2955" i="2"/>
  <c r="C2956" i="2"/>
  <c r="C2957" i="2"/>
  <c r="C2958" i="2"/>
  <c r="C2959" i="2"/>
  <c r="C2960" i="2"/>
  <c r="C2961" i="2"/>
  <c r="C2962" i="2"/>
  <c r="C2963" i="2"/>
  <c r="C2964" i="2"/>
  <c r="C2965" i="2"/>
  <c r="C2966" i="2"/>
  <c r="C2967" i="2"/>
  <c r="C2968" i="2"/>
  <c r="C2969" i="2"/>
  <c r="C2970" i="2"/>
  <c r="C2971" i="2"/>
  <c r="C2972" i="2"/>
  <c r="C2973" i="2"/>
  <c r="C2974" i="2"/>
  <c r="C2975" i="2"/>
  <c r="C2976" i="2"/>
  <c r="C2977" i="2"/>
  <c r="C2978" i="2"/>
  <c r="C2979" i="2"/>
  <c r="C2980" i="2"/>
  <c r="C2981" i="2"/>
  <c r="C2982" i="2"/>
  <c r="C2983" i="2"/>
  <c r="C2984" i="2"/>
  <c r="C2985" i="2"/>
  <c r="C2986" i="2"/>
  <c r="C2987" i="2"/>
  <c r="C2988" i="2"/>
  <c r="C2989" i="2"/>
  <c r="C2990" i="2"/>
  <c r="C2991" i="2"/>
  <c r="C2992" i="2"/>
  <c r="C2993" i="2"/>
  <c r="C2994" i="2"/>
  <c r="C2995" i="2"/>
  <c r="C2996" i="2"/>
  <c r="C2997" i="2"/>
  <c r="C2998" i="2"/>
  <c r="C2999" i="2"/>
  <c r="C3000" i="2"/>
  <c r="C3001" i="2"/>
  <c r="C3002" i="2"/>
  <c r="C3003" i="2"/>
  <c r="C3004" i="2"/>
  <c r="C3005" i="2"/>
  <c r="C3006" i="2"/>
  <c r="C3007" i="2"/>
  <c r="C3008" i="2"/>
  <c r="C3009" i="2"/>
  <c r="C3010" i="2"/>
  <c r="C3011" i="2"/>
  <c r="C3012" i="2"/>
  <c r="C3013" i="2"/>
  <c r="C3014" i="2"/>
  <c r="C3015" i="2"/>
  <c r="C3016" i="2"/>
  <c r="C3017" i="2"/>
  <c r="C3018" i="2"/>
  <c r="C3019" i="2"/>
  <c r="C3020" i="2"/>
  <c r="C3021" i="2"/>
  <c r="C3022" i="2"/>
  <c r="C3023" i="2"/>
  <c r="C3024" i="2"/>
  <c r="C3025" i="2"/>
  <c r="C3026" i="2"/>
  <c r="C3027" i="2"/>
  <c r="C3028" i="2"/>
  <c r="C3029" i="2"/>
  <c r="C3030" i="2"/>
  <c r="C3031" i="2"/>
  <c r="C3032" i="2"/>
  <c r="C3033" i="2"/>
  <c r="C3034" i="2"/>
  <c r="C3035" i="2"/>
  <c r="C3036" i="2"/>
  <c r="C3037" i="2"/>
  <c r="C3038" i="2"/>
  <c r="C3039" i="2"/>
  <c r="C3040" i="2"/>
  <c r="C3041" i="2"/>
  <c r="C3042" i="2"/>
  <c r="C3043" i="2"/>
  <c r="C3044" i="2"/>
  <c r="C3045" i="2"/>
  <c r="C3046" i="2"/>
  <c r="C3047" i="2"/>
  <c r="C3048" i="2"/>
  <c r="C3049" i="2"/>
  <c r="C3050" i="2"/>
  <c r="C3051" i="2"/>
  <c r="C3052" i="2"/>
  <c r="C3053" i="2"/>
  <c r="C3054" i="2"/>
  <c r="C3055" i="2"/>
  <c r="C3056" i="2"/>
  <c r="C3057" i="2"/>
  <c r="C3058" i="2"/>
  <c r="C3059" i="2"/>
  <c r="C3060" i="2"/>
  <c r="C3061" i="2"/>
  <c r="C3062" i="2"/>
  <c r="C3063" i="2"/>
  <c r="C3064" i="2"/>
  <c r="C3065" i="2"/>
  <c r="C3066" i="2"/>
  <c r="C3067" i="2"/>
  <c r="C3068" i="2"/>
  <c r="C3069" i="2"/>
  <c r="C3070" i="2"/>
  <c r="C3071" i="2"/>
  <c r="C3072" i="2"/>
  <c r="C3073" i="2"/>
  <c r="C3074" i="2"/>
  <c r="C3075" i="2"/>
  <c r="C3076" i="2"/>
  <c r="C3077" i="2"/>
  <c r="C3078" i="2"/>
  <c r="C3079" i="2"/>
  <c r="C3080" i="2"/>
  <c r="C3081" i="2"/>
  <c r="C3082" i="2"/>
  <c r="C3083" i="2"/>
  <c r="C3084" i="2"/>
  <c r="C3085" i="2"/>
  <c r="C3086" i="2"/>
  <c r="C3087" i="2"/>
  <c r="C3088" i="2"/>
  <c r="C3089" i="2"/>
  <c r="C3090" i="2"/>
  <c r="C3091" i="2"/>
  <c r="C3092" i="2"/>
  <c r="C3093" i="2"/>
  <c r="C3094" i="2"/>
  <c r="C3095" i="2"/>
  <c r="C3096" i="2"/>
  <c r="C3097" i="2"/>
  <c r="C3098" i="2"/>
  <c r="C3099" i="2"/>
  <c r="C3100" i="2"/>
  <c r="C3101" i="2"/>
  <c r="C3102" i="2"/>
  <c r="C3103" i="2"/>
  <c r="C3104" i="2"/>
  <c r="C3105" i="2"/>
  <c r="C3106" i="2"/>
  <c r="C3107" i="2"/>
  <c r="C3108" i="2"/>
  <c r="C3109" i="2"/>
  <c r="C3110" i="2"/>
  <c r="C3111" i="2"/>
  <c r="C3112" i="2"/>
  <c r="C3113" i="2"/>
  <c r="C3114" i="2"/>
  <c r="C3115" i="2"/>
  <c r="C3116" i="2"/>
  <c r="C3117" i="2"/>
  <c r="C3118" i="2"/>
  <c r="C3119" i="2"/>
  <c r="C3120" i="2"/>
  <c r="C3121" i="2"/>
  <c r="C3122" i="2"/>
  <c r="C3123" i="2"/>
  <c r="C3124" i="2"/>
  <c r="C3125" i="2"/>
  <c r="C3126" i="2"/>
  <c r="C3127" i="2"/>
  <c r="C3128" i="2"/>
  <c r="C3129" i="2"/>
  <c r="C3130" i="2"/>
  <c r="C3131" i="2"/>
  <c r="C3132" i="2"/>
  <c r="C3133" i="2"/>
  <c r="C3134" i="2"/>
  <c r="C3135" i="2"/>
  <c r="C3136" i="2"/>
  <c r="C3137" i="2"/>
  <c r="C3138" i="2"/>
  <c r="C3139" i="2"/>
  <c r="C3140" i="2"/>
  <c r="C3141" i="2"/>
  <c r="C3142" i="2"/>
  <c r="C3143" i="2"/>
  <c r="C3144" i="2"/>
  <c r="C3145" i="2"/>
  <c r="C3146" i="2"/>
  <c r="C3147" i="2"/>
  <c r="C3148" i="2"/>
  <c r="C3149" i="2"/>
  <c r="C3150" i="2"/>
  <c r="C3151" i="2"/>
  <c r="C3152" i="2"/>
  <c r="C3153" i="2"/>
  <c r="C3154" i="2"/>
  <c r="C3155" i="2"/>
  <c r="C3156" i="2"/>
  <c r="C3157" i="2"/>
  <c r="C3158" i="2"/>
  <c r="C3159" i="2"/>
  <c r="C3160" i="2"/>
  <c r="C3161" i="2"/>
  <c r="C3162" i="2"/>
  <c r="C3163" i="2"/>
  <c r="C3164" i="2"/>
  <c r="C3165" i="2"/>
  <c r="C3166" i="2"/>
  <c r="C3167" i="2"/>
  <c r="C3168" i="2"/>
  <c r="C3169" i="2"/>
  <c r="C3170" i="2"/>
  <c r="C3171" i="2"/>
  <c r="C3172" i="2"/>
  <c r="C3173" i="2"/>
  <c r="C3174" i="2"/>
  <c r="C3175" i="2"/>
  <c r="C3176" i="2"/>
  <c r="C3177" i="2"/>
  <c r="C3178" i="2"/>
  <c r="C3179" i="2"/>
  <c r="C3180" i="2"/>
  <c r="C3181" i="2"/>
  <c r="C3182" i="2"/>
  <c r="C3183" i="2"/>
  <c r="C3184" i="2"/>
  <c r="C3185" i="2"/>
  <c r="C3186" i="2"/>
  <c r="C3187" i="2"/>
  <c r="C3188" i="2"/>
  <c r="C3189" i="2"/>
  <c r="C3190" i="2"/>
  <c r="C3191" i="2"/>
  <c r="C3192" i="2"/>
  <c r="C3193" i="2"/>
  <c r="C3194" i="2"/>
  <c r="C3195" i="2"/>
  <c r="C3196" i="2"/>
  <c r="C3197" i="2"/>
  <c r="C3198" i="2"/>
  <c r="C3199" i="2"/>
  <c r="C3200" i="2"/>
  <c r="C3201" i="2"/>
  <c r="C3202" i="2"/>
  <c r="C3203" i="2"/>
  <c r="C3204" i="2"/>
  <c r="C3205" i="2"/>
  <c r="C3206" i="2"/>
  <c r="C3207" i="2"/>
  <c r="C3208" i="2"/>
  <c r="C3209" i="2"/>
  <c r="C3210" i="2"/>
  <c r="C3211" i="2"/>
  <c r="C3212" i="2"/>
  <c r="C3213" i="2"/>
  <c r="C3214" i="2"/>
  <c r="C3215" i="2"/>
  <c r="C3216" i="2"/>
  <c r="C3217" i="2"/>
  <c r="C3218" i="2"/>
  <c r="C3219" i="2"/>
  <c r="C3220" i="2"/>
  <c r="C3221" i="2"/>
  <c r="C3222" i="2"/>
  <c r="C3223" i="2"/>
  <c r="C3224" i="2"/>
  <c r="C3225" i="2"/>
  <c r="C3226" i="2"/>
  <c r="C3227" i="2"/>
  <c r="C3228" i="2"/>
  <c r="C3229" i="2"/>
  <c r="C3230" i="2"/>
  <c r="C3231" i="2"/>
  <c r="C3232" i="2"/>
  <c r="C3233" i="2"/>
  <c r="C3234" i="2"/>
  <c r="C3235" i="2"/>
  <c r="C3236" i="2"/>
  <c r="C3237" i="2"/>
  <c r="C3238" i="2"/>
  <c r="C3239" i="2"/>
  <c r="C3240" i="2"/>
  <c r="C3241" i="2"/>
  <c r="C3242" i="2"/>
  <c r="C3243" i="2"/>
  <c r="C3244" i="2"/>
  <c r="C3245" i="2"/>
  <c r="C3246" i="2"/>
  <c r="C3247" i="2"/>
  <c r="C3248" i="2"/>
  <c r="C3249" i="2"/>
  <c r="C3250" i="2"/>
  <c r="C3251" i="2"/>
  <c r="C3252" i="2"/>
  <c r="C3253" i="2"/>
  <c r="C3254" i="2"/>
  <c r="C3255" i="2"/>
  <c r="C3256" i="2"/>
  <c r="C3257" i="2"/>
  <c r="C3258" i="2"/>
  <c r="C3259" i="2"/>
  <c r="C3260" i="2"/>
  <c r="C3261" i="2"/>
  <c r="C3262" i="2"/>
  <c r="C3263" i="2"/>
  <c r="C3264" i="2"/>
  <c r="C3265" i="2"/>
  <c r="C3266" i="2"/>
  <c r="C3267" i="2"/>
  <c r="C3268" i="2"/>
  <c r="C3269" i="2"/>
  <c r="C3270" i="2"/>
  <c r="C3271" i="2"/>
  <c r="C3272" i="2"/>
  <c r="C3273" i="2"/>
  <c r="C3274" i="2"/>
  <c r="C3275" i="2"/>
  <c r="C3276" i="2"/>
  <c r="C3277" i="2"/>
  <c r="C3278" i="2"/>
  <c r="C3279" i="2"/>
  <c r="C3280" i="2"/>
  <c r="C3281" i="2"/>
  <c r="C3282" i="2"/>
  <c r="C3283" i="2"/>
  <c r="C3284" i="2"/>
  <c r="C3285" i="2"/>
  <c r="C3286" i="2"/>
  <c r="C3287" i="2"/>
  <c r="C3288" i="2"/>
  <c r="C3289" i="2"/>
  <c r="C3290" i="2"/>
  <c r="C3291" i="2"/>
  <c r="C3292" i="2"/>
  <c r="C3293" i="2"/>
  <c r="C3294" i="2"/>
  <c r="C3295" i="2"/>
  <c r="C3296" i="2"/>
  <c r="C3297" i="2"/>
  <c r="C3298" i="2"/>
  <c r="C3299" i="2"/>
  <c r="C3300" i="2"/>
  <c r="C3301" i="2"/>
  <c r="C3302" i="2"/>
  <c r="C3303" i="2"/>
  <c r="C3304" i="2"/>
  <c r="C3305" i="2"/>
  <c r="C3306" i="2"/>
  <c r="C3307" i="2"/>
  <c r="C3308" i="2"/>
  <c r="C3309" i="2"/>
  <c r="C3310" i="2"/>
  <c r="C3311" i="2"/>
  <c r="C3312" i="2"/>
  <c r="C3313" i="2"/>
  <c r="C3314" i="2"/>
  <c r="C3315" i="2"/>
  <c r="C3316" i="2"/>
  <c r="C3317" i="2"/>
  <c r="C3318" i="2"/>
  <c r="C3319" i="2"/>
  <c r="C3320" i="2"/>
  <c r="C3321" i="2"/>
  <c r="C3322" i="2"/>
  <c r="C3323" i="2"/>
  <c r="C3324" i="2"/>
  <c r="C3325" i="2"/>
  <c r="C3326" i="2"/>
  <c r="C3327" i="2"/>
  <c r="C3328" i="2"/>
  <c r="C3329" i="2"/>
  <c r="C3330" i="2"/>
  <c r="C3331" i="2"/>
  <c r="C3332" i="2"/>
  <c r="C3333" i="2"/>
  <c r="C3334" i="2"/>
  <c r="C3335" i="2"/>
  <c r="C3336" i="2"/>
  <c r="C3337" i="2"/>
  <c r="C3338" i="2"/>
  <c r="C3339" i="2"/>
  <c r="C3340" i="2"/>
  <c r="C3341" i="2"/>
  <c r="C3342" i="2"/>
  <c r="C3343" i="2"/>
  <c r="C3344" i="2"/>
  <c r="C3345" i="2"/>
  <c r="C3346" i="2"/>
  <c r="C3347" i="2"/>
  <c r="C3348" i="2"/>
  <c r="C3349" i="2"/>
  <c r="C3350" i="2"/>
  <c r="C3351" i="2"/>
  <c r="C3352" i="2"/>
  <c r="C3353" i="2"/>
  <c r="C3354" i="2"/>
  <c r="C3355" i="2"/>
  <c r="C3356" i="2"/>
  <c r="C3357" i="2"/>
  <c r="C3358" i="2"/>
  <c r="C3359" i="2"/>
  <c r="C3360" i="2"/>
  <c r="C3361" i="2"/>
  <c r="C3362" i="2"/>
  <c r="C3363" i="2"/>
  <c r="C3364" i="2"/>
  <c r="C3365" i="2"/>
  <c r="C3366" i="2"/>
  <c r="C3367" i="2"/>
  <c r="C3368" i="2"/>
  <c r="C3369" i="2"/>
  <c r="C3370" i="2"/>
  <c r="C3371" i="2"/>
  <c r="C3372" i="2"/>
  <c r="C3373" i="2"/>
  <c r="C3374" i="2"/>
  <c r="C3375" i="2"/>
  <c r="C3376" i="2"/>
  <c r="C3377" i="2"/>
  <c r="C3378" i="2"/>
  <c r="C3379" i="2"/>
  <c r="C3380" i="2"/>
  <c r="C3381" i="2"/>
  <c r="C3382" i="2"/>
  <c r="C3383" i="2"/>
  <c r="C3384" i="2"/>
  <c r="C3385" i="2"/>
  <c r="C3386" i="2"/>
  <c r="C3387" i="2"/>
  <c r="C3388" i="2"/>
  <c r="C3389" i="2"/>
  <c r="C3390" i="2"/>
  <c r="C3391" i="2"/>
  <c r="C3392" i="2"/>
  <c r="C3393" i="2"/>
  <c r="C3394" i="2"/>
  <c r="C3395" i="2"/>
  <c r="C3396" i="2"/>
  <c r="C3397" i="2"/>
  <c r="C3398" i="2"/>
  <c r="C3399" i="2"/>
  <c r="C3400" i="2"/>
  <c r="C3401" i="2"/>
  <c r="C3402" i="2"/>
  <c r="C3403" i="2"/>
  <c r="C3404" i="2"/>
  <c r="C3405" i="2"/>
  <c r="C3406" i="2"/>
  <c r="C3407" i="2"/>
  <c r="C3408" i="2"/>
  <c r="C3409" i="2"/>
  <c r="C3410" i="2"/>
  <c r="C3411" i="2"/>
  <c r="C3412" i="2"/>
  <c r="C3413" i="2"/>
  <c r="C3414" i="2"/>
  <c r="C3415" i="2"/>
  <c r="C3416" i="2"/>
  <c r="C3417" i="2"/>
  <c r="C3418" i="2"/>
  <c r="C3419" i="2"/>
  <c r="C3420" i="2"/>
  <c r="C3421" i="2"/>
  <c r="C3422" i="2"/>
  <c r="C3423" i="2"/>
  <c r="C3424" i="2"/>
  <c r="C3425" i="2"/>
  <c r="C3426" i="2"/>
  <c r="C3427" i="2"/>
  <c r="C3428" i="2"/>
  <c r="C3429" i="2"/>
  <c r="C3430" i="2"/>
  <c r="C3431" i="2"/>
  <c r="C3432" i="2"/>
  <c r="C3433" i="2"/>
  <c r="C3434" i="2"/>
  <c r="C3435" i="2"/>
  <c r="C3436" i="2"/>
  <c r="C3437" i="2"/>
  <c r="C3438" i="2"/>
  <c r="C3439" i="2"/>
  <c r="C3440" i="2"/>
  <c r="C3441" i="2"/>
  <c r="C3442" i="2"/>
  <c r="C3443" i="2"/>
  <c r="C3444" i="2"/>
  <c r="C3445" i="2"/>
  <c r="C3446" i="2"/>
  <c r="C3447" i="2"/>
  <c r="C3448" i="2"/>
  <c r="C3449" i="2"/>
  <c r="C3450" i="2"/>
  <c r="C3451" i="2"/>
  <c r="C3452" i="2"/>
  <c r="C3453" i="2"/>
  <c r="C3454" i="2"/>
  <c r="C3455" i="2"/>
  <c r="C3456" i="2"/>
  <c r="C3457" i="2"/>
  <c r="C3458" i="2"/>
  <c r="C3459" i="2"/>
  <c r="C3460" i="2"/>
  <c r="C3461" i="2"/>
  <c r="C3462" i="2"/>
  <c r="C3463" i="2"/>
  <c r="C3464" i="2"/>
  <c r="C3465" i="2"/>
  <c r="C3466" i="2"/>
  <c r="C3467" i="2"/>
  <c r="C3468" i="2"/>
  <c r="C3469" i="2"/>
  <c r="C3470" i="2"/>
  <c r="C3471" i="2"/>
  <c r="C3472" i="2"/>
  <c r="C3473" i="2"/>
  <c r="C3474" i="2"/>
  <c r="C3475" i="2"/>
  <c r="C3476" i="2"/>
  <c r="C3477" i="2"/>
  <c r="C3478" i="2"/>
  <c r="C3479" i="2"/>
  <c r="C3480" i="2"/>
  <c r="C3481" i="2"/>
  <c r="C3482" i="2"/>
  <c r="C3483" i="2"/>
  <c r="C3484" i="2"/>
  <c r="C3485" i="2"/>
  <c r="C3486" i="2"/>
  <c r="C3487" i="2"/>
  <c r="C3488" i="2"/>
  <c r="C3489" i="2"/>
  <c r="C3490" i="2"/>
  <c r="C3491" i="2"/>
  <c r="C3492" i="2"/>
  <c r="C3493" i="2"/>
  <c r="C3494" i="2"/>
  <c r="C3495" i="2"/>
  <c r="C3496" i="2"/>
  <c r="C3497" i="2"/>
  <c r="C3498" i="2"/>
  <c r="C3499" i="2"/>
  <c r="C3500" i="2"/>
  <c r="C3501" i="2"/>
  <c r="C3502" i="2"/>
  <c r="C3503" i="2"/>
  <c r="C3504" i="2"/>
  <c r="C3505" i="2"/>
  <c r="C3506" i="2"/>
  <c r="C3507" i="2"/>
  <c r="C3508" i="2"/>
  <c r="C3509" i="2"/>
  <c r="C3510" i="2"/>
  <c r="C3511" i="2"/>
  <c r="C3512" i="2"/>
  <c r="C3513" i="2"/>
  <c r="C3514" i="2"/>
  <c r="C3515" i="2"/>
  <c r="C3516" i="2"/>
  <c r="C3517" i="2"/>
  <c r="C3518" i="2"/>
  <c r="C3519" i="2"/>
  <c r="C3520" i="2"/>
  <c r="C3521" i="2"/>
  <c r="C3522" i="2"/>
  <c r="C3523" i="2"/>
  <c r="C3524" i="2"/>
  <c r="C3525" i="2"/>
  <c r="C3526" i="2"/>
  <c r="C3527" i="2"/>
  <c r="C3528" i="2"/>
  <c r="C3529" i="2"/>
  <c r="C3530" i="2"/>
  <c r="C3531" i="2"/>
  <c r="C3532" i="2"/>
  <c r="C3533" i="2"/>
  <c r="C3534" i="2"/>
  <c r="C3535" i="2"/>
  <c r="C3536" i="2"/>
  <c r="C3537" i="2"/>
  <c r="C3538" i="2"/>
  <c r="C3539" i="2"/>
  <c r="C3540" i="2"/>
  <c r="C3541" i="2"/>
  <c r="C3542" i="2"/>
  <c r="C3543" i="2"/>
  <c r="C3544" i="2"/>
  <c r="C3545" i="2"/>
  <c r="C3546" i="2"/>
  <c r="C3547" i="2"/>
  <c r="C3548" i="2"/>
  <c r="C3549" i="2"/>
  <c r="C3550" i="2"/>
  <c r="C3551" i="2"/>
  <c r="C3552" i="2"/>
  <c r="C3553" i="2"/>
  <c r="C3554" i="2"/>
  <c r="C3555" i="2"/>
  <c r="C3556" i="2"/>
  <c r="C3557" i="2"/>
  <c r="C3558" i="2"/>
  <c r="C3559" i="2"/>
  <c r="C3560" i="2"/>
  <c r="C3561" i="2"/>
  <c r="C3562" i="2"/>
  <c r="C3563" i="2"/>
  <c r="C3564" i="2"/>
  <c r="C3565" i="2"/>
  <c r="C3566" i="2"/>
  <c r="C3567" i="2"/>
  <c r="C3568" i="2"/>
  <c r="C3569" i="2"/>
  <c r="C3570" i="2"/>
  <c r="C3571" i="2"/>
  <c r="C3572" i="2"/>
  <c r="C3573" i="2"/>
  <c r="C3574" i="2"/>
  <c r="C3575" i="2"/>
  <c r="C3576" i="2"/>
  <c r="C3577" i="2"/>
  <c r="C3578" i="2"/>
  <c r="C3579" i="2"/>
  <c r="C3580" i="2"/>
  <c r="C3581" i="2"/>
  <c r="C3582" i="2"/>
  <c r="C3583" i="2"/>
  <c r="C3584" i="2"/>
  <c r="C3585" i="2"/>
  <c r="C3586" i="2"/>
  <c r="C3587" i="2"/>
  <c r="C3588" i="2"/>
  <c r="C3589" i="2"/>
  <c r="C3590" i="2"/>
  <c r="C3591" i="2"/>
  <c r="C3592" i="2"/>
  <c r="C3593" i="2"/>
  <c r="C3594" i="2"/>
  <c r="C3595" i="2"/>
  <c r="C3596" i="2"/>
  <c r="C3597" i="2"/>
  <c r="C3598" i="2"/>
  <c r="C3599" i="2"/>
  <c r="C3600" i="2"/>
  <c r="C3601" i="2"/>
  <c r="C3602" i="2"/>
  <c r="C3603" i="2"/>
  <c r="C3604" i="2"/>
  <c r="C3605" i="2"/>
  <c r="C3606" i="2"/>
  <c r="C3607" i="2"/>
  <c r="C3608" i="2"/>
  <c r="C3609" i="2"/>
  <c r="C3610" i="2"/>
  <c r="C3611" i="2"/>
  <c r="C3612" i="2"/>
  <c r="C3613" i="2"/>
  <c r="C3614" i="2"/>
  <c r="C3615" i="2"/>
  <c r="C3616" i="2"/>
  <c r="C3617" i="2"/>
  <c r="C3618" i="2"/>
  <c r="C3619" i="2"/>
  <c r="C3620" i="2"/>
  <c r="C3621" i="2"/>
  <c r="C3622" i="2"/>
  <c r="C3623" i="2"/>
  <c r="C3624" i="2"/>
  <c r="C3625" i="2"/>
  <c r="C3626" i="2"/>
  <c r="C3627" i="2"/>
  <c r="C3628" i="2"/>
  <c r="C3629" i="2"/>
  <c r="C3630" i="2"/>
  <c r="C3631" i="2"/>
  <c r="C3632" i="2"/>
  <c r="C3633" i="2"/>
  <c r="C3634" i="2"/>
  <c r="C3635" i="2"/>
  <c r="C3636" i="2"/>
  <c r="C3637" i="2"/>
  <c r="C3638" i="2"/>
  <c r="C3639" i="2"/>
  <c r="C3640" i="2"/>
  <c r="C3641" i="2"/>
  <c r="C3642" i="2"/>
  <c r="C3643" i="2"/>
  <c r="C3644" i="2"/>
  <c r="C3645" i="2"/>
  <c r="C3646" i="2"/>
  <c r="C3647" i="2"/>
  <c r="C3648" i="2"/>
  <c r="C3649" i="2"/>
  <c r="C3650" i="2"/>
  <c r="C3651" i="2"/>
  <c r="C3652" i="2"/>
  <c r="C3653" i="2"/>
  <c r="C3654" i="2"/>
  <c r="C3655" i="2"/>
  <c r="C3656" i="2"/>
  <c r="C3657" i="2"/>
  <c r="C3658" i="2"/>
  <c r="C3659" i="2"/>
  <c r="C3660" i="2"/>
  <c r="C3661" i="2"/>
  <c r="C3662" i="2"/>
  <c r="C3663" i="2"/>
  <c r="C3664" i="2"/>
  <c r="C3665" i="2"/>
  <c r="C3666" i="2"/>
  <c r="C3667" i="2"/>
  <c r="C3668" i="2"/>
  <c r="C3669" i="2"/>
  <c r="C3670" i="2"/>
  <c r="C3671" i="2"/>
  <c r="C3672" i="2"/>
  <c r="C3673" i="2"/>
  <c r="C3674" i="2"/>
  <c r="C3675" i="2"/>
  <c r="C3676" i="2"/>
  <c r="C3677" i="2"/>
  <c r="C3678" i="2"/>
  <c r="C3679" i="2"/>
  <c r="C3680" i="2"/>
  <c r="C3681" i="2"/>
  <c r="C3682" i="2"/>
  <c r="C3683" i="2"/>
  <c r="C3684" i="2"/>
  <c r="C3685" i="2"/>
  <c r="C3686" i="2"/>
  <c r="C3687" i="2"/>
  <c r="C3688" i="2"/>
  <c r="C3689" i="2"/>
  <c r="C3690" i="2"/>
  <c r="C3691" i="2"/>
  <c r="C3692" i="2"/>
  <c r="C3693" i="2"/>
  <c r="C3694" i="2"/>
  <c r="C3695" i="2"/>
  <c r="C3696" i="2"/>
  <c r="C3697" i="2"/>
  <c r="C3698" i="2"/>
  <c r="C3699" i="2"/>
  <c r="C3700" i="2"/>
  <c r="C3701" i="2"/>
  <c r="C3702" i="2"/>
  <c r="C3703" i="2"/>
  <c r="C3704" i="2"/>
  <c r="C3705" i="2"/>
  <c r="C3706" i="2"/>
  <c r="C3707" i="2"/>
  <c r="C3708" i="2"/>
  <c r="C3709" i="2"/>
  <c r="C3710" i="2"/>
  <c r="C3711" i="2"/>
  <c r="C3712" i="2"/>
  <c r="C3713" i="2"/>
  <c r="C3714" i="2"/>
  <c r="C3715" i="2"/>
  <c r="C3716" i="2"/>
  <c r="C3717" i="2"/>
  <c r="C3718" i="2"/>
  <c r="C3719" i="2"/>
  <c r="C3720" i="2"/>
  <c r="C3721" i="2"/>
  <c r="C3722" i="2"/>
  <c r="C3723" i="2"/>
  <c r="C3724" i="2"/>
  <c r="C3725" i="2"/>
  <c r="C3726" i="2"/>
  <c r="C3727" i="2"/>
  <c r="C3728" i="2"/>
  <c r="C3729" i="2"/>
  <c r="C3730" i="2"/>
  <c r="C3731" i="2"/>
  <c r="C3732" i="2"/>
  <c r="C3733" i="2"/>
  <c r="C3734" i="2"/>
  <c r="C3735" i="2"/>
  <c r="C3736" i="2"/>
  <c r="C3737" i="2"/>
  <c r="C3738" i="2"/>
  <c r="C3739" i="2"/>
  <c r="C3740" i="2"/>
  <c r="C3741" i="2"/>
  <c r="C3742" i="2"/>
  <c r="C3743" i="2"/>
  <c r="C3744" i="2"/>
  <c r="C3745" i="2"/>
  <c r="C3746" i="2"/>
  <c r="C3747" i="2"/>
  <c r="C3748" i="2"/>
  <c r="C3749" i="2"/>
  <c r="C3750" i="2"/>
  <c r="C3751" i="2"/>
  <c r="C3752" i="2"/>
  <c r="C3753" i="2"/>
  <c r="C3754" i="2"/>
  <c r="C3755" i="2"/>
  <c r="C3756" i="2"/>
  <c r="C3757" i="2"/>
  <c r="C3758" i="2"/>
  <c r="C3759" i="2"/>
  <c r="C3760" i="2"/>
  <c r="C3761" i="2"/>
  <c r="C3762" i="2"/>
  <c r="C3763" i="2"/>
  <c r="C3764" i="2"/>
  <c r="C3765" i="2"/>
  <c r="C3766" i="2"/>
  <c r="C3767" i="2"/>
  <c r="C3768" i="2"/>
  <c r="C3769" i="2"/>
  <c r="C3770" i="2"/>
  <c r="C3771" i="2"/>
  <c r="C3772" i="2"/>
  <c r="C3773" i="2"/>
  <c r="C3774" i="2"/>
  <c r="C3775" i="2"/>
  <c r="C3776" i="2"/>
  <c r="C3777" i="2"/>
  <c r="C3778" i="2"/>
  <c r="C3779" i="2"/>
  <c r="C3780" i="2"/>
  <c r="C3781" i="2"/>
  <c r="C3782" i="2"/>
  <c r="C3783" i="2"/>
  <c r="C3784" i="2"/>
  <c r="C3785" i="2"/>
  <c r="C3786" i="2"/>
  <c r="C3787" i="2"/>
  <c r="C3788" i="2"/>
  <c r="C3789" i="2"/>
  <c r="C3790" i="2"/>
  <c r="C3791" i="2"/>
  <c r="C3792" i="2"/>
  <c r="C3793" i="2"/>
  <c r="C3794" i="2"/>
  <c r="C3795" i="2"/>
  <c r="C3796" i="2"/>
  <c r="C3797" i="2"/>
  <c r="C3798" i="2"/>
  <c r="C3799" i="2"/>
  <c r="C3800" i="2"/>
  <c r="C3801" i="2"/>
  <c r="C3802" i="2"/>
  <c r="C3803" i="2"/>
  <c r="C3804" i="2"/>
  <c r="C3805" i="2"/>
  <c r="C3806" i="2"/>
  <c r="C3807" i="2"/>
  <c r="C3808" i="2"/>
  <c r="C3809" i="2"/>
  <c r="C3810" i="2"/>
  <c r="C3811" i="2"/>
  <c r="C3812" i="2"/>
  <c r="C3813" i="2"/>
  <c r="C3814" i="2"/>
  <c r="C3815" i="2"/>
  <c r="C3816" i="2"/>
  <c r="C3817" i="2"/>
  <c r="C3818" i="2"/>
  <c r="C3819" i="2"/>
  <c r="C3820" i="2"/>
  <c r="C3821" i="2"/>
  <c r="C3822" i="2"/>
  <c r="C3823" i="2"/>
  <c r="C3824" i="2"/>
  <c r="C3825" i="2"/>
  <c r="C3826" i="2"/>
  <c r="C3827" i="2"/>
  <c r="C3828" i="2"/>
  <c r="C3829" i="2"/>
  <c r="C3830" i="2"/>
  <c r="C3831" i="2"/>
  <c r="C3832" i="2"/>
  <c r="C3833" i="2"/>
  <c r="C3834" i="2"/>
  <c r="C3835" i="2"/>
  <c r="C3836" i="2"/>
  <c r="C3837" i="2"/>
  <c r="C3838" i="2"/>
  <c r="C3839" i="2"/>
  <c r="C3840" i="2"/>
  <c r="C3841" i="2"/>
  <c r="C3842" i="2"/>
  <c r="C3843" i="2"/>
  <c r="C3844" i="2"/>
  <c r="C3845" i="2"/>
  <c r="C3846" i="2"/>
  <c r="C3847" i="2"/>
  <c r="C3848" i="2"/>
  <c r="C3849" i="2"/>
  <c r="C3850" i="2"/>
  <c r="C3851" i="2"/>
  <c r="C3852" i="2"/>
  <c r="C3853" i="2"/>
  <c r="C3854" i="2"/>
  <c r="C3855" i="2"/>
  <c r="C3856" i="2"/>
  <c r="C3857" i="2"/>
  <c r="C3858" i="2"/>
  <c r="C3859" i="2"/>
  <c r="C3860" i="2"/>
  <c r="C3861" i="2"/>
  <c r="C3862" i="2"/>
  <c r="C3863" i="2"/>
  <c r="C3864" i="2"/>
  <c r="C3865" i="2"/>
  <c r="C3866" i="2"/>
  <c r="C3867" i="2"/>
  <c r="C3868" i="2"/>
  <c r="C3869" i="2"/>
  <c r="C3870" i="2"/>
  <c r="C3871" i="2"/>
  <c r="C3872" i="2"/>
  <c r="C3873" i="2"/>
  <c r="C3874" i="2"/>
  <c r="C3875" i="2"/>
  <c r="C3876" i="2"/>
  <c r="C3877" i="2"/>
  <c r="C3878" i="2"/>
  <c r="C3879" i="2"/>
  <c r="C3880" i="2"/>
  <c r="C3881" i="2"/>
  <c r="C3882" i="2"/>
  <c r="C3883" i="2"/>
  <c r="C3884" i="2"/>
  <c r="C3885" i="2"/>
  <c r="C3886" i="2"/>
  <c r="C3887" i="2"/>
  <c r="C3888" i="2"/>
  <c r="C3889" i="2"/>
  <c r="C3890" i="2"/>
  <c r="C3891" i="2"/>
  <c r="C3892" i="2"/>
  <c r="C3893" i="2"/>
  <c r="C3894" i="2"/>
  <c r="C3895" i="2"/>
  <c r="C3896" i="2"/>
  <c r="C3897" i="2"/>
  <c r="C3898" i="2"/>
  <c r="C3899" i="2"/>
  <c r="C3900" i="2"/>
  <c r="C3901" i="2"/>
  <c r="C3902" i="2"/>
  <c r="C3903" i="2"/>
  <c r="C3904" i="2"/>
  <c r="C3905" i="2"/>
  <c r="C3906" i="2"/>
  <c r="C3907" i="2"/>
  <c r="C3908" i="2"/>
  <c r="C3909" i="2"/>
  <c r="C3910" i="2"/>
  <c r="C3911" i="2"/>
  <c r="C3912" i="2"/>
  <c r="C3913" i="2"/>
  <c r="C3914" i="2"/>
  <c r="C3915" i="2"/>
  <c r="C3916" i="2"/>
  <c r="C3917" i="2"/>
  <c r="C3918" i="2"/>
  <c r="C3919" i="2"/>
  <c r="C3920" i="2"/>
  <c r="C3921" i="2"/>
  <c r="C3922" i="2"/>
  <c r="C3923" i="2"/>
  <c r="C3924" i="2"/>
  <c r="C3925" i="2"/>
  <c r="C3926" i="2"/>
  <c r="C3927" i="2"/>
  <c r="C3928" i="2"/>
  <c r="C3929" i="2"/>
  <c r="C3930" i="2"/>
  <c r="C3931" i="2"/>
  <c r="C3932" i="2"/>
  <c r="C3933" i="2"/>
  <c r="C3934" i="2"/>
  <c r="C3935" i="2"/>
  <c r="C3936" i="2"/>
  <c r="C3937" i="2"/>
  <c r="C3938" i="2"/>
  <c r="C3939" i="2"/>
  <c r="C3940" i="2"/>
  <c r="C3941" i="2"/>
  <c r="C3942" i="2"/>
  <c r="C3943" i="2"/>
  <c r="C3944" i="2"/>
  <c r="C3945" i="2"/>
  <c r="C3946" i="2"/>
  <c r="C3947" i="2"/>
  <c r="C3948" i="2"/>
  <c r="C3949" i="2"/>
  <c r="C3950" i="2"/>
  <c r="C3951" i="2"/>
  <c r="C3952" i="2"/>
  <c r="C3953" i="2"/>
  <c r="C3954" i="2"/>
  <c r="C3955" i="2"/>
  <c r="C3956" i="2"/>
  <c r="C3957" i="2"/>
  <c r="C3958" i="2"/>
  <c r="C3959" i="2"/>
  <c r="C3960" i="2"/>
  <c r="C3961" i="2"/>
  <c r="C3962" i="2"/>
  <c r="C3963" i="2"/>
  <c r="C3964" i="2"/>
  <c r="C3965" i="2"/>
  <c r="C3966" i="2"/>
  <c r="C3967" i="2"/>
  <c r="C3968" i="2"/>
  <c r="C3969" i="2"/>
  <c r="C3970" i="2"/>
  <c r="C3971" i="2"/>
  <c r="C3972" i="2"/>
  <c r="C3973" i="2"/>
  <c r="C3974" i="2"/>
  <c r="C3975" i="2"/>
  <c r="C3976" i="2"/>
  <c r="C3977" i="2"/>
  <c r="C3978" i="2"/>
  <c r="C3979" i="2"/>
  <c r="C3980" i="2"/>
  <c r="C3981" i="2"/>
  <c r="C3982" i="2"/>
  <c r="C3983" i="2"/>
  <c r="C3984" i="2"/>
  <c r="C3985" i="2"/>
  <c r="C3986" i="2"/>
  <c r="C3987" i="2"/>
  <c r="C3988" i="2"/>
  <c r="C3989" i="2"/>
  <c r="C3990" i="2"/>
  <c r="C3991" i="2"/>
  <c r="C3992" i="2"/>
  <c r="C3993" i="2"/>
  <c r="C3994" i="2"/>
  <c r="C3995" i="2"/>
  <c r="C3996" i="2"/>
  <c r="C3997" i="2"/>
  <c r="C3998" i="2"/>
  <c r="C3999" i="2"/>
  <c r="C4000" i="2"/>
  <c r="C4001" i="2"/>
  <c r="C4002" i="2"/>
  <c r="C4003" i="2"/>
  <c r="C4004" i="2"/>
  <c r="C4005" i="2"/>
  <c r="C4006" i="2"/>
  <c r="C4007" i="2"/>
  <c r="C4008" i="2"/>
  <c r="C4009" i="2"/>
  <c r="C4010" i="2"/>
  <c r="C4011" i="2"/>
  <c r="C4012" i="2"/>
  <c r="C4013" i="2"/>
  <c r="C4014" i="2"/>
  <c r="C4015" i="2"/>
  <c r="C4016" i="2"/>
  <c r="C4017" i="2"/>
  <c r="C4018" i="2"/>
  <c r="C4019" i="2"/>
  <c r="C4020" i="2"/>
  <c r="C4021" i="2"/>
  <c r="C4022" i="2"/>
  <c r="C4023" i="2"/>
  <c r="C4024" i="2"/>
  <c r="C4025" i="2"/>
  <c r="C4026" i="2"/>
  <c r="C4027" i="2"/>
  <c r="C4028" i="2"/>
  <c r="C4029" i="2"/>
  <c r="C4030" i="2"/>
  <c r="C4031" i="2"/>
  <c r="C4032" i="2"/>
  <c r="C4033" i="2"/>
  <c r="C4034" i="2"/>
  <c r="C4035" i="2"/>
  <c r="C4036" i="2"/>
  <c r="C4037" i="2"/>
  <c r="C4038" i="2"/>
  <c r="C4039" i="2"/>
  <c r="C4040" i="2"/>
  <c r="C4041" i="2"/>
  <c r="C4042" i="2"/>
  <c r="C4043" i="2"/>
  <c r="C4044" i="2"/>
  <c r="C4045" i="2"/>
  <c r="C4046" i="2"/>
  <c r="C4047" i="2"/>
  <c r="C4048" i="2"/>
  <c r="C4049" i="2"/>
  <c r="C4050" i="2"/>
  <c r="C4051" i="2"/>
  <c r="C4052" i="2"/>
  <c r="C4053" i="2"/>
  <c r="C4054" i="2"/>
  <c r="C4055" i="2"/>
  <c r="C4056" i="2"/>
  <c r="C4057" i="2"/>
  <c r="C4058" i="2"/>
  <c r="C4059" i="2"/>
  <c r="C4060" i="2"/>
  <c r="C4061" i="2"/>
  <c r="C4062" i="2"/>
  <c r="C4063" i="2"/>
  <c r="C4064" i="2"/>
  <c r="C4065" i="2"/>
  <c r="C4066" i="2"/>
  <c r="C4067" i="2"/>
  <c r="C4068" i="2"/>
  <c r="C4069" i="2"/>
  <c r="C4070" i="2"/>
  <c r="C4071" i="2"/>
  <c r="C4072" i="2"/>
  <c r="C4073" i="2"/>
  <c r="C4074" i="2"/>
  <c r="C4075" i="2"/>
  <c r="C4076" i="2"/>
  <c r="C4077" i="2"/>
  <c r="C4078" i="2"/>
  <c r="C4079" i="2"/>
  <c r="C4080" i="2"/>
  <c r="C4081" i="2"/>
  <c r="C4082" i="2"/>
  <c r="C4083" i="2"/>
  <c r="C4084" i="2"/>
  <c r="C4085" i="2"/>
  <c r="C4086" i="2"/>
  <c r="C4087" i="2"/>
  <c r="C4088" i="2"/>
  <c r="C4089" i="2"/>
  <c r="C4090" i="2"/>
  <c r="C4091" i="2"/>
  <c r="C4092" i="2"/>
  <c r="C4093" i="2"/>
  <c r="C4094" i="2"/>
  <c r="C4095" i="2"/>
  <c r="C4096" i="2"/>
  <c r="C4097" i="2"/>
  <c r="C4098" i="2"/>
  <c r="C4099" i="2"/>
  <c r="C4100" i="2"/>
  <c r="C4101" i="2"/>
  <c r="C4102" i="2"/>
  <c r="C4103" i="2"/>
  <c r="C4104" i="2"/>
  <c r="C4105" i="2"/>
  <c r="C4106" i="2"/>
  <c r="C4107" i="2"/>
  <c r="C4108" i="2"/>
  <c r="C4109" i="2"/>
  <c r="C4110" i="2"/>
  <c r="C4111" i="2"/>
  <c r="C4112" i="2"/>
  <c r="C4113" i="2"/>
  <c r="C4114" i="2"/>
  <c r="C4115" i="2"/>
  <c r="C4116" i="2"/>
  <c r="C4117" i="2"/>
  <c r="C4118" i="2"/>
  <c r="C4119" i="2"/>
  <c r="C4120" i="2"/>
  <c r="C4121" i="2"/>
  <c r="C4122" i="2"/>
  <c r="C4123" i="2"/>
  <c r="C4124" i="2"/>
  <c r="C4125" i="2"/>
  <c r="C4126" i="2"/>
  <c r="C4127" i="2"/>
  <c r="C4128" i="2"/>
  <c r="C4129" i="2"/>
  <c r="C4130" i="2"/>
  <c r="C4131" i="2"/>
  <c r="C4132" i="2"/>
  <c r="C4133" i="2"/>
  <c r="C4134" i="2"/>
  <c r="C4135" i="2"/>
  <c r="C4136" i="2"/>
  <c r="C4137" i="2"/>
  <c r="C4138" i="2"/>
  <c r="C4139" i="2"/>
  <c r="C4140" i="2"/>
  <c r="C4141" i="2"/>
  <c r="C4142" i="2"/>
  <c r="C4143" i="2"/>
  <c r="C4144" i="2"/>
  <c r="C4145" i="2"/>
  <c r="C4146" i="2"/>
  <c r="C4147" i="2"/>
  <c r="C4148" i="2"/>
  <c r="C4149" i="2"/>
  <c r="C4150" i="2"/>
  <c r="C4151" i="2"/>
  <c r="C4152" i="2"/>
  <c r="C4153" i="2"/>
  <c r="C4154" i="2"/>
  <c r="C4155" i="2"/>
  <c r="C4156" i="2"/>
  <c r="C4157" i="2"/>
  <c r="C4158" i="2"/>
  <c r="C4159" i="2"/>
  <c r="C4160" i="2"/>
  <c r="C4161" i="2"/>
  <c r="C4162" i="2"/>
  <c r="C4163" i="2"/>
  <c r="C4164" i="2"/>
  <c r="C4165" i="2"/>
  <c r="C4166" i="2"/>
  <c r="C4167" i="2"/>
  <c r="C4168" i="2"/>
  <c r="C4169" i="2"/>
  <c r="C4170" i="2"/>
  <c r="C4171" i="2"/>
  <c r="C4172" i="2"/>
  <c r="C4173" i="2"/>
  <c r="C4174" i="2"/>
  <c r="C4175" i="2"/>
  <c r="C4176" i="2"/>
  <c r="C4177" i="2"/>
  <c r="C4178" i="2"/>
  <c r="C4179" i="2"/>
  <c r="C4180" i="2"/>
  <c r="C4181" i="2"/>
  <c r="C4182" i="2"/>
  <c r="C4183" i="2"/>
  <c r="C4184" i="2"/>
  <c r="C4185" i="2"/>
  <c r="C4186" i="2"/>
  <c r="C4187" i="2"/>
  <c r="C4188" i="2"/>
  <c r="C4189" i="2"/>
  <c r="C4190" i="2"/>
  <c r="C4191" i="2"/>
  <c r="C4192" i="2"/>
  <c r="C4193" i="2"/>
  <c r="C4194" i="2"/>
  <c r="C4195" i="2"/>
  <c r="C4196" i="2"/>
  <c r="C4197" i="2"/>
  <c r="C4198" i="2"/>
  <c r="C4199" i="2"/>
  <c r="C4200" i="2"/>
  <c r="C4201" i="2"/>
  <c r="C4202" i="2"/>
  <c r="C4203" i="2"/>
  <c r="C4204" i="2"/>
  <c r="C4205" i="2"/>
  <c r="C4206" i="2"/>
  <c r="C4207" i="2"/>
  <c r="C4208" i="2"/>
  <c r="C4209" i="2"/>
  <c r="C4210" i="2"/>
  <c r="C4211" i="2"/>
  <c r="C4212" i="2"/>
  <c r="C4213" i="2"/>
  <c r="C4214" i="2"/>
  <c r="C4215" i="2"/>
  <c r="C4216" i="2"/>
  <c r="C4217" i="2"/>
  <c r="C4218" i="2"/>
  <c r="C4219" i="2"/>
  <c r="C4220" i="2"/>
  <c r="C4221" i="2"/>
  <c r="C4222" i="2"/>
  <c r="C4223" i="2"/>
  <c r="C4224" i="2"/>
  <c r="C4225" i="2"/>
  <c r="C4226" i="2"/>
  <c r="C4227" i="2"/>
  <c r="C4228" i="2"/>
  <c r="C4229" i="2"/>
  <c r="C4230" i="2"/>
  <c r="C4231" i="2"/>
  <c r="C4232" i="2"/>
  <c r="C4233" i="2"/>
  <c r="C4234" i="2"/>
  <c r="C4235" i="2"/>
  <c r="C4236" i="2"/>
  <c r="C4237" i="2"/>
  <c r="C4238" i="2"/>
  <c r="C4239" i="2"/>
  <c r="C4240" i="2"/>
  <c r="C4241" i="2"/>
  <c r="C4242" i="2"/>
  <c r="C4243" i="2"/>
  <c r="C4244" i="2"/>
  <c r="C4245" i="2"/>
  <c r="C4246" i="2"/>
  <c r="C4247" i="2"/>
  <c r="C4248" i="2"/>
  <c r="C4249" i="2"/>
  <c r="C4250" i="2"/>
  <c r="C4251" i="2"/>
  <c r="C4252" i="2"/>
  <c r="C4253" i="2"/>
  <c r="C4254" i="2"/>
  <c r="C4255" i="2"/>
  <c r="C4256" i="2"/>
  <c r="C4257" i="2"/>
  <c r="C4258" i="2"/>
  <c r="C4259" i="2"/>
  <c r="C4260" i="2"/>
  <c r="C4261" i="2"/>
  <c r="C4262" i="2"/>
  <c r="C4263" i="2"/>
  <c r="C4264" i="2"/>
  <c r="C4265" i="2"/>
  <c r="C4266" i="2"/>
  <c r="C4267" i="2"/>
  <c r="C4268" i="2"/>
  <c r="C4269" i="2"/>
  <c r="C4270" i="2"/>
  <c r="C4271" i="2"/>
  <c r="C4272" i="2"/>
  <c r="C4273" i="2"/>
  <c r="C4274" i="2"/>
  <c r="C4275" i="2"/>
  <c r="C4276" i="2"/>
  <c r="C4277" i="2"/>
  <c r="C4278" i="2"/>
  <c r="C4279" i="2"/>
  <c r="C4280" i="2"/>
  <c r="C4281" i="2"/>
  <c r="C4282" i="2"/>
  <c r="C4283" i="2"/>
  <c r="C4284" i="2"/>
  <c r="C4285" i="2"/>
  <c r="C4286" i="2"/>
  <c r="C4287" i="2"/>
  <c r="C4288" i="2"/>
  <c r="C4289" i="2"/>
  <c r="C4290" i="2"/>
  <c r="C4291" i="2"/>
  <c r="C4292" i="2"/>
  <c r="C4293" i="2"/>
  <c r="C4294" i="2"/>
  <c r="C4295" i="2"/>
  <c r="C4296" i="2"/>
  <c r="C4297" i="2"/>
  <c r="C4298" i="2"/>
  <c r="C4299" i="2"/>
  <c r="C4300" i="2"/>
  <c r="C4301" i="2"/>
  <c r="C4302" i="2"/>
  <c r="C4303" i="2"/>
  <c r="C4304" i="2"/>
  <c r="C4305" i="2"/>
  <c r="C4306" i="2"/>
  <c r="C4307" i="2"/>
  <c r="C4308" i="2"/>
  <c r="C4309" i="2"/>
  <c r="C4310" i="2"/>
  <c r="C4311" i="2"/>
  <c r="C4312" i="2"/>
  <c r="C4313" i="2"/>
  <c r="C4314" i="2"/>
  <c r="C4315" i="2"/>
  <c r="C4316" i="2"/>
  <c r="C4317" i="2"/>
  <c r="C4318" i="2"/>
  <c r="C4319" i="2"/>
  <c r="C4320" i="2"/>
  <c r="C4321" i="2"/>
  <c r="C4322" i="2"/>
  <c r="C4323" i="2"/>
  <c r="C4324" i="2"/>
  <c r="C4325" i="2"/>
  <c r="C4326" i="2"/>
  <c r="C4327" i="2"/>
  <c r="C4328" i="2"/>
  <c r="C4329" i="2"/>
  <c r="C4330" i="2"/>
  <c r="C4331" i="2"/>
  <c r="C4332" i="2"/>
  <c r="C4333" i="2"/>
  <c r="C4334" i="2"/>
  <c r="C4335" i="2"/>
  <c r="C4336" i="2"/>
  <c r="C4337" i="2"/>
  <c r="C4338" i="2"/>
  <c r="C4339" i="2"/>
  <c r="C4340" i="2"/>
  <c r="C4341" i="2"/>
  <c r="C4342" i="2"/>
  <c r="C4343" i="2"/>
  <c r="C4344" i="2"/>
  <c r="C4345" i="2"/>
  <c r="C4346" i="2"/>
  <c r="C4347" i="2"/>
  <c r="C4348" i="2"/>
  <c r="C4349" i="2"/>
  <c r="C4350" i="2"/>
  <c r="C4351" i="2"/>
  <c r="C4352" i="2"/>
  <c r="C4353" i="2"/>
  <c r="C4354" i="2"/>
  <c r="C4355" i="2"/>
  <c r="C4356" i="2"/>
  <c r="C4357" i="2"/>
  <c r="C4358" i="2"/>
  <c r="C4359" i="2"/>
  <c r="C4360" i="2"/>
  <c r="C4361" i="2"/>
  <c r="C4362" i="2"/>
  <c r="C4363" i="2"/>
  <c r="C4364" i="2"/>
  <c r="C4365" i="2"/>
  <c r="C4366" i="2"/>
  <c r="C4367" i="2"/>
  <c r="C4368" i="2"/>
  <c r="C4369" i="2"/>
  <c r="C4370" i="2"/>
  <c r="C4371" i="2"/>
  <c r="C4372" i="2"/>
  <c r="C4373" i="2"/>
  <c r="C4374" i="2"/>
  <c r="C4375" i="2"/>
  <c r="C4376" i="2"/>
  <c r="C4377" i="2"/>
  <c r="C4378" i="2"/>
  <c r="C4379" i="2"/>
  <c r="C4380" i="2"/>
  <c r="C4381" i="2"/>
  <c r="C4382" i="2"/>
  <c r="C4383" i="2"/>
  <c r="C4384" i="2"/>
  <c r="C4385" i="2"/>
  <c r="C4386" i="2"/>
  <c r="C4387" i="2"/>
  <c r="C4388" i="2"/>
  <c r="C4389" i="2"/>
  <c r="C4390" i="2"/>
  <c r="C4391" i="2"/>
  <c r="C4392" i="2"/>
  <c r="C4393" i="2"/>
  <c r="C4394" i="2"/>
  <c r="C4395" i="2"/>
  <c r="C4396" i="2"/>
  <c r="C4397" i="2"/>
  <c r="C4398" i="2"/>
  <c r="C4399" i="2"/>
  <c r="C4400" i="2"/>
  <c r="C4401" i="2"/>
  <c r="C4402" i="2"/>
  <c r="C4403" i="2"/>
  <c r="C4404" i="2"/>
  <c r="C4405" i="2"/>
  <c r="C4406" i="2"/>
  <c r="C4407" i="2"/>
  <c r="C4408" i="2"/>
  <c r="C4409" i="2"/>
  <c r="C4410" i="2"/>
  <c r="C4411" i="2"/>
  <c r="C4412" i="2"/>
  <c r="C4413" i="2"/>
  <c r="C4414" i="2"/>
  <c r="C4415" i="2"/>
  <c r="C4416" i="2"/>
  <c r="C4417" i="2"/>
  <c r="C4418" i="2"/>
  <c r="C4419" i="2"/>
  <c r="C4420" i="2"/>
  <c r="C4421" i="2"/>
  <c r="C4422" i="2"/>
  <c r="C4423" i="2"/>
  <c r="C4424" i="2"/>
  <c r="C4425" i="2"/>
  <c r="C4426" i="2"/>
  <c r="C4427" i="2"/>
  <c r="C4428" i="2"/>
  <c r="C4429" i="2"/>
  <c r="C4430" i="2"/>
  <c r="C4431" i="2"/>
  <c r="C4432" i="2"/>
  <c r="C4433" i="2"/>
  <c r="C4434" i="2"/>
  <c r="C4435" i="2"/>
  <c r="C4436" i="2"/>
  <c r="C4437" i="2"/>
  <c r="C4438" i="2"/>
  <c r="C4439" i="2"/>
  <c r="C4440" i="2"/>
  <c r="C4441" i="2"/>
  <c r="C4442" i="2"/>
  <c r="C4443" i="2"/>
  <c r="C4444" i="2"/>
  <c r="C4445" i="2"/>
  <c r="C4446" i="2"/>
  <c r="C4447" i="2"/>
  <c r="C4448" i="2"/>
  <c r="C4449" i="2"/>
  <c r="C4450" i="2"/>
  <c r="C4451" i="2"/>
  <c r="C4452" i="2"/>
  <c r="C4453" i="2"/>
  <c r="C4454" i="2"/>
  <c r="C4455" i="2"/>
  <c r="C4456" i="2"/>
  <c r="C4457" i="2"/>
  <c r="C4458" i="2"/>
  <c r="C4459" i="2"/>
  <c r="C4460" i="2"/>
  <c r="C4461" i="2"/>
  <c r="C4462" i="2"/>
  <c r="C4463" i="2"/>
  <c r="C4464" i="2"/>
  <c r="C4465" i="2"/>
  <c r="C4466" i="2"/>
  <c r="C4467" i="2"/>
  <c r="C4468" i="2"/>
  <c r="C4469" i="2"/>
  <c r="C4470" i="2"/>
  <c r="C4471" i="2"/>
  <c r="C4472" i="2"/>
  <c r="C4473" i="2"/>
  <c r="C4474" i="2"/>
  <c r="C4475" i="2"/>
  <c r="C4476" i="2"/>
  <c r="C4477" i="2"/>
  <c r="C4478" i="2"/>
  <c r="C4479" i="2"/>
  <c r="C4480" i="2"/>
  <c r="C4481" i="2"/>
  <c r="C4482" i="2"/>
  <c r="C4483" i="2"/>
  <c r="C4484" i="2"/>
  <c r="C4485" i="2"/>
  <c r="C4486" i="2"/>
  <c r="C4487" i="2"/>
  <c r="C4488" i="2"/>
  <c r="C4489" i="2"/>
  <c r="C4490" i="2"/>
  <c r="C4491" i="2"/>
  <c r="C4492" i="2"/>
  <c r="C4493" i="2"/>
  <c r="C4494" i="2"/>
  <c r="C4495" i="2"/>
  <c r="C4496" i="2"/>
  <c r="C4497" i="2"/>
  <c r="C4498" i="2"/>
  <c r="C4499" i="2"/>
  <c r="C4500" i="2"/>
  <c r="C4501" i="2"/>
  <c r="C4502" i="2"/>
  <c r="C4503" i="2"/>
  <c r="C4504" i="2"/>
  <c r="C4505" i="2"/>
  <c r="C4506" i="2"/>
  <c r="C4507" i="2"/>
  <c r="C4508" i="2"/>
  <c r="C4509" i="2"/>
  <c r="C4510" i="2"/>
  <c r="C4511" i="2"/>
  <c r="C4512" i="2"/>
  <c r="C4513" i="2"/>
  <c r="C4514" i="2"/>
  <c r="C4515" i="2"/>
  <c r="C4516" i="2"/>
  <c r="C4517" i="2"/>
  <c r="C4518" i="2"/>
  <c r="C4519" i="2"/>
  <c r="C4520" i="2"/>
  <c r="C4521" i="2"/>
  <c r="C4522" i="2"/>
  <c r="C4523" i="2"/>
  <c r="C4524" i="2"/>
  <c r="C4525" i="2"/>
  <c r="C4526" i="2"/>
  <c r="C4527" i="2"/>
  <c r="C4528" i="2"/>
  <c r="C4529" i="2"/>
  <c r="C4530" i="2"/>
  <c r="C4531" i="2"/>
  <c r="C4532" i="2"/>
  <c r="C4533" i="2"/>
  <c r="C4534" i="2"/>
  <c r="C4535" i="2"/>
  <c r="C4536" i="2"/>
  <c r="C4537" i="2"/>
  <c r="C4538" i="2"/>
  <c r="C4539" i="2"/>
  <c r="C4540" i="2"/>
  <c r="C4541" i="2"/>
  <c r="C4542" i="2"/>
  <c r="C4543" i="2"/>
  <c r="C4544" i="2"/>
  <c r="C4545" i="2"/>
  <c r="C4546" i="2"/>
  <c r="C4547" i="2"/>
  <c r="C4548" i="2"/>
  <c r="C4549" i="2"/>
  <c r="C4550" i="2"/>
  <c r="C4551" i="2"/>
  <c r="C4552" i="2"/>
  <c r="C4553" i="2"/>
  <c r="C4554" i="2"/>
  <c r="C4555" i="2"/>
  <c r="C4556" i="2"/>
  <c r="C4557" i="2"/>
  <c r="C4558" i="2"/>
  <c r="C4559" i="2"/>
  <c r="C4560" i="2"/>
  <c r="C4561" i="2"/>
  <c r="C4562" i="2"/>
  <c r="C4563" i="2"/>
  <c r="C4564" i="2"/>
  <c r="C4565" i="2"/>
  <c r="C4566" i="2"/>
  <c r="C4567" i="2"/>
  <c r="C4568" i="2"/>
  <c r="C4569" i="2"/>
  <c r="C4570" i="2"/>
  <c r="C4571" i="2"/>
  <c r="C4572" i="2"/>
  <c r="C4573" i="2"/>
  <c r="C4574" i="2"/>
  <c r="C4575" i="2"/>
  <c r="C4576" i="2"/>
  <c r="C4577" i="2"/>
  <c r="C4578" i="2"/>
  <c r="C4579" i="2"/>
  <c r="C4580" i="2"/>
  <c r="C4581" i="2"/>
  <c r="C4582" i="2"/>
  <c r="C4583" i="2"/>
  <c r="C4584" i="2"/>
  <c r="C4585" i="2"/>
  <c r="C4586" i="2"/>
  <c r="C4587" i="2"/>
  <c r="C4588" i="2"/>
  <c r="C4589" i="2"/>
  <c r="C4590" i="2"/>
  <c r="C4591" i="2"/>
  <c r="C4592" i="2"/>
  <c r="C4593" i="2"/>
  <c r="C4594" i="2"/>
  <c r="C4595" i="2"/>
  <c r="C4596" i="2"/>
  <c r="C4597" i="2"/>
  <c r="C4598" i="2"/>
  <c r="C4599" i="2"/>
  <c r="C4600" i="2"/>
  <c r="C4601" i="2"/>
  <c r="C4602" i="2"/>
  <c r="C4603" i="2"/>
  <c r="C4604" i="2"/>
  <c r="C4605" i="2"/>
  <c r="C4606" i="2"/>
  <c r="C4607" i="2"/>
  <c r="C4608" i="2"/>
  <c r="C4609" i="2"/>
  <c r="C4610" i="2"/>
  <c r="C4611" i="2"/>
  <c r="C4612" i="2"/>
  <c r="C4613" i="2"/>
  <c r="C4614" i="2"/>
  <c r="C4615" i="2"/>
  <c r="C4616" i="2"/>
  <c r="C4617" i="2"/>
  <c r="C4618" i="2"/>
  <c r="C4619" i="2"/>
  <c r="C4620" i="2"/>
  <c r="C4621" i="2"/>
  <c r="C4622" i="2"/>
  <c r="C4623" i="2"/>
  <c r="C4624" i="2"/>
  <c r="C4625" i="2"/>
  <c r="C4626" i="2"/>
  <c r="C4627" i="2"/>
  <c r="C4628" i="2"/>
  <c r="C4629" i="2"/>
  <c r="C4630" i="2"/>
  <c r="C4631" i="2"/>
  <c r="C4632" i="2"/>
  <c r="C4633" i="2"/>
  <c r="C4634" i="2"/>
  <c r="C4635" i="2"/>
  <c r="C4636" i="2"/>
  <c r="C4637" i="2"/>
  <c r="C4638" i="2"/>
  <c r="C4639" i="2"/>
  <c r="C4640" i="2"/>
  <c r="C4641" i="2"/>
  <c r="C4642" i="2"/>
  <c r="C4643" i="2"/>
  <c r="C4644" i="2"/>
  <c r="C4645" i="2"/>
  <c r="C4646" i="2"/>
  <c r="C4647" i="2"/>
  <c r="C4648" i="2"/>
  <c r="C4649" i="2"/>
  <c r="C4650" i="2"/>
  <c r="C4651" i="2"/>
  <c r="C4652" i="2"/>
  <c r="C4653" i="2"/>
  <c r="C4654" i="2"/>
  <c r="C4655" i="2"/>
  <c r="C4656" i="2"/>
  <c r="C4657" i="2"/>
  <c r="C4658" i="2"/>
  <c r="C4659" i="2"/>
  <c r="C4660" i="2"/>
  <c r="C4661" i="2"/>
  <c r="C4662" i="2"/>
  <c r="C4663" i="2"/>
  <c r="C4664" i="2"/>
  <c r="C4665" i="2"/>
  <c r="C4666" i="2"/>
  <c r="C4667" i="2"/>
  <c r="C4668" i="2"/>
  <c r="C4669" i="2"/>
  <c r="C4670" i="2"/>
  <c r="C4671" i="2"/>
  <c r="C4672" i="2"/>
  <c r="C4673" i="2"/>
  <c r="C4674" i="2"/>
  <c r="C4675" i="2"/>
  <c r="C4676" i="2"/>
  <c r="C4677" i="2"/>
  <c r="C4678" i="2"/>
  <c r="C4679" i="2"/>
  <c r="C4680" i="2"/>
  <c r="C4681" i="2"/>
  <c r="C4682" i="2"/>
  <c r="C4683" i="2"/>
  <c r="C4684" i="2"/>
  <c r="C4685" i="2"/>
  <c r="C4686" i="2"/>
  <c r="C4687" i="2"/>
  <c r="C4688" i="2"/>
  <c r="C4689" i="2"/>
  <c r="C4690" i="2"/>
  <c r="C4691" i="2"/>
  <c r="C4692" i="2"/>
  <c r="C4693" i="2"/>
  <c r="C4694" i="2"/>
  <c r="C4695" i="2"/>
  <c r="C4696" i="2"/>
  <c r="C4697" i="2"/>
  <c r="C4698" i="2"/>
  <c r="C4699" i="2"/>
  <c r="C4700" i="2"/>
  <c r="C4701" i="2"/>
  <c r="C4702" i="2"/>
  <c r="C4703" i="2"/>
  <c r="C4704" i="2"/>
  <c r="C4705" i="2"/>
  <c r="C4706" i="2"/>
  <c r="C4707" i="2"/>
  <c r="C4708" i="2"/>
  <c r="C4709" i="2"/>
  <c r="C4710" i="2"/>
  <c r="C4711" i="2"/>
  <c r="C4712" i="2"/>
  <c r="C4713" i="2"/>
  <c r="C4714" i="2"/>
  <c r="C4715" i="2"/>
  <c r="C4716" i="2"/>
  <c r="C4717" i="2"/>
  <c r="C4718" i="2"/>
  <c r="C4719" i="2"/>
  <c r="C4720" i="2"/>
  <c r="C4721" i="2"/>
  <c r="C4722" i="2"/>
  <c r="C4723" i="2"/>
  <c r="C4724" i="2"/>
  <c r="C4725" i="2"/>
  <c r="C4726" i="2"/>
  <c r="C4727" i="2"/>
  <c r="C4728" i="2"/>
  <c r="C4729" i="2"/>
  <c r="C4730" i="2"/>
  <c r="C4731" i="2"/>
  <c r="C4732" i="2"/>
  <c r="C4733" i="2"/>
  <c r="C4734" i="2"/>
  <c r="C4735" i="2"/>
  <c r="C4736" i="2"/>
  <c r="C4737" i="2"/>
  <c r="C4738" i="2"/>
  <c r="C4739" i="2"/>
  <c r="C4740" i="2"/>
  <c r="C4741" i="2"/>
  <c r="C4742" i="2"/>
  <c r="C4743" i="2"/>
  <c r="C4744" i="2"/>
  <c r="C4745" i="2"/>
  <c r="C4746" i="2"/>
  <c r="C4747" i="2"/>
  <c r="C4748" i="2"/>
  <c r="C4749" i="2"/>
  <c r="C4750" i="2"/>
  <c r="C4751" i="2"/>
  <c r="C4752" i="2"/>
  <c r="C4753" i="2"/>
  <c r="C4754" i="2"/>
  <c r="C4755" i="2"/>
  <c r="C4756" i="2"/>
  <c r="C4757" i="2"/>
  <c r="C4758" i="2"/>
  <c r="C4759" i="2"/>
  <c r="C4760" i="2"/>
  <c r="C4761" i="2"/>
  <c r="C4762" i="2"/>
  <c r="C4763" i="2"/>
  <c r="C4764" i="2"/>
  <c r="C4765" i="2"/>
  <c r="C4766" i="2"/>
  <c r="C4767" i="2"/>
  <c r="C4768" i="2"/>
  <c r="C4769" i="2"/>
  <c r="C4770" i="2"/>
  <c r="C4771" i="2"/>
  <c r="C4772" i="2"/>
  <c r="C4773" i="2"/>
  <c r="C4774" i="2"/>
  <c r="C4775" i="2"/>
  <c r="C4776" i="2"/>
  <c r="C4777" i="2"/>
  <c r="C4778" i="2"/>
  <c r="C4779" i="2"/>
  <c r="C4780" i="2"/>
  <c r="C4781" i="2"/>
  <c r="C4782" i="2"/>
  <c r="C4783" i="2"/>
  <c r="C4784" i="2"/>
  <c r="C4785" i="2"/>
  <c r="C4786" i="2"/>
  <c r="C4787" i="2"/>
  <c r="C4788" i="2"/>
  <c r="C4789" i="2"/>
  <c r="C4790" i="2"/>
  <c r="C4791" i="2"/>
  <c r="C4792" i="2"/>
  <c r="C4793" i="2"/>
  <c r="C4794" i="2"/>
  <c r="C4795" i="2"/>
  <c r="C4796" i="2"/>
  <c r="C4797" i="2"/>
  <c r="C4798" i="2"/>
  <c r="C4799" i="2"/>
  <c r="C4800" i="2"/>
  <c r="C4801" i="2"/>
  <c r="C4802" i="2"/>
  <c r="C4803" i="2"/>
  <c r="C4804" i="2"/>
  <c r="C4805" i="2"/>
  <c r="C4806" i="2"/>
  <c r="C4807" i="2"/>
  <c r="C4808" i="2"/>
  <c r="C4809" i="2"/>
  <c r="C4810" i="2"/>
  <c r="C4811" i="2"/>
  <c r="C4812" i="2"/>
  <c r="C4813" i="2"/>
  <c r="C4814" i="2"/>
  <c r="C4815" i="2"/>
  <c r="C4816" i="2"/>
  <c r="C4817" i="2"/>
  <c r="C4818" i="2"/>
  <c r="C4819" i="2"/>
  <c r="C4820" i="2"/>
  <c r="C4821" i="2"/>
  <c r="C4822" i="2"/>
  <c r="C4823" i="2"/>
  <c r="C4824" i="2"/>
  <c r="C4825" i="2"/>
  <c r="C4826" i="2"/>
  <c r="C4827" i="2"/>
  <c r="C4828" i="2"/>
  <c r="C4829" i="2"/>
  <c r="C4830" i="2"/>
  <c r="C4831" i="2"/>
  <c r="C4832" i="2"/>
  <c r="C4833" i="2"/>
  <c r="C4834" i="2"/>
  <c r="C4835" i="2"/>
  <c r="C4836" i="2"/>
  <c r="C4837" i="2"/>
  <c r="C4838" i="2"/>
  <c r="C4839" i="2"/>
  <c r="C4840" i="2"/>
  <c r="C4841" i="2"/>
  <c r="C4842" i="2"/>
  <c r="C4843" i="2"/>
  <c r="C4844" i="2"/>
  <c r="C4845" i="2"/>
  <c r="C4846" i="2"/>
  <c r="C4847" i="2"/>
  <c r="C4848" i="2"/>
  <c r="C4849" i="2"/>
  <c r="C4850" i="2"/>
  <c r="C4851" i="2"/>
  <c r="C4852" i="2"/>
  <c r="C4853" i="2"/>
  <c r="C4854" i="2"/>
  <c r="C4855" i="2"/>
  <c r="C4856" i="2"/>
  <c r="C4857" i="2"/>
  <c r="C4858" i="2"/>
  <c r="C4859" i="2"/>
  <c r="C4860" i="2"/>
  <c r="C4861" i="2"/>
  <c r="C4862" i="2"/>
  <c r="C4863" i="2"/>
  <c r="C4864" i="2"/>
  <c r="C4865" i="2"/>
  <c r="C4866" i="2"/>
  <c r="C4867" i="2"/>
  <c r="C4868" i="2"/>
  <c r="C4869" i="2"/>
  <c r="C4870" i="2"/>
  <c r="C4871" i="2"/>
  <c r="C4872" i="2"/>
  <c r="C4873" i="2"/>
  <c r="C4874" i="2"/>
  <c r="C4875" i="2"/>
  <c r="C4876" i="2"/>
  <c r="C4877" i="2"/>
  <c r="C4878" i="2"/>
  <c r="C4879" i="2"/>
  <c r="C4880" i="2"/>
  <c r="C4881" i="2"/>
  <c r="C4882" i="2"/>
  <c r="C4883" i="2"/>
  <c r="C4884" i="2"/>
  <c r="C4885" i="2"/>
  <c r="C4886" i="2"/>
  <c r="C4887" i="2"/>
  <c r="C4888" i="2"/>
  <c r="C4889" i="2"/>
  <c r="C4890" i="2"/>
  <c r="C4891" i="2"/>
  <c r="C4892" i="2"/>
  <c r="C4893" i="2"/>
  <c r="C4894" i="2"/>
  <c r="C4895" i="2"/>
  <c r="C4896" i="2"/>
  <c r="C4897" i="2"/>
  <c r="C4898" i="2"/>
  <c r="C4899" i="2"/>
  <c r="C4900" i="2"/>
  <c r="C4901" i="2"/>
  <c r="C4902" i="2"/>
  <c r="C4903" i="2"/>
  <c r="C4904" i="2"/>
  <c r="C4905" i="2"/>
  <c r="C4906" i="2"/>
  <c r="C4907" i="2"/>
  <c r="C4908" i="2"/>
  <c r="C4909" i="2"/>
  <c r="C4910" i="2"/>
  <c r="C4911" i="2"/>
  <c r="C4912" i="2"/>
  <c r="C4913" i="2"/>
  <c r="C4914" i="2"/>
  <c r="C4915" i="2"/>
  <c r="C4916" i="2"/>
  <c r="C4917" i="2"/>
  <c r="C4918" i="2"/>
  <c r="C4919" i="2"/>
  <c r="C4920" i="2"/>
  <c r="C4921" i="2"/>
  <c r="C4922" i="2"/>
  <c r="C4923" i="2"/>
  <c r="C4924" i="2"/>
  <c r="C4925" i="2"/>
  <c r="C4926" i="2"/>
  <c r="C4927" i="2"/>
  <c r="C4928" i="2"/>
  <c r="C4929" i="2"/>
  <c r="C4930" i="2"/>
  <c r="C4931" i="2"/>
  <c r="C4932" i="2"/>
  <c r="C4933" i="2"/>
  <c r="C4934" i="2"/>
  <c r="C4935" i="2"/>
  <c r="C4936" i="2"/>
  <c r="C4937" i="2"/>
  <c r="C4938" i="2"/>
  <c r="C4939" i="2"/>
  <c r="C4940" i="2"/>
  <c r="C4941" i="2"/>
  <c r="C4942" i="2"/>
  <c r="C4943" i="2"/>
  <c r="C4944" i="2"/>
  <c r="C4945" i="2"/>
  <c r="C4946" i="2"/>
  <c r="C4947" i="2"/>
  <c r="C4948" i="2"/>
  <c r="C4949" i="2"/>
  <c r="C4950" i="2"/>
  <c r="C4951" i="2"/>
  <c r="C4952" i="2"/>
  <c r="C4953" i="2"/>
  <c r="C4954" i="2"/>
  <c r="C4955" i="2"/>
  <c r="C4956" i="2"/>
  <c r="C4957" i="2"/>
  <c r="C4958" i="2"/>
  <c r="C4959" i="2"/>
  <c r="C4960" i="2"/>
  <c r="C4961" i="2"/>
  <c r="C4962" i="2"/>
  <c r="C4963" i="2"/>
  <c r="C4964" i="2"/>
  <c r="C4965" i="2"/>
  <c r="C4966" i="2"/>
  <c r="C4967" i="2"/>
  <c r="C4968" i="2"/>
  <c r="C4969" i="2"/>
  <c r="C4970" i="2"/>
  <c r="C4971" i="2"/>
  <c r="C4972" i="2"/>
  <c r="C4973" i="2"/>
  <c r="C4974" i="2"/>
  <c r="C4975" i="2"/>
  <c r="C4976" i="2"/>
  <c r="C4977" i="2"/>
  <c r="C4978" i="2"/>
  <c r="C4979" i="2"/>
  <c r="C4980" i="2"/>
  <c r="C4981" i="2"/>
  <c r="C4982" i="2"/>
  <c r="C4983" i="2"/>
  <c r="C4984" i="2"/>
  <c r="C4985" i="2"/>
  <c r="C4986" i="2"/>
  <c r="C4987" i="2"/>
  <c r="C4988" i="2"/>
  <c r="C4989" i="2"/>
  <c r="C4990" i="2"/>
  <c r="C4991" i="2"/>
  <c r="C4992" i="2"/>
  <c r="C4993" i="2"/>
  <c r="C4994" i="2"/>
  <c r="C4995" i="2"/>
  <c r="C4996" i="2"/>
  <c r="C4997" i="2"/>
  <c r="C4998" i="2"/>
  <c r="C4999" i="2"/>
  <c r="C5000" i="2"/>
  <c r="C5001" i="2"/>
  <c r="C5002" i="2"/>
  <c r="C5003" i="2"/>
  <c r="C5004" i="2"/>
  <c r="C5005" i="2"/>
  <c r="C5006" i="2"/>
  <c r="C5007" i="2"/>
  <c r="C5008" i="2"/>
  <c r="C5009" i="2"/>
  <c r="C5010" i="2"/>
  <c r="C5011" i="2"/>
  <c r="C5012" i="2"/>
  <c r="C5013" i="2"/>
  <c r="C5014" i="2"/>
  <c r="C5015" i="2"/>
  <c r="C5016" i="2"/>
  <c r="C5017" i="2"/>
  <c r="C5018" i="2"/>
  <c r="C5019" i="2"/>
  <c r="C5020" i="2"/>
  <c r="C5021" i="2"/>
  <c r="C5022" i="2"/>
  <c r="C5023" i="2"/>
  <c r="C5024" i="2"/>
  <c r="C5025" i="2"/>
  <c r="C5026" i="2"/>
  <c r="C5027" i="2"/>
  <c r="C5028" i="2"/>
  <c r="C5029" i="2"/>
  <c r="C5030" i="2"/>
  <c r="C5031" i="2"/>
  <c r="C5032" i="2"/>
  <c r="C5033" i="2"/>
  <c r="C5034" i="2"/>
  <c r="C5035" i="2"/>
  <c r="C5036" i="2"/>
  <c r="C5037" i="2"/>
  <c r="C5038" i="2"/>
  <c r="C5039" i="2"/>
  <c r="C5040" i="2"/>
  <c r="C5041" i="2"/>
  <c r="C5042" i="2"/>
  <c r="C5043" i="2"/>
  <c r="C5044" i="2"/>
  <c r="C5045" i="2"/>
  <c r="C5046" i="2"/>
  <c r="C5047" i="2"/>
  <c r="C5048" i="2"/>
  <c r="C5049" i="2"/>
  <c r="C5050" i="2"/>
  <c r="C5051" i="2"/>
  <c r="C5052" i="2"/>
  <c r="C5053" i="2"/>
  <c r="C5054" i="2"/>
  <c r="C5055" i="2"/>
  <c r="C5056" i="2"/>
  <c r="C5057" i="2"/>
  <c r="C5058" i="2"/>
  <c r="C5059" i="2"/>
  <c r="C5060" i="2"/>
  <c r="C5061" i="2"/>
  <c r="C5062" i="2"/>
  <c r="C5063" i="2"/>
  <c r="C5064" i="2"/>
  <c r="C5065" i="2"/>
  <c r="C5066" i="2"/>
  <c r="C5067" i="2"/>
  <c r="C5068" i="2"/>
  <c r="C5069" i="2"/>
  <c r="C5070" i="2"/>
  <c r="C5071" i="2"/>
  <c r="C5072" i="2"/>
  <c r="C5073" i="2"/>
  <c r="C5074" i="2"/>
  <c r="C5075" i="2"/>
  <c r="C5076" i="2"/>
  <c r="C5077" i="2"/>
  <c r="C5078" i="2"/>
  <c r="C5079" i="2"/>
  <c r="C5080" i="2"/>
  <c r="C5081" i="2"/>
  <c r="C5082" i="2"/>
  <c r="C5083" i="2"/>
  <c r="C5084" i="2"/>
  <c r="C5085" i="2"/>
  <c r="C5086" i="2"/>
  <c r="C5087" i="2"/>
  <c r="C5088" i="2"/>
  <c r="C5089" i="2"/>
  <c r="C5090" i="2"/>
  <c r="C5091" i="2"/>
  <c r="C5092" i="2"/>
  <c r="C5093" i="2"/>
  <c r="C5094" i="2"/>
  <c r="C5095" i="2"/>
  <c r="C5096" i="2"/>
  <c r="C5097" i="2"/>
  <c r="C5098" i="2"/>
  <c r="C5099" i="2"/>
  <c r="C5100" i="2"/>
  <c r="C5101" i="2"/>
  <c r="C5102" i="2"/>
  <c r="C5103" i="2"/>
  <c r="C5104" i="2"/>
  <c r="C5105" i="2"/>
  <c r="C5106" i="2"/>
  <c r="C5107" i="2"/>
  <c r="C5108" i="2"/>
  <c r="C5109" i="2"/>
  <c r="C5110" i="2"/>
  <c r="C5111" i="2"/>
  <c r="C5112" i="2"/>
  <c r="C5113" i="2"/>
  <c r="C5114" i="2"/>
  <c r="C5115" i="2"/>
  <c r="C5116" i="2"/>
  <c r="C5117" i="2"/>
  <c r="C5118" i="2"/>
  <c r="C5119" i="2"/>
  <c r="C5120" i="2"/>
  <c r="C5121" i="2"/>
  <c r="C5122" i="2"/>
  <c r="C5123" i="2"/>
  <c r="C5124" i="2"/>
  <c r="C5125" i="2"/>
  <c r="C5126" i="2"/>
  <c r="C5127" i="2"/>
  <c r="C5128" i="2"/>
  <c r="C5129" i="2"/>
  <c r="C5130" i="2"/>
  <c r="C5131" i="2"/>
  <c r="C5132" i="2"/>
  <c r="C5133" i="2"/>
  <c r="C5134" i="2"/>
  <c r="C5135" i="2"/>
  <c r="C5136" i="2"/>
  <c r="C5137" i="2"/>
  <c r="C5138" i="2"/>
  <c r="C5139" i="2"/>
  <c r="C5140" i="2"/>
  <c r="C5141" i="2"/>
  <c r="C5142" i="2"/>
  <c r="C5143" i="2"/>
  <c r="C5144" i="2"/>
  <c r="C5145" i="2"/>
  <c r="C5146" i="2"/>
  <c r="C5147" i="2"/>
  <c r="C5148" i="2"/>
  <c r="C5149" i="2"/>
  <c r="C5150" i="2"/>
  <c r="C5151" i="2"/>
  <c r="C5152" i="2"/>
  <c r="C5153" i="2"/>
  <c r="C5154" i="2"/>
  <c r="C5155" i="2"/>
  <c r="C5156" i="2"/>
  <c r="C5157" i="2"/>
  <c r="C5158" i="2"/>
  <c r="C5159" i="2"/>
  <c r="C5160" i="2"/>
  <c r="C5161" i="2"/>
  <c r="C5162" i="2"/>
  <c r="C5163" i="2"/>
  <c r="C5164" i="2"/>
  <c r="C5165" i="2"/>
  <c r="C5166" i="2"/>
  <c r="C5167" i="2"/>
  <c r="C5168" i="2"/>
  <c r="C5169" i="2"/>
  <c r="C5170" i="2"/>
  <c r="C5171" i="2"/>
  <c r="C5172" i="2"/>
  <c r="C5173" i="2"/>
  <c r="C5174" i="2"/>
  <c r="C5175" i="2"/>
  <c r="C5176" i="2"/>
  <c r="C5177" i="2"/>
  <c r="C5178" i="2"/>
  <c r="C5179" i="2"/>
  <c r="C5180" i="2"/>
  <c r="C5181" i="2"/>
  <c r="C5182" i="2"/>
  <c r="C5183" i="2"/>
  <c r="C5184" i="2"/>
  <c r="C5185" i="2"/>
  <c r="C5186" i="2"/>
  <c r="C5187" i="2"/>
  <c r="C5188" i="2"/>
  <c r="C5189" i="2"/>
  <c r="C5190" i="2"/>
  <c r="C5191" i="2"/>
  <c r="C5192" i="2"/>
  <c r="C5193" i="2"/>
  <c r="C5194" i="2"/>
  <c r="C5195" i="2"/>
  <c r="C5196" i="2"/>
  <c r="C5197" i="2"/>
  <c r="C5198" i="2"/>
  <c r="C5199" i="2"/>
  <c r="C5200" i="2"/>
  <c r="C5201" i="2"/>
  <c r="C5202" i="2"/>
  <c r="C5203" i="2"/>
  <c r="C5204" i="2"/>
  <c r="C5205" i="2"/>
  <c r="C5206" i="2"/>
  <c r="C5207" i="2"/>
  <c r="C5208" i="2"/>
  <c r="C5209" i="2"/>
  <c r="C5210" i="2"/>
  <c r="C5211" i="2"/>
  <c r="C5212" i="2"/>
  <c r="C5213" i="2"/>
  <c r="C5214" i="2"/>
  <c r="C5215" i="2"/>
  <c r="C5216" i="2"/>
  <c r="C5217" i="2"/>
  <c r="C5218" i="2"/>
  <c r="C5219" i="2"/>
  <c r="C5220" i="2"/>
  <c r="C5221" i="2"/>
  <c r="C5222" i="2"/>
  <c r="C5223" i="2"/>
  <c r="C5224" i="2"/>
  <c r="C5225" i="2"/>
  <c r="C5226" i="2"/>
  <c r="C5227" i="2"/>
  <c r="C5228" i="2"/>
  <c r="C5229" i="2"/>
  <c r="C5230" i="2"/>
  <c r="C5231" i="2"/>
  <c r="C5232" i="2"/>
  <c r="C5233" i="2"/>
  <c r="C5234" i="2"/>
  <c r="C5235" i="2"/>
  <c r="C5236" i="2"/>
  <c r="C5237" i="2"/>
  <c r="C5238" i="2"/>
  <c r="C5239" i="2"/>
  <c r="C5240" i="2"/>
  <c r="C5241" i="2"/>
  <c r="C5242" i="2"/>
  <c r="C5243" i="2"/>
  <c r="C5244" i="2"/>
  <c r="C5245" i="2"/>
  <c r="C5246" i="2"/>
  <c r="C5247" i="2"/>
  <c r="C5248" i="2"/>
  <c r="C5249" i="2"/>
  <c r="C5250" i="2"/>
  <c r="C5251" i="2"/>
  <c r="C5252" i="2"/>
  <c r="C5253" i="2"/>
  <c r="C5254" i="2"/>
  <c r="C5255" i="2"/>
  <c r="C5256" i="2"/>
  <c r="C5257" i="2"/>
  <c r="C5258" i="2"/>
  <c r="C5259" i="2"/>
  <c r="C5260" i="2"/>
  <c r="C5261" i="2"/>
  <c r="C5262" i="2"/>
  <c r="C5263" i="2"/>
  <c r="C5264" i="2"/>
  <c r="C5265" i="2"/>
  <c r="C5266" i="2"/>
  <c r="C5267" i="2"/>
  <c r="C5268" i="2"/>
  <c r="C5269" i="2"/>
  <c r="C5270" i="2"/>
  <c r="C5271" i="2"/>
  <c r="C5272" i="2"/>
  <c r="C5273" i="2"/>
  <c r="C5274" i="2"/>
  <c r="C5275" i="2"/>
  <c r="C5276" i="2"/>
  <c r="C5277" i="2"/>
  <c r="C5278" i="2"/>
  <c r="C5279" i="2"/>
  <c r="C5280" i="2"/>
  <c r="C5281" i="2"/>
  <c r="C5282" i="2"/>
  <c r="C5283" i="2"/>
  <c r="C5284" i="2"/>
  <c r="C5285" i="2"/>
  <c r="C5286" i="2"/>
  <c r="C5287" i="2"/>
  <c r="C5288" i="2"/>
  <c r="C5289" i="2"/>
  <c r="C5290" i="2"/>
  <c r="C5291" i="2"/>
  <c r="C5292" i="2"/>
  <c r="C5293" i="2"/>
  <c r="C5294" i="2"/>
  <c r="C5295" i="2"/>
  <c r="C5296" i="2"/>
  <c r="C5297" i="2"/>
  <c r="C5298" i="2"/>
  <c r="C5299" i="2"/>
  <c r="C5300" i="2"/>
  <c r="C5301" i="2"/>
  <c r="C5302" i="2"/>
  <c r="C5303" i="2"/>
  <c r="C5304" i="2"/>
  <c r="C5305" i="2"/>
  <c r="C5306" i="2"/>
  <c r="C5307" i="2"/>
  <c r="C5308" i="2"/>
  <c r="C5309" i="2"/>
  <c r="C5310" i="2"/>
  <c r="C5311" i="2"/>
  <c r="C5312" i="2"/>
  <c r="C5313" i="2"/>
  <c r="C5314" i="2"/>
  <c r="C5315" i="2"/>
  <c r="C5316" i="2"/>
  <c r="C5317" i="2"/>
  <c r="C5318" i="2"/>
  <c r="C5319" i="2"/>
  <c r="C5320" i="2"/>
  <c r="C5321" i="2"/>
  <c r="C5322" i="2"/>
  <c r="C5323" i="2"/>
  <c r="C5324" i="2"/>
  <c r="C5325" i="2"/>
  <c r="C5326" i="2"/>
  <c r="C5327" i="2"/>
  <c r="C5328" i="2"/>
  <c r="C5329" i="2"/>
  <c r="C5330" i="2"/>
  <c r="C5331" i="2"/>
  <c r="C5332" i="2"/>
  <c r="C5333" i="2"/>
  <c r="C5334" i="2"/>
  <c r="C5335" i="2"/>
  <c r="C5336" i="2"/>
  <c r="C5337" i="2"/>
  <c r="C5338" i="2"/>
  <c r="C5339" i="2"/>
  <c r="C5340" i="2"/>
  <c r="C5341" i="2"/>
  <c r="C5342" i="2"/>
  <c r="C5343" i="2"/>
  <c r="C5344" i="2"/>
  <c r="C5345" i="2"/>
  <c r="C5346" i="2"/>
  <c r="C5347" i="2"/>
  <c r="C5348" i="2"/>
  <c r="C5349" i="2"/>
  <c r="C5350" i="2"/>
  <c r="C5351" i="2"/>
  <c r="C5352" i="2"/>
  <c r="C5353" i="2"/>
  <c r="C5354" i="2"/>
  <c r="C5355" i="2"/>
  <c r="C5356" i="2"/>
  <c r="C5357" i="2"/>
  <c r="C5358" i="2"/>
  <c r="C5359" i="2"/>
  <c r="C5360" i="2"/>
  <c r="C5361" i="2"/>
  <c r="C5362" i="2"/>
  <c r="C5363" i="2"/>
  <c r="C5364" i="2"/>
  <c r="C5365" i="2"/>
  <c r="C5366" i="2"/>
  <c r="C5367" i="2"/>
  <c r="C5368" i="2"/>
  <c r="C5369" i="2"/>
  <c r="C5370" i="2"/>
  <c r="C5371" i="2"/>
  <c r="C5372" i="2"/>
  <c r="C5373" i="2"/>
  <c r="C5374" i="2"/>
  <c r="C5375" i="2"/>
  <c r="C5376" i="2"/>
  <c r="C5377" i="2"/>
  <c r="C5378" i="2"/>
  <c r="C5379" i="2"/>
  <c r="C5380" i="2"/>
  <c r="C5381" i="2"/>
  <c r="C5382" i="2"/>
  <c r="C5383" i="2"/>
  <c r="C5384" i="2"/>
  <c r="C5385" i="2"/>
  <c r="C5386" i="2"/>
  <c r="C5387" i="2"/>
  <c r="C5388" i="2"/>
  <c r="C5389" i="2"/>
  <c r="C5390" i="2"/>
  <c r="C5391" i="2"/>
  <c r="C5392" i="2"/>
  <c r="C5393" i="2"/>
  <c r="C5394" i="2"/>
  <c r="C5395" i="2"/>
  <c r="C5396" i="2"/>
  <c r="C5397" i="2"/>
  <c r="C5398" i="2"/>
  <c r="C5399" i="2"/>
  <c r="C5400" i="2"/>
  <c r="C5401" i="2"/>
  <c r="C5402" i="2"/>
  <c r="C5403" i="2"/>
  <c r="C5404" i="2"/>
  <c r="C5405" i="2"/>
  <c r="C5406" i="2"/>
  <c r="C5407" i="2"/>
  <c r="C5408" i="2"/>
  <c r="C5409" i="2"/>
  <c r="C5410" i="2"/>
  <c r="C5411" i="2"/>
  <c r="C5412" i="2"/>
  <c r="C5413" i="2"/>
  <c r="C5414" i="2"/>
  <c r="C5415" i="2"/>
  <c r="C5416" i="2"/>
  <c r="C5417" i="2"/>
  <c r="C5418" i="2"/>
  <c r="C5419" i="2"/>
  <c r="C5420" i="2"/>
  <c r="C5421" i="2"/>
  <c r="C5422" i="2"/>
  <c r="C5423" i="2"/>
  <c r="C5424" i="2"/>
  <c r="C5425" i="2"/>
  <c r="C5426" i="2"/>
  <c r="C5427" i="2"/>
  <c r="C5428" i="2"/>
  <c r="C5429" i="2"/>
  <c r="C5430" i="2"/>
  <c r="C5431" i="2"/>
  <c r="C5432" i="2"/>
  <c r="C5433" i="2"/>
  <c r="C5434" i="2"/>
  <c r="C5435" i="2"/>
  <c r="C5436" i="2"/>
  <c r="C5437" i="2"/>
  <c r="C5438" i="2"/>
  <c r="C5439" i="2"/>
  <c r="C5440" i="2"/>
  <c r="C5441" i="2"/>
  <c r="C5442" i="2"/>
  <c r="C5443" i="2"/>
  <c r="C5444" i="2"/>
  <c r="C5445" i="2"/>
  <c r="C5446" i="2"/>
  <c r="C5447" i="2"/>
  <c r="C5448" i="2"/>
  <c r="C5449" i="2"/>
  <c r="C5450" i="2"/>
  <c r="C5451" i="2"/>
  <c r="C5452" i="2"/>
  <c r="C5453" i="2"/>
  <c r="C5454" i="2"/>
  <c r="C5455" i="2"/>
  <c r="C5456" i="2"/>
  <c r="C5457" i="2"/>
  <c r="C5458" i="2"/>
  <c r="C5459" i="2"/>
  <c r="C5460" i="2"/>
  <c r="C5461" i="2"/>
  <c r="C5462" i="2"/>
  <c r="C5463" i="2"/>
  <c r="C5464" i="2"/>
  <c r="C5465" i="2"/>
  <c r="C5466" i="2"/>
  <c r="C5467" i="2"/>
  <c r="C5468" i="2"/>
  <c r="C5469" i="2"/>
  <c r="C5470" i="2"/>
  <c r="C5471" i="2"/>
  <c r="C5472" i="2"/>
  <c r="C5473" i="2"/>
  <c r="C5474" i="2"/>
  <c r="C5475" i="2"/>
  <c r="C5476" i="2"/>
  <c r="C5477" i="2"/>
  <c r="C5478" i="2"/>
  <c r="C5479" i="2"/>
  <c r="C5480" i="2"/>
  <c r="C5481" i="2"/>
  <c r="C5482" i="2"/>
  <c r="C5483" i="2"/>
  <c r="C5484" i="2"/>
  <c r="C5485" i="2"/>
  <c r="C5486" i="2"/>
  <c r="C5487" i="2"/>
  <c r="C5488" i="2"/>
  <c r="C5489" i="2"/>
  <c r="C5490" i="2"/>
  <c r="C5491" i="2"/>
  <c r="C5492" i="2"/>
  <c r="C5493" i="2"/>
  <c r="C5494" i="2"/>
  <c r="C5495" i="2"/>
  <c r="C5496" i="2"/>
  <c r="C5497" i="2"/>
  <c r="C5498" i="2"/>
  <c r="C5499" i="2"/>
  <c r="C5500" i="2"/>
  <c r="C5501" i="2"/>
  <c r="C5502" i="2"/>
  <c r="C5503" i="2"/>
  <c r="C5504" i="2"/>
  <c r="C5505" i="2"/>
  <c r="C5506" i="2"/>
  <c r="C5507" i="2"/>
  <c r="C5508" i="2"/>
  <c r="C5509" i="2"/>
  <c r="C5510" i="2"/>
  <c r="C5511" i="2"/>
  <c r="C5512" i="2"/>
  <c r="C5513" i="2"/>
  <c r="C5514" i="2"/>
  <c r="C5515" i="2"/>
  <c r="C5516" i="2"/>
  <c r="C5517" i="2"/>
  <c r="C5518" i="2"/>
  <c r="C5519" i="2"/>
  <c r="C5520" i="2"/>
  <c r="C5521" i="2"/>
  <c r="C5522" i="2"/>
  <c r="C5523" i="2"/>
  <c r="C5524" i="2"/>
  <c r="C5525" i="2"/>
  <c r="C5526" i="2"/>
  <c r="C5527" i="2"/>
  <c r="C5528" i="2"/>
  <c r="C5529" i="2"/>
  <c r="C5530" i="2"/>
  <c r="C5531" i="2"/>
  <c r="C5532" i="2"/>
  <c r="C5533" i="2"/>
  <c r="C5534" i="2"/>
  <c r="C5535" i="2"/>
  <c r="C5536" i="2"/>
  <c r="C5537" i="2"/>
  <c r="C5538" i="2"/>
  <c r="C5539" i="2"/>
  <c r="C5540" i="2"/>
  <c r="C5541" i="2"/>
  <c r="C5542" i="2"/>
  <c r="C5543" i="2"/>
  <c r="C5544" i="2"/>
  <c r="C5545" i="2"/>
  <c r="C5546" i="2"/>
  <c r="C5547" i="2"/>
  <c r="C5548" i="2"/>
  <c r="C5549" i="2"/>
  <c r="C5550" i="2"/>
  <c r="C5551" i="2"/>
  <c r="C5552" i="2"/>
  <c r="C5553" i="2"/>
  <c r="C5554" i="2"/>
  <c r="C5555" i="2"/>
  <c r="C5556" i="2"/>
  <c r="C5557" i="2"/>
  <c r="C5558" i="2"/>
  <c r="C5559" i="2"/>
  <c r="C5560" i="2"/>
  <c r="C5561" i="2"/>
  <c r="C5562" i="2"/>
  <c r="C5563" i="2"/>
  <c r="C5564" i="2"/>
  <c r="C5565" i="2"/>
  <c r="C5566" i="2"/>
  <c r="C5567" i="2"/>
  <c r="C5568" i="2"/>
  <c r="C5569" i="2"/>
  <c r="C5570" i="2"/>
  <c r="C5571" i="2"/>
  <c r="C5572" i="2"/>
  <c r="C5573" i="2"/>
  <c r="C5574" i="2"/>
  <c r="C5575" i="2"/>
  <c r="C5576" i="2"/>
  <c r="C5577" i="2"/>
  <c r="C5578" i="2"/>
  <c r="C5579" i="2"/>
  <c r="C5580" i="2"/>
  <c r="C5581" i="2"/>
  <c r="C5582" i="2"/>
  <c r="C5583" i="2"/>
  <c r="C5584" i="2"/>
  <c r="C5585" i="2"/>
  <c r="C5586" i="2"/>
  <c r="C5587" i="2"/>
  <c r="C5588" i="2"/>
  <c r="C5589" i="2"/>
  <c r="C5590" i="2"/>
  <c r="C5591" i="2"/>
  <c r="C5592" i="2"/>
  <c r="C5593" i="2"/>
  <c r="C5594" i="2"/>
  <c r="C5595" i="2"/>
  <c r="C5596" i="2"/>
  <c r="C5597" i="2"/>
  <c r="C5598" i="2"/>
  <c r="C5599" i="2"/>
  <c r="C5600" i="2"/>
  <c r="C5601" i="2"/>
  <c r="C5602" i="2"/>
  <c r="C5603" i="2"/>
  <c r="C5604" i="2"/>
  <c r="C5605" i="2"/>
  <c r="C5606" i="2"/>
  <c r="C5607" i="2"/>
  <c r="C5608" i="2"/>
  <c r="C5609" i="2"/>
  <c r="C5610" i="2"/>
  <c r="C5611" i="2"/>
  <c r="C5612" i="2"/>
  <c r="C5613" i="2"/>
  <c r="C5614" i="2"/>
  <c r="C5615" i="2"/>
  <c r="C5616" i="2"/>
  <c r="C5617" i="2"/>
  <c r="C5618" i="2"/>
  <c r="C5619" i="2"/>
  <c r="C5620" i="2"/>
  <c r="C5621" i="2"/>
  <c r="C5622" i="2"/>
  <c r="C5623" i="2"/>
  <c r="C5624" i="2"/>
  <c r="C5625" i="2"/>
  <c r="C5626" i="2"/>
  <c r="C5627" i="2"/>
  <c r="C5628" i="2"/>
  <c r="C5629" i="2"/>
  <c r="C5630" i="2"/>
  <c r="C5631" i="2"/>
  <c r="C5632" i="2"/>
  <c r="C5633" i="2"/>
  <c r="C5634" i="2"/>
  <c r="C5635" i="2"/>
  <c r="C5636" i="2"/>
  <c r="C5637" i="2"/>
  <c r="C5638" i="2"/>
  <c r="C5639" i="2"/>
  <c r="C5640" i="2"/>
  <c r="C5641" i="2"/>
  <c r="C5642" i="2"/>
  <c r="C5643" i="2"/>
  <c r="C5644" i="2"/>
  <c r="C5645" i="2"/>
  <c r="C5646" i="2"/>
  <c r="C5647" i="2"/>
  <c r="C5648" i="2"/>
  <c r="C5649" i="2"/>
  <c r="C5650" i="2"/>
  <c r="C5651" i="2"/>
  <c r="C5652" i="2"/>
  <c r="C5653" i="2"/>
  <c r="C5654" i="2"/>
  <c r="C5655" i="2"/>
  <c r="C5656" i="2"/>
  <c r="C5657" i="2"/>
  <c r="C5658" i="2"/>
  <c r="C5659" i="2"/>
  <c r="C5660" i="2"/>
  <c r="C5661" i="2"/>
  <c r="C5662" i="2"/>
  <c r="C5663" i="2"/>
  <c r="C5664" i="2"/>
  <c r="C5665" i="2"/>
  <c r="C5666" i="2"/>
  <c r="C5667" i="2"/>
  <c r="C5668" i="2"/>
  <c r="C5669" i="2"/>
  <c r="C5670" i="2"/>
  <c r="C5671" i="2"/>
  <c r="C5672" i="2"/>
  <c r="C5673" i="2"/>
  <c r="C5674" i="2"/>
  <c r="C5675" i="2"/>
  <c r="C5676" i="2"/>
  <c r="C5677" i="2"/>
  <c r="C5678" i="2"/>
  <c r="C5679" i="2"/>
  <c r="C5680" i="2"/>
  <c r="C5681" i="2"/>
  <c r="C5682" i="2"/>
  <c r="C5683" i="2"/>
  <c r="C5684" i="2"/>
  <c r="C5685" i="2"/>
  <c r="C5686" i="2"/>
  <c r="C5687" i="2"/>
  <c r="C5688" i="2"/>
  <c r="C5689" i="2"/>
  <c r="C5690" i="2"/>
  <c r="C5691" i="2"/>
  <c r="C5692" i="2"/>
  <c r="C5693" i="2"/>
  <c r="C5694" i="2"/>
  <c r="C5695" i="2"/>
  <c r="C5696" i="2"/>
  <c r="C5697" i="2"/>
  <c r="C5698" i="2"/>
  <c r="C5699" i="2"/>
  <c r="C5700" i="2"/>
  <c r="C5701" i="2"/>
  <c r="C5702" i="2"/>
  <c r="C5703" i="2"/>
  <c r="C5704" i="2"/>
  <c r="C5705" i="2"/>
  <c r="C5706" i="2"/>
  <c r="C5707" i="2"/>
  <c r="C5708" i="2"/>
  <c r="C5709" i="2"/>
  <c r="C5710" i="2"/>
  <c r="C5711" i="2"/>
  <c r="C5712" i="2"/>
  <c r="C5713" i="2"/>
  <c r="C5714" i="2"/>
  <c r="C5715" i="2"/>
  <c r="C5716" i="2"/>
  <c r="C5717" i="2"/>
  <c r="C5718" i="2"/>
  <c r="C5719" i="2"/>
  <c r="C5720" i="2"/>
  <c r="C5721" i="2"/>
  <c r="C5722" i="2"/>
  <c r="C5723" i="2"/>
  <c r="C5724" i="2"/>
  <c r="C5725" i="2"/>
  <c r="C5726" i="2"/>
  <c r="C5727" i="2"/>
  <c r="C5728" i="2"/>
  <c r="C5729" i="2"/>
  <c r="C5730" i="2"/>
  <c r="C5731" i="2"/>
  <c r="C5732" i="2"/>
  <c r="C5733" i="2"/>
  <c r="C5734" i="2"/>
  <c r="C5735" i="2"/>
  <c r="C5736" i="2"/>
  <c r="C5737" i="2"/>
  <c r="C5738" i="2"/>
  <c r="C5739" i="2"/>
  <c r="C5740" i="2"/>
  <c r="C5741" i="2"/>
  <c r="C5742" i="2"/>
  <c r="C5743" i="2"/>
  <c r="C5744" i="2"/>
  <c r="C5745" i="2"/>
  <c r="C5746" i="2"/>
  <c r="C5747" i="2"/>
  <c r="C5748" i="2"/>
  <c r="C5749" i="2"/>
  <c r="C5750" i="2"/>
  <c r="C5751" i="2"/>
  <c r="C5752" i="2"/>
  <c r="C5753" i="2"/>
  <c r="C5754" i="2"/>
  <c r="C5755" i="2"/>
  <c r="C5756" i="2"/>
  <c r="C5757" i="2"/>
  <c r="C5758" i="2"/>
  <c r="C5759" i="2"/>
  <c r="C5760" i="2"/>
  <c r="C5761" i="2"/>
  <c r="C5762" i="2"/>
  <c r="C5763" i="2"/>
  <c r="C5764" i="2"/>
  <c r="C5765" i="2"/>
  <c r="C5766" i="2"/>
  <c r="C5767" i="2"/>
  <c r="C5768" i="2"/>
  <c r="C5769" i="2"/>
  <c r="C5770" i="2"/>
  <c r="C5771" i="2"/>
  <c r="C5772" i="2"/>
  <c r="C5773" i="2"/>
  <c r="C5774" i="2"/>
  <c r="C5775" i="2"/>
  <c r="C5776" i="2"/>
  <c r="C5777" i="2"/>
  <c r="C5778" i="2"/>
  <c r="C5779" i="2"/>
  <c r="C5780" i="2"/>
  <c r="C5781" i="2"/>
  <c r="C5782" i="2"/>
  <c r="C5783" i="2"/>
  <c r="C5784" i="2"/>
  <c r="C5785" i="2"/>
  <c r="C5786" i="2"/>
  <c r="C5787" i="2"/>
  <c r="C5788" i="2"/>
  <c r="C5789" i="2"/>
  <c r="C5790" i="2"/>
  <c r="C5791" i="2"/>
  <c r="C5792" i="2"/>
  <c r="C5793" i="2"/>
  <c r="C5794" i="2"/>
  <c r="C5795" i="2"/>
  <c r="C5796" i="2"/>
  <c r="C5797" i="2"/>
  <c r="C5798" i="2"/>
  <c r="C5799" i="2"/>
  <c r="C5800" i="2"/>
  <c r="C5801" i="2"/>
  <c r="C5802" i="2"/>
  <c r="C5803" i="2"/>
  <c r="C5804" i="2"/>
  <c r="C5805" i="2"/>
  <c r="C5806" i="2"/>
  <c r="C5807" i="2"/>
  <c r="C5808" i="2"/>
  <c r="C5809" i="2"/>
  <c r="C5810" i="2"/>
  <c r="C5811" i="2"/>
  <c r="C5812" i="2"/>
  <c r="C5813" i="2"/>
  <c r="C5814" i="2"/>
  <c r="C5815" i="2"/>
  <c r="C5816" i="2"/>
  <c r="C5817" i="2"/>
  <c r="C5818" i="2"/>
  <c r="C5819" i="2"/>
  <c r="C5820" i="2"/>
  <c r="C5821" i="2"/>
  <c r="C5822" i="2"/>
  <c r="C5823" i="2"/>
  <c r="C5824" i="2"/>
  <c r="C5825" i="2"/>
  <c r="C5826" i="2"/>
  <c r="C5827" i="2"/>
  <c r="C5828" i="2"/>
  <c r="C5829" i="2"/>
  <c r="C5830" i="2"/>
  <c r="C5831" i="2"/>
  <c r="C5832" i="2"/>
  <c r="C5833" i="2"/>
  <c r="C5834" i="2"/>
  <c r="C5835" i="2"/>
  <c r="C5836" i="2"/>
  <c r="C5837" i="2"/>
  <c r="C5838" i="2"/>
  <c r="C5839" i="2"/>
  <c r="C5840" i="2"/>
  <c r="C5841" i="2"/>
  <c r="C5842" i="2"/>
  <c r="C5843" i="2"/>
  <c r="C5844" i="2"/>
  <c r="C5845" i="2"/>
  <c r="C5846" i="2"/>
  <c r="C5847" i="2"/>
  <c r="C5848" i="2"/>
  <c r="C5849" i="2"/>
  <c r="C5850" i="2"/>
  <c r="C5851" i="2"/>
  <c r="C5852" i="2"/>
  <c r="C5853" i="2"/>
  <c r="C5854" i="2"/>
  <c r="C5855" i="2"/>
  <c r="C5856" i="2"/>
  <c r="C5857" i="2"/>
  <c r="C5858" i="2"/>
  <c r="C5859" i="2"/>
  <c r="C5860" i="2"/>
  <c r="C5861" i="2"/>
  <c r="C5862" i="2"/>
  <c r="C5863" i="2"/>
  <c r="C5864" i="2"/>
  <c r="C5865" i="2"/>
  <c r="C5866" i="2"/>
  <c r="C5867" i="2"/>
  <c r="C5868" i="2"/>
  <c r="C5869" i="2"/>
  <c r="C5870" i="2"/>
  <c r="C5871" i="2"/>
  <c r="C5872" i="2"/>
  <c r="C5873" i="2"/>
  <c r="C5874" i="2"/>
  <c r="C5875" i="2"/>
  <c r="C5876" i="2"/>
  <c r="C5877" i="2"/>
  <c r="C5878" i="2"/>
  <c r="C5879" i="2"/>
  <c r="C5880" i="2"/>
  <c r="C5881" i="2"/>
  <c r="C5882" i="2"/>
  <c r="C5883" i="2"/>
  <c r="C5884" i="2"/>
  <c r="C5885" i="2"/>
  <c r="C5886" i="2"/>
  <c r="C5887" i="2"/>
  <c r="C5888" i="2"/>
  <c r="C5889" i="2"/>
  <c r="C5890" i="2"/>
  <c r="C5891" i="2"/>
  <c r="C5892" i="2"/>
  <c r="C5893" i="2"/>
  <c r="C5894" i="2"/>
  <c r="C5895" i="2"/>
  <c r="C5896" i="2"/>
  <c r="C5897" i="2"/>
  <c r="C5898" i="2"/>
  <c r="C5899" i="2"/>
  <c r="C5900" i="2"/>
  <c r="C5901" i="2"/>
  <c r="C5902" i="2"/>
  <c r="C5903" i="2"/>
  <c r="C5904" i="2"/>
  <c r="C5905" i="2"/>
  <c r="C5906" i="2"/>
  <c r="C5907" i="2"/>
  <c r="C5908" i="2"/>
  <c r="C5909" i="2"/>
  <c r="C5910" i="2"/>
  <c r="C5911" i="2"/>
  <c r="C5912" i="2"/>
  <c r="C5913" i="2"/>
  <c r="C5914" i="2"/>
  <c r="C5915" i="2"/>
  <c r="C5916" i="2"/>
  <c r="C5917" i="2"/>
  <c r="C5918" i="2"/>
  <c r="C5919" i="2"/>
  <c r="C5920" i="2"/>
  <c r="C5921" i="2"/>
  <c r="C5922" i="2"/>
  <c r="C5923" i="2"/>
  <c r="C5924" i="2"/>
  <c r="C5925" i="2"/>
  <c r="C5926" i="2"/>
  <c r="C5927" i="2"/>
  <c r="C5928" i="2"/>
  <c r="C5929" i="2"/>
  <c r="C5930" i="2"/>
  <c r="C5931" i="2"/>
  <c r="C5932" i="2"/>
  <c r="C5933" i="2"/>
  <c r="C5934" i="2"/>
  <c r="C5935" i="2"/>
  <c r="C5936" i="2"/>
  <c r="C5937" i="2"/>
  <c r="C5938" i="2"/>
  <c r="C5939" i="2"/>
  <c r="C5940" i="2"/>
  <c r="C5941" i="2"/>
  <c r="C5942" i="2"/>
  <c r="C5943" i="2"/>
  <c r="C5944" i="2"/>
  <c r="C5945" i="2"/>
  <c r="C5946" i="2"/>
  <c r="C5947" i="2"/>
  <c r="C5948" i="2"/>
  <c r="C5949" i="2"/>
  <c r="C5950" i="2"/>
  <c r="C5951" i="2"/>
  <c r="C5952" i="2"/>
  <c r="C5953" i="2"/>
  <c r="C5954" i="2"/>
  <c r="C5955" i="2"/>
  <c r="C5956" i="2"/>
  <c r="C5957" i="2"/>
  <c r="C5958" i="2"/>
  <c r="C5959" i="2"/>
  <c r="C5960" i="2"/>
  <c r="C5961" i="2"/>
  <c r="C5962" i="2"/>
  <c r="C5963" i="2"/>
  <c r="C5964" i="2"/>
  <c r="C5965" i="2"/>
  <c r="C5966" i="2"/>
  <c r="C5967" i="2"/>
  <c r="C5968" i="2"/>
  <c r="C5969" i="2"/>
  <c r="C5970" i="2"/>
  <c r="C5971" i="2"/>
  <c r="C5972" i="2"/>
  <c r="C5973" i="2"/>
  <c r="C5974" i="2"/>
  <c r="C5975" i="2"/>
  <c r="C5976" i="2"/>
  <c r="C5977" i="2"/>
  <c r="C5978" i="2"/>
  <c r="C5979" i="2"/>
  <c r="C5980" i="2"/>
  <c r="C5981" i="2"/>
  <c r="C5982" i="2"/>
  <c r="C5983" i="2"/>
  <c r="C5984" i="2"/>
  <c r="C5985" i="2"/>
  <c r="C5986" i="2"/>
  <c r="C5987" i="2"/>
  <c r="C5988" i="2"/>
  <c r="C5989" i="2"/>
  <c r="C5990" i="2"/>
  <c r="C5991" i="2"/>
  <c r="C5992" i="2"/>
  <c r="C5993" i="2"/>
  <c r="C5994" i="2"/>
  <c r="C5995" i="2"/>
  <c r="C5996" i="2"/>
  <c r="C5997" i="2"/>
  <c r="C5998" i="2"/>
  <c r="C5999" i="2"/>
  <c r="C6000" i="2"/>
  <c r="C6001" i="2"/>
  <c r="C6002" i="2"/>
  <c r="C6003" i="2"/>
  <c r="C6004" i="2"/>
  <c r="C6005" i="2"/>
  <c r="C6006" i="2"/>
  <c r="C6007" i="2"/>
  <c r="C6008" i="2"/>
  <c r="C6009" i="2"/>
  <c r="C6010" i="2"/>
  <c r="C6011" i="2"/>
  <c r="C6012" i="2"/>
  <c r="C6013" i="2"/>
  <c r="C6014" i="2"/>
  <c r="C6015" i="2"/>
  <c r="C6016" i="2"/>
  <c r="C6017" i="2"/>
  <c r="C6018" i="2"/>
  <c r="C6019" i="2"/>
  <c r="C6020" i="2"/>
  <c r="C6021" i="2"/>
  <c r="C6022" i="2"/>
  <c r="C6023" i="2"/>
  <c r="C6024" i="2"/>
  <c r="C6025" i="2"/>
  <c r="C6026" i="2"/>
  <c r="C6027" i="2"/>
  <c r="C6028" i="2"/>
  <c r="C6029" i="2"/>
  <c r="C6030" i="2"/>
  <c r="C6031" i="2"/>
  <c r="C6032" i="2"/>
  <c r="C6033" i="2"/>
  <c r="C6034" i="2"/>
  <c r="C6035" i="2"/>
  <c r="C6036" i="2"/>
  <c r="C6037" i="2"/>
  <c r="C6038" i="2"/>
  <c r="C6039" i="2"/>
  <c r="C6040" i="2"/>
  <c r="C6041" i="2"/>
  <c r="C6042" i="2"/>
  <c r="C6043" i="2"/>
  <c r="C6044" i="2"/>
  <c r="C6045" i="2"/>
  <c r="C6046" i="2"/>
  <c r="C6047" i="2"/>
  <c r="C6048" i="2"/>
  <c r="C6049" i="2"/>
  <c r="C6050" i="2"/>
  <c r="C6051" i="2"/>
  <c r="C6052" i="2"/>
  <c r="C6053" i="2"/>
  <c r="C6054" i="2"/>
  <c r="C6055" i="2"/>
  <c r="C6056" i="2"/>
  <c r="C6057" i="2"/>
  <c r="C6058" i="2"/>
  <c r="C6059" i="2"/>
  <c r="C6060" i="2"/>
  <c r="C6061" i="2"/>
  <c r="C6062" i="2"/>
  <c r="C6063" i="2"/>
  <c r="C6064" i="2"/>
  <c r="C6065" i="2"/>
  <c r="C6066" i="2"/>
  <c r="C6067" i="2"/>
  <c r="C6068" i="2"/>
  <c r="C6069" i="2"/>
  <c r="C6070" i="2"/>
  <c r="C6071" i="2"/>
  <c r="C6072" i="2"/>
  <c r="C6073" i="2"/>
  <c r="C6074" i="2"/>
  <c r="C6075" i="2"/>
  <c r="C6076" i="2"/>
  <c r="C6077" i="2"/>
  <c r="C6078" i="2"/>
  <c r="C6079" i="2"/>
  <c r="C6080" i="2"/>
  <c r="C6081" i="2"/>
  <c r="C6082" i="2"/>
  <c r="C6083" i="2"/>
  <c r="C6084" i="2"/>
  <c r="C6085" i="2"/>
  <c r="C6086" i="2"/>
  <c r="C6087" i="2"/>
  <c r="C6088" i="2"/>
  <c r="C6089" i="2"/>
  <c r="C6090" i="2"/>
  <c r="C6091" i="2"/>
  <c r="C6092" i="2"/>
  <c r="C6093" i="2"/>
  <c r="C6094" i="2"/>
  <c r="C6095" i="2"/>
  <c r="C6096" i="2"/>
  <c r="C6097" i="2"/>
  <c r="C6098" i="2"/>
  <c r="C6099" i="2"/>
  <c r="C6100" i="2"/>
  <c r="C6101" i="2"/>
  <c r="C6102" i="2"/>
  <c r="C6103" i="2"/>
  <c r="C6104" i="2"/>
  <c r="C6105" i="2"/>
  <c r="C6106" i="2"/>
  <c r="C6107" i="2"/>
  <c r="C6108" i="2"/>
  <c r="C6109" i="2"/>
  <c r="C6110" i="2"/>
  <c r="C6111" i="2"/>
  <c r="C6112" i="2"/>
  <c r="C6113" i="2"/>
  <c r="C6114" i="2"/>
  <c r="C6115" i="2"/>
  <c r="C6116" i="2"/>
  <c r="C6117" i="2"/>
  <c r="C6118" i="2"/>
  <c r="C6119" i="2"/>
  <c r="C6120" i="2"/>
  <c r="C6121" i="2"/>
  <c r="C6122" i="2"/>
  <c r="C6123" i="2"/>
  <c r="C6124" i="2"/>
  <c r="C6125" i="2"/>
  <c r="C6126" i="2"/>
  <c r="C6127" i="2"/>
  <c r="C6128" i="2"/>
  <c r="C6129" i="2"/>
  <c r="C6130" i="2"/>
  <c r="C6131" i="2"/>
  <c r="C6132" i="2"/>
  <c r="C6133" i="2"/>
  <c r="C6134" i="2"/>
  <c r="C6135" i="2"/>
  <c r="C6136" i="2"/>
  <c r="C6137" i="2"/>
  <c r="C6138" i="2"/>
  <c r="C6139" i="2"/>
  <c r="C6140" i="2"/>
  <c r="C6141" i="2"/>
  <c r="C6142" i="2"/>
  <c r="C6143" i="2"/>
  <c r="C6144" i="2"/>
  <c r="C6145" i="2"/>
  <c r="C6146" i="2"/>
  <c r="C6147" i="2"/>
  <c r="C6148" i="2"/>
  <c r="C6149" i="2"/>
  <c r="C6150" i="2"/>
  <c r="C6151" i="2"/>
  <c r="C6152" i="2"/>
  <c r="C6153" i="2"/>
  <c r="C6154" i="2"/>
  <c r="C6155" i="2"/>
  <c r="C6156" i="2"/>
  <c r="C6157" i="2"/>
  <c r="C6158" i="2"/>
  <c r="C6159" i="2"/>
  <c r="C6160" i="2"/>
  <c r="C6161" i="2"/>
  <c r="C6162" i="2"/>
  <c r="C6163" i="2"/>
  <c r="C6164" i="2"/>
  <c r="C6165" i="2"/>
  <c r="C6166" i="2"/>
  <c r="C6167" i="2"/>
  <c r="C6168" i="2"/>
  <c r="C6169" i="2"/>
  <c r="C6170" i="2"/>
  <c r="C6171" i="2"/>
  <c r="C6172" i="2"/>
  <c r="C6173" i="2"/>
  <c r="C6174" i="2"/>
  <c r="C6175" i="2"/>
  <c r="C6176" i="2"/>
  <c r="C6177" i="2"/>
  <c r="C6178" i="2"/>
  <c r="C6179" i="2"/>
  <c r="C6180" i="2"/>
  <c r="C6181" i="2"/>
  <c r="C6182" i="2"/>
  <c r="C6183" i="2"/>
  <c r="C6184" i="2"/>
  <c r="C6185" i="2"/>
  <c r="C6186" i="2"/>
  <c r="C6187" i="2"/>
  <c r="C6188" i="2"/>
  <c r="C6189" i="2"/>
  <c r="C6190" i="2"/>
  <c r="C6191" i="2"/>
  <c r="C6192" i="2"/>
  <c r="C6193" i="2"/>
  <c r="C6194" i="2"/>
  <c r="C6195" i="2"/>
  <c r="C6196" i="2"/>
  <c r="C6197" i="2"/>
  <c r="C6198" i="2"/>
  <c r="C6199" i="2"/>
  <c r="C6200" i="2"/>
  <c r="C6201" i="2"/>
  <c r="C6202" i="2"/>
  <c r="C6203" i="2"/>
  <c r="C6204" i="2"/>
  <c r="C6205" i="2"/>
  <c r="C6206" i="2"/>
  <c r="C6207" i="2"/>
  <c r="C6208" i="2"/>
  <c r="C6209" i="2"/>
  <c r="C6210" i="2"/>
  <c r="C6211" i="2"/>
  <c r="C6212" i="2"/>
  <c r="C6213" i="2"/>
  <c r="C6214" i="2"/>
  <c r="C6215" i="2"/>
  <c r="C6216" i="2"/>
  <c r="C6217" i="2"/>
  <c r="C6218" i="2"/>
  <c r="C6219" i="2"/>
  <c r="C6220" i="2"/>
  <c r="C6221" i="2"/>
  <c r="C6222" i="2"/>
  <c r="C6223" i="2"/>
  <c r="C6224" i="2"/>
  <c r="C6225" i="2"/>
  <c r="C6226" i="2"/>
  <c r="C6227" i="2"/>
  <c r="C6228" i="2"/>
  <c r="C6229" i="2"/>
  <c r="C6230" i="2"/>
  <c r="C6231" i="2"/>
  <c r="C6232" i="2"/>
  <c r="C6233" i="2"/>
  <c r="C6234" i="2"/>
  <c r="C6235" i="2"/>
  <c r="C6236" i="2"/>
  <c r="C6237" i="2"/>
  <c r="C6238" i="2"/>
  <c r="C6239" i="2"/>
  <c r="C6240" i="2"/>
  <c r="C6241" i="2"/>
  <c r="C6242" i="2"/>
  <c r="C6243" i="2"/>
  <c r="C6244" i="2"/>
  <c r="C6245" i="2"/>
  <c r="C6246" i="2"/>
  <c r="C6247" i="2"/>
  <c r="C6248" i="2"/>
  <c r="C6249" i="2"/>
  <c r="C6250" i="2"/>
  <c r="C6251" i="2"/>
  <c r="C6252" i="2"/>
  <c r="C6253" i="2"/>
  <c r="C6254" i="2"/>
  <c r="C6255" i="2"/>
  <c r="C6256" i="2"/>
  <c r="C6257" i="2"/>
  <c r="C6258" i="2"/>
  <c r="C6259" i="2"/>
  <c r="C6260" i="2"/>
  <c r="C6261" i="2"/>
  <c r="C6262" i="2"/>
  <c r="C6263" i="2"/>
  <c r="C6264" i="2"/>
  <c r="C6265" i="2"/>
  <c r="C6266" i="2"/>
  <c r="C6267" i="2"/>
  <c r="C6268" i="2"/>
  <c r="C6269" i="2"/>
  <c r="C6270" i="2"/>
  <c r="C6271" i="2"/>
  <c r="C6272" i="2"/>
  <c r="C6273" i="2"/>
  <c r="C6274" i="2"/>
  <c r="C6275" i="2"/>
  <c r="C6276" i="2"/>
  <c r="C6277" i="2"/>
  <c r="C6278" i="2"/>
  <c r="C6279" i="2"/>
  <c r="C6280" i="2"/>
  <c r="C6281" i="2"/>
  <c r="C6282" i="2"/>
  <c r="C6283" i="2"/>
  <c r="C6284" i="2"/>
  <c r="C6285" i="2"/>
  <c r="C6286" i="2"/>
  <c r="C6287" i="2"/>
  <c r="C6288" i="2"/>
  <c r="C6289" i="2"/>
  <c r="C6290" i="2"/>
  <c r="C6291" i="2"/>
  <c r="C6292" i="2"/>
  <c r="C6293" i="2"/>
  <c r="C6294" i="2"/>
  <c r="C6295" i="2"/>
  <c r="C6296" i="2"/>
  <c r="C6297" i="2"/>
  <c r="C6298" i="2"/>
  <c r="C6299" i="2"/>
  <c r="C6300" i="2"/>
  <c r="C6301" i="2"/>
  <c r="C6302" i="2"/>
  <c r="C6303" i="2"/>
  <c r="C6304" i="2"/>
  <c r="C6305" i="2"/>
  <c r="C6306" i="2"/>
  <c r="C6307" i="2"/>
  <c r="C6308" i="2"/>
  <c r="C6309" i="2"/>
  <c r="C6310" i="2"/>
  <c r="C6311" i="2"/>
  <c r="C6312" i="2"/>
  <c r="C6313" i="2"/>
  <c r="C6314" i="2"/>
  <c r="C6315" i="2"/>
  <c r="C6316" i="2"/>
  <c r="C6317" i="2"/>
  <c r="C6318" i="2"/>
  <c r="C6319" i="2"/>
  <c r="C6320" i="2"/>
  <c r="C6321" i="2"/>
  <c r="C6322" i="2"/>
  <c r="C6323" i="2"/>
  <c r="C6324" i="2"/>
  <c r="C6325" i="2"/>
  <c r="C6326" i="2"/>
  <c r="C6327" i="2"/>
  <c r="C6328" i="2"/>
  <c r="C6329" i="2"/>
  <c r="C6330" i="2"/>
  <c r="C6331" i="2"/>
  <c r="C6332" i="2"/>
  <c r="C6333" i="2"/>
  <c r="C6334" i="2"/>
  <c r="C6335" i="2"/>
  <c r="C6336" i="2"/>
  <c r="C6337" i="2"/>
  <c r="C6338" i="2"/>
  <c r="C6339" i="2"/>
  <c r="C6340" i="2"/>
  <c r="C6341" i="2"/>
  <c r="C6342" i="2"/>
  <c r="C6343" i="2"/>
  <c r="C6344" i="2"/>
  <c r="C6345" i="2"/>
  <c r="C6346" i="2"/>
  <c r="C6347" i="2"/>
  <c r="C6348" i="2"/>
  <c r="C6349" i="2"/>
  <c r="C6350" i="2"/>
  <c r="C6351" i="2"/>
  <c r="C6352" i="2"/>
  <c r="C6353" i="2"/>
  <c r="C6354" i="2"/>
  <c r="C6355" i="2"/>
  <c r="C6356" i="2"/>
  <c r="C6357" i="2"/>
  <c r="C6358" i="2"/>
  <c r="C6359" i="2"/>
  <c r="C6360" i="2"/>
  <c r="C6361" i="2"/>
  <c r="C6362" i="2"/>
  <c r="C6363" i="2"/>
  <c r="C6364" i="2"/>
  <c r="C6365" i="2"/>
  <c r="C6366" i="2"/>
  <c r="C6367" i="2"/>
  <c r="C6368" i="2"/>
  <c r="C6369" i="2"/>
  <c r="C6370" i="2"/>
  <c r="C6371" i="2"/>
  <c r="C6372" i="2"/>
  <c r="C6373" i="2"/>
  <c r="C6374" i="2"/>
  <c r="C6375" i="2"/>
  <c r="C6376" i="2"/>
  <c r="C6377" i="2"/>
  <c r="C6378" i="2"/>
  <c r="C6379" i="2"/>
  <c r="C6380" i="2"/>
  <c r="C6381" i="2"/>
  <c r="C6382" i="2"/>
  <c r="C6383" i="2"/>
  <c r="C6384" i="2"/>
  <c r="C6385" i="2"/>
  <c r="C6386" i="2"/>
  <c r="C6387" i="2"/>
  <c r="C6388" i="2"/>
  <c r="C6389" i="2"/>
  <c r="C6390" i="2"/>
  <c r="C6391" i="2"/>
  <c r="C6392" i="2"/>
  <c r="C6393" i="2"/>
  <c r="C6394" i="2"/>
  <c r="C6395" i="2"/>
  <c r="C6396" i="2"/>
  <c r="C6397" i="2"/>
  <c r="C6398" i="2"/>
  <c r="C6399" i="2"/>
  <c r="C6400" i="2"/>
  <c r="C6401" i="2"/>
  <c r="C6402" i="2"/>
  <c r="C6403" i="2"/>
  <c r="C6404" i="2"/>
  <c r="C6405" i="2"/>
  <c r="C6406" i="2"/>
  <c r="C6407" i="2"/>
  <c r="C6408" i="2"/>
  <c r="C6409" i="2"/>
  <c r="C6410" i="2"/>
  <c r="C6411" i="2"/>
  <c r="C6412" i="2"/>
  <c r="C6413" i="2"/>
  <c r="C6414" i="2"/>
  <c r="C6415" i="2"/>
  <c r="C6416" i="2"/>
  <c r="C6417" i="2"/>
  <c r="C6418" i="2"/>
  <c r="C6419" i="2"/>
  <c r="C6420" i="2"/>
  <c r="C6421" i="2"/>
  <c r="C6422" i="2"/>
  <c r="C6423" i="2"/>
  <c r="C6424" i="2"/>
  <c r="C6425" i="2"/>
  <c r="C6426" i="2"/>
  <c r="C6427" i="2"/>
  <c r="C6428" i="2"/>
  <c r="C6429" i="2"/>
  <c r="C6430" i="2"/>
  <c r="C6431" i="2"/>
  <c r="C6432" i="2"/>
  <c r="C6433" i="2"/>
  <c r="C6434" i="2"/>
  <c r="C6435" i="2"/>
  <c r="C6436" i="2"/>
  <c r="C6437" i="2"/>
  <c r="C6438" i="2"/>
  <c r="C6439" i="2"/>
  <c r="C6440" i="2"/>
  <c r="C6441" i="2"/>
  <c r="C6442" i="2"/>
  <c r="C6443" i="2"/>
  <c r="C6444" i="2"/>
  <c r="C6445" i="2"/>
  <c r="C6446" i="2"/>
  <c r="C6447" i="2"/>
  <c r="C6448" i="2"/>
  <c r="C6449" i="2"/>
  <c r="C6450" i="2"/>
  <c r="C6451" i="2"/>
  <c r="C6452" i="2"/>
  <c r="C6453" i="2"/>
  <c r="C6454" i="2"/>
  <c r="C6455" i="2"/>
  <c r="C6456" i="2"/>
  <c r="C6457" i="2"/>
  <c r="C6458" i="2"/>
  <c r="C6459" i="2"/>
  <c r="C6460" i="2"/>
  <c r="C6461" i="2"/>
  <c r="C6462" i="2"/>
  <c r="C6463" i="2"/>
  <c r="C6464" i="2"/>
  <c r="C6465" i="2"/>
  <c r="C6466" i="2"/>
  <c r="C6467" i="2"/>
  <c r="C6468" i="2"/>
  <c r="C6469" i="2"/>
  <c r="C6470" i="2"/>
  <c r="C6471" i="2"/>
  <c r="C6472" i="2"/>
  <c r="C6473" i="2"/>
  <c r="C6474" i="2"/>
  <c r="C6475" i="2"/>
  <c r="C6476" i="2"/>
  <c r="C6477" i="2"/>
  <c r="C6478" i="2"/>
  <c r="C6479" i="2"/>
  <c r="C6480" i="2"/>
  <c r="C6481" i="2"/>
  <c r="C6482" i="2"/>
  <c r="C6483" i="2"/>
  <c r="C6484" i="2"/>
  <c r="C6485" i="2"/>
  <c r="C6486" i="2"/>
  <c r="C6487" i="2"/>
  <c r="C6488" i="2"/>
  <c r="C6489" i="2"/>
  <c r="C6490" i="2"/>
  <c r="C6491" i="2"/>
  <c r="C6492" i="2"/>
  <c r="C6493" i="2"/>
  <c r="C6494" i="2"/>
  <c r="C6495" i="2"/>
  <c r="C6496" i="2"/>
  <c r="C6497" i="2"/>
  <c r="C6498" i="2"/>
  <c r="C6499" i="2"/>
  <c r="C6500" i="2"/>
  <c r="C6501" i="2"/>
  <c r="C6502" i="2"/>
  <c r="C6503" i="2"/>
  <c r="C6504" i="2"/>
  <c r="C6505" i="2"/>
  <c r="C6506" i="2"/>
  <c r="C6507" i="2"/>
  <c r="C6508" i="2"/>
  <c r="C6509" i="2"/>
  <c r="C6510" i="2"/>
  <c r="C6511" i="2"/>
  <c r="C6512" i="2"/>
  <c r="C6513" i="2"/>
  <c r="C6514" i="2"/>
  <c r="C6515" i="2"/>
  <c r="C6516" i="2"/>
  <c r="C6517" i="2"/>
  <c r="C6518" i="2"/>
  <c r="C6519" i="2"/>
  <c r="C6520" i="2"/>
  <c r="C6521" i="2"/>
  <c r="C6522" i="2"/>
  <c r="C6523" i="2"/>
  <c r="C6524" i="2"/>
  <c r="C6525" i="2"/>
  <c r="C6526" i="2"/>
  <c r="C6527" i="2"/>
  <c r="C6528" i="2"/>
  <c r="C6529" i="2"/>
  <c r="C6530" i="2"/>
  <c r="C6531" i="2"/>
  <c r="C6532" i="2"/>
  <c r="C6533" i="2"/>
  <c r="C6534" i="2"/>
  <c r="C6535" i="2"/>
  <c r="C6536" i="2"/>
  <c r="C6537" i="2"/>
  <c r="C6538" i="2"/>
  <c r="C6539" i="2"/>
  <c r="C6540" i="2"/>
  <c r="C6541" i="2"/>
  <c r="C6542" i="2"/>
  <c r="C6543" i="2"/>
  <c r="C6544" i="2"/>
  <c r="C6545" i="2"/>
  <c r="C6546" i="2"/>
  <c r="C6547" i="2"/>
  <c r="C6548" i="2"/>
  <c r="C6549" i="2"/>
  <c r="C6550" i="2"/>
  <c r="C6551" i="2"/>
  <c r="C6552" i="2"/>
  <c r="C6553" i="2"/>
  <c r="C6554" i="2"/>
  <c r="C6555" i="2"/>
  <c r="C6556" i="2"/>
  <c r="C6557" i="2"/>
  <c r="C6558" i="2"/>
  <c r="C6559" i="2"/>
  <c r="C6560" i="2"/>
  <c r="C6561" i="2"/>
  <c r="C6562" i="2"/>
  <c r="C6563" i="2"/>
  <c r="C6564" i="2"/>
  <c r="C6565" i="2"/>
  <c r="C6566" i="2"/>
  <c r="C6567" i="2"/>
  <c r="C6568" i="2"/>
  <c r="C6569" i="2"/>
  <c r="C6570" i="2"/>
  <c r="C6571" i="2"/>
  <c r="C6572" i="2"/>
  <c r="C6573" i="2"/>
  <c r="C6574" i="2"/>
  <c r="C6575" i="2"/>
  <c r="C6576" i="2"/>
  <c r="C6577" i="2"/>
  <c r="C6578" i="2"/>
  <c r="C6579" i="2"/>
  <c r="C6580" i="2"/>
  <c r="C6581" i="2"/>
  <c r="C6582" i="2"/>
  <c r="C6583" i="2"/>
  <c r="C6584" i="2"/>
  <c r="C6585" i="2"/>
  <c r="C6586" i="2"/>
  <c r="C6587" i="2"/>
  <c r="C6588" i="2"/>
  <c r="C6589" i="2"/>
  <c r="C6590" i="2"/>
  <c r="C6591" i="2"/>
  <c r="C6592" i="2"/>
  <c r="C6593" i="2"/>
  <c r="C6594" i="2"/>
  <c r="C6595" i="2"/>
  <c r="C6596" i="2"/>
  <c r="C6597" i="2"/>
  <c r="C6598" i="2"/>
  <c r="C6599" i="2"/>
  <c r="C6600" i="2"/>
  <c r="C6601" i="2"/>
  <c r="C6602" i="2"/>
  <c r="C6603" i="2"/>
  <c r="C6604" i="2"/>
  <c r="C6605" i="2"/>
  <c r="C6606" i="2"/>
  <c r="C6607" i="2"/>
  <c r="C6608" i="2"/>
  <c r="C6609" i="2"/>
  <c r="C6610" i="2"/>
  <c r="C6611" i="2"/>
  <c r="C6612" i="2"/>
  <c r="C6613" i="2"/>
  <c r="C6614" i="2"/>
  <c r="C6615" i="2"/>
  <c r="C6616" i="2"/>
  <c r="C6617" i="2"/>
  <c r="C6618" i="2"/>
  <c r="C6619" i="2"/>
  <c r="C6620" i="2"/>
  <c r="C6621" i="2"/>
  <c r="C6622" i="2"/>
  <c r="C6623" i="2"/>
  <c r="C6624" i="2"/>
  <c r="C6625" i="2"/>
  <c r="C6626" i="2"/>
  <c r="C6627" i="2"/>
  <c r="C6628" i="2"/>
  <c r="C6629" i="2"/>
  <c r="C6630" i="2"/>
  <c r="C6631" i="2"/>
  <c r="C6632" i="2"/>
  <c r="C6633" i="2"/>
  <c r="C6634" i="2"/>
  <c r="C6635" i="2"/>
  <c r="C6636" i="2"/>
  <c r="C6637" i="2"/>
  <c r="C6638" i="2"/>
  <c r="C6639" i="2"/>
  <c r="C6640" i="2"/>
  <c r="C6641" i="2"/>
  <c r="C6642" i="2"/>
  <c r="C6643" i="2"/>
  <c r="C6644" i="2"/>
  <c r="C6645" i="2"/>
  <c r="C6646" i="2"/>
  <c r="C6647" i="2"/>
  <c r="C6648" i="2"/>
  <c r="C6649" i="2"/>
  <c r="C6650" i="2"/>
  <c r="C6651" i="2"/>
  <c r="C6652" i="2"/>
  <c r="C6653" i="2"/>
  <c r="C6654" i="2"/>
  <c r="C6655" i="2"/>
  <c r="C6656" i="2"/>
  <c r="C6657" i="2"/>
  <c r="C6658" i="2"/>
  <c r="C6659" i="2"/>
  <c r="C6660" i="2"/>
  <c r="C6661" i="2"/>
  <c r="C6662" i="2"/>
  <c r="C6663" i="2"/>
  <c r="C6664" i="2"/>
  <c r="C6665" i="2"/>
  <c r="C6666" i="2"/>
  <c r="C6667" i="2"/>
  <c r="C6668" i="2"/>
  <c r="C6669" i="2"/>
  <c r="C6670" i="2"/>
  <c r="C6671" i="2"/>
  <c r="C6672" i="2"/>
  <c r="C6673" i="2"/>
  <c r="C6674" i="2"/>
  <c r="C6675" i="2"/>
  <c r="C6676" i="2"/>
  <c r="C6677" i="2"/>
  <c r="C6678" i="2"/>
  <c r="C6679" i="2"/>
  <c r="C6680" i="2"/>
  <c r="C6681" i="2"/>
  <c r="C6682" i="2"/>
  <c r="C6683" i="2"/>
  <c r="C6684" i="2"/>
  <c r="C6685" i="2"/>
  <c r="C6686" i="2"/>
  <c r="C6687" i="2"/>
  <c r="C6688" i="2"/>
  <c r="C6689" i="2"/>
  <c r="C6690" i="2"/>
  <c r="C6691" i="2"/>
  <c r="C6692" i="2"/>
  <c r="C6693" i="2"/>
  <c r="C6694" i="2"/>
  <c r="C6695" i="2"/>
  <c r="C6696" i="2"/>
  <c r="C6697" i="2"/>
  <c r="C6698" i="2"/>
  <c r="C6699" i="2"/>
  <c r="C6700" i="2"/>
  <c r="C6701" i="2"/>
  <c r="C6702" i="2"/>
  <c r="C6703" i="2"/>
  <c r="C6704" i="2"/>
  <c r="C6705" i="2"/>
  <c r="C6706" i="2"/>
  <c r="C6707" i="2"/>
  <c r="C6708" i="2"/>
  <c r="C6709" i="2"/>
  <c r="C6710" i="2"/>
  <c r="C6711" i="2"/>
  <c r="C6712" i="2"/>
  <c r="C6713" i="2"/>
  <c r="C6714" i="2"/>
  <c r="C6715" i="2"/>
  <c r="C6716" i="2"/>
  <c r="C6717" i="2"/>
  <c r="C6718" i="2"/>
  <c r="C6719" i="2"/>
  <c r="C6720" i="2"/>
  <c r="C6721" i="2"/>
  <c r="C6722" i="2"/>
  <c r="C6723" i="2"/>
  <c r="C6724" i="2"/>
  <c r="C6725" i="2"/>
  <c r="C6726" i="2"/>
  <c r="C6727" i="2"/>
  <c r="C6728" i="2"/>
  <c r="C6729" i="2"/>
  <c r="C6730" i="2"/>
  <c r="C6731" i="2"/>
  <c r="C6732" i="2"/>
  <c r="C6733" i="2"/>
  <c r="C6734" i="2"/>
  <c r="C6735" i="2"/>
  <c r="C6736" i="2"/>
  <c r="C6737" i="2"/>
  <c r="C6738" i="2"/>
  <c r="C6739" i="2"/>
  <c r="C6740" i="2"/>
  <c r="C6741" i="2"/>
  <c r="C6742" i="2"/>
  <c r="C6743" i="2"/>
  <c r="C6744" i="2"/>
  <c r="C6745" i="2"/>
  <c r="C6746" i="2"/>
  <c r="C6747" i="2"/>
  <c r="C6748" i="2"/>
  <c r="C6749" i="2"/>
  <c r="C6750" i="2"/>
  <c r="C6751" i="2"/>
  <c r="C6752" i="2"/>
  <c r="C6753" i="2"/>
  <c r="C6754" i="2"/>
  <c r="C6755" i="2"/>
  <c r="C6756" i="2"/>
  <c r="C6757" i="2"/>
  <c r="C6758" i="2"/>
  <c r="C6759" i="2"/>
  <c r="C6760" i="2"/>
  <c r="C6761" i="2"/>
  <c r="C6762" i="2"/>
  <c r="C6763" i="2"/>
  <c r="C6764" i="2"/>
  <c r="C6765" i="2"/>
  <c r="C6766" i="2"/>
  <c r="C6767" i="2"/>
  <c r="C6768" i="2"/>
  <c r="C6769" i="2"/>
  <c r="C6770" i="2"/>
  <c r="C6771" i="2"/>
  <c r="C6772" i="2"/>
  <c r="C6773" i="2"/>
  <c r="C6774" i="2"/>
  <c r="C6775" i="2"/>
  <c r="C6776" i="2"/>
  <c r="C6777" i="2"/>
  <c r="C6778" i="2"/>
  <c r="C6779" i="2"/>
  <c r="C6780" i="2"/>
  <c r="C6781" i="2"/>
  <c r="C6782" i="2"/>
  <c r="C6783" i="2"/>
  <c r="C6784" i="2"/>
  <c r="C6785" i="2"/>
  <c r="C6786" i="2"/>
  <c r="C6787" i="2"/>
  <c r="C6788" i="2"/>
  <c r="C6789" i="2"/>
  <c r="C6790" i="2"/>
  <c r="C6791" i="2"/>
  <c r="C6792" i="2"/>
  <c r="C6793" i="2"/>
  <c r="C6794" i="2"/>
  <c r="C6795" i="2"/>
  <c r="C6796" i="2"/>
  <c r="C6797" i="2"/>
  <c r="C6798" i="2"/>
  <c r="C6799" i="2"/>
  <c r="C6800" i="2"/>
  <c r="C6801" i="2"/>
  <c r="C6802" i="2"/>
  <c r="C6803" i="2"/>
  <c r="C6804" i="2"/>
  <c r="C6805" i="2"/>
  <c r="C6806" i="2"/>
  <c r="C6807" i="2"/>
  <c r="C6808" i="2"/>
  <c r="C6809" i="2"/>
  <c r="C6810" i="2"/>
  <c r="C6811" i="2"/>
  <c r="C6812" i="2"/>
  <c r="C6813" i="2"/>
  <c r="C6814" i="2"/>
  <c r="C6815" i="2"/>
  <c r="C6816" i="2"/>
  <c r="C6817" i="2"/>
  <c r="C6818" i="2"/>
  <c r="C6819" i="2"/>
  <c r="C6820" i="2"/>
  <c r="C6821" i="2"/>
  <c r="C6822" i="2"/>
  <c r="C6823" i="2"/>
  <c r="C6824" i="2"/>
  <c r="C6825" i="2"/>
  <c r="C6826" i="2"/>
  <c r="C6827" i="2"/>
  <c r="C6828" i="2"/>
  <c r="C6829" i="2"/>
  <c r="C6830" i="2"/>
  <c r="C6831" i="2"/>
  <c r="C6832" i="2"/>
  <c r="C6833" i="2"/>
  <c r="C6834" i="2"/>
  <c r="C6835" i="2"/>
  <c r="C6836" i="2"/>
  <c r="C6837" i="2"/>
  <c r="C6838" i="2"/>
  <c r="C6839" i="2"/>
  <c r="C6840" i="2"/>
  <c r="C6841" i="2"/>
  <c r="C6842" i="2"/>
  <c r="C6843" i="2"/>
  <c r="C6844" i="2"/>
  <c r="C6845" i="2"/>
  <c r="C6846" i="2"/>
  <c r="C6847" i="2"/>
  <c r="C6848" i="2"/>
  <c r="C6849" i="2"/>
  <c r="C6850" i="2"/>
  <c r="C6851" i="2"/>
  <c r="C6852" i="2"/>
  <c r="C6853" i="2"/>
  <c r="C6854" i="2"/>
  <c r="C6855" i="2"/>
  <c r="C6856" i="2"/>
  <c r="C6857" i="2"/>
  <c r="C6858" i="2"/>
  <c r="C6859" i="2"/>
  <c r="C6860" i="2"/>
  <c r="C6861" i="2"/>
  <c r="C6862" i="2"/>
  <c r="C6863" i="2"/>
  <c r="C6864" i="2"/>
  <c r="C6865" i="2"/>
  <c r="C6866" i="2"/>
  <c r="C6867" i="2"/>
  <c r="C6868" i="2"/>
  <c r="C6869" i="2"/>
  <c r="C6870" i="2"/>
  <c r="C6871" i="2"/>
  <c r="C6872" i="2"/>
  <c r="C6873" i="2"/>
  <c r="C6874" i="2"/>
  <c r="C6875" i="2"/>
  <c r="C6876" i="2"/>
  <c r="C6877" i="2"/>
  <c r="C6878" i="2"/>
  <c r="C6879" i="2"/>
  <c r="C6880" i="2"/>
  <c r="C6881" i="2"/>
  <c r="C6882" i="2"/>
  <c r="C6883" i="2"/>
  <c r="C6884" i="2"/>
  <c r="C6885" i="2"/>
  <c r="C6886" i="2"/>
  <c r="C6887" i="2"/>
  <c r="C6888" i="2"/>
  <c r="C6889" i="2"/>
  <c r="C6890" i="2"/>
  <c r="C6891" i="2"/>
  <c r="C6892" i="2"/>
  <c r="C6893" i="2"/>
  <c r="C6894" i="2"/>
  <c r="C6895" i="2"/>
  <c r="C6896" i="2"/>
  <c r="C6897" i="2"/>
  <c r="C6898" i="2"/>
  <c r="C6899" i="2"/>
  <c r="C6900" i="2"/>
  <c r="C6901" i="2"/>
  <c r="C6902" i="2"/>
  <c r="C6903" i="2"/>
  <c r="C6904" i="2"/>
  <c r="C6905" i="2"/>
  <c r="C6906" i="2"/>
  <c r="C6907" i="2"/>
  <c r="C6908" i="2"/>
  <c r="C6909" i="2"/>
  <c r="C6910" i="2"/>
  <c r="C6911" i="2"/>
  <c r="C6912" i="2"/>
  <c r="C6913" i="2"/>
  <c r="C6914" i="2"/>
  <c r="C6915" i="2"/>
  <c r="C6916" i="2"/>
  <c r="C6917" i="2"/>
  <c r="C6918" i="2"/>
  <c r="C6919" i="2"/>
  <c r="C6920" i="2"/>
  <c r="C6921" i="2"/>
  <c r="C6922" i="2"/>
  <c r="C6923" i="2"/>
  <c r="C6924" i="2"/>
  <c r="C6925" i="2"/>
  <c r="C6926" i="2"/>
  <c r="C6927" i="2"/>
  <c r="C6928" i="2"/>
  <c r="C6929" i="2"/>
  <c r="C6930" i="2"/>
  <c r="C6931" i="2"/>
  <c r="C6932" i="2"/>
  <c r="C6933" i="2"/>
  <c r="C6934" i="2"/>
  <c r="C6935" i="2"/>
  <c r="C6936" i="2"/>
  <c r="C6937" i="2"/>
  <c r="C6938" i="2"/>
  <c r="C6939" i="2"/>
  <c r="C6940" i="2"/>
  <c r="C6941" i="2"/>
  <c r="C6942" i="2"/>
  <c r="C6943" i="2"/>
  <c r="C6944" i="2"/>
  <c r="C6945" i="2"/>
  <c r="C6946" i="2"/>
  <c r="C6947" i="2"/>
  <c r="C6948" i="2"/>
  <c r="C6949" i="2"/>
  <c r="C6950" i="2"/>
  <c r="C6951" i="2"/>
  <c r="C6952" i="2"/>
  <c r="C6953" i="2"/>
  <c r="C6954" i="2"/>
  <c r="C6955" i="2"/>
  <c r="C6956" i="2"/>
  <c r="C6957" i="2"/>
  <c r="C6958" i="2"/>
  <c r="C6959" i="2"/>
  <c r="C6960" i="2"/>
  <c r="C6961" i="2"/>
  <c r="C6962" i="2"/>
  <c r="C6963" i="2"/>
  <c r="C6964" i="2"/>
  <c r="C6965" i="2"/>
  <c r="C6966" i="2"/>
  <c r="C6967" i="2"/>
  <c r="C6968" i="2"/>
  <c r="C6969" i="2"/>
  <c r="C6970" i="2"/>
  <c r="C6971" i="2"/>
  <c r="C6972" i="2"/>
  <c r="C6973" i="2"/>
  <c r="C6974" i="2"/>
  <c r="C6975" i="2"/>
  <c r="C6976" i="2"/>
  <c r="C6977" i="2"/>
  <c r="C6978" i="2"/>
  <c r="C6979" i="2"/>
  <c r="C6980" i="2"/>
  <c r="C6981" i="2"/>
  <c r="C6982" i="2"/>
  <c r="C6983" i="2"/>
  <c r="C6984" i="2"/>
  <c r="C6985" i="2"/>
  <c r="C6986" i="2"/>
  <c r="C6987" i="2"/>
  <c r="C6988" i="2"/>
  <c r="C6989" i="2"/>
  <c r="C6990" i="2"/>
  <c r="C6991" i="2"/>
  <c r="C6992" i="2"/>
  <c r="C6993" i="2"/>
  <c r="C6994" i="2"/>
  <c r="C6995" i="2"/>
  <c r="C6996" i="2"/>
  <c r="C6997" i="2"/>
  <c r="C6998" i="2"/>
  <c r="C6999" i="2"/>
  <c r="C7000" i="2"/>
  <c r="C7001" i="2"/>
  <c r="C7002" i="2"/>
  <c r="C7003" i="2"/>
  <c r="C7004" i="2"/>
  <c r="C7005" i="2"/>
  <c r="C7006" i="2"/>
  <c r="C7007" i="2"/>
  <c r="C7008" i="2"/>
  <c r="C7009" i="2"/>
  <c r="C7010" i="2"/>
  <c r="C7011" i="2"/>
  <c r="C7012" i="2"/>
  <c r="C7013" i="2"/>
  <c r="C7014" i="2"/>
  <c r="C7015" i="2"/>
  <c r="C7016" i="2"/>
  <c r="C7017" i="2"/>
  <c r="C7018" i="2"/>
  <c r="C7019" i="2"/>
  <c r="C7020" i="2"/>
  <c r="C7021" i="2"/>
  <c r="C7022" i="2"/>
  <c r="C7023" i="2"/>
  <c r="C7024" i="2"/>
  <c r="C7025" i="2"/>
  <c r="C7026" i="2"/>
  <c r="C7027" i="2"/>
  <c r="C7028" i="2"/>
  <c r="C7029" i="2"/>
  <c r="C7030" i="2"/>
  <c r="C7031" i="2"/>
  <c r="C7032" i="2"/>
  <c r="C7033" i="2"/>
  <c r="C7034" i="2"/>
  <c r="C7035" i="2"/>
  <c r="C7036" i="2"/>
  <c r="C7037" i="2"/>
  <c r="C7038" i="2"/>
  <c r="C7039" i="2"/>
  <c r="C7040" i="2"/>
  <c r="C7041" i="2"/>
  <c r="C7042" i="2"/>
  <c r="C7043" i="2"/>
  <c r="C7044" i="2"/>
  <c r="C7045" i="2"/>
  <c r="C7046" i="2"/>
  <c r="C7047" i="2"/>
  <c r="C7048" i="2"/>
  <c r="C7049" i="2"/>
  <c r="C7050" i="2"/>
  <c r="C7051" i="2"/>
  <c r="C7052" i="2"/>
  <c r="C7053" i="2"/>
  <c r="C7054" i="2"/>
  <c r="C7055" i="2"/>
  <c r="C7056" i="2"/>
  <c r="C7057" i="2"/>
  <c r="C7058" i="2"/>
  <c r="C7059" i="2"/>
  <c r="C7060" i="2"/>
  <c r="C7061" i="2"/>
  <c r="C7062" i="2"/>
  <c r="C7063" i="2"/>
  <c r="C7064" i="2"/>
  <c r="C7065" i="2"/>
  <c r="C7066" i="2"/>
  <c r="C7067" i="2"/>
  <c r="C7068" i="2"/>
  <c r="C7069" i="2"/>
  <c r="C7070" i="2"/>
  <c r="C7071" i="2"/>
  <c r="C7072" i="2"/>
  <c r="C7073" i="2"/>
  <c r="C7074" i="2"/>
  <c r="C7075" i="2"/>
  <c r="C7076" i="2"/>
  <c r="C7077" i="2"/>
  <c r="C7078" i="2"/>
  <c r="C7079" i="2"/>
  <c r="C7080" i="2"/>
  <c r="C7081" i="2"/>
  <c r="C7082" i="2"/>
  <c r="C7083" i="2"/>
  <c r="C7084" i="2"/>
  <c r="C7085" i="2"/>
  <c r="C7086" i="2"/>
  <c r="C7087" i="2"/>
  <c r="C7088" i="2"/>
  <c r="C7089" i="2"/>
  <c r="C7090" i="2"/>
  <c r="C7091" i="2"/>
  <c r="C7092" i="2"/>
  <c r="C7093" i="2"/>
  <c r="C7094" i="2"/>
  <c r="C7095" i="2"/>
  <c r="C7096" i="2"/>
  <c r="C7097" i="2"/>
  <c r="C7098" i="2"/>
  <c r="C7099" i="2"/>
  <c r="C7100" i="2"/>
  <c r="C7101" i="2"/>
  <c r="C7102" i="2"/>
  <c r="C7103" i="2"/>
  <c r="C7104" i="2"/>
  <c r="C7105" i="2"/>
  <c r="C7106" i="2"/>
  <c r="C7107" i="2"/>
  <c r="C7108" i="2"/>
  <c r="C7109" i="2"/>
  <c r="C7110" i="2"/>
  <c r="C7111" i="2"/>
  <c r="C7112" i="2"/>
  <c r="C7113" i="2"/>
  <c r="C7114" i="2"/>
  <c r="C7115" i="2"/>
  <c r="C7116" i="2"/>
  <c r="C7117" i="2"/>
  <c r="C7118" i="2"/>
  <c r="C7119" i="2"/>
  <c r="C7120" i="2"/>
  <c r="C7121" i="2"/>
  <c r="C7122" i="2"/>
  <c r="C7123" i="2"/>
  <c r="C7124" i="2"/>
  <c r="C7125" i="2"/>
  <c r="C7126" i="2"/>
  <c r="C7127" i="2"/>
  <c r="C7128" i="2"/>
  <c r="C7129" i="2"/>
  <c r="C7130" i="2"/>
  <c r="C7131" i="2"/>
  <c r="C7132" i="2"/>
  <c r="C7133" i="2"/>
  <c r="C7134" i="2"/>
  <c r="C7135" i="2"/>
  <c r="C7136" i="2"/>
  <c r="C7137" i="2"/>
  <c r="C7138" i="2"/>
  <c r="C7139" i="2"/>
  <c r="C7140" i="2"/>
  <c r="C7141" i="2"/>
  <c r="C7142" i="2"/>
  <c r="C7143" i="2"/>
  <c r="C7144" i="2"/>
  <c r="C7145" i="2"/>
  <c r="C7146" i="2"/>
  <c r="C7147" i="2"/>
  <c r="C7148" i="2"/>
  <c r="C7149" i="2"/>
  <c r="C7150" i="2"/>
  <c r="C7151" i="2"/>
  <c r="C7152" i="2"/>
  <c r="C7153" i="2"/>
  <c r="C7154" i="2"/>
  <c r="C7155" i="2"/>
  <c r="C7156" i="2"/>
  <c r="C7157" i="2"/>
  <c r="C7158" i="2"/>
  <c r="C7159" i="2"/>
  <c r="C7160" i="2"/>
  <c r="C7161" i="2"/>
  <c r="C7162" i="2"/>
  <c r="C7163" i="2"/>
  <c r="C7164" i="2"/>
  <c r="C7165" i="2"/>
  <c r="C7166" i="2"/>
  <c r="C7167" i="2"/>
  <c r="C7168" i="2"/>
  <c r="C7169" i="2"/>
  <c r="C7170" i="2"/>
  <c r="C7171" i="2"/>
  <c r="C7172" i="2"/>
  <c r="C7173" i="2"/>
  <c r="C7174" i="2"/>
  <c r="C7175" i="2"/>
  <c r="C7176" i="2"/>
  <c r="C7177" i="2"/>
  <c r="C7178" i="2"/>
  <c r="C7179" i="2"/>
  <c r="C7180" i="2"/>
  <c r="C7181" i="2"/>
  <c r="C7182" i="2"/>
  <c r="C7183" i="2"/>
  <c r="C7184" i="2"/>
  <c r="C7185" i="2"/>
  <c r="C7186" i="2"/>
  <c r="C7187" i="2"/>
  <c r="C7188" i="2"/>
  <c r="C7189" i="2"/>
  <c r="C7190" i="2"/>
  <c r="C7191" i="2"/>
  <c r="C7192" i="2"/>
  <c r="C7193" i="2"/>
  <c r="C7194" i="2"/>
  <c r="C7195" i="2"/>
  <c r="C7196" i="2"/>
  <c r="C7197" i="2"/>
  <c r="C7198" i="2"/>
  <c r="C7199" i="2"/>
  <c r="C7200" i="2"/>
  <c r="C7201" i="2"/>
  <c r="C7202" i="2"/>
  <c r="C7203" i="2"/>
  <c r="C7204" i="2"/>
  <c r="C7205" i="2"/>
  <c r="C7206" i="2"/>
  <c r="C7207" i="2"/>
  <c r="C7208" i="2"/>
  <c r="C7209" i="2"/>
  <c r="C7210" i="2"/>
  <c r="C7211" i="2"/>
  <c r="C7212" i="2"/>
  <c r="C7213" i="2"/>
  <c r="C7214" i="2"/>
  <c r="C7215" i="2"/>
  <c r="C7216" i="2"/>
  <c r="C7217" i="2"/>
  <c r="C7218" i="2"/>
  <c r="C7219" i="2"/>
  <c r="C7220" i="2"/>
  <c r="C7221" i="2"/>
  <c r="C7222" i="2"/>
  <c r="C7223" i="2"/>
  <c r="C7224" i="2"/>
  <c r="C7225" i="2"/>
  <c r="C7226" i="2"/>
  <c r="C7227" i="2"/>
  <c r="C7228" i="2"/>
  <c r="C7229" i="2"/>
  <c r="C7230" i="2"/>
  <c r="C7231" i="2"/>
  <c r="C7232" i="2"/>
  <c r="C7233" i="2"/>
  <c r="C7234" i="2"/>
  <c r="C7235" i="2"/>
  <c r="C7236" i="2"/>
  <c r="C7237" i="2"/>
  <c r="C7238" i="2"/>
  <c r="C7239" i="2"/>
  <c r="C7240" i="2"/>
  <c r="C7241" i="2"/>
  <c r="C7242" i="2"/>
  <c r="C7243" i="2"/>
  <c r="C7244" i="2"/>
  <c r="C7245" i="2"/>
  <c r="C7246" i="2"/>
  <c r="C7247" i="2"/>
  <c r="C7248" i="2"/>
  <c r="C7249" i="2"/>
  <c r="C7250" i="2"/>
  <c r="C7251" i="2"/>
  <c r="C7252" i="2"/>
  <c r="C7253" i="2"/>
  <c r="C7254" i="2"/>
  <c r="C7255" i="2"/>
  <c r="C7256" i="2"/>
  <c r="C7257" i="2"/>
  <c r="C7258" i="2"/>
  <c r="C7259" i="2"/>
  <c r="C7260" i="2"/>
  <c r="C7261" i="2"/>
  <c r="C7262" i="2"/>
  <c r="C7263" i="2"/>
  <c r="C7264" i="2"/>
  <c r="C7265" i="2"/>
  <c r="C7266" i="2"/>
  <c r="C7267" i="2"/>
  <c r="C7268" i="2"/>
  <c r="C7269" i="2"/>
  <c r="C7270" i="2"/>
  <c r="C7271" i="2"/>
  <c r="C7272" i="2"/>
  <c r="C7273" i="2"/>
  <c r="C7274" i="2"/>
  <c r="C7275" i="2"/>
  <c r="C7276" i="2"/>
  <c r="C7277" i="2"/>
  <c r="C7278" i="2"/>
  <c r="C7279" i="2"/>
  <c r="C7280" i="2"/>
  <c r="C7281" i="2"/>
  <c r="C7282" i="2"/>
  <c r="C7283" i="2"/>
  <c r="C7284" i="2"/>
  <c r="C7285" i="2"/>
  <c r="C7286" i="2"/>
  <c r="C7287" i="2"/>
  <c r="C7288" i="2"/>
  <c r="C7289" i="2"/>
  <c r="C7290" i="2"/>
  <c r="C7291" i="2"/>
  <c r="C7292" i="2"/>
  <c r="C7293" i="2"/>
  <c r="C7294" i="2"/>
  <c r="C7295" i="2"/>
  <c r="C7296" i="2"/>
  <c r="C7297" i="2"/>
  <c r="C7298" i="2"/>
  <c r="C7299" i="2"/>
  <c r="C7300" i="2"/>
  <c r="C7301" i="2"/>
  <c r="C7302" i="2"/>
  <c r="C7303" i="2"/>
  <c r="C7304" i="2"/>
  <c r="C7305" i="2"/>
  <c r="C7306" i="2"/>
  <c r="C7307" i="2"/>
  <c r="C7308" i="2"/>
  <c r="C7309" i="2"/>
  <c r="C7310" i="2"/>
  <c r="C7311" i="2"/>
  <c r="C7312" i="2"/>
  <c r="C7313" i="2"/>
  <c r="C7314" i="2"/>
  <c r="C7315" i="2"/>
  <c r="C7316" i="2"/>
  <c r="C7317" i="2"/>
  <c r="C7318" i="2"/>
  <c r="C7319" i="2"/>
  <c r="C7320" i="2"/>
  <c r="C7321" i="2"/>
  <c r="C7322" i="2"/>
  <c r="C7323" i="2"/>
  <c r="C7324" i="2"/>
  <c r="C7325" i="2"/>
  <c r="C7326" i="2"/>
  <c r="C7327" i="2"/>
  <c r="C7328" i="2"/>
  <c r="C7329" i="2"/>
  <c r="C7330" i="2"/>
  <c r="C7331" i="2"/>
  <c r="C7332" i="2"/>
  <c r="C7333" i="2"/>
  <c r="C7334" i="2"/>
  <c r="C7335" i="2"/>
  <c r="C7336" i="2"/>
  <c r="C7337" i="2"/>
  <c r="C7338" i="2"/>
  <c r="C7339" i="2"/>
  <c r="C7340" i="2"/>
  <c r="C7341" i="2"/>
  <c r="C7342" i="2"/>
  <c r="C7343" i="2"/>
  <c r="C7344" i="2"/>
  <c r="C7345" i="2"/>
  <c r="C7346" i="2"/>
  <c r="C7347" i="2"/>
  <c r="C7348" i="2"/>
  <c r="C7349" i="2"/>
  <c r="C7350" i="2"/>
  <c r="C7351" i="2"/>
  <c r="C7352" i="2"/>
  <c r="C7353" i="2"/>
  <c r="C7354" i="2"/>
  <c r="C7355" i="2"/>
  <c r="C7356" i="2"/>
  <c r="C7357" i="2"/>
  <c r="C7358" i="2"/>
  <c r="C7359" i="2"/>
  <c r="C7360" i="2"/>
  <c r="C7361" i="2"/>
  <c r="C7362" i="2"/>
  <c r="C7363" i="2"/>
  <c r="C7364" i="2"/>
  <c r="C7365" i="2"/>
  <c r="C7366" i="2"/>
  <c r="C7367" i="2"/>
  <c r="C7368" i="2"/>
  <c r="C7369" i="2"/>
  <c r="C7370" i="2"/>
  <c r="C7371" i="2"/>
  <c r="C7372" i="2"/>
  <c r="C7373" i="2"/>
  <c r="C7374" i="2"/>
  <c r="C7375" i="2"/>
  <c r="C7376" i="2"/>
  <c r="C7377" i="2"/>
  <c r="C7378" i="2"/>
  <c r="C7379" i="2"/>
  <c r="C7380" i="2"/>
  <c r="C7381" i="2"/>
  <c r="C7382" i="2"/>
  <c r="C7383" i="2"/>
  <c r="C7384" i="2"/>
  <c r="C7385" i="2"/>
  <c r="C7386" i="2"/>
  <c r="C7387" i="2"/>
  <c r="C7388" i="2"/>
  <c r="C7389" i="2"/>
  <c r="C7390" i="2"/>
  <c r="C7391" i="2"/>
  <c r="C7392" i="2"/>
  <c r="C7393" i="2"/>
  <c r="C7394" i="2"/>
  <c r="C7395" i="2"/>
  <c r="C7396" i="2"/>
  <c r="C7397" i="2"/>
  <c r="C7398" i="2"/>
  <c r="C7399" i="2"/>
  <c r="C7400" i="2"/>
  <c r="C7401" i="2"/>
  <c r="C7402" i="2"/>
  <c r="C7403" i="2"/>
  <c r="C7404" i="2"/>
  <c r="C7405" i="2"/>
  <c r="C7406" i="2"/>
  <c r="C7407" i="2"/>
  <c r="C7408" i="2"/>
  <c r="C7409" i="2"/>
  <c r="C7410" i="2"/>
  <c r="C7411" i="2"/>
  <c r="C7412" i="2"/>
  <c r="C7413" i="2"/>
  <c r="C7414" i="2"/>
  <c r="C7415" i="2"/>
  <c r="C7416" i="2"/>
  <c r="C7417" i="2"/>
  <c r="C7418" i="2"/>
  <c r="C7419" i="2"/>
  <c r="C7420" i="2"/>
  <c r="C7421" i="2"/>
  <c r="C7422" i="2"/>
  <c r="C7423" i="2"/>
  <c r="C7424" i="2"/>
  <c r="C7425" i="2"/>
  <c r="C7426" i="2"/>
  <c r="C7427" i="2"/>
  <c r="C7428" i="2"/>
  <c r="C7429" i="2"/>
  <c r="C7430" i="2"/>
  <c r="C7431" i="2"/>
  <c r="C7432" i="2"/>
  <c r="C7433" i="2"/>
  <c r="C7434" i="2"/>
  <c r="C7435" i="2"/>
  <c r="C7436" i="2"/>
  <c r="C7437" i="2"/>
  <c r="C7438" i="2"/>
  <c r="C7439" i="2"/>
  <c r="C7440" i="2"/>
  <c r="C7441" i="2"/>
  <c r="C7442" i="2"/>
  <c r="C7443" i="2"/>
  <c r="C7444" i="2"/>
  <c r="C7445" i="2"/>
  <c r="C7446" i="2"/>
  <c r="C7447" i="2"/>
  <c r="C7448" i="2"/>
  <c r="C7449" i="2"/>
  <c r="C7450" i="2"/>
  <c r="C7451" i="2"/>
  <c r="C7452" i="2"/>
  <c r="C7453" i="2"/>
  <c r="C7454" i="2"/>
  <c r="C7455" i="2"/>
  <c r="C7456" i="2"/>
  <c r="C7457" i="2"/>
  <c r="C7458" i="2"/>
  <c r="C7459" i="2"/>
  <c r="C7460" i="2"/>
  <c r="C7461" i="2"/>
  <c r="C7462" i="2"/>
  <c r="C7463" i="2"/>
  <c r="C7464" i="2"/>
  <c r="C7465" i="2"/>
  <c r="C7466" i="2"/>
  <c r="C7467" i="2"/>
  <c r="C7468" i="2"/>
  <c r="C7469" i="2"/>
  <c r="C7470" i="2"/>
  <c r="C7471" i="2"/>
  <c r="C7472" i="2"/>
  <c r="C7473" i="2"/>
  <c r="C7474" i="2"/>
  <c r="C7475" i="2"/>
  <c r="C7476" i="2"/>
  <c r="C7477" i="2"/>
  <c r="C7478" i="2"/>
  <c r="C7479" i="2"/>
  <c r="C7480" i="2"/>
  <c r="C7481" i="2"/>
  <c r="C7482" i="2"/>
  <c r="C7483" i="2"/>
  <c r="C7484" i="2"/>
  <c r="C7485" i="2"/>
  <c r="C7486" i="2"/>
  <c r="C7487" i="2"/>
  <c r="C7488" i="2"/>
  <c r="C7489" i="2"/>
  <c r="C7490" i="2"/>
  <c r="C7491" i="2"/>
  <c r="C7492" i="2"/>
  <c r="C7493" i="2"/>
  <c r="C7494" i="2"/>
  <c r="C7495" i="2"/>
  <c r="C7496" i="2"/>
  <c r="C7497" i="2"/>
  <c r="C7498" i="2"/>
  <c r="C7499" i="2"/>
  <c r="C7500" i="2"/>
  <c r="C7501" i="2"/>
  <c r="C7502" i="2"/>
  <c r="C7503" i="2"/>
  <c r="C7504" i="2"/>
  <c r="C7505" i="2"/>
  <c r="C7506" i="2"/>
  <c r="C7507" i="2"/>
  <c r="C7508" i="2"/>
  <c r="C7509" i="2"/>
  <c r="C7510" i="2"/>
  <c r="C7511" i="2"/>
  <c r="C7512" i="2"/>
  <c r="C7513" i="2"/>
  <c r="C7514" i="2"/>
  <c r="C7515" i="2"/>
  <c r="C7516" i="2"/>
  <c r="C7517" i="2"/>
  <c r="C7518" i="2"/>
  <c r="C7519" i="2"/>
  <c r="C7520" i="2"/>
  <c r="C7521" i="2"/>
  <c r="C7522" i="2"/>
  <c r="C7523" i="2"/>
  <c r="C7524" i="2"/>
  <c r="C7525" i="2"/>
  <c r="C7526" i="2"/>
  <c r="C7527" i="2"/>
  <c r="C7528" i="2"/>
  <c r="C7529" i="2"/>
  <c r="C7530" i="2"/>
  <c r="C7531" i="2"/>
  <c r="C7532" i="2"/>
  <c r="C7533" i="2"/>
  <c r="C7534" i="2"/>
  <c r="C7535" i="2"/>
  <c r="C7536" i="2"/>
  <c r="C7537" i="2"/>
  <c r="C7538" i="2"/>
  <c r="C7539" i="2"/>
  <c r="C7540" i="2"/>
  <c r="C7541" i="2"/>
  <c r="C7542" i="2"/>
  <c r="C7543" i="2"/>
  <c r="C7544" i="2"/>
  <c r="C7545" i="2"/>
  <c r="C7546" i="2"/>
  <c r="C7547" i="2"/>
  <c r="C7548" i="2"/>
  <c r="C7549" i="2"/>
  <c r="C7550" i="2"/>
  <c r="C7551" i="2"/>
  <c r="C7552" i="2"/>
  <c r="C7553" i="2"/>
  <c r="C7554" i="2"/>
  <c r="C7555" i="2"/>
  <c r="C7556" i="2"/>
  <c r="C7557" i="2"/>
  <c r="C7558" i="2"/>
  <c r="C7559" i="2"/>
  <c r="C7560" i="2"/>
  <c r="C7561" i="2"/>
  <c r="C7562" i="2"/>
  <c r="C7563" i="2"/>
  <c r="C7564" i="2"/>
  <c r="C7565" i="2"/>
  <c r="C7566" i="2"/>
  <c r="C7567" i="2"/>
  <c r="C7568" i="2"/>
  <c r="C7569" i="2"/>
  <c r="C7570" i="2"/>
  <c r="C7571" i="2"/>
  <c r="C7572" i="2"/>
  <c r="C7573" i="2"/>
  <c r="C7574" i="2"/>
  <c r="C7575" i="2"/>
  <c r="C7576" i="2"/>
  <c r="C7577" i="2"/>
  <c r="C7578" i="2"/>
  <c r="C7579" i="2"/>
  <c r="C7580" i="2"/>
  <c r="C7581" i="2"/>
  <c r="C7582" i="2"/>
  <c r="C7583" i="2"/>
  <c r="C7584" i="2"/>
  <c r="C7585" i="2"/>
  <c r="C7586" i="2"/>
  <c r="C7587" i="2"/>
  <c r="C7588" i="2"/>
  <c r="C7589" i="2"/>
  <c r="C7590" i="2"/>
  <c r="C7591" i="2"/>
  <c r="C7592" i="2"/>
  <c r="C7593" i="2"/>
  <c r="C7594" i="2"/>
  <c r="C7595" i="2"/>
  <c r="C7596" i="2"/>
  <c r="C7597" i="2"/>
  <c r="C7598" i="2"/>
  <c r="C7599" i="2"/>
  <c r="C7600" i="2"/>
  <c r="C7601" i="2"/>
  <c r="C7602" i="2"/>
  <c r="C7603" i="2"/>
  <c r="C7604" i="2"/>
  <c r="C7605" i="2"/>
  <c r="C7606" i="2"/>
  <c r="C7607" i="2"/>
  <c r="C7608" i="2"/>
  <c r="C7609" i="2"/>
  <c r="C7610" i="2"/>
  <c r="C7611" i="2"/>
  <c r="C7612" i="2"/>
  <c r="C7613" i="2"/>
  <c r="C7614" i="2"/>
  <c r="C7615" i="2"/>
  <c r="C7616" i="2"/>
  <c r="C7617" i="2"/>
  <c r="C7618" i="2"/>
  <c r="C7619" i="2"/>
  <c r="C7620" i="2"/>
  <c r="C7621" i="2"/>
  <c r="C7622" i="2"/>
  <c r="C7623" i="2"/>
  <c r="C7624" i="2"/>
  <c r="C7625" i="2"/>
  <c r="C7626" i="2"/>
  <c r="C7627" i="2"/>
  <c r="C7628" i="2"/>
  <c r="C7629" i="2"/>
  <c r="C7630" i="2"/>
  <c r="C7631" i="2"/>
  <c r="C7632" i="2"/>
  <c r="C7633" i="2"/>
  <c r="C7634" i="2"/>
  <c r="C7635" i="2"/>
  <c r="C7636" i="2"/>
  <c r="C7637" i="2"/>
  <c r="C7638" i="2"/>
  <c r="C7639" i="2"/>
  <c r="C7640" i="2"/>
  <c r="C7641" i="2"/>
  <c r="C7642" i="2"/>
  <c r="C7643" i="2"/>
  <c r="C7644" i="2"/>
  <c r="C7645" i="2"/>
  <c r="C7646" i="2"/>
  <c r="C7647" i="2"/>
  <c r="C7648" i="2"/>
  <c r="C7649" i="2"/>
  <c r="C7650" i="2"/>
  <c r="C7651" i="2"/>
  <c r="C7652" i="2"/>
  <c r="C7653" i="2"/>
  <c r="C7654" i="2"/>
  <c r="C7655" i="2"/>
  <c r="C7656" i="2"/>
  <c r="C7657" i="2"/>
  <c r="C7658" i="2"/>
  <c r="C7659" i="2"/>
  <c r="C7660" i="2"/>
  <c r="C7661" i="2"/>
  <c r="C7662" i="2"/>
  <c r="C7663" i="2"/>
  <c r="C7664" i="2"/>
  <c r="C7665" i="2"/>
  <c r="C7666" i="2"/>
  <c r="C7667" i="2"/>
  <c r="C7668" i="2"/>
  <c r="C7669" i="2"/>
  <c r="C7670" i="2"/>
  <c r="C7671" i="2"/>
  <c r="C7672" i="2"/>
  <c r="C7673" i="2"/>
  <c r="C7674" i="2"/>
  <c r="C7675" i="2"/>
  <c r="C7676" i="2"/>
  <c r="C7677" i="2"/>
  <c r="C7678" i="2"/>
  <c r="C7679" i="2"/>
  <c r="C7680" i="2"/>
  <c r="C7681" i="2"/>
  <c r="C7682" i="2"/>
  <c r="C7683" i="2"/>
  <c r="C7684" i="2"/>
  <c r="C7685" i="2"/>
  <c r="C7686" i="2"/>
  <c r="C7687" i="2"/>
  <c r="C7688" i="2"/>
  <c r="C7689" i="2"/>
  <c r="C7690" i="2"/>
  <c r="C7691" i="2"/>
  <c r="C7692" i="2"/>
  <c r="C7693" i="2"/>
  <c r="C7694" i="2"/>
  <c r="C7695" i="2"/>
  <c r="C7696" i="2"/>
  <c r="C7697" i="2"/>
  <c r="C7698" i="2"/>
  <c r="C7699" i="2"/>
  <c r="C7700" i="2"/>
  <c r="C7701" i="2"/>
  <c r="C7702" i="2"/>
  <c r="C7703" i="2"/>
  <c r="C7704" i="2"/>
  <c r="C7705" i="2"/>
  <c r="C7706" i="2"/>
  <c r="C7707" i="2"/>
  <c r="C7708" i="2"/>
  <c r="C7709" i="2"/>
  <c r="C7710" i="2"/>
  <c r="C7711" i="2"/>
  <c r="C7712" i="2"/>
  <c r="C7713" i="2"/>
  <c r="C7714" i="2"/>
  <c r="C7715" i="2"/>
  <c r="C7716" i="2"/>
  <c r="C7717" i="2"/>
  <c r="C7718" i="2"/>
  <c r="C7719" i="2"/>
  <c r="C7720" i="2"/>
  <c r="C7721" i="2"/>
  <c r="C7722" i="2"/>
  <c r="C7723" i="2"/>
  <c r="C7724" i="2"/>
  <c r="C7725" i="2"/>
  <c r="C7726" i="2"/>
  <c r="C7727" i="2"/>
  <c r="C7728" i="2"/>
  <c r="C7729" i="2"/>
  <c r="C7730" i="2"/>
  <c r="C7731" i="2"/>
  <c r="C7732" i="2"/>
  <c r="C7733" i="2"/>
  <c r="C7734" i="2"/>
  <c r="C7735" i="2"/>
  <c r="C7736" i="2"/>
  <c r="C7737" i="2"/>
  <c r="C7738" i="2"/>
  <c r="C7739" i="2"/>
  <c r="C7740" i="2"/>
  <c r="C7741" i="2"/>
  <c r="C7742" i="2"/>
  <c r="C7743" i="2"/>
  <c r="C7744" i="2"/>
  <c r="C7745" i="2"/>
  <c r="C7746" i="2"/>
  <c r="C7747" i="2"/>
  <c r="C7748" i="2"/>
  <c r="C7749" i="2"/>
  <c r="C7750" i="2"/>
  <c r="C7751" i="2"/>
  <c r="C7752" i="2"/>
  <c r="C7753" i="2"/>
  <c r="C7754" i="2"/>
  <c r="C7755" i="2"/>
  <c r="C7756" i="2"/>
  <c r="C7757" i="2"/>
  <c r="C7758" i="2"/>
  <c r="C7759" i="2"/>
  <c r="C7760" i="2"/>
  <c r="C7761" i="2"/>
  <c r="C7762" i="2"/>
  <c r="C7763" i="2"/>
  <c r="C7764" i="2"/>
  <c r="C7765" i="2"/>
  <c r="C7766" i="2"/>
  <c r="C7767" i="2"/>
  <c r="C7768" i="2"/>
  <c r="C7769" i="2"/>
  <c r="C7770" i="2"/>
  <c r="C7771" i="2"/>
  <c r="C7772" i="2"/>
  <c r="C7773" i="2"/>
  <c r="C7774" i="2"/>
  <c r="C7775" i="2"/>
  <c r="C7776" i="2"/>
  <c r="C7777" i="2"/>
  <c r="C7778" i="2"/>
  <c r="C7779" i="2"/>
  <c r="C7780" i="2"/>
  <c r="C7781" i="2"/>
  <c r="C7782" i="2"/>
  <c r="C7783" i="2"/>
  <c r="C7784" i="2"/>
  <c r="C7785" i="2"/>
  <c r="C7786" i="2"/>
  <c r="C7787" i="2"/>
  <c r="C7788" i="2"/>
  <c r="C7789" i="2"/>
  <c r="C7790" i="2"/>
  <c r="C7791" i="2"/>
  <c r="C7792" i="2"/>
  <c r="C7793" i="2"/>
  <c r="C7794" i="2"/>
  <c r="C7795" i="2"/>
  <c r="C7796" i="2"/>
  <c r="C7797" i="2"/>
  <c r="C7798" i="2"/>
  <c r="C7799" i="2"/>
  <c r="C7800" i="2"/>
  <c r="C7801" i="2"/>
  <c r="C7802" i="2"/>
  <c r="C7803" i="2"/>
  <c r="C7804" i="2"/>
  <c r="C7805" i="2"/>
  <c r="C7806" i="2"/>
  <c r="C7807" i="2"/>
  <c r="C7808" i="2"/>
  <c r="C7809" i="2"/>
  <c r="C7810" i="2"/>
  <c r="C7811" i="2"/>
  <c r="C7812" i="2"/>
  <c r="C7813" i="2"/>
  <c r="C7814" i="2"/>
  <c r="C7815" i="2"/>
  <c r="C7816" i="2"/>
  <c r="C7817" i="2"/>
  <c r="C7818" i="2"/>
  <c r="C7819" i="2"/>
  <c r="C7820" i="2"/>
  <c r="C7821" i="2"/>
  <c r="C7822" i="2"/>
  <c r="C7823" i="2"/>
  <c r="C7824" i="2"/>
  <c r="C7825" i="2"/>
  <c r="C7826" i="2"/>
  <c r="C7827" i="2"/>
  <c r="C7828" i="2"/>
  <c r="C7829" i="2"/>
  <c r="C7830" i="2"/>
  <c r="C7831" i="2"/>
  <c r="C7832" i="2"/>
  <c r="C7833" i="2"/>
  <c r="C7834" i="2"/>
  <c r="C7835" i="2"/>
  <c r="C7836" i="2"/>
  <c r="C7837" i="2"/>
  <c r="C7838" i="2"/>
  <c r="C7839" i="2"/>
  <c r="C7840" i="2"/>
  <c r="C7841" i="2"/>
  <c r="C7842" i="2"/>
  <c r="C7843" i="2"/>
  <c r="C7844" i="2"/>
  <c r="C7845" i="2"/>
  <c r="C7846" i="2"/>
  <c r="C7847" i="2"/>
  <c r="C7848" i="2"/>
  <c r="C7849" i="2"/>
  <c r="C7850" i="2"/>
  <c r="C7851" i="2"/>
  <c r="C7852" i="2"/>
  <c r="C7853" i="2"/>
  <c r="C7854" i="2"/>
  <c r="C7855" i="2"/>
  <c r="C7856" i="2"/>
  <c r="C7857" i="2"/>
  <c r="C7858" i="2"/>
  <c r="C7859" i="2"/>
  <c r="C7860" i="2"/>
  <c r="C7861" i="2"/>
  <c r="C7862" i="2"/>
  <c r="C7863" i="2"/>
  <c r="C7864" i="2"/>
  <c r="C7865" i="2"/>
  <c r="C7866" i="2"/>
  <c r="C7867" i="2"/>
  <c r="C7868" i="2"/>
  <c r="C7869" i="2"/>
  <c r="C7870" i="2"/>
  <c r="C7871" i="2"/>
  <c r="C7872" i="2"/>
  <c r="C7873" i="2"/>
  <c r="C7874" i="2"/>
  <c r="C7875" i="2"/>
  <c r="C7876" i="2"/>
  <c r="C7877" i="2"/>
  <c r="C7878" i="2"/>
  <c r="C7879" i="2"/>
  <c r="C7880" i="2"/>
  <c r="C7881" i="2"/>
  <c r="C7882" i="2"/>
  <c r="C7883" i="2"/>
  <c r="C7884" i="2"/>
  <c r="C7885" i="2"/>
  <c r="C7886" i="2"/>
  <c r="C7887" i="2"/>
  <c r="C7888" i="2"/>
  <c r="C7889" i="2"/>
  <c r="C7890" i="2"/>
  <c r="C7891" i="2"/>
  <c r="C7892" i="2"/>
  <c r="C7893" i="2"/>
  <c r="C7894" i="2"/>
  <c r="C7895" i="2"/>
  <c r="C7896" i="2"/>
  <c r="C7897" i="2"/>
  <c r="C7898" i="2"/>
  <c r="C7899" i="2"/>
  <c r="C7900" i="2"/>
  <c r="C7901" i="2"/>
  <c r="C7902" i="2"/>
  <c r="C7903" i="2"/>
  <c r="C7904" i="2"/>
  <c r="C7905" i="2"/>
  <c r="C7906" i="2"/>
  <c r="C7907" i="2"/>
  <c r="C7908" i="2"/>
  <c r="C7909" i="2"/>
  <c r="C7910" i="2"/>
  <c r="C7911" i="2"/>
  <c r="C7912" i="2"/>
  <c r="C7913" i="2"/>
  <c r="C7914" i="2"/>
  <c r="C7915" i="2"/>
  <c r="C7916" i="2"/>
  <c r="C7917" i="2"/>
  <c r="C7918" i="2"/>
  <c r="C7919" i="2"/>
  <c r="C7920" i="2"/>
  <c r="C7921" i="2"/>
  <c r="C7922" i="2"/>
  <c r="C7923" i="2"/>
  <c r="C7924" i="2"/>
  <c r="C7925" i="2"/>
  <c r="C7926" i="2"/>
  <c r="C7927" i="2"/>
  <c r="C7928" i="2"/>
  <c r="C7929" i="2"/>
  <c r="C7930" i="2"/>
  <c r="C7931" i="2"/>
  <c r="C7932" i="2"/>
  <c r="C7933" i="2"/>
  <c r="C7934" i="2"/>
  <c r="C7935" i="2"/>
  <c r="C7936" i="2"/>
  <c r="C7937" i="2"/>
  <c r="C7938" i="2"/>
  <c r="C7939" i="2"/>
  <c r="C7940" i="2"/>
  <c r="C7941" i="2"/>
  <c r="C7942" i="2"/>
  <c r="C7943" i="2"/>
  <c r="C7944" i="2"/>
  <c r="C7945" i="2"/>
  <c r="C7946" i="2"/>
  <c r="C7947" i="2"/>
  <c r="C7948" i="2"/>
  <c r="C7949" i="2"/>
  <c r="C7950" i="2"/>
  <c r="C7951" i="2"/>
  <c r="C7952" i="2"/>
  <c r="C7953" i="2"/>
  <c r="C7954" i="2"/>
  <c r="C7955" i="2"/>
  <c r="C7956" i="2"/>
  <c r="C7957" i="2"/>
  <c r="C7958" i="2"/>
  <c r="C7959" i="2"/>
  <c r="C7960" i="2"/>
  <c r="C7961" i="2"/>
  <c r="C7962" i="2"/>
  <c r="C7963" i="2"/>
  <c r="C7964" i="2"/>
  <c r="C7965" i="2"/>
  <c r="C7966" i="2"/>
  <c r="C7967" i="2"/>
  <c r="C7968" i="2"/>
  <c r="C7969" i="2"/>
  <c r="C7970" i="2"/>
  <c r="C7971" i="2"/>
  <c r="C7972" i="2"/>
  <c r="C7973" i="2"/>
  <c r="C7974" i="2"/>
  <c r="C7975" i="2"/>
  <c r="C7976" i="2"/>
  <c r="C7977" i="2"/>
  <c r="C7978" i="2"/>
  <c r="C7979" i="2"/>
  <c r="C7980" i="2"/>
  <c r="C7981" i="2"/>
  <c r="C7982" i="2"/>
  <c r="C7983" i="2"/>
  <c r="C7984" i="2"/>
  <c r="C7985" i="2"/>
  <c r="C7986" i="2"/>
  <c r="C7987" i="2"/>
  <c r="C7988" i="2"/>
  <c r="C7989" i="2"/>
  <c r="C7990" i="2"/>
  <c r="C7991" i="2"/>
  <c r="C7992" i="2"/>
  <c r="C7993" i="2"/>
  <c r="C7994" i="2"/>
  <c r="C7995" i="2"/>
  <c r="C7996" i="2"/>
  <c r="C7997" i="2"/>
  <c r="C7998" i="2"/>
  <c r="C7999" i="2"/>
  <c r="C8000" i="2"/>
  <c r="C8001" i="2"/>
  <c r="S5" i="2"/>
  <c r="S4" i="2"/>
  <c r="E47" i="1"/>
  <c r="R7" i="1"/>
  <c r="E41" i="1"/>
  <c r="I24" i="1"/>
  <c r="J25" i="1"/>
  <c r="I19" i="1"/>
  <c r="H24" i="1"/>
  <c r="G41" i="1"/>
  <c r="G50" i="1"/>
  <c r="B3" i="1"/>
  <c r="L11" i="1"/>
  <c r="K11" i="1"/>
  <c r="L10" i="1"/>
  <c r="K12" i="1" l="1"/>
  <c r="H25" i="1"/>
  <c r="I25" i="1"/>
  <c r="J26" i="1"/>
  <c r="D3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65563C6-2913-431B-A69E-E4BA52880E7A}" keepAlive="1" name="Consulta - spotify_churn_dataset" description="Conexión a la consulta 'spotify_churn_dataset' en el libro." type="5" refreshedVersion="8" background="1" saveData="1">
    <dbPr connection="Provider=Microsoft.Mashup.OleDb.1;Data Source=$Workbook$;Location=spotify_churn_dataset;Extended Properties=&quot;&quot;" command="SELECT * FROM [spotify_churn_dataset]"/>
  </connection>
</connections>
</file>

<file path=xl/sharedStrings.xml><?xml version="1.0" encoding="utf-8"?>
<sst xmlns="http://schemas.openxmlformats.org/spreadsheetml/2006/main" count="32247" uniqueCount="69">
  <si>
    <t>user_id</t>
  </si>
  <si>
    <t>gender</t>
  </si>
  <si>
    <t>age</t>
  </si>
  <si>
    <t>country</t>
  </si>
  <si>
    <t>subscription_type</t>
  </si>
  <si>
    <t>listening_time</t>
  </si>
  <si>
    <t>songs_played_per_day</t>
  </si>
  <si>
    <t>skip_rate</t>
  </si>
  <si>
    <t>device_type</t>
  </si>
  <si>
    <t>ads_listened_per_week</t>
  </si>
  <si>
    <t>offline_listening</t>
  </si>
  <si>
    <t>is_churned</t>
  </si>
  <si>
    <t>Female</t>
  </si>
  <si>
    <t>CA</t>
  </si>
  <si>
    <t>Free</t>
  </si>
  <si>
    <t>Desktop</t>
  </si>
  <si>
    <t>Other</t>
  </si>
  <si>
    <t>DE</t>
  </si>
  <si>
    <t>Family</t>
  </si>
  <si>
    <t>Web</t>
  </si>
  <si>
    <t>Male</t>
  </si>
  <si>
    <t>AU</t>
  </si>
  <si>
    <t>Premium</t>
  </si>
  <si>
    <t>Mobile</t>
  </si>
  <si>
    <t>Student</t>
  </si>
  <si>
    <t>US</t>
  </si>
  <si>
    <t>UK</t>
  </si>
  <si>
    <t>IN</t>
  </si>
  <si>
    <t>FR</t>
  </si>
  <si>
    <t>PK</t>
  </si>
  <si>
    <t>Duplicados</t>
  </si>
  <si>
    <t>ID desconocido</t>
  </si>
  <si>
    <t>churned</t>
  </si>
  <si>
    <t>offlineListening</t>
  </si>
  <si>
    <t>Etiquetas de fila</t>
  </si>
  <si>
    <t>Total general</t>
  </si>
  <si>
    <t>Cuenta de ID desconocido</t>
  </si>
  <si>
    <t>Ventas /Clientes</t>
  </si>
  <si>
    <t>Promedio de listening_time</t>
  </si>
  <si>
    <t>no churn</t>
  </si>
  <si>
    <t>yes churn</t>
  </si>
  <si>
    <t>no offline</t>
  </si>
  <si>
    <t>yes offline</t>
  </si>
  <si>
    <t>Promedio de ads_listened_per_week</t>
  </si>
  <si>
    <t xml:space="preserve">Free </t>
  </si>
  <si>
    <t>Pago</t>
  </si>
  <si>
    <t>Promedio de songs_played_per_day</t>
  </si>
  <si>
    <t>Promedio de skip_rate</t>
  </si>
  <si>
    <t>Etiquetas de columna</t>
  </si>
  <si>
    <t>AbandonoPaises</t>
  </si>
  <si>
    <t>AbandonoEdad</t>
  </si>
  <si>
    <t>AbandonoSexo</t>
  </si>
  <si>
    <t>AbandonoDispositivo</t>
  </si>
  <si>
    <t>No</t>
  </si>
  <si>
    <t>Tasa</t>
  </si>
  <si>
    <t>Abandono</t>
  </si>
  <si>
    <t>Promedio de age</t>
  </si>
  <si>
    <t>16-25</t>
  </si>
  <si>
    <t>26-35</t>
  </si>
  <si>
    <t>36-45</t>
  </si>
  <si>
    <t>46-55</t>
  </si>
  <si>
    <t>56-65</t>
  </si>
  <si>
    <t>Abandono por suscrip y edad</t>
  </si>
  <si>
    <t>10-59</t>
  </si>
  <si>
    <t>60-109</t>
  </si>
  <si>
    <t>110-159</t>
  </si>
  <si>
    <t>160-209</t>
  </si>
  <si>
    <t>210-259</t>
  </si>
  <si>
    <t>260-309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</si>
</sst>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_-* #,##0_-;\-* #,##0_-;_-* &quot;-&quot;??_-;_-@_-"/>
    <numFmt numFmtId="165" formatCode="0.0"/>
  </numFmts>
  <fonts count="2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5">
    <xf numFmtId="0" fontId="0" fillId="0" borderId="0" xfId="0"/>
    <xf numFmtId="2" fontId="0" fillId="0" borderId="0" xfId="0" applyNumberFormat="1"/>
    <xf numFmtId="43" fontId="0" fillId="0" borderId="0" xfId="1" applyFont="1"/>
    <xf numFmtId="164" fontId="0" fillId="0" borderId="0" xfId="1" applyNumberFormat="1" applyFont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9" fontId="0" fillId="0" borderId="0" xfId="2" applyFont="1"/>
    <xf numFmtId="9" fontId="0" fillId="0" borderId="0" xfId="0" applyNumberFormat="1"/>
    <xf numFmtId="1" fontId="0" fillId="0" borderId="0" xfId="1" applyNumberFormat="1" applyFont="1"/>
    <xf numFmtId="0" fontId="0" fillId="0" borderId="0" xfId="0" applyAlignment="1">
      <alignment horizontal="left" indent="1"/>
    </xf>
    <xf numFmtId="10" fontId="0" fillId="0" borderId="0" xfId="0" applyNumberFormat="1"/>
    <xf numFmtId="165" fontId="0" fillId="0" borderId="0" xfId="0" applyNumberFormat="1"/>
    <xf numFmtId="0" fontId="0" fillId="2" borderId="0" xfId="0" applyFill="1" applyAlignment="1">
      <alignment horizontal="left"/>
    </xf>
    <xf numFmtId="10" fontId="0" fillId="2" borderId="0" xfId="0" applyNumberFormat="1" applyFill="1"/>
  </cellXfs>
  <cellStyles count="3">
    <cellStyle name="Millares" xfId="1" builtinId="3"/>
    <cellStyle name="Normal" xfId="0" builtinId="0"/>
    <cellStyle name="Porcentaje" xfId="2" builtinId="5"/>
  </cellStyles>
  <dxfs count="22"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numFmt numFmtId="0" formatCode="General"/>
    </dxf>
    <dxf>
      <numFmt numFmtId="1" formatCode="0"/>
    </dxf>
    <dxf>
      <numFmt numFmtId="1" formatCode="0"/>
    </dxf>
    <dxf>
      <numFmt numFmtId="0" formatCode="General"/>
    </dxf>
    <dxf>
      <numFmt numFmtId="1" formatCode="0"/>
    </dxf>
    <dxf>
      <numFmt numFmtId="164" formatCode="_-* #,##0_-;\-* #,##0_-;_-* &quot;-&quot;??_-;_-@_-"/>
    </dxf>
    <dxf>
      <numFmt numFmtId="1" formatCode="0"/>
    </dxf>
    <dxf>
      <numFmt numFmtId="0" formatCode="General"/>
    </dxf>
    <dxf>
      <numFmt numFmtId="0" formatCode="General"/>
    </dxf>
    <dxf>
      <numFmt numFmtId="1" formatCode="0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4.xml"/><Relationship Id="rId13" Type="http://schemas.openxmlformats.org/officeDocument/2006/relationships/connections" Target="connection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microsoft.com/office/2007/relationships/slicerCache" Target="slicerCaches/slicerCache3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microsoft.com/office/2007/relationships/slicerCache" Target="slicerCaches/slicerCache2.xml"/><Relationship Id="rId11" Type="http://schemas.microsoft.com/office/2007/relationships/slicerCache" Target="slicerCaches/slicerCache7.xml"/><Relationship Id="rId5" Type="http://schemas.microsoft.com/office/2007/relationships/slicerCache" Target="slicerCaches/slicerCache1.xml"/><Relationship Id="rId15" Type="http://schemas.openxmlformats.org/officeDocument/2006/relationships/sharedStrings" Target="sharedStrings.xml"/><Relationship Id="rId10" Type="http://schemas.microsoft.com/office/2007/relationships/slicerCache" Target="slicerCaches/slicerCache6.xml"/><Relationship Id="rId19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microsoft.com/office/2007/relationships/slicerCache" Target="slicerCaches/slicerCache5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[PROYECTO 1 DASHBOARD EXCEL.xlsm]Analisis!Sexo Usuarios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tx1"/>
                </a:solidFill>
              </a:rPr>
              <a:t>Sexo</a:t>
            </a:r>
            <a:r>
              <a:rPr lang="en-US" baseline="0">
                <a:solidFill>
                  <a:schemeClr val="tx1"/>
                </a:solidFill>
              </a:rPr>
              <a:t> Usuarios</a:t>
            </a:r>
            <a:endParaRPr lang="en-US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Analisis!$B$6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47F1-4302-9ECD-CCF86457EEF3}"/>
              </c:ext>
            </c:extLst>
          </c:dPt>
          <c:dPt>
            <c:idx val="1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47F1-4302-9ECD-CCF86457EEF3}"/>
              </c:ext>
            </c:extLst>
          </c:dPt>
          <c:dPt>
            <c:idx val="2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47F1-4302-9ECD-CCF86457EEF3}"/>
              </c:ext>
            </c:extLst>
          </c:dPt>
          <c:dPt>
            <c:idx val="3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D1F8-4F3B-82D7-7C5C0D2FA83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Analisis!$A$7:$A$10</c:f>
              <c:strCache>
                <c:ptCount val="3"/>
                <c:pt idx="0">
                  <c:v>Female</c:v>
                </c:pt>
                <c:pt idx="1">
                  <c:v>Male</c:v>
                </c:pt>
                <c:pt idx="2">
                  <c:v>Other</c:v>
                </c:pt>
              </c:strCache>
            </c:strRef>
          </c:cat>
          <c:val>
            <c:numRef>
              <c:f>Analisis!$B$7:$B$10</c:f>
              <c:numCache>
                <c:formatCode>General</c:formatCode>
                <c:ptCount val="3"/>
                <c:pt idx="0">
                  <c:v>2659</c:v>
                </c:pt>
                <c:pt idx="1">
                  <c:v>2691</c:v>
                </c:pt>
                <c:pt idx="2">
                  <c:v>2650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F1-4302-9ECD-CCF86457EEF3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  <a:scene3d>
      <a:camera prst="orthographicFront"/>
      <a:lightRig rig="threePt" dir="t"/>
    </a:scene3d>
    <a:sp3d prstMaterial="matte">
      <a:bevelT w="127000" h="63500"/>
    </a:sp3d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pivotSource>
    <c:name>[PROYECTO 1 DASHBOARD EXCEL.xlsm]Analisis!Rango edad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tx1"/>
                </a:solidFill>
              </a:rPr>
              <a:t>Cantidad</a:t>
            </a:r>
            <a:r>
              <a:rPr lang="en-US" b="1" baseline="0">
                <a:solidFill>
                  <a:schemeClr val="tx1"/>
                </a:solidFill>
              </a:rPr>
              <a:t> u</a:t>
            </a:r>
            <a:r>
              <a:rPr lang="en-US" b="1">
                <a:solidFill>
                  <a:schemeClr val="tx1"/>
                </a:solidFill>
              </a:rPr>
              <a:t>suarios</a:t>
            </a:r>
            <a:r>
              <a:rPr lang="en-US" b="1" baseline="0">
                <a:solidFill>
                  <a:schemeClr val="tx1"/>
                </a:solidFill>
              </a:rPr>
              <a:t> totales por edad</a:t>
            </a:r>
            <a:endParaRPr lang="en-US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2225" cap="rnd" cmpd="sng" algn="ctr">
            <a:solidFill>
              <a:schemeClr val="accent3"/>
            </a:solidFill>
            <a:round/>
          </a:ln>
          <a:effectLst/>
        </c:spPr>
        <c:marker>
          <c:symbol val="circle"/>
          <c:size val="4"/>
          <c:spPr>
            <a:solidFill>
              <a:schemeClr val="accent3"/>
            </a:solidFill>
            <a:ln w="9525" cap="flat" cmpd="sng" algn="ctr">
              <a:solidFill>
                <a:schemeClr val="accent3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Analisis!$B$18</c:f>
              <c:strCache>
                <c:ptCount val="1"/>
                <c:pt idx="0">
                  <c:v>Total</c:v>
                </c:pt>
              </c:strCache>
            </c:strRef>
          </c:tx>
          <c:spPr>
            <a:ln w="22225" cap="rnd" cmpd="sng" algn="ctr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3"/>
              </a:solidFill>
              <a:ln w="9525" cap="flat" cmpd="sng" algn="ctr">
                <a:solidFill>
                  <a:schemeClr val="accent3"/>
                </a:solidFill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Analisis!$A$19:$A$24</c:f>
              <c:strCache>
                <c:ptCount val="5"/>
                <c:pt idx="0">
                  <c:v>16-25</c:v>
                </c:pt>
                <c:pt idx="1">
                  <c:v>26-35</c:v>
                </c:pt>
                <c:pt idx="2">
                  <c:v>36-45</c:v>
                </c:pt>
                <c:pt idx="3">
                  <c:v>46-55</c:v>
                </c:pt>
                <c:pt idx="4">
                  <c:v>56-65</c:v>
                </c:pt>
              </c:strCache>
            </c:strRef>
          </c:cat>
          <c:val>
            <c:numRef>
              <c:f>Analisis!$B$19:$B$24</c:f>
              <c:numCache>
                <c:formatCode>General</c:formatCode>
                <c:ptCount val="5"/>
                <c:pt idx="0">
                  <c:v>1835</c:v>
                </c:pt>
                <c:pt idx="1">
                  <c:v>1739</c:v>
                </c:pt>
                <c:pt idx="2">
                  <c:v>1804</c:v>
                </c:pt>
                <c:pt idx="3">
                  <c:v>1883</c:v>
                </c:pt>
                <c:pt idx="4">
                  <c:v>739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82-49C2-8B5D-484466672DE5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marker val="1"/>
        <c:smooth val="0"/>
        <c:axId val="181249904"/>
        <c:axId val="181251344"/>
      </c:lineChart>
      <c:catAx>
        <c:axId val="1812499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81251344"/>
        <c:crosses val="autoZero"/>
        <c:auto val="1"/>
        <c:lblAlgn val="ctr"/>
        <c:lblOffset val="100"/>
        <c:noMultiLvlLbl val="0"/>
      </c:catAx>
      <c:valAx>
        <c:axId val="181251344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81249904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accent6">
            <a:lumMod val="40000"/>
            <a:lumOff val="60000"/>
            <a:tint val="66000"/>
            <a:satMod val="160000"/>
          </a:schemeClr>
        </a:gs>
        <a:gs pos="50000">
          <a:schemeClr val="accent6">
            <a:lumMod val="40000"/>
            <a:lumOff val="60000"/>
            <a:tint val="44500"/>
            <a:satMod val="160000"/>
          </a:schemeClr>
        </a:gs>
        <a:gs pos="100000">
          <a:schemeClr val="accent6">
            <a:lumMod val="40000"/>
            <a:lumOff val="60000"/>
            <a:tint val="23500"/>
            <a:satMod val="160000"/>
          </a:schemeClr>
        </a:gs>
      </a:gsLst>
      <a:path path="circle">
        <a:fillToRect t="100000" r="100000"/>
      </a:path>
      <a:tileRect l="-100000" b="-100000"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>
      <a:outerShdw blurRad="50800" dist="38100" dir="10800000" algn="r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pivotSource>
    <c:name>[PROYECTO 1 DASHBOARD EXCEL.xlsm]Analisis!Paises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tx1"/>
                </a:solidFill>
              </a:rPr>
              <a:t>Distribución</a:t>
            </a:r>
            <a:r>
              <a:rPr lang="en-US" baseline="0">
                <a:solidFill>
                  <a:schemeClr val="tx1"/>
                </a:solidFill>
              </a:rPr>
              <a:t> usuarios por nacionalidad</a:t>
            </a:r>
            <a:endParaRPr lang="en-US">
              <a:solidFill>
                <a:schemeClr val="tx1"/>
              </a:solidFill>
            </a:endParaRPr>
          </a:p>
        </c:rich>
      </c:tx>
      <c:layout>
        <c:manualLayout>
          <c:xMode val="edge"/>
          <c:yMode val="edge"/>
          <c:x val="0.18851185274316051"/>
          <c:y val="5.09260958699161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flip="none" rotWithShape="1">
            <a:gsLst>
              <a:gs pos="0">
                <a:schemeClr val="accent6">
                  <a:lumMod val="40000"/>
                  <a:lumOff val="60000"/>
                </a:schemeClr>
              </a:gs>
              <a:gs pos="46000">
                <a:schemeClr val="accent6">
                  <a:lumMod val="95000"/>
                  <a:lumOff val="5000"/>
                </a:schemeClr>
              </a:gs>
              <a:gs pos="100000">
                <a:schemeClr val="accent6">
                  <a:lumMod val="60000"/>
                </a:schemeClr>
              </a:gs>
            </a:gsLst>
            <a:path path="circle">
              <a:fillToRect l="50000" t="130000" r="50000" b="-30000"/>
            </a:path>
            <a:tileRect/>
          </a:gradFill>
          <a:ln w="9525" cap="flat" cmpd="sng" algn="ctr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Analisis!$G$6</c:f>
              <c:strCache>
                <c:ptCount val="1"/>
                <c:pt idx="0">
                  <c:v>Total</c:v>
                </c:pt>
              </c:strCache>
            </c:strRef>
          </c:tx>
          <c:spPr>
            <a:gradFill flip="none" rotWithShape="1">
              <a:gsLst>
                <a:gs pos="0">
                  <a:schemeClr val="accent6">
                    <a:lumMod val="40000"/>
                    <a:lumOff val="60000"/>
                  </a:schemeClr>
                </a:gs>
                <a:gs pos="46000">
                  <a:schemeClr val="accent6">
                    <a:lumMod val="95000"/>
                    <a:lumOff val="5000"/>
                  </a:schemeClr>
                </a:gs>
                <a:gs pos="100000">
                  <a:schemeClr val="accent6">
                    <a:lumMod val="60000"/>
                  </a:schemeClr>
                </a:gs>
              </a:gsLst>
              <a:path path="circle">
                <a:fillToRect l="50000" t="130000" r="50000" b="-30000"/>
              </a:path>
              <a:tileRect/>
            </a:gradFill>
            <a:ln w="9525" cap="flat" cmpd="sng" algn="ctr">
              <a:noFill/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Analisis!$F$7:$F$15</c:f>
              <c:strCache>
                <c:ptCount val="8"/>
                <c:pt idx="0">
                  <c:v>AU</c:v>
                </c:pt>
                <c:pt idx="1">
                  <c:v>CA</c:v>
                </c:pt>
                <c:pt idx="2">
                  <c:v>DE</c:v>
                </c:pt>
                <c:pt idx="3">
                  <c:v>FR</c:v>
                </c:pt>
                <c:pt idx="4">
                  <c:v>IN</c:v>
                </c:pt>
                <c:pt idx="5">
                  <c:v>PK</c:v>
                </c:pt>
                <c:pt idx="6">
                  <c:v>UK</c:v>
                </c:pt>
                <c:pt idx="7">
                  <c:v>US</c:v>
                </c:pt>
              </c:strCache>
            </c:strRef>
          </c:cat>
          <c:val>
            <c:numRef>
              <c:f>Analisis!$G$7:$G$15</c:f>
              <c:numCache>
                <c:formatCode>General</c:formatCode>
                <c:ptCount val="8"/>
                <c:pt idx="0">
                  <c:v>1034</c:v>
                </c:pt>
                <c:pt idx="1">
                  <c:v>954</c:v>
                </c:pt>
                <c:pt idx="2">
                  <c:v>1015</c:v>
                </c:pt>
                <c:pt idx="3">
                  <c:v>989</c:v>
                </c:pt>
                <c:pt idx="4">
                  <c:v>1011</c:v>
                </c:pt>
                <c:pt idx="5">
                  <c:v>999</c:v>
                </c:pt>
                <c:pt idx="6">
                  <c:v>966</c:v>
                </c:pt>
                <c:pt idx="7">
                  <c:v>1032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D1-422A-8325-ED6B62CB0284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75"/>
        <c:overlap val="40"/>
        <c:axId val="2012163888"/>
        <c:axId val="2012165328"/>
      </c:barChart>
      <c:catAx>
        <c:axId val="201216388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012165328"/>
        <c:crosses val="autoZero"/>
        <c:auto val="1"/>
        <c:lblAlgn val="ctr"/>
        <c:lblOffset val="100"/>
        <c:noMultiLvlLbl val="0"/>
      </c:catAx>
      <c:valAx>
        <c:axId val="2012165328"/>
        <c:scaling>
          <c:orientation val="minMax"/>
        </c:scaling>
        <c:delete val="1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2012163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accent6">
        <a:lumMod val="20000"/>
        <a:lumOff val="80000"/>
      </a:schemeClr>
    </a:solidFill>
    <a:ln w="3175" cap="flat" cmpd="sng" algn="ctr">
      <a:noFill/>
      <a:round/>
    </a:ln>
    <a:effectLst>
      <a:outerShdw blurRad="50800" dist="38100" dir="8100000" algn="tr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pivotSource>
    <c:name>[PROYECTO 1 DASHBOARD EXCEL.xlsm]Analisis!Tarifa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tx1"/>
                </a:solidFill>
              </a:rPr>
              <a:t>Tipo</a:t>
            </a:r>
            <a:r>
              <a:rPr lang="en-US" baseline="0">
                <a:solidFill>
                  <a:schemeClr val="tx1"/>
                </a:solidFill>
              </a:rPr>
              <a:t> Suscripción</a:t>
            </a:r>
            <a:endParaRPr lang="en-US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  <c:spPr>
          <a:solidFill>
            <a:schemeClr val="accent3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3">
              <a:shade val="53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sp3d/>
        </c:spPr>
      </c:pivotFmt>
      <c:pivotFmt>
        <c:idx val="8"/>
        <c:spPr>
          <a:solidFill>
            <a:schemeClr val="accent3">
              <a:shade val="76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sp3d/>
        </c:spPr>
      </c:pivotFmt>
      <c:pivotFmt>
        <c:idx val="9"/>
        <c:spPr>
          <a:solidFill>
            <a:schemeClr val="accent3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sp3d/>
        </c:spPr>
      </c:pivotFmt>
      <c:pivotFmt>
        <c:idx val="10"/>
        <c:spPr>
          <a:solidFill>
            <a:schemeClr val="accent3">
              <a:tint val="77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sp3d/>
        </c:spPr>
      </c:pivotFmt>
      <c:pivotFmt>
        <c:idx val="11"/>
        <c:spPr>
          <a:solidFill>
            <a:schemeClr val="accent3">
              <a:tint val="54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5.9830627502364959E-2"/>
          <c:y val="0.25341708635889709"/>
          <c:w val="0.91224841299653137"/>
          <c:h val="0.68016433013031263"/>
        </c:manualLayout>
      </c:layout>
      <c:pie3DChart>
        <c:varyColors val="1"/>
        <c:ser>
          <c:idx val="0"/>
          <c:order val="0"/>
          <c:tx>
            <c:strRef>
              <c:f>Analisis!$G$20</c:f>
              <c:strCache>
                <c:ptCount val="1"/>
                <c:pt idx="0">
                  <c:v>Total</c:v>
                </c:pt>
              </c:strCache>
            </c:strRef>
          </c:tx>
          <c:spPr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c:spPr>
          <c:dPt>
            <c:idx val="0"/>
            <c:bubble3D val="0"/>
            <c:spPr>
              <a:solidFill>
                <a:schemeClr val="accent3">
                  <a:shade val="53000"/>
                </a:schemeClr>
              </a:solidFill>
              <a:ln>
                <a:noFill/>
              </a:ln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0BA3-4402-997A-E184E9843920}"/>
              </c:ext>
            </c:extLst>
          </c:dPt>
          <c:dPt>
            <c:idx val="1"/>
            <c:bubble3D val="0"/>
            <c:spPr>
              <a:solidFill>
                <a:schemeClr val="accent3">
                  <a:shade val="76000"/>
                </a:schemeClr>
              </a:solidFill>
              <a:ln>
                <a:noFill/>
              </a:ln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0BA3-4402-997A-E184E984392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0BA3-4402-997A-E184E9843920}"/>
              </c:ext>
            </c:extLst>
          </c:dPt>
          <c:dPt>
            <c:idx val="3"/>
            <c:bubble3D val="0"/>
            <c:spPr>
              <a:solidFill>
                <a:schemeClr val="accent3">
                  <a:tint val="77000"/>
                </a:schemeClr>
              </a:solidFill>
              <a:ln>
                <a:noFill/>
              </a:ln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0BA3-4402-997A-E184E9843920}"/>
              </c:ext>
            </c:extLst>
          </c:dPt>
          <c:dPt>
            <c:idx val="4"/>
            <c:bubble3D val="0"/>
            <c:spPr>
              <a:solidFill>
                <a:schemeClr val="accent3">
                  <a:tint val="30000"/>
                </a:schemeClr>
              </a:solidFill>
              <a:ln>
                <a:noFill/>
              </a:ln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964C-4597-A6A0-DD22A9E83BCC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Analisis!$F$21:$F$25</c:f>
              <c:strCache>
                <c:ptCount val="4"/>
                <c:pt idx="0">
                  <c:v>Family</c:v>
                </c:pt>
                <c:pt idx="1">
                  <c:v>Free</c:v>
                </c:pt>
                <c:pt idx="2">
                  <c:v>Premium</c:v>
                </c:pt>
                <c:pt idx="3">
                  <c:v>Student</c:v>
                </c:pt>
              </c:strCache>
            </c:strRef>
          </c:cat>
          <c:val>
            <c:numRef>
              <c:f>Analisis!$G$21:$G$25</c:f>
              <c:numCache>
                <c:formatCode>General</c:formatCode>
                <c:ptCount val="4"/>
                <c:pt idx="0">
                  <c:v>1908</c:v>
                </c:pt>
                <c:pt idx="1">
                  <c:v>2018</c:v>
                </c:pt>
                <c:pt idx="2">
                  <c:v>2115</c:v>
                </c:pt>
                <c:pt idx="3">
                  <c:v>1959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BA3-4402-997A-E184E9843920}"/>
            </c:ext>
          </c:extLst>
        </c:ser>
        <c:dLbls>
          <c:dLblPos val="ctr"/>
          <c:showLegendKey val="0"/>
          <c:showVal val="0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accent6">
            <a:lumMod val="60000"/>
            <a:lumOff val="40000"/>
            <a:tint val="66000"/>
            <a:satMod val="160000"/>
          </a:schemeClr>
        </a:gs>
        <a:gs pos="50000">
          <a:schemeClr val="accent6">
            <a:lumMod val="60000"/>
            <a:lumOff val="40000"/>
            <a:tint val="44500"/>
            <a:satMod val="160000"/>
          </a:schemeClr>
        </a:gs>
        <a:gs pos="100000">
          <a:schemeClr val="accent6">
            <a:lumMod val="60000"/>
            <a:lumOff val="40000"/>
            <a:tint val="23500"/>
            <a:satMod val="160000"/>
          </a:schemeClr>
        </a:gs>
      </a:gsLst>
      <a:path path="circle">
        <a:fillToRect l="50000" t="50000" r="50000" b="50000"/>
      </a:path>
      <a:tileRect/>
    </a:gradFill>
    <a:ln w="3175" cap="flat" cmpd="sng" algn="ctr">
      <a:solidFill>
        <a:schemeClr val="accent6">
          <a:lumMod val="75000"/>
        </a:schemeClr>
      </a:solidFill>
      <a:round/>
    </a:ln>
    <a:effectLst>
      <a:innerShdw blurRad="63500" dist="50800" dir="16200000">
        <a:prstClr val="black">
          <a:alpha val="50000"/>
        </a:prstClr>
      </a:innerShdw>
    </a:effec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[PROYECTO 1 DASHBOARD EXCEL.xlsm]Analisis!Dispositivo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 sz="1800" b="1">
                <a:solidFill>
                  <a:schemeClr val="tx1"/>
                </a:solidFill>
              </a:rPr>
              <a:t>Dispositivo</a:t>
            </a:r>
            <a:r>
              <a:rPr lang="es-ES" sz="1800" b="1" baseline="0">
                <a:solidFill>
                  <a:schemeClr val="tx1"/>
                </a:solidFill>
              </a:rPr>
              <a:t> utilizado</a:t>
            </a:r>
            <a:r>
              <a:rPr lang="es-ES" sz="1800" b="1">
                <a:solidFill>
                  <a:schemeClr val="tx1"/>
                </a:solidFill>
              </a:rPr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Analisis!$G$30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Analisis!$F$31:$F$34</c:f>
              <c:strCache>
                <c:ptCount val="3"/>
                <c:pt idx="0">
                  <c:v>Desktop</c:v>
                </c:pt>
                <c:pt idx="1">
                  <c:v>Mobile</c:v>
                </c:pt>
                <c:pt idx="2">
                  <c:v>Web</c:v>
                </c:pt>
              </c:strCache>
            </c:strRef>
          </c:cat>
          <c:val>
            <c:numRef>
              <c:f>Analisis!$G$31:$G$34</c:f>
              <c:numCache>
                <c:formatCode>General</c:formatCode>
                <c:ptCount val="3"/>
                <c:pt idx="0">
                  <c:v>2778</c:v>
                </c:pt>
                <c:pt idx="1">
                  <c:v>2599</c:v>
                </c:pt>
                <c:pt idx="2">
                  <c:v>2623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47E-4459-99E0-2856D23C802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2082305776"/>
        <c:axId val="2082307696"/>
      </c:barChart>
      <c:catAx>
        <c:axId val="208230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082307696"/>
        <c:crosses val="autoZero"/>
        <c:auto val="1"/>
        <c:lblAlgn val="ctr"/>
        <c:lblOffset val="100"/>
        <c:noMultiLvlLbl val="0"/>
      </c:catAx>
      <c:valAx>
        <c:axId val="20823076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2082305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accent6">
          <a:lumMod val="75000"/>
        </a:schemeClr>
      </a:solidFill>
      <a:round/>
    </a:ln>
    <a:effectLst>
      <a:innerShdw blurRad="63500" dist="50800" dir="18900000">
        <a:prstClr val="black">
          <a:alpha val="50000"/>
        </a:prstClr>
      </a:innerShdw>
    </a:effec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[PROYECTO 1 DASHBOARD EXCEL.xlsm]Analisis!AbandonoPaises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 b="1">
                <a:solidFill>
                  <a:schemeClr val="tx1"/>
                </a:solidFill>
              </a:rPr>
              <a:t>Abandono</a:t>
            </a:r>
            <a:r>
              <a:rPr lang="es-ES" b="1" baseline="0">
                <a:solidFill>
                  <a:schemeClr val="tx1"/>
                </a:solidFill>
              </a:rPr>
              <a:t> vs No abandono por Nacionalidad</a:t>
            </a:r>
            <a:endParaRPr lang="es-ES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Analisis!$F$61:$F$62</c:f>
              <c:strCache>
                <c:ptCount val="1"/>
                <c:pt idx="0">
                  <c:v>no churn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Analisis!$E$63:$E$71</c:f>
              <c:strCache>
                <c:ptCount val="8"/>
                <c:pt idx="0">
                  <c:v>AU</c:v>
                </c:pt>
                <c:pt idx="1">
                  <c:v>CA</c:v>
                </c:pt>
                <c:pt idx="2">
                  <c:v>DE</c:v>
                </c:pt>
                <c:pt idx="3">
                  <c:v>FR</c:v>
                </c:pt>
                <c:pt idx="4">
                  <c:v>IN</c:v>
                </c:pt>
                <c:pt idx="5">
                  <c:v>PK</c:v>
                </c:pt>
                <c:pt idx="6">
                  <c:v>UK</c:v>
                </c:pt>
                <c:pt idx="7">
                  <c:v>US</c:v>
                </c:pt>
              </c:strCache>
            </c:strRef>
          </c:cat>
          <c:val>
            <c:numRef>
              <c:f>Analisis!$F$63:$F$71</c:f>
              <c:numCache>
                <c:formatCode>0.00%</c:formatCode>
                <c:ptCount val="8"/>
                <c:pt idx="0">
                  <c:v>0.74274661508704065</c:v>
                </c:pt>
                <c:pt idx="1">
                  <c:v>0.75157232704402521</c:v>
                </c:pt>
                <c:pt idx="2">
                  <c:v>0.72709359605911328</c:v>
                </c:pt>
                <c:pt idx="3">
                  <c:v>0.72800808897876645</c:v>
                </c:pt>
                <c:pt idx="4">
                  <c:v>0.75667655786350152</c:v>
                </c:pt>
                <c:pt idx="5">
                  <c:v>0.72472472472472471</c:v>
                </c:pt>
                <c:pt idx="6">
                  <c:v>0.7525879917184265</c:v>
                </c:pt>
                <c:pt idx="7">
                  <c:v>0.74612403100775193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67-46A6-9E0E-40F0433FCEEA}"/>
            </c:ext>
          </c:extLst>
        </c:ser>
        <c:ser>
          <c:idx val="1"/>
          <c:order val="1"/>
          <c:tx>
            <c:strRef>
              <c:f>Analisis!$G$61:$G$62</c:f>
              <c:strCache>
                <c:ptCount val="1"/>
                <c:pt idx="0">
                  <c:v>yes churn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Analisis!$E$63:$E$71</c:f>
              <c:strCache>
                <c:ptCount val="8"/>
                <c:pt idx="0">
                  <c:v>AU</c:v>
                </c:pt>
                <c:pt idx="1">
                  <c:v>CA</c:v>
                </c:pt>
                <c:pt idx="2">
                  <c:v>DE</c:v>
                </c:pt>
                <c:pt idx="3">
                  <c:v>FR</c:v>
                </c:pt>
                <c:pt idx="4">
                  <c:v>IN</c:v>
                </c:pt>
                <c:pt idx="5">
                  <c:v>PK</c:v>
                </c:pt>
                <c:pt idx="6">
                  <c:v>UK</c:v>
                </c:pt>
                <c:pt idx="7">
                  <c:v>US</c:v>
                </c:pt>
              </c:strCache>
            </c:strRef>
          </c:cat>
          <c:val>
            <c:numRef>
              <c:f>Analisis!$G$63:$G$71</c:f>
              <c:numCache>
                <c:formatCode>0.00%</c:formatCode>
                <c:ptCount val="8"/>
                <c:pt idx="0">
                  <c:v>0.2572533849129594</c:v>
                </c:pt>
                <c:pt idx="1">
                  <c:v>0.24842767295597484</c:v>
                </c:pt>
                <c:pt idx="2">
                  <c:v>0.27290640394088672</c:v>
                </c:pt>
                <c:pt idx="3">
                  <c:v>0.27199191102123355</c:v>
                </c:pt>
                <c:pt idx="4">
                  <c:v>0.24332344213649851</c:v>
                </c:pt>
                <c:pt idx="5">
                  <c:v>0.27527527527527529</c:v>
                </c:pt>
                <c:pt idx="6">
                  <c:v>0.2474120082815735</c:v>
                </c:pt>
                <c:pt idx="7">
                  <c:v>0.25387596899224807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F17-4497-A27C-792E9E04804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2020578432"/>
        <c:axId val="375403151"/>
      </c:barChart>
      <c:catAx>
        <c:axId val="2020578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75403151"/>
        <c:crosses val="autoZero"/>
        <c:auto val="1"/>
        <c:lblAlgn val="ctr"/>
        <c:lblOffset val="100"/>
        <c:noMultiLvlLbl val="0"/>
      </c:catAx>
      <c:valAx>
        <c:axId val="375403151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2020578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accent6">
        <a:lumMod val="20000"/>
        <a:lumOff val="80000"/>
      </a:schemeClr>
    </a:solidFill>
    <a:ln w="3175" cap="flat" cmpd="sng" algn="ctr">
      <a:solidFill>
        <a:schemeClr val="accent6">
          <a:lumMod val="75000"/>
        </a:schemeClr>
      </a:solidFill>
      <a:round/>
    </a:ln>
    <a:effectLst>
      <a:innerShdw blurRad="63500" dist="50800" dir="16200000">
        <a:prstClr val="black">
          <a:alpha val="50000"/>
        </a:prstClr>
      </a:innerShdw>
    </a:effec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[PROYECTO 1 DASHBOARD EXCEL.xlsm]Analisis!AbandonoSuscripción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 b="1">
                <a:solidFill>
                  <a:schemeClr val="tx1"/>
                </a:solidFill>
              </a:rPr>
              <a:t>Abandono</a:t>
            </a:r>
            <a:r>
              <a:rPr lang="es-ES" b="1" baseline="0">
                <a:solidFill>
                  <a:schemeClr val="tx1"/>
                </a:solidFill>
              </a:rPr>
              <a:t> vs No Abandono por suscripción</a:t>
            </a:r>
            <a:endParaRPr lang="es-ES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0555555555555555E-2"/>
          <c:y val="0.27761628754738993"/>
          <c:w val="0.93888888888888888"/>
          <c:h val="0.61535469524642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Analisis!$F$54:$F$55</c:f>
              <c:strCache>
                <c:ptCount val="1"/>
                <c:pt idx="0">
                  <c:v>no churn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Analisis!$E$56:$E$59</c:f>
              <c:strCache>
                <c:ptCount val="4"/>
                <c:pt idx="0">
                  <c:v>Family</c:v>
                </c:pt>
                <c:pt idx="1">
                  <c:v>Free</c:v>
                </c:pt>
                <c:pt idx="2">
                  <c:v>Premium</c:v>
                </c:pt>
                <c:pt idx="3">
                  <c:v>Student</c:v>
                </c:pt>
              </c:strCache>
            </c:strRef>
          </c:cat>
          <c:val>
            <c:numRef>
              <c:f>Analisis!$F$56:$F$59</c:f>
              <c:numCache>
                <c:formatCode>0.00%</c:formatCode>
                <c:ptCount val="4"/>
                <c:pt idx="0">
                  <c:v>0.72484276729559749</c:v>
                </c:pt>
                <c:pt idx="1">
                  <c:v>0.7507433102081269</c:v>
                </c:pt>
                <c:pt idx="2">
                  <c:v>0.74940898345153661</c:v>
                </c:pt>
                <c:pt idx="3">
                  <c:v>0.73813169984686067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45-4A5E-9785-787E069C3D58}"/>
            </c:ext>
          </c:extLst>
        </c:ser>
        <c:ser>
          <c:idx val="1"/>
          <c:order val="1"/>
          <c:tx>
            <c:strRef>
              <c:f>Analisis!$G$54:$G$55</c:f>
              <c:strCache>
                <c:ptCount val="1"/>
                <c:pt idx="0">
                  <c:v>yes churn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Analisis!$E$56:$E$59</c:f>
              <c:strCache>
                <c:ptCount val="4"/>
                <c:pt idx="0">
                  <c:v>Family</c:v>
                </c:pt>
                <c:pt idx="1">
                  <c:v>Free</c:v>
                </c:pt>
                <c:pt idx="2">
                  <c:v>Premium</c:v>
                </c:pt>
                <c:pt idx="3">
                  <c:v>Student</c:v>
                </c:pt>
              </c:strCache>
            </c:strRef>
          </c:cat>
          <c:val>
            <c:numRef>
              <c:f>Analisis!$G$56:$G$59</c:f>
              <c:numCache>
                <c:formatCode>0.00%</c:formatCode>
                <c:ptCount val="4"/>
                <c:pt idx="0">
                  <c:v>0.27515723270440251</c:v>
                </c:pt>
                <c:pt idx="1">
                  <c:v>0.24925668979187315</c:v>
                </c:pt>
                <c:pt idx="2">
                  <c:v>0.25059101654846333</c:v>
                </c:pt>
                <c:pt idx="3">
                  <c:v>0.26186830015313933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187-46BB-BC60-6CF148AE7AB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820261712"/>
        <c:axId val="1581780224"/>
      </c:barChart>
      <c:catAx>
        <c:axId val="820261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581780224"/>
        <c:crosses val="autoZero"/>
        <c:auto val="1"/>
        <c:lblAlgn val="ctr"/>
        <c:lblOffset val="100"/>
        <c:noMultiLvlLbl val="0"/>
      </c:catAx>
      <c:valAx>
        <c:axId val="1581780224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820261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accent6">
          <a:lumMod val="75000"/>
        </a:schemeClr>
      </a:solidFill>
      <a:round/>
    </a:ln>
    <a:effectLst>
      <a:innerShdw blurRad="63500" dist="50800" dir="16200000">
        <a:prstClr val="black">
          <a:alpha val="50000"/>
        </a:prstClr>
      </a:innerShdw>
    </a:effec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[PROYECTO 1 DASHBOARD EXCEL.xlsm]Analisis!AbandonoEdad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Abandono vs No abandono por edad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Analisis!$L$62:$L$63</c:f>
              <c:strCache>
                <c:ptCount val="1"/>
                <c:pt idx="0">
                  <c:v>no churn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Analisis!$K$64:$K$69</c:f>
              <c:strCache>
                <c:ptCount val="5"/>
                <c:pt idx="0">
                  <c:v>16-25</c:v>
                </c:pt>
                <c:pt idx="1">
                  <c:v>26-35</c:v>
                </c:pt>
                <c:pt idx="2">
                  <c:v>36-45</c:v>
                </c:pt>
                <c:pt idx="3">
                  <c:v>46-55</c:v>
                </c:pt>
                <c:pt idx="4">
                  <c:v>56-65</c:v>
                </c:pt>
              </c:strCache>
            </c:strRef>
          </c:cat>
          <c:val>
            <c:numRef>
              <c:f>Analisis!$L$64:$L$69</c:f>
              <c:numCache>
                <c:formatCode>0.00%</c:formatCode>
                <c:ptCount val="5"/>
                <c:pt idx="0">
                  <c:v>0.75258855585831064</c:v>
                </c:pt>
                <c:pt idx="1">
                  <c:v>0.72397929844738351</c:v>
                </c:pt>
                <c:pt idx="2">
                  <c:v>0.74667405764966743</c:v>
                </c:pt>
                <c:pt idx="3">
                  <c:v>0.74190122145512483</c:v>
                </c:pt>
                <c:pt idx="4">
                  <c:v>0.73748308525033834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19-4DE3-AB87-79A8EABE53E0}"/>
            </c:ext>
          </c:extLst>
        </c:ser>
        <c:ser>
          <c:idx val="1"/>
          <c:order val="1"/>
          <c:tx>
            <c:strRef>
              <c:f>Analisis!$M$62:$M$63</c:f>
              <c:strCache>
                <c:ptCount val="1"/>
                <c:pt idx="0">
                  <c:v>yes churn</c:v>
                </c:pt>
              </c:strCache>
            </c:strRef>
          </c:tx>
          <c:spPr>
            <a:solidFill>
              <a:schemeClr val="accent2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Analisis!$K$64:$K$69</c:f>
              <c:strCache>
                <c:ptCount val="5"/>
                <c:pt idx="0">
                  <c:v>16-25</c:v>
                </c:pt>
                <c:pt idx="1">
                  <c:v>26-35</c:v>
                </c:pt>
                <c:pt idx="2">
                  <c:v>36-45</c:v>
                </c:pt>
                <c:pt idx="3">
                  <c:v>46-55</c:v>
                </c:pt>
                <c:pt idx="4">
                  <c:v>56-65</c:v>
                </c:pt>
              </c:strCache>
            </c:strRef>
          </c:cat>
          <c:val>
            <c:numRef>
              <c:f>Analisis!$M$64:$M$69</c:f>
              <c:numCache>
                <c:formatCode>0.00%</c:formatCode>
                <c:ptCount val="5"/>
                <c:pt idx="0">
                  <c:v>0.24741144414168936</c:v>
                </c:pt>
                <c:pt idx="1">
                  <c:v>0.27602070155261643</c:v>
                </c:pt>
                <c:pt idx="2">
                  <c:v>0.25332594235033257</c:v>
                </c:pt>
                <c:pt idx="3">
                  <c:v>0.25809877854487517</c:v>
                </c:pt>
                <c:pt idx="4">
                  <c:v>0.26251691474966171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A39-42A3-9387-039D7CAF4C3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60624496"/>
        <c:axId val="160622096"/>
      </c:barChart>
      <c:catAx>
        <c:axId val="16062449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60622096"/>
        <c:crosses val="autoZero"/>
        <c:auto val="1"/>
        <c:lblAlgn val="ctr"/>
        <c:lblOffset val="100"/>
        <c:noMultiLvlLbl val="0"/>
      </c:catAx>
      <c:valAx>
        <c:axId val="160622096"/>
        <c:scaling>
          <c:orientation val="minMax"/>
        </c:scaling>
        <c:delete val="1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crossAx val="1606244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>
      <a:innerShdw blurRad="63500" dist="50800" dir="16200000">
        <a:prstClr val="black">
          <a:alpha val="50000"/>
        </a:prstClr>
      </a:innerShdw>
    </a:effec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[PROYECTO 1 DASHBOARD EXCEL.xlsm]Analisis!Abandono Sexo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 b="1">
                <a:solidFill>
                  <a:schemeClr val="tx1"/>
                </a:solidFill>
              </a:rPr>
              <a:t>Abandon</a:t>
            </a:r>
            <a:r>
              <a:rPr lang="es-ES" b="1" baseline="0">
                <a:solidFill>
                  <a:schemeClr val="tx1"/>
                </a:solidFill>
              </a:rPr>
              <a:t>o vs No abandono por sexo</a:t>
            </a:r>
            <a:endParaRPr lang="es-ES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Analisis!$U$63:$U$64</c:f>
              <c:strCache>
                <c:ptCount val="1"/>
                <c:pt idx="0">
                  <c:v>no churn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Analisis!$T$65:$T$68</c:f>
              <c:strCache>
                <c:ptCount val="3"/>
                <c:pt idx="0">
                  <c:v>Female</c:v>
                </c:pt>
                <c:pt idx="1">
                  <c:v>Male</c:v>
                </c:pt>
                <c:pt idx="2">
                  <c:v>Other</c:v>
                </c:pt>
              </c:strCache>
            </c:strRef>
          </c:cat>
          <c:val>
            <c:numRef>
              <c:f>Analisis!$U$65:$U$68</c:f>
              <c:numCache>
                <c:formatCode>0.00%</c:formatCode>
                <c:ptCount val="3"/>
                <c:pt idx="0">
                  <c:v>0.73711921775103417</c:v>
                </c:pt>
                <c:pt idx="1">
                  <c:v>0.74804905239687847</c:v>
                </c:pt>
                <c:pt idx="2">
                  <c:v>0.7381132075471698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BD-464A-BBDE-A30E724E22DB}"/>
            </c:ext>
          </c:extLst>
        </c:ser>
        <c:ser>
          <c:idx val="1"/>
          <c:order val="1"/>
          <c:tx>
            <c:strRef>
              <c:f>Analisis!$V$63:$V$64</c:f>
              <c:strCache>
                <c:ptCount val="1"/>
                <c:pt idx="0">
                  <c:v>yes churn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Analisis!$T$65:$T$68</c:f>
              <c:strCache>
                <c:ptCount val="3"/>
                <c:pt idx="0">
                  <c:v>Female</c:v>
                </c:pt>
                <c:pt idx="1">
                  <c:v>Male</c:v>
                </c:pt>
                <c:pt idx="2">
                  <c:v>Other</c:v>
                </c:pt>
              </c:strCache>
            </c:strRef>
          </c:cat>
          <c:val>
            <c:numRef>
              <c:f>Analisis!$V$65:$V$68</c:f>
              <c:numCache>
                <c:formatCode>0.00%</c:formatCode>
                <c:ptCount val="3"/>
                <c:pt idx="0">
                  <c:v>0.26288078224896577</c:v>
                </c:pt>
                <c:pt idx="1">
                  <c:v>0.25195094760312153</c:v>
                </c:pt>
                <c:pt idx="2">
                  <c:v>0.2618867924528302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1A5-4742-92C5-201B3E4EE56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289573792"/>
        <c:axId val="289574272"/>
      </c:barChart>
      <c:catAx>
        <c:axId val="289573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89574272"/>
        <c:crosses val="autoZero"/>
        <c:auto val="1"/>
        <c:lblAlgn val="ctr"/>
        <c:lblOffset val="100"/>
        <c:noMultiLvlLbl val="0"/>
      </c:catAx>
      <c:valAx>
        <c:axId val="289574272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289573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accent6">
          <a:lumMod val="75000"/>
        </a:schemeClr>
      </a:solidFill>
      <a:round/>
    </a:ln>
    <a:effectLst>
      <a:innerShdw blurRad="63500" dist="50800" dir="16200000">
        <a:prstClr val="black">
          <a:alpha val="50000"/>
        </a:prstClr>
      </a:innerShdw>
    </a:effec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[PROYECTO 1 DASHBOARD EXCEL.xlsm]Analisis!AbandonoDispositivo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 b="1">
                <a:solidFill>
                  <a:schemeClr val="tx1"/>
                </a:solidFill>
              </a:rPr>
              <a:t>Abandono</a:t>
            </a:r>
            <a:r>
              <a:rPr lang="es-ES" b="1" baseline="0">
                <a:solidFill>
                  <a:schemeClr val="tx1"/>
                </a:solidFill>
              </a:rPr>
              <a:t> vs No abandono por dispositivo</a:t>
            </a:r>
            <a:endParaRPr lang="es-ES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Analisis!$U$72:$U$73</c:f>
              <c:strCache>
                <c:ptCount val="1"/>
                <c:pt idx="0">
                  <c:v>no churn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Analisis!$T$74:$T$77</c:f>
              <c:strCache>
                <c:ptCount val="3"/>
                <c:pt idx="0">
                  <c:v>Desktop</c:v>
                </c:pt>
                <c:pt idx="1">
                  <c:v>Mobile</c:v>
                </c:pt>
                <c:pt idx="2">
                  <c:v>Web</c:v>
                </c:pt>
              </c:strCache>
            </c:strRef>
          </c:cat>
          <c:val>
            <c:numRef>
              <c:f>Analisis!$U$74:$U$77</c:f>
              <c:numCache>
                <c:formatCode>0.00%</c:formatCode>
                <c:ptCount val="3"/>
                <c:pt idx="0">
                  <c:v>0.74262059035277173</c:v>
                </c:pt>
                <c:pt idx="1">
                  <c:v>0.73105040400153909</c:v>
                </c:pt>
                <c:pt idx="2">
                  <c:v>0.74952344643537938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A8-4F25-96BA-2D7A83319B91}"/>
            </c:ext>
          </c:extLst>
        </c:ser>
        <c:ser>
          <c:idx val="1"/>
          <c:order val="1"/>
          <c:tx>
            <c:strRef>
              <c:f>Analisis!$V$72:$V$73</c:f>
              <c:strCache>
                <c:ptCount val="1"/>
                <c:pt idx="0">
                  <c:v>yes churn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Analisis!$T$74:$T$77</c:f>
              <c:strCache>
                <c:ptCount val="3"/>
                <c:pt idx="0">
                  <c:v>Desktop</c:v>
                </c:pt>
                <c:pt idx="1">
                  <c:v>Mobile</c:v>
                </c:pt>
                <c:pt idx="2">
                  <c:v>Web</c:v>
                </c:pt>
              </c:strCache>
            </c:strRef>
          </c:cat>
          <c:val>
            <c:numRef>
              <c:f>Analisis!$V$74:$V$77</c:f>
              <c:numCache>
                <c:formatCode>0.00%</c:formatCode>
                <c:ptCount val="3"/>
                <c:pt idx="0">
                  <c:v>0.25737940964722822</c:v>
                </c:pt>
                <c:pt idx="1">
                  <c:v>0.26894959599846097</c:v>
                </c:pt>
                <c:pt idx="2">
                  <c:v>0.25047655356462067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F4D-4946-841D-63E03AE6E6E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420642223"/>
        <c:axId val="420657583"/>
      </c:barChart>
      <c:catAx>
        <c:axId val="4206422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20657583"/>
        <c:crosses val="autoZero"/>
        <c:auto val="1"/>
        <c:lblAlgn val="ctr"/>
        <c:lblOffset val="100"/>
        <c:noMultiLvlLbl val="0"/>
      </c:catAx>
      <c:valAx>
        <c:axId val="420657583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4206422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accent6">
          <a:lumMod val="75000"/>
        </a:schemeClr>
      </a:solidFill>
      <a:round/>
    </a:ln>
    <a:effectLst>
      <a:innerShdw blurRad="63500" dist="50800" dir="16200000">
        <a:prstClr val="black">
          <a:alpha val="50000"/>
        </a:prstClr>
      </a:innerShdw>
    </a:effec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[PROYECTO 1 DASHBOARD EXCEL.xlsm]Analisis!TablaDinámica26</c:name>
    <c:fmtId val="3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Analisis!$C$92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B5E-4969-9F2E-BF9DD77BFF9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B5E-4969-9F2E-BF9DD77BFF9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0B4-42F2-AA5F-5B35EDDCFFB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Analisis!$B$93:$B$95</c:f>
              <c:strCache>
                <c:ptCount val="2"/>
                <c:pt idx="0">
                  <c:v>no churn</c:v>
                </c:pt>
                <c:pt idx="1">
                  <c:v>yes churn</c:v>
                </c:pt>
              </c:strCache>
            </c:strRef>
          </c:cat>
          <c:val>
            <c:numRef>
              <c:f>Analisis!$C$93:$C$95</c:f>
              <c:numCache>
                <c:formatCode>General</c:formatCode>
                <c:ptCount val="2"/>
                <c:pt idx="0">
                  <c:v>5929</c:v>
                </c:pt>
                <c:pt idx="1">
                  <c:v>2071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B5E-4969-9F2E-BF9DD77BFF93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[PROYECTO 1 DASHBOARD EXCEL.xlsm]Analisis!Abandono por internet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 b="1">
                <a:solidFill>
                  <a:schemeClr val="tx1"/>
                </a:solidFill>
              </a:rPr>
              <a:t>Abandono vs No abandono por</a:t>
            </a:r>
            <a:r>
              <a:rPr lang="es-ES" b="1" baseline="0">
                <a:solidFill>
                  <a:schemeClr val="tx1"/>
                </a:solidFill>
              </a:rPr>
              <a:t> conexión a internet</a:t>
            </a:r>
            <a:endParaRPr lang="es-ES" b="1">
              <a:solidFill>
                <a:schemeClr val="tx1"/>
              </a:solidFill>
            </a:endParaRPr>
          </a:p>
        </c:rich>
      </c:tx>
      <c:layout>
        <c:manualLayout>
          <c:xMode val="edge"/>
          <c:yMode val="edge"/>
          <c:x val="0.1451574599047441"/>
          <c:y val="2.777786056529302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Analisis!$R$112:$R$113</c:f>
              <c:strCache>
                <c:ptCount val="1"/>
                <c:pt idx="0">
                  <c:v>no churn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Analisis!$Q$114:$Q$116</c:f>
              <c:strCache>
                <c:ptCount val="2"/>
                <c:pt idx="0">
                  <c:v>no offline</c:v>
                </c:pt>
                <c:pt idx="1">
                  <c:v>yes offline</c:v>
                </c:pt>
              </c:strCache>
            </c:strRef>
          </c:cat>
          <c:val>
            <c:numRef>
              <c:f>Analisis!$R$114:$R$116</c:f>
              <c:numCache>
                <c:formatCode>0.00%</c:formatCode>
                <c:ptCount val="2"/>
                <c:pt idx="0">
                  <c:v>0.7507433102081269</c:v>
                </c:pt>
                <c:pt idx="1">
                  <c:v>0.73788030758943501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4D-4468-96EF-A20160A78FEC}"/>
            </c:ext>
          </c:extLst>
        </c:ser>
        <c:ser>
          <c:idx val="1"/>
          <c:order val="1"/>
          <c:tx>
            <c:strRef>
              <c:f>Analisis!$S$112:$S$113</c:f>
              <c:strCache>
                <c:ptCount val="1"/>
                <c:pt idx="0">
                  <c:v>yes churn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Analisis!$Q$114:$Q$116</c:f>
              <c:strCache>
                <c:ptCount val="2"/>
                <c:pt idx="0">
                  <c:v>no offline</c:v>
                </c:pt>
                <c:pt idx="1">
                  <c:v>yes offline</c:v>
                </c:pt>
              </c:strCache>
            </c:strRef>
          </c:cat>
          <c:val>
            <c:numRef>
              <c:f>Analisis!$S$114:$S$116</c:f>
              <c:numCache>
                <c:formatCode>0.00%</c:formatCode>
                <c:ptCount val="2"/>
                <c:pt idx="0">
                  <c:v>0.24925668979187315</c:v>
                </c:pt>
                <c:pt idx="1">
                  <c:v>0.26211969241056504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74D-4468-96EF-A20160A78FE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1992579247"/>
        <c:axId val="1992570127"/>
      </c:barChart>
      <c:catAx>
        <c:axId val="19925792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92570127"/>
        <c:crosses val="autoZero"/>
        <c:auto val="1"/>
        <c:lblAlgn val="ctr"/>
        <c:lblOffset val="100"/>
        <c:noMultiLvlLbl val="0"/>
      </c:catAx>
      <c:valAx>
        <c:axId val="1992570127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19925792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accent6">
          <a:lumMod val="75000"/>
        </a:schemeClr>
      </a:solidFill>
      <a:round/>
    </a:ln>
    <a:effectLst>
      <a:innerShdw blurRad="63500" dist="50800" dir="16200000">
        <a:prstClr val="black">
          <a:alpha val="50000"/>
        </a:prstClr>
      </a:innerShdw>
    </a:effec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[PROYECTO 1 DASHBOARD EXCEL.xlsm]Analisis!Abandono por minutos de escucha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 b="1">
                <a:solidFill>
                  <a:schemeClr val="tx1"/>
                </a:solidFill>
              </a:rPr>
              <a:t>Abandono vs No abandono</a:t>
            </a:r>
            <a:r>
              <a:rPr lang="es-ES" b="1" baseline="0">
                <a:solidFill>
                  <a:schemeClr val="tx1"/>
                </a:solidFill>
              </a:rPr>
              <a:t> en función de minutos escuchados</a:t>
            </a:r>
            <a:endParaRPr lang="es-ES" b="1">
              <a:solidFill>
                <a:schemeClr val="tx1"/>
              </a:solidFill>
            </a:endParaRPr>
          </a:p>
        </c:rich>
      </c:tx>
      <c:layout>
        <c:manualLayout>
          <c:xMode val="edge"/>
          <c:yMode val="edge"/>
          <c:x val="0.12161214461384057"/>
          <c:y val="3.352225951491355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Analisis!$K$121:$K$122</c:f>
              <c:strCache>
                <c:ptCount val="1"/>
                <c:pt idx="0">
                  <c:v>no churn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Analisis!$J$123:$J$129</c:f>
              <c:strCache>
                <c:ptCount val="6"/>
                <c:pt idx="0">
                  <c:v>10-59</c:v>
                </c:pt>
                <c:pt idx="1">
                  <c:v>60-109</c:v>
                </c:pt>
                <c:pt idx="2">
                  <c:v>110-159</c:v>
                </c:pt>
                <c:pt idx="3">
                  <c:v>160-209</c:v>
                </c:pt>
                <c:pt idx="4">
                  <c:v>210-259</c:v>
                </c:pt>
                <c:pt idx="5">
                  <c:v>260-309</c:v>
                </c:pt>
              </c:strCache>
            </c:strRef>
          </c:cat>
          <c:val>
            <c:numRef>
              <c:f>Analisis!$K$123:$K$129</c:f>
              <c:numCache>
                <c:formatCode>0.00%</c:formatCode>
                <c:ptCount val="6"/>
                <c:pt idx="0">
                  <c:v>0.75035161744022505</c:v>
                </c:pt>
                <c:pt idx="1">
                  <c:v>0.72607742878013148</c:v>
                </c:pt>
                <c:pt idx="2">
                  <c:v>0.73259259259259257</c:v>
                </c:pt>
                <c:pt idx="3">
                  <c:v>0.74049707602339176</c:v>
                </c:pt>
                <c:pt idx="4">
                  <c:v>0.74489795918367352</c:v>
                </c:pt>
                <c:pt idx="5">
                  <c:v>0.75424486148346737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5C-43E8-8DBE-6429AFC46BB5}"/>
            </c:ext>
          </c:extLst>
        </c:ser>
        <c:ser>
          <c:idx val="1"/>
          <c:order val="1"/>
          <c:tx>
            <c:strRef>
              <c:f>Analisis!$L$121:$L$122</c:f>
              <c:strCache>
                <c:ptCount val="1"/>
                <c:pt idx="0">
                  <c:v>yes churn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Analisis!$J$123:$J$129</c:f>
              <c:strCache>
                <c:ptCount val="6"/>
                <c:pt idx="0">
                  <c:v>10-59</c:v>
                </c:pt>
                <c:pt idx="1">
                  <c:v>60-109</c:v>
                </c:pt>
                <c:pt idx="2">
                  <c:v>110-159</c:v>
                </c:pt>
                <c:pt idx="3">
                  <c:v>160-209</c:v>
                </c:pt>
                <c:pt idx="4">
                  <c:v>210-259</c:v>
                </c:pt>
                <c:pt idx="5">
                  <c:v>260-309</c:v>
                </c:pt>
              </c:strCache>
            </c:strRef>
          </c:cat>
          <c:val>
            <c:numRef>
              <c:f>Analisis!$L$123:$L$129</c:f>
              <c:numCache>
                <c:formatCode>0.00%</c:formatCode>
                <c:ptCount val="6"/>
                <c:pt idx="0">
                  <c:v>0.24964838255977498</c:v>
                </c:pt>
                <c:pt idx="1">
                  <c:v>0.27392257121986852</c:v>
                </c:pt>
                <c:pt idx="2">
                  <c:v>0.26740740740740743</c:v>
                </c:pt>
                <c:pt idx="3">
                  <c:v>0.25950292397660818</c:v>
                </c:pt>
                <c:pt idx="4">
                  <c:v>0.25510204081632654</c:v>
                </c:pt>
                <c:pt idx="5">
                  <c:v>0.24575513851653261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95C-43E8-8DBE-6429AFC46BB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1746463631"/>
        <c:axId val="1746464591"/>
      </c:barChart>
      <c:catAx>
        <c:axId val="17464636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746464591"/>
        <c:crosses val="autoZero"/>
        <c:auto val="1"/>
        <c:lblAlgn val="ctr"/>
        <c:lblOffset val="100"/>
        <c:noMultiLvlLbl val="0"/>
      </c:catAx>
      <c:valAx>
        <c:axId val="1746464591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17464636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accent6">
          <a:lumMod val="75000"/>
        </a:schemeClr>
      </a:solidFill>
      <a:round/>
    </a:ln>
    <a:effectLst>
      <a:innerShdw blurRad="63500" dist="50800" dir="16200000">
        <a:prstClr val="black">
          <a:alpha val="50000"/>
        </a:prstClr>
      </a:innerShdw>
    </a:effec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4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.xml"/><Relationship Id="rId13" Type="http://schemas.openxmlformats.org/officeDocument/2006/relationships/chart" Target="../charts/chart7.xml"/><Relationship Id="rId18" Type="http://schemas.openxmlformats.org/officeDocument/2006/relationships/image" Target="../media/image8.svg"/><Relationship Id="rId3" Type="http://schemas.openxmlformats.org/officeDocument/2006/relationships/image" Target="../media/image3.png"/><Relationship Id="rId21" Type="http://schemas.openxmlformats.org/officeDocument/2006/relationships/chart" Target="../charts/chart13.xml"/><Relationship Id="rId7" Type="http://schemas.openxmlformats.org/officeDocument/2006/relationships/chart" Target="../charts/chart1.xml"/><Relationship Id="rId12" Type="http://schemas.openxmlformats.org/officeDocument/2006/relationships/chart" Target="../charts/chart6.xml"/><Relationship Id="rId1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chart" Target="../charts/chart10.xml"/><Relationship Id="rId20" Type="http://schemas.openxmlformats.org/officeDocument/2006/relationships/chart" Target="../charts/chart12.xml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chart" Target="../charts/chart5.xml"/><Relationship Id="rId5" Type="http://schemas.openxmlformats.org/officeDocument/2006/relationships/image" Target="../media/image5.png"/><Relationship Id="rId15" Type="http://schemas.openxmlformats.org/officeDocument/2006/relationships/chart" Target="../charts/chart9.xml"/><Relationship Id="rId10" Type="http://schemas.openxmlformats.org/officeDocument/2006/relationships/chart" Target="../charts/chart4.xml"/><Relationship Id="rId19" Type="http://schemas.openxmlformats.org/officeDocument/2006/relationships/chart" Target="../charts/chart11.xml"/><Relationship Id="rId4" Type="http://schemas.openxmlformats.org/officeDocument/2006/relationships/image" Target="../media/image4.svg"/><Relationship Id="rId9" Type="http://schemas.openxmlformats.org/officeDocument/2006/relationships/chart" Target="../charts/chart3.xml"/><Relationship Id="rId1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21</xdr:col>
      <xdr:colOff>122296</xdr:colOff>
      <xdr:row>80</xdr:row>
      <xdr:rowOff>84667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7CB7699A-E2B7-CB31-2321-DEFC7637849D}"/>
            </a:ext>
          </a:extLst>
        </xdr:cNvPr>
        <xdr:cNvSpPr/>
      </xdr:nvSpPr>
      <xdr:spPr>
        <a:xfrm>
          <a:off x="0" y="0"/>
          <a:ext cx="16716963" cy="14383926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>
            <a:ln>
              <a:solidFill>
                <a:schemeClr val="accent6">
                  <a:lumMod val="75000"/>
                </a:schemeClr>
              </a:solidFill>
            </a:ln>
          </a:endParaRPr>
        </a:p>
      </xdr:txBody>
    </xdr:sp>
    <xdr:clientData/>
  </xdr:twoCellAnchor>
  <xdr:twoCellAnchor editAs="oneCell">
    <xdr:from>
      <xdr:col>1</xdr:col>
      <xdr:colOff>308252</xdr:colOff>
      <xdr:row>1</xdr:row>
      <xdr:rowOff>29822</xdr:rowOff>
    </xdr:from>
    <xdr:to>
      <xdr:col>2</xdr:col>
      <xdr:colOff>645172</xdr:colOff>
      <xdr:row>7</xdr:row>
      <xdr:rowOff>106863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BE28662D-ED38-E797-C986-06057D6085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98474" y="208563"/>
          <a:ext cx="1127142" cy="1149485"/>
        </a:xfrm>
        <a:prstGeom prst="rect">
          <a:avLst/>
        </a:prstGeom>
      </xdr:spPr>
    </xdr:pic>
    <xdr:clientData/>
  </xdr:twoCellAnchor>
  <xdr:twoCellAnchor editAs="oneCell">
    <xdr:from>
      <xdr:col>15</xdr:col>
      <xdr:colOff>263718</xdr:colOff>
      <xdr:row>0</xdr:row>
      <xdr:rowOff>124240</xdr:rowOff>
    </xdr:from>
    <xdr:to>
      <xdr:col>18</xdr:col>
      <xdr:colOff>50246</xdr:colOff>
      <xdr:row>4</xdr:row>
      <xdr:rowOff>8282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890CEE76-F6BB-4C48-27AD-72DB5D7F72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190675" y="124240"/>
          <a:ext cx="2171919" cy="612912"/>
        </a:xfrm>
        <a:prstGeom prst="rect">
          <a:avLst/>
        </a:prstGeom>
      </xdr:spPr>
    </xdr:pic>
    <xdr:clientData/>
  </xdr:twoCellAnchor>
  <xdr:twoCellAnchor>
    <xdr:from>
      <xdr:col>3</xdr:col>
      <xdr:colOff>425501</xdr:colOff>
      <xdr:row>1</xdr:row>
      <xdr:rowOff>89268</xdr:rowOff>
    </xdr:from>
    <xdr:to>
      <xdr:col>6</xdr:col>
      <xdr:colOff>59334</xdr:colOff>
      <xdr:row>5</xdr:row>
      <xdr:rowOff>14723</xdr:rowOff>
    </xdr:to>
    <xdr:sp macro="" textlink="">
      <xdr:nvSpPr>
        <xdr:cNvPr id="12" name="Rectángulo: esquinas redondeadas 11">
          <a:extLst>
            <a:ext uri="{FF2B5EF4-FFF2-40B4-BE49-F238E27FC236}">
              <a16:creationId xmlns:a16="http://schemas.microsoft.com/office/drawing/2014/main" id="{082147C0-60BF-F705-8566-5D6BB50D7E93}"/>
            </a:ext>
          </a:extLst>
        </xdr:cNvPr>
        <xdr:cNvSpPr/>
      </xdr:nvSpPr>
      <xdr:spPr>
        <a:xfrm>
          <a:off x="2796168" y="268009"/>
          <a:ext cx="2004499" cy="640418"/>
        </a:xfrm>
        <a:prstGeom prst="roundRect">
          <a:avLst/>
        </a:prstGeom>
        <a:ln w="9525"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ES" sz="1400" b="0"/>
            <a:t>Cantidad Total Clientes</a:t>
          </a:r>
        </a:p>
        <a:p>
          <a:pPr algn="l"/>
          <a:r>
            <a:rPr lang="es-E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</a:t>
          </a:r>
          <a:r>
            <a:rPr lang="es-ES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</a:t>
          </a:r>
          <a:r>
            <a:rPr lang="es-E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</a:t>
          </a:r>
          <a:r>
            <a:rPr lang="es-ES" sz="16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8000</a:t>
          </a:r>
          <a:r>
            <a:rPr lang="es-ES" sz="1400">
              <a:effectLst/>
            </a:rPr>
            <a:t> </a:t>
          </a:r>
          <a:endParaRPr lang="es-ES" sz="1400" b="1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lang="es-ES" sz="16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</a:t>
          </a:r>
          <a:endParaRPr lang="es-ES" sz="1600" b="1"/>
        </a:p>
      </xdr:txBody>
    </xdr:sp>
    <xdr:clientData/>
  </xdr:twoCellAnchor>
  <xdr:twoCellAnchor>
    <xdr:from>
      <xdr:col>6</xdr:col>
      <xdr:colOff>529677</xdr:colOff>
      <xdr:row>1</xdr:row>
      <xdr:rowOff>64421</xdr:rowOff>
    </xdr:from>
    <xdr:to>
      <xdr:col>9</xdr:col>
      <xdr:colOff>281200</xdr:colOff>
      <xdr:row>5</xdr:row>
      <xdr:rowOff>31289</xdr:rowOff>
    </xdr:to>
    <xdr:sp macro="" textlink="">
      <xdr:nvSpPr>
        <xdr:cNvPr id="14" name="Rectángulo: esquinas redondeadas 13">
          <a:extLst>
            <a:ext uri="{FF2B5EF4-FFF2-40B4-BE49-F238E27FC236}">
              <a16:creationId xmlns:a16="http://schemas.microsoft.com/office/drawing/2014/main" id="{F44ABAEE-347C-45F4-8F8B-40B79F7A9C98}"/>
            </a:ext>
          </a:extLst>
        </xdr:cNvPr>
        <xdr:cNvSpPr/>
      </xdr:nvSpPr>
      <xdr:spPr>
        <a:xfrm>
          <a:off x="5271010" y="243162"/>
          <a:ext cx="2122190" cy="681831"/>
        </a:xfrm>
        <a:prstGeom prst="roundRect">
          <a:avLst/>
        </a:prstGeom>
        <a:ln w="9525"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ES" sz="1400" b="0"/>
            <a:t>Clientes</a:t>
          </a:r>
          <a:r>
            <a:rPr lang="es-ES" sz="1400" b="0" baseline="0"/>
            <a:t> Retenidos</a:t>
          </a:r>
        </a:p>
        <a:p>
          <a:pPr algn="l"/>
          <a:r>
            <a:rPr lang="es-ES" sz="1600" b="1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</a:t>
          </a:r>
          <a:r>
            <a:rPr lang="es-ES" sz="16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5929</a:t>
          </a:r>
          <a:r>
            <a:rPr lang="es-ES" sz="1600" b="1">
              <a:effectLst/>
            </a:rPr>
            <a:t> </a:t>
          </a:r>
          <a:endParaRPr lang="es-ES" sz="1600" b="1"/>
        </a:p>
      </xdr:txBody>
    </xdr:sp>
    <xdr:clientData/>
  </xdr:twoCellAnchor>
  <xdr:twoCellAnchor>
    <xdr:from>
      <xdr:col>10</xdr:col>
      <xdr:colOff>16568</xdr:colOff>
      <xdr:row>1</xdr:row>
      <xdr:rowOff>55013</xdr:rowOff>
    </xdr:from>
    <xdr:to>
      <xdr:col>12</xdr:col>
      <xdr:colOff>400940</xdr:colOff>
      <xdr:row>5</xdr:row>
      <xdr:rowOff>46730</xdr:rowOff>
    </xdr:to>
    <xdr:sp macro="" textlink="">
      <xdr:nvSpPr>
        <xdr:cNvPr id="15" name="Rectángulo: esquinas redondeadas 14">
          <a:extLst>
            <a:ext uri="{FF2B5EF4-FFF2-40B4-BE49-F238E27FC236}">
              <a16:creationId xmlns:a16="http://schemas.microsoft.com/office/drawing/2014/main" id="{8F2253B2-303F-E8CB-EEEE-526ACACEA52C}"/>
            </a:ext>
          </a:extLst>
        </xdr:cNvPr>
        <xdr:cNvSpPr/>
      </xdr:nvSpPr>
      <xdr:spPr>
        <a:xfrm>
          <a:off x="7918790" y="233754"/>
          <a:ext cx="1964817" cy="706680"/>
        </a:xfrm>
        <a:prstGeom prst="roundRect">
          <a:avLst/>
        </a:prstGeom>
        <a:ln w="9525"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ES" sz="1400" b="0"/>
            <a:t>Clientes Perdidos</a:t>
          </a:r>
        </a:p>
        <a:p>
          <a:pPr algn="l"/>
          <a:r>
            <a:rPr lang="es-ES" sz="16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2071</a:t>
          </a:r>
          <a:r>
            <a:rPr lang="es-ES" sz="1600" b="1">
              <a:effectLst/>
            </a:rPr>
            <a:t> </a:t>
          </a:r>
          <a:endParaRPr lang="es-ES" sz="1600" b="1"/>
        </a:p>
      </xdr:txBody>
    </xdr:sp>
    <xdr:clientData/>
  </xdr:twoCellAnchor>
  <xdr:twoCellAnchor editAs="oneCell">
    <xdr:from>
      <xdr:col>8</xdr:col>
      <xdr:colOff>597781</xdr:colOff>
      <xdr:row>2</xdr:row>
      <xdr:rowOff>73827</xdr:rowOff>
    </xdr:from>
    <xdr:to>
      <xdr:col>9</xdr:col>
      <xdr:colOff>307889</xdr:colOff>
      <xdr:row>5</xdr:row>
      <xdr:rowOff>32413</xdr:rowOff>
    </xdr:to>
    <xdr:pic>
      <xdr:nvPicPr>
        <xdr:cNvPr id="17" name="Gráfico 16" descr="Marca de insignia1 con relleno sólido">
          <a:extLst>
            <a:ext uri="{FF2B5EF4-FFF2-40B4-BE49-F238E27FC236}">
              <a16:creationId xmlns:a16="http://schemas.microsoft.com/office/drawing/2014/main" id="{1D396013-660B-E2CE-3345-9A36BE384D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919559" y="431308"/>
          <a:ext cx="500330" cy="494809"/>
        </a:xfrm>
        <a:prstGeom prst="rect">
          <a:avLst/>
        </a:prstGeom>
      </xdr:spPr>
    </xdr:pic>
    <xdr:clientData/>
  </xdr:twoCellAnchor>
  <xdr:twoCellAnchor editAs="oneCell">
    <xdr:from>
      <xdr:col>11</xdr:col>
      <xdr:colOff>763843</xdr:colOff>
      <xdr:row>2</xdr:row>
      <xdr:rowOff>94075</xdr:rowOff>
    </xdr:from>
    <xdr:to>
      <xdr:col>12</xdr:col>
      <xdr:colOff>399407</xdr:colOff>
      <xdr:row>4</xdr:row>
      <xdr:rowOff>160336</xdr:rowOff>
    </xdr:to>
    <xdr:pic>
      <xdr:nvPicPr>
        <xdr:cNvPr id="19" name="Gráfico 18" descr="Cerrar con relleno sólido">
          <a:extLst>
            <a:ext uri="{FF2B5EF4-FFF2-40B4-BE49-F238E27FC236}">
              <a16:creationId xmlns:a16="http://schemas.microsoft.com/office/drawing/2014/main" id="{82C4B1BA-ABED-F087-59C1-09539FFFA4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456287" y="451556"/>
          <a:ext cx="425787" cy="423743"/>
        </a:xfrm>
        <a:prstGeom prst="rect">
          <a:avLst/>
        </a:prstGeom>
      </xdr:spPr>
    </xdr:pic>
    <xdr:clientData/>
  </xdr:twoCellAnchor>
  <xdr:twoCellAnchor>
    <xdr:from>
      <xdr:col>0</xdr:col>
      <xdr:colOff>175059</xdr:colOff>
      <xdr:row>8</xdr:row>
      <xdr:rowOff>16627</xdr:rowOff>
    </xdr:from>
    <xdr:to>
      <xdr:col>2</xdr:col>
      <xdr:colOff>373842</xdr:colOff>
      <xdr:row>52</xdr:row>
      <xdr:rowOff>122296</xdr:rowOff>
    </xdr:to>
    <xdr:sp macro="" textlink="">
      <xdr:nvSpPr>
        <xdr:cNvPr id="25" name="Rectángulo: esquinas redondeadas 24">
          <a:extLst>
            <a:ext uri="{FF2B5EF4-FFF2-40B4-BE49-F238E27FC236}">
              <a16:creationId xmlns:a16="http://schemas.microsoft.com/office/drawing/2014/main" id="{3C706348-23C0-C2BF-06D3-3670AA5DD768}"/>
            </a:ext>
          </a:extLst>
        </xdr:cNvPr>
        <xdr:cNvSpPr/>
      </xdr:nvSpPr>
      <xdr:spPr>
        <a:xfrm>
          <a:off x="175059" y="1446553"/>
          <a:ext cx="1779227" cy="7970262"/>
        </a:xfrm>
        <a:prstGeom prst="roundRect">
          <a:avLst/>
        </a:prstGeom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ES" sz="1800" b="1"/>
            <a:t>ANÁLISIS</a:t>
          </a:r>
          <a:r>
            <a:rPr lang="es-ES" sz="1800" b="1" baseline="0"/>
            <a:t> DE LOS CLIENTES</a:t>
          </a:r>
          <a:endParaRPr lang="es-ES" sz="1800" b="1"/>
        </a:p>
      </xdr:txBody>
    </xdr:sp>
    <xdr:clientData/>
  </xdr:twoCellAnchor>
  <xdr:twoCellAnchor>
    <xdr:from>
      <xdr:col>2</xdr:col>
      <xdr:colOff>649112</xdr:colOff>
      <xdr:row>41</xdr:row>
      <xdr:rowOff>128024</xdr:rowOff>
    </xdr:from>
    <xdr:to>
      <xdr:col>4</xdr:col>
      <xdr:colOff>743185</xdr:colOff>
      <xdr:row>45</xdr:row>
      <xdr:rowOff>94894</xdr:rowOff>
    </xdr:to>
    <xdr:sp macro="" textlink="">
      <xdr:nvSpPr>
        <xdr:cNvPr id="26" name="Rectángulo: esquinas redondeadas 25">
          <a:extLst>
            <a:ext uri="{FF2B5EF4-FFF2-40B4-BE49-F238E27FC236}">
              <a16:creationId xmlns:a16="http://schemas.microsoft.com/office/drawing/2014/main" id="{89293F2A-ED05-1064-EEB6-B480582284F2}"/>
            </a:ext>
          </a:extLst>
        </xdr:cNvPr>
        <xdr:cNvSpPr/>
      </xdr:nvSpPr>
      <xdr:spPr>
        <a:xfrm>
          <a:off x="2229556" y="7456394"/>
          <a:ext cx="1674518" cy="681833"/>
        </a:xfrm>
        <a:prstGeom prst="roundRect">
          <a:avLst/>
        </a:prstGeom>
        <a:ln w="9525"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ES" sz="1400" b="0"/>
            <a:t>Tasa Abandono</a:t>
          </a:r>
        </a:p>
        <a:p>
          <a:pPr algn="l"/>
          <a:r>
            <a:rPr lang="es-ES" sz="16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26%</a:t>
          </a:r>
          <a:r>
            <a:rPr lang="es-ES" sz="1600" b="1">
              <a:effectLst/>
            </a:rPr>
            <a:t>  </a:t>
          </a:r>
          <a:endParaRPr lang="es-ES" sz="1600" b="1"/>
        </a:p>
      </xdr:txBody>
    </xdr:sp>
    <xdr:clientData/>
  </xdr:twoCellAnchor>
  <xdr:twoCellAnchor>
    <xdr:from>
      <xdr:col>18</xdr:col>
      <xdr:colOff>179970</xdr:colOff>
      <xdr:row>4</xdr:row>
      <xdr:rowOff>122953</xdr:rowOff>
    </xdr:from>
    <xdr:to>
      <xdr:col>20</xdr:col>
      <xdr:colOff>353905</xdr:colOff>
      <xdr:row>46</xdr:row>
      <xdr:rowOff>22598</xdr:rowOff>
    </xdr:to>
    <xdr:sp macro="" textlink="">
      <xdr:nvSpPr>
        <xdr:cNvPr id="31" name="Rectángulo: esquinas redondeadas 30">
          <a:extLst>
            <a:ext uri="{FF2B5EF4-FFF2-40B4-BE49-F238E27FC236}">
              <a16:creationId xmlns:a16="http://schemas.microsoft.com/office/drawing/2014/main" id="{592A2A82-3696-4EFB-5FAE-FFFE9FEF40E8}"/>
            </a:ext>
          </a:extLst>
        </xdr:cNvPr>
        <xdr:cNvSpPr/>
      </xdr:nvSpPr>
      <xdr:spPr>
        <a:xfrm>
          <a:off x="14403970" y="837916"/>
          <a:ext cx="1754379" cy="7406756"/>
        </a:xfrm>
        <a:prstGeom prst="roundRect">
          <a:avLst/>
        </a:prstGeom>
        <a:ln>
          <a:solidFill>
            <a:schemeClr val="bg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ES" sz="1600" b="1"/>
            <a:t>ANÁLISIS</a:t>
          </a:r>
          <a:r>
            <a:rPr lang="es-ES" sz="1600" b="1" baseline="0"/>
            <a:t> SOBRE EL USO EN LA PLATAFORMA</a:t>
          </a:r>
          <a:endParaRPr lang="es-ES" sz="1600" b="1"/>
        </a:p>
      </xdr:txBody>
    </xdr:sp>
    <xdr:clientData/>
  </xdr:twoCellAnchor>
  <xdr:twoCellAnchor>
    <xdr:from>
      <xdr:col>18</xdr:col>
      <xdr:colOff>175467</xdr:colOff>
      <xdr:row>15</xdr:row>
      <xdr:rowOff>12066</xdr:rowOff>
    </xdr:from>
    <xdr:to>
      <xdr:col>20</xdr:col>
      <xdr:colOff>341120</xdr:colOff>
      <xdr:row>20</xdr:row>
      <xdr:rowOff>61761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B8835D8B-5398-28A4-4BBD-8D252CF4AFB3}"/>
            </a:ext>
          </a:extLst>
        </xdr:cNvPr>
        <xdr:cNvSpPr/>
      </xdr:nvSpPr>
      <xdr:spPr>
        <a:xfrm>
          <a:off x="14399467" y="2693177"/>
          <a:ext cx="1746097" cy="943399"/>
        </a:xfrm>
        <a:prstGeom prst="roundRect">
          <a:avLst/>
        </a:prstGeom>
        <a:gradFill flip="none" rotWithShape="1">
          <a:gsLst>
            <a:gs pos="0">
              <a:schemeClr val="accent6">
                <a:tint val="50000"/>
                <a:satMod val="300000"/>
              </a:schemeClr>
            </a:gs>
            <a:gs pos="35000">
              <a:schemeClr val="accent6">
                <a:tint val="37000"/>
                <a:satMod val="300000"/>
              </a:schemeClr>
            </a:gs>
            <a:gs pos="100000">
              <a:schemeClr val="accent6">
                <a:tint val="15000"/>
                <a:satMod val="350000"/>
              </a:schemeClr>
            </a:gs>
          </a:gsLst>
          <a:lin ang="5400000" scaled="1"/>
          <a:tileRect/>
        </a:gradFill>
        <a:ln>
          <a:solidFill>
            <a:schemeClr val="accent6">
              <a:lumMod val="75000"/>
            </a:schemeClr>
          </a:solidFill>
        </a:ln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ES" sz="14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Promedio</a:t>
          </a:r>
          <a:r>
            <a:rPr lang="es-ES" sz="14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minutos</a:t>
          </a:r>
          <a:r>
            <a:rPr lang="es-ES" sz="14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de escucha al día</a:t>
          </a:r>
          <a:r>
            <a:rPr lang="es-ES" sz="14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                   </a:t>
          </a:r>
          <a:r>
            <a:rPr lang="es-ES" sz="16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154,07</a:t>
          </a:r>
          <a:r>
            <a:rPr lang="es-ES" sz="1600" b="1">
              <a:effectLst/>
            </a:rPr>
            <a:t>  </a:t>
          </a:r>
          <a:endParaRPr lang="es-ES" sz="1600" b="1"/>
        </a:p>
      </xdr:txBody>
    </xdr:sp>
    <xdr:clientData/>
  </xdr:twoCellAnchor>
  <xdr:twoCellAnchor>
    <xdr:from>
      <xdr:col>18</xdr:col>
      <xdr:colOff>142338</xdr:colOff>
      <xdr:row>21</xdr:row>
      <xdr:rowOff>53480</xdr:rowOff>
    </xdr:from>
    <xdr:to>
      <xdr:col>20</xdr:col>
      <xdr:colOff>357685</xdr:colOff>
      <xdr:row>27</xdr:row>
      <xdr:rowOff>36915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A646D8B4-BB7E-E6CC-B657-BABFE32E306A}"/>
            </a:ext>
          </a:extLst>
        </xdr:cNvPr>
        <xdr:cNvSpPr/>
      </xdr:nvSpPr>
      <xdr:spPr>
        <a:xfrm>
          <a:off x="14366338" y="3807036"/>
          <a:ext cx="1795791" cy="1055879"/>
        </a:xfrm>
        <a:prstGeom prst="roundRect">
          <a:avLst/>
        </a:prstGeom>
        <a:gradFill flip="none" rotWithShape="1">
          <a:gsLst>
            <a:gs pos="0">
              <a:schemeClr val="accent6">
                <a:lumMod val="40000"/>
                <a:lumOff val="60000"/>
                <a:tint val="66000"/>
                <a:satMod val="160000"/>
              </a:schemeClr>
            </a:gs>
            <a:gs pos="50000">
              <a:schemeClr val="accent6">
                <a:lumMod val="40000"/>
                <a:lumOff val="60000"/>
                <a:tint val="44500"/>
                <a:satMod val="160000"/>
              </a:schemeClr>
            </a:gs>
            <a:gs pos="100000">
              <a:schemeClr val="accent6">
                <a:lumMod val="40000"/>
                <a:lumOff val="60000"/>
                <a:tint val="23500"/>
                <a:satMod val="160000"/>
              </a:schemeClr>
            </a:gs>
          </a:gsLst>
          <a:lin ang="2700000" scaled="1"/>
          <a:tileRect/>
        </a:gradFill>
        <a:ln w="9525">
          <a:solidFill>
            <a:schemeClr val="accent6">
              <a:lumMod val="75000"/>
            </a:schemeClr>
          </a:solidFill>
        </a:ln>
        <a:effectLst>
          <a:outerShdw blurRad="50800" dist="50800" dir="5400000" algn="ctr" rotWithShape="0">
            <a:schemeClr val="accent6">
              <a:lumMod val="20000"/>
              <a:lumOff val="80000"/>
            </a:schemeClr>
          </a:outerShdw>
        </a:effec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ES" sz="1400" b="0"/>
            <a:t>Promedio Canciones</a:t>
          </a:r>
          <a:r>
            <a:rPr lang="es-ES" sz="1400" b="0" baseline="0"/>
            <a:t> añadidas por semana             </a:t>
          </a:r>
          <a:r>
            <a:rPr lang="es-ES" sz="16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6,94</a:t>
          </a:r>
          <a:r>
            <a:rPr lang="es-ES" sz="1400" b="1">
              <a:effectLst/>
            </a:rPr>
            <a:t> </a:t>
          </a:r>
          <a:endParaRPr lang="es-ES" sz="1400" b="1"/>
        </a:p>
      </xdr:txBody>
    </xdr:sp>
    <xdr:clientData/>
  </xdr:twoCellAnchor>
  <xdr:twoCellAnchor>
    <xdr:from>
      <xdr:col>18</xdr:col>
      <xdr:colOff>155119</xdr:colOff>
      <xdr:row>28</xdr:row>
      <xdr:rowOff>63600</xdr:rowOff>
    </xdr:from>
    <xdr:to>
      <xdr:col>20</xdr:col>
      <xdr:colOff>378749</xdr:colOff>
      <xdr:row>33</xdr:row>
      <xdr:rowOff>146427</xdr:rowOff>
    </xdr:to>
    <xdr:sp macro="" textlink="">
      <xdr:nvSpPr>
        <xdr:cNvPr id="29" name="Rectángulo: esquinas redondeadas 28">
          <a:extLst>
            <a:ext uri="{FF2B5EF4-FFF2-40B4-BE49-F238E27FC236}">
              <a16:creationId xmlns:a16="http://schemas.microsoft.com/office/drawing/2014/main" id="{14E3FD7C-8E04-6CF4-5A8E-59A7E8384A55}"/>
            </a:ext>
          </a:extLst>
        </xdr:cNvPr>
        <xdr:cNvSpPr/>
      </xdr:nvSpPr>
      <xdr:spPr>
        <a:xfrm>
          <a:off x="14379119" y="5068341"/>
          <a:ext cx="1804074" cy="976530"/>
        </a:xfrm>
        <a:prstGeom prst="roundRect">
          <a:avLst/>
        </a:prstGeom>
        <a:gradFill flip="none" rotWithShape="1">
          <a:gsLst>
            <a:gs pos="0">
              <a:schemeClr val="accent6">
                <a:lumMod val="40000"/>
                <a:lumOff val="60000"/>
                <a:tint val="66000"/>
                <a:satMod val="160000"/>
              </a:schemeClr>
            </a:gs>
            <a:gs pos="50000">
              <a:schemeClr val="accent6">
                <a:lumMod val="40000"/>
                <a:lumOff val="60000"/>
                <a:tint val="44500"/>
                <a:satMod val="160000"/>
              </a:schemeClr>
            </a:gs>
            <a:gs pos="100000">
              <a:schemeClr val="accent6">
                <a:lumMod val="40000"/>
                <a:lumOff val="60000"/>
                <a:tint val="23500"/>
                <a:satMod val="160000"/>
              </a:schemeClr>
            </a:gs>
          </a:gsLst>
          <a:lin ang="16200000" scaled="1"/>
          <a:tileRect/>
        </a:gradFill>
        <a:ln w="9525"/>
        <a:effectLst>
          <a:outerShdw blurRad="50800" dist="50800" dir="5400000" algn="ctr" rotWithShape="0">
            <a:schemeClr val="accent6">
              <a:lumMod val="20000"/>
              <a:lumOff val="80000"/>
            </a:schemeClr>
          </a:outerShdw>
        </a:effec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ES" sz="1400" b="0"/>
            <a:t>Promedio</a:t>
          </a:r>
          <a:r>
            <a:rPr lang="es-ES" sz="1400" b="0" baseline="0"/>
            <a:t> canciones escuchadas al dia             </a:t>
          </a:r>
          <a:r>
            <a:rPr lang="es-ES" sz="16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50,13</a:t>
          </a:r>
          <a:r>
            <a:rPr lang="es-ES" sz="1400">
              <a:effectLst/>
            </a:rPr>
            <a:t> </a:t>
          </a:r>
          <a:endParaRPr lang="es-ES" sz="1400" b="1"/>
        </a:p>
      </xdr:txBody>
    </xdr:sp>
    <xdr:clientData/>
  </xdr:twoCellAnchor>
  <xdr:twoCellAnchor>
    <xdr:from>
      <xdr:col>18</xdr:col>
      <xdr:colOff>141214</xdr:colOff>
      <xdr:row>10</xdr:row>
      <xdr:rowOff>15443</xdr:rowOff>
    </xdr:from>
    <xdr:to>
      <xdr:col>20</xdr:col>
      <xdr:colOff>348277</xdr:colOff>
      <xdr:row>14</xdr:row>
      <xdr:rowOff>15444</xdr:rowOff>
    </xdr:to>
    <xdr:sp macro="" textlink="">
      <xdr:nvSpPr>
        <xdr:cNvPr id="28" name="Rectángulo: esquinas redondeadas 27">
          <a:extLst>
            <a:ext uri="{FF2B5EF4-FFF2-40B4-BE49-F238E27FC236}">
              <a16:creationId xmlns:a16="http://schemas.microsoft.com/office/drawing/2014/main" id="{38B7D2ED-9CB8-7CF0-6E1B-5ADA7DA44711}"/>
            </a:ext>
          </a:extLst>
        </xdr:cNvPr>
        <xdr:cNvSpPr/>
      </xdr:nvSpPr>
      <xdr:spPr>
        <a:xfrm>
          <a:off x="14365214" y="1802850"/>
          <a:ext cx="1787507" cy="714964"/>
        </a:xfrm>
        <a:prstGeom prst="roundRect">
          <a:avLst/>
        </a:prstGeom>
        <a:gradFill flip="none" rotWithShape="1">
          <a:gsLst>
            <a:gs pos="0">
              <a:schemeClr val="accent6">
                <a:lumMod val="40000"/>
                <a:lumOff val="60000"/>
                <a:tint val="66000"/>
                <a:satMod val="160000"/>
              </a:schemeClr>
            </a:gs>
            <a:gs pos="50000">
              <a:schemeClr val="accent6">
                <a:lumMod val="40000"/>
                <a:lumOff val="60000"/>
                <a:tint val="44500"/>
                <a:satMod val="160000"/>
              </a:schemeClr>
            </a:gs>
            <a:gs pos="100000">
              <a:schemeClr val="accent6">
                <a:lumMod val="40000"/>
                <a:lumOff val="60000"/>
                <a:tint val="23500"/>
                <a:satMod val="160000"/>
              </a:schemeClr>
            </a:gs>
          </a:gsLst>
          <a:path path="circle">
            <a:fillToRect l="100000" b="100000"/>
          </a:path>
          <a:tileRect t="-100000" r="-100000"/>
        </a:gradFill>
        <a:ln w="9525">
          <a:solidFill>
            <a:schemeClr val="accent6">
              <a:lumMod val="75000"/>
            </a:schemeClr>
          </a:solidFill>
        </a:ln>
        <a:effectLst>
          <a:outerShdw blurRad="50800" dist="50800" dir="5400000" algn="ctr" rotWithShape="0">
            <a:schemeClr val="accent6">
              <a:lumMod val="20000"/>
              <a:lumOff val="80000"/>
            </a:schemeClr>
          </a:outerShdw>
        </a:effec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ES" sz="1400" b="0"/>
            <a:t>Uso</a:t>
          </a:r>
          <a:r>
            <a:rPr lang="es-ES" sz="1400" b="0" baseline="0"/>
            <a:t> Plataforma Gratis               </a:t>
          </a:r>
          <a:r>
            <a:rPr lang="es-ES" sz="16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25%</a:t>
          </a:r>
          <a:r>
            <a:rPr lang="es-ES" sz="1600" b="1">
              <a:effectLst/>
            </a:rPr>
            <a:t> </a:t>
          </a:r>
          <a:endParaRPr lang="es-ES" sz="1600" b="1"/>
        </a:p>
      </xdr:txBody>
    </xdr:sp>
    <xdr:clientData/>
  </xdr:twoCellAnchor>
  <xdr:twoCellAnchor>
    <xdr:from>
      <xdr:col>18</xdr:col>
      <xdr:colOff>163405</xdr:colOff>
      <xdr:row>35</xdr:row>
      <xdr:rowOff>26379</xdr:rowOff>
    </xdr:from>
    <xdr:to>
      <xdr:col>20</xdr:col>
      <xdr:colOff>378752</xdr:colOff>
      <xdr:row>40</xdr:row>
      <xdr:rowOff>34663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A625BEB4-D5EA-4E43-A376-08621FA0E7EE}"/>
            </a:ext>
          </a:extLst>
        </xdr:cNvPr>
        <xdr:cNvSpPr/>
      </xdr:nvSpPr>
      <xdr:spPr>
        <a:xfrm>
          <a:off x="14387405" y="6282305"/>
          <a:ext cx="1795791" cy="901988"/>
        </a:xfrm>
        <a:prstGeom prst="roundRect">
          <a:avLst/>
        </a:prstGeom>
        <a:gradFill flip="none" rotWithShape="1">
          <a:gsLst>
            <a:gs pos="0">
              <a:schemeClr val="accent6">
                <a:lumMod val="40000"/>
                <a:lumOff val="60000"/>
                <a:tint val="66000"/>
                <a:satMod val="160000"/>
              </a:schemeClr>
            </a:gs>
            <a:gs pos="50000">
              <a:schemeClr val="accent6">
                <a:lumMod val="40000"/>
                <a:lumOff val="60000"/>
                <a:tint val="44500"/>
                <a:satMod val="160000"/>
              </a:schemeClr>
            </a:gs>
            <a:gs pos="100000">
              <a:schemeClr val="accent6">
                <a:lumMod val="40000"/>
                <a:lumOff val="60000"/>
                <a:tint val="23500"/>
                <a:satMod val="160000"/>
              </a:schemeClr>
            </a:gs>
          </a:gsLst>
          <a:lin ang="2700000" scaled="1"/>
          <a:tileRect/>
        </a:gradFill>
        <a:ln w="9525">
          <a:solidFill>
            <a:schemeClr val="accent6">
              <a:lumMod val="75000"/>
            </a:schemeClr>
          </a:solidFill>
        </a:ln>
        <a:effectLst>
          <a:outerShdw blurRad="50800" dist="50800" dir="5400000" algn="ctr" rotWithShape="0">
            <a:schemeClr val="accent6">
              <a:lumMod val="20000"/>
              <a:lumOff val="80000"/>
            </a:schemeClr>
          </a:outerShdw>
        </a:effec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ES" sz="1400" b="0"/>
            <a:t>Promedio Canciones</a:t>
          </a:r>
          <a:r>
            <a:rPr lang="es-ES" sz="1400" b="0" baseline="0"/>
            <a:t> Saltadas            </a:t>
          </a:r>
          <a:r>
            <a:rPr lang="es-E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                    </a:t>
          </a:r>
          <a:r>
            <a:rPr lang="es-ES" sz="16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27,17%</a:t>
          </a:r>
          <a:endParaRPr lang="es-ES" sz="1600" b="1"/>
        </a:p>
      </xdr:txBody>
    </xdr:sp>
    <xdr:clientData/>
  </xdr:twoCellAnchor>
  <xdr:twoCellAnchor>
    <xdr:from>
      <xdr:col>18</xdr:col>
      <xdr:colOff>175059</xdr:colOff>
      <xdr:row>41</xdr:row>
      <xdr:rowOff>64012</xdr:rowOff>
    </xdr:from>
    <xdr:to>
      <xdr:col>20</xdr:col>
      <xdr:colOff>390407</xdr:colOff>
      <xdr:row>46</xdr:row>
      <xdr:rowOff>67325</xdr:rowOff>
    </xdr:to>
    <xdr:sp macro="" textlink="">
      <xdr:nvSpPr>
        <xdr:cNvPr id="37" name="Rectángulo: esquinas redondeadas 36">
          <a:extLst>
            <a:ext uri="{FF2B5EF4-FFF2-40B4-BE49-F238E27FC236}">
              <a16:creationId xmlns:a16="http://schemas.microsoft.com/office/drawing/2014/main" id="{EFF1F771-1A9D-98E1-2509-A5A1B9A6A8F9}"/>
            </a:ext>
          </a:extLst>
        </xdr:cNvPr>
        <xdr:cNvSpPr/>
      </xdr:nvSpPr>
      <xdr:spPr>
        <a:xfrm>
          <a:off x="14399059" y="7392382"/>
          <a:ext cx="1795792" cy="897017"/>
        </a:xfrm>
        <a:prstGeom prst="roundRect">
          <a:avLst/>
        </a:prstGeom>
        <a:gradFill flip="none" rotWithShape="1">
          <a:gsLst>
            <a:gs pos="0">
              <a:schemeClr val="accent6">
                <a:lumMod val="40000"/>
                <a:lumOff val="60000"/>
                <a:tint val="66000"/>
                <a:satMod val="160000"/>
              </a:schemeClr>
            </a:gs>
            <a:gs pos="50000">
              <a:schemeClr val="accent6">
                <a:lumMod val="40000"/>
                <a:lumOff val="60000"/>
                <a:tint val="44500"/>
                <a:satMod val="160000"/>
              </a:schemeClr>
            </a:gs>
            <a:gs pos="100000">
              <a:schemeClr val="accent6">
                <a:lumMod val="40000"/>
                <a:lumOff val="60000"/>
                <a:tint val="23500"/>
                <a:satMod val="160000"/>
              </a:schemeClr>
            </a:gs>
          </a:gsLst>
          <a:path path="circle">
            <a:fillToRect l="100000" b="100000"/>
          </a:path>
          <a:tileRect t="-100000" r="-100000"/>
        </a:gradFill>
        <a:ln w="9525">
          <a:solidFill>
            <a:schemeClr val="accent6">
              <a:lumMod val="75000"/>
            </a:schemeClr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ES" sz="1400" b="0"/>
            <a:t>Tasa</a:t>
          </a:r>
          <a:r>
            <a:rPr lang="es-ES" sz="1400" b="0" baseline="0"/>
            <a:t> de escucha sin internet          </a:t>
          </a:r>
        </a:p>
        <a:p>
          <a:pPr algn="l"/>
          <a:r>
            <a:rPr lang="es-ES" sz="16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75%</a:t>
          </a:r>
          <a:r>
            <a:rPr lang="es-ES" sz="1600" b="1">
              <a:effectLst/>
            </a:rPr>
            <a:t> </a:t>
          </a:r>
          <a:endParaRPr lang="es-ES" sz="1600" b="1"/>
        </a:p>
      </xdr:txBody>
    </xdr:sp>
    <xdr:clientData/>
  </xdr:twoCellAnchor>
  <xdr:twoCellAnchor>
    <xdr:from>
      <xdr:col>2</xdr:col>
      <xdr:colOff>731520</xdr:colOff>
      <xdr:row>7</xdr:row>
      <xdr:rowOff>7619</xdr:rowOff>
    </xdr:from>
    <xdr:to>
      <xdr:col>6</xdr:col>
      <xdr:colOff>83820</xdr:colOff>
      <xdr:row>21</xdr:row>
      <xdr:rowOff>79743</xdr:rowOff>
    </xdr:to>
    <xdr:graphicFrame macro="">
      <xdr:nvGraphicFramePr>
        <xdr:cNvPr id="38" name="Sexo usuarios">
          <a:extLst>
            <a:ext uri="{FF2B5EF4-FFF2-40B4-BE49-F238E27FC236}">
              <a16:creationId xmlns:a16="http://schemas.microsoft.com/office/drawing/2014/main" id="{B3F8928E-6F37-47FD-B88A-4591E18463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243840</xdr:colOff>
      <xdr:row>6</xdr:row>
      <xdr:rowOff>106680</xdr:rowOff>
    </xdr:from>
    <xdr:to>
      <xdr:col>17</xdr:col>
      <xdr:colOff>472440</xdr:colOff>
      <xdr:row>21</xdr:row>
      <xdr:rowOff>106680</xdr:rowOff>
    </xdr:to>
    <xdr:graphicFrame macro="">
      <xdr:nvGraphicFramePr>
        <xdr:cNvPr id="39" name="edades">
          <a:extLst>
            <a:ext uri="{FF2B5EF4-FFF2-40B4-BE49-F238E27FC236}">
              <a16:creationId xmlns:a16="http://schemas.microsoft.com/office/drawing/2014/main" id="{DE0C3909-4806-475E-9977-3E8DF42C04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640514</xdr:colOff>
      <xdr:row>22</xdr:row>
      <xdr:rowOff>164729</xdr:rowOff>
    </xdr:from>
    <xdr:to>
      <xdr:col>8</xdr:col>
      <xdr:colOff>753140</xdr:colOff>
      <xdr:row>34</xdr:row>
      <xdr:rowOff>17722</xdr:rowOff>
    </xdr:to>
    <xdr:graphicFrame macro="">
      <xdr:nvGraphicFramePr>
        <xdr:cNvPr id="40" name="Paises">
          <a:extLst>
            <a:ext uri="{FF2B5EF4-FFF2-40B4-BE49-F238E27FC236}">
              <a16:creationId xmlns:a16="http://schemas.microsoft.com/office/drawing/2014/main" id="{419089E9-EE69-4505-93E9-BDCCFD36E8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9</xdr:col>
      <xdr:colOff>361705</xdr:colOff>
      <xdr:row>22</xdr:row>
      <xdr:rowOff>141009</xdr:rowOff>
    </xdr:from>
    <xdr:to>
      <xdr:col>13</xdr:col>
      <xdr:colOff>391368</xdr:colOff>
      <xdr:row>34</xdr:row>
      <xdr:rowOff>11499</xdr:rowOff>
    </xdr:to>
    <xdr:graphicFrame macro="">
      <xdr:nvGraphicFramePr>
        <xdr:cNvPr id="41" name="Suscripción">
          <a:extLst>
            <a:ext uri="{FF2B5EF4-FFF2-40B4-BE49-F238E27FC236}">
              <a16:creationId xmlns:a16="http://schemas.microsoft.com/office/drawing/2014/main" id="{88205753-6CB8-4A87-B6D2-C3C0894967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14</xdr:col>
      <xdr:colOff>4300</xdr:colOff>
      <xdr:row>22</xdr:row>
      <xdr:rowOff>122334</xdr:rowOff>
    </xdr:from>
    <xdr:to>
      <xdr:col>17</xdr:col>
      <xdr:colOff>653412</xdr:colOff>
      <xdr:row>33</xdr:row>
      <xdr:rowOff>162127</xdr:rowOff>
    </xdr:to>
    <xdr:graphicFrame macro="">
      <xdr:nvGraphicFramePr>
        <xdr:cNvPr id="42" name="Dispositivo ">
          <a:extLst>
            <a:ext uri="{FF2B5EF4-FFF2-40B4-BE49-F238E27FC236}">
              <a16:creationId xmlns:a16="http://schemas.microsoft.com/office/drawing/2014/main" id="{E2585473-BB5B-4115-84D3-0060FB034D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5</xdr:col>
      <xdr:colOff>338008</xdr:colOff>
      <xdr:row>35</xdr:row>
      <xdr:rowOff>131264</xdr:rowOff>
    </xdr:from>
    <xdr:to>
      <xdr:col>11</xdr:col>
      <xdr:colOff>479779</xdr:colOff>
      <xdr:row>50</xdr:row>
      <xdr:rowOff>83418</xdr:rowOff>
    </xdr:to>
    <xdr:graphicFrame macro="">
      <xdr:nvGraphicFramePr>
        <xdr:cNvPr id="48" name="Abandono por pais">
          <a:extLst>
            <a:ext uri="{FF2B5EF4-FFF2-40B4-BE49-F238E27FC236}">
              <a16:creationId xmlns:a16="http://schemas.microsoft.com/office/drawing/2014/main" id="{91A9A5E9-2568-4AF1-844C-6BDD0C59EF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663114</xdr:colOff>
      <xdr:row>35</xdr:row>
      <xdr:rowOff>94075</xdr:rowOff>
    </xdr:from>
    <xdr:to>
      <xdr:col>4</xdr:col>
      <xdr:colOff>760578</xdr:colOff>
      <xdr:row>40</xdr:row>
      <xdr:rowOff>169333</xdr:rowOff>
    </xdr:to>
    <xdr:sp macro="" textlink="">
      <xdr:nvSpPr>
        <xdr:cNvPr id="49" name="Rectángulo: esquinas redondeadas 48">
          <a:extLst>
            <a:ext uri="{FF2B5EF4-FFF2-40B4-BE49-F238E27FC236}">
              <a16:creationId xmlns:a16="http://schemas.microsoft.com/office/drawing/2014/main" id="{4E55C0A2-1F26-6EB8-9CE3-6FFCA01D888D}"/>
            </a:ext>
          </a:extLst>
        </xdr:cNvPr>
        <xdr:cNvSpPr/>
      </xdr:nvSpPr>
      <xdr:spPr>
        <a:xfrm>
          <a:off x="2243558" y="6350001"/>
          <a:ext cx="1677909" cy="968962"/>
        </a:xfrm>
        <a:prstGeom prst="roundRect">
          <a:avLst/>
        </a:prstGeom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ES" sz="1400" b="1"/>
            <a:t>ANÁLISIS DE ABANDONO DE LOS CLIENTES </a:t>
          </a:r>
        </a:p>
      </xdr:txBody>
    </xdr:sp>
    <xdr:clientData/>
  </xdr:twoCellAnchor>
  <xdr:twoCellAnchor>
    <xdr:from>
      <xdr:col>11</xdr:col>
      <xdr:colOff>789675</xdr:colOff>
      <xdr:row>35</xdr:row>
      <xdr:rowOff>141221</xdr:rowOff>
    </xdr:from>
    <xdr:to>
      <xdr:col>17</xdr:col>
      <xdr:colOff>628545</xdr:colOff>
      <xdr:row>50</xdr:row>
      <xdr:rowOff>93375</xdr:rowOff>
    </xdr:to>
    <xdr:graphicFrame macro="">
      <xdr:nvGraphicFramePr>
        <xdr:cNvPr id="50" name="Abandono por suscrip">
          <a:extLst>
            <a:ext uri="{FF2B5EF4-FFF2-40B4-BE49-F238E27FC236}">
              <a16:creationId xmlns:a16="http://schemas.microsoft.com/office/drawing/2014/main" id="{821BB23C-9E03-4E73-AA54-32095D2815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</xdr:col>
      <xdr:colOff>602512</xdr:colOff>
      <xdr:row>51</xdr:row>
      <xdr:rowOff>122296</xdr:rowOff>
    </xdr:from>
    <xdr:to>
      <xdr:col>14</xdr:col>
      <xdr:colOff>44302</xdr:colOff>
      <xdr:row>67</xdr:row>
      <xdr:rowOff>5317</xdr:rowOff>
    </xdr:to>
    <xdr:graphicFrame macro="">
      <xdr:nvGraphicFramePr>
        <xdr:cNvPr id="53" name="Abandono edad">
          <a:extLst>
            <a:ext uri="{FF2B5EF4-FFF2-40B4-BE49-F238E27FC236}">
              <a16:creationId xmlns:a16="http://schemas.microsoft.com/office/drawing/2014/main" id="{190E0EE0-A7BD-49FD-B987-D46F46C025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14</xdr:col>
      <xdr:colOff>413926</xdr:colOff>
      <xdr:row>51</xdr:row>
      <xdr:rowOff>140673</xdr:rowOff>
    </xdr:from>
    <xdr:to>
      <xdr:col>17</xdr:col>
      <xdr:colOff>367982</xdr:colOff>
      <xdr:row>62</xdr:row>
      <xdr:rowOff>84667</xdr:rowOff>
    </xdr:to>
    <xdr:graphicFrame macro="">
      <xdr:nvGraphicFramePr>
        <xdr:cNvPr id="54" name="Abandono por sexo">
          <a:extLst>
            <a:ext uri="{FF2B5EF4-FFF2-40B4-BE49-F238E27FC236}">
              <a16:creationId xmlns:a16="http://schemas.microsoft.com/office/drawing/2014/main" id="{CF7B3D01-08DA-4C03-8BEC-1C5B9CF53A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17</xdr:col>
      <xdr:colOff>654690</xdr:colOff>
      <xdr:row>51</xdr:row>
      <xdr:rowOff>140564</xdr:rowOff>
    </xdr:from>
    <xdr:to>
      <xdr:col>20</xdr:col>
      <xdr:colOff>582167</xdr:colOff>
      <xdr:row>62</xdr:row>
      <xdr:rowOff>41567</xdr:rowOff>
    </xdr:to>
    <xdr:graphicFrame macro="">
      <xdr:nvGraphicFramePr>
        <xdr:cNvPr id="55" name="Abandono dispositivo">
          <a:extLst>
            <a:ext uri="{FF2B5EF4-FFF2-40B4-BE49-F238E27FC236}">
              <a16:creationId xmlns:a16="http://schemas.microsoft.com/office/drawing/2014/main" id="{422DA47F-125E-4256-987C-5EF673B0F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0</xdr:col>
      <xdr:colOff>178741</xdr:colOff>
      <xdr:row>12</xdr:row>
      <xdr:rowOff>112889</xdr:rowOff>
    </xdr:from>
    <xdr:to>
      <xdr:col>2</xdr:col>
      <xdr:colOff>366889</xdr:colOff>
      <xdr:row>19</xdr:row>
      <xdr:rowOff>94074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6" name="Sexo">
              <a:extLst>
                <a:ext uri="{FF2B5EF4-FFF2-40B4-BE49-F238E27FC236}">
                  <a16:creationId xmlns:a16="http://schemas.microsoft.com/office/drawing/2014/main" id="{78AB8C04-45FA-4FA7-B582-99F9154AF2D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x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8741" y="2257778"/>
              <a:ext cx="1768592" cy="123237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178740</xdr:colOff>
      <xdr:row>20</xdr:row>
      <xdr:rowOff>16628</xdr:rowOff>
    </xdr:from>
    <xdr:to>
      <xdr:col>2</xdr:col>
      <xdr:colOff>376377</xdr:colOff>
      <xdr:row>27</xdr:row>
      <xdr:rowOff>159927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7" name="subscription_type">
              <a:extLst>
                <a:ext uri="{FF2B5EF4-FFF2-40B4-BE49-F238E27FC236}">
                  <a16:creationId xmlns:a16="http://schemas.microsoft.com/office/drawing/2014/main" id="{F2361A3A-4B8D-4534-AEC6-C1BE70B73E3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ubscription_typ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8740" y="3591443"/>
              <a:ext cx="1778081" cy="139448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175059</xdr:colOff>
      <xdr:row>28</xdr:row>
      <xdr:rowOff>167147</xdr:rowOff>
    </xdr:from>
    <xdr:to>
      <xdr:col>2</xdr:col>
      <xdr:colOff>385704</xdr:colOff>
      <xdr:row>35</xdr:row>
      <xdr:rowOff>18816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8" name="country">
              <a:extLst>
                <a:ext uri="{FF2B5EF4-FFF2-40B4-BE49-F238E27FC236}">
                  <a16:creationId xmlns:a16="http://schemas.microsoft.com/office/drawing/2014/main" id="{61E57C29-4E25-41D4-B1AC-F4105011E38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untry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5059" y="5171888"/>
              <a:ext cx="1791089" cy="110285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156244</xdr:colOff>
      <xdr:row>36</xdr:row>
      <xdr:rowOff>18815</xdr:rowOff>
    </xdr:from>
    <xdr:to>
      <xdr:col>2</xdr:col>
      <xdr:colOff>366889</xdr:colOff>
      <xdr:row>43</xdr:row>
      <xdr:rowOff>76717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9" name="Edad">
              <a:extLst>
                <a:ext uri="{FF2B5EF4-FFF2-40B4-BE49-F238E27FC236}">
                  <a16:creationId xmlns:a16="http://schemas.microsoft.com/office/drawing/2014/main" id="{4705843E-95E3-4DD6-96B7-9A50B9CB302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da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6244" y="6453482"/>
              <a:ext cx="1791089" cy="130908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184466</xdr:colOff>
      <xdr:row>44</xdr:row>
      <xdr:rowOff>91888</xdr:rowOff>
    </xdr:from>
    <xdr:to>
      <xdr:col>2</xdr:col>
      <xdr:colOff>385704</xdr:colOff>
      <xdr:row>51</xdr:row>
      <xdr:rowOff>47039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0" name="device_type">
              <a:extLst>
                <a:ext uri="{FF2B5EF4-FFF2-40B4-BE49-F238E27FC236}">
                  <a16:creationId xmlns:a16="http://schemas.microsoft.com/office/drawing/2014/main" id="{D224D18B-193C-4CED-848B-809A9678F05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vice_typ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4466" y="7956481"/>
              <a:ext cx="1781682" cy="120633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4</xdr:col>
      <xdr:colOff>216371</xdr:colOff>
      <xdr:row>42</xdr:row>
      <xdr:rowOff>131705</xdr:rowOff>
    </xdr:from>
    <xdr:to>
      <xdr:col>4</xdr:col>
      <xdr:colOff>677333</xdr:colOff>
      <xdr:row>45</xdr:row>
      <xdr:rowOff>56445</xdr:rowOff>
    </xdr:to>
    <xdr:pic>
      <xdr:nvPicPr>
        <xdr:cNvPr id="62" name="Gráfico 61" descr="Irritante con relleno sólido">
          <a:extLst>
            <a:ext uri="{FF2B5EF4-FFF2-40B4-BE49-F238E27FC236}">
              <a16:creationId xmlns:a16="http://schemas.microsoft.com/office/drawing/2014/main" id="{285CF9F9-B742-7DB6-D069-2BFC7FD4B6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3377260" y="7638816"/>
          <a:ext cx="460962" cy="460962"/>
        </a:xfrm>
        <a:prstGeom prst="rect">
          <a:avLst/>
        </a:prstGeom>
      </xdr:spPr>
    </xdr:pic>
    <xdr:clientData/>
  </xdr:twoCellAnchor>
  <xdr:twoCellAnchor>
    <xdr:from>
      <xdr:col>2</xdr:col>
      <xdr:colOff>630297</xdr:colOff>
      <xdr:row>46</xdr:row>
      <xdr:rowOff>28222</xdr:rowOff>
    </xdr:from>
    <xdr:to>
      <xdr:col>5</xdr:col>
      <xdr:colOff>84667</xdr:colOff>
      <xdr:row>51</xdr:row>
      <xdr:rowOff>159927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355D5B82-7306-4E41-AF76-5EB416897F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13</xdr:col>
      <xdr:colOff>9407</xdr:colOff>
      <xdr:row>1</xdr:row>
      <xdr:rowOff>94074</xdr:rowOff>
    </xdr:from>
    <xdr:to>
      <xdr:col>15</xdr:col>
      <xdr:colOff>169334</xdr:colOff>
      <xdr:row>5</xdr:row>
      <xdr:rowOff>28223</xdr:rowOff>
    </xdr:to>
    <xdr:sp macro="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D7A1EC8F-551D-BA21-FB4C-5F6CA59D18B6}"/>
            </a:ext>
          </a:extLst>
        </xdr:cNvPr>
        <xdr:cNvSpPr/>
      </xdr:nvSpPr>
      <xdr:spPr>
        <a:xfrm>
          <a:off x="10282296" y="272815"/>
          <a:ext cx="1740371" cy="649112"/>
        </a:xfrm>
        <a:prstGeom prst="roundRect">
          <a:avLst/>
        </a:prstGeom>
        <a:ln w="9525"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ES" sz="1400" b="0"/>
            <a:t>Edad media </a:t>
          </a:r>
        </a:p>
        <a:p>
          <a:pPr algn="l"/>
          <a:r>
            <a:rPr lang="es-ES" sz="16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37,7</a:t>
          </a:r>
          <a:r>
            <a:rPr lang="es-ES" sz="1600" b="1">
              <a:effectLst/>
            </a:rPr>
            <a:t> </a:t>
          </a:r>
          <a:endParaRPr lang="es-ES" sz="1600" b="1"/>
        </a:p>
      </xdr:txBody>
    </xdr:sp>
    <xdr:clientData/>
  </xdr:twoCellAnchor>
  <xdr:twoCellAnchor>
    <xdr:from>
      <xdr:col>2</xdr:col>
      <xdr:colOff>583257</xdr:colOff>
      <xdr:row>68</xdr:row>
      <xdr:rowOff>0</xdr:rowOff>
    </xdr:from>
    <xdr:to>
      <xdr:col>8</xdr:col>
      <xdr:colOff>37628</xdr:colOff>
      <xdr:row>79</xdr:row>
      <xdr:rowOff>47037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B08711D-C7D3-46F3-80E2-115EF34579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</xdr:col>
      <xdr:colOff>272815</xdr:colOff>
      <xdr:row>67</xdr:row>
      <xdr:rowOff>112890</xdr:rowOff>
    </xdr:from>
    <xdr:to>
      <xdr:col>14</xdr:col>
      <xdr:colOff>122296</xdr:colOff>
      <xdr:row>79</xdr:row>
      <xdr:rowOff>75259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A77433D3-35B3-4359-BD2A-AE72D56C3A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0</xdr:col>
      <xdr:colOff>141111</xdr:colOff>
      <xdr:row>51</xdr:row>
      <xdr:rowOff>150517</xdr:rowOff>
    </xdr:from>
    <xdr:to>
      <xdr:col>2</xdr:col>
      <xdr:colOff>389467</xdr:colOff>
      <xdr:row>56</xdr:row>
      <xdr:rowOff>141113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6" name="listening_time">
              <a:extLst>
                <a:ext uri="{FF2B5EF4-FFF2-40B4-BE49-F238E27FC236}">
                  <a16:creationId xmlns:a16="http://schemas.microsoft.com/office/drawing/2014/main" id="{61FA3E2F-1D22-4D4F-80F6-9D9E5FE191F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listening_tim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1111" y="9266295"/>
              <a:ext cx="1828800" cy="8842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131703</xdr:colOff>
      <xdr:row>57</xdr:row>
      <xdr:rowOff>84667</xdr:rowOff>
    </xdr:from>
    <xdr:to>
      <xdr:col>2</xdr:col>
      <xdr:colOff>380059</xdr:colOff>
      <xdr:row>63</xdr:row>
      <xdr:rowOff>33302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8" name="offlineListening">
              <a:extLst>
                <a:ext uri="{FF2B5EF4-FFF2-40B4-BE49-F238E27FC236}">
                  <a16:creationId xmlns:a16="http://schemas.microsoft.com/office/drawing/2014/main" id="{2A774989-D7DC-4C5D-A0D7-E3B1D4190D6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offlineListening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1703" y="10272889"/>
              <a:ext cx="1828800" cy="102108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ablo Chico Merino" refreshedDate="45919.757905787039" createdVersion="8" refreshedVersion="8" minRefreshableVersion="3" recordCount="8001" xr:uid="{69E6EB44-9B46-4FFE-85EB-BA3F7D4AB1C8}">
  <cacheSource type="worksheet">
    <worksheetSource ref="B1:O1048576" sheet="DataSpotify"/>
  </cacheSource>
  <cacheFields count="14">
    <cacheField name="ID desconocido" numFmtId="0">
      <sharedItems containsString="0" containsBlank="1" containsNumber="1" containsInteger="1" minValue="1" maxValue="8000"/>
    </cacheField>
    <cacheField name="Duplicados" numFmtId="0">
      <sharedItems containsString="0" containsBlank="1" containsNumber="1" containsInteger="1" minValue="0" maxValue="0"/>
    </cacheField>
    <cacheField name="gender" numFmtId="0">
      <sharedItems containsBlank="1" count="4">
        <s v="Female"/>
        <s v="Other"/>
        <s v="Male"/>
        <m/>
      </sharedItems>
    </cacheField>
    <cacheField name="age" numFmtId="0">
      <sharedItems containsString="0" containsBlank="1" containsNumber="1" containsInteger="1" minValue="16" maxValue="59" count="45">
        <n v="54"/>
        <n v="33"/>
        <n v="38"/>
        <n v="22"/>
        <n v="29"/>
        <n v="17"/>
        <n v="39"/>
        <n v="41"/>
        <n v="55"/>
        <n v="44"/>
        <n v="24"/>
        <n v="37"/>
        <n v="53"/>
        <n v="25"/>
        <n v="36"/>
        <n v="58"/>
        <n v="34"/>
        <n v="35"/>
        <n v="49"/>
        <n v="45"/>
        <n v="32"/>
        <n v="19"/>
        <n v="28"/>
        <n v="50"/>
        <n v="42"/>
        <n v="51"/>
        <n v="46"/>
        <n v="18"/>
        <n v="56"/>
        <n v="59"/>
        <n v="57"/>
        <n v="48"/>
        <n v="21"/>
        <n v="30"/>
        <n v="23"/>
        <n v="47"/>
        <n v="20"/>
        <n v="52"/>
        <n v="43"/>
        <n v="27"/>
        <n v="31"/>
        <n v="16"/>
        <n v="40"/>
        <n v="26"/>
        <m/>
      </sharedItems>
      <fieldGroup base="3">
        <rangePr startNum="16" endNum="59" groupInterval="10"/>
        <groupItems count="7">
          <s v="(en blanco)"/>
          <s v="16-25"/>
          <s v="26-35"/>
          <s v="36-45"/>
          <s v="46-55"/>
          <s v="56-65"/>
          <s v="&gt;66"/>
        </groupItems>
      </fieldGroup>
    </cacheField>
    <cacheField name="country" numFmtId="0">
      <sharedItems containsBlank="1" count="9">
        <s v="CA"/>
        <s v="DE"/>
        <s v="AU"/>
        <s v="US"/>
        <s v="UK"/>
        <s v="IN"/>
        <s v="FR"/>
        <s v="PK"/>
        <m/>
      </sharedItems>
    </cacheField>
    <cacheField name="subscription_type" numFmtId="0">
      <sharedItems containsBlank="1" count="5">
        <s v="Free"/>
        <s v="Family"/>
        <s v="Premium"/>
        <s v="Student"/>
        <m/>
      </sharedItems>
    </cacheField>
    <cacheField name="listening_time" numFmtId="0">
      <sharedItems containsString="0" containsBlank="1" containsNumber="1" containsInteger="1" minValue="10" maxValue="299" count="291">
        <n v="26"/>
        <n v="141"/>
        <n v="199"/>
        <n v="36"/>
        <n v="250"/>
        <n v="219"/>
        <n v="289"/>
        <n v="210"/>
        <n v="50"/>
        <n v="278"/>
        <n v="86"/>
        <n v="113"/>
        <n v="24"/>
        <n v="45"/>
        <n v="114"/>
        <n v="230"/>
        <n v="181"/>
        <n v="120"/>
        <n v="160"/>
        <n v="281"/>
        <n v="138"/>
        <n v="20"/>
        <n v="134"/>
        <n v="133"/>
        <n v="39"/>
        <n v="293"/>
        <n v="15"/>
        <n v="123"/>
        <n v="18"/>
        <n v="149"/>
        <n v="72"/>
        <n v="291"/>
        <n v="147"/>
        <n v="59"/>
        <n v="280"/>
        <n v="117"/>
        <n v="47"/>
        <n v="260"/>
        <n v="122"/>
        <n v="255"/>
        <n v="49"/>
        <n v="90"/>
        <n v="288"/>
        <n v="238"/>
        <n v="241"/>
        <n v="124"/>
        <n v="175"/>
        <n v="41"/>
        <n v="222"/>
        <n v="121"/>
        <n v="277"/>
        <n v="107"/>
        <n v="198"/>
        <n v="95"/>
        <n v="262"/>
        <n v="169"/>
        <n v="25"/>
        <n v="55"/>
        <n v="161"/>
        <n v="77"/>
        <n v="152"/>
        <n v="156"/>
        <n v="99"/>
        <n v="265"/>
        <n v="131"/>
        <n v="19"/>
        <n v="201"/>
        <n v="223"/>
        <n v="111"/>
        <n v="81"/>
        <n v="13"/>
        <n v="31"/>
        <n v="167"/>
        <n v="105"/>
        <n v="202"/>
        <n v="284"/>
        <n v="125"/>
        <n v="237"/>
        <n v="224"/>
        <n v="195"/>
        <n v="173"/>
        <n v="85"/>
        <n v="93"/>
        <n v="196"/>
        <n v="215"/>
        <n v="22"/>
        <n v="283"/>
        <n v="40"/>
        <n v="251"/>
        <n v="240"/>
        <n v="119"/>
        <n v="17"/>
        <n v="174"/>
        <n v="84"/>
        <n v="272"/>
        <n v="21"/>
        <n v="35"/>
        <n v="32"/>
        <n v="11"/>
        <n v="194"/>
        <n v="217"/>
        <n v="162"/>
        <n v="271"/>
        <n v="218"/>
        <n v="94"/>
        <n v="295"/>
        <n v="286"/>
        <n v="298"/>
        <n v="261"/>
        <n v="30"/>
        <n v="109"/>
        <n v="171"/>
        <n v="52"/>
        <n v="285"/>
        <n v="158"/>
        <n v="14"/>
        <n v="257"/>
        <n v="216"/>
        <n v="137"/>
        <n v="209"/>
        <n v="205"/>
        <n v="168"/>
        <n v="211"/>
        <n v="63"/>
        <n v="275"/>
        <n v="64"/>
        <n v="184"/>
        <n v="38"/>
        <n v="140"/>
        <n v="130"/>
        <n v="179"/>
        <n v="180"/>
        <n v="267"/>
        <n v="126"/>
        <n v="233"/>
        <n v="100"/>
        <n v="170"/>
        <n v="150"/>
        <n v="203"/>
        <n v="226"/>
        <n v="62"/>
        <n v="207"/>
        <n v="74"/>
        <n v="139"/>
        <n v="37"/>
        <n v="204"/>
        <n v="269"/>
        <n v="245"/>
        <n v="252"/>
        <n v="155"/>
        <n v="66"/>
        <n v="51"/>
        <n v="165"/>
        <n v="73"/>
        <n v="10"/>
        <n v="279"/>
        <n v="254"/>
        <n v="227"/>
        <n v="244"/>
        <n v="144"/>
        <n v="143"/>
        <n v="110"/>
        <n v="276"/>
        <n v="178"/>
        <n v="98"/>
        <n v="28"/>
        <n v="259"/>
        <n v="53"/>
        <n v="112"/>
        <n v="91"/>
        <n v="92"/>
        <n v="299"/>
        <n v="157"/>
        <n v="176"/>
        <n v="146"/>
        <n v="191"/>
        <n v="128"/>
        <n v="282"/>
        <n v="97"/>
        <n v="58"/>
        <n v="172"/>
        <n v="258"/>
        <n v="27"/>
        <n v="108"/>
        <n v="235"/>
        <n v="213"/>
        <n v="102"/>
        <n v="183"/>
        <n v="159"/>
        <n v="187"/>
        <n v="57"/>
        <n v="71"/>
        <n v="206"/>
        <n v="294"/>
        <n v="12"/>
        <n v="89"/>
        <n v="56"/>
        <n v="16"/>
        <n v="78"/>
        <n v="229"/>
        <n v="164"/>
        <n v="61"/>
        <n v="232"/>
        <n v="42"/>
        <n v="163"/>
        <n v="103"/>
        <n v="148"/>
        <n v="273"/>
        <n v="225"/>
        <n v="228"/>
        <n v="118"/>
        <n v="256"/>
        <n v="264"/>
        <n v="23"/>
        <n v="104"/>
        <n v="274"/>
        <n v="79"/>
        <n v="69"/>
        <n v="88"/>
        <n v="236"/>
        <n v="214"/>
        <n v="247"/>
        <n v="296"/>
        <n v="166"/>
        <n v="188"/>
        <n v="65"/>
        <n v="115"/>
        <n v="290"/>
        <n v="34"/>
        <n v="192"/>
        <n v="266"/>
        <n v="43"/>
        <n v="292"/>
        <n v="101"/>
        <n v="270"/>
        <n v="208"/>
        <n v="54"/>
        <n v="185"/>
        <n v="75"/>
        <n v="33"/>
        <n v="136"/>
        <n v="87"/>
        <n v="48"/>
        <n v="246"/>
        <n v="263"/>
        <n v="177"/>
        <n v="287"/>
        <n v="197"/>
        <n v="243"/>
        <n v="60"/>
        <n v="106"/>
        <n v="68"/>
        <n v="200"/>
        <n v="220"/>
        <n v="190"/>
        <n v="127"/>
        <n v="29"/>
        <n v="67"/>
        <n v="154"/>
        <n v="83"/>
        <n v="153"/>
        <n v="186"/>
        <n v="70"/>
        <n v="231"/>
        <n v="116"/>
        <n v="212"/>
        <n v="193"/>
        <n v="80"/>
        <n v="253"/>
        <n v="242"/>
        <n v="82"/>
        <n v="297"/>
        <n v="239"/>
        <n v="132"/>
        <n v="221"/>
        <n v="234"/>
        <n v="44"/>
        <n v="46"/>
        <n v="96"/>
        <n v="248"/>
        <n v="142"/>
        <n v="182"/>
        <n v="129"/>
        <n v="268"/>
        <n v="135"/>
        <n v="76"/>
        <n v="249"/>
        <n v="145"/>
        <n v="151"/>
        <n v="189"/>
        <m/>
      </sharedItems>
      <fieldGroup base="6">
        <rangePr startNum="10" endNum="299" groupInterval="50"/>
        <groupItems count="8">
          <s v="(en blanco)"/>
          <s v="10-59"/>
          <s v="60-109"/>
          <s v="110-159"/>
          <s v="160-209"/>
          <s v="210-259"/>
          <s v="260-309"/>
          <s v="&gt;310"/>
        </groupItems>
      </fieldGroup>
    </cacheField>
    <cacheField name="songs_played_per_day" numFmtId="0">
      <sharedItems containsString="0" containsBlank="1" containsNumber="1" containsInteger="1" minValue="1" maxValue="99" count="100">
        <n v="23"/>
        <n v="62"/>
        <n v="38"/>
        <n v="2"/>
        <n v="57"/>
        <n v="35"/>
        <n v="44"/>
        <n v="68"/>
        <n v="66"/>
        <n v="94"/>
        <n v="24"/>
        <n v="86"/>
        <n v="47"/>
        <n v="13"/>
        <n v="25"/>
        <n v="93"/>
        <n v="8"/>
        <n v="32"/>
        <n v="51"/>
        <n v="60"/>
        <n v="7"/>
        <n v="95"/>
        <n v="97"/>
        <n v="22"/>
        <n v="29"/>
        <n v="67"/>
        <n v="55"/>
        <n v="12"/>
        <n v="45"/>
        <n v="74"/>
        <n v="52"/>
        <n v="53"/>
        <n v="99"/>
        <n v="98"/>
        <n v="59"/>
        <n v="16"/>
        <n v="14"/>
        <n v="39"/>
        <n v="89"/>
        <n v="69"/>
        <n v="3"/>
        <n v="75"/>
        <n v="96"/>
        <n v="71"/>
        <n v="82"/>
        <n v="63"/>
        <n v="79"/>
        <n v="26"/>
        <n v="42"/>
        <n v="43"/>
        <n v="40"/>
        <n v="81"/>
        <n v="70"/>
        <n v="15"/>
        <n v="83"/>
        <n v="6"/>
        <n v="73"/>
        <n v="30"/>
        <n v="72"/>
        <n v="87"/>
        <n v="4"/>
        <n v="11"/>
        <n v="36"/>
        <n v="49"/>
        <n v="80"/>
        <n v="85"/>
        <n v="1"/>
        <n v="91"/>
        <n v="61"/>
        <n v="76"/>
        <n v="9"/>
        <n v="34"/>
        <n v="10"/>
        <n v="48"/>
        <n v="31"/>
        <n v="20"/>
        <n v="37"/>
        <n v="84"/>
        <n v="78"/>
        <n v="88"/>
        <n v="19"/>
        <n v="17"/>
        <n v="41"/>
        <n v="27"/>
        <n v="50"/>
        <n v="28"/>
        <n v="56"/>
        <n v="54"/>
        <n v="46"/>
        <n v="58"/>
        <n v="33"/>
        <n v="5"/>
        <n v="90"/>
        <n v="18"/>
        <n v="92"/>
        <n v="64"/>
        <n v="65"/>
        <n v="21"/>
        <n v="77"/>
        <m/>
      </sharedItems>
      <fieldGroup base="7">
        <rangePr startNum="1" endNum="99" groupInterval="30"/>
        <groupItems count="6">
          <s v="(en blanco)"/>
          <s v="1-30"/>
          <s v="31-60"/>
          <s v="61-90"/>
          <s v="91-120"/>
          <s v="&gt;121"/>
        </groupItems>
      </fieldGroup>
    </cacheField>
    <cacheField name="skip_rate" numFmtId="0">
      <sharedItems containsString="0" containsBlank="1" containsNumber="1" containsInteger="1" minValue="0" maxValue="59"/>
    </cacheField>
    <cacheField name="device_type" numFmtId="0">
      <sharedItems containsBlank="1" count="4">
        <s v="Desktop"/>
        <s v="Web"/>
        <s v="Mobile"/>
        <m/>
      </sharedItems>
    </cacheField>
    <cacheField name="ads_listened_per_week" numFmtId="0">
      <sharedItems containsString="0" containsBlank="1" containsNumber="1" containsInteger="1" minValue="0" maxValue="49"/>
    </cacheField>
    <cacheField name="offlineListening" numFmtId="0">
      <sharedItems containsBlank="1" count="3">
        <s v="no offline"/>
        <s v="yes offline"/>
        <m/>
      </sharedItems>
    </cacheField>
    <cacheField name="offline_listening" numFmtId="0">
      <sharedItems containsString="0" containsBlank="1" containsNumber="1" containsInteger="1" minValue="0" maxValue="1"/>
    </cacheField>
    <cacheField name="churned" numFmtId="0">
      <sharedItems containsBlank="1" count="3">
        <s v="yes churn"/>
        <s v="no churn"/>
        <m/>
      </sharedItems>
    </cacheField>
  </cacheFields>
  <extLst>
    <ext xmlns:x14="http://schemas.microsoft.com/office/spreadsheetml/2009/9/main" uri="{725AE2AE-9491-48be-B2B4-4EB974FC3084}">
      <x14:pivotCacheDefinition pivotCacheId="2067332108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001">
  <r>
    <n v="1"/>
    <n v="0"/>
    <x v="0"/>
    <x v="0"/>
    <x v="0"/>
    <x v="0"/>
    <x v="0"/>
    <x v="0"/>
    <n v="2"/>
    <x v="0"/>
    <n v="31"/>
    <x v="0"/>
    <n v="0"/>
    <x v="0"/>
  </r>
  <r>
    <n v="2"/>
    <n v="0"/>
    <x v="1"/>
    <x v="1"/>
    <x v="1"/>
    <x v="1"/>
    <x v="1"/>
    <x v="1"/>
    <n v="34"/>
    <x v="1"/>
    <n v="0"/>
    <x v="1"/>
    <n v="1"/>
    <x v="1"/>
  </r>
  <r>
    <n v="3"/>
    <n v="0"/>
    <x v="2"/>
    <x v="2"/>
    <x v="2"/>
    <x v="2"/>
    <x v="2"/>
    <x v="2"/>
    <n v="4"/>
    <x v="2"/>
    <n v="0"/>
    <x v="1"/>
    <n v="1"/>
    <x v="0"/>
  </r>
  <r>
    <n v="4"/>
    <n v="0"/>
    <x v="0"/>
    <x v="3"/>
    <x v="0"/>
    <x v="3"/>
    <x v="3"/>
    <x v="3"/>
    <n v="31"/>
    <x v="2"/>
    <n v="0"/>
    <x v="1"/>
    <n v="1"/>
    <x v="1"/>
  </r>
  <r>
    <n v="5"/>
    <n v="0"/>
    <x v="1"/>
    <x v="4"/>
    <x v="3"/>
    <x v="1"/>
    <x v="4"/>
    <x v="4"/>
    <n v="36"/>
    <x v="2"/>
    <n v="0"/>
    <x v="1"/>
    <n v="1"/>
    <x v="0"/>
  </r>
  <r>
    <n v="6"/>
    <n v="0"/>
    <x v="0"/>
    <x v="5"/>
    <x v="2"/>
    <x v="0"/>
    <x v="5"/>
    <x v="5"/>
    <n v="46"/>
    <x v="0"/>
    <n v="13"/>
    <x v="0"/>
    <n v="0"/>
    <x v="1"/>
  </r>
  <r>
    <n v="7"/>
    <n v="0"/>
    <x v="0"/>
    <x v="6"/>
    <x v="4"/>
    <x v="2"/>
    <x v="6"/>
    <x v="6"/>
    <n v="38"/>
    <x v="0"/>
    <n v="0"/>
    <x v="1"/>
    <n v="1"/>
    <x v="1"/>
  </r>
  <r>
    <n v="8"/>
    <n v="0"/>
    <x v="0"/>
    <x v="7"/>
    <x v="4"/>
    <x v="0"/>
    <x v="7"/>
    <x v="7"/>
    <n v="11"/>
    <x v="2"/>
    <n v="5"/>
    <x v="0"/>
    <n v="0"/>
    <x v="1"/>
  </r>
  <r>
    <n v="9"/>
    <n v="0"/>
    <x v="1"/>
    <x v="8"/>
    <x v="1"/>
    <x v="3"/>
    <x v="8"/>
    <x v="8"/>
    <n v="29"/>
    <x v="1"/>
    <n v="0"/>
    <x v="1"/>
    <n v="1"/>
    <x v="1"/>
  </r>
  <r>
    <n v="10"/>
    <n v="0"/>
    <x v="2"/>
    <x v="9"/>
    <x v="1"/>
    <x v="0"/>
    <x v="9"/>
    <x v="9"/>
    <n v="38"/>
    <x v="2"/>
    <n v="44"/>
    <x v="0"/>
    <n v="0"/>
    <x v="1"/>
  </r>
  <r>
    <n v="11"/>
    <n v="0"/>
    <x v="1"/>
    <x v="1"/>
    <x v="1"/>
    <x v="0"/>
    <x v="10"/>
    <x v="6"/>
    <n v="11"/>
    <x v="1"/>
    <n v="37"/>
    <x v="0"/>
    <n v="0"/>
    <x v="1"/>
  </r>
  <r>
    <n v="12"/>
    <n v="0"/>
    <x v="1"/>
    <x v="10"/>
    <x v="0"/>
    <x v="0"/>
    <x v="11"/>
    <x v="10"/>
    <n v="56"/>
    <x v="0"/>
    <n v="39"/>
    <x v="0"/>
    <n v="0"/>
    <x v="0"/>
  </r>
  <r>
    <n v="13"/>
    <n v="0"/>
    <x v="0"/>
    <x v="11"/>
    <x v="5"/>
    <x v="1"/>
    <x v="12"/>
    <x v="11"/>
    <n v="11"/>
    <x v="0"/>
    <n v="0"/>
    <x v="1"/>
    <n v="1"/>
    <x v="1"/>
  </r>
  <r>
    <n v="14"/>
    <n v="0"/>
    <x v="0"/>
    <x v="12"/>
    <x v="3"/>
    <x v="2"/>
    <x v="13"/>
    <x v="12"/>
    <n v="6"/>
    <x v="1"/>
    <n v="0"/>
    <x v="1"/>
    <n v="1"/>
    <x v="1"/>
  </r>
  <r>
    <n v="15"/>
    <n v="0"/>
    <x v="1"/>
    <x v="11"/>
    <x v="5"/>
    <x v="1"/>
    <x v="14"/>
    <x v="13"/>
    <n v="44"/>
    <x v="1"/>
    <n v="0"/>
    <x v="1"/>
    <n v="1"/>
    <x v="0"/>
  </r>
  <r>
    <n v="16"/>
    <n v="0"/>
    <x v="2"/>
    <x v="13"/>
    <x v="6"/>
    <x v="3"/>
    <x v="15"/>
    <x v="14"/>
    <n v="26"/>
    <x v="0"/>
    <n v="0"/>
    <x v="1"/>
    <n v="1"/>
    <x v="1"/>
  </r>
  <r>
    <n v="17"/>
    <n v="0"/>
    <x v="0"/>
    <x v="14"/>
    <x v="1"/>
    <x v="3"/>
    <x v="16"/>
    <x v="15"/>
    <n v="23"/>
    <x v="2"/>
    <n v="0"/>
    <x v="1"/>
    <n v="1"/>
    <x v="1"/>
  </r>
  <r>
    <n v="18"/>
    <n v="0"/>
    <x v="2"/>
    <x v="15"/>
    <x v="3"/>
    <x v="1"/>
    <x v="17"/>
    <x v="16"/>
    <n v="41"/>
    <x v="0"/>
    <n v="0"/>
    <x v="1"/>
    <n v="1"/>
    <x v="1"/>
  </r>
  <r>
    <n v="19"/>
    <n v="0"/>
    <x v="0"/>
    <x v="16"/>
    <x v="1"/>
    <x v="1"/>
    <x v="18"/>
    <x v="17"/>
    <n v="35"/>
    <x v="2"/>
    <n v="0"/>
    <x v="1"/>
    <n v="1"/>
    <x v="1"/>
  </r>
  <r>
    <n v="20"/>
    <n v="0"/>
    <x v="2"/>
    <x v="17"/>
    <x v="4"/>
    <x v="3"/>
    <x v="19"/>
    <x v="18"/>
    <n v="35"/>
    <x v="0"/>
    <n v="0"/>
    <x v="1"/>
    <n v="1"/>
    <x v="1"/>
  </r>
  <r>
    <n v="21"/>
    <n v="0"/>
    <x v="0"/>
    <x v="1"/>
    <x v="2"/>
    <x v="3"/>
    <x v="20"/>
    <x v="19"/>
    <n v="6"/>
    <x v="1"/>
    <n v="0"/>
    <x v="1"/>
    <n v="1"/>
    <x v="1"/>
  </r>
  <r>
    <n v="22"/>
    <n v="0"/>
    <x v="2"/>
    <x v="18"/>
    <x v="2"/>
    <x v="2"/>
    <x v="21"/>
    <x v="20"/>
    <n v="45"/>
    <x v="0"/>
    <n v="0"/>
    <x v="1"/>
    <n v="1"/>
    <x v="1"/>
  </r>
  <r>
    <n v="23"/>
    <n v="0"/>
    <x v="0"/>
    <x v="19"/>
    <x v="7"/>
    <x v="1"/>
    <x v="20"/>
    <x v="21"/>
    <n v="1"/>
    <x v="0"/>
    <n v="0"/>
    <x v="1"/>
    <n v="1"/>
    <x v="1"/>
  </r>
  <r>
    <n v="24"/>
    <n v="0"/>
    <x v="2"/>
    <x v="9"/>
    <x v="0"/>
    <x v="1"/>
    <x v="22"/>
    <x v="22"/>
    <n v="42"/>
    <x v="1"/>
    <n v="0"/>
    <x v="1"/>
    <n v="1"/>
    <x v="1"/>
  </r>
  <r>
    <n v="25"/>
    <n v="0"/>
    <x v="1"/>
    <x v="20"/>
    <x v="0"/>
    <x v="2"/>
    <x v="23"/>
    <x v="23"/>
    <n v="59"/>
    <x v="0"/>
    <n v="0"/>
    <x v="1"/>
    <n v="1"/>
    <x v="1"/>
  </r>
  <r>
    <n v="26"/>
    <n v="0"/>
    <x v="0"/>
    <x v="21"/>
    <x v="3"/>
    <x v="3"/>
    <x v="24"/>
    <x v="24"/>
    <n v="53"/>
    <x v="0"/>
    <n v="0"/>
    <x v="1"/>
    <n v="1"/>
    <x v="1"/>
  </r>
  <r>
    <n v="27"/>
    <n v="0"/>
    <x v="2"/>
    <x v="22"/>
    <x v="5"/>
    <x v="0"/>
    <x v="25"/>
    <x v="25"/>
    <n v="33"/>
    <x v="2"/>
    <n v="23"/>
    <x v="0"/>
    <n v="0"/>
    <x v="0"/>
  </r>
  <r>
    <n v="28"/>
    <n v="0"/>
    <x v="1"/>
    <x v="15"/>
    <x v="6"/>
    <x v="0"/>
    <x v="26"/>
    <x v="26"/>
    <n v="3"/>
    <x v="2"/>
    <n v="35"/>
    <x v="0"/>
    <n v="0"/>
    <x v="1"/>
  </r>
  <r>
    <n v="29"/>
    <n v="0"/>
    <x v="2"/>
    <x v="1"/>
    <x v="6"/>
    <x v="0"/>
    <x v="27"/>
    <x v="13"/>
    <n v="22"/>
    <x v="0"/>
    <n v="7"/>
    <x v="0"/>
    <n v="0"/>
    <x v="1"/>
  </r>
  <r>
    <n v="30"/>
    <n v="0"/>
    <x v="0"/>
    <x v="3"/>
    <x v="6"/>
    <x v="2"/>
    <x v="28"/>
    <x v="27"/>
    <n v="39"/>
    <x v="2"/>
    <n v="0"/>
    <x v="1"/>
    <n v="1"/>
    <x v="1"/>
  </r>
  <r>
    <n v="31"/>
    <n v="0"/>
    <x v="1"/>
    <x v="9"/>
    <x v="4"/>
    <x v="2"/>
    <x v="29"/>
    <x v="28"/>
    <n v="22"/>
    <x v="1"/>
    <n v="0"/>
    <x v="1"/>
    <n v="1"/>
    <x v="1"/>
  </r>
  <r>
    <n v="32"/>
    <n v="0"/>
    <x v="2"/>
    <x v="12"/>
    <x v="3"/>
    <x v="3"/>
    <x v="30"/>
    <x v="27"/>
    <n v="17"/>
    <x v="1"/>
    <n v="0"/>
    <x v="1"/>
    <n v="1"/>
    <x v="1"/>
  </r>
  <r>
    <n v="33"/>
    <n v="0"/>
    <x v="0"/>
    <x v="18"/>
    <x v="5"/>
    <x v="2"/>
    <x v="31"/>
    <x v="29"/>
    <n v="11"/>
    <x v="2"/>
    <n v="0"/>
    <x v="1"/>
    <n v="1"/>
    <x v="1"/>
  </r>
  <r>
    <n v="34"/>
    <n v="0"/>
    <x v="2"/>
    <x v="18"/>
    <x v="3"/>
    <x v="1"/>
    <x v="32"/>
    <x v="30"/>
    <n v="43"/>
    <x v="1"/>
    <n v="0"/>
    <x v="1"/>
    <n v="1"/>
    <x v="1"/>
  </r>
  <r>
    <n v="35"/>
    <n v="0"/>
    <x v="0"/>
    <x v="8"/>
    <x v="6"/>
    <x v="2"/>
    <x v="28"/>
    <x v="3"/>
    <n v="4"/>
    <x v="2"/>
    <n v="0"/>
    <x v="1"/>
    <n v="1"/>
    <x v="1"/>
  </r>
  <r>
    <n v="36"/>
    <n v="0"/>
    <x v="1"/>
    <x v="10"/>
    <x v="1"/>
    <x v="0"/>
    <x v="33"/>
    <x v="31"/>
    <n v="18"/>
    <x v="1"/>
    <n v="28"/>
    <x v="0"/>
    <n v="0"/>
    <x v="0"/>
  </r>
  <r>
    <n v="37"/>
    <n v="0"/>
    <x v="2"/>
    <x v="3"/>
    <x v="1"/>
    <x v="3"/>
    <x v="34"/>
    <x v="32"/>
    <n v="29"/>
    <x v="0"/>
    <n v="0"/>
    <x v="1"/>
    <n v="1"/>
    <x v="1"/>
  </r>
  <r>
    <n v="38"/>
    <n v="0"/>
    <x v="0"/>
    <x v="23"/>
    <x v="3"/>
    <x v="1"/>
    <x v="35"/>
    <x v="33"/>
    <n v="4"/>
    <x v="2"/>
    <n v="0"/>
    <x v="1"/>
    <n v="1"/>
    <x v="1"/>
  </r>
  <r>
    <n v="39"/>
    <n v="0"/>
    <x v="0"/>
    <x v="24"/>
    <x v="1"/>
    <x v="1"/>
    <x v="36"/>
    <x v="34"/>
    <n v="6"/>
    <x v="0"/>
    <n v="0"/>
    <x v="1"/>
    <n v="1"/>
    <x v="1"/>
  </r>
  <r>
    <n v="40"/>
    <n v="0"/>
    <x v="2"/>
    <x v="5"/>
    <x v="1"/>
    <x v="1"/>
    <x v="37"/>
    <x v="6"/>
    <n v="5"/>
    <x v="0"/>
    <n v="0"/>
    <x v="1"/>
    <n v="1"/>
    <x v="0"/>
  </r>
  <r>
    <n v="41"/>
    <n v="0"/>
    <x v="0"/>
    <x v="25"/>
    <x v="4"/>
    <x v="2"/>
    <x v="38"/>
    <x v="35"/>
    <n v="54"/>
    <x v="0"/>
    <n v="0"/>
    <x v="1"/>
    <n v="1"/>
    <x v="1"/>
  </r>
  <r>
    <n v="42"/>
    <n v="0"/>
    <x v="0"/>
    <x v="26"/>
    <x v="3"/>
    <x v="3"/>
    <x v="39"/>
    <x v="36"/>
    <n v="39"/>
    <x v="0"/>
    <n v="0"/>
    <x v="1"/>
    <n v="1"/>
    <x v="1"/>
  </r>
  <r>
    <n v="43"/>
    <n v="0"/>
    <x v="2"/>
    <x v="3"/>
    <x v="1"/>
    <x v="1"/>
    <x v="40"/>
    <x v="37"/>
    <n v="51"/>
    <x v="2"/>
    <n v="0"/>
    <x v="1"/>
    <n v="1"/>
    <x v="1"/>
  </r>
  <r>
    <n v="44"/>
    <n v="0"/>
    <x v="2"/>
    <x v="11"/>
    <x v="1"/>
    <x v="1"/>
    <x v="41"/>
    <x v="38"/>
    <n v="4"/>
    <x v="2"/>
    <n v="0"/>
    <x v="1"/>
    <n v="1"/>
    <x v="1"/>
  </r>
  <r>
    <n v="45"/>
    <n v="0"/>
    <x v="2"/>
    <x v="6"/>
    <x v="7"/>
    <x v="1"/>
    <x v="42"/>
    <x v="39"/>
    <n v="48"/>
    <x v="1"/>
    <n v="0"/>
    <x v="1"/>
    <n v="1"/>
    <x v="1"/>
  </r>
  <r>
    <n v="46"/>
    <n v="0"/>
    <x v="0"/>
    <x v="27"/>
    <x v="7"/>
    <x v="2"/>
    <x v="39"/>
    <x v="40"/>
    <n v="39"/>
    <x v="1"/>
    <n v="0"/>
    <x v="1"/>
    <n v="1"/>
    <x v="1"/>
  </r>
  <r>
    <n v="47"/>
    <n v="0"/>
    <x v="0"/>
    <x v="28"/>
    <x v="0"/>
    <x v="3"/>
    <x v="39"/>
    <x v="41"/>
    <n v="58"/>
    <x v="0"/>
    <n v="0"/>
    <x v="1"/>
    <n v="1"/>
    <x v="1"/>
  </r>
  <r>
    <n v="48"/>
    <n v="0"/>
    <x v="2"/>
    <x v="15"/>
    <x v="3"/>
    <x v="1"/>
    <x v="0"/>
    <x v="0"/>
    <n v="8"/>
    <x v="2"/>
    <n v="0"/>
    <x v="1"/>
    <n v="1"/>
    <x v="1"/>
  </r>
  <r>
    <n v="49"/>
    <n v="0"/>
    <x v="1"/>
    <x v="29"/>
    <x v="3"/>
    <x v="1"/>
    <x v="43"/>
    <x v="19"/>
    <n v="29"/>
    <x v="0"/>
    <n v="0"/>
    <x v="1"/>
    <n v="1"/>
    <x v="1"/>
  </r>
  <r>
    <n v="50"/>
    <n v="0"/>
    <x v="2"/>
    <x v="23"/>
    <x v="7"/>
    <x v="0"/>
    <x v="44"/>
    <x v="20"/>
    <n v="56"/>
    <x v="0"/>
    <n v="22"/>
    <x v="0"/>
    <n v="0"/>
    <x v="0"/>
  </r>
  <r>
    <n v="51"/>
    <n v="0"/>
    <x v="0"/>
    <x v="19"/>
    <x v="0"/>
    <x v="2"/>
    <x v="45"/>
    <x v="33"/>
    <n v="36"/>
    <x v="0"/>
    <n v="0"/>
    <x v="1"/>
    <n v="1"/>
    <x v="1"/>
  </r>
  <r>
    <n v="52"/>
    <n v="0"/>
    <x v="1"/>
    <x v="28"/>
    <x v="6"/>
    <x v="2"/>
    <x v="46"/>
    <x v="25"/>
    <n v="38"/>
    <x v="1"/>
    <n v="0"/>
    <x v="1"/>
    <n v="1"/>
    <x v="1"/>
  </r>
  <r>
    <n v="53"/>
    <n v="0"/>
    <x v="0"/>
    <x v="2"/>
    <x v="2"/>
    <x v="0"/>
    <x v="47"/>
    <x v="40"/>
    <n v="0"/>
    <x v="0"/>
    <n v="43"/>
    <x v="0"/>
    <n v="0"/>
    <x v="0"/>
  </r>
  <r>
    <n v="54"/>
    <n v="0"/>
    <x v="2"/>
    <x v="30"/>
    <x v="1"/>
    <x v="0"/>
    <x v="48"/>
    <x v="42"/>
    <n v="26"/>
    <x v="1"/>
    <n v="15"/>
    <x v="0"/>
    <n v="0"/>
    <x v="1"/>
  </r>
  <r>
    <n v="55"/>
    <n v="0"/>
    <x v="0"/>
    <x v="26"/>
    <x v="4"/>
    <x v="1"/>
    <x v="49"/>
    <x v="43"/>
    <n v="32"/>
    <x v="0"/>
    <n v="0"/>
    <x v="1"/>
    <n v="1"/>
    <x v="1"/>
  </r>
  <r>
    <n v="56"/>
    <n v="0"/>
    <x v="0"/>
    <x v="7"/>
    <x v="5"/>
    <x v="1"/>
    <x v="50"/>
    <x v="3"/>
    <n v="59"/>
    <x v="1"/>
    <n v="0"/>
    <x v="1"/>
    <n v="1"/>
    <x v="1"/>
  </r>
  <r>
    <n v="57"/>
    <n v="0"/>
    <x v="1"/>
    <x v="21"/>
    <x v="5"/>
    <x v="0"/>
    <x v="51"/>
    <x v="44"/>
    <n v="11"/>
    <x v="0"/>
    <n v="12"/>
    <x v="0"/>
    <n v="0"/>
    <x v="0"/>
  </r>
  <r>
    <n v="58"/>
    <n v="0"/>
    <x v="2"/>
    <x v="31"/>
    <x v="6"/>
    <x v="3"/>
    <x v="52"/>
    <x v="45"/>
    <n v="23"/>
    <x v="0"/>
    <n v="0"/>
    <x v="1"/>
    <n v="1"/>
    <x v="1"/>
  </r>
  <r>
    <n v="59"/>
    <n v="0"/>
    <x v="1"/>
    <x v="3"/>
    <x v="1"/>
    <x v="0"/>
    <x v="33"/>
    <x v="18"/>
    <n v="42"/>
    <x v="0"/>
    <n v="19"/>
    <x v="0"/>
    <n v="0"/>
    <x v="1"/>
  </r>
  <r>
    <n v="60"/>
    <n v="0"/>
    <x v="1"/>
    <x v="5"/>
    <x v="5"/>
    <x v="3"/>
    <x v="53"/>
    <x v="46"/>
    <n v="53"/>
    <x v="1"/>
    <n v="0"/>
    <x v="1"/>
    <n v="1"/>
    <x v="0"/>
  </r>
  <r>
    <n v="61"/>
    <n v="0"/>
    <x v="0"/>
    <x v="13"/>
    <x v="4"/>
    <x v="2"/>
    <x v="54"/>
    <x v="0"/>
    <n v="17"/>
    <x v="1"/>
    <n v="0"/>
    <x v="1"/>
    <n v="1"/>
    <x v="1"/>
  </r>
  <r>
    <n v="62"/>
    <n v="0"/>
    <x v="1"/>
    <x v="18"/>
    <x v="7"/>
    <x v="3"/>
    <x v="55"/>
    <x v="47"/>
    <n v="56"/>
    <x v="2"/>
    <n v="0"/>
    <x v="1"/>
    <n v="1"/>
    <x v="1"/>
  </r>
  <r>
    <n v="63"/>
    <n v="0"/>
    <x v="1"/>
    <x v="29"/>
    <x v="5"/>
    <x v="0"/>
    <x v="56"/>
    <x v="17"/>
    <n v="2"/>
    <x v="2"/>
    <n v="38"/>
    <x v="0"/>
    <n v="0"/>
    <x v="1"/>
  </r>
  <r>
    <n v="64"/>
    <n v="0"/>
    <x v="0"/>
    <x v="19"/>
    <x v="0"/>
    <x v="1"/>
    <x v="57"/>
    <x v="25"/>
    <n v="51"/>
    <x v="2"/>
    <n v="0"/>
    <x v="1"/>
    <n v="1"/>
    <x v="0"/>
  </r>
  <r>
    <n v="65"/>
    <n v="0"/>
    <x v="2"/>
    <x v="19"/>
    <x v="5"/>
    <x v="3"/>
    <x v="58"/>
    <x v="48"/>
    <n v="4"/>
    <x v="0"/>
    <n v="0"/>
    <x v="1"/>
    <n v="1"/>
    <x v="0"/>
  </r>
  <r>
    <n v="66"/>
    <n v="0"/>
    <x v="1"/>
    <x v="32"/>
    <x v="6"/>
    <x v="1"/>
    <x v="59"/>
    <x v="48"/>
    <n v="56"/>
    <x v="1"/>
    <n v="0"/>
    <x v="1"/>
    <n v="1"/>
    <x v="1"/>
  </r>
  <r>
    <n v="67"/>
    <n v="0"/>
    <x v="2"/>
    <x v="19"/>
    <x v="1"/>
    <x v="0"/>
    <x v="60"/>
    <x v="17"/>
    <n v="49"/>
    <x v="2"/>
    <n v="14"/>
    <x v="0"/>
    <n v="0"/>
    <x v="0"/>
  </r>
  <r>
    <n v="68"/>
    <n v="0"/>
    <x v="0"/>
    <x v="19"/>
    <x v="4"/>
    <x v="0"/>
    <x v="61"/>
    <x v="18"/>
    <n v="14"/>
    <x v="0"/>
    <n v="18"/>
    <x v="0"/>
    <n v="0"/>
    <x v="1"/>
  </r>
  <r>
    <n v="69"/>
    <n v="0"/>
    <x v="1"/>
    <x v="3"/>
    <x v="2"/>
    <x v="3"/>
    <x v="62"/>
    <x v="49"/>
    <n v="17"/>
    <x v="0"/>
    <n v="0"/>
    <x v="1"/>
    <n v="1"/>
    <x v="1"/>
  </r>
  <r>
    <n v="70"/>
    <n v="0"/>
    <x v="0"/>
    <x v="28"/>
    <x v="3"/>
    <x v="0"/>
    <x v="16"/>
    <x v="50"/>
    <n v="21"/>
    <x v="2"/>
    <n v="10"/>
    <x v="0"/>
    <n v="0"/>
    <x v="1"/>
  </r>
  <r>
    <n v="71"/>
    <n v="0"/>
    <x v="1"/>
    <x v="25"/>
    <x v="2"/>
    <x v="3"/>
    <x v="63"/>
    <x v="51"/>
    <n v="36"/>
    <x v="1"/>
    <n v="0"/>
    <x v="1"/>
    <n v="1"/>
    <x v="1"/>
  </r>
  <r>
    <n v="72"/>
    <n v="0"/>
    <x v="0"/>
    <x v="3"/>
    <x v="2"/>
    <x v="1"/>
    <x v="64"/>
    <x v="52"/>
    <n v="35"/>
    <x v="1"/>
    <n v="0"/>
    <x v="1"/>
    <n v="1"/>
    <x v="1"/>
  </r>
  <r>
    <n v="73"/>
    <n v="0"/>
    <x v="1"/>
    <x v="1"/>
    <x v="0"/>
    <x v="3"/>
    <x v="65"/>
    <x v="7"/>
    <n v="32"/>
    <x v="0"/>
    <n v="0"/>
    <x v="1"/>
    <n v="1"/>
    <x v="0"/>
  </r>
  <r>
    <n v="74"/>
    <n v="0"/>
    <x v="1"/>
    <x v="29"/>
    <x v="2"/>
    <x v="1"/>
    <x v="66"/>
    <x v="53"/>
    <n v="5"/>
    <x v="2"/>
    <n v="0"/>
    <x v="1"/>
    <n v="1"/>
    <x v="1"/>
  </r>
  <r>
    <n v="75"/>
    <n v="0"/>
    <x v="2"/>
    <x v="7"/>
    <x v="1"/>
    <x v="1"/>
    <x v="67"/>
    <x v="31"/>
    <n v="33"/>
    <x v="1"/>
    <n v="0"/>
    <x v="1"/>
    <n v="1"/>
    <x v="1"/>
  </r>
  <r>
    <n v="76"/>
    <n v="0"/>
    <x v="2"/>
    <x v="13"/>
    <x v="4"/>
    <x v="2"/>
    <x v="68"/>
    <x v="54"/>
    <n v="19"/>
    <x v="0"/>
    <n v="0"/>
    <x v="1"/>
    <n v="1"/>
    <x v="1"/>
  </r>
  <r>
    <n v="77"/>
    <n v="0"/>
    <x v="2"/>
    <x v="7"/>
    <x v="6"/>
    <x v="1"/>
    <x v="69"/>
    <x v="55"/>
    <n v="47"/>
    <x v="2"/>
    <n v="0"/>
    <x v="1"/>
    <n v="1"/>
    <x v="1"/>
  </r>
  <r>
    <n v="78"/>
    <n v="0"/>
    <x v="1"/>
    <x v="33"/>
    <x v="6"/>
    <x v="1"/>
    <x v="45"/>
    <x v="56"/>
    <n v="43"/>
    <x v="2"/>
    <n v="0"/>
    <x v="1"/>
    <n v="1"/>
    <x v="1"/>
  </r>
  <r>
    <n v="79"/>
    <n v="0"/>
    <x v="2"/>
    <x v="34"/>
    <x v="3"/>
    <x v="0"/>
    <x v="70"/>
    <x v="57"/>
    <n v="24"/>
    <x v="2"/>
    <n v="32"/>
    <x v="0"/>
    <n v="0"/>
    <x v="1"/>
  </r>
  <r>
    <n v="80"/>
    <n v="0"/>
    <x v="0"/>
    <x v="35"/>
    <x v="7"/>
    <x v="2"/>
    <x v="71"/>
    <x v="58"/>
    <n v="53"/>
    <x v="0"/>
    <n v="0"/>
    <x v="1"/>
    <n v="1"/>
    <x v="0"/>
  </r>
  <r>
    <n v="81"/>
    <n v="0"/>
    <x v="2"/>
    <x v="16"/>
    <x v="2"/>
    <x v="2"/>
    <x v="50"/>
    <x v="59"/>
    <n v="3"/>
    <x v="1"/>
    <n v="0"/>
    <x v="1"/>
    <n v="1"/>
    <x v="1"/>
  </r>
  <r>
    <n v="82"/>
    <n v="0"/>
    <x v="1"/>
    <x v="19"/>
    <x v="6"/>
    <x v="3"/>
    <x v="16"/>
    <x v="39"/>
    <n v="59"/>
    <x v="1"/>
    <n v="0"/>
    <x v="1"/>
    <n v="1"/>
    <x v="1"/>
  </r>
  <r>
    <n v="83"/>
    <n v="0"/>
    <x v="1"/>
    <x v="20"/>
    <x v="7"/>
    <x v="0"/>
    <x v="72"/>
    <x v="60"/>
    <n v="56"/>
    <x v="2"/>
    <n v="35"/>
    <x v="0"/>
    <n v="0"/>
    <x v="1"/>
  </r>
  <r>
    <n v="84"/>
    <n v="0"/>
    <x v="1"/>
    <x v="25"/>
    <x v="0"/>
    <x v="0"/>
    <x v="73"/>
    <x v="61"/>
    <n v="3"/>
    <x v="1"/>
    <n v="29"/>
    <x v="0"/>
    <n v="0"/>
    <x v="1"/>
  </r>
  <r>
    <n v="85"/>
    <n v="0"/>
    <x v="1"/>
    <x v="32"/>
    <x v="6"/>
    <x v="3"/>
    <x v="74"/>
    <x v="46"/>
    <n v="45"/>
    <x v="0"/>
    <n v="0"/>
    <x v="1"/>
    <n v="1"/>
    <x v="1"/>
  </r>
  <r>
    <n v="86"/>
    <n v="0"/>
    <x v="0"/>
    <x v="36"/>
    <x v="5"/>
    <x v="1"/>
    <x v="75"/>
    <x v="2"/>
    <n v="23"/>
    <x v="1"/>
    <n v="0"/>
    <x v="1"/>
    <n v="1"/>
    <x v="1"/>
  </r>
  <r>
    <n v="87"/>
    <n v="0"/>
    <x v="2"/>
    <x v="32"/>
    <x v="3"/>
    <x v="2"/>
    <x v="76"/>
    <x v="44"/>
    <n v="43"/>
    <x v="1"/>
    <n v="0"/>
    <x v="1"/>
    <n v="1"/>
    <x v="1"/>
  </r>
  <r>
    <n v="88"/>
    <n v="0"/>
    <x v="0"/>
    <x v="9"/>
    <x v="4"/>
    <x v="0"/>
    <x v="77"/>
    <x v="62"/>
    <n v="37"/>
    <x v="1"/>
    <n v="20"/>
    <x v="0"/>
    <n v="0"/>
    <x v="1"/>
  </r>
  <r>
    <n v="89"/>
    <n v="0"/>
    <x v="1"/>
    <x v="23"/>
    <x v="7"/>
    <x v="1"/>
    <x v="62"/>
    <x v="53"/>
    <n v="15"/>
    <x v="2"/>
    <n v="0"/>
    <x v="1"/>
    <n v="1"/>
    <x v="1"/>
  </r>
  <r>
    <n v="90"/>
    <n v="0"/>
    <x v="1"/>
    <x v="37"/>
    <x v="1"/>
    <x v="3"/>
    <x v="78"/>
    <x v="63"/>
    <n v="38"/>
    <x v="0"/>
    <n v="0"/>
    <x v="1"/>
    <n v="1"/>
    <x v="1"/>
  </r>
  <r>
    <n v="91"/>
    <n v="0"/>
    <x v="2"/>
    <x v="38"/>
    <x v="4"/>
    <x v="0"/>
    <x v="79"/>
    <x v="64"/>
    <n v="17"/>
    <x v="1"/>
    <n v="28"/>
    <x v="0"/>
    <n v="0"/>
    <x v="1"/>
  </r>
  <r>
    <n v="92"/>
    <n v="0"/>
    <x v="0"/>
    <x v="7"/>
    <x v="7"/>
    <x v="2"/>
    <x v="80"/>
    <x v="65"/>
    <n v="22"/>
    <x v="1"/>
    <n v="0"/>
    <x v="1"/>
    <n v="1"/>
    <x v="1"/>
  </r>
  <r>
    <n v="93"/>
    <n v="0"/>
    <x v="0"/>
    <x v="30"/>
    <x v="5"/>
    <x v="1"/>
    <x v="7"/>
    <x v="20"/>
    <n v="25"/>
    <x v="1"/>
    <n v="0"/>
    <x v="1"/>
    <n v="1"/>
    <x v="1"/>
  </r>
  <r>
    <n v="94"/>
    <n v="0"/>
    <x v="1"/>
    <x v="23"/>
    <x v="4"/>
    <x v="0"/>
    <x v="81"/>
    <x v="20"/>
    <n v="45"/>
    <x v="0"/>
    <n v="44"/>
    <x v="0"/>
    <n v="0"/>
    <x v="1"/>
  </r>
  <r>
    <n v="95"/>
    <n v="0"/>
    <x v="0"/>
    <x v="17"/>
    <x v="6"/>
    <x v="1"/>
    <x v="82"/>
    <x v="66"/>
    <n v="4"/>
    <x v="2"/>
    <n v="0"/>
    <x v="1"/>
    <n v="1"/>
    <x v="1"/>
  </r>
  <r>
    <n v="96"/>
    <n v="0"/>
    <x v="1"/>
    <x v="25"/>
    <x v="5"/>
    <x v="3"/>
    <x v="48"/>
    <x v="22"/>
    <n v="3"/>
    <x v="0"/>
    <n v="0"/>
    <x v="1"/>
    <n v="1"/>
    <x v="0"/>
  </r>
  <r>
    <n v="97"/>
    <n v="0"/>
    <x v="2"/>
    <x v="16"/>
    <x v="0"/>
    <x v="2"/>
    <x v="83"/>
    <x v="39"/>
    <n v="7"/>
    <x v="1"/>
    <n v="0"/>
    <x v="1"/>
    <n v="1"/>
    <x v="1"/>
  </r>
  <r>
    <n v="98"/>
    <n v="0"/>
    <x v="0"/>
    <x v="35"/>
    <x v="3"/>
    <x v="1"/>
    <x v="84"/>
    <x v="13"/>
    <n v="2"/>
    <x v="2"/>
    <n v="0"/>
    <x v="1"/>
    <n v="1"/>
    <x v="0"/>
  </r>
  <r>
    <n v="99"/>
    <n v="0"/>
    <x v="2"/>
    <x v="21"/>
    <x v="7"/>
    <x v="1"/>
    <x v="85"/>
    <x v="28"/>
    <n v="29"/>
    <x v="1"/>
    <n v="0"/>
    <x v="1"/>
    <n v="1"/>
    <x v="0"/>
  </r>
  <r>
    <n v="100"/>
    <n v="0"/>
    <x v="0"/>
    <x v="33"/>
    <x v="4"/>
    <x v="3"/>
    <x v="86"/>
    <x v="13"/>
    <n v="2"/>
    <x v="0"/>
    <n v="0"/>
    <x v="1"/>
    <n v="1"/>
    <x v="1"/>
  </r>
  <r>
    <n v="101"/>
    <n v="0"/>
    <x v="0"/>
    <x v="39"/>
    <x v="6"/>
    <x v="0"/>
    <x v="87"/>
    <x v="53"/>
    <n v="5"/>
    <x v="1"/>
    <n v="16"/>
    <x v="0"/>
    <n v="0"/>
    <x v="1"/>
  </r>
  <r>
    <n v="102"/>
    <n v="0"/>
    <x v="2"/>
    <x v="13"/>
    <x v="1"/>
    <x v="3"/>
    <x v="88"/>
    <x v="67"/>
    <n v="12"/>
    <x v="0"/>
    <n v="0"/>
    <x v="1"/>
    <n v="1"/>
    <x v="1"/>
  </r>
  <r>
    <n v="103"/>
    <n v="0"/>
    <x v="0"/>
    <x v="35"/>
    <x v="2"/>
    <x v="1"/>
    <x v="89"/>
    <x v="68"/>
    <n v="56"/>
    <x v="2"/>
    <n v="0"/>
    <x v="1"/>
    <n v="1"/>
    <x v="1"/>
  </r>
  <r>
    <n v="104"/>
    <n v="0"/>
    <x v="2"/>
    <x v="1"/>
    <x v="3"/>
    <x v="1"/>
    <x v="18"/>
    <x v="69"/>
    <n v="6"/>
    <x v="1"/>
    <n v="0"/>
    <x v="1"/>
    <n v="1"/>
    <x v="1"/>
  </r>
  <r>
    <n v="105"/>
    <n v="0"/>
    <x v="2"/>
    <x v="26"/>
    <x v="0"/>
    <x v="0"/>
    <x v="14"/>
    <x v="61"/>
    <n v="24"/>
    <x v="1"/>
    <n v="19"/>
    <x v="0"/>
    <n v="0"/>
    <x v="1"/>
  </r>
  <r>
    <n v="106"/>
    <n v="0"/>
    <x v="1"/>
    <x v="23"/>
    <x v="2"/>
    <x v="3"/>
    <x v="88"/>
    <x v="70"/>
    <n v="39"/>
    <x v="1"/>
    <n v="0"/>
    <x v="1"/>
    <n v="1"/>
    <x v="1"/>
  </r>
  <r>
    <n v="107"/>
    <n v="0"/>
    <x v="2"/>
    <x v="40"/>
    <x v="6"/>
    <x v="3"/>
    <x v="16"/>
    <x v="38"/>
    <n v="11"/>
    <x v="0"/>
    <n v="0"/>
    <x v="1"/>
    <n v="1"/>
    <x v="0"/>
  </r>
  <r>
    <n v="108"/>
    <n v="0"/>
    <x v="0"/>
    <x v="19"/>
    <x v="6"/>
    <x v="2"/>
    <x v="84"/>
    <x v="35"/>
    <n v="26"/>
    <x v="1"/>
    <n v="0"/>
    <x v="1"/>
    <n v="1"/>
    <x v="1"/>
  </r>
  <r>
    <n v="109"/>
    <n v="0"/>
    <x v="2"/>
    <x v="25"/>
    <x v="6"/>
    <x v="3"/>
    <x v="90"/>
    <x v="61"/>
    <n v="5"/>
    <x v="0"/>
    <n v="0"/>
    <x v="1"/>
    <n v="1"/>
    <x v="1"/>
  </r>
  <r>
    <n v="110"/>
    <n v="0"/>
    <x v="1"/>
    <x v="1"/>
    <x v="0"/>
    <x v="2"/>
    <x v="78"/>
    <x v="71"/>
    <n v="11"/>
    <x v="2"/>
    <n v="0"/>
    <x v="1"/>
    <n v="1"/>
    <x v="1"/>
  </r>
  <r>
    <n v="111"/>
    <n v="0"/>
    <x v="2"/>
    <x v="24"/>
    <x v="1"/>
    <x v="2"/>
    <x v="71"/>
    <x v="68"/>
    <n v="29"/>
    <x v="2"/>
    <n v="0"/>
    <x v="1"/>
    <n v="1"/>
    <x v="1"/>
  </r>
  <r>
    <n v="112"/>
    <n v="0"/>
    <x v="2"/>
    <x v="41"/>
    <x v="0"/>
    <x v="1"/>
    <x v="91"/>
    <x v="72"/>
    <n v="27"/>
    <x v="0"/>
    <n v="0"/>
    <x v="1"/>
    <n v="1"/>
    <x v="1"/>
  </r>
  <r>
    <n v="113"/>
    <n v="0"/>
    <x v="1"/>
    <x v="40"/>
    <x v="6"/>
    <x v="3"/>
    <x v="92"/>
    <x v="24"/>
    <n v="13"/>
    <x v="0"/>
    <n v="0"/>
    <x v="1"/>
    <n v="1"/>
    <x v="0"/>
  </r>
  <r>
    <n v="114"/>
    <n v="0"/>
    <x v="2"/>
    <x v="42"/>
    <x v="2"/>
    <x v="1"/>
    <x v="71"/>
    <x v="73"/>
    <n v="33"/>
    <x v="1"/>
    <n v="0"/>
    <x v="1"/>
    <n v="1"/>
    <x v="1"/>
  </r>
  <r>
    <n v="115"/>
    <n v="0"/>
    <x v="2"/>
    <x v="30"/>
    <x v="6"/>
    <x v="3"/>
    <x v="93"/>
    <x v="50"/>
    <n v="58"/>
    <x v="0"/>
    <n v="0"/>
    <x v="1"/>
    <n v="1"/>
    <x v="1"/>
  </r>
  <r>
    <n v="116"/>
    <n v="0"/>
    <x v="0"/>
    <x v="5"/>
    <x v="0"/>
    <x v="0"/>
    <x v="52"/>
    <x v="74"/>
    <n v="7"/>
    <x v="1"/>
    <n v="6"/>
    <x v="0"/>
    <n v="0"/>
    <x v="1"/>
  </r>
  <r>
    <n v="117"/>
    <n v="0"/>
    <x v="2"/>
    <x v="40"/>
    <x v="0"/>
    <x v="3"/>
    <x v="94"/>
    <x v="50"/>
    <n v="12"/>
    <x v="0"/>
    <n v="0"/>
    <x v="1"/>
    <n v="1"/>
    <x v="0"/>
  </r>
  <r>
    <n v="118"/>
    <n v="0"/>
    <x v="1"/>
    <x v="19"/>
    <x v="4"/>
    <x v="1"/>
    <x v="95"/>
    <x v="56"/>
    <n v="16"/>
    <x v="1"/>
    <n v="0"/>
    <x v="1"/>
    <n v="1"/>
    <x v="1"/>
  </r>
  <r>
    <n v="119"/>
    <n v="0"/>
    <x v="2"/>
    <x v="29"/>
    <x v="7"/>
    <x v="1"/>
    <x v="88"/>
    <x v="12"/>
    <n v="14"/>
    <x v="2"/>
    <n v="0"/>
    <x v="1"/>
    <n v="1"/>
    <x v="1"/>
  </r>
  <r>
    <n v="120"/>
    <n v="0"/>
    <x v="1"/>
    <x v="18"/>
    <x v="7"/>
    <x v="1"/>
    <x v="53"/>
    <x v="51"/>
    <n v="36"/>
    <x v="2"/>
    <n v="0"/>
    <x v="1"/>
    <n v="1"/>
    <x v="1"/>
  </r>
  <r>
    <n v="121"/>
    <n v="0"/>
    <x v="2"/>
    <x v="29"/>
    <x v="5"/>
    <x v="3"/>
    <x v="55"/>
    <x v="75"/>
    <n v="18"/>
    <x v="0"/>
    <n v="0"/>
    <x v="1"/>
    <n v="1"/>
    <x v="0"/>
  </r>
  <r>
    <n v="122"/>
    <n v="0"/>
    <x v="2"/>
    <x v="35"/>
    <x v="1"/>
    <x v="2"/>
    <x v="96"/>
    <x v="75"/>
    <n v="32"/>
    <x v="0"/>
    <n v="0"/>
    <x v="1"/>
    <n v="1"/>
    <x v="0"/>
  </r>
  <r>
    <n v="123"/>
    <n v="0"/>
    <x v="2"/>
    <x v="32"/>
    <x v="3"/>
    <x v="0"/>
    <x v="97"/>
    <x v="71"/>
    <n v="52"/>
    <x v="1"/>
    <n v="14"/>
    <x v="0"/>
    <n v="0"/>
    <x v="0"/>
  </r>
  <r>
    <n v="124"/>
    <n v="0"/>
    <x v="0"/>
    <x v="22"/>
    <x v="1"/>
    <x v="0"/>
    <x v="57"/>
    <x v="25"/>
    <n v="53"/>
    <x v="0"/>
    <n v="7"/>
    <x v="0"/>
    <n v="0"/>
    <x v="1"/>
  </r>
  <r>
    <n v="125"/>
    <n v="0"/>
    <x v="0"/>
    <x v="35"/>
    <x v="3"/>
    <x v="1"/>
    <x v="17"/>
    <x v="47"/>
    <n v="48"/>
    <x v="0"/>
    <n v="0"/>
    <x v="1"/>
    <n v="1"/>
    <x v="1"/>
  </r>
  <r>
    <n v="126"/>
    <n v="0"/>
    <x v="0"/>
    <x v="26"/>
    <x v="5"/>
    <x v="0"/>
    <x v="98"/>
    <x v="25"/>
    <n v="4"/>
    <x v="0"/>
    <n v="36"/>
    <x v="0"/>
    <n v="0"/>
    <x v="0"/>
  </r>
  <r>
    <n v="127"/>
    <n v="0"/>
    <x v="0"/>
    <x v="36"/>
    <x v="3"/>
    <x v="2"/>
    <x v="99"/>
    <x v="30"/>
    <n v="2"/>
    <x v="2"/>
    <n v="0"/>
    <x v="1"/>
    <n v="1"/>
    <x v="1"/>
  </r>
  <r>
    <n v="128"/>
    <n v="0"/>
    <x v="0"/>
    <x v="16"/>
    <x v="7"/>
    <x v="2"/>
    <x v="69"/>
    <x v="65"/>
    <n v="29"/>
    <x v="1"/>
    <n v="0"/>
    <x v="1"/>
    <n v="1"/>
    <x v="1"/>
  </r>
  <r>
    <n v="129"/>
    <n v="0"/>
    <x v="1"/>
    <x v="10"/>
    <x v="1"/>
    <x v="0"/>
    <x v="100"/>
    <x v="30"/>
    <n v="45"/>
    <x v="1"/>
    <n v="23"/>
    <x v="0"/>
    <n v="0"/>
    <x v="1"/>
  </r>
  <r>
    <n v="130"/>
    <n v="0"/>
    <x v="2"/>
    <x v="42"/>
    <x v="3"/>
    <x v="2"/>
    <x v="98"/>
    <x v="61"/>
    <n v="42"/>
    <x v="1"/>
    <n v="0"/>
    <x v="1"/>
    <n v="1"/>
    <x v="0"/>
  </r>
  <r>
    <n v="131"/>
    <n v="0"/>
    <x v="2"/>
    <x v="31"/>
    <x v="4"/>
    <x v="0"/>
    <x v="30"/>
    <x v="5"/>
    <n v="53"/>
    <x v="0"/>
    <n v="22"/>
    <x v="0"/>
    <n v="0"/>
    <x v="1"/>
  </r>
  <r>
    <n v="132"/>
    <n v="0"/>
    <x v="1"/>
    <x v="35"/>
    <x v="7"/>
    <x v="2"/>
    <x v="101"/>
    <x v="9"/>
    <n v="29"/>
    <x v="0"/>
    <n v="0"/>
    <x v="1"/>
    <n v="1"/>
    <x v="1"/>
  </r>
  <r>
    <n v="133"/>
    <n v="0"/>
    <x v="0"/>
    <x v="1"/>
    <x v="5"/>
    <x v="1"/>
    <x v="102"/>
    <x v="4"/>
    <n v="36"/>
    <x v="2"/>
    <n v="0"/>
    <x v="1"/>
    <n v="1"/>
    <x v="0"/>
  </r>
  <r>
    <n v="134"/>
    <n v="0"/>
    <x v="2"/>
    <x v="36"/>
    <x v="3"/>
    <x v="2"/>
    <x v="103"/>
    <x v="55"/>
    <n v="2"/>
    <x v="0"/>
    <n v="0"/>
    <x v="1"/>
    <n v="1"/>
    <x v="0"/>
  </r>
  <r>
    <n v="135"/>
    <n v="0"/>
    <x v="1"/>
    <x v="8"/>
    <x v="1"/>
    <x v="1"/>
    <x v="104"/>
    <x v="10"/>
    <n v="3"/>
    <x v="1"/>
    <n v="0"/>
    <x v="1"/>
    <n v="1"/>
    <x v="1"/>
  </r>
  <r>
    <n v="136"/>
    <n v="0"/>
    <x v="2"/>
    <x v="15"/>
    <x v="0"/>
    <x v="3"/>
    <x v="105"/>
    <x v="58"/>
    <n v="43"/>
    <x v="0"/>
    <n v="0"/>
    <x v="1"/>
    <n v="1"/>
    <x v="1"/>
  </r>
  <r>
    <n v="137"/>
    <n v="0"/>
    <x v="1"/>
    <x v="7"/>
    <x v="3"/>
    <x v="2"/>
    <x v="106"/>
    <x v="5"/>
    <n v="42"/>
    <x v="0"/>
    <n v="0"/>
    <x v="1"/>
    <n v="1"/>
    <x v="1"/>
  </r>
  <r>
    <n v="138"/>
    <n v="0"/>
    <x v="1"/>
    <x v="12"/>
    <x v="3"/>
    <x v="3"/>
    <x v="107"/>
    <x v="76"/>
    <n v="5"/>
    <x v="2"/>
    <n v="0"/>
    <x v="1"/>
    <n v="1"/>
    <x v="1"/>
  </r>
  <r>
    <n v="139"/>
    <n v="0"/>
    <x v="0"/>
    <x v="23"/>
    <x v="0"/>
    <x v="1"/>
    <x v="108"/>
    <x v="75"/>
    <n v="39"/>
    <x v="0"/>
    <n v="0"/>
    <x v="1"/>
    <n v="1"/>
    <x v="0"/>
  </r>
  <r>
    <n v="140"/>
    <n v="0"/>
    <x v="1"/>
    <x v="8"/>
    <x v="3"/>
    <x v="0"/>
    <x v="66"/>
    <x v="44"/>
    <n v="5"/>
    <x v="0"/>
    <n v="27"/>
    <x v="0"/>
    <n v="0"/>
    <x v="0"/>
  </r>
  <r>
    <n v="141"/>
    <n v="0"/>
    <x v="0"/>
    <x v="28"/>
    <x v="3"/>
    <x v="0"/>
    <x v="87"/>
    <x v="77"/>
    <n v="56"/>
    <x v="1"/>
    <n v="49"/>
    <x v="0"/>
    <n v="0"/>
    <x v="1"/>
  </r>
  <r>
    <n v="142"/>
    <n v="0"/>
    <x v="1"/>
    <x v="27"/>
    <x v="2"/>
    <x v="2"/>
    <x v="109"/>
    <x v="78"/>
    <n v="42"/>
    <x v="2"/>
    <n v="0"/>
    <x v="1"/>
    <n v="1"/>
    <x v="1"/>
  </r>
  <r>
    <n v="143"/>
    <n v="0"/>
    <x v="2"/>
    <x v="4"/>
    <x v="0"/>
    <x v="3"/>
    <x v="110"/>
    <x v="79"/>
    <n v="45"/>
    <x v="1"/>
    <n v="0"/>
    <x v="1"/>
    <n v="1"/>
    <x v="0"/>
  </r>
  <r>
    <n v="144"/>
    <n v="0"/>
    <x v="0"/>
    <x v="22"/>
    <x v="4"/>
    <x v="2"/>
    <x v="111"/>
    <x v="80"/>
    <n v="48"/>
    <x v="2"/>
    <n v="0"/>
    <x v="1"/>
    <n v="1"/>
    <x v="0"/>
  </r>
  <r>
    <n v="145"/>
    <n v="0"/>
    <x v="2"/>
    <x v="10"/>
    <x v="7"/>
    <x v="1"/>
    <x v="67"/>
    <x v="74"/>
    <n v="9"/>
    <x v="2"/>
    <n v="0"/>
    <x v="1"/>
    <n v="1"/>
    <x v="1"/>
  </r>
  <r>
    <n v="146"/>
    <n v="0"/>
    <x v="1"/>
    <x v="9"/>
    <x v="2"/>
    <x v="1"/>
    <x v="112"/>
    <x v="81"/>
    <n v="2"/>
    <x v="0"/>
    <n v="0"/>
    <x v="1"/>
    <n v="1"/>
    <x v="1"/>
  </r>
  <r>
    <n v="147"/>
    <n v="0"/>
    <x v="1"/>
    <x v="27"/>
    <x v="5"/>
    <x v="1"/>
    <x v="79"/>
    <x v="9"/>
    <n v="49"/>
    <x v="0"/>
    <n v="0"/>
    <x v="1"/>
    <n v="1"/>
    <x v="1"/>
  </r>
  <r>
    <n v="148"/>
    <n v="0"/>
    <x v="1"/>
    <x v="42"/>
    <x v="7"/>
    <x v="2"/>
    <x v="52"/>
    <x v="78"/>
    <n v="0"/>
    <x v="0"/>
    <n v="0"/>
    <x v="1"/>
    <n v="1"/>
    <x v="1"/>
  </r>
  <r>
    <n v="149"/>
    <n v="0"/>
    <x v="1"/>
    <x v="3"/>
    <x v="1"/>
    <x v="3"/>
    <x v="113"/>
    <x v="3"/>
    <n v="3"/>
    <x v="0"/>
    <n v="0"/>
    <x v="1"/>
    <n v="1"/>
    <x v="1"/>
  </r>
  <r>
    <n v="150"/>
    <n v="0"/>
    <x v="2"/>
    <x v="16"/>
    <x v="6"/>
    <x v="2"/>
    <x v="9"/>
    <x v="54"/>
    <n v="24"/>
    <x v="0"/>
    <n v="0"/>
    <x v="1"/>
    <n v="1"/>
    <x v="1"/>
  </r>
  <r>
    <n v="151"/>
    <n v="0"/>
    <x v="2"/>
    <x v="9"/>
    <x v="2"/>
    <x v="2"/>
    <x v="88"/>
    <x v="4"/>
    <n v="37"/>
    <x v="0"/>
    <n v="0"/>
    <x v="1"/>
    <n v="1"/>
    <x v="1"/>
  </r>
  <r>
    <n v="152"/>
    <n v="0"/>
    <x v="2"/>
    <x v="15"/>
    <x v="3"/>
    <x v="3"/>
    <x v="114"/>
    <x v="30"/>
    <n v="27"/>
    <x v="2"/>
    <n v="0"/>
    <x v="1"/>
    <n v="1"/>
    <x v="1"/>
  </r>
  <r>
    <n v="153"/>
    <n v="0"/>
    <x v="0"/>
    <x v="7"/>
    <x v="7"/>
    <x v="1"/>
    <x v="115"/>
    <x v="82"/>
    <n v="59"/>
    <x v="1"/>
    <n v="0"/>
    <x v="1"/>
    <n v="1"/>
    <x v="1"/>
  </r>
  <r>
    <n v="154"/>
    <n v="0"/>
    <x v="0"/>
    <x v="37"/>
    <x v="4"/>
    <x v="2"/>
    <x v="34"/>
    <x v="51"/>
    <n v="27"/>
    <x v="0"/>
    <n v="0"/>
    <x v="1"/>
    <n v="1"/>
    <x v="0"/>
  </r>
  <r>
    <n v="155"/>
    <n v="0"/>
    <x v="2"/>
    <x v="43"/>
    <x v="5"/>
    <x v="3"/>
    <x v="116"/>
    <x v="36"/>
    <n v="13"/>
    <x v="1"/>
    <n v="0"/>
    <x v="1"/>
    <n v="1"/>
    <x v="1"/>
  </r>
  <r>
    <n v="156"/>
    <n v="0"/>
    <x v="1"/>
    <x v="24"/>
    <x v="0"/>
    <x v="1"/>
    <x v="95"/>
    <x v="69"/>
    <n v="56"/>
    <x v="1"/>
    <n v="0"/>
    <x v="1"/>
    <n v="1"/>
    <x v="0"/>
  </r>
  <r>
    <n v="157"/>
    <n v="0"/>
    <x v="1"/>
    <x v="39"/>
    <x v="7"/>
    <x v="0"/>
    <x v="77"/>
    <x v="83"/>
    <n v="16"/>
    <x v="1"/>
    <n v="40"/>
    <x v="0"/>
    <n v="0"/>
    <x v="1"/>
  </r>
  <r>
    <n v="158"/>
    <n v="0"/>
    <x v="1"/>
    <x v="31"/>
    <x v="1"/>
    <x v="0"/>
    <x v="78"/>
    <x v="31"/>
    <n v="7"/>
    <x v="2"/>
    <n v="43"/>
    <x v="0"/>
    <n v="0"/>
    <x v="1"/>
  </r>
  <r>
    <n v="159"/>
    <n v="0"/>
    <x v="1"/>
    <x v="10"/>
    <x v="2"/>
    <x v="1"/>
    <x v="117"/>
    <x v="69"/>
    <n v="28"/>
    <x v="2"/>
    <n v="0"/>
    <x v="1"/>
    <n v="1"/>
    <x v="1"/>
  </r>
  <r>
    <n v="160"/>
    <n v="0"/>
    <x v="1"/>
    <x v="16"/>
    <x v="0"/>
    <x v="2"/>
    <x v="118"/>
    <x v="22"/>
    <n v="32"/>
    <x v="1"/>
    <n v="0"/>
    <x v="1"/>
    <n v="1"/>
    <x v="1"/>
  </r>
  <r>
    <n v="161"/>
    <n v="0"/>
    <x v="1"/>
    <x v="22"/>
    <x v="1"/>
    <x v="0"/>
    <x v="119"/>
    <x v="77"/>
    <n v="53"/>
    <x v="1"/>
    <n v="28"/>
    <x v="0"/>
    <n v="0"/>
    <x v="1"/>
  </r>
  <r>
    <n v="162"/>
    <n v="0"/>
    <x v="0"/>
    <x v="5"/>
    <x v="6"/>
    <x v="0"/>
    <x v="3"/>
    <x v="57"/>
    <n v="19"/>
    <x v="2"/>
    <n v="43"/>
    <x v="0"/>
    <n v="0"/>
    <x v="0"/>
  </r>
  <r>
    <n v="163"/>
    <n v="0"/>
    <x v="1"/>
    <x v="23"/>
    <x v="7"/>
    <x v="0"/>
    <x v="53"/>
    <x v="84"/>
    <n v="49"/>
    <x v="0"/>
    <n v="31"/>
    <x v="0"/>
    <n v="0"/>
    <x v="0"/>
  </r>
  <r>
    <n v="164"/>
    <n v="0"/>
    <x v="0"/>
    <x v="17"/>
    <x v="2"/>
    <x v="2"/>
    <x v="107"/>
    <x v="14"/>
    <n v="11"/>
    <x v="2"/>
    <n v="0"/>
    <x v="1"/>
    <n v="1"/>
    <x v="0"/>
  </r>
  <r>
    <n v="165"/>
    <n v="0"/>
    <x v="2"/>
    <x v="36"/>
    <x v="1"/>
    <x v="1"/>
    <x v="78"/>
    <x v="18"/>
    <n v="23"/>
    <x v="0"/>
    <n v="0"/>
    <x v="1"/>
    <n v="1"/>
    <x v="0"/>
  </r>
  <r>
    <n v="166"/>
    <n v="0"/>
    <x v="0"/>
    <x v="23"/>
    <x v="7"/>
    <x v="0"/>
    <x v="120"/>
    <x v="49"/>
    <n v="48"/>
    <x v="0"/>
    <n v="47"/>
    <x v="0"/>
    <n v="0"/>
    <x v="1"/>
  </r>
  <r>
    <n v="167"/>
    <n v="0"/>
    <x v="2"/>
    <x v="34"/>
    <x v="6"/>
    <x v="3"/>
    <x v="53"/>
    <x v="74"/>
    <n v="37"/>
    <x v="1"/>
    <n v="0"/>
    <x v="1"/>
    <n v="1"/>
    <x v="1"/>
  </r>
  <r>
    <n v="168"/>
    <n v="0"/>
    <x v="1"/>
    <x v="36"/>
    <x v="4"/>
    <x v="0"/>
    <x v="6"/>
    <x v="81"/>
    <n v="28"/>
    <x v="0"/>
    <n v="35"/>
    <x v="0"/>
    <n v="0"/>
    <x v="1"/>
  </r>
  <r>
    <n v="169"/>
    <n v="0"/>
    <x v="2"/>
    <x v="25"/>
    <x v="0"/>
    <x v="2"/>
    <x v="121"/>
    <x v="85"/>
    <n v="54"/>
    <x v="1"/>
    <n v="0"/>
    <x v="1"/>
    <n v="1"/>
    <x v="1"/>
  </r>
  <r>
    <n v="170"/>
    <n v="0"/>
    <x v="0"/>
    <x v="27"/>
    <x v="7"/>
    <x v="0"/>
    <x v="122"/>
    <x v="73"/>
    <n v="48"/>
    <x v="2"/>
    <n v="23"/>
    <x v="0"/>
    <n v="0"/>
    <x v="0"/>
  </r>
  <r>
    <n v="171"/>
    <n v="0"/>
    <x v="2"/>
    <x v="4"/>
    <x v="1"/>
    <x v="2"/>
    <x v="123"/>
    <x v="32"/>
    <n v="38"/>
    <x v="2"/>
    <n v="0"/>
    <x v="1"/>
    <n v="1"/>
    <x v="1"/>
  </r>
  <r>
    <n v="172"/>
    <n v="0"/>
    <x v="2"/>
    <x v="6"/>
    <x v="1"/>
    <x v="0"/>
    <x v="45"/>
    <x v="54"/>
    <n v="52"/>
    <x v="2"/>
    <n v="35"/>
    <x v="0"/>
    <n v="0"/>
    <x v="1"/>
  </r>
  <r>
    <n v="173"/>
    <n v="0"/>
    <x v="1"/>
    <x v="25"/>
    <x v="0"/>
    <x v="1"/>
    <x v="124"/>
    <x v="86"/>
    <n v="5"/>
    <x v="1"/>
    <n v="0"/>
    <x v="1"/>
    <n v="1"/>
    <x v="1"/>
  </r>
  <r>
    <n v="174"/>
    <n v="0"/>
    <x v="2"/>
    <x v="10"/>
    <x v="7"/>
    <x v="3"/>
    <x v="17"/>
    <x v="2"/>
    <n v="11"/>
    <x v="2"/>
    <n v="0"/>
    <x v="1"/>
    <n v="1"/>
    <x v="1"/>
  </r>
  <r>
    <n v="175"/>
    <n v="0"/>
    <x v="2"/>
    <x v="36"/>
    <x v="1"/>
    <x v="0"/>
    <x v="125"/>
    <x v="75"/>
    <n v="16"/>
    <x v="2"/>
    <n v="20"/>
    <x v="0"/>
    <n v="0"/>
    <x v="0"/>
  </r>
  <r>
    <n v="176"/>
    <n v="0"/>
    <x v="0"/>
    <x v="30"/>
    <x v="4"/>
    <x v="2"/>
    <x v="49"/>
    <x v="11"/>
    <n v="8"/>
    <x v="1"/>
    <n v="0"/>
    <x v="1"/>
    <n v="1"/>
    <x v="0"/>
  </r>
  <r>
    <n v="177"/>
    <n v="0"/>
    <x v="1"/>
    <x v="41"/>
    <x v="2"/>
    <x v="0"/>
    <x v="126"/>
    <x v="27"/>
    <n v="2"/>
    <x v="0"/>
    <n v="15"/>
    <x v="0"/>
    <n v="0"/>
    <x v="1"/>
  </r>
  <r>
    <n v="178"/>
    <n v="0"/>
    <x v="2"/>
    <x v="27"/>
    <x v="7"/>
    <x v="1"/>
    <x v="5"/>
    <x v="87"/>
    <n v="6"/>
    <x v="1"/>
    <n v="0"/>
    <x v="1"/>
    <n v="1"/>
    <x v="1"/>
  </r>
  <r>
    <n v="179"/>
    <n v="0"/>
    <x v="2"/>
    <x v="41"/>
    <x v="1"/>
    <x v="0"/>
    <x v="126"/>
    <x v="50"/>
    <n v="1"/>
    <x v="2"/>
    <n v="9"/>
    <x v="0"/>
    <n v="0"/>
    <x v="1"/>
  </r>
  <r>
    <n v="180"/>
    <n v="0"/>
    <x v="0"/>
    <x v="23"/>
    <x v="4"/>
    <x v="1"/>
    <x v="109"/>
    <x v="76"/>
    <n v="25"/>
    <x v="0"/>
    <n v="0"/>
    <x v="1"/>
    <n v="1"/>
    <x v="0"/>
  </r>
  <r>
    <n v="181"/>
    <n v="0"/>
    <x v="2"/>
    <x v="34"/>
    <x v="1"/>
    <x v="0"/>
    <x v="57"/>
    <x v="88"/>
    <n v="41"/>
    <x v="0"/>
    <n v="7"/>
    <x v="0"/>
    <n v="0"/>
    <x v="1"/>
  </r>
  <r>
    <n v="182"/>
    <n v="0"/>
    <x v="0"/>
    <x v="12"/>
    <x v="2"/>
    <x v="2"/>
    <x v="127"/>
    <x v="60"/>
    <n v="9"/>
    <x v="2"/>
    <n v="0"/>
    <x v="1"/>
    <n v="1"/>
    <x v="1"/>
  </r>
  <r>
    <n v="183"/>
    <n v="0"/>
    <x v="2"/>
    <x v="15"/>
    <x v="0"/>
    <x v="2"/>
    <x v="19"/>
    <x v="89"/>
    <n v="16"/>
    <x v="0"/>
    <n v="0"/>
    <x v="1"/>
    <n v="1"/>
    <x v="1"/>
  </r>
  <r>
    <n v="184"/>
    <n v="0"/>
    <x v="0"/>
    <x v="40"/>
    <x v="1"/>
    <x v="2"/>
    <x v="128"/>
    <x v="4"/>
    <n v="35"/>
    <x v="2"/>
    <n v="0"/>
    <x v="1"/>
    <n v="1"/>
    <x v="0"/>
  </r>
  <r>
    <n v="185"/>
    <n v="0"/>
    <x v="0"/>
    <x v="21"/>
    <x v="3"/>
    <x v="3"/>
    <x v="129"/>
    <x v="81"/>
    <n v="35"/>
    <x v="0"/>
    <n v="0"/>
    <x v="1"/>
    <n v="1"/>
    <x v="1"/>
  </r>
  <r>
    <n v="186"/>
    <n v="0"/>
    <x v="0"/>
    <x v="14"/>
    <x v="3"/>
    <x v="3"/>
    <x v="43"/>
    <x v="44"/>
    <n v="35"/>
    <x v="1"/>
    <n v="0"/>
    <x v="1"/>
    <n v="1"/>
    <x v="0"/>
  </r>
  <r>
    <n v="187"/>
    <n v="0"/>
    <x v="1"/>
    <x v="21"/>
    <x v="7"/>
    <x v="2"/>
    <x v="105"/>
    <x v="31"/>
    <n v="55"/>
    <x v="1"/>
    <n v="0"/>
    <x v="1"/>
    <n v="1"/>
    <x v="0"/>
  </r>
  <r>
    <n v="188"/>
    <n v="0"/>
    <x v="1"/>
    <x v="43"/>
    <x v="5"/>
    <x v="0"/>
    <x v="63"/>
    <x v="74"/>
    <n v="41"/>
    <x v="1"/>
    <n v="38"/>
    <x v="0"/>
    <n v="0"/>
    <x v="1"/>
  </r>
  <r>
    <n v="189"/>
    <n v="0"/>
    <x v="1"/>
    <x v="41"/>
    <x v="3"/>
    <x v="3"/>
    <x v="130"/>
    <x v="64"/>
    <n v="6"/>
    <x v="0"/>
    <n v="0"/>
    <x v="1"/>
    <n v="1"/>
    <x v="1"/>
  </r>
  <r>
    <n v="190"/>
    <n v="0"/>
    <x v="1"/>
    <x v="18"/>
    <x v="2"/>
    <x v="0"/>
    <x v="52"/>
    <x v="60"/>
    <n v="1"/>
    <x v="0"/>
    <n v="36"/>
    <x v="0"/>
    <n v="0"/>
    <x v="1"/>
  </r>
  <r>
    <n v="191"/>
    <n v="0"/>
    <x v="0"/>
    <x v="8"/>
    <x v="4"/>
    <x v="2"/>
    <x v="131"/>
    <x v="81"/>
    <n v="8"/>
    <x v="1"/>
    <n v="0"/>
    <x v="1"/>
    <n v="1"/>
    <x v="1"/>
  </r>
  <r>
    <n v="192"/>
    <n v="0"/>
    <x v="1"/>
    <x v="32"/>
    <x v="1"/>
    <x v="3"/>
    <x v="132"/>
    <x v="38"/>
    <n v="52"/>
    <x v="1"/>
    <n v="0"/>
    <x v="1"/>
    <n v="1"/>
    <x v="1"/>
  </r>
  <r>
    <n v="193"/>
    <n v="0"/>
    <x v="1"/>
    <x v="31"/>
    <x v="0"/>
    <x v="0"/>
    <x v="133"/>
    <x v="23"/>
    <n v="58"/>
    <x v="2"/>
    <n v="45"/>
    <x v="0"/>
    <n v="0"/>
    <x v="1"/>
  </r>
  <r>
    <n v="194"/>
    <n v="0"/>
    <x v="0"/>
    <x v="2"/>
    <x v="5"/>
    <x v="1"/>
    <x v="134"/>
    <x v="9"/>
    <n v="29"/>
    <x v="1"/>
    <n v="0"/>
    <x v="1"/>
    <n v="1"/>
    <x v="0"/>
  </r>
  <r>
    <n v="195"/>
    <n v="0"/>
    <x v="2"/>
    <x v="29"/>
    <x v="7"/>
    <x v="3"/>
    <x v="58"/>
    <x v="21"/>
    <n v="59"/>
    <x v="0"/>
    <n v="0"/>
    <x v="1"/>
    <n v="1"/>
    <x v="0"/>
  </r>
  <r>
    <n v="196"/>
    <n v="0"/>
    <x v="0"/>
    <x v="40"/>
    <x v="0"/>
    <x v="3"/>
    <x v="135"/>
    <x v="52"/>
    <n v="43"/>
    <x v="2"/>
    <n v="0"/>
    <x v="1"/>
    <n v="1"/>
    <x v="1"/>
  </r>
  <r>
    <n v="197"/>
    <n v="0"/>
    <x v="0"/>
    <x v="10"/>
    <x v="3"/>
    <x v="3"/>
    <x v="89"/>
    <x v="28"/>
    <n v="53"/>
    <x v="1"/>
    <n v="0"/>
    <x v="1"/>
    <n v="1"/>
    <x v="0"/>
  </r>
  <r>
    <n v="198"/>
    <n v="0"/>
    <x v="2"/>
    <x v="8"/>
    <x v="4"/>
    <x v="3"/>
    <x v="136"/>
    <x v="21"/>
    <n v="45"/>
    <x v="2"/>
    <n v="0"/>
    <x v="1"/>
    <n v="1"/>
    <x v="1"/>
  </r>
  <r>
    <n v="199"/>
    <n v="0"/>
    <x v="2"/>
    <x v="12"/>
    <x v="4"/>
    <x v="1"/>
    <x v="137"/>
    <x v="24"/>
    <n v="18"/>
    <x v="0"/>
    <n v="0"/>
    <x v="1"/>
    <n v="1"/>
    <x v="1"/>
  </r>
  <r>
    <n v="200"/>
    <n v="0"/>
    <x v="1"/>
    <x v="40"/>
    <x v="3"/>
    <x v="1"/>
    <x v="138"/>
    <x v="46"/>
    <n v="15"/>
    <x v="1"/>
    <n v="0"/>
    <x v="1"/>
    <n v="1"/>
    <x v="1"/>
  </r>
  <r>
    <n v="201"/>
    <n v="0"/>
    <x v="0"/>
    <x v="18"/>
    <x v="2"/>
    <x v="0"/>
    <x v="139"/>
    <x v="74"/>
    <n v="24"/>
    <x v="0"/>
    <n v="32"/>
    <x v="0"/>
    <n v="0"/>
    <x v="1"/>
  </r>
  <r>
    <n v="202"/>
    <n v="0"/>
    <x v="1"/>
    <x v="18"/>
    <x v="4"/>
    <x v="2"/>
    <x v="71"/>
    <x v="15"/>
    <n v="3"/>
    <x v="0"/>
    <n v="0"/>
    <x v="1"/>
    <n v="1"/>
    <x v="1"/>
  </r>
  <r>
    <n v="203"/>
    <n v="0"/>
    <x v="0"/>
    <x v="1"/>
    <x v="1"/>
    <x v="2"/>
    <x v="69"/>
    <x v="71"/>
    <n v="9"/>
    <x v="2"/>
    <n v="0"/>
    <x v="1"/>
    <n v="1"/>
    <x v="1"/>
  </r>
  <r>
    <n v="204"/>
    <n v="0"/>
    <x v="1"/>
    <x v="29"/>
    <x v="7"/>
    <x v="0"/>
    <x v="140"/>
    <x v="32"/>
    <n v="55"/>
    <x v="2"/>
    <n v="5"/>
    <x v="0"/>
    <n v="0"/>
    <x v="1"/>
  </r>
  <r>
    <n v="205"/>
    <n v="0"/>
    <x v="0"/>
    <x v="15"/>
    <x v="2"/>
    <x v="0"/>
    <x v="74"/>
    <x v="23"/>
    <n v="45"/>
    <x v="2"/>
    <n v="36"/>
    <x v="0"/>
    <n v="0"/>
    <x v="1"/>
  </r>
  <r>
    <n v="206"/>
    <n v="0"/>
    <x v="1"/>
    <x v="18"/>
    <x v="7"/>
    <x v="0"/>
    <x v="141"/>
    <x v="90"/>
    <n v="9"/>
    <x v="1"/>
    <n v="9"/>
    <x v="0"/>
    <n v="0"/>
    <x v="0"/>
  </r>
  <r>
    <n v="207"/>
    <n v="0"/>
    <x v="2"/>
    <x v="24"/>
    <x v="1"/>
    <x v="3"/>
    <x v="21"/>
    <x v="2"/>
    <n v="6"/>
    <x v="1"/>
    <n v="0"/>
    <x v="1"/>
    <n v="1"/>
    <x v="1"/>
  </r>
  <r>
    <n v="208"/>
    <n v="0"/>
    <x v="1"/>
    <x v="10"/>
    <x v="2"/>
    <x v="0"/>
    <x v="11"/>
    <x v="48"/>
    <n v="56"/>
    <x v="0"/>
    <n v="32"/>
    <x v="0"/>
    <n v="0"/>
    <x v="0"/>
  </r>
  <r>
    <n v="209"/>
    <n v="0"/>
    <x v="2"/>
    <x v="1"/>
    <x v="5"/>
    <x v="0"/>
    <x v="121"/>
    <x v="48"/>
    <n v="12"/>
    <x v="0"/>
    <n v="49"/>
    <x v="0"/>
    <n v="0"/>
    <x v="1"/>
  </r>
  <r>
    <n v="210"/>
    <n v="0"/>
    <x v="1"/>
    <x v="36"/>
    <x v="5"/>
    <x v="3"/>
    <x v="88"/>
    <x v="46"/>
    <n v="37"/>
    <x v="1"/>
    <n v="0"/>
    <x v="1"/>
    <n v="1"/>
    <x v="1"/>
  </r>
  <r>
    <n v="211"/>
    <n v="0"/>
    <x v="1"/>
    <x v="24"/>
    <x v="5"/>
    <x v="0"/>
    <x v="48"/>
    <x v="21"/>
    <n v="4"/>
    <x v="0"/>
    <n v="29"/>
    <x v="0"/>
    <n v="0"/>
    <x v="1"/>
  </r>
  <r>
    <n v="212"/>
    <n v="0"/>
    <x v="0"/>
    <x v="41"/>
    <x v="1"/>
    <x v="0"/>
    <x v="142"/>
    <x v="90"/>
    <n v="12"/>
    <x v="2"/>
    <n v="13"/>
    <x v="0"/>
    <n v="0"/>
    <x v="1"/>
  </r>
  <r>
    <n v="213"/>
    <n v="0"/>
    <x v="2"/>
    <x v="11"/>
    <x v="0"/>
    <x v="2"/>
    <x v="143"/>
    <x v="43"/>
    <n v="16"/>
    <x v="0"/>
    <n v="0"/>
    <x v="1"/>
    <n v="1"/>
    <x v="1"/>
  </r>
  <r>
    <n v="214"/>
    <n v="0"/>
    <x v="0"/>
    <x v="43"/>
    <x v="6"/>
    <x v="0"/>
    <x v="18"/>
    <x v="0"/>
    <n v="6"/>
    <x v="1"/>
    <n v="45"/>
    <x v="0"/>
    <n v="0"/>
    <x v="1"/>
  </r>
  <r>
    <n v="215"/>
    <n v="0"/>
    <x v="1"/>
    <x v="26"/>
    <x v="3"/>
    <x v="2"/>
    <x v="144"/>
    <x v="9"/>
    <n v="37"/>
    <x v="1"/>
    <n v="0"/>
    <x v="1"/>
    <n v="1"/>
    <x v="1"/>
  </r>
  <r>
    <n v="216"/>
    <n v="0"/>
    <x v="2"/>
    <x v="14"/>
    <x v="3"/>
    <x v="1"/>
    <x v="2"/>
    <x v="60"/>
    <n v="12"/>
    <x v="0"/>
    <n v="0"/>
    <x v="1"/>
    <n v="1"/>
    <x v="1"/>
  </r>
  <r>
    <n v="217"/>
    <n v="0"/>
    <x v="1"/>
    <x v="20"/>
    <x v="6"/>
    <x v="0"/>
    <x v="145"/>
    <x v="59"/>
    <n v="42"/>
    <x v="0"/>
    <n v="14"/>
    <x v="0"/>
    <n v="0"/>
    <x v="1"/>
  </r>
  <r>
    <n v="218"/>
    <n v="0"/>
    <x v="1"/>
    <x v="27"/>
    <x v="5"/>
    <x v="1"/>
    <x v="16"/>
    <x v="25"/>
    <n v="56"/>
    <x v="0"/>
    <n v="0"/>
    <x v="1"/>
    <n v="1"/>
    <x v="0"/>
  </r>
  <r>
    <n v="219"/>
    <n v="0"/>
    <x v="1"/>
    <x v="36"/>
    <x v="1"/>
    <x v="2"/>
    <x v="146"/>
    <x v="60"/>
    <n v="31"/>
    <x v="1"/>
    <n v="0"/>
    <x v="1"/>
    <n v="1"/>
    <x v="1"/>
  </r>
  <r>
    <n v="220"/>
    <n v="0"/>
    <x v="0"/>
    <x v="21"/>
    <x v="5"/>
    <x v="0"/>
    <x v="147"/>
    <x v="70"/>
    <n v="7"/>
    <x v="2"/>
    <n v="42"/>
    <x v="0"/>
    <n v="0"/>
    <x v="1"/>
  </r>
  <r>
    <n v="221"/>
    <n v="0"/>
    <x v="1"/>
    <x v="16"/>
    <x v="0"/>
    <x v="3"/>
    <x v="8"/>
    <x v="87"/>
    <n v="59"/>
    <x v="1"/>
    <n v="0"/>
    <x v="1"/>
    <n v="1"/>
    <x v="1"/>
  </r>
  <r>
    <n v="222"/>
    <n v="0"/>
    <x v="1"/>
    <x v="23"/>
    <x v="1"/>
    <x v="3"/>
    <x v="94"/>
    <x v="88"/>
    <n v="12"/>
    <x v="1"/>
    <n v="0"/>
    <x v="1"/>
    <n v="1"/>
    <x v="1"/>
  </r>
  <r>
    <n v="223"/>
    <n v="0"/>
    <x v="1"/>
    <x v="14"/>
    <x v="6"/>
    <x v="1"/>
    <x v="102"/>
    <x v="47"/>
    <n v="5"/>
    <x v="1"/>
    <n v="0"/>
    <x v="1"/>
    <n v="1"/>
    <x v="1"/>
  </r>
  <r>
    <n v="224"/>
    <n v="0"/>
    <x v="1"/>
    <x v="12"/>
    <x v="1"/>
    <x v="3"/>
    <x v="148"/>
    <x v="7"/>
    <n v="4"/>
    <x v="1"/>
    <n v="0"/>
    <x v="1"/>
    <n v="1"/>
    <x v="0"/>
  </r>
  <r>
    <n v="225"/>
    <n v="0"/>
    <x v="0"/>
    <x v="40"/>
    <x v="7"/>
    <x v="3"/>
    <x v="149"/>
    <x v="3"/>
    <n v="36"/>
    <x v="0"/>
    <n v="0"/>
    <x v="1"/>
    <n v="1"/>
    <x v="0"/>
  </r>
  <r>
    <n v="226"/>
    <n v="0"/>
    <x v="0"/>
    <x v="42"/>
    <x v="6"/>
    <x v="0"/>
    <x v="150"/>
    <x v="64"/>
    <n v="2"/>
    <x v="2"/>
    <n v="48"/>
    <x v="0"/>
    <n v="0"/>
    <x v="0"/>
  </r>
  <r>
    <n v="227"/>
    <n v="0"/>
    <x v="0"/>
    <x v="7"/>
    <x v="0"/>
    <x v="3"/>
    <x v="151"/>
    <x v="47"/>
    <n v="19"/>
    <x v="1"/>
    <n v="0"/>
    <x v="1"/>
    <n v="1"/>
    <x v="1"/>
  </r>
  <r>
    <n v="228"/>
    <n v="0"/>
    <x v="2"/>
    <x v="39"/>
    <x v="4"/>
    <x v="0"/>
    <x v="92"/>
    <x v="55"/>
    <n v="54"/>
    <x v="2"/>
    <n v="7"/>
    <x v="0"/>
    <n v="0"/>
    <x v="1"/>
  </r>
  <r>
    <n v="229"/>
    <n v="0"/>
    <x v="1"/>
    <x v="37"/>
    <x v="1"/>
    <x v="3"/>
    <x v="152"/>
    <x v="75"/>
    <n v="1"/>
    <x v="0"/>
    <n v="0"/>
    <x v="1"/>
    <n v="1"/>
    <x v="0"/>
  </r>
  <r>
    <n v="230"/>
    <n v="0"/>
    <x v="1"/>
    <x v="18"/>
    <x v="2"/>
    <x v="2"/>
    <x v="153"/>
    <x v="37"/>
    <n v="11"/>
    <x v="2"/>
    <n v="0"/>
    <x v="1"/>
    <n v="1"/>
    <x v="1"/>
  </r>
  <r>
    <n v="231"/>
    <n v="0"/>
    <x v="2"/>
    <x v="25"/>
    <x v="1"/>
    <x v="3"/>
    <x v="154"/>
    <x v="61"/>
    <n v="9"/>
    <x v="1"/>
    <n v="0"/>
    <x v="1"/>
    <n v="1"/>
    <x v="1"/>
  </r>
  <r>
    <n v="232"/>
    <n v="0"/>
    <x v="0"/>
    <x v="21"/>
    <x v="6"/>
    <x v="2"/>
    <x v="155"/>
    <x v="47"/>
    <n v="3"/>
    <x v="1"/>
    <n v="0"/>
    <x v="1"/>
    <n v="1"/>
    <x v="1"/>
  </r>
  <r>
    <n v="233"/>
    <n v="0"/>
    <x v="2"/>
    <x v="7"/>
    <x v="4"/>
    <x v="0"/>
    <x v="48"/>
    <x v="60"/>
    <n v="6"/>
    <x v="2"/>
    <n v="26"/>
    <x v="0"/>
    <n v="0"/>
    <x v="0"/>
  </r>
  <r>
    <n v="234"/>
    <n v="0"/>
    <x v="2"/>
    <x v="18"/>
    <x v="1"/>
    <x v="2"/>
    <x v="24"/>
    <x v="55"/>
    <n v="54"/>
    <x v="1"/>
    <n v="0"/>
    <x v="1"/>
    <n v="1"/>
    <x v="1"/>
  </r>
  <r>
    <n v="235"/>
    <n v="0"/>
    <x v="2"/>
    <x v="5"/>
    <x v="6"/>
    <x v="2"/>
    <x v="87"/>
    <x v="22"/>
    <n v="8"/>
    <x v="2"/>
    <n v="0"/>
    <x v="1"/>
    <n v="1"/>
    <x v="0"/>
  </r>
  <r>
    <n v="236"/>
    <n v="0"/>
    <x v="0"/>
    <x v="3"/>
    <x v="4"/>
    <x v="2"/>
    <x v="156"/>
    <x v="11"/>
    <n v="45"/>
    <x v="0"/>
    <n v="0"/>
    <x v="1"/>
    <n v="1"/>
    <x v="0"/>
  </r>
  <r>
    <n v="237"/>
    <n v="0"/>
    <x v="2"/>
    <x v="40"/>
    <x v="4"/>
    <x v="1"/>
    <x v="157"/>
    <x v="0"/>
    <n v="55"/>
    <x v="2"/>
    <n v="0"/>
    <x v="1"/>
    <n v="1"/>
    <x v="0"/>
  </r>
  <r>
    <n v="238"/>
    <n v="0"/>
    <x v="0"/>
    <x v="21"/>
    <x v="6"/>
    <x v="2"/>
    <x v="158"/>
    <x v="91"/>
    <n v="34"/>
    <x v="1"/>
    <n v="0"/>
    <x v="1"/>
    <n v="1"/>
    <x v="1"/>
  </r>
  <r>
    <n v="239"/>
    <n v="0"/>
    <x v="0"/>
    <x v="11"/>
    <x v="0"/>
    <x v="0"/>
    <x v="11"/>
    <x v="65"/>
    <n v="23"/>
    <x v="2"/>
    <n v="27"/>
    <x v="0"/>
    <n v="0"/>
    <x v="0"/>
  </r>
  <r>
    <n v="240"/>
    <n v="0"/>
    <x v="0"/>
    <x v="38"/>
    <x v="4"/>
    <x v="0"/>
    <x v="103"/>
    <x v="55"/>
    <n v="1"/>
    <x v="2"/>
    <n v="15"/>
    <x v="0"/>
    <n v="0"/>
    <x v="0"/>
  </r>
  <r>
    <n v="241"/>
    <n v="0"/>
    <x v="2"/>
    <x v="4"/>
    <x v="4"/>
    <x v="0"/>
    <x v="159"/>
    <x v="9"/>
    <n v="33"/>
    <x v="0"/>
    <n v="19"/>
    <x v="0"/>
    <n v="0"/>
    <x v="1"/>
  </r>
  <r>
    <n v="242"/>
    <n v="0"/>
    <x v="0"/>
    <x v="25"/>
    <x v="0"/>
    <x v="2"/>
    <x v="160"/>
    <x v="73"/>
    <n v="9"/>
    <x v="1"/>
    <n v="0"/>
    <x v="1"/>
    <n v="1"/>
    <x v="1"/>
  </r>
  <r>
    <n v="243"/>
    <n v="0"/>
    <x v="2"/>
    <x v="7"/>
    <x v="0"/>
    <x v="2"/>
    <x v="161"/>
    <x v="68"/>
    <n v="44"/>
    <x v="2"/>
    <n v="0"/>
    <x v="1"/>
    <n v="1"/>
    <x v="1"/>
  </r>
  <r>
    <n v="244"/>
    <n v="0"/>
    <x v="1"/>
    <x v="10"/>
    <x v="6"/>
    <x v="1"/>
    <x v="86"/>
    <x v="92"/>
    <n v="53"/>
    <x v="1"/>
    <n v="0"/>
    <x v="1"/>
    <n v="1"/>
    <x v="1"/>
  </r>
  <r>
    <n v="245"/>
    <n v="0"/>
    <x v="1"/>
    <x v="21"/>
    <x v="7"/>
    <x v="2"/>
    <x v="162"/>
    <x v="53"/>
    <n v="28"/>
    <x v="2"/>
    <n v="0"/>
    <x v="1"/>
    <n v="1"/>
    <x v="1"/>
  </r>
  <r>
    <n v="246"/>
    <n v="0"/>
    <x v="2"/>
    <x v="31"/>
    <x v="5"/>
    <x v="2"/>
    <x v="163"/>
    <x v="52"/>
    <n v="29"/>
    <x v="0"/>
    <n v="0"/>
    <x v="1"/>
    <n v="1"/>
    <x v="1"/>
  </r>
  <r>
    <n v="247"/>
    <n v="0"/>
    <x v="1"/>
    <x v="11"/>
    <x v="3"/>
    <x v="2"/>
    <x v="14"/>
    <x v="13"/>
    <n v="49"/>
    <x v="0"/>
    <n v="0"/>
    <x v="1"/>
    <n v="1"/>
    <x v="1"/>
  </r>
  <r>
    <n v="248"/>
    <n v="0"/>
    <x v="0"/>
    <x v="29"/>
    <x v="3"/>
    <x v="0"/>
    <x v="164"/>
    <x v="10"/>
    <n v="32"/>
    <x v="2"/>
    <n v="8"/>
    <x v="0"/>
    <n v="0"/>
    <x v="1"/>
  </r>
  <r>
    <n v="249"/>
    <n v="0"/>
    <x v="0"/>
    <x v="0"/>
    <x v="5"/>
    <x v="1"/>
    <x v="40"/>
    <x v="83"/>
    <n v="29"/>
    <x v="2"/>
    <n v="0"/>
    <x v="1"/>
    <n v="1"/>
    <x v="1"/>
  </r>
  <r>
    <n v="250"/>
    <n v="0"/>
    <x v="0"/>
    <x v="14"/>
    <x v="2"/>
    <x v="2"/>
    <x v="165"/>
    <x v="37"/>
    <n v="27"/>
    <x v="1"/>
    <n v="0"/>
    <x v="1"/>
    <n v="1"/>
    <x v="1"/>
  </r>
  <r>
    <n v="251"/>
    <n v="0"/>
    <x v="1"/>
    <x v="15"/>
    <x v="6"/>
    <x v="2"/>
    <x v="166"/>
    <x v="25"/>
    <n v="17"/>
    <x v="2"/>
    <n v="0"/>
    <x v="1"/>
    <n v="1"/>
    <x v="1"/>
  </r>
  <r>
    <n v="252"/>
    <n v="0"/>
    <x v="1"/>
    <x v="36"/>
    <x v="0"/>
    <x v="0"/>
    <x v="155"/>
    <x v="77"/>
    <n v="43"/>
    <x v="0"/>
    <n v="24"/>
    <x v="0"/>
    <n v="0"/>
    <x v="1"/>
  </r>
  <r>
    <n v="253"/>
    <n v="0"/>
    <x v="1"/>
    <x v="27"/>
    <x v="2"/>
    <x v="2"/>
    <x v="143"/>
    <x v="89"/>
    <n v="9"/>
    <x v="1"/>
    <n v="0"/>
    <x v="1"/>
    <n v="1"/>
    <x v="0"/>
  </r>
  <r>
    <n v="254"/>
    <n v="0"/>
    <x v="0"/>
    <x v="17"/>
    <x v="1"/>
    <x v="0"/>
    <x v="167"/>
    <x v="22"/>
    <n v="45"/>
    <x v="0"/>
    <n v="29"/>
    <x v="0"/>
    <n v="0"/>
    <x v="1"/>
  </r>
  <r>
    <n v="255"/>
    <n v="0"/>
    <x v="2"/>
    <x v="30"/>
    <x v="4"/>
    <x v="1"/>
    <x v="39"/>
    <x v="44"/>
    <n v="19"/>
    <x v="2"/>
    <n v="0"/>
    <x v="1"/>
    <n v="1"/>
    <x v="1"/>
  </r>
  <r>
    <n v="256"/>
    <n v="0"/>
    <x v="1"/>
    <x v="8"/>
    <x v="0"/>
    <x v="2"/>
    <x v="166"/>
    <x v="75"/>
    <n v="1"/>
    <x v="2"/>
    <n v="0"/>
    <x v="1"/>
    <n v="1"/>
    <x v="1"/>
  </r>
  <r>
    <n v="257"/>
    <n v="0"/>
    <x v="1"/>
    <x v="12"/>
    <x v="7"/>
    <x v="0"/>
    <x v="168"/>
    <x v="90"/>
    <n v="34"/>
    <x v="2"/>
    <n v="30"/>
    <x v="0"/>
    <n v="0"/>
    <x v="1"/>
  </r>
  <r>
    <n v="258"/>
    <n v="0"/>
    <x v="1"/>
    <x v="3"/>
    <x v="3"/>
    <x v="2"/>
    <x v="37"/>
    <x v="41"/>
    <n v="36"/>
    <x v="1"/>
    <n v="0"/>
    <x v="1"/>
    <n v="1"/>
    <x v="1"/>
  </r>
  <r>
    <n v="259"/>
    <n v="0"/>
    <x v="1"/>
    <x v="25"/>
    <x v="5"/>
    <x v="2"/>
    <x v="169"/>
    <x v="40"/>
    <n v="49"/>
    <x v="0"/>
    <n v="0"/>
    <x v="1"/>
    <n v="1"/>
    <x v="1"/>
  </r>
  <r>
    <n v="260"/>
    <n v="0"/>
    <x v="0"/>
    <x v="38"/>
    <x v="7"/>
    <x v="0"/>
    <x v="170"/>
    <x v="93"/>
    <n v="19"/>
    <x v="2"/>
    <n v="25"/>
    <x v="0"/>
    <n v="0"/>
    <x v="1"/>
  </r>
  <r>
    <n v="261"/>
    <n v="0"/>
    <x v="1"/>
    <x v="11"/>
    <x v="2"/>
    <x v="0"/>
    <x v="128"/>
    <x v="36"/>
    <n v="2"/>
    <x v="2"/>
    <n v="31"/>
    <x v="0"/>
    <n v="0"/>
    <x v="1"/>
  </r>
  <r>
    <n v="262"/>
    <n v="0"/>
    <x v="2"/>
    <x v="4"/>
    <x v="3"/>
    <x v="2"/>
    <x v="166"/>
    <x v="85"/>
    <n v="19"/>
    <x v="0"/>
    <n v="0"/>
    <x v="1"/>
    <n v="1"/>
    <x v="0"/>
  </r>
  <r>
    <n v="263"/>
    <n v="0"/>
    <x v="2"/>
    <x v="5"/>
    <x v="4"/>
    <x v="3"/>
    <x v="90"/>
    <x v="56"/>
    <n v="22"/>
    <x v="0"/>
    <n v="0"/>
    <x v="1"/>
    <n v="1"/>
    <x v="1"/>
  </r>
  <r>
    <n v="264"/>
    <n v="0"/>
    <x v="2"/>
    <x v="14"/>
    <x v="5"/>
    <x v="3"/>
    <x v="62"/>
    <x v="94"/>
    <n v="54"/>
    <x v="1"/>
    <n v="0"/>
    <x v="1"/>
    <n v="1"/>
    <x v="0"/>
  </r>
  <r>
    <n v="265"/>
    <n v="0"/>
    <x v="2"/>
    <x v="12"/>
    <x v="2"/>
    <x v="0"/>
    <x v="63"/>
    <x v="63"/>
    <n v="2"/>
    <x v="0"/>
    <n v="41"/>
    <x v="0"/>
    <n v="0"/>
    <x v="0"/>
  </r>
  <r>
    <n v="266"/>
    <n v="0"/>
    <x v="0"/>
    <x v="0"/>
    <x v="5"/>
    <x v="2"/>
    <x v="171"/>
    <x v="15"/>
    <n v="27"/>
    <x v="2"/>
    <n v="0"/>
    <x v="1"/>
    <n v="1"/>
    <x v="0"/>
  </r>
  <r>
    <n v="267"/>
    <n v="0"/>
    <x v="0"/>
    <x v="29"/>
    <x v="2"/>
    <x v="0"/>
    <x v="39"/>
    <x v="41"/>
    <n v="56"/>
    <x v="1"/>
    <n v="38"/>
    <x v="0"/>
    <n v="0"/>
    <x v="1"/>
  </r>
  <r>
    <n v="268"/>
    <n v="0"/>
    <x v="1"/>
    <x v="24"/>
    <x v="1"/>
    <x v="1"/>
    <x v="172"/>
    <x v="42"/>
    <n v="48"/>
    <x v="1"/>
    <n v="0"/>
    <x v="1"/>
    <n v="1"/>
    <x v="0"/>
  </r>
  <r>
    <n v="269"/>
    <n v="0"/>
    <x v="1"/>
    <x v="14"/>
    <x v="2"/>
    <x v="1"/>
    <x v="173"/>
    <x v="53"/>
    <n v="11"/>
    <x v="2"/>
    <n v="0"/>
    <x v="1"/>
    <n v="1"/>
    <x v="1"/>
  </r>
  <r>
    <n v="270"/>
    <n v="0"/>
    <x v="0"/>
    <x v="3"/>
    <x v="2"/>
    <x v="3"/>
    <x v="174"/>
    <x v="28"/>
    <n v="44"/>
    <x v="2"/>
    <n v="0"/>
    <x v="1"/>
    <n v="1"/>
    <x v="1"/>
  </r>
  <r>
    <n v="271"/>
    <n v="0"/>
    <x v="2"/>
    <x v="21"/>
    <x v="1"/>
    <x v="1"/>
    <x v="122"/>
    <x v="95"/>
    <n v="15"/>
    <x v="2"/>
    <n v="0"/>
    <x v="1"/>
    <n v="1"/>
    <x v="1"/>
  </r>
  <r>
    <n v="272"/>
    <n v="0"/>
    <x v="2"/>
    <x v="35"/>
    <x v="5"/>
    <x v="2"/>
    <x v="175"/>
    <x v="48"/>
    <n v="52"/>
    <x v="2"/>
    <n v="0"/>
    <x v="1"/>
    <n v="1"/>
    <x v="0"/>
  </r>
  <r>
    <n v="273"/>
    <n v="0"/>
    <x v="2"/>
    <x v="4"/>
    <x v="0"/>
    <x v="2"/>
    <x v="103"/>
    <x v="58"/>
    <n v="29"/>
    <x v="2"/>
    <n v="0"/>
    <x v="1"/>
    <n v="1"/>
    <x v="1"/>
  </r>
  <r>
    <n v="274"/>
    <n v="0"/>
    <x v="1"/>
    <x v="20"/>
    <x v="0"/>
    <x v="1"/>
    <x v="176"/>
    <x v="9"/>
    <n v="48"/>
    <x v="1"/>
    <n v="0"/>
    <x v="1"/>
    <n v="1"/>
    <x v="1"/>
  </r>
  <r>
    <n v="275"/>
    <n v="0"/>
    <x v="1"/>
    <x v="35"/>
    <x v="3"/>
    <x v="0"/>
    <x v="109"/>
    <x v="72"/>
    <n v="38"/>
    <x v="1"/>
    <n v="37"/>
    <x v="0"/>
    <n v="0"/>
    <x v="1"/>
  </r>
  <r>
    <n v="276"/>
    <n v="0"/>
    <x v="2"/>
    <x v="33"/>
    <x v="1"/>
    <x v="1"/>
    <x v="173"/>
    <x v="81"/>
    <n v="35"/>
    <x v="2"/>
    <n v="0"/>
    <x v="1"/>
    <n v="1"/>
    <x v="1"/>
  </r>
  <r>
    <n v="277"/>
    <n v="0"/>
    <x v="2"/>
    <x v="34"/>
    <x v="4"/>
    <x v="2"/>
    <x v="8"/>
    <x v="28"/>
    <n v="8"/>
    <x v="2"/>
    <n v="0"/>
    <x v="1"/>
    <n v="1"/>
    <x v="1"/>
  </r>
  <r>
    <n v="278"/>
    <n v="0"/>
    <x v="1"/>
    <x v="11"/>
    <x v="6"/>
    <x v="0"/>
    <x v="132"/>
    <x v="58"/>
    <n v="12"/>
    <x v="0"/>
    <n v="38"/>
    <x v="0"/>
    <n v="0"/>
    <x v="1"/>
  </r>
  <r>
    <n v="279"/>
    <n v="0"/>
    <x v="1"/>
    <x v="5"/>
    <x v="7"/>
    <x v="3"/>
    <x v="21"/>
    <x v="77"/>
    <n v="45"/>
    <x v="1"/>
    <n v="0"/>
    <x v="1"/>
    <n v="1"/>
    <x v="1"/>
  </r>
  <r>
    <n v="280"/>
    <n v="0"/>
    <x v="0"/>
    <x v="19"/>
    <x v="3"/>
    <x v="1"/>
    <x v="22"/>
    <x v="94"/>
    <n v="31"/>
    <x v="2"/>
    <n v="0"/>
    <x v="1"/>
    <n v="1"/>
    <x v="1"/>
  </r>
  <r>
    <n v="281"/>
    <n v="0"/>
    <x v="0"/>
    <x v="24"/>
    <x v="2"/>
    <x v="3"/>
    <x v="177"/>
    <x v="4"/>
    <n v="31"/>
    <x v="2"/>
    <n v="0"/>
    <x v="1"/>
    <n v="1"/>
    <x v="1"/>
  </r>
  <r>
    <n v="282"/>
    <n v="0"/>
    <x v="2"/>
    <x v="24"/>
    <x v="3"/>
    <x v="2"/>
    <x v="112"/>
    <x v="26"/>
    <n v="5"/>
    <x v="1"/>
    <n v="0"/>
    <x v="1"/>
    <n v="1"/>
    <x v="0"/>
  </r>
  <r>
    <n v="283"/>
    <n v="0"/>
    <x v="1"/>
    <x v="40"/>
    <x v="2"/>
    <x v="2"/>
    <x v="178"/>
    <x v="76"/>
    <n v="59"/>
    <x v="1"/>
    <n v="0"/>
    <x v="1"/>
    <n v="1"/>
    <x v="1"/>
  </r>
  <r>
    <n v="284"/>
    <n v="0"/>
    <x v="0"/>
    <x v="12"/>
    <x v="5"/>
    <x v="0"/>
    <x v="179"/>
    <x v="45"/>
    <n v="45"/>
    <x v="2"/>
    <n v="45"/>
    <x v="0"/>
    <n v="0"/>
    <x v="1"/>
  </r>
  <r>
    <n v="285"/>
    <n v="0"/>
    <x v="1"/>
    <x v="35"/>
    <x v="2"/>
    <x v="2"/>
    <x v="133"/>
    <x v="43"/>
    <n v="29"/>
    <x v="0"/>
    <n v="0"/>
    <x v="1"/>
    <n v="1"/>
    <x v="0"/>
  </r>
  <r>
    <n v="286"/>
    <n v="0"/>
    <x v="0"/>
    <x v="42"/>
    <x v="6"/>
    <x v="2"/>
    <x v="180"/>
    <x v="73"/>
    <n v="54"/>
    <x v="1"/>
    <n v="0"/>
    <x v="1"/>
    <n v="1"/>
    <x v="1"/>
  </r>
  <r>
    <n v="287"/>
    <n v="0"/>
    <x v="0"/>
    <x v="17"/>
    <x v="7"/>
    <x v="0"/>
    <x v="181"/>
    <x v="62"/>
    <n v="2"/>
    <x v="0"/>
    <n v="24"/>
    <x v="0"/>
    <n v="0"/>
    <x v="0"/>
  </r>
  <r>
    <n v="288"/>
    <n v="0"/>
    <x v="0"/>
    <x v="1"/>
    <x v="5"/>
    <x v="0"/>
    <x v="31"/>
    <x v="74"/>
    <n v="29"/>
    <x v="0"/>
    <n v="39"/>
    <x v="0"/>
    <n v="0"/>
    <x v="1"/>
  </r>
  <r>
    <n v="289"/>
    <n v="0"/>
    <x v="1"/>
    <x v="9"/>
    <x v="1"/>
    <x v="0"/>
    <x v="182"/>
    <x v="42"/>
    <n v="4"/>
    <x v="0"/>
    <n v="27"/>
    <x v="0"/>
    <n v="0"/>
    <x v="0"/>
  </r>
  <r>
    <n v="290"/>
    <n v="0"/>
    <x v="1"/>
    <x v="7"/>
    <x v="4"/>
    <x v="1"/>
    <x v="54"/>
    <x v="17"/>
    <n v="47"/>
    <x v="0"/>
    <n v="0"/>
    <x v="1"/>
    <n v="1"/>
    <x v="1"/>
  </r>
  <r>
    <n v="291"/>
    <n v="0"/>
    <x v="2"/>
    <x v="20"/>
    <x v="1"/>
    <x v="2"/>
    <x v="112"/>
    <x v="30"/>
    <n v="47"/>
    <x v="0"/>
    <n v="0"/>
    <x v="1"/>
    <n v="1"/>
    <x v="0"/>
  </r>
  <r>
    <n v="292"/>
    <n v="0"/>
    <x v="1"/>
    <x v="36"/>
    <x v="0"/>
    <x v="3"/>
    <x v="183"/>
    <x v="47"/>
    <n v="17"/>
    <x v="1"/>
    <n v="0"/>
    <x v="1"/>
    <n v="1"/>
    <x v="1"/>
  </r>
  <r>
    <n v="293"/>
    <n v="0"/>
    <x v="2"/>
    <x v="25"/>
    <x v="3"/>
    <x v="2"/>
    <x v="184"/>
    <x v="91"/>
    <n v="28"/>
    <x v="0"/>
    <n v="0"/>
    <x v="1"/>
    <n v="1"/>
    <x v="1"/>
  </r>
  <r>
    <n v="294"/>
    <n v="0"/>
    <x v="0"/>
    <x v="13"/>
    <x v="3"/>
    <x v="3"/>
    <x v="185"/>
    <x v="62"/>
    <n v="28"/>
    <x v="1"/>
    <n v="0"/>
    <x v="1"/>
    <n v="1"/>
    <x v="1"/>
  </r>
  <r>
    <n v="295"/>
    <n v="0"/>
    <x v="1"/>
    <x v="20"/>
    <x v="7"/>
    <x v="2"/>
    <x v="55"/>
    <x v="55"/>
    <n v="13"/>
    <x v="1"/>
    <n v="0"/>
    <x v="1"/>
    <n v="1"/>
    <x v="0"/>
  </r>
  <r>
    <n v="296"/>
    <n v="0"/>
    <x v="0"/>
    <x v="16"/>
    <x v="1"/>
    <x v="3"/>
    <x v="114"/>
    <x v="77"/>
    <n v="1"/>
    <x v="2"/>
    <n v="0"/>
    <x v="1"/>
    <n v="1"/>
    <x v="0"/>
  </r>
  <r>
    <n v="297"/>
    <n v="0"/>
    <x v="2"/>
    <x v="16"/>
    <x v="1"/>
    <x v="2"/>
    <x v="25"/>
    <x v="57"/>
    <n v="16"/>
    <x v="0"/>
    <n v="0"/>
    <x v="1"/>
    <n v="1"/>
    <x v="1"/>
  </r>
  <r>
    <n v="298"/>
    <n v="0"/>
    <x v="2"/>
    <x v="19"/>
    <x v="1"/>
    <x v="2"/>
    <x v="62"/>
    <x v="77"/>
    <n v="58"/>
    <x v="1"/>
    <n v="0"/>
    <x v="1"/>
    <n v="1"/>
    <x v="0"/>
  </r>
  <r>
    <n v="299"/>
    <n v="0"/>
    <x v="0"/>
    <x v="19"/>
    <x v="3"/>
    <x v="3"/>
    <x v="99"/>
    <x v="50"/>
    <n v="59"/>
    <x v="0"/>
    <n v="0"/>
    <x v="1"/>
    <n v="1"/>
    <x v="1"/>
  </r>
  <r>
    <n v="300"/>
    <n v="0"/>
    <x v="1"/>
    <x v="23"/>
    <x v="3"/>
    <x v="2"/>
    <x v="133"/>
    <x v="11"/>
    <n v="52"/>
    <x v="2"/>
    <n v="0"/>
    <x v="1"/>
    <n v="1"/>
    <x v="1"/>
  </r>
  <r>
    <n v="301"/>
    <n v="0"/>
    <x v="0"/>
    <x v="19"/>
    <x v="4"/>
    <x v="1"/>
    <x v="186"/>
    <x v="93"/>
    <n v="8"/>
    <x v="2"/>
    <n v="0"/>
    <x v="1"/>
    <n v="1"/>
    <x v="1"/>
  </r>
  <r>
    <n v="302"/>
    <n v="0"/>
    <x v="0"/>
    <x v="8"/>
    <x v="7"/>
    <x v="0"/>
    <x v="7"/>
    <x v="17"/>
    <n v="15"/>
    <x v="1"/>
    <n v="29"/>
    <x v="0"/>
    <n v="0"/>
    <x v="0"/>
  </r>
  <r>
    <n v="303"/>
    <n v="0"/>
    <x v="0"/>
    <x v="20"/>
    <x v="3"/>
    <x v="0"/>
    <x v="22"/>
    <x v="43"/>
    <n v="43"/>
    <x v="2"/>
    <n v="14"/>
    <x v="0"/>
    <n v="0"/>
    <x v="1"/>
  </r>
  <r>
    <n v="304"/>
    <n v="0"/>
    <x v="2"/>
    <x v="31"/>
    <x v="4"/>
    <x v="2"/>
    <x v="140"/>
    <x v="14"/>
    <n v="53"/>
    <x v="1"/>
    <n v="0"/>
    <x v="1"/>
    <n v="1"/>
    <x v="1"/>
  </r>
  <r>
    <n v="305"/>
    <n v="0"/>
    <x v="1"/>
    <x v="14"/>
    <x v="3"/>
    <x v="2"/>
    <x v="187"/>
    <x v="24"/>
    <n v="53"/>
    <x v="1"/>
    <n v="0"/>
    <x v="1"/>
    <n v="1"/>
    <x v="1"/>
  </r>
  <r>
    <n v="306"/>
    <n v="0"/>
    <x v="1"/>
    <x v="6"/>
    <x v="1"/>
    <x v="2"/>
    <x v="155"/>
    <x v="22"/>
    <n v="36"/>
    <x v="2"/>
    <n v="0"/>
    <x v="1"/>
    <n v="1"/>
    <x v="1"/>
  </r>
  <r>
    <n v="307"/>
    <n v="0"/>
    <x v="1"/>
    <x v="29"/>
    <x v="0"/>
    <x v="2"/>
    <x v="188"/>
    <x v="73"/>
    <n v="21"/>
    <x v="2"/>
    <n v="0"/>
    <x v="1"/>
    <n v="1"/>
    <x v="0"/>
  </r>
  <r>
    <n v="308"/>
    <n v="0"/>
    <x v="2"/>
    <x v="34"/>
    <x v="3"/>
    <x v="2"/>
    <x v="189"/>
    <x v="23"/>
    <n v="14"/>
    <x v="0"/>
    <n v="0"/>
    <x v="1"/>
    <n v="1"/>
    <x v="0"/>
  </r>
  <r>
    <n v="309"/>
    <n v="0"/>
    <x v="1"/>
    <x v="7"/>
    <x v="4"/>
    <x v="1"/>
    <x v="190"/>
    <x v="40"/>
    <n v="41"/>
    <x v="2"/>
    <n v="0"/>
    <x v="1"/>
    <n v="1"/>
    <x v="1"/>
  </r>
  <r>
    <n v="310"/>
    <n v="0"/>
    <x v="0"/>
    <x v="40"/>
    <x v="6"/>
    <x v="1"/>
    <x v="23"/>
    <x v="79"/>
    <n v="7"/>
    <x v="0"/>
    <n v="0"/>
    <x v="1"/>
    <n v="1"/>
    <x v="1"/>
  </r>
  <r>
    <n v="311"/>
    <n v="0"/>
    <x v="2"/>
    <x v="31"/>
    <x v="5"/>
    <x v="3"/>
    <x v="121"/>
    <x v="78"/>
    <n v="41"/>
    <x v="0"/>
    <n v="0"/>
    <x v="1"/>
    <n v="1"/>
    <x v="1"/>
  </r>
  <r>
    <n v="312"/>
    <n v="0"/>
    <x v="0"/>
    <x v="32"/>
    <x v="2"/>
    <x v="1"/>
    <x v="88"/>
    <x v="12"/>
    <n v="55"/>
    <x v="2"/>
    <n v="0"/>
    <x v="1"/>
    <n v="1"/>
    <x v="1"/>
  </r>
  <r>
    <n v="313"/>
    <n v="0"/>
    <x v="1"/>
    <x v="27"/>
    <x v="2"/>
    <x v="1"/>
    <x v="191"/>
    <x v="93"/>
    <n v="0"/>
    <x v="1"/>
    <n v="0"/>
    <x v="1"/>
    <n v="1"/>
    <x v="1"/>
  </r>
  <r>
    <n v="314"/>
    <n v="0"/>
    <x v="0"/>
    <x v="13"/>
    <x v="6"/>
    <x v="3"/>
    <x v="163"/>
    <x v="77"/>
    <n v="32"/>
    <x v="0"/>
    <n v="0"/>
    <x v="1"/>
    <n v="1"/>
    <x v="1"/>
  </r>
  <r>
    <n v="315"/>
    <n v="0"/>
    <x v="2"/>
    <x v="28"/>
    <x v="5"/>
    <x v="3"/>
    <x v="192"/>
    <x v="95"/>
    <n v="1"/>
    <x v="2"/>
    <n v="0"/>
    <x v="1"/>
    <n v="1"/>
    <x v="0"/>
  </r>
  <r>
    <n v="316"/>
    <n v="0"/>
    <x v="2"/>
    <x v="16"/>
    <x v="6"/>
    <x v="0"/>
    <x v="3"/>
    <x v="27"/>
    <n v="22"/>
    <x v="2"/>
    <n v="44"/>
    <x v="0"/>
    <n v="0"/>
    <x v="1"/>
  </r>
  <r>
    <n v="317"/>
    <n v="0"/>
    <x v="1"/>
    <x v="13"/>
    <x v="0"/>
    <x v="1"/>
    <x v="38"/>
    <x v="39"/>
    <n v="9"/>
    <x v="1"/>
    <n v="0"/>
    <x v="1"/>
    <n v="1"/>
    <x v="1"/>
  </r>
  <r>
    <n v="318"/>
    <n v="0"/>
    <x v="2"/>
    <x v="10"/>
    <x v="7"/>
    <x v="2"/>
    <x v="114"/>
    <x v="18"/>
    <n v="26"/>
    <x v="1"/>
    <n v="0"/>
    <x v="1"/>
    <n v="1"/>
    <x v="1"/>
  </r>
  <r>
    <n v="319"/>
    <n v="0"/>
    <x v="1"/>
    <x v="7"/>
    <x v="6"/>
    <x v="3"/>
    <x v="67"/>
    <x v="46"/>
    <n v="5"/>
    <x v="2"/>
    <n v="0"/>
    <x v="1"/>
    <n v="1"/>
    <x v="1"/>
  </r>
  <r>
    <n v="320"/>
    <n v="0"/>
    <x v="2"/>
    <x v="2"/>
    <x v="5"/>
    <x v="3"/>
    <x v="88"/>
    <x v="96"/>
    <n v="44"/>
    <x v="0"/>
    <n v="0"/>
    <x v="1"/>
    <n v="1"/>
    <x v="1"/>
  </r>
  <r>
    <n v="321"/>
    <n v="0"/>
    <x v="1"/>
    <x v="21"/>
    <x v="3"/>
    <x v="1"/>
    <x v="193"/>
    <x v="91"/>
    <n v="44"/>
    <x v="1"/>
    <n v="0"/>
    <x v="1"/>
    <n v="1"/>
    <x v="1"/>
  </r>
  <r>
    <n v="322"/>
    <n v="0"/>
    <x v="1"/>
    <x v="13"/>
    <x v="5"/>
    <x v="3"/>
    <x v="194"/>
    <x v="3"/>
    <n v="34"/>
    <x v="1"/>
    <n v="0"/>
    <x v="1"/>
    <n v="1"/>
    <x v="0"/>
  </r>
  <r>
    <n v="323"/>
    <n v="0"/>
    <x v="2"/>
    <x v="8"/>
    <x v="5"/>
    <x v="1"/>
    <x v="103"/>
    <x v="89"/>
    <n v="36"/>
    <x v="0"/>
    <n v="0"/>
    <x v="1"/>
    <n v="1"/>
    <x v="1"/>
  </r>
  <r>
    <n v="324"/>
    <n v="0"/>
    <x v="2"/>
    <x v="5"/>
    <x v="4"/>
    <x v="0"/>
    <x v="40"/>
    <x v="47"/>
    <n v="54"/>
    <x v="0"/>
    <n v="12"/>
    <x v="0"/>
    <n v="0"/>
    <x v="1"/>
  </r>
  <r>
    <n v="325"/>
    <n v="0"/>
    <x v="0"/>
    <x v="23"/>
    <x v="6"/>
    <x v="3"/>
    <x v="150"/>
    <x v="13"/>
    <n v="58"/>
    <x v="2"/>
    <n v="0"/>
    <x v="1"/>
    <n v="1"/>
    <x v="0"/>
  </r>
  <r>
    <n v="326"/>
    <n v="0"/>
    <x v="1"/>
    <x v="6"/>
    <x v="1"/>
    <x v="0"/>
    <x v="105"/>
    <x v="75"/>
    <n v="9"/>
    <x v="2"/>
    <n v="21"/>
    <x v="0"/>
    <n v="0"/>
    <x v="0"/>
  </r>
  <r>
    <n v="327"/>
    <n v="0"/>
    <x v="2"/>
    <x v="43"/>
    <x v="2"/>
    <x v="3"/>
    <x v="64"/>
    <x v="33"/>
    <n v="24"/>
    <x v="0"/>
    <n v="0"/>
    <x v="1"/>
    <n v="1"/>
    <x v="1"/>
  </r>
  <r>
    <n v="328"/>
    <n v="0"/>
    <x v="1"/>
    <x v="16"/>
    <x v="4"/>
    <x v="0"/>
    <x v="138"/>
    <x v="72"/>
    <n v="1"/>
    <x v="0"/>
    <n v="42"/>
    <x v="0"/>
    <n v="0"/>
    <x v="1"/>
  </r>
  <r>
    <n v="329"/>
    <n v="0"/>
    <x v="0"/>
    <x v="20"/>
    <x v="0"/>
    <x v="2"/>
    <x v="66"/>
    <x v="2"/>
    <n v="44"/>
    <x v="1"/>
    <n v="0"/>
    <x v="1"/>
    <n v="1"/>
    <x v="1"/>
  </r>
  <r>
    <n v="330"/>
    <n v="0"/>
    <x v="0"/>
    <x v="42"/>
    <x v="0"/>
    <x v="3"/>
    <x v="33"/>
    <x v="5"/>
    <n v="37"/>
    <x v="0"/>
    <n v="0"/>
    <x v="1"/>
    <n v="1"/>
    <x v="1"/>
  </r>
  <r>
    <n v="331"/>
    <n v="0"/>
    <x v="2"/>
    <x v="20"/>
    <x v="3"/>
    <x v="1"/>
    <x v="90"/>
    <x v="37"/>
    <n v="45"/>
    <x v="1"/>
    <n v="0"/>
    <x v="1"/>
    <n v="1"/>
    <x v="1"/>
  </r>
  <r>
    <n v="332"/>
    <n v="0"/>
    <x v="0"/>
    <x v="25"/>
    <x v="0"/>
    <x v="2"/>
    <x v="5"/>
    <x v="42"/>
    <n v="51"/>
    <x v="1"/>
    <n v="0"/>
    <x v="1"/>
    <n v="1"/>
    <x v="0"/>
  </r>
  <r>
    <n v="333"/>
    <n v="0"/>
    <x v="2"/>
    <x v="26"/>
    <x v="0"/>
    <x v="1"/>
    <x v="60"/>
    <x v="54"/>
    <n v="58"/>
    <x v="2"/>
    <n v="0"/>
    <x v="1"/>
    <n v="1"/>
    <x v="1"/>
  </r>
  <r>
    <n v="334"/>
    <n v="0"/>
    <x v="0"/>
    <x v="25"/>
    <x v="0"/>
    <x v="2"/>
    <x v="172"/>
    <x v="70"/>
    <n v="57"/>
    <x v="1"/>
    <n v="0"/>
    <x v="1"/>
    <n v="1"/>
    <x v="1"/>
  </r>
  <r>
    <n v="335"/>
    <n v="0"/>
    <x v="0"/>
    <x v="2"/>
    <x v="0"/>
    <x v="0"/>
    <x v="195"/>
    <x v="34"/>
    <n v="15"/>
    <x v="2"/>
    <n v="21"/>
    <x v="0"/>
    <n v="0"/>
    <x v="1"/>
  </r>
  <r>
    <n v="336"/>
    <n v="0"/>
    <x v="0"/>
    <x v="0"/>
    <x v="6"/>
    <x v="1"/>
    <x v="123"/>
    <x v="7"/>
    <n v="21"/>
    <x v="2"/>
    <n v="0"/>
    <x v="1"/>
    <n v="1"/>
    <x v="1"/>
  </r>
  <r>
    <n v="337"/>
    <n v="0"/>
    <x v="2"/>
    <x v="29"/>
    <x v="4"/>
    <x v="2"/>
    <x v="82"/>
    <x v="62"/>
    <n v="39"/>
    <x v="0"/>
    <n v="0"/>
    <x v="1"/>
    <n v="1"/>
    <x v="1"/>
  </r>
  <r>
    <n v="338"/>
    <n v="0"/>
    <x v="1"/>
    <x v="7"/>
    <x v="2"/>
    <x v="3"/>
    <x v="178"/>
    <x v="78"/>
    <n v="2"/>
    <x v="1"/>
    <n v="0"/>
    <x v="1"/>
    <n v="1"/>
    <x v="1"/>
  </r>
  <r>
    <n v="339"/>
    <n v="0"/>
    <x v="1"/>
    <x v="16"/>
    <x v="5"/>
    <x v="2"/>
    <x v="6"/>
    <x v="46"/>
    <n v="9"/>
    <x v="0"/>
    <n v="0"/>
    <x v="1"/>
    <n v="1"/>
    <x v="1"/>
  </r>
  <r>
    <n v="340"/>
    <n v="0"/>
    <x v="0"/>
    <x v="8"/>
    <x v="5"/>
    <x v="1"/>
    <x v="31"/>
    <x v="37"/>
    <n v="3"/>
    <x v="2"/>
    <n v="0"/>
    <x v="1"/>
    <n v="1"/>
    <x v="0"/>
  </r>
  <r>
    <n v="341"/>
    <n v="0"/>
    <x v="0"/>
    <x v="16"/>
    <x v="4"/>
    <x v="1"/>
    <x v="31"/>
    <x v="52"/>
    <n v="22"/>
    <x v="0"/>
    <n v="0"/>
    <x v="1"/>
    <n v="1"/>
    <x v="1"/>
  </r>
  <r>
    <n v="342"/>
    <n v="0"/>
    <x v="0"/>
    <x v="36"/>
    <x v="4"/>
    <x v="3"/>
    <x v="103"/>
    <x v="69"/>
    <n v="58"/>
    <x v="1"/>
    <n v="0"/>
    <x v="1"/>
    <n v="1"/>
    <x v="0"/>
  </r>
  <r>
    <n v="343"/>
    <n v="0"/>
    <x v="0"/>
    <x v="36"/>
    <x v="0"/>
    <x v="2"/>
    <x v="196"/>
    <x v="26"/>
    <n v="18"/>
    <x v="1"/>
    <n v="0"/>
    <x v="1"/>
    <n v="1"/>
    <x v="1"/>
  </r>
  <r>
    <n v="344"/>
    <n v="0"/>
    <x v="2"/>
    <x v="20"/>
    <x v="5"/>
    <x v="3"/>
    <x v="172"/>
    <x v="27"/>
    <n v="48"/>
    <x v="1"/>
    <n v="0"/>
    <x v="1"/>
    <n v="1"/>
    <x v="0"/>
  </r>
  <r>
    <n v="345"/>
    <n v="0"/>
    <x v="0"/>
    <x v="11"/>
    <x v="1"/>
    <x v="3"/>
    <x v="111"/>
    <x v="96"/>
    <n v="52"/>
    <x v="1"/>
    <n v="0"/>
    <x v="1"/>
    <n v="1"/>
    <x v="0"/>
  </r>
  <r>
    <n v="346"/>
    <n v="0"/>
    <x v="1"/>
    <x v="23"/>
    <x v="0"/>
    <x v="1"/>
    <x v="197"/>
    <x v="95"/>
    <n v="5"/>
    <x v="1"/>
    <n v="0"/>
    <x v="1"/>
    <n v="1"/>
    <x v="1"/>
  </r>
  <r>
    <n v="347"/>
    <n v="0"/>
    <x v="0"/>
    <x v="32"/>
    <x v="1"/>
    <x v="1"/>
    <x v="141"/>
    <x v="97"/>
    <n v="18"/>
    <x v="1"/>
    <n v="0"/>
    <x v="1"/>
    <n v="1"/>
    <x v="0"/>
  </r>
  <r>
    <n v="348"/>
    <n v="0"/>
    <x v="2"/>
    <x v="31"/>
    <x v="3"/>
    <x v="2"/>
    <x v="27"/>
    <x v="76"/>
    <n v="27"/>
    <x v="1"/>
    <n v="0"/>
    <x v="1"/>
    <n v="1"/>
    <x v="1"/>
  </r>
  <r>
    <n v="349"/>
    <n v="0"/>
    <x v="2"/>
    <x v="26"/>
    <x v="5"/>
    <x v="2"/>
    <x v="57"/>
    <x v="73"/>
    <n v="47"/>
    <x v="1"/>
    <n v="0"/>
    <x v="1"/>
    <n v="1"/>
    <x v="0"/>
  </r>
  <r>
    <n v="350"/>
    <n v="0"/>
    <x v="1"/>
    <x v="9"/>
    <x v="2"/>
    <x v="0"/>
    <x v="40"/>
    <x v="49"/>
    <n v="25"/>
    <x v="0"/>
    <n v="5"/>
    <x v="0"/>
    <n v="0"/>
    <x v="1"/>
  </r>
  <r>
    <n v="351"/>
    <n v="0"/>
    <x v="0"/>
    <x v="8"/>
    <x v="7"/>
    <x v="0"/>
    <x v="140"/>
    <x v="4"/>
    <n v="58"/>
    <x v="1"/>
    <n v="7"/>
    <x v="0"/>
    <n v="0"/>
    <x v="1"/>
  </r>
  <r>
    <n v="352"/>
    <n v="0"/>
    <x v="0"/>
    <x v="30"/>
    <x v="2"/>
    <x v="3"/>
    <x v="81"/>
    <x v="17"/>
    <n v="0"/>
    <x v="0"/>
    <n v="0"/>
    <x v="1"/>
    <n v="1"/>
    <x v="1"/>
  </r>
  <r>
    <n v="353"/>
    <n v="0"/>
    <x v="1"/>
    <x v="7"/>
    <x v="0"/>
    <x v="1"/>
    <x v="198"/>
    <x v="90"/>
    <n v="4"/>
    <x v="0"/>
    <n v="0"/>
    <x v="1"/>
    <n v="1"/>
    <x v="1"/>
  </r>
  <r>
    <n v="354"/>
    <n v="0"/>
    <x v="2"/>
    <x v="23"/>
    <x v="0"/>
    <x v="0"/>
    <x v="51"/>
    <x v="20"/>
    <n v="42"/>
    <x v="0"/>
    <n v="27"/>
    <x v="0"/>
    <n v="0"/>
    <x v="0"/>
  </r>
  <r>
    <n v="355"/>
    <n v="0"/>
    <x v="1"/>
    <x v="20"/>
    <x v="6"/>
    <x v="0"/>
    <x v="74"/>
    <x v="24"/>
    <n v="14"/>
    <x v="1"/>
    <n v="41"/>
    <x v="0"/>
    <n v="0"/>
    <x v="1"/>
  </r>
  <r>
    <n v="356"/>
    <n v="0"/>
    <x v="2"/>
    <x v="25"/>
    <x v="7"/>
    <x v="1"/>
    <x v="122"/>
    <x v="14"/>
    <n v="51"/>
    <x v="2"/>
    <n v="0"/>
    <x v="1"/>
    <n v="1"/>
    <x v="1"/>
  </r>
  <r>
    <n v="357"/>
    <n v="0"/>
    <x v="0"/>
    <x v="43"/>
    <x v="6"/>
    <x v="0"/>
    <x v="153"/>
    <x v="83"/>
    <n v="19"/>
    <x v="1"/>
    <n v="26"/>
    <x v="0"/>
    <n v="0"/>
    <x v="0"/>
  </r>
  <r>
    <n v="358"/>
    <n v="0"/>
    <x v="2"/>
    <x v="3"/>
    <x v="7"/>
    <x v="2"/>
    <x v="199"/>
    <x v="52"/>
    <n v="2"/>
    <x v="0"/>
    <n v="0"/>
    <x v="1"/>
    <n v="1"/>
    <x v="1"/>
  </r>
  <r>
    <n v="359"/>
    <n v="0"/>
    <x v="1"/>
    <x v="21"/>
    <x v="4"/>
    <x v="0"/>
    <x v="200"/>
    <x v="97"/>
    <n v="53"/>
    <x v="0"/>
    <n v="8"/>
    <x v="0"/>
    <n v="0"/>
    <x v="1"/>
  </r>
  <r>
    <n v="360"/>
    <n v="0"/>
    <x v="0"/>
    <x v="18"/>
    <x v="1"/>
    <x v="1"/>
    <x v="201"/>
    <x v="90"/>
    <n v="48"/>
    <x v="0"/>
    <n v="0"/>
    <x v="1"/>
    <n v="1"/>
    <x v="0"/>
  </r>
  <r>
    <n v="361"/>
    <n v="0"/>
    <x v="2"/>
    <x v="28"/>
    <x v="5"/>
    <x v="0"/>
    <x v="200"/>
    <x v="8"/>
    <n v="3"/>
    <x v="0"/>
    <n v="34"/>
    <x v="0"/>
    <n v="0"/>
    <x v="1"/>
  </r>
  <r>
    <n v="362"/>
    <n v="0"/>
    <x v="1"/>
    <x v="6"/>
    <x v="7"/>
    <x v="0"/>
    <x v="202"/>
    <x v="3"/>
    <n v="14"/>
    <x v="2"/>
    <n v="27"/>
    <x v="0"/>
    <n v="0"/>
    <x v="1"/>
  </r>
  <r>
    <n v="363"/>
    <n v="0"/>
    <x v="1"/>
    <x v="30"/>
    <x v="7"/>
    <x v="3"/>
    <x v="174"/>
    <x v="33"/>
    <n v="6"/>
    <x v="2"/>
    <n v="0"/>
    <x v="1"/>
    <n v="1"/>
    <x v="0"/>
  </r>
  <r>
    <n v="364"/>
    <n v="0"/>
    <x v="1"/>
    <x v="27"/>
    <x v="2"/>
    <x v="2"/>
    <x v="203"/>
    <x v="83"/>
    <n v="22"/>
    <x v="1"/>
    <n v="0"/>
    <x v="1"/>
    <n v="1"/>
    <x v="0"/>
  </r>
  <r>
    <n v="365"/>
    <n v="0"/>
    <x v="2"/>
    <x v="38"/>
    <x v="0"/>
    <x v="0"/>
    <x v="63"/>
    <x v="38"/>
    <n v="56"/>
    <x v="0"/>
    <n v="28"/>
    <x v="0"/>
    <n v="0"/>
    <x v="1"/>
  </r>
  <r>
    <n v="366"/>
    <n v="0"/>
    <x v="0"/>
    <x v="20"/>
    <x v="3"/>
    <x v="1"/>
    <x v="124"/>
    <x v="12"/>
    <n v="59"/>
    <x v="2"/>
    <n v="0"/>
    <x v="1"/>
    <n v="1"/>
    <x v="0"/>
  </r>
  <r>
    <n v="367"/>
    <n v="0"/>
    <x v="1"/>
    <x v="1"/>
    <x v="3"/>
    <x v="3"/>
    <x v="105"/>
    <x v="66"/>
    <n v="3"/>
    <x v="0"/>
    <n v="0"/>
    <x v="1"/>
    <n v="1"/>
    <x v="0"/>
  </r>
  <r>
    <n v="368"/>
    <n v="0"/>
    <x v="1"/>
    <x v="41"/>
    <x v="5"/>
    <x v="0"/>
    <x v="146"/>
    <x v="13"/>
    <n v="54"/>
    <x v="0"/>
    <n v="40"/>
    <x v="0"/>
    <n v="0"/>
    <x v="1"/>
  </r>
  <r>
    <n v="369"/>
    <n v="0"/>
    <x v="1"/>
    <x v="23"/>
    <x v="6"/>
    <x v="1"/>
    <x v="78"/>
    <x v="93"/>
    <n v="9"/>
    <x v="0"/>
    <n v="0"/>
    <x v="1"/>
    <n v="1"/>
    <x v="1"/>
  </r>
  <r>
    <n v="370"/>
    <n v="0"/>
    <x v="0"/>
    <x v="24"/>
    <x v="7"/>
    <x v="0"/>
    <x v="151"/>
    <x v="19"/>
    <n v="22"/>
    <x v="0"/>
    <n v="17"/>
    <x v="0"/>
    <n v="0"/>
    <x v="1"/>
  </r>
  <r>
    <n v="371"/>
    <n v="0"/>
    <x v="1"/>
    <x v="18"/>
    <x v="4"/>
    <x v="1"/>
    <x v="135"/>
    <x v="63"/>
    <n v="37"/>
    <x v="0"/>
    <n v="0"/>
    <x v="1"/>
    <n v="1"/>
    <x v="0"/>
  </r>
  <r>
    <n v="372"/>
    <n v="0"/>
    <x v="0"/>
    <x v="17"/>
    <x v="6"/>
    <x v="2"/>
    <x v="132"/>
    <x v="45"/>
    <n v="6"/>
    <x v="1"/>
    <n v="0"/>
    <x v="1"/>
    <n v="1"/>
    <x v="1"/>
  </r>
  <r>
    <n v="373"/>
    <n v="0"/>
    <x v="1"/>
    <x v="0"/>
    <x v="5"/>
    <x v="0"/>
    <x v="186"/>
    <x v="5"/>
    <n v="6"/>
    <x v="2"/>
    <n v="40"/>
    <x v="0"/>
    <n v="0"/>
    <x v="1"/>
  </r>
  <r>
    <n v="374"/>
    <n v="0"/>
    <x v="2"/>
    <x v="9"/>
    <x v="7"/>
    <x v="0"/>
    <x v="93"/>
    <x v="95"/>
    <n v="57"/>
    <x v="1"/>
    <n v="23"/>
    <x v="0"/>
    <n v="0"/>
    <x v="0"/>
  </r>
  <r>
    <n v="375"/>
    <n v="0"/>
    <x v="0"/>
    <x v="32"/>
    <x v="6"/>
    <x v="0"/>
    <x v="6"/>
    <x v="94"/>
    <n v="2"/>
    <x v="2"/>
    <n v="27"/>
    <x v="0"/>
    <n v="0"/>
    <x v="0"/>
  </r>
  <r>
    <n v="376"/>
    <n v="0"/>
    <x v="2"/>
    <x v="9"/>
    <x v="6"/>
    <x v="1"/>
    <x v="80"/>
    <x v="57"/>
    <n v="38"/>
    <x v="0"/>
    <n v="0"/>
    <x v="1"/>
    <n v="1"/>
    <x v="1"/>
  </r>
  <r>
    <n v="377"/>
    <n v="0"/>
    <x v="2"/>
    <x v="26"/>
    <x v="2"/>
    <x v="1"/>
    <x v="203"/>
    <x v="98"/>
    <n v="34"/>
    <x v="1"/>
    <n v="0"/>
    <x v="1"/>
    <n v="1"/>
    <x v="1"/>
  </r>
  <r>
    <n v="378"/>
    <n v="0"/>
    <x v="1"/>
    <x v="12"/>
    <x v="2"/>
    <x v="1"/>
    <x v="108"/>
    <x v="69"/>
    <n v="41"/>
    <x v="0"/>
    <n v="0"/>
    <x v="1"/>
    <n v="1"/>
    <x v="1"/>
  </r>
  <r>
    <n v="379"/>
    <n v="0"/>
    <x v="1"/>
    <x v="6"/>
    <x v="3"/>
    <x v="0"/>
    <x v="204"/>
    <x v="3"/>
    <n v="3"/>
    <x v="1"/>
    <n v="38"/>
    <x v="0"/>
    <n v="0"/>
    <x v="0"/>
  </r>
  <r>
    <n v="380"/>
    <n v="0"/>
    <x v="1"/>
    <x v="43"/>
    <x v="2"/>
    <x v="3"/>
    <x v="46"/>
    <x v="70"/>
    <n v="37"/>
    <x v="1"/>
    <n v="0"/>
    <x v="1"/>
    <n v="1"/>
    <x v="1"/>
  </r>
  <r>
    <n v="381"/>
    <n v="0"/>
    <x v="0"/>
    <x v="17"/>
    <x v="1"/>
    <x v="3"/>
    <x v="166"/>
    <x v="42"/>
    <n v="48"/>
    <x v="2"/>
    <n v="0"/>
    <x v="1"/>
    <n v="1"/>
    <x v="0"/>
  </r>
  <r>
    <n v="382"/>
    <n v="0"/>
    <x v="1"/>
    <x v="25"/>
    <x v="7"/>
    <x v="2"/>
    <x v="205"/>
    <x v="89"/>
    <n v="6"/>
    <x v="2"/>
    <n v="0"/>
    <x v="1"/>
    <n v="1"/>
    <x v="1"/>
  </r>
  <r>
    <n v="383"/>
    <n v="0"/>
    <x v="1"/>
    <x v="8"/>
    <x v="1"/>
    <x v="1"/>
    <x v="206"/>
    <x v="30"/>
    <n v="43"/>
    <x v="0"/>
    <n v="0"/>
    <x v="1"/>
    <n v="1"/>
    <x v="1"/>
  </r>
  <r>
    <n v="384"/>
    <n v="0"/>
    <x v="0"/>
    <x v="19"/>
    <x v="7"/>
    <x v="2"/>
    <x v="8"/>
    <x v="80"/>
    <n v="2"/>
    <x v="2"/>
    <n v="0"/>
    <x v="1"/>
    <n v="1"/>
    <x v="1"/>
  </r>
  <r>
    <n v="385"/>
    <n v="0"/>
    <x v="0"/>
    <x v="12"/>
    <x v="7"/>
    <x v="1"/>
    <x v="189"/>
    <x v="83"/>
    <n v="11"/>
    <x v="0"/>
    <n v="0"/>
    <x v="1"/>
    <n v="1"/>
    <x v="0"/>
  </r>
  <r>
    <n v="386"/>
    <n v="0"/>
    <x v="0"/>
    <x v="41"/>
    <x v="1"/>
    <x v="3"/>
    <x v="190"/>
    <x v="73"/>
    <n v="52"/>
    <x v="1"/>
    <n v="0"/>
    <x v="1"/>
    <n v="1"/>
    <x v="1"/>
  </r>
  <r>
    <n v="387"/>
    <n v="0"/>
    <x v="2"/>
    <x v="20"/>
    <x v="6"/>
    <x v="0"/>
    <x v="151"/>
    <x v="52"/>
    <n v="38"/>
    <x v="1"/>
    <n v="19"/>
    <x v="0"/>
    <n v="0"/>
    <x v="1"/>
  </r>
  <r>
    <n v="388"/>
    <n v="0"/>
    <x v="1"/>
    <x v="43"/>
    <x v="6"/>
    <x v="0"/>
    <x v="174"/>
    <x v="60"/>
    <n v="59"/>
    <x v="2"/>
    <n v="16"/>
    <x v="0"/>
    <n v="0"/>
    <x v="1"/>
  </r>
  <r>
    <n v="389"/>
    <n v="0"/>
    <x v="0"/>
    <x v="31"/>
    <x v="4"/>
    <x v="0"/>
    <x v="7"/>
    <x v="19"/>
    <n v="5"/>
    <x v="0"/>
    <n v="42"/>
    <x v="0"/>
    <n v="0"/>
    <x v="0"/>
  </r>
  <r>
    <n v="390"/>
    <n v="0"/>
    <x v="1"/>
    <x v="29"/>
    <x v="4"/>
    <x v="1"/>
    <x v="179"/>
    <x v="26"/>
    <n v="25"/>
    <x v="1"/>
    <n v="0"/>
    <x v="1"/>
    <n v="1"/>
    <x v="1"/>
  </r>
  <r>
    <n v="391"/>
    <n v="0"/>
    <x v="0"/>
    <x v="24"/>
    <x v="5"/>
    <x v="1"/>
    <x v="45"/>
    <x v="61"/>
    <n v="16"/>
    <x v="2"/>
    <n v="0"/>
    <x v="1"/>
    <n v="1"/>
    <x v="1"/>
  </r>
  <r>
    <n v="392"/>
    <n v="0"/>
    <x v="0"/>
    <x v="42"/>
    <x v="5"/>
    <x v="3"/>
    <x v="207"/>
    <x v="64"/>
    <n v="26"/>
    <x v="2"/>
    <n v="0"/>
    <x v="1"/>
    <n v="1"/>
    <x v="0"/>
  </r>
  <r>
    <n v="393"/>
    <n v="0"/>
    <x v="0"/>
    <x v="12"/>
    <x v="7"/>
    <x v="0"/>
    <x v="40"/>
    <x v="29"/>
    <n v="47"/>
    <x v="2"/>
    <n v="19"/>
    <x v="0"/>
    <n v="0"/>
    <x v="1"/>
  </r>
  <r>
    <n v="394"/>
    <n v="0"/>
    <x v="0"/>
    <x v="2"/>
    <x v="3"/>
    <x v="3"/>
    <x v="90"/>
    <x v="56"/>
    <n v="11"/>
    <x v="1"/>
    <n v="0"/>
    <x v="1"/>
    <n v="1"/>
    <x v="1"/>
  </r>
  <r>
    <n v="395"/>
    <n v="0"/>
    <x v="0"/>
    <x v="15"/>
    <x v="0"/>
    <x v="3"/>
    <x v="208"/>
    <x v="72"/>
    <n v="8"/>
    <x v="1"/>
    <n v="0"/>
    <x v="1"/>
    <n v="1"/>
    <x v="1"/>
  </r>
  <r>
    <n v="396"/>
    <n v="0"/>
    <x v="1"/>
    <x v="10"/>
    <x v="3"/>
    <x v="0"/>
    <x v="138"/>
    <x v="41"/>
    <n v="26"/>
    <x v="0"/>
    <n v="27"/>
    <x v="0"/>
    <n v="0"/>
    <x v="1"/>
  </r>
  <r>
    <n v="397"/>
    <n v="0"/>
    <x v="1"/>
    <x v="14"/>
    <x v="1"/>
    <x v="1"/>
    <x v="95"/>
    <x v="61"/>
    <n v="28"/>
    <x v="1"/>
    <n v="0"/>
    <x v="1"/>
    <n v="1"/>
    <x v="1"/>
  </r>
  <r>
    <n v="398"/>
    <n v="0"/>
    <x v="0"/>
    <x v="12"/>
    <x v="4"/>
    <x v="3"/>
    <x v="17"/>
    <x v="8"/>
    <n v="25"/>
    <x v="2"/>
    <n v="0"/>
    <x v="1"/>
    <n v="1"/>
    <x v="0"/>
  </r>
  <r>
    <n v="399"/>
    <n v="0"/>
    <x v="2"/>
    <x v="32"/>
    <x v="2"/>
    <x v="3"/>
    <x v="33"/>
    <x v="71"/>
    <n v="11"/>
    <x v="1"/>
    <n v="0"/>
    <x v="1"/>
    <n v="1"/>
    <x v="1"/>
  </r>
  <r>
    <n v="400"/>
    <n v="0"/>
    <x v="2"/>
    <x v="38"/>
    <x v="6"/>
    <x v="1"/>
    <x v="94"/>
    <x v="91"/>
    <n v="24"/>
    <x v="0"/>
    <n v="0"/>
    <x v="1"/>
    <n v="1"/>
    <x v="1"/>
  </r>
  <r>
    <n v="401"/>
    <n v="0"/>
    <x v="0"/>
    <x v="43"/>
    <x v="3"/>
    <x v="2"/>
    <x v="209"/>
    <x v="10"/>
    <n v="12"/>
    <x v="2"/>
    <n v="0"/>
    <x v="1"/>
    <n v="1"/>
    <x v="1"/>
  </r>
  <r>
    <n v="402"/>
    <n v="0"/>
    <x v="2"/>
    <x v="34"/>
    <x v="1"/>
    <x v="3"/>
    <x v="64"/>
    <x v="0"/>
    <n v="32"/>
    <x v="0"/>
    <n v="0"/>
    <x v="1"/>
    <n v="1"/>
    <x v="1"/>
  </r>
  <r>
    <n v="403"/>
    <n v="0"/>
    <x v="0"/>
    <x v="42"/>
    <x v="7"/>
    <x v="3"/>
    <x v="205"/>
    <x v="37"/>
    <n v="8"/>
    <x v="1"/>
    <n v="0"/>
    <x v="1"/>
    <n v="1"/>
    <x v="0"/>
  </r>
  <r>
    <n v="404"/>
    <n v="0"/>
    <x v="0"/>
    <x v="11"/>
    <x v="0"/>
    <x v="0"/>
    <x v="60"/>
    <x v="59"/>
    <n v="57"/>
    <x v="0"/>
    <n v="23"/>
    <x v="0"/>
    <n v="0"/>
    <x v="1"/>
  </r>
  <r>
    <n v="405"/>
    <n v="0"/>
    <x v="2"/>
    <x v="1"/>
    <x v="7"/>
    <x v="1"/>
    <x v="108"/>
    <x v="93"/>
    <n v="28"/>
    <x v="0"/>
    <n v="0"/>
    <x v="1"/>
    <n v="1"/>
    <x v="0"/>
  </r>
  <r>
    <n v="406"/>
    <n v="0"/>
    <x v="1"/>
    <x v="43"/>
    <x v="3"/>
    <x v="1"/>
    <x v="162"/>
    <x v="88"/>
    <n v="2"/>
    <x v="2"/>
    <n v="0"/>
    <x v="1"/>
    <n v="1"/>
    <x v="0"/>
  </r>
  <r>
    <n v="407"/>
    <n v="0"/>
    <x v="1"/>
    <x v="38"/>
    <x v="2"/>
    <x v="1"/>
    <x v="179"/>
    <x v="23"/>
    <n v="37"/>
    <x v="0"/>
    <n v="0"/>
    <x v="1"/>
    <n v="1"/>
    <x v="1"/>
  </r>
  <r>
    <n v="408"/>
    <n v="0"/>
    <x v="1"/>
    <x v="26"/>
    <x v="0"/>
    <x v="2"/>
    <x v="210"/>
    <x v="33"/>
    <n v="53"/>
    <x v="1"/>
    <n v="0"/>
    <x v="1"/>
    <n v="1"/>
    <x v="1"/>
  </r>
  <r>
    <n v="409"/>
    <n v="0"/>
    <x v="2"/>
    <x v="34"/>
    <x v="2"/>
    <x v="0"/>
    <x v="211"/>
    <x v="54"/>
    <n v="17"/>
    <x v="2"/>
    <n v="29"/>
    <x v="0"/>
    <n v="0"/>
    <x v="1"/>
  </r>
  <r>
    <n v="410"/>
    <n v="0"/>
    <x v="0"/>
    <x v="33"/>
    <x v="0"/>
    <x v="0"/>
    <x v="93"/>
    <x v="23"/>
    <n v="25"/>
    <x v="2"/>
    <n v="5"/>
    <x v="0"/>
    <n v="0"/>
    <x v="1"/>
  </r>
  <r>
    <n v="411"/>
    <n v="0"/>
    <x v="0"/>
    <x v="20"/>
    <x v="2"/>
    <x v="2"/>
    <x v="151"/>
    <x v="16"/>
    <n v="29"/>
    <x v="0"/>
    <n v="0"/>
    <x v="1"/>
    <n v="1"/>
    <x v="1"/>
  </r>
  <r>
    <n v="412"/>
    <n v="0"/>
    <x v="0"/>
    <x v="4"/>
    <x v="2"/>
    <x v="0"/>
    <x v="51"/>
    <x v="0"/>
    <n v="52"/>
    <x v="1"/>
    <n v="17"/>
    <x v="0"/>
    <n v="0"/>
    <x v="0"/>
  </r>
  <r>
    <n v="413"/>
    <n v="0"/>
    <x v="1"/>
    <x v="21"/>
    <x v="3"/>
    <x v="0"/>
    <x v="6"/>
    <x v="68"/>
    <n v="31"/>
    <x v="0"/>
    <n v="18"/>
    <x v="0"/>
    <n v="0"/>
    <x v="1"/>
  </r>
  <r>
    <n v="414"/>
    <n v="0"/>
    <x v="2"/>
    <x v="21"/>
    <x v="2"/>
    <x v="2"/>
    <x v="212"/>
    <x v="38"/>
    <n v="35"/>
    <x v="1"/>
    <n v="0"/>
    <x v="1"/>
    <n v="1"/>
    <x v="1"/>
  </r>
  <r>
    <n v="415"/>
    <n v="0"/>
    <x v="2"/>
    <x v="10"/>
    <x v="6"/>
    <x v="2"/>
    <x v="157"/>
    <x v="22"/>
    <n v="3"/>
    <x v="1"/>
    <n v="0"/>
    <x v="1"/>
    <n v="1"/>
    <x v="1"/>
  </r>
  <r>
    <n v="416"/>
    <n v="0"/>
    <x v="1"/>
    <x v="41"/>
    <x v="4"/>
    <x v="0"/>
    <x v="178"/>
    <x v="11"/>
    <n v="15"/>
    <x v="0"/>
    <n v="26"/>
    <x v="0"/>
    <n v="0"/>
    <x v="1"/>
  </r>
  <r>
    <n v="417"/>
    <n v="0"/>
    <x v="2"/>
    <x v="9"/>
    <x v="0"/>
    <x v="2"/>
    <x v="121"/>
    <x v="50"/>
    <n v="56"/>
    <x v="2"/>
    <n v="0"/>
    <x v="1"/>
    <n v="1"/>
    <x v="0"/>
  </r>
  <r>
    <n v="418"/>
    <n v="0"/>
    <x v="2"/>
    <x v="24"/>
    <x v="4"/>
    <x v="2"/>
    <x v="213"/>
    <x v="8"/>
    <n v="49"/>
    <x v="0"/>
    <n v="0"/>
    <x v="1"/>
    <n v="1"/>
    <x v="1"/>
  </r>
  <r>
    <n v="419"/>
    <n v="0"/>
    <x v="0"/>
    <x v="8"/>
    <x v="6"/>
    <x v="2"/>
    <x v="102"/>
    <x v="33"/>
    <n v="5"/>
    <x v="0"/>
    <n v="0"/>
    <x v="1"/>
    <n v="1"/>
    <x v="0"/>
  </r>
  <r>
    <n v="420"/>
    <n v="0"/>
    <x v="1"/>
    <x v="2"/>
    <x v="4"/>
    <x v="2"/>
    <x v="214"/>
    <x v="34"/>
    <n v="1"/>
    <x v="1"/>
    <n v="0"/>
    <x v="1"/>
    <n v="1"/>
    <x v="0"/>
  </r>
  <r>
    <n v="421"/>
    <n v="0"/>
    <x v="2"/>
    <x v="33"/>
    <x v="2"/>
    <x v="0"/>
    <x v="88"/>
    <x v="34"/>
    <n v="11"/>
    <x v="0"/>
    <n v="28"/>
    <x v="0"/>
    <n v="0"/>
    <x v="1"/>
  </r>
  <r>
    <n v="422"/>
    <n v="0"/>
    <x v="0"/>
    <x v="36"/>
    <x v="0"/>
    <x v="3"/>
    <x v="73"/>
    <x v="41"/>
    <n v="25"/>
    <x v="0"/>
    <n v="0"/>
    <x v="1"/>
    <n v="1"/>
    <x v="1"/>
  </r>
  <r>
    <n v="423"/>
    <n v="0"/>
    <x v="0"/>
    <x v="42"/>
    <x v="2"/>
    <x v="3"/>
    <x v="19"/>
    <x v="98"/>
    <n v="38"/>
    <x v="1"/>
    <n v="0"/>
    <x v="1"/>
    <n v="1"/>
    <x v="1"/>
  </r>
  <r>
    <n v="424"/>
    <n v="0"/>
    <x v="0"/>
    <x v="15"/>
    <x v="6"/>
    <x v="0"/>
    <x v="82"/>
    <x v="84"/>
    <n v="18"/>
    <x v="2"/>
    <n v="39"/>
    <x v="0"/>
    <n v="0"/>
    <x v="1"/>
  </r>
  <r>
    <n v="425"/>
    <n v="0"/>
    <x v="1"/>
    <x v="36"/>
    <x v="2"/>
    <x v="1"/>
    <x v="174"/>
    <x v="29"/>
    <n v="33"/>
    <x v="1"/>
    <n v="0"/>
    <x v="1"/>
    <n v="1"/>
    <x v="1"/>
  </r>
  <r>
    <n v="426"/>
    <n v="0"/>
    <x v="2"/>
    <x v="38"/>
    <x v="1"/>
    <x v="2"/>
    <x v="136"/>
    <x v="56"/>
    <n v="48"/>
    <x v="0"/>
    <n v="0"/>
    <x v="1"/>
    <n v="1"/>
    <x v="1"/>
  </r>
  <r>
    <n v="427"/>
    <n v="0"/>
    <x v="1"/>
    <x v="11"/>
    <x v="3"/>
    <x v="2"/>
    <x v="87"/>
    <x v="67"/>
    <n v="57"/>
    <x v="2"/>
    <n v="0"/>
    <x v="1"/>
    <n v="1"/>
    <x v="1"/>
  </r>
  <r>
    <n v="428"/>
    <n v="0"/>
    <x v="1"/>
    <x v="31"/>
    <x v="5"/>
    <x v="3"/>
    <x v="111"/>
    <x v="74"/>
    <n v="4"/>
    <x v="0"/>
    <n v="0"/>
    <x v="1"/>
    <n v="1"/>
    <x v="1"/>
  </r>
  <r>
    <n v="429"/>
    <n v="0"/>
    <x v="1"/>
    <x v="12"/>
    <x v="7"/>
    <x v="1"/>
    <x v="3"/>
    <x v="25"/>
    <n v="21"/>
    <x v="2"/>
    <n v="0"/>
    <x v="1"/>
    <n v="1"/>
    <x v="1"/>
  </r>
  <r>
    <n v="430"/>
    <n v="0"/>
    <x v="1"/>
    <x v="13"/>
    <x v="0"/>
    <x v="0"/>
    <x v="215"/>
    <x v="4"/>
    <n v="5"/>
    <x v="1"/>
    <n v="38"/>
    <x v="0"/>
    <n v="0"/>
    <x v="1"/>
  </r>
  <r>
    <n v="431"/>
    <n v="0"/>
    <x v="0"/>
    <x v="25"/>
    <x v="0"/>
    <x v="1"/>
    <x v="216"/>
    <x v="43"/>
    <n v="11"/>
    <x v="0"/>
    <n v="0"/>
    <x v="1"/>
    <n v="1"/>
    <x v="1"/>
  </r>
  <r>
    <n v="432"/>
    <n v="0"/>
    <x v="1"/>
    <x v="24"/>
    <x v="4"/>
    <x v="1"/>
    <x v="169"/>
    <x v="51"/>
    <n v="52"/>
    <x v="2"/>
    <n v="0"/>
    <x v="1"/>
    <n v="1"/>
    <x v="1"/>
  </r>
  <r>
    <n v="433"/>
    <n v="0"/>
    <x v="1"/>
    <x v="23"/>
    <x v="7"/>
    <x v="2"/>
    <x v="217"/>
    <x v="75"/>
    <n v="13"/>
    <x v="2"/>
    <n v="0"/>
    <x v="1"/>
    <n v="1"/>
    <x v="0"/>
  </r>
  <r>
    <n v="434"/>
    <n v="0"/>
    <x v="1"/>
    <x v="28"/>
    <x v="6"/>
    <x v="1"/>
    <x v="115"/>
    <x v="15"/>
    <n v="7"/>
    <x v="0"/>
    <n v="0"/>
    <x v="1"/>
    <n v="1"/>
    <x v="0"/>
  </r>
  <r>
    <n v="435"/>
    <n v="0"/>
    <x v="0"/>
    <x v="35"/>
    <x v="3"/>
    <x v="2"/>
    <x v="57"/>
    <x v="20"/>
    <n v="54"/>
    <x v="1"/>
    <n v="0"/>
    <x v="1"/>
    <n v="1"/>
    <x v="1"/>
  </r>
  <r>
    <n v="436"/>
    <n v="0"/>
    <x v="2"/>
    <x v="7"/>
    <x v="3"/>
    <x v="0"/>
    <x v="218"/>
    <x v="71"/>
    <n v="3"/>
    <x v="1"/>
    <n v="48"/>
    <x v="0"/>
    <n v="0"/>
    <x v="1"/>
  </r>
  <r>
    <n v="437"/>
    <n v="0"/>
    <x v="2"/>
    <x v="36"/>
    <x v="5"/>
    <x v="2"/>
    <x v="219"/>
    <x v="78"/>
    <n v="35"/>
    <x v="2"/>
    <n v="0"/>
    <x v="1"/>
    <n v="1"/>
    <x v="1"/>
  </r>
  <r>
    <n v="438"/>
    <n v="0"/>
    <x v="2"/>
    <x v="30"/>
    <x v="5"/>
    <x v="0"/>
    <x v="220"/>
    <x v="65"/>
    <n v="58"/>
    <x v="0"/>
    <n v="17"/>
    <x v="0"/>
    <n v="0"/>
    <x v="1"/>
  </r>
  <r>
    <n v="439"/>
    <n v="0"/>
    <x v="1"/>
    <x v="17"/>
    <x v="1"/>
    <x v="0"/>
    <x v="180"/>
    <x v="91"/>
    <n v="5"/>
    <x v="0"/>
    <n v="27"/>
    <x v="0"/>
    <n v="0"/>
    <x v="1"/>
  </r>
  <r>
    <n v="440"/>
    <n v="0"/>
    <x v="2"/>
    <x v="42"/>
    <x v="7"/>
    <x v="1"/>
    <x v="204"/>
    <x v="61"/>
    <n v="3"/>
    <x v="2"/>
    <n v="0"/>
    <x v="1"/>
    <n v="1"/>
    <x v="1"/>
  </r>
  <r>
    <n v="441"/>
    <n v="0"/>
    <x v="0"/>
    <x v="26"/>
    <x v="5"/>
    <x v="2"/>
    <x v="27"/>
    <x v="70"/>
    <n v="27"/>
    <x v="0"/>
    <n v="0"/>
    <x v="1"/>
    <n v="1"/>
    <x v="1"/>
  </r>
  <r>
    <n v="442"/>
    <n v="0"/>
    <x v="2"/>
    <x v="31"/>
    <x v="3"/>
    <x v="0"/>
    <x v="88"/>
    <x v="85"/>
    <n v="49"/>
    <x v="1"/>
    <n v="46"/>
    <x v="0"/>
    <n v="0"/>
    <x v="1"/>
  </r>
  <r>
    <n v="443"/>
    <n v="0"/>
    <x v="1"/>
    <x v="18"/>
    <x v="4"/>
    <x v="0"/>
    <x v="175"/>
    <x v="94"/>
    <n v="49"/>
    <x v="1"/>
    <n v="29"/>
    <x v="0"/>
    <n v="0"/>
    <x v="1"/>
  </r>
  <r>
    <n v="444"/>
    <n v="0"/>
    <x v="2"/>
    <x v="9"/>
    <x v="2"/>
    <x v="1"/>
    <x v="96"/>
    <x v="36"/>
    <n v="44"/>
    <x v="1"/>
    <n v="0"/>
    <x v="1"/>
    <n v="1"/>
    <x v="1"/>
  </r>
  <r>
    <n v="445"/>
    <n v="0"/>
    <x v="1"/>
    <x v="35"/>
    <x v="2"/>
    <x v="3"/>
    <x v="4"/>
    <x v="11"/>
    <n v="0"/>
    <x v="2"/>
    <n v="0"/>
    <x v="1"/>
    <n v="1"/>
    <x v="0"/>
  </r>
  <r>
    <n v="446"/>
    <n v="0"/>
    <x v="1"/>
    <x v="26"/>
    <x v="7"/>
    <x v="3"/>
    <x v="221"/>
    <x v="25"/>
    <n v="32"/>
    <x v="0"/>
    <n v="0"/>
    <x v="1"/>
    <n v="1"/>
    <x v="0"/>
  </r>
  <r>
    <n v="447"/>
    <n v="0"/>
    <x v="1"/>
    <x v="9"/>
    <x v="6"/>
    <x v="2"/>
    <x v="28"/>
    <x v="18"/>
    <n v="38"/>
    <x v="1"/>
    <n v="0"/>
    <x v="1"/>
    <n v="1"/>
    <x v="0"/>
  </r>
  <r>
    <n v="448"/>
    <n v="0"/>
    <x v="2"/>
    <x v="37"/>
    <x v="5"/>
    <x v="3"/>
    <x v="222"/>
    <x v="5"/>
    <n v="22"/>
    <x v="1"/>
    <n v="0"/>
    <x v="1"/>
    <n v="1"/>
    <x v="1"/>
  </r>
  <r>
    <n v="449"/>
    <n v="0"/>
    <x v="1"/>
    <x v="11"/>
    <x v="6"/>
    <x v="0"/>
    <x v="56"/>
    <x v="1"/>
    <n v="47"/>
    <x v="2"/>
    <n v="14"/>
    <x v="0"/>
    <n v="0"/>
    <x v="1"/>
  </r>
  <r>
    <n v="450"/>
    <n v="0"/>
    <x v="2"/>
    <x v="7"/>
    <x v="3"/>
    <x v="2"/>
    <x v="223"/>
    <x v="11"/>
    <n v="3"/>
    <x v="0"/>
    <n v="0"/>
    <x v="1"/>
    <n v="1"/>
    <x v="1"/>
  </r>
  <r>
    <n v="451"/>
    <n v="0"/>
    <x v="0"/>
    <x v="8"/>
    <x v="1"/>
    <x v="3"/>
    <x v="164"/>
    <x v="81"/>
    <n v="17"/>
    <x v="0"/>
    <n v="0"/>
    <x v="1"/>
    <n v="1"/>
    <x v="0"/>
  </r>
  <r>
    <n v="452"/>
    <n v="0"/>
    <x v="0"/>
    <x v="22"/>
    <x v="1"/>
    <x v="3"/>
    <x v="42"/>
    <x v="11"/>
    <n v="16"/>
    <x v="2"/>
    <n v="0"/>
    <x v="1"/>
    <n v="1"/>
    <x v="0"/>
  </r>
  <r>
    <n v="453"/>
    <n v="0"/>
    <x v="2"/>
    <x v="42"/>
    <x v="3"/>
    <x v="2"/>
    <x v="154"/>
    <x v="87"/>
    <n v="5"/>
    <x v="1"/>
    <n v="0"/>
    <x v="1"/>
    <n v="1"/>
    <x v="1"/>
  </r>
  <r>
    <n v="454"/>
    <n v="0"/>
    <x v="2"/>
    <x v="21"/>
    <x v="5"/>
    <x v="2"/>
    <x v="224"/>
    <x v="53"/>
    <n v="27"/>
    <x v="0"/>
    <n v="0"/>
    <x v="1"/>
    <n v="1"/>
    <x v="1"/>
  </r>
  <r>
    <n v="455"/>
    <n v="0"/>
    <x v="2"/>
    <x v="12"/>
    <x v="0"/>
    <x v="0"/>
    <x v="225"/>
    <x v="26"/>
    <n v="56"/>
    <x v="0"/>
    <n v="33"/>
    <x v="0"/>
    <n v="0"/>
    <x v="1"/>
  </r>
  <r>
    <n v="456"/>
    <n v="0"/>
    <x v="1"/>
    <x v="36"/>
    <x v="6"/>
    <x v="1"/>
    <x v="7"/>
    <x v="44"/>
    <n v="51"/>
    <x v="1"/>
    <n v="0"/>
    <x v="1"/>
    <n v="1"/>
    <x v="1"/>
  </r>
  <r>
    <n v="457"/>
    <n v="0"/>
    <x v="0"/>
    <x v="27"/>
    <x v="4"/>
    <x v="3"/>
    <x v="176"/>
    <x v="85"/>
    <n v="33"/>
    <x v="2"/>
    <n v="0"/>
    <x v="1"/>
    <n v="1"/>
    <x v="0"/>
  </r>
  <r>
    <n v="458"/>
    <n v="0"/>
    <x v="0"/>
    <x v="13"/>
    <x v="3"/>
    <x v="1"/>
    <x v="30"/>
    <x v="17"/>
    <n v="32"/>
    <x v="0"/>
    <n v="0"/>
    <x v="1"/>
    <n v="1"/>
    <x v="0"/>
  </r>
  <r>
    <n v="459"/>
    <n v="0"/>
    <x v="2"/>
    <x v="43"/>
    <x v="4"/>
    <x v="3"/>
    <x v="137"/>
    <x v="50"/>
    <n v="6"/>
    <x v="0"/>
    <n v="0"/>
    <x v="1"/>
    <n v="1"/>
    <x v="1"/>
  </r>
  <r>
    <n v="460"/>
    <n v="0"/>
    <x v="2"/>
    <x v="10"/>
    <x v="7"/>
    <x v="3"/>
    <x v="190"/>
    <x v="5"/>
    <n v="48"/>
    <x v="1"/>
    <n v="0"/>
    <x v="1"/>
    <n v="1"/>
    <x v="1"/>
  </r>
  <r>
    <n v="461"/>
    <n v="0"/>
    <x v="0"/>
    <x v="7"/>
    <x v="7"/>
    <x v="3"/>
    <x v="2"/>
    <x v="27"/>
    <n v="4"/>
    <x v="1"/>
    <n v="0"/>
    <x v="1"/>
    <n v="1"/>
    <x v="0"/>
  </r>
  <r>
    <n v="462"/>
    <n v="0"/>
    <x v="2"/>
    <x v="32"/>
    <x v="0"/>
    <x v="3"/>
    <x v="122"/>
    <x v="42"/>
    <n v="57"/>
    <x v="0"/>
    <n v="0"/>
    <x v="1"/>
    <n v="1"/>
    <x v="1"/>
  </r>
  <r>
    <n v="463"/>
    <n v="0"/>
    <x v="0"/>
    <x v="33"/>
    <x v="0"/>
    <x v="1"/>
    <x v="226"/>
    <x v="7"/>
    <n v="49"/>
    <x v="0"/>
    <n v="0"/>
    <x v="1"/>
    <n v="1"/>
    <x v="1"/>
  </r>
  <r>
    <n v="464"/>
    <n v="0"/>
    <x v="2"/>
    <x v="11"/>
    <x v="2"/>
    <x v="0"/>
    <x v="37"/>
    <x v="57"/>
    <n v="51"/>
    <x v="1"/>
    <n v="37"/>
    <x v="0"/>
    <n v="0"/>
    <x v="1"/>
  </r>
  <r>
    <n v="465"/>
    <n v="0"/>
    <x v="2"/>
    <x v="6"/>
    <x v="1"/>
    <x v="0"/>
    <x v="161"/>
    <x v="81"/>
    <n v="58"/>
    <x v="0"/>
    <n v="24"/>
    <x v="0"/>
    <n v="0"/>
    <x v="1"/>
  </r>
  <r>
    <n v="466"/>
    <n v="0"/>
    <x v="0"/>
    <x v="12"/>
    <x v="7"/>
    <x v="0"/>
    <x v="78"/>
    <x v="61"/>
    <n v="11"/>
    <x v="2"/>
    <n v="12"/>
    <x v="0"/>
    <n v="0"/>
    <x v="1"/>
  </r>
  <r>
    <n v="467"/>
    <n v="0"/>
    <x v="0"/>
    <x v="6"/>
    <x v="5"/>
    <x v="1"/>
    <x v="123"/>
    <x v="42"/>
    <n v="32"/>
    <x v="2"/>
    <n v="0"/>
    <x v="1"/>
    <n v="1"/>
    <x v="1"/>
  </r>
  <r>
    <n v="468"/>
    <n v="0"/>
    <x v="2"/>
    <x v="31"/>
    <x v="6"/>
    <x v="1"/>
    <x v="87"/>
    <x v="1"/>
    <n v="1"/>
    <x v="2"/>
    <n v="0"/>
    <x v="1"/>
    <n v="1"/>
    <x v="1"/>
  </r>
  <r>
    <n v="469"/>
    <n v="0"/>
    <x v="1"/>
    <x v="7"/>
    <x v="0"/>
    <x v="3"/>
    <x v="204"/>
    <x v="28"/>
    <n v="47"/>
    <x v="1"/>
    <n v="0"/>
    <x v="1"/>
    <n v="1"/>
    <x v="0"/>
  </r>
  <r>
    <n v="470"/>
    <n v="0"/>
    <x v="1"/>
    <x v="37"/>
    <x v="1"/>
    <x v="0"/>
    <x v="122"/>
    <x v="73"/>
    <n v="47"/>
    <x v="0"/>
    <n v="27"/>
    <x v="0"/>
    <n v="0"/>
    <x v="1"/>
  </r>
  <r>
    <n v="471"/>
    <n v="0"/>
    <x v="2"/>
    <x v="25"/>
    <x v="0"/>
    <x v="2"/>
    <x v="30"/>
    <x v="44"/>
    <n v="44"/>
    <x v="1"/>
    <n v="0"/>
    <x v="1"/>
    <n v="1"/>
    <x v="1"/>
  </r>
  <r>
    <n v="472"/>
    <n v="0"/>
    <x v="2"/>
    <x v="36"/>
    <x v="3"/>
    <x v="2"/>
    <x v="197"/>
    <x v="44"/>
    <n v="9"/>
    <x v="1"/>
    <n v="0"/>
    <x v="1"/>
    <n v="1"/>
    <x v="1"/>
  </r>
  <r>
    <n v="473"/>
    <n v="0"/>
    <x v="1"/>
    <x v="15"/>
    <x v="1"/>
    <x v="2"/>
    <x v="120"/>
    <x v="61"/>
    <n v="47"/>
    <x v="2"/>
    <n v="0"/>
    <x v="1"/>
    <n v="1"/>
    <x v="1"/>
  </r>
  <r>
    <n v="474"/>
    <n v="0"/>
    <x v="1"/>
    <x v="3"/>
    <x v="4"/>
    <x v="2"/>
    <x v="227"/>
    <x v="81"/>
    <n v="43"/>
    <x v="2"/>
    <n v="0"/>
    <x v="1"/>
    <n v="1"/>
    <x v="1"/>
  </r>
  <r>
    <n v="475"/>
    <n v="0"/>
    <x v="1"/>
    <x v="1"/>
    <x v="5"/>
    <x v="3"/>
    <x v="10"/>
    <x v="57"/>
    <n v="55"/>
    <x v="1"/>
    <n v="0"/>
    <x v="1"/>
    <n v="1"/>
    <x v="1"/>
  </r>
  <r>
    <n v="476"/>
    <n v="0"/>
    <x v="0"/>
    <x v="17"/>
    <x v="1"/>
    <x v="0"/>
    <x v="228"/>
    <x v="66"/>
    <n v="45"/>
    <x v="0"/>
    <n v="30"/>
    <x v="0"/>
    <n v="0"/>
    <x v="0"/>
  </r>
  <r>
    <n v="477"/>
    <n v="0"/>
    <x v="0"/>
    <x v="32"/>
    <x v="5"/>
    <x v="2"/>
    <x v="229"/>
    <x v="21"/>
    <n v="3"/>
    <x v="0"/>
    <n v="0"/>
    <x v="1"/>
    <n v="1"/>
    <x v="1"/>
  </r>
  <r>
    <n v="478"/>
    <n v="0"/>
    <x v="2"/>
    <x v="40"/>
    <x v="7"/>
    <x v="2"/>
    <x v="225"/>
    <x v="20"/>
    <n v="4"/>
    <x v="0"/>
    <n v="0"/>
    <x v="1"/>
    <n v="1"/>
    <x v="1"/>
  </r>
  <r>
    <n v="479"/>
    <n v="0"/>
    <x v="1"/>
    <x v="0"/>
    <x v="6"/>
    <x v="0"/>
    <x v="208"/>
    <x v="19"/>
    <n v="19"/>
    <x v="2"/>
    <n v="17"/>
    <x v="0"/>
    <n v="0"/>
    <x v="0"/>
  </r>
  <r>
    <n v="480"/>
    <n v="0"/>
    <x v="0"/>
    <x v="18"/>
    <x v="4"/>
    <x v="0"/>
    <x v="230"/>
    <x v="3"/>
    <n v="46"/>
    <x v="0"/>
    <n v="16"/>
    <x v="0"/>
    <n v="0"/>
    <x v="0"/>
  </r>
  <r>
    <n v="481"/>
    <n v="0"/>
    <x v="1"/>
    <x v="9"/>
    <x v="1"/>
    <x v="2"/>
    <x v="83"/>
    <x v="62"/>
    <n v="42"/>
    <x v="1"/>
    <n v="0"/>
    <x v="1"/>
    <n v="1"/>
    <x v="1"/>
  </r>
  <r>
    <n v="482"/>
    <n v="0"/>
    <x v="1"/>
    <x v="25"/>
    <x v="4"/>
    <x v="0"/>
    <x v="193"/>
    <x v="56"/>
    <n v="28"/>
    <x v="2"/>
    <n v="15"/>
    <x v="0"/>
    <n v="0"/>
    <x v="1"/>
  </r>
  <r>
    <n v="483"/>
    <n v="0"/>
    <x v="0"/>
    <x v="28"/>
    <x v="1"/>
    <x v="1"/>
    <x v="127"/>
    <x v="44"/>
    <n v="31"/>
    <x v="0"/>
    <n v="0"/>
    <x v="1"/>
    <n v="1"/>
    <x v="0"/>
  </r>
  <r>
    <n v="484"/>
    <n v="0"/>
    <x v="0"/>
    <x v="1"/>
    <x v="0"/>
    <x v="3"/>
    <x v="27"/>
    <x v="0"/>
    <n v="31"/>
    <x v="0"/>
    <n v="0"/>
    <x v="1"/>
    <n v="1"/>
    <x v="1"/>
  </r>
  <r>
    <n v="485"/>
    <n v="0"/>
    <x v="2"/>
    <x v="24"/>
    <x v="3"/>
    <x v="2"/>
    <x v="186"/>
    <x v="21"/>
    <n v="14"/>
    <x v="1"/>
    <n v="0"/>
    <x v="1"/>
    <n v="1"/>
    <x v="1"/>
  </r>
  <r>
    <n v="486"/>
    <n v="0"/>
    <x v="0"/>
    <x v="21"/>
    <x v="4"/>
    <x v="2"/>
    <x v="231"/>
    <x v="57"/>
    <n v="32"/>
    <x v="0"/>
    <n v="0"/>
    <x v="1"/>
    <n v="1"/>
    <x v="1"/>
  </r>
  <r>
    <n v="487"/>
    <n v="0"/>
    <x v="2"/>
    <x v="41"/>
    <x v="1"/>
    <x v="3"/>
    <x v="168"/>
    <x v="51"/>
    <n v="7"/>
    <x v="2"/>
    <n v="0"/>
    <x v="1"/>
    <n v="1"/>
    <x v="0"/>
  </r>
  <r>
    <n v="488"/>
    <n v="0"/>
    <x v="2"/>
    <x v="4"/>
    <x v="2"/>
    <x v="3"/>
    <x v="137"/>
    <x v="83"/>
    <n v="1"/>
    <x v="0"/>
    <n v="0"/>
    <x v="1"/>
    <n v="1"/>
    <x v="1"/>
  </r>
  <r>
    <n v="489"/>
    <n v="0"/>
    <x v="2"/>
    <x v="38"/>
    <x v="2"/>
    <x v="2"/>
    <x v="165"/>
    <x v="82"/>
    <n v="17"/>
    <x v="1"/>
    <n v="0"/>
    <x v="1"/>
    <n v="1"/>
    <x v="1"/>
  </r>
  <r>
    <n v="490"/>
    <n v="0"/>
    <x v="1"/>
    <x v="24"/>
    <x v="1"/>
    <x v="3"/>
    <x v="211"/>
    <x v="27"/>
    <n v="51"/>
    <x v="2"/>
    <n v="0"/>
    <x v="1"/>
    <n v="1"/>
    <x v="0"/>
  </r>
  <r>
    <n v="491"/>
    <n v="0"/>
    <x v="1"/>
    <x v="2"/>
    <x v="3"/>
    <x v="2"/>
    <x v="120"/>
    <x v="2"/>
    <n v="38"/>
    <x v="1"/>
    <n v="0"/>
    <x v="1"/>
    <n v="1"/>
    <x v="1"/>
  </r>
  <r>
    <n v="492"/>
    <n v="0"/>
    <x v="2"/>
    <x v="36"/>
    <x v="3"/>
    <x v="3"/>
    <x v="92"/>
    <x v="65"/>
    <n v="5"/>
    <x v="1"/>
    <n v="0"/>
    <x v="1"/>
    <n v="1"/>
    <x v="1"/>
  </r>
  <r>
    <n v="493"/>
    <n v="0"/>
    <x v="2"/>
    <x v="34"/>
    <x v="2"/>
    <x v="3"/>
    <x v="16"/>
    <x v="38"/>
    <n v="29"/>
    <x v="2"/>
    <n v="0"/>
    <x v="1"/>
    <n v="1"/>
    <x v="0"/>
  </r>
  <r>
    <n v="494"/>
    <n v="0"/>
    <x v="0"/>
    <x v="25"/>
    <x v="6"/>
    <x v="3"/>
    <x v="171"/>
    <x v="43"/>
    <n v="58"/>
    <x v="0"/>
    <n v="0"/>
    <x v="1"/>
    <n v="1"/>
    <x v="0"/>
  </r>
  <r>
    <n v="495"/>
    <n v="0"/>
    <x v="2"/>
    <x v="5"/>
    <x v="1"/>
    <x v="3"/>
    <x v="232"/>
    <x v="83"/>
    <n v="17"/>
    <x v="2"/>
    <n v="0"/>
    <x v="1"/>
    <n v="1"/>
    <x v="1"/>
  </r>
  <r>
    <n v="496"/>
    <n v="0"/>
    <x v="1"/>
    <x v="5"/>
    <x v="7"/>
    <x v="2"/>
    <x v="1"/>
    <x v="53"/>
    <n v="45"/>
    <x v="1"/>
    <n v="0"/>
    <x v="1"/>
    <n v="1"/>
    <x v="1"/>
  </r>
  <r>
    <n v="497"/>
    <n v="0"/>
    <x v="0"/>
    <x v="11"/>
    <x v="5"/>
    <x v="1"/>
    <x v="126"/>
    <x v="36"/>
    <n v="59"/>
    <x v="2"/>
    <n v="0"/>
    <x v="1"/>
    <n v="1"/>
    <x v="1"/>
  </r>
  <r>
    <n v="498"/>
    <n v="0"/>
    <x v="2"/>
    <x v="8"/>
    <x v="0"/>
    <x v="3"/>
    <x v="210"/>
    <x v="13"/>
    <n v="42"/>
    <x v="0"/>
    <n v="0"/>
    <x v="1"/>
    <n v="1"/>
    <x v="1"/>
  </r>
  <r>
    <n v="499"/>
    <n v="0"/>
    <x v="0"/>
    <x v="31"/>
    <x v="6"/>
    <x v="2"/>
    <x v="200"/>
    <x v="52"/>
    <n v="15"/>
    <x v="2"/>
    <n v="0"/>
    <x v="1"/>
    <n v="1"/>
    <x v="1"/>
  </r>
  <r>
    <n v="500"/>
    <n v="0"/>
    <x v="1"/>
    <x v="2"/>
    <x v="5"/>
    <x v="0"/>
    <x v="86"/>
    <x v="39"/>
    <n v="1"/>
    <x v="0"/>
    <n v="35"/>
    <x v="0"/>
    <n v="0"/>
    <x v="1"/>
  </r>
  <r>
    <n v="501"/>
    <n v="0"/>
    <x v="1"/>
    <x v="8"/>
    <x v="5"/>
    <x v="3"/>
    <x v="36"/>
    <x v="10"/>
    <n v="59"/>
    <x v="2"/>
    <n v="0"/>
    <x v="1"/>
    <n v="1"/>
    <x v="1"/>
  </r>
  <r>
    <n v="502"/>
    <n v="0"/>
    <x v="0"/>
    <x v="34"/>
    <x v="2"/>
    <x v="3"/>
    <x v="233"/>
    <x v="79"/>
    <n v="45"/>
    <x v="1"/>
    <n v="0"/>
    <x v="1"/>
    <n v="1"/>
    <x v="0"/>
  </r>
  <r>
    <n v="503"/>
    <n v="0"/>
    <x v="1"/>
    <x v="18"/>
    <x v="3"/>
    <x v="0"/>
    <x v="234"/>
    <x v="94"/>
    <n v="38"/>
    <x v="1"/>
    <n v="26"/>
    <x v="0"/>
    <n v="0"/>
    <x v="1"/>
  </r>
  <r>
    <n v="504"/>
    <n v="0"/>
    <x v="1"/>
    <x v="2"/>
    <x v="4"/>
    <x v="0"/>
    <x v="235"/>
    <x v="93"/>
    <n v="38"/>
    <x v="0"/>
    <n v="46"/>
    <x v="0"/>
    <n v="0"/>
    <x v="1"/>
  </r>
  <r>
    <n v="505"/>
    <n v="0"/>
    <x v="1"/>
    <x v="42"/>
    <x v="0"/>
    <x v="3"/>
    <x v="180"/>
    <x v="97"/>
    <n v="36"/>
    <x v="0"/>
    <n v="0"/>
    <x v="1"/>
    <n v="1"/>
    <x v="1"/>
  </r>
  <r>
    <n v="506"/>
    <n v="0"/>
    <x v="2"/>
    <x v="40"/>
    <x v="6"/>
    <x v="2"/>
    <x v="219"/>
    <x v="61"/>
    <n v="13"/>
    <x v="1"/>
    <n v="0"/>
    <x v="1"/>
    <n v="1"/>
    <x v="1"/>
  </r>
  <r>
    <n v="507"/>
    <n v="0"/>
    <x v="2"/>
    <x v="14"/>
    <x v="1"/>
    <x v="2"/>
    <x v="63"/>
    <x v="14"/>
    <n v="19"/>
    <x v="1"/>
    <n v="0"/>
    <x v="1"/>
    <n v="1"/>
    <x v="1"/>
  </r>
  <r>
    <n v="508"/>
    <n v="0"/>
    <x v="0"/>
    <x v="30"/>
    <x v="2"/>
    <x v="0"/>
    <x v="236"/>
    <x v="96"/>
    <n v="1"/>
    <x v="2"/>
    <n v="35"/>
    <x v="0"/>
    <n v="0"/>
    <x v="0"/>
  </r>
  <r>
    <n v="509"/>
    <n v="0"/>
    <x v="1"/>
    <x v="31"/>
    <x v="6"/>
    <x v="1"/>
    <x v="175"/>
    <x v="78"/>
    <n v="32"/>
    <x v="2"/>
    <n v="0"/>
    <x v="1"/>
    <n v="1"/>
    <x v="1"/>
  </r>
  <r>
    <n v="510"/>
    <n v="0"/>
    <x v="2"/>
    <x v="32"/>
    <x v="3"/>
    <x v="1"/>
    <x v="88"/>
    <x v="9"/>
    <n v="12"/>
    <x v="0"/>
    <n v="0"/>
    <x v="1"/>
    <n v="1"/>
    <x v="1"/>
  </r>
  <r>
    <n v="511"/>
    <n v="0"/>
    <x v="1"/>
    <x v="32"/>
    <x v="1"/>
    <x v="2"/>
    <x v="37"/>
    <x v="22"/>
    <n v="25"/>
    <x v="0"/>
    <n v="0"/>
    <x v="1"/>
    <n v="1"/>
    <x v="1"/>
  </r>
  <r>
    <n v="512"/>
    <n v="0"/>
    <x v="0"/>
    <x v="34"/>
    <x v="6"/>
    <x v="2"/>
    <x v="185"/>
    <x v="95"/>
    <n v="34"/>
    <x v="1"/>
    <n v="0"/>
    <x v="1"/>
    <n v="1"/>
    <x v="0"/>
  </r>
  <r>
    <n v="513"/>
    <n v="0"/>
    <x v="1"/>
    <x v="22"/>
    <x v="1"/>
    <x v="1"/>
    <x v="60"/>
    <x v="61"/>
    <n v="15"/>
    <x v="1"/>
    <n v="0"/>
    <x v="1"/>
    <n v="1"/>
    <x v="1"/>
  </r>
  <r>
    <n v="514"/>
    <n v="0"/>
    <x v="0"/>
    <x v="12"/>
    <x v="6"/>
    <x v="0"/>
    <x v="139"/>
    <x v="32"/>
    <n v="5"/>
    <x v="0"/>
    <n v="49"/>
    <x v="0"/>
    <n v="0"/>
    <x v="1"/>
  </r>
  <r>
    <n v="515"/>
    <n v="0"/>
    <x v="0"/>
    <x v="36"/>
    <x v="0"/>
    <x v="0"/>
    <x v="226"/>
    <x v="85"/>
    <n v="9"/>
    <x v="0"/>
    <n v="29"/>
    <x v="0"/>
    <n v="0"/>
    <x v="1"/>
  </r>
  <r>
    <n v="516"/>
    <n v="0"/>
    <x v="0"/>
    <x v="38"/>
    <x v="7"/>
    <x v="0"/>
    <x v="57"/>
    <x v="95"/>
    <n v="7"/>
    <x v="1"/>
    <n v="46"/>
    <x v="0"/>
    <n v="0"/>
    <x v="0"/>
  </r>
  <r>
    <n v="517"/>
    <n v="0"/>
    <x v="1"/>
    <x v="13"/>
    <x v="3"/>
    <x v="1"/>
    <x v="27"/>
    <x v="93"/>
    <n v="56"/>
    <x v="2"/>
    <n v="0"/>
    <x v="1"/>
    <n v="1"/>
    <x v="1"/>
  </r>
  <r>
    <n v="518"/>
    <n v="0"/>
    <x v="1"/>
    <x v="28"/>
    <x v="3"/>
    <x v="0"/>
    <x v="161"/>
    <x v="48"/>
    <n v="4"/>
    <x v="0"/>
    <n v="16"/>
    <x v="0"/>
    <n v="0"/>
    <x v="0"/>
  </r>
  <r>
    <n v="519"/>
    <n v="0"/>
    <x v="2"/>
    <x v="32"/>
    <x v="2"/>
    <x v="2"/>
    <x v="200"/>
    <x v="92"/>
    <n v="55"/>
    <x v="0"/>
    <n v="0"/>
    <x v="1"/>
    <n v="1"/>
    <x v="1"/>
  </r>
  <r>
    <n v="520"/>
    <n v="0"/>
    <x v="1"/>
    <x v="10"/>
    <x v="1"/>
    <x v="2"/>
    <x v="237"/>
    <x v="98"/>
    <n v="54"/>
    <x v="0"/>
    <n v="0"/>
    <x v="1"/>
    <n v="1"/>
    <x v="1"/>
  </r>
  <r>
    <n v="521"/>
    <n v="0"/>
    <x v="2"/>
    <x v="2"/>
    <x v="1"/>
    <x v="2"/>
    <x v="54"/>
    <x v="91"/>
    <n v="31"/>
    <x v="2"/>
    <n v="0"/>
    <x v="1"/>
    <n v="1"/>
    <x v="1"/>
  </r>
  <r>
    <n v="522"/>
    <n v="0"/>
    <x v="1"/>
    <x v="36"/>
    <x v="0"/>
    <x v="2"/>
    <x v="15"/>
    <x v="17"/>
    <n v="4"/>
    <x v="0"/>
    <n v="0"/>
    <x v="1"/>
    <n v="1"/>
    <x v="1"/>
  </r>
  <r>
    <n v="523"/>
    <n v="0"/>
    <x v="2"/>
    <x v="22"/>
    <x v="5"/>
    <x v="3"/>
    <x v="91"/>
    <x v="95"/>
    <n v="42"/>
    <x v="1"/>
    <n v="0"/>
    <x v="1"/>
    <n v="1"/>
    <x v="0"/>
  </r>
  <r>
    <n v="524"/>
    <n v="0"/>
    <x v="2"/>
    <x v="15"/>
    <x v="1"/>
    <x v="3"/>
    <x v="215"/>
    <x v="93"/>
    <n v="3"/>
    <x v="0"/>
    <n v="0"/>
    <x v="1"/>
    <n v="1"/>
    <x v="1"/>
  </r>
  <r>
    <n v="525"/>
    <n v="0"/>
    <x v="2"/>
    <x v="35"/>
    <x v="0"/>
    <x v="1"/>
    <x v="238"/>
    <x v="80"/>
    <n v="28"/>
    <x v="2"/>
    <n v="0"/>
    <x v="1"/>
    <n v="1"/>
    <x v="1"/>
  </r>
  <r>
    <n v="526"/>
    <n v="0"/>
    <x v="0"/>
    <x v="10"/>
    <x v="3"/>
    <x v="0"/>
    <x v="4"/>
    <x v="51"/>
    <n v="27"/>
    <x v="0"/>
    <n v="16"/>
    <x v="0"/>
    <n v="0"/>
    <x v="1"/>
  </r>
  <r>
    <n v="527"/>
    <n v="0"/>
    <x v="1"/>
    <x v="36"/>
    <x v="3"/>
    <x v="2"/>
    <x v="96"/>
    <x v="68"/>
    <n v="33"/>
    <x v="1"/>
    <n v="0"/>
    <x v="1"/>
    <n v="1"/>
    <x v="1"/>
  </r>
  <r>
    <n v="528"/>
    <n v="0"/>
    <x v="1"/>
    <x v="7"/>
    <x v="1"/>
    <x v="2"/>
    <x v="239"/>
    <x v="66"/>
    <n v="8"/>
    <x v="1"/>
    <n v="0"/>
    <x v="1"/>
    <n v="1"/>
    <x v="0"/>
  </r>
  <r>
    <n v="529"/>
    <n v="0"/>
    <x v="2"/>
    <x v="17"/>
    <x v="7"/>
    <x v="0"/>
    <x v="234"/>
    <x v="37"/>
    <n v="29"/>
    <x v="1"/>
    <n v="30"/>
    <x v="0"/>
    <n v="0"/>
    <x v="1"/>
  </r>
  <r>
    <n v="530"/>
    <n v="0"/>
    <x v="0"/>
    <x v="32"/>
    <x v="7"/>
    <x v="3"/>
    <x v="229"/>
    <x v="30"/>
    <n v="46"/>
    <x v="1"/>
    <n v="0"/>
    <x v="1"/>
    <n v="1"/>
    <x v="0"/>
  </r>
  <r>
    <n v="531"/>
    <n v="0"/>
    <x v="1"/>
    <x v="5"/>
    <x v="2"/>
    <x v="1"/>
    <x v="79"/>
    <x v="19"/>
    <n v="26"/>
    <x v="0"/>
    <n v="0"/>
    <x v="1"/>
    <n v="1"/>
    <x v="1"/>
  </r>
  <r>
    <n v="532"/>
    <n v="0"/>
    <x v="1"/>
    <x v="18"/>
    <x v="6"/>
    <x v="1"/>
    <x v="42"/>
    <x v="88"/>
    <n v="5"/>
    <x v="1"/>
    <n v="0"/>
    <x v="1"/>
    <n v="1"/>
    <x v="1"/>
  </r>
  <r>
    <n v="533"/>
    <n v="0"/>
    <x v="2"/>
    <x v="17"/>
    <x v="3"/>
    <x v="3"/>
    <x v="149"/>
    <x v="77"/>
    <n v="21"/>
    <x v="1"/>
    <n v="0"/>
    <x v="1"/>
    <n v="1"/>
    <x v="0"/>
  </r>
  <r>
    <n v="534"/>
    <n v="0"/>
    <x v="1"/>
    <x v="16"/>
    <x v="2"/>
    <x v="1"/>
    <x v="240"/>
    <x v="40"/>
    <n v="4"/>
    <x v="2"/>
    <n v="0"/>
    <x v="1"/>
    <n v="1"/>
    <x v="0"/>
  </r>
  <r>
    <n v="535"/>
    <n v="0"/>
    <x v="2"/>
    <x v="2"/>
    <x v="4"/>
    <x v="2"/>
    <x v="118"/>
    <x v="2"/>
    <n v="2"/>
    <x v="0"/>
    <n v="0"/>
    <x v="1"/>
    <n v="1"/>
    <x v="1"/>
  </r>
  <r>
    <n v="536"/>
    <n v="0"/>
    <x v="1"/>
    <x v="17"/>
    <x v="1"/>
    <x v="0"/>
    <x v="68"/>
    <x v="1"/>
    <n v="47"/>
    <x v="1"/>
    <n v="13"/>
    <x v="0"/>
    <n v="0"/>
    <x v="0"/>
  </r>
  <r>
    <n v="537"/>
    <n v="0"/>
    <x v="1"/>
    <x v="2"/>
    <x v="7"/>
    <x v="1"/>
    <x v="122"/>
    <x v="58"/>
    <n v="35"/>
    <x v="0"/>
    <n v="0"/>
    <x v="1"/>
    <n v="1"/>
    <x v="1"/>
  </r>
  <r>
    <n v="538"/>
    <n v="0"/>
    <x v="0"/>
    <x v="6"/>
    <x v="1"/>
    <x v="2"/>
    <x v="121"/>
    <x v="39"/>
    <n v="54"/>
    <x v="0"/>
    <n v="0"/>
    <x v="1"/>
    <n v="1"/>
    <x v="0"/>
  </r>
  <r>
    <n v="539"/>
    <n v="0"/>
    <x v="0"/>
    <x v="12"/>
    <x v="2"/>
    <x v="3"/>
    <x v="10"/>
    <x v="83"/>
    <n v="15"/>
    <x v="2"/>
    <n v="0"/>
    <x v="1"/>
    <n v="1"/>
    <x v="1"/>
  </r>
  <r>
    <n v="540"/>
    <n v="0"/>
    <x v="1"/>
    <x v="24"/>
    <x v="5"/>
    <x v="2"/>
    <x v="5"/>
    <x v="3"/>
    <n v="4"/>
    <x v="2"/>
    <n v="0"/>
    <x v="1"/>
    <n v="1"/>
    <x v="1"/>
  </r>
  <r>
    <n v="541"/>
    <n v="0"/>
    <x v="0"/>
    <x v="42"/>
    <x v="1"/>
    <x v="1"/>
    <x v="150"/>
    <x v="18"/>
    <n v="3"/>
    <x v="2"/>
    <n v="0"/>
    <x v="1"/>
    <n v="1"/>
    <x v="1"/>
  </r>
  <r>
    <n v="542"/>
    <n v="0"/>
    <x v="2"/>
    <x v="31"/>
    <x v="6"/>
    <x v="2"/>
    <x v="153"/>
    <x v="22"/>
    <n v="41"/>
    <x v="2"/>
    <n v="0"/>
    <x v="1"/>
    <n v="1"/>
    <x v="0"/>
  </r>
  <r>
    <n v="543"/>
    <n v="0"/>
    <x v="1"/>
    <x v="37"/>
    <x v="4"/>
    <x v="2"/>
    <x v="215"/>
    <x v="86"/>
    <n v="9"/>
    <x v="0"/>
    <n v="0"/>
    <x v="1"/>
    <n v="1"/>
    <x v="1"/>
  </r>
  <r>
    <n v="544"/>
    <n v="0"/>
    <x v="0"/>
    <x v="9"/>
    <x v="2"/>
    <x v="1"/>
    <x v="55"/>
    <x v="39"/>
    <n v="6"/>
    <x v="1"/>
    <n v="0"/>
    <x v="1"/>
    <n v="1"/>
    <x v="1"/>
  </r>
  <r>
    <n v="545"/>
    <n v="0"/>
    <x v="2"/>
    <x v="33"/>
    <x v="1"/>
    <x v="1"/>
    <x v="218"/>
    <x v="89"/>
    <n v="33"/>
    <x v="1"/>
    <n v="0"/>
    <x v="1"/>
    <n v="1"/>
    <x v="1"/>
  </r>
  <r>
    <n v="546"/>
    <n v="0"/>
    <x v="0"/>
    <x v="30"/>
    <x v="6"/>
    <x v="1"/>
    <x v="106"/>
    <x v="59"/>
    <n v="53"/>
    <x v="0"/>
    <n v="0"/>
    <x v="1"/>
    <n v="1"/>
    <x v="1"/>
  </r>
  <r>
    <n v="547"/>
    <n v="0"/>
    <x v="2"/>
    <x v="4"/>
    <x v="2"/>
    <x v="2"/>
    <x v="213"/>
    <x v="33"/>
    <n v="36"/>
    <x v="1"/>
    <n v="0"/>
    <x v="1"/>
    <n v="1"/>
    <x v="1"/>
  </r>
  <r>
    <n v="548"/>
    <n v="0"/>
    <x v="2"/>
    <x v="18"/>
    <x v="1"/>
    <x v="2"/>
    <x v="222"/>
    <x v="39"/>
    <n v="35"/>
    <x v="1"/>
    <n v="0"/>
    <x v="1"/>
    <n v="1"/>
    <x v="1"/>
  </r>
  <r>
    <n v="549"/>
    <n v="0"/>
    <x v="2"/>
    <x v="13"/>
    <x v="3"/>
    <x v="3"/>
    <x v="212"/>
    <x v="18"/>
    <n v="9"/>
    <x v="2"/>
    <n v="0"/>
    <x v="1"/>
    <n v="1"/>
    <x v="1"/>
  </r>
  <r>
    <n v="550"/>
    <n v="0"/>
    <x v="1"/>
    <x v="20"/>
    <x v="5"/>
    <x v="1"/>
    <x v="72"/>
    <x v="86"/>
    <n v="19"/>
    <x v="1"/>
    <n v="0"/>
    <x v="1"/>
    <n v="1"/>
    <x v="1"/>
  </r>
  <r>
    <n v="551"/>
    <n v="0"/>
    <x v="2"/>
    <x v="6"/>
    <x v="7"/>
    <x v="0"/>
    <x v="241"/>
    <x v="1"/>
    <n v="12"/>
    <x v="1"/>
    <n v="46"/>
    <x v="0"/>
    <n v="0"/>
    <x v="1"/>
  </r>
  <r>
    <n v="552"/>
    <n v="0"/>
    <x v="2"/>
    <x v="3"/>
    <x v="6"/>
    <x v="3"/>
    <x v="170"/>
    <x v="52"/>
    <n v="51"/>
    <x v="1"/>
    <n v="0"/>
    <x v="1"/>
    <n v="1"/>
    <x v="1"/>
  </r>
  <r>
    <n v="553"/>
    <n v="0"/>
    <x v="1"/>
    <x v="34"/>
    <x v="7"/>
    <x v="3"/>
    <x v="233"/>
    <x v="42"/>
    <n v="41"/>
    <x v="2"/>
    <n v="0"/>
    <x v="1"/>
    <n v="1"/>
    <x v="0"/>
  </r>
  <r>
    <n v="554"/>
    <n v="0"/>
    <x v="0"/>
    <x v="12"/>
    <x v="6"/>
    <x v="3"/>
    <x v="143"/>
    <x v="66"/>
    <n v="54"/>
    <x v="2"/>
    <n v="0"/>
    <x v="1"/>
    <n v="1"/>
    <x v="1"/>
  </r>
  <r>
    <n v="555"/>
    <n v="0"/>
    <x v="2"/>
    <x v="26"/>
    <x v="1"/>
    <x v="1"/>
    <x v="188"/>
    <x v="15"/>
    <n v="47"/>
    <x v="0"/>
    <n v="0"/>
    <x v="1"/>
    <n v="1"/>
    <x v="0"/>
  </r>
  <r>
    <n v="556"/>
    <n v="0"/>
    <x v="2"/>
    <x v="7"/>
    <x v="1"/>
    <x v="2"/>
    <x v="199"/>
    <x v="53"/>
    <n v="56"/>
    <x v="2"/>
    <n v="0"/>
    <x v="1"/>
    <n v="1"/>
    <x v="1"/>
  </r>
  <r>
    <n v="557"/>
    <n v="0"/>
    <x v="0"/>
    <x v="33"/>
    <x v="3"/>
    <x v="2"/>
    <x v="19"/>
    <x v="45"/>
    <n v="2"/>
    <x v="0"/>
    <n v="0"/>
    <x v="1"/>
    <n v="1"/>
    <x v="1"/>
  </r>
  <r>
    <n v="558"/>
    <n v="0"/>
    <x v="1"/>
    <x v="42"/>
    <x v="5"/>
    <x v="0"/>
    <x v="106"/>
    <x v="6"/>
    <n v="58"/>
    <x v="2"/>
    <n v="46"/>
    <x v="0"/>
    <n v="0"/>
    <x v="1"/>
  </r>
  <r>
    <n v="559"/>
    <n v="0"/>
    <x v="1"/>
    <x v="26"/>
    <x v="5"/>
    <x v="0"/>
    <x v="108"/>
    <x v="27"/>
    <n v="6"/>
    <x v="1"/>
    <n v="47"/>
    <x v="0"/>
    <n v="0"/>
    <x v="1"/>
  </r>
  <r>
    <n v="560"/>
    <n v="0"/>
    <x v="0"/>
    <x v="13"/>
    <x v="7"/>
    <x v="2"/>
    <x v="105"/>
    <x v="86"/>
    <n v="17"/>
    <x v="1"/>
    <n v="0"/>
    <x v="1"/>
    <n v="1"/>
    <x v="1"/>
  </r>
  <r>
    <n v="561"/>
    <n v="0"/>
    <x v="0"/>
    <x v="7"/>
    <x v="2"/>
    <x v="3"/>
    <x v="211"/>
    <x v="18"/>
    <n v="57"/>
    <x v="0"/>
    <n v="0"/>
    <x v="1"/>
    <n v="1"/>
    <x v="1"/>
  </r>
  <r>
    <n v="562"/>
    <n v="0"/>
    <x v="1"/>
    <x v="39"/>
    <x v="1"/>
    <x v="3"/>
    <x v="80"/>
    <x v="83"/>
    <n v="52"/>
    <x v="0"/>
    <n v="0"/>
    <x v="1"/>
    <n v="1"/>
    <x v="1"/>
  </r>
  <r>
    <n v="563"/>
    <n v="0"/>
    <x v="1"/>
    <x v="19"/>
    <x v="7"/>
    <x v="0"/>
    <x v="45"/>
    <x v="63"/>
    <n v="5"/>
    <x v="1"/>
    <n v="22"/>
    <x v="0"/>
    <n v="0"/>
    <x v="0"/>
  </r>
  <r>
    <n v="564"/>
    <n v="0"/>
    <x v="0"/>
    <x v="37"/>
    <x v="4"/>
    <x v="2"/>
    <x v="15"/>
    <x v="27"/>
    <n v="11"/>
    <x v="2"/>
    <n v="0"/>
    <x v="1"/>
    <n v="1"/>
    <x v="1"/>
  </r>
  <r>
    <n v="565"/>
    <n v="0"/>
    <x v="0"/>
    <x v="31"/>
    <x v="5"/>
    <x v="2"/>
    <x v="232"/>
    <x v="97"/>
    <n v="26"/>
    <x v="2"/>
    <n v="0"/>
    <x v="1"/>
    <n v="1"/>
    <x v="1"/>
  </r>
  <r>
    <n v="566"/>
    <n v="0"/>
    <x v="1"/>
    <x v="2"/>
    <x v="3"/>
    <x v="0"/>
    <x v="120"/>
    <x v="14"/>
    <n v="2"/>
    <x v="0"/>
    <n v="33"/>
    <x v="0"/>
    <n v="0"/>
    <x v="1"/>
  </r>
  <r>
    <n v="567"/>
    <n v="0"/>
    <x v="1"/>
    <x v="9"/>
    <x v="5"/>
    <x v="3"/>
    <x v="242"/>
    <x v="68"/>
    <n v="26"/>
    <x v="2"/>
    <n v="0"/>
    <x v="1"/>
    <n v="1"/>
    <x v="1"/>
  </r>
  <r>
    <n v="568"/>
    <n v="0"/>
    <x v="2"/>
    <x v="19"/>
    <x v="2"/>
    <x v="1"/>
    <x v="102"/>
    <x v="55"/>
    <n v="9"/>
    <x v="0"/>
    <n v="0"/>
    <x v="1"/>
    <n v="1"/>
    <x v="1"/>
  </r>
  <r>
    <n v="569"/>
    <n v="0"/>
    <x v="1"/>
    <x v="13"/>
    <x v="4"/>
    <x v="2"/>
    <x v="223"/>
    <x v="91"/>
    <n v="4"/>
    <x v="1"/>
    <n v="0"/>
    <x v="1"/>
    <n v="1"/>
    <x v="1"/>
  </r>
  <r>
    <n v="570"/>
    <n v="0"/>
    <x v="0"/>
    <x v="23"/>
    <x v="6"/>
    <x v="0"/>
    <x v="113"/>
    <x v="88"/>
    <n v="4"/>
    <x v="1"/>
    <n v="46"/>
    <x v="0"/>
    <n v="0"/>
    <x v="1"/>
  </r>
  <r>
    <n v="571"/>
    <n v="0"/>
    <x v="2"/>
    <x v="15"/>
    <x v="1"/>
    <x v="2"/>
    <x v="46"/>
    <x v="90"/>
    <n v="37"/>
    <x v="1"/>
    <n v="0"/>
    <x v="1"/>
    <n v="1"/>
    <x v="0"/>
  </r>
  <r>
    <n v="572"/>
    <n v="0"/>
    <x v="1"/>
    <x v="17"/>
    <x v="3"/>
    <x v="0"/>
    <x v="120"/>
    <x v="43"/>
    <n v="28"/>
    <x v="2"/>
    <n v="16"/>
    <x v="0"/>
    <n v="0"/>
    <x v="1"/>
  </r>
  <r>
    <n v="573"/>
    <n v="0"/>
    <x v="2"/>
    <x v="27"/>
    <x v="6"/>
    <x v="0"/>
    <x v="233"/>
    <x v="21"/>
    <n v="17"/>
    <x v="1"/>
    <n v="22"/>
    <x v="0"/>
    <n v="0"/>
    <x v="1"/>
  </r>
  <r>
    <n v="574"/>
    <n v="0"/>
    <x v="0"/>
    <x v="32"/>
    <x v="5"/>
    <x v="0"/>
    <x v="22"/>
    <x v="64"/>
    <n v="23"/>
    <x v="2"/>
    <n v="41"/>
    <x v="0"/>
    <n v="0"/>
    <x v="1"/>
  </r>
  <r>
    <n v="575"/>
    <n v="0"/>
    <x v="1"/>
    <x v="20"/>
    <x v="5"/>
    <x v="2"/>
    <x v="194"/>
    <x v="2"/>
    <n v="24"/>
    <x v="2"/>
    <n v="0"/>
    <x v="1"/>
    <n v="1"/>
    <x v="1"/>
  </r>
  <r>
    <n v="576"/>
    <n v="0"/>
    <x v="2"/>
    <x v="1"/>
    <x v="1"/>
    <x v="1"/>
    <x v="32"/>
    <x v="44"/>
    <n v="5"/>
    <x v="1"/>
    <n v="0"/>
    <x v="1"/>
    <n v="1"/>
    <x v="1"/>
  </r>
  <r>
    <n v="577"/>
    <n v="0"/>
    <x v="2"/>
    <x v="7"/>
    <x v="2"/>
    <x v="2"/>
    <x v="92"/>
    <x v="16"/>
    <n v="17"/>
    <x v="1"/>
    <n v="0"/>
    <x v="1"/>
    <n v="1"/>
    <x v="0"/>
  </r>
  <r>
    <n v="578"/>
    <n v="0"/>
    <x v="0"/>
    <x v="1"/>
    <x v="6"/>
    <x v="2"/>
    <x v="10"/>
    <x v="4"/>
    <n v="26"/>
    <x v="2"/>
    <n v="0"/>
    <x v="1"/>
    <n v="1"/>
    <x v="1"/>
  </r>
  <r>
    <n v="579"/>
    <n v="0"/>
    <x v="2"/>
    <x v="17"/>
    <x v="2"/>
    <x v="3"/>
    <x v="62"/>
    <x v="80"/>
    <n v="1"/>
    <x v="2"/>
    <n v="0"/>
    <x v="1"/>
    <n v="1"/>
    <x v="0"/>
  </r>
  <r>
    <n v="580"/>
    <n v="0"/>
    <x v="2"/>
    <x v="27"/>
    <x v="7"/>
    <x v="0"/>
    <x v="198"/>
    <x v="94"/>
    <n v="26"/>
    <x v="1"/>
    <n v="32"/>
    <x v="0"/>
    <n v="0"/>
    <x v="1"/>
  </r>
  <r>
    <n v="581"/>
    <n v="0"/>
    <x v="0"/>
    <x v="15"/>
    <x v="6"/>
    <x v="2"/>
    <x v="215"/>
    <x v="19"/>
    <n v="45"/>
    <x v="1"/>
    <n v="0"/>
    <x v="1"/>
    <n v="1"/>
    <x v="1"/>
  </r>
  <r>
    <n v="582"/>
    <n v="0"/>
    <x v="0"/>
    <x v="26"/>
    <x v="1"/>
    <x v="2"/>
    <x v="165"/>
    <x v="31"/>
    <n v="2"/>
    <x v="0"/>
    <n v="0"/>
    <x v="1"/>
    <n v="1"/>
    <x v="1"/>
  </r>
  <r>
    <n v="583"/>
    <n v="0"/>
    <x v="0"/>
    <x v="32"/>
    <x v="2"/>
    <x v="2"/>
    <x v="122"/>
    <x v="11"/>
    <n v="9"/>
    <x v="0"/>
    <n v="0"/>
    <x v="1"/>
    <n v="1"/>
    <x v="1"/>
  </r>
  <r>
    <n v="584"/>
    <n v="0"/>
    <x v="0"/>
    <x v="1"/>
    <x v="0"/>
    <x v="3"/>
    <x v="49"/>
    <x v="82"/>
    <n v="8"/>
    <x v="0"/>
    <n v="0"/>
    <x v="1"/>
    <n v="1"/>
    <x v="1"/>
  </r>
  <r>
    <n v="585"/>
    <n v="0"/>
    <x v="1"/>
    <x v="6"/>
    <x v="4"/>
    <x v="3"/>
    <x v="97"/>
    <x v="71"/>
    <n v="48"/>
    <x v="1"/>
    <n v="0"/>
    <x v="1"/>
    <n v="1"/>
    <x v="1"/>
  </r>
  <r>
    <n v="586"/>
    <n v="0"/>
    <x v="0"/>
    <x v="39"/>
    <x v="7"/>
    <x v="3"/>
    <x v="243"/>
    <x v="96"/>
    <n v="6"/>
    <x v="1"/>
    <n v="0"/>
    <x v="1"/>
    <n v="1"/>
    <x v="0"/>
  </r>
  <r>
    <n v="587"/>
    <n v="0"/>
    <x v="1"/>
    <x v="43"/>
    <x v="7"/>
    <x v="3"/>
    <x v="26"/>
    <x v="53"/>
    <n v="46"/>
    <x v="2"/>
    <n v="0"/>
    <x v="1"/>
    <n v="1"/>
    <x v="1"/>
  </r>
  <r>
    <n v="588"/>
    <n v="0"/>
    <x v="0"/>
    <x v="34"/>
    <x v="3"/>
    <x v="1"/>
    <x v="57"/>
    <x v="72"/>
    <n v="19"/>
    <x v="2"/>
    <n v="0"/>
    <x v="1"/>
    <n v="1"/>
    <x v="1"/>
  </r>
  <r>
    <n v="589"/>
    <n v="0"/>
    <x v="0"/>
    <x v="15"/>
    <x v="2"/>
    <x v="2"/>
    <x v="87"/>
    <x v="58"/>
    <n v="42"/>
    <x v="1"/>
    <n v="0"/>
    <x v="1"/>
    <n v="1"/>
    <x v="1"/>
  </r>
  <r>
    <n v="590"/>
    <n v="0"/>
    <x v="0"/>
    <x v="25"/>
    <x v="5"/>
    <x v="0"/>
    <x v="160"/>
    <x v="5"/>
    <n v="8"/>
    <x v="2"/>
    <n v="23"/>
    <x v="0"/>
    <n v="0"/>
    <x v="1"/>
  </r>
  <r>
    <n v="591"/>
    <n v="0"/>
    <x v="1"/>
    <x v="3"/>
    <x v="2"/>
    <x v="2"/>
    <x v="244"/>
    <x v="29"/>
    <n v="18"/>
    <x v="2"/>
    <n v="0"/>
    <x v="1"/>
    <n v="1"/>
    <x v="1"/>
  </r>
  <r>
    <n v="592"/>
    <n v="0"/>
    <x v="2"/>
    <x v="15"/>
    <x v="4"/>
    <x v="2"/>
    <x v="163"/>
    <x v="33"/>
    <n v="43"/>
    <x v="0"/>
    <n v="0"/>
    <x v="1"/>
    <n v="1"/>
    <x v="1"/>
  </r>
  <r>
    <n v="593"/>
    <n v="0"/>
    <x v="2"/>
    <x v="11"/>
    <x v="2"/>
    <x v="2"/>
    <x v="109"/>
    <x v="2"/>
    <n v="16"/>
    <x v="2"/>
    <n v="0"/>
    <x v="1"/>
    <n v="1"/>
    <x v="1"/>
  </r>
  <r>
    <n v="594"/>
    <n v="0"/>
    <x v="2"/>
    <x v="16"/>
    <x v="5"/>
    <x v="2"/>
    <x v="9"/>
    <x v="24"/>
    <n v="42"/>
    <x v="1"/>
    <n v="0"/>
    <x v="1"/>
    <n v="1"/>
    <x v="1"/>
  </r>
  <r>
    <n v="595"/>
    <n v="0"/>
    <x v="1"/>
    <x v="34"/>
    <x v="3"/>
    <x v="2"/>
    <x v="15"/>
    <x v="41"/>
    <n v="29"/>
    <x v="2"/>
    <n v="0"/>
    <x v="1"/>
    <n v="1"/>
    <x v="0"/>
  </r>
  <r>
    <n v="596"/>
    <n v="0"/>
    <x v="0"/>
    <x v="20"/>
    <x v="6"/>
    <x v="3"/>
    <x v="84"/>
    <x v="37"/>
    <n v="4"/>
    <x v="0"/>
    <n v="0"/>
    <x v="1"/>
    <n v="1"/>
    <x v="1"/>
  </r>
  <r>
    <n v="597"/>
    <n v="0"/>
    <x v="2"/>
    <x v="7"/>
    <x v="4"/>
    <x v="0"/>
    <x v="83"/>
    <x v="18"/>
    <n v="35"/>
    <x v="1"/>
    <n v="14"/>
    <x v="0"/>
    <n v="0"/>
    <x v="1"/>
  </r>
  <r>
    <n v="598"/>
    <n v="0"/>
    <x v="0"/>
    <x v="22"/>
    <x v="4"/>
    <x v="0"/>
    <x v="76"/>
    <x v="9"/>
    <n v="33"/>
    <x v="2"/>
    <n v="28"/>
    <x v="0"/>
    <n v="0"/>
    <x v="1"/>
  </r>
  <r>
    <n v="599"/>
    <n v="0"/>
    <x v="2"/>
    <x v="21"/>
    <x v="1"/>
    <x v="2"/>
    <x v="48"/>
    <x v="64"/>
    <n v="46"/>
    <x v="2"/>
    <n v="0"/>
    <x v="1"/>
    <n v="1"/>
    <x v="1"/>
  </r>
  <r>
    <n v="600"/>
    <n v="0"/>
    <x v="1"/>
    <x v="17"/>
    <x v="6"/>
    <x v="2"/>
    <x v="134"/>
    <x v="82"/>
    <n v="14"/>
    <x v="2"/>
    <n v="0"/>
    <x v="1"/>
    <n v="1"/>
    <x v="1"/>
  </r>
  <r>
    <n v="601"/>
    <n v="0"/>
    <x v="2"/>
    <x v="13"/>
    <x v="5"/>
    <x v="1"/>
    <x v="245"/>
    <x v="10"/>
    <n v="1"/>
    <x v="1"/>
    <n v="0"/>
    <x v="1"/>
    <n v="1"/>
    <x v="1"/>
  </r>
  <r>
    <n v="602"/>
    <n v="0"/>
    <x v="1"/>
    <x v="9"/>
    <x v="2"/>
    <x v="3"/>
    <x v="62"/>
    <x v="70"/>
    <n v="53"/>
    <x v="1"/>
    <n v="0"/>
    <x v="1"/>
    <n v="1"/>
    <x v="1"/>
  </r>
  <r>
    <n v="603"/>
    <n v="0"/>
    <x v="0"/>
    <x v="15"/>
    <x v="1"/>
    <x v="3"/>
    <x v="228"/>
    <x v="89"/>
    <n v="16"/>
    <x v="2"/>
    <n v="0"/>
    <x v="1"/>
    <n v="1"/>
    <x v="1"/>
  </r>
  <r>
    <n v="604"/>
    <n v="0"/>
    <x v="2"/>
    <x v="11"/>
    <x v="4"/>
    <x v="0"/>
    <x v="20"/>
    <x v="59"/>
    <n v="29"/>
    <x v="2"/>
    <n v="31"/>
    <x v="0"/>
    <n v="0"/>
    <x v="0"/>
  </r>
  <r>
    <n v="605"/>
    <n v="0"/>
    <x v="0"/>
    <x v="32"/>
    <x v="0"/>
    <x v="3"/>
    <x v="156"/>
    <x v="23"/>
    <n v="22"/>
    <x v="0"/>
    <n v="0"/>
    <x v="1"/>
    <n v="1"/>
    <x v="0"/>
  </r>
  <r>
    <n v="606"/>
    <n v="0"/>
    <x v="0"/>
    <x v="22"/>
    <x v="4"/>
    <x v="1"/>
    <x v="134"/>
    <x v="45"/>
    <n v="3"/>
    <x v="0"/>
    <n v="0"/>
    <x v="1"/>
    <n v="1"/>
    <x v="0"/>
  </r>
  <r>
    <n v="607"/>
    <n v="0"/>
    <x v="0"/>
    <x v="21"/>
    <x v="1"/>
    <x v="3"/>
    <x v="5"/>
    <x v="37"/>
    <n v="28"/>
    <x v="1"/>
    <n v="0"/>
    <x v="1"/>
    <n v="1"/>
    <x v="1"/>
  </r>
  <r>
    <n v="608"/>
    <n v="0"/>
    <x v="1"/>
    <x v="32"/>
    <x v="5"/>
    <x v="1"/>
    <x v="169"/>
    <x v="75"/>
    <n v="56"/>
    <x v="1"/>
    <n v="0"/>
    <x v="1"/>
    <n v="1"/>
    <x v="1"/>
  </r>
  <r>
    <n v="609"/>
    <n v="0"/>
    <x v="0"/>
    <x v="7"/>
    <x v="1"/>
    <x v="2"/>
    <x v="71"/>
    <x v="97"/>
    <n v="9"/>
    <x v="1"/>
    <n v="0"/>
    <x v="1"/>
    <n v="1"/>
    <x v="1"/>
  </r>
  <r>
    <n v="610"/>
    <n v="0"/>
    <x v="0"/>
    <x v="40"/>
    <x v="4"/>
    <x v="0"/>
    <x v="120"/>
    <x v="95"/>
    <n v="24"/>
    <x v="0"/>
    <n v="42"/>
    <x v="0"/>
    <n v="0"/>
    <x v="1"/>
  </r>
  <r>
    <n v="611"/>
    <n v="0"/>
    <x v="0"/>
    <x v="42"/>
    <x v="6"/>
    <x v="2"/>
    <x v="95"/>
    <x v="67"/>
    <n v="14"/>
    <x v="0"/>
    <n v="0"/>
    <x v="1"/>
    <n v="1"/>
    <x v="1"/>
  </r>
  <r>
    <n v="612"/>
    <n v="0"/>
    <x v="2"/>
    <x v="30"/>
    <x v="0"/>
    <x v="0"/>
    <x v="98"/>
    <x v="30"/>
    <n v="49"/>
    <x v="2"/>
    <n v="37"/>
    <x v="0"/>
    <n v="0"/>
    <x v="0"/>
  </r>
  <r>
    <n v="613"/>
    <n v="0"/>
    <x v="0"/>
    <x v="3"/>
    <x v="6"/>
    <x v="2"/>
    <x v="48"/>
    <x v="15"/>
    <n v="33"/>
    <x v="2"/>
    <n v="0"/>
    <x v="1"/>
    <n v="1"/>
    <x v="1"/>
  </r>
  <r>
    <n v="614"/>
    <n v="0"/>
    <x v="0"/>
    <x v="0"/>
    <x v="5"/>
    <x v="1"/>
    <x v="27"/>
    <x v="83"/>
    <n v="26"/>
    <x v="2"/>
    <n v="0"/>
    <x v="1"/>
    <n v="1"/>
    <x v="1"/>
  </r>
  <r>
    <n v="615"/>
    <n v="0"/>
    <x v="0"/>
    <x v="24"/>
    <x v="4"/>
    <x v="3"/>
    <x v="246"/>
    <x v="42"/>
    <n v="8"/>
    <x v="2"/>
    <n v="0"/>
    <x v="1"/>
    <n v="1"/>
    <x v="0"/>
  </r>
  <r>
    <n v="616"/>
    <n v="0"/>
    <x v="0"/>
    <x v="11"/>
    <x v="0"/>
    <x v="1"/>
    <x v="247"/>
    <x v="80"/>
    <n v="22"/>
    <x v="2"/>
    <n v="0"/>
    <x v="1"/>
    <n v="1"/>
    <x v="1"/>
  </r>
  <r>
    <n v="617"/>
    <n v="0"/>
    <x v="1"/>
    <x v="25"/>
    <x v="4"/>
    <x v="2"/>
    <x v="132"/>
    <x v="27"/>
    <n v="48"/>
    <x v="1"/>
    <n v="0"/>
    <x v="1"/>
    <n v="1"/>
    <x v="0"/>
  </r>
  <r>
    <n v="618"/>
    <n v="0"/>
    <x v="1"/>
    <x v="43"/>
    <x v="4"/>
    <x v="3"/>
    <x v="194"/>
    <x v="1"/>
    <n v="44"/>
    <x v="2"/>
    <n v="0"/>
    <x v="1"/>
    <n v="1"/>
    <x v="1"/>
  </r>
  <r>
    <n v="619"/>
    <n v="0"/>
    <x v="2"/>
    <x v="9"/>
    <x v="2"/>
    <x v="2"/>
    <x v="248"/>
    <x v="81"/>
    <n v="42"/>
    <x v="1"/>
    <n v="0"/>
    <x v="1"/>
    <n v="1"/>
    <x v="1"/>
  </r>
  <r>
    <n v="620"/>
    <n v="0"/>
    <x v="1"/>
    <x v="12"/>
    <x v="6"/>
    <x v="2"/>
    <x v="128"/>
    <x v="85"/>
    <n v="4"/>
    <x v="2"/>
    <n v="0"/>
    <x v="1"/>
    <n v="1"/>
    <x v="1"/>
  </r>
  <r>
    <n v="621"/>
    <n v="0"/>
    <x v="1"/>
    <x v="0"/>
    <x v="1"/>
    <x v="2"/>
    <x v="68"/>
    <x v="59"/>
    <n v="36"/>
    <x v="2"/>
    <n v="0"/>
    <x v="1"/>
    <n v="1"/>
    <x v="1"/>
  </r>
  <r>
    <n v="622"/>
    <n v="0"/>
    <x v="0"/>
    <x v="39"/>
    <x v="1"/>
    <x v="2"/>
    <x v="43"/>
    <x v="87"/>
    <n v="3"/>
    <x v="0"/>
    <n v="0"/>
    <x v="1"/>
    <n v="1"/>
    <x v="0"/>
  </r>
  <r>
    <n v="623"/>
    <n v="0"/>
    <x v="0"/>
    <x v="4"/>
    <x v="5"/>
    <x v="2"/>
    <x v="208"/>
    <x v="50"/>
    <n v="53"/>
    <x v="1"/>
    <n v="0"/>
    <x v="1"/>
    <n v="1"/>
    <x v="1"/>
  </r>
  <r>
    <n v="624"/>
    <n v="0"/>
    <x v="1"/>
    <x v="10"/>
    <x v="2"/>
    <x v="2"/>
    <x v="220"/>
    <x v="60"/>
    <n v="25"/>
    <x v="1"/>
    <n v="0"/>
    <x v="1"/>
    <n v="1"/>
    <x v="1"/>
  </r>
  <r>
    <n v="625"/>
    <n v="0"/>
    <x v="1"/>
    <x v="15"/>
    <x v="3"/>
    <x v="0"/>
    <x v="168"/>
    <x v="66"/>
    <n v="17"/>
    <x v="2"/>
    <n v="12"/>
    <x v="0"/>
    <n v="0"/>
    <x v="1"/>
  </r>
  <r>
    <n v="626"/>
    <n v="0"/>
    <x v="2"/>
    <x v="41"/>
    <x v="1"/>
    <x v="0"/>
    <x v="81"/>
    <x v="33"/>
    <n v="51"/>
    <x v="2"/>
    <n v="21"/>
    <x v="0"/>
    <n v="0"/>
    <x v="1"/>
  </r>
  <r>
    <n v="627"/>
    <n v="0"/>
    <x v="0"/>
    <x v="11"/>
    <x v="2"/>
    <x v="1"/>
    <x v="229"/>
    <x v="20"/>
    <n v="39"/>
    <x v="0"/>
    <n v="0"/>
    <x v="1"/>
    <n v="1"/>
    <x v="1"/>
  </r>
  <r>
    <n v="628"/>
    <n v="0"/>
    <x v="1"/>
    <x v="41"/>
    <x v="3"/>
    <x v="3"/>
    <x v="117"/>
    <x v="83"/>
    <n v="31"/>
    <x v="2"/>
    <n v="0"/>
    <x v="1"/>
    <n v="1"/>
    <x v="1"/>
  </r>
  <r>
    <n v="629"/>
    <n v="0"/>
    <x v="1"/>
    <x v="10"/>
    <x v="3"/>
    <x v="3"/>
    <x v="86"/>
    <x v="79"/>
    <n v="3"/>
    <x v="2"/>
    <n v="0"/>
    <x v="1"/>
    <n v="1"/>
    <x v="1"/>
  </r>
  <r>
    <n v="630"/>
    <n v="0"/>
    <x v="0"/>
    <x v="20"/>
    <x v="4"/>
    <x v="0"/>
    <x v="11"/>
    <x v="79"/>
    <n v="1"/>
    <x v="0"/>
    <n v="45"/>
    <x v="0"/>
    <n v="0"/>
    <x v="1"/>
  </r>
  <r>
    <n v="631"/>
    <n v="0"/>
    <x v="2"/>
    <x v="4"/>
    <x v="3"/>
    <x v="1"/>
    <x v="249"/>
    <x v="53"/>
    <n v="17"/>
    <x v="0"/>
    <n v="0"/>
    <x v="1"/>
    <n v="1"/>
    <x v="1"/>
  </r>
  <r>
    <n v="632"/>
    <n v="0"/>
    <x v="0"/>
    <x v="40"/>
    <x v="2"/>
    <x v="3"/>
    <x v="226"/>
    <x v="77"/>
    <n v="1"/>
    <x v="1"/>
    <n v="0"/>
    <x v="1"/>
    <n v="1"/>
    <x v="0"/>
  </r>
  <r>
    <n v="633"/>
    <n v="0"/>
    <x v="0"/>
    <x v="29"/>
    <x v="2"/>
    <x v="2"/>
    <x v="131"/>
    <x v="77"/>
    <n v="35"/>
    <x v="0"/>
    <n v="0"/>
    <x v="1"/>
    <n v="1"/>
    <x v="0"/>
  </r>
  <r>
    <n v="634"/>
    <n v="0"/>
    <x v="1"/>
    <x v="28"/>
    <x v="5"/>
    <x v="0"/>
    <x v="227"/>
    <x v="77"/>
    <n v="5"/>
    <x v="0"/>
    <n v="30"/>
    <x v="0"/>
    <n v="0"/>
    <x v="1"/>
  </r>
  <r>
    <n v="635"/>
    <n v="0"/>
    <x v="1"/>
    <x v="36"/>
    <x v="2"/>
    <x v="0"/>
    <x v="250"/>
    <x v="72"/>
    <n v="19"/>
    <x v="2"/>
    <n v="10"/>
    <x v="0"/>
    <n v="0"/>
    <x v="1"/>
  </r>
  <r>
    <n v="636"/>
    <n v="0"/>
    <x v="1"/>
    <x v="39"/>
    <x v="5"/>
    <x v="2"/>
    <x v="222"/>
    <x v="46"/>
    <n v="27"/>
    <x v="0"/>
    <n v="0"/>
    <x v="1"/>
    <n v="1"/>
    <x v="1"/>
  </r>
  <r>
    <n v="637"/>
    <n v="0"/>
    <x v="1"/>
    <x v="7"/>
    <x v="3"/>
    <x v="1"/>
    <x v="251"/>
    <x v="16"/>
    <n v="34"/>
    <x v="2"/>
    <n v="0"/>
    <x v="1"/>
    <n v="1"/>
    <x v="1"/>
  </r>
  <r>
    <n v="638"/>
    <n v="0"/>
    <x v="1"/>
    <x v="41"/>
    <x v="5"/>
    <x v="3"/>
    <x v="245"/>
    <x v="71"/>
    <n v="15"/>
    <x v="0"/>
    <n v="0"/>
    <x v="1"/>
    <n v="1"/>
    <x v="1"/>
  </r>
  <r>
    <n v="639"/>
    <n v="0"/>
    <x v="2"/>
    <x v="16"/>
    <x v="2"/>
    <x v="3"/>
    <x v="52"/>
    <x v="81"/>
    <n v="54"/>
    <x v="0"/>
    <n v="0"/>
    <x v="1"/>
    <n v="1"/>
    <x v="1"/>
  </r>
  <r>
    <n v="640"/>
    <n v="0"/>
    <x v="0"/>
    <x v="34"/>
    <x v="7"/>
    <x v="3"/>
    <x v="198"/>
    <x v="7"/>
    <n v="37"/>
    <x v="1"/>
    <n v="0"/>
    <x v="1"/>
    <n v="1"/>
    <x v="0"/>
  </r>
  <r>
    <n v="641"/>
    <n v="0"/>
    <x v="0"/>
    <x v="13"/>
    <x v="3"/>
    <x v="3"/>
    <x v="227"/>
    <x v="69"/>
    <n v="4"/>
    <x v="1"/>
    <n v="0"/>
    <x v="1"/>
    <n v="1"/>
    <x v="1"/>
  </r>
  <r>
    <n v="642"/>
    <n v="0"/>
    <x v="2"/>
    <x v="15"/>
    <x v="2"/>
    <x v="1"/>
    <x v="3"/>
    <x v="4"/>
    <n v="2"/>
    <x v="1"/>
    <n v="0"/>
    <x v="1"/>
    <n v="1"/>
    <x v="1"/>
  </r>
  <r>
    <n v="643"/>
    <n v="0"/>
    <x v="1"/>
    <x v="25"/>
    <x v="1"/>
    <x v="3"/>
    <x v="183"/>
    <x v="36"/>
    <n v="5"/>
    <x v="0"/>
    <n v="0"/>
    <x v="1"/>
    <n v="1"/>
    <x v="1"/>
  </r>
  <r>
    <n v="644"/>
    <n v="0"/>
    <x v="0"/>
    <x v="31"/>
    <x v="5"/>
    <x v="2"/>
    <x v="164"/>
    <x v="79"/>
    <n v="18"/>
    <x v="0"/>
    <n v="0"/>
    <x v="1"/>
    <n v="1"/>
    <x v="1"/>
  </r>
  <r>
    <n v="645"/>
    <n v="0"/>
    <x v="2"/>
    <x v="3"/>
    <x v="2"/>
    <x v="0"/>
    <x v="246"/>
    <x v="81"/>
    <n v="42"/>
    <x v="2"/>
    <n v="40"/>
    <x v="0"/>
    <n v="0"/>
    <x v="1"/>
  </r>
  <r>
    <n v="646"/>
    <n v="0"/>
    <x v="1"/>
    <x v="1"/>
    <x v="1"/>
    <x v="3"/>
    <x v="180"/>
    <x v="18"/>
    <n v="51"/>
    <x v="1"/>
    <n v="0"/>
    <x v="1"/>
    <n v="1"/>
    <x v="1"/>
  </r>
  <r>
    <n v="647"/>
    <n v="0"/>
    <x v="2"/>
    <x v="0"/>
    <x v="4"/>
    <x v="0"/>
    <x v="195"/>
    <x v="21"/>
    <n v="36"/>
    <x v="0"/>
    <n v="38"/>
    <x v="0"/>
    <n v="0"/>
    <x v="1"/>
  </r>
  <r>
    <n v="648"/>
    <n v="0"/>
    <x v="2"/>
    <x v="23"/>
    <x v="7"/>
    <x v="0"/>
    <x v="252"/>
    <x v="36"/>
    <n v="28"/>
    <x v="0"/>
    <n v="46"/>
    <x v="0"/>
    <n v="0"/>
    <x v="1"/>
  </r>
  <r>
    <n v="649"/>
    <n v="0"/>
    <x v="1"/>
    <x v="22"/>
    <x v="1"/>
    <x v="3"/>
    <x v="6"/>
    <x v="61"/>
    <n v="55"/>
    <x v="2"/>
    <n v="0"/>
    <x v="1"/>
    <n v="1"/>
    <x v="0"/>
  </r>
  <r>
    <n v="650"/>
    <n v="0"/>
    <x v="0"/>
    <x v="31"/>
    <x v="6"/>
    <x v="1"/>
    <x v="213"/>
    <x v="69"/>
    <n v="58"/>
    <x v="0"/>
    <n v="0"/>
    <x v="1"/>
    <n v="1"/>
    <x v="0"/>
  </r>
  <r>
    <n v="651"/>
    <n v="0"/>
    <x v="1"/>
    <x v="32"/>
    <x v="5"/>
    <x v="3"/>
    <x v="136"/>
    <x v="18"/>
    <n v="53"/>
    <x v="2"/>
    <n v="0"/>
    <x v="1"/>
    <n v="1"/>
    <x v="0"/>
  </r>
  <r>
    <n v="652"/>
    <n v="0"/>
    <x v="1"/>
    <x v="21"/>
    <x v="0"/>
    <x v="2"/>
    <x v="157"/>
    <x v="73"/>
    <n v="56"/>
    <x v="0"/>
    <n v="0"/>
    <x v="1"/>
    <n v="1"/>
    <x v="1"/>
  </r>
  <r>
    <n v="653"/>
    <n v="0"/>
    <x v="1"/>
    <x v="43"/>
    <x v="3"/>
    <x v="1"/>
    <x v="227"/>
    <x v="8"/>
    <n v="36"/>
    <x v="2"/>
    <n v="0"/>
    <x v="1"/>
    <n v="1"/>
    <x v="1"/>
  </r>
  <r>
    <n v="654"/>
    <n v="0"/>
    <x v="0"/>
    <x v="8"/>
    <x v="0"/>
    <x v="2"/>
    <x v="252"/>
    <x v="84"/>
    <n v="4"/>
    <x v="1"/>
    <n v="0"/>
    <x v="1"/>
    <n v="1"/>
    <x v="1"/>
  </r>
  <r>
    <n v="655"/>
    <n v="0"/>
    <x v="0"/>
    <x v="29"/>
    <x v="5"/>
    <x v="3"/>
    <x v="228"/>
    <x v="45"/>
    <n v="39"/>
    <x v="0"/>
    <n v="0"/>
    <x v="1"/>
    <n v="1"/>
    <x v="0"/>
  </r>
  <r>
    <n v="656"/>
    <n v="0"/>
    <x v="0"/>
    <x v="10"/>
    <x v="5"/>
    <x v="1"/>
    <x v="73"/>
    <x v="40"/>
    <n v="1"/>
    <x v="2"/>
    <n v="0"/>
    <x v="1"/>
    <n v="1"/>
    <x v="1"/>
  </r>
  <r>
    <n v="657"/>
    <n v="0"/>
    <x v="0"/>
    <x v="15"/>
    <x v="2"/>
    <x v="2"/>
    <x v="117"/>
    <x v="74"/>
    <n v="33"/>
    <x v="0"/>
    <n v="0"/>
    <x v="1"/>
    <n v="1"/>
    <x v="0"/>
  </r>
  <r>
    <n v="658"/>
    <n v="0"/>
    <x v="2"/>
    <x v="34"/>
    <x v="6"/>
    <x v="1"/>
    <x v="73"/>
    <x v="26"/>
    <n v="55"/>
    <x v="0"/>
    <n v="0"/>
    <x v="1"/>
    <n v="1"/>
    <x v="1"/>
  </r>
  <r>
    <n v="659"/>
    <n v="0"/>
    <x v="2"/>
    <x v="12"/>
    <x v="6"/>
    <x v="1"/>
    <x v="158"/>
    <x v="95"/>
    <n v="24"/>
    <x v="2"/>
    <n v="0"/>
    <x v="1"/>
    <n v="1"/>
    <x v="1"/>
  </r>
  <r>
    <n v="660"/>
    <n v="0"/>
    <x v="1"/>
    <x v="4"/>
    <x v="6"/>
    <x v="1"/>
    <x v="109"/>
    <x v="82"/>
    <n v="39"/>
    <x v="2"/>
    <n v="0"/>
    <x v="1"/>
    <n v="1"/>
    <x v="1"/>
  </r>
  <r>
    <n v="661"/>
    <n v="0"/>
    <x v="0"/>
    <x v="34"/>
    <x v="1"/>
    <x v="3"/>
    <x v="133"/>
    <x v="71"/>
    <n v="57"/>
    <x v="1"/>
    <n v="0"/>
    <x v="1"/>
    <n v="1"/>
    <x v="0"/>
  </r>
  <r>
    <n v="662"/>
    <n v="0"/>
    <x v="0"/>
    <x v="4"/>
    <x v="2"/>
    <x v="3"/>
    <x v="250"/>
    <x v="26"/>
    <n v="35"/>
    <x v="0"/>
    <n v="0"/>
    <x v="1"/>
    <n v="1"/>
    <x v="1"/>
  </r>
  <r>
    <n v="663"/>
    <n v="0"/>
    <x v="1"/>
    <x v="18"/>
    <x v="4"/>
    <x v="0"/>
    <x v="105"/>
    <x v="81"/>
    <n v="4"/>
    <x v="1"/>
    <n v="31"/>
    <x v="0"/>
    <n v="0"/>
    <x v="1"/>
  </r>
  <r>
    <n v="664"/>
    <n v="0"/>
    <x v="0"/>
    <x v="34"/>
    <x v="1"/>
    <x v="2"/>
    <x v="15"/>
    <x v="30"/>
    <n v="43"/>
    <x v="2"/>
    <n v="0"/>
    <x v="1"/>
    <n v="1"/>
    <x v="1"/>
  </r>
  <r>
    <n v="665"/>
    <n v="0"/>
    <x v="0"/>
    <x v="4"/>
    <x v="1"/>
    <x v="1"/>
    <x v="186"/>
    <x v="29"/>
    <n v="32"/>
    <x v="2"/>
    <n v="0"/>
    <x v="1"/>
    <n v="1"/>
    <x v="1"/>
  </r>
  <r>
    <n v="666"/>
    <n v="0"/>
    <x v="1"/>
    <x v="38"/>
    <x v="5"/>
    <x v="1"/>
    <x v="60"/>
    <x v="26"/>
    <n v="3"/>
    <x v="0"/>
    <n v="0"/>
    <x v="1"/>
    <n v="1"/>
    <x v="1"/>
  </r>
  <r>
    <n v="667"/>
    <n v="0"/>
    <x v="2"/>
    <x v="40"/>
    <x v="0"/>
    <x v="3"/>
    <x v="59"/>
    <x v="64"/>
    <n v="35"/>
    <x v="2"/>
    <n v="0"/>
    <x v="1"/>
    <n v="1"/>
    <x v="1"/>
  </r>
  <r>
    <n v="668"/>
    <n v="0"/>
    <x v="1"/>
    <x v="38"/>
    <x v="3"/>
    <x v="2"/>
    <x v="198"/>
    <x v="73"/>
    <n v="21"/>
    <x v="2"/>
    <n v="0"/>
    <x v="1"/>
    <n v="1"/>
    <x v="1"/>
  </r>
  <r>
    <n v="669"/>
    <n v="0"/>
    <x v="0"/>
    <x v="6"/>
    <x v="4"/>
    <x v="0"/>
    <x v="253"/>
    <x v="93"/>
    <n v="5"/>
    <x v="2"/>
    <n v="18"/>
    <x v="0"/>
    <n v="0"/>
    <x v="1"/>
  </r>
  <r>
    <n v="670"/>
    <n v="0"/>
    <x v="0"/>
    <x v="2"/>
    <x v="4"/>
    <x v="0"/>
    <x v="147"/>
    <x v="27"/>
    <n v="52"/>
    <x v="0"/>
    <n v="48"/>
    <x v="0"/>
    <n v="0"/>
    <x v="0"/>
  </r>
  <r>
    <n v="671"/>
    <n v="0"/>
    <x v="2"/>
    <x v="40"/>
    <x v="0"/>
    <x v="0"/>
    <x v="109"/>
    <x v="48"/>
    <n v="6"/>
    <x v="2"/>
    <n v="44"/>
    <x v="0"/>
    <n v="0"/>
    <x v="1"/>
  </r>
  <r>
    <n v="672"/>
    <n v="0"/>
    <x v="0"/>
    <x v="17"/>
    <x v="4"/>
    <x v="3"/>
    <x v="139"/>
    <x v="26"/>
    <n v="25"/>
    <x v="0"/>
    <n v="0"/>
    <x v="1"/>
    <n v="1"/>
    <x v="0"/>
  </r>
  <r>
    <n v="673"/>
    <n v="0"/>
    <x v="0"/>
    <x v="9"/>
    <x v="7"/>
    <x v="0"/>
    <x v="23"/>
    <x v="93"/>
    <n v="4"/>
    <x v="2"/>
    <n v="11"/>
    <x v="0"/>
    <n v="0"/>
    <x v="1"/>
  </r>
  <r>
    <n v="674"/>
    <n v="0"/>
    <x v="0"/>
    <x v="1"/>
    <x v="2"/>
    <x v="1"/>
    <x v="210"/>
    <x v="62"/>
    <n v="58"/>
    <x v="0"/>
    <n v="0"/>
    <x v="1"/>
    <n v="1"/>
    <x v="1"/>
  </r>
  <r>
    <n v="675"/>
    <n v="0"/>
    <x v="0"/>
    <x v="39"/>
    <x v="0"/>
    <x v="2"/>
    <x v="226"/>
    <x v="68"/>
    <n v="31"/>
    <x v="0"/>
    <n v="0"/>
    <x v="1"/>
    <n v="1"/>
    <x v="1"/>
  </r>
  <r>
    <n v="676"/>
    <n v="0"/>
    <x v="1"/>
    <x v="2"/>
    <x v="0"/>
    <x v="2"/>
    <x v="149"/>
    <x v="64"/>
    <n v="7"/>
    <x v="2"/>
    <n v="0"/>
    <x v="1"/>
    <n v="1"/>
    <x v="1"/>
  </r>
  <r>
    <n v="677"/>
    <n v="0"/>
    <x v="2"/>
    <x v="33"/>
    <x v="5"/>
    <x v="2"/>
    <x v="76"/>
    <x v="96"/>
    <n v="37"/>
    <x v="1"/>
    <n v="0"/>
    <x v="1"/>
    <n v="1"/>
    <x v="1"/>
  </r>
  <r>
    <n v="678"/>
    <n v="0"/>
    <x v="1"/>
    <x v="8"/>
    <x v="1"/>
    <x v="1"/>
    <x v="254"/>
    <x v="91"/>
    <n v="58"/>
    <x v="0"/>
    <n v="0"/>
    <x v="1"/>
    <n v="1"/>
    <x v="1"/>
  </r>
  <r>
    <n v="679"/>
    <n v="0"/>
    <x v="0"/>
    <x v="36"/>
    <x v="4"/>
    <x v="2"/>
    <x v="200"/>
    <x v="90"/>
    <n v="34"/>
    <x v="0"/>
    <n v="0"/>
    <x v="1"/>
    <n v="1"/>
    <x v="0"/>
  </r>
  <r>
    <n v="680"/>
    <n v="0"/>
    <x v="2"/>
    <x v="1"/>
    <x v="0"/>
    <x v="1"/>
    <x v="133"/>
    <x v="63"/>
    <n v="45"/>
    <x v="0"/>
    <n v="0"/>
    <x v="1"/>
    <n v="1"/>
    <x v="1"/>
  </r>
  <r>
    <n v="681"/>
    <n v="0"/>
    <x v="0"/>
    <x v="35"/>
    <x v="1"/>
    <x v="0"/>
    <x v="94"/>
    <x v="16"/>
    <n v="32"/>
    <x v="2"/>
    <n v="44"/>
    <x v="0"/>
    <n v="0"/>
    <x v="1"/>
  </r>
  <r>
    <n v="682"/>
    <n v="0"/>
    <x v="0"/>
    <x v="35"/>
    <x v="7"/>
    <x v="1"/>
    <x v="244"/>
    <x v="46"/>
    <n v="58"/>
    <x v="1"/>
    <n v="0"/>
    <x v="1"/>
    <n v="1"/>
    <x v="0"/>
  </r>
  <r>
    <n v="683"/>
    <n v="0"/>
    <x v="1"/>
    <x v="2"/>
    <x v="1"/>
    <x v="3"/>
    <x v="255"/>
    <x v="60"/>
    <n v="0"/>
    <x v="1"/>
    <n v="0"/>
    <x v="1"/>
    <n v="1"/>
    <x v="1"/>
  </r>
  <r>
    <n v="684"/>
    <n v="0"/>
    <x v="0"/>
    <x v="8"/>
    <x v="2"/>
    <x v="0"/>
    <x v="19"/>
    <x v="97"/>
    <n v="12"/>
    <x v="2"/>
    <n v="42"/>
    <x v="0"/>
    <n v="0"/>
    <x v="1"/>
  </r>
  <r>
    <n v="685"/>
    <n v="0"/>
    <x v="0"/>
    <x v="42"/>
    <x v="7"/>
    <x v="0"/>
    <x v="7"/>
    <x v="95"/>
    <n v="56"/>
    <x v="1"/>
    <n v="13"/>
    <x v="0"/>
    <n v="0"/>
    <x v="1"/>
  </r>
  <r>
    <n v="686"/>
    <n v="0"/>
    <x v="0"/>
    <x v="18"/>
    <x v="0"/>
    <x v="2"/>
    <x v="192"/>
    <x v="83"/>
    <n v="41"/>
    <x v="1"/>
    <n v="0"/>
    <x v="1"/>
    <n v="1"/>
    <x v="1"/>
  </r>
  <r>
    <n v="687"/>
    <n v="0"/>
    <x v="0"/>
    <x v="37"/>
    <x v="0"/>
    <x v="1"/>
    <x v="113"/>
    <x v="44"/>
    <n v="57"/>
    <x v="2"/>
    <n v="0"/>
    <x v="1"/>
    <n v="1"/>
    <x v="1"/>
  </r>
  <r>
    <n v="688"/>
    <n v="0"/>
    <x v="1"/>
    <x v="17"/>
    <x v="7"/>
    <x v="2"/>
    <x v="256"/>
    <x v="93"/>
    <n v="42"/>
    <x v="1"/>
    <n v="0"/>
    <x v="1"/>
    <n v="1"/>
    <x v="0"/>
  </r>
  <r>
    <n v="689"/>
    <n v="0"/>
    <x v="1"/>
    <x v="12"/>
    <x v="5"/>
    <x v="3"/>
    <x v="257"/>
    <x v="59"/>
    <n v="28"/>
    <x v="0"/>
    <n v="0"/>
    <x v="1"/>
    <n v="1"/>
    <x v="1"/>
  </r>
  <r>
    <n v="690"/>
    <n v="0"/>
    <x v="2"/>
    <x v="37"/>
    <x v="4"/>
    <x v="0"/>
    <x v="148"/>
    <x v="6"/>
    <n v="34"/>
    <x v="2"/>
    <n v="24"/>
    <x v="0"/>
    <n v="0"/>
    <x v="1"/>
  </r>
  <r>
    <n v="691"/>
    <n v="0"/>
    <x v="1"/>
    <x v="3"/>
    <x v="4"/>
    <x v="3"/>
    <x v="31"/>
    <x v="22"/>
    <n v="24"/>
    <x v="2"/>
    <n v="0"/>
    <x v="1"/>
    <n v="1"/>
    <x v="1"/>
  </r>
  <r>
    <n v="692"/>
    <n v="0"/>
    <x v="1"/>
    <x v="15"/>
    <x v="1"/>
    <x v="3"/>
    <x v="240"/>
    <x v="4"/>
    <n v="47"/>
    <x v="2"/>
    <n v="0"/>
    <x v="1"/>
    <n v="1"/>
    <x v="1"/>
  </r>
  <r>
    <n v="693"/>
    <n v="0"/>
    <x v="2"/>
    <x v="1"/>
    <x v="5"/>
    <x v="2"/>
    <x v="258"/>
    <x v="30"/>
    <n v="32"/>
    <x v="1"/>
    <n v="0"/>
    <x v="1"/>
    <n v="1"/>
    <x v="1"/>
  </r>
  <r>
    <n v="694"/>
    <n v="0"/>
    <x v="0"/>
    <x v="36"/>
    <x v="4"/>
    <x v="1"/>
    <x v="155"/>
    <x v="25"/>
    <n v="4"/>
    <x v="0"/>
    <n v="0"/>
    <x v="1"/>
    <n v="1"/>
    <x v="1"/>
  </r>
  <r>
    <n v="695"/>
    <n v="0"/>
    <x v="2"/>
    <x v="32"/>
    <x v="0"/>
    <x v="2"/>
    <x v="2"/>
    <x v="65"/>
    <n v="19"/>
    <x v="0"/>
    <n v="0"/>
    <x v="1"/>
    <n v="1"/>
    <x v="1"/>
  </r>
  <r>
    <n v="696"/>
    <n v="0"/>
    <x v="2"/>
    <x v="28"/>
    <x v="4"/>
    <x v="0"/>
    <x v="109"/>
    <x v="8"/>
    <n v="35"/>
    <x v="2"/>
    <n v="31"/>
    <x v="0"/>
    <n v="0"/>
    <x v="1"/>
  </r>
  <r>
    <n v="697"/>
    <n v="0"/>
    <x v="0"/>
    <x v="0"/>
    <x v="7"/>
    <x v="1"/>
    <x v="114"/>
    <x v="3"/>
    <n v="34"/>
    <x v="0"/>
    <n v="0"/>
    <x v="1"/>
    <n v="1"/>
    <x v="1"/>
  </r>
  <r>
    <n v="698"/>
    <n v="0"/>
    <x v="2"/>
    <x v="25"/>
    <x v="4"/>
    <x v="3"/>
    <x v="259"/>
    <x v="72"/>
    <n v="33"/>
    <x v="2"/>
    <n v="0"/>
    <x v="1"/>
    <n v="1"/>
    <x v="1"/>
  </r>
  <r>
    <n v="699"/>
    <n v="0"/>
    <x v="2"/>
    <x v="10"/>
    <x v="5"/>
    <x v="2"/>
    <x v="58"/>
    <x v="0"/>
    <n v="45"/>
    <x v="1"/>
    <n v="0"/>
    <x v="1"/>
    <n v="1"/>
    <x v="0"/>
  </r>
  <r>
    <n v="700"/>
    <n v="0"/>
    <x v="0"/>
    <x v="32"/>
    <x v="7"/>
    <x v="2"/>
    <x v="187"/>
    <x v="75"/>
    <n v="21"/>
    <x v="2"/>
    <n v="0"/>
    <x v="1"/>
    <n v="1"/>
    <x v="1"/>
  </r>
  <r>
    <n v="701"/>
    <n v="0"/>
    <x v="2"/>
    <x v="15"/>
    <x v="7"/>
    <x v="3"/>
    <x v="64"/>
    <x v="12"/>
    <n v="6"/>
    <x v="2"/>
    <n v="0"/>
    <x v="1"/>
    <n v="1"/>
    <x v="1"/>
  </r>
  <r>
    <n v="702"/>
    <n v="0"/>
    <x v="0"/>
    <x v="43"/>
    <x v="3"/>
    <x v="2"/>
    <x v="133"/>
    <x v="30"/>
    <n v="22"/>
    <x v="1"/>
    <n v="0"/>
    <x v="1"/>
    <n v="1"/>
    <x v="0"/>
  </r>
  <r>
    <n v="703"/>
    <n v="0"/>
    <x v="2"/>
    <x v="20"/>
    <x v="6"/>
    <x v="1"/>
    <x v="177"/>
    <x v="23"/>
    <n v="19"/>
    <x v="2"/>
    <n v="0"/>
    <x v="1"/>
    <n v="1"/>
    <x v="0"/>
  </r>
  <r>
    <n v="704"/>
    <n v="0"/>
    <x v="2"/>
    <x v="9"/>
    <x v="1"/>
    <x v="2"/>
    <x v="89"/>
    <x v="88"/>
    <n v="11"/>
    <x v="2"/>
    <n v="0"/>
    <x v="1"/>
    <n v="1"/>
    <x v="0"/>
  </r>
  <r>
    <n v="705"/>
    <n v="0"/>
    <x v="2"/>
    <x v="3"/>
    <x v="2"/>
    <x v="3"/>
    <x v="55"/>
    <x v="30"/>
    <n v="1"/>
    <x v="2"/>
    <n v="0"/>
    <x v="1"/>
    <n v="1"/>
    <x v="0"/>
  </r>
  <r>
    <n v="706"/>
    <n v="0"/>
    <x v="0"/>
    <x v="4"/>
    <x v="3"/>
    <x v="3"/>
    <x v="43"/>
    <x v="68"/>
    <n v="9"/>
    <x v="1"/>
    <n v="0"/>
    <x v="1"/>
    <n v="1"/>
    <x v="1"/>
  </r>
  <r>
    <n v="707"/>
    <n v="0"/>
    <x v="2"/>
    <x v="11"/>
    <x v="4"/>
    <x v="1"/>
    <x v="162"/>
    <x v="81"/>
    <n v="4"/>
    <x v="2"/>
    <n v="0"/>
    <x v="1"/>
    <n v="1"/>
    <x v="1"/>
  </r>
  <r>
    <n v="708"/>
    <n v="0"/>
    <x v="0"/>
    <x v="27"/>
    <x v="7"/>
    <x v="3"/>
    <x v="233"/>
    <x v="16"/>
    <n v="43"/>
    <x v="1"/>
    <n v="0"/>
    <x v="1"/>
    <n v="1"/>
    <x v="1"/>
  </r>
  <r>
    <n v="709"/>
    <n v="0"/>
    <x v="0"/>
    <x v="39"/>
    <x v="2"/>
    <x v="1"/>
    <x v="173"/>
    <x v="75"/>
    <n v="5"/>
    <x v="1"/>
    <n v="0"/>
    <x v="1"/>
    <n v="1"/>
    <x v="0"/>
  </r>
  <r>
    <n v="710"/>
    <n v="0"/>
    <x v="2"/>
    <x v="38"/>
    <x v="1"/>
    <x v="2"/>
    <x v="58"/>
    <x v="77"/>
    <n v="8"/>
    <x v="2"/>
    <n v="0"/>
    <x v="1"/>
    <n v="1"/>
    <x v="1"/>
  </r>
  <r>
    <n v="711"/>
    <n v="0"/>
    <x v="2"/>
    <x v="15"/>
    <x v="6"/>
    <x v="3"/>
    <x v="260"/>
    <x v="10"/>
    <n v="29"/>
    <x v="0"/>
    <n v="0"/>
    <x v="1"/>
    <n v="1"/>
    <x v="1"/>
  </r>
  <r>
    <n v="712"/>
    <n v="0"/>
    <x v="1"/>
    <x v="36"/>
    <x v="5"/>
    <x v="1"/>
    <x v="2"/>
    <x v="30"/>
    <n v="22"/>
    <x v="1"/>
    <n v="0"/>
    <x v="1"/>
    <n v="1"/>
    <x v="1"/>
  </r>
  <r>
    <n v="713"/>
    <n v="0"/>
    <x v="0"/>
    <x v="11"/>
    <x v="6"/>
    <x v="0"/>
    <x v="148"/>
    <x v="89"/>
    <n v="41"/>
    <x v="1"/>
    <n v="28"/>
    <x v="0"/>
    <n v="0"/>
    <x v="1"/>
  </r>
  <r>
    <n v="714"/>
    <n v="0"/>
    <x v="2"/>
    <x v="6"/>
    <x v="3"/>
    <x v="0"/>
    <x v="216"/>
    <x v="91"/>
    <n v="37"/>
    <x v="2"/>
    <n v="7"/>
    <x v="0"/>
    <n v="0"/>
    <x v="1"/>
  </r>
  <r>
    <n v="715"/>
    <n v="0"/>
    <x v="2"/>
    <x v="14"/>
    <x v="7"/>
    <x v="2"/>
    <x v="26"/>
    <x v="61"/>
    <n v="49"/>
    <x v="0"/>
    <n v="0"/>
    <x v="1"/>
    <n v="1"/>
    <x v="1"/>
  </r>
  <r>
    <n v="716"/>
    <n v="0"/>
    <x v="0"/>
    <x v="25"/>
    <x v="3"/>
    <x v="3"/>
    <x v="153"/>
    <x v="51"/>
    <n v="1"/>
    <x v="2"/>
    <n v="0"/>
    <x v="1"/>
    <n v="1"/>
    <x v="1"/>
  </r>
  <r>
    <n v="717"/>
    <n v="0"/>
    <x v="2"/>
    <x v="22"/>
    <x v="6"/>
    <x v="1"/>
    <x v="21"/>
    <x v="35"/>
    <n v="1"/>
    <x v="2"/>
    <n v="0"/>
    <x v="1"/>
    <n v="1"/>
    <x v="1"/>
  </r>
  <r>
    <n v="718"/>
    <n v="0"/>
    <x v="1"/>
    <x v="6"/>
    <x v="4"/>
    <x v="3"/>
    <x v="1"/>
    <x v="63"/>
    <n v="54"/>
    <x v="1"/>
    <n v="0"/>
    <x v="1"/>
    <n v="1"/>
    <x v="1"/>
  </r>
  <r>
    <n v="719"/>
    <n v="0"/>
    <x v="1"/>
    <x v="25"/>
    <x v="7"/>
    <x v="0"/>
    <x v="4"/>
    <x v="58"/>
    <n v="12"/>
    <x v="1"/>
    <n v="40"/>
    <x v="0"/>
    <n v="0"/>
    <x v="0"/>
  </r>
  <r>
    <n v="720"/>
    <n v="0"/>
    <x v="0"/>
    <x v="26"/>
    <x v="2"/>
    <x v="2"/>
    <x v="175"/>
    <x v="28"/>
    <n v="1"/>
    <x v="2"/>
    <n v="0"/>
    <x v="1"/>
    <n v="1"/>
    <x v="1"/>
  </r>
  <r>
    <n v="721"/>
    <n v="0"/>
    <x v="0"/>
    <x v="27"/>
    <x v="7"/>
    <x v="0"/>
    <x v="172"/>
    <x v="73"/>
    <n v="44"/>
    <x v="2"/>
    <n v="18"/>
    <x v="0"/>
    <n v="0"/>
    <x v="0"/>
  </r>
  <r>
    <n v="722"/>
    <n v="0"/>
    <x v="0"/>
    <x v="26"/>
    <x v="6"/>
    <x v="3"/>
    <x v="167"/>
    <x v="85"/>
    <n v="8"/>
    <x v="1"/>
    <n v="0"/>
    <x v="1"/>
    <n v="1"/>
    <x v="1"/>
  </r>
  <r>
    <n v="723"/>
    <n v="0"/>
    <x v="0"/>
    <x v="24"/>
    <x v="6"/>
    <x v="3"/>
    <x v="125"/>
    <x v="52"/>
    <n v="5"/>
    <x v="1"/>
    <n v="0"/>
    <x v="1"/>
    <n v="1"/>
    <x v="0"/>
  </r>
  <r>
    <n v="724"/>
    <n v="0"/>
    <x v="1"/>
    <x v="26"/>
    <x v="4"/>
    <x v="1"/>
    <x v="18"/>
    <x v="81"/>
    <n v="5"/>
    <x v="0"/>
    <n v="0"/>
    <x v="1"/>
    <n v="1"/>
    <x v="1"/>
  </r>
  <r>
    <n v="725"/>
    <n v="0"/>
    <x v="1"/>
    <x v="17"/>
    <x v="5"/>
    <x v="3"/>
    <x v="157"/>
    <x v="37"/>
    <n v="44"/>
    <x v="1"/>
    <n v="0"/>
    <x v="1"/>
    <n v="1"/>
    <x v="1"/>
  </r>
  <r>
    <n v="726"/>
    <n v="0"/>
    <x v="0"/>
    <x v="30"/>
    <x v="7"/>
    <x v="2"/>
    <x v="187"/>
    <x v="89"/>
    <n v="0"/>
    <x v="0"/>
    <n v="0"/>
    <x v="1"/>
    <n v="1"/>
    <x v="1"/>
  </r>
  <r>
    <n v="727"/>
    <n v="0"/>
    <x v="1"/>
    <x v="2"/>
    <x v="5"/>
    <x v="0"/>
    <x v="261"/>
    <x v="88"/>
    <n v="7"/>
    <x v="2"/>
    <n v="30"/>
    <x v="0"/>
    <n v="0"/>
    <x v="1"/>
  </r>
  <r>
    <n v="728"/>
    <n v="0"/>
    <x v="1"/>
    <x v="40"/>
    <x v="1"/>
    <x v="2"/>
    <x v="173"/>
    <x v="76"/>
    <n v="29"/>
    <x v="1"/>
    <n v="0"/>
    <x v="1"/>
    <n v="1"/>
    <x v="0"/>
  </r>
  <r>
    <n v="729"/>
    <n v="0"/>
    <x v="1"/>
    <x v="36"/>
    <x v="5"/>
    <x v="2"/>
    <x v="215"/>
    <x v="87"/>
    <n v="6"/>
    <x v="0"/>
    <n v="0"/>
    <x v="1"/>
    <n v="1"/>
    <x v="1"/>
  </r>
  <r>
    <n v="730"/>
    <n v="0"/>
    <x v="1"/>
    <x v="43"/>
    <x v="5"/>
    <x v="3"/>
    <x v="187"/>
    <x v="96"/>
    <n v="52"/>
    <x v="0"/>
    <n v="0"/>
    <x v="1"/>
    <n v="1"/>
    <x v="1"/>
  </r>
  <r>
    <n v="731"/>
    <n v="0"/>
    <x v="0"/>
    <x v="15"/>
    <x v="1"/>
    <x v="1"/>
    <x v="25"/>
    <x v="12"/>
    <n v="6"/>
    <x v="0"/>
    <n v="0"/>
    <x v="1"/>
    <n v="1"/>
    <x v="1"/>
  </r>
  <r>
    <n v="732"/>
    <n v="0"/>
    <x v="1"/>
    <x v="25"/>
    <x v="4"/>
    <x v="1"/>
    <x v="262"/>
    <x v="18"/>
    <n v="45"/>
    <x v="2"/>
    <n v="0"/>
    <x v="1"/>
    <n v="1"/>
    <x v="1"/>
  </r>
  <r>
    <n v="733"/>
    <n v="0"/>
    <x v="2"/>
    <x v="34"/>
    <x v="0"/>
    <x v="2"/>
    <x v="125"/>
    <x v="65"/>
    <n v="16"/>
    <x v="1"/>
    <n v="0"/>
    <x v="1"/>
    <n v="1"/>
    <x v="1"/>
  </r>
  <r>
    <n v="734"/>
    <n v="0"/>
    <x v="2"/>
    <x v="2"/>
    <x v="1"/>
    <x v="3"/>
    <x v="31"/>
    <x v="41"/>
    <n v="33"/>
    <x v="0"/>
    <n v="0"/>
    <x v="1"/>
    <n v="1"/>
    <x v="1"/>
  </r>
  <r>
    <n v="735"/>
    <n v="0"/>
    <x v="0"/>
    <x v="40"/>
    <x v="3"/>
    <x v="2"/>
    <x v="103"/>
    <x v="19"/>
    <n v="6"/>
    <x v="0"/>
    <n v="0"/>
    <x v="1"/>
    <n v="1"/>
    <x v="1"/>
  </r>
  <r>
    <n v="736"/>
    <n v="0"/>
    <x v="1"/>
    <x v="10"/>
    <x v="5"/>
    <x v="3"/>
    <x v="122"/>
    <x v="69"/>
    <n v="52"/>
    <x v="2"/>
    <n v="0"/>
    <x v="1"/>
    <n v="1"/>
    <x v="1"/>
  </r>
  <r>
    <n v="737"/>
    <n v="0"/>
    <x v="2"/>
    <x v="24"/>
    <x v="1"/>
    <x v="1"/>
    <x v="133"/>
    <x v="92"/>
    <n v="3"/>
    <x v="1"/>
    <n v="0"/>
    <x v="1"/>
    <n v="1"/>
    <x v="1"/>
  </r>
  <r>
    <n v="738"/>
    <n v="0"/>
    <x v="1"/>
    <x v="39"/>
    <x v="7"/>
    <x v="2"/>
    <x v="263"/>
    <x v="34"/>
    <n v="12"/>
    <x v="1"/>
    <n v="0"/>
    <x v="1"/>
    <n v="1"/>
    <x v="1"/>
  </r>
  <r>
    <n v="739"/>
    <n v="0"/>
    <x v="1"/>
    <x v="30"/>
    <x v="5"/>
    <x v="1"/>
    <x v="227"/>
    <x v="35"/>
    <n v="17"/>
    <x v="2"/>
    <n v="0"/>
    <x v="1"/>
    <n v="1"/>
    <x v="1"/>
  </r>
  <r>
    <n v="740"/>
    <n v="0"/>
    <x v="2"/>
    <x v="14"/>
    <x v="0"/>
    <x v="0"/>
    <x v="59"/>
    <x v="65"/>
    <n v="0"/>
    <x v="1"/>
    <n v="46"/>
    <x v="0"/>
    <n v="0"/>
    <x v="1"/>
  </r>
  <r>
    <n v="741"/>
    <n v="0"/>
    <x v="2"/>
    <x v="41"/>
    <x v="7"/>
    <x v="2"/>
    <x v="258"/>
    <x v="24"/>
    <n v="34"/>
    <x v="2"/>
    <n v="0"/>
    <x v="1"/>
    <n v="1"/>
    <x v="1"/>
  </r>
  <r>
    <n v="742"/>
    <n v="0"/>
    <x v="0"/>
    <x v="10"/>
    <x v="6"/>
    <x v="3"/>
    <x v="73"/>
    <x v="73"/>
    <n v="38"/>
    <x v="2"/>
    <n v="0"/>
    <x v="1"/>
    <n v="1"/>
    <x v="0"/>
  </r>
  <r>
    <n v="743"/>
    <n v="0"/>
    <x v="2"/>
    <x v="12"/>
    <x v="1"/>
    <x v="3"/>
    <x v="11"/>
    <x v="96"/>
    <n v="38"/>
    <x v="2"/>
    <n v="0"/>
    <x v="1"/>
    <n v="1"/>
    <x v="1"/>
  </r>
  <r>
    <n v="744"/>
    <n v="0"/>
    <x v="1"/>
    <x v="14"/>
    <x v="2"/>
    <x v="2"/>
    <x v="92"/>
    <x v="61"/>
    <n v="29"/>
    <x v="2"/>
    <n v="0"/>
    <x v="1"/>
    <n v="1"/>
    <x v="1"/>
  </r>
  <r>
    <n v="745"/>
    <n v="0"/>
    <x v="1"/>
    <x v="25"/>
    <x v="1"/>
    <x v="2"/>
    <x v="97"/>
    <x v="34"/>
    <n v="2"/>
    <x v="2"/>
    <n v="0"/>
    <x v="1"/>
    <n v="1"/>
    <x v="1"/>
  </r>
  <r>
    <n v="746"/>
    <n v="0"/>
    <x v="1"/>
    <x v="24"/>
    <x v="0"/>
    <x v="2"/>
    <x v="102"/>
    <x v="32"/>
    <n v="34"/>
    <x v="1"/>
    <n v="0"/>
    <x v="1"/>
    <n v="1"/>
    <x v="1"/>
  </r>
  <r>
    <n v="747"/>
    <n v="0"/>
    <x v="1"/>
    <x v="4"/>
    <x v="6"/>
    <x v="2"/>
    <x v="178"/>
    <x v="47"/>
    <n v="44"/>
    <x v="0"/>
    <n v="0"/>
    <x v="1"/>
    <n v="1"/>
    <x v="1"/>
  </r>
  <r>
    <n v="748"/>
    <n v="0"/>
    <x v="2"/>
    <x v="29"/>
    <x v="0"/>
    <x v="3"/>
    <x v="230"/>
    <x v="92"/>
    <n v="6"/>
    <x v="0"/>
    <n v="0"/>
    <x v="1"/>
    <n v="1"/>
    <x v="1"/>
  </r>
  <r>
    <n v="749"/>
    <n v="0"/>
    <x v="1"/>
    <x v="3"/>
    <x v="2"/>
    <x v="0"/>
    <x v="162"/>
    <x v="61"/>
    <n v="13"/>
    <x v="0"/>
    <n v="9"/>
    <x v="0"/>
    <n v="0"/>
    <x v="1"/>
  </r>
  <r>
    <n v="750"/>
    <n v="0"/>
    <x v="0"/>
    <x v="37"/>
    <x v="4"/>
    <x v="1"/>
    <x v="69"/>
    <x v="35"/>
    <n v="37"/>
    <x v="0"/>
    <n v="0"/>
    <x v="1"/>
    <n v="1"/>
    <x v="1"/>
  </r>
  <r>
    <n v="751"/>
    <n v="0"/>
    <x v="2"/>
    <x v="39"/>
    <x v="0"/>
    <x v="1"/>
    <x v="264"/>
    <x v="37"/>
    <n v="44"/>
    <x v="0"/>
    <n v="0"/>
    <x v="1"/>
    <n v="1"/>
    <x v="0"/>
  </r>
  <r>
    <n v="752"/>
    <n v="0"/>
    <x v="2"/>
    <x v="26"/>
    <x v="2"/>
    <x v="1"/>
    <x v="88"/>
    <x v="45"/>
    <n v="34"/>
    <x v="1"/>
    <n v="0"/>
    <x v="1"/>
    <n v="1"/>
    <x v="1"/>
  </r>
  <r>
    <n v="753"/>
    <n v="0"/>
    <x v="2"/>
    <x v="37"/>
    <x v="3"/>
    <x v="3"/>
    <x v="234"/>
    <x v="25"/>
    <n v="22"/>
    <x v="1"/>
    <n v="0"/>
    <x v="1"/>
    <n v="1"/>
    <x v="1"/>
  </r>
  <r>
    <n v="754"/>
    <n v="0"/>
    <x v="1"/>
    <x v="6"/>
    <x v="1"/>
    <x v="2"/>
    <x v="243"/>
    <x v="76"/>
    <n v="17"/>
    <x v="2"/>
    <n v="0"/>
    <x v="1"/>
    <n v="1"/>
    <x v="0"/>
  </r>
  <r>
    <n v="755"/>
    <n v="0"/>
    <x v="2"/>
    <x v="1"/>
    <x v="0"/>
    <x v="0"/>
    <x v="135"/>
    <x v="16"/>
    <n v="2"/>
    <x v="2"/>
    <n v="45"/>
    <x v="0"/>
    <n v="0"/>
    <x v="1"/>
  </r>
  <r>
    <n v="756"/>
    <n v="0"/>
    <x v="1"/>
    <x v="5"/>
    <x v="4"/>
    <x v="0"/>
    <x v="192"/>
    <x v="83"/>
    <n v="42"/>
    <x v="0"/>
    <n v="49"/>
    <x v="0"/>
    <n v="0"/>
    <x v="1"/>
  </r>
  <r>
    <n v="757"/>
    <n v="0"/>
    <x v="0"/>
    <x v="17"/>
    <x v="2"/>
    <x v="1"/>
    <x v="69"/>
    <x v="92"/>
    <n v="19"/>
    <x v="0"/>
    <n v="0"/>
    <x v="1"/>
    <n v="1"/>
    <x v="1"/>
  </r>
  <r>
    <n v="758"/>
    <n v="0"/>
    <x v="2"/>
    <x v="7"/>
    <x v="6"/>
    <x v="1"/>
    <x v="0"/>
    <x v="48"/>
    <n v="19"/>
    <x v="2"/>
    <n v="0"/>
    <x v="1"/>
    <n v="1"/>
    <x v="1"/>
  </r>
  <r>
    <n v="759"/>
    <n v="0"/>
    <x v="0"/>
    <x v="24"/>
    <x v="1"/>
    <x v="3"/>
    <x v="235"/>
    <x v="25"/>
    <n v="6"/>
    <x v="0"/>
    <n v="0"/>
    <x v="1"/>
    <n v="1"/>
    <x v="1"/>
  </r>
  <r>
    <n v="760"/>
    <n v="0"/>
    <x v="0"/>
    <x v="18"/>
    <x v="2"/>
    <x v="3"/>
    <x v="105"/>
    <x v="15"/>
    <n v="13"/>
    <x v="2"/>
    <n v="0"/>
    <x v="1"/>
    <n v="1"/>
    <x v="0"/>
  </r>
  <r>
    <n v="761"/>
    <n v="0"/>
    <x v="2"/>
    <x v="30"/>
    <x v="2"/>
    <x v="1"/>
    <x v="70"/>
    <x v="38"/>
    <n v="16"/>
    <x v="0"/>
    <n v="0"/>
    <x v="1"/>
    <n v="1"/>
    <x v="1"/>
  </r>
  <r>
    <n v="762"/>
    <n v="0"/>
    <x v="2"/>
    <x v="43"/>
    <x v="5"/>
    <x v="2"/>
    <x v="17"/>
    <x v="7"/>
    <n v="34"/>
    <x v="0"/>
    <n v="0"/>
    <x v="1"/>
    <n v="1"/>
    <x v="1"/>
  </r>
  <r>
    <n v="763"/>
    <n v="0"/>
    <x v="1"/>
    <x v="5"/>
    <x v="1"/>
    <x v="0"/>
    <x v="76"/>
    <x v="98"/>
    <n v="26"/>
    <x v="0"/>
    <n v="18"/>
    <x v="0"/>
    <n v="0"/>
    <x v="1"/>
  </r>
  <r>
    <n v="764"/>
    <n v="0"/>
    <x v="0"/>
    <x v="18"/>
    <x v="3"/>
    <x v="2"/>
    <x v="214"/>
    <x v="29"/>
    <n v="57"/>
    <x v="2"/>
    <n v="0"/>
    <x v="1"/>
    <n v="1"/>
    <x v="0"/>
  </r>
  <r>
    <n v="765"/>
    <n v="0"/>
    <x v="1"/>
    <x v="37"/>
    <x v="1"/>
    <x v="2"/>
    <x v="208"/>
    <x v="9"/>
    <n v="1"/>
    <x v="0"/>
    <n v="0"/>
    <x v="1"/>
    <n v="1"/>
    <x v="0"/>
  </r>
  <r>
    <n v="766"/>
    <n v="0"/>
    <x v="1"/>
    <x v="18"/>
    <x v="2"/>
    <x v="1"/>
    <x v="108"/>
    <x v="53"/>
    <n v="17"/>
    <x v="2"/>
    <n v="0"/>
    <x v="1"/>
    <n v="1"/>
    <x v="1"/>
  </r>
  <r>
    <n v="767"/>
    <n v="0"/>
    <x v="1"/>
    <x v="30"/>
    <x v="4"/>
    <x v="2"/>
    <x v="216"/>
    <x v="3"/>
    <n v="22"/>
    <x v="0"/>
    <n v="0"/>
    <x v="1"/>
    <n v="1"/>
    <x v="1"/>
  </r>
  <r>
    <n v="768"/>
    <n v="0"/>
    <x v="0"/>
    <x v="10"/>
    <x v="6"/>
    <x v="2"/>
    <x v="89"/>
    <x v="37"/>
    <n v="23"/>
    <x v="1"/>
    <n v="0"/>
    <x v="1"/>
    <n v="1"/>
    <x v="1"/>
  </r>
  <r>
    <n v="769"/>
    <n v="0"/>
    <x v="1"/>
    <x v="10"/>
    <x v="1"/>
    <x v="1"/>
    <x v="165"/>
    <x v="1"/>
    <n v="4"/>
    <x v="1"/>
    <n v="0"/>
    <x v="1"/>
    <n v="1"/>
    <x v="1"/>
  </r>
  <r>
    <n v="770"/>
    <n v="0"/>
    <x v="0"/>
    <x v="31"/>
    <x v="2"/>
    <x v="2"/>
    <x v="169"/>
    <x v="76"/>
    <n v="34"/>
    <x v="0"/>
    <n v="0"/>
    <x v="1"/>
    <n v="1"/>
    <x v="1"/>
  </r>
  <r>
    <n v="771"/>
    <n v="0"/>
    <x v="1"/>
    <x v="42"/>
    <x v="5"/>
    <x v="2"/>
    <x v="265"/>
    <x v="8"/>
    <n v="27"/>
    <x v="2"/>
    <n v="0"/>
    <x v="1"/>
    <n v="1"/>
    <x v="0"/>
  </r>
  <r>
    <n v="772"/>
    <n v="0"/>
    <x v="1"/>
    <x v="29"/>
    <x v="5"/>
    <x v="2"/>
    <x v="180"/>
    <x v="39"/>
    <n v="41"/>
    <x v="0"/>
    <n v="0"/>
    <x v="1"/>
    <n v="1"/>
    <x v="1"/>
  </r>
  <r>
    <n v="773"/>
    <n v="0"/>
    <x v="0"/>
    <x v="6"/>
    <x v="5"/>
    <x v="1"/>
    <x v="57"/>
    <x v="76"/>
    <n v="5"/>
    <x v="0"/>
    <n v="0"/>
    <x v="1"/>
    <n v="1"/>
    <x v="1"/>
  </r>
  <r>
    <n v="774"/>
    <n v="0"/>
    <x v="0"/>
    <x v="0"/>
    <x v="6"/>
    <x v="3"/>
    <x v="129"/>
    <x v="88"/>
    <n v="26"/>
    <x v="0"/>
    <n v="0"/>
    <x v="1"/>
    <n v="1"/>
    <x v="1"/>
  </r>
  <r>
    <n v="775"/>
    <n v="0"/>
    <x v="2"/>
    <x v="42"/>
    <x v="5"/>
    <x v="1"/>
    <x v="178"/>
    <x v="4"/>
    <n v="43"/>
    <x v="2"/>
    <n v="0"/>
    <x v="1"/>
    <n v="1"/>
    <x v="1"/>
  </r>
  <r>
    <n v="776"/>
    <n v="0"/>
    <x v="0"/>
    <x v="25"/>
    <x v="1"/>
    <x v="1"/>
    <x v="191"/>
    <x v="53"/>
    <n v="58"/>
    <x v="2"/>
    <n v="0"/>
    <x v="1"/>
    <n v="1"/>
    <x v="0"/>
  </r>
  <r>
    <n v="777"/>
    <n v="0"/>
    <x v="1"/>
    <x v="40"/>
    <x v="3"/>
    <x v="1"/>
    <x v="28"/>
    <x v="40"/>
    <n v="36"/>
    <x v="1"/>
    <n v="0"/>
    <x v="1"/>
    <n v="1"/>
    <x v="1"/>
  </r>
  <r>
    <n v="778"/>
    <n v="0"/>
    <x v="2"/>
    <x v="10"/>
    <x v="5"/>
    <x v="1"/>
    <x v="265"/>
    <x v="20"/>
    <n v="58"/>
    <x v="2"/>
    <n v="0"/>
    <x v="1"/>
    <n v="1"/>
    <x v="1"/>
  </r>
  <r>
    <n v="779"/>
    <n v="0"/>
    <x v="0"/>
    <x v="27"/>
    <x v="4"/>
    <x v="1"/>
    <x v="115"/>
    <x v="63"/>
    <n v="5"/>
    <x v="0"/>
    <n v="0"/>
    <x v="1"/>
    <n v="1"/>
    <x v="1"/>
  </r>
  <r>
    <n v="780"/>
    <n v="0"/>
    <x v="0"/>
    <x v="27"/>
    <x v="1"/>
    <x v="0"/>
    <x v="185"/>
    <x v="66"/>
    <n v="35"/>
    <x v="0"/>
    <n v="5"/>
    <x v="0"/>
    <n v="0"/>
    <x v="0"/>
  </r>
  <r>
    <n v="781"/>
    <n v="0"/>
    <x v="0"/>
    <x v="9"/>
    <x v="4"/>
    <x v="3"/>
    <x v="141"/>
    <x v="1"/>
    <n v="23"/>
    <x v="0"/>
    <n v="0"/>
    <x v="1"/>
    <n v="1"/>
    <x v="1"/>
  </r>
  <r>
    <n v="782"/>
    <n v="0"/>
    <x v="2"/>
    <x v="20"/>
    <x v="3"/>
    <x v="2"/>
    <x v="191"/>
    <x v="31"/>
    <n v="54"/>
    <x v="1"/>
    <n v="0"/>
    <x v="1"/>
    <n v="1"/>
    <x v="1"/>
  </r>
  <r>
    <n v="783"/>
    <n v="0"/>
    <x v="2"/>
    <x v="20"/>
    <x v="2"/>
    <x v="2"/>
    <x v="3"/>
    <x v="3"/>
    <n v="52"/>
    <x v="1"/>
    <n v="0"/>
    <x v="1"/>
    <n v="1"/>
    <x v="1"/>
  </r>
  <r>
    <n v="784"/>
    <n v="0"/>
    <x v="1"/>
    <x v="37"/>
    <x v="3"/>
    <x v="2"/>
    <x v="17"/>
    <x v="77"/>
    <n v="5"/>
    <x v="1"/>
    <n v="0"/>
    <x v="1"/>
    <n v="1"/>
    <x v="1"/>
  </r>
  <r>
    <n v="785"/>
    <n v="0"/>
    <x v="0"/>
    <x v="40"/>
    <x v="6"/>
    <x v="2"/>
    <x v="94"/>
    <x v="43"/>
    <n v="15"/>
    <x v="2"/>
    <n v="0"/>
    <x v="1"/>
    <n v="1"/>
    <x v="0"/>
  </r>
  <r>
    <n v="786"/>
    <n v="0"/>
    <x v="2"/>
    <x v="1"/>
    <x v="0"/>
    <x v="2"/>
    <x v="265"/>
    <x v="49"/>
    <n v="5"/>
    <x v="1"/>
    <n v="0"/>
    <x v="1"/>
    <n v="1"/>
    <x v="1"/>
  </r>
  <r>
    <n v="787"/>
    <n v="0"/>
    <x v="2"/>
    <x v="26"/>
    <x v="6"/>
    <x v="0"/>
    <x v="266"/>
    <x v="9"/>
    <n v="18"/>
    <x v="2"/>
    <n v="17"/>
    <x v="0"/>
    <n v="0"/>
    <x v="1"/>
  </r>
  <r>
    <n v="788"/>
    <n v="0"/>
    <x v="0"/>
    <x v="41"/>
    <x v="0"/>
    <x v="2"/>
    <x v="137"/>
    <x v="29"/>
    <n v="1"/>
    <x v="0"/>
    <n v="0"/>
    <x v="1"/>
    <n v="1"/>
    <x v="0"/>
  </r>
  <r>
    <n v="789"/>
    <n v="0"/>
    <x v="0"/>
    <x v="34"/>
    <x v="2"/>
    <x v="3"/>
    <x v="185"/>
    <x v="75"/>
    <n v="5"/>
    <x v="1"/>
    <n v="0"/>
    <x v="1"/>
    <n v="1"/>
    <x v="1"/>
  </r>
  <r>
    <n v="790"/>
    <n v="0"/>
    <x v="2"/>
    <x v="43"/>
    <x v="6"/>
    <x v="3"/>
    <x v="25"/>
    <x v="53"/>
    <n v="39"/>
    <x v="1"/>
    <n v="0"/>
    <x v="1"/>
    <n v="1"/>
    <x v="0"/>
  </r>
  <r>
    <n v="791"/>
    <n v="0"/>
    <x v="0"/>
    <x v="37"/>
    <x v="2"/>
    <x v="1"/>
    <x v="267"/>
    <x v="13"/>
    <n v="56"/>
    <x v="1"/>
    <n v="0"/>
    <x v="1"/>
    <n v="1"/>
    <x v="1"/>
  </r>
  <r>
    <n v="792"/>
    <n v="0"/>
    <x v="0"/>
    <x v="39"/>
    <x v="3"/>
    <x v="3"/>
    <x v="48"/>
    <x v="56"/>
    <n v="17"/>
    <x v="2"/>
    <n v="0"/>
    <x v="1"/>
    <n v="1"/>
    <x v="0"/>
  </r>
  <r>
    <n v="793"/>
    <n v="0"/>
    <x v="1"/>
    <x v="20"/>
    <x v="1"/>
    <x v="1"/>
    <x v="135"/>
    <x v="35"/>
    <n v="3"/>
    <x v="0"/>
    <n v="0"/>
    <x v="1"/>
    <n v="1"/>
    <x v="0"/>
  </r>
  <r>
    <n v="794"/>
    <n v="0"/>
    <x v="2"/>
    <x v="36"/>
    <x v="7"/>
    <x v="1"/>
    <x v="237"/>
    <x v="46"/>
    <n v="37"/>
    <x v="1"/>
    <n v="0"/>
    <x v="1"/>
    <n v="1"/>
    <x v="1"/>
  </r>
  <r>
    <n v="795"/>
    <n v="0"/>
    <x v="1"/>
    <x v="35"/>
    <x v="1"/>
    <x v="3"/>
    <x v="104"/>
    <x v="4"/>
    <n v="18"/>
    <x v="2"/>
    <n v="0"/>
    <x v="1"/>
    <n v="1"/>
    <x v="1"/>
  </r>
  <r>
    <n v="796"/>
    <n v="0"/>
    <x v="0"/>
    <x v="40"/>
    <x v="5"/>
    <x v="1"/>
    <x v="36"/>
    <x v="80"/>
    <n v="5"/>
    <x v="0"/>
    <n v="0"/>
    <x v="1"/>
    <n v="1"/>
    <x v="1"/>
  </r>
  <r>
    <n v="797"/>
    <n v="0"/>
    <x v="0"/>
    <x v="33"/>
    <x v="2"/>
    <x v="2"/>
    <x v="80"/>
    <x v="21"/>
    <n v="44"/>
    <x v="1"/>
    <n v="0"/>
    <x v="1"/>
    <n v="1"/>
    <x v="1"/>
  </r>
  <r>
    <n v="798"/>
    <n v="0"/>
    <x v="0"/>
    <x v="39"/>
    <x v="6"/>
    <x v="2"/>
    <x v="237"/>
    <x v="55"/>
    <n v="18"/>
    <x v="0"/>
    <n v="0"/>
    <x v="1"/>
    <n v="1"/>
    <x v="1"/>
  </r>
  <r>
    <n v="799"/>
    <n v="0"/>
    <x v="1"/>
    <x v="33"/>
    <x v="2"/>
    <x v="3"/>
    <x v="46"/>
    <x v="81"/>
    <n v="33"/>
    <x v="1"/>
    <n v="0"/>
    <x v="1"/>
    <n v="1"/>
    <x v="1"/>
  </r>
  <r>
    <n v="800"/>
    <n v="0"/>
    <x v="0"/>
    <x v="5"/>
    <x v="5"/>
    <x v="3"/>
    <x v="22"/>
    <x v="55"/>
    <n v="51"/>
    <x v="0"/>
    <n v="0"/>
    <x v="1"/>
    <n v="1"/>
    <x v="1"/>
  </r>
  <r>
    <n v="801"/>
    <n v="0"/>
    <x v="2"/>
    <x v="28"/>
    <x v="5"/>
    <x v="2"/>
    <x v="268"/>
    <x v="53"/>
    <n v="54"/>
    <x v="0"/>
    <n v="0"/>
    <x v="1"/>
    <n v="1"/>
    <x v="0"/>
  </r>
  <r>
    <n v="802"/>
    <n v="0"/>
    <x v="1"/>
    <x v="30"/>
    <x v="6"/>
    <x v="2"/>
    <x v="58"/>
    <x v="86"/>
    <n v="6"/>
    <x v="0"/>
    <n v="0"/>
    <x v="1"/>
    <n v="1"/>
    <x v="1"/>
  </r>
  <r>
    <n v="803"/>
    <n v="0"/>
    <x v="1"/>
    <x v="30"/>
    <x v="2"/>
    <x v="1"/>
    <x v="36"/>
    <x v="34"/>
    <n v="9"/>
    <x v="1"/>
    <n v="0"/>
    <x v="1"/>
    <n v="1"/>
    <x v="0"/>
  </r>
  <r>
    <n v="804"/>
    <n v="0"/>
    <x v="2"/>
    <x v="7"/>
    <x v="1"/>
    <x v="2"/>
    <x v="106"/>
    <x v="58"/>
    <n v="14"/>
    <x v="1"/>
    <n v="0"/>
    <x v="1"/>
    <n v="1"/>
    <x v="1"/>
  </r>
  <r>
    <n v="805"/>
    <n v="0"/>
    <x v="0"/>
    <x v="14"/>
    <x v="1"/>
    <x v="3"/>
    <x v="99"/>
    <x v="27"/>
    <n v="2"/>
    <x v="0"/>
    <n v="0"/>
    <x v="1"/>
    <n v="1"/>
    <x v="1"/>
  </r>
  <r>
    <n v="806"/>
    <n v="0"/>
    <x v="1"/>
    <x v="3"/>
    <x v="2"/>
    <x v="3"/>
    <x v="241"/>
    <x v="37"/>
    <n v="5"/>
    <x v="1"/>
    <n v="0"/>
    <x v="1"/>
    <n v="1"/>
    <x v="1"/>
  </r>
  <r>
    <n v="807"/>
    <n v="0"/>
    <x v="0"/>
    <x v="42"/>
    <x v="3"/>
    <x v="1"/>
    <x v="170"/>
    <x v="96"/>
    <n v="4"/>
    <x v="2"/>
    <n v="0"/>
    <x v="1"/>
    <n v="1"/>
    <x v="1"/>
  </r>
  <r>
    <n v="808"/>
    <n v="0"/>
    <x v="2"/>
    <x v="14"/>
    <x v="4"/>
    <x v="2"/>
    <x v="269"/>
    <x v="20"/>
    <n v="4"/>
    <x v="1"/>
    <n v="0"/>
    <x v="1"/>
    <n v="1"/>
    <x v="1"/>
  </r>
  <r>
    <n v="809"/>
    <n v="0"/>
    <x v="1"/>
    <x v="21"/>
    <x v="2"/>
    <x v="0"/>
    <x v="0"/>
    <x v="3"/>
    <n v="58"/>
    <x v="1"/>
    <n v="35"/>
    <x v="0"/>
    <n v="0"/>
    <x v="0"/>
  </r>
  <r>
    <n v="810"/>
    <n v="0"/>
    <x v="1"/>
    <x v="9"/>
    <x v="7"/>
    <x v="1"/>
    <x v="39"/>
    <x v="62"/>
    <n v="9"/>
    <x v="0"/>
    <n v="0"/>
    <x v="1"/>
    <n v="1"/>
    <x v="1"/>
  </r>
  <r>
    <n v="811"/>
    <n v="0"/>
    <x v="2"/>
    <x v="30"/>
    <x v="4"/>
    <x v="1"/>
    <x v="145"/>
    <x v="97"/>
    <n v="3"/>
    <x v="2"/>
    <n v="0"/>
    <x v="1"/>
    <n v="1"/>
    <x v="1"/>
  </r>
  <r>
    <n v="812"/>
    <n v="0"/>
    <x v="1"/>
    <x v="5"/>
    <x v="4"/>
    <x v="2"/>
    <x v="140"/>
    <x v="14"/>
    <n v="25"/>
    <x v="2"/>
    <n v="0"/>
    <x v="1"/>
    <n v="1"/>
    <x v="0"/>
  </r>
  <r>
    <n v="813"/>
    <n v="0"/>
    <x v="2"/>
    <x v="43"/>
    <x v="5"/>
    <x v="3"/>
    <x v="65"/>
    <x v="7"/>
    <n v="1"/>
    <x v="0"/>
    <n v="0"/>
    <x v="1"/>
    <n v="1"/>
    <x v="1"/>
  </r>
  <r>
    <n v="814"/>
    <n v="0"/>
    <x v="1"/>
    <x v="21"/>
    <x v="6"/>
    <x v="0"/>
    <x v="247"/>
    <x v="90"/>
    <n v="17"/>
    <x v="1"/>
    <n v="41"/>
    <x v="0"/>
    <n v="0"/>
    <x v="1"/>
  </r>
  <r>
    <n v="815"/>
    <n v="0"/>
    <x v="1"/>
    <x v="10"/>
    <x v="4"/>
    <x v="1"/>
    <x v="40"/>
    <x v="97"/>
    <n v="22"/>
    <x v="0"/>
    <n v="0"/>
    <x v="1"/>
    <n v="1"/>
    <x v="1"/>
  </r>
  <r>
    <n v="816"/>
    <n v="0"/>
    <x v="0"/>
    <x v="3"/>
    <x v="4"/>
    <x v="0"/>
    <x v="241"/>
    <x v="19"/>
    <n v="34"/>
    <x v="0"/>
    <n v="41"/>
    <x v="0"/>
    <n v="0"/>
    <x v="1"/>
  </r>
  <r>
    <n v="817"/>
    <n v="0"/>
    <x v="1"/>
    <x v="30"/>
    <x v="6"/>
    <x v="1"/>
    <x v="24"/>
    <x v="10"/>
    <n v="16"/>
    <x v="1"/>
    <n v="0"/>
    <x v="1"/>
    <n v="1"/>
    <x v="0"/>
  </r>
  <r>
    <n v="818"/>
    <n v="0"/>
    <x v="2"/>
    <x v="25"/>
    <x v="1"/>
    <x v="2"/>
    <x v="12"/>
    <x v="56"/>
    <n v="7"/>
    <x v="0"/>
    <n v="0"/>
    <x v="1"/>
    <n v="1"/>
    <x v="1"/>
  </r>
  <r>
    <n v="819"/>
    <n v="0"/>
    <x v="1"/>
    <x v="9"/>
    <x v="2"/>
    <x v="2"/>
    <x v="101"/>
    <x v="30"/>
    <n v="25"/>
    <x v="1"/>
    <n v="0"/>
    <x v="1"/>
    <n v="1"/>
    <x v="0"/>
  </r>
  <r>
    <n v="820"/>
    <n v="0"/>
    <x v="1"/>
    <x v="38"/>
    <x v="5"/>
    <x v="1"/>
    <x v="201"/>
    <x v="75"/>
    <n v="5"/>
    <x v="2"/>
    <n v="0"/>
    <x v="1"/>
    <n v="1"/>
    <x v="1"/>
  </r>
  <r>
    <n v="821"/>
    <n v="0"/>
    <x v="0"/>
    <x v="20"/>
    <x v="4"/>
    <x v="3"/>
    <x v="20"/>
    <x v="25"/>
    <n v="3"/>
    <x v="1"/>
    <n v="0"/>
    <x v="1"/>
    <n v="1"/>
    <x v="0"/>
  </r>
  <r>
    <n v="822"/>
    <n v="0"/>
    <x v="0"/>
    <x v="36"/>
    <x v="6"/>
    <x v="0"/>
    <x v="16"/>
    <x v="51"/>
    <n v="12"/>
    <x v="2"/>
    <n v="43"/>
    <x v="0"/>
    <n v="0"/>
    <x v="1"/>
  </r>
  <r>
    <n v="823"/>
    <n v="0"/>
    <x v="0"/>
    <x v="28"/>
    <x v="3"/>
    <x v="3"/>
    <x v="144"/>
    <x v="90"/>
    <n v="11"/>
    <x v="2"/>
    <n v="0"/>
    <x v="1"/>
    <n v="1"/>
    <x v="1"/>
  </r>
  <r>
    <n v="824"/>
    <n v="0"/>
    <x v="2"/>
    <x v="20"/>
    <x v="0"/>
    <x v="2"/>
    <x v="174"/>
    <x v="4"/>
    <n v="36"/>
    <x v="0"/>
    <n v="0"/>
    <x v="1"/>
    <n v="1"/>
    <x v="0"/>
  </r>
  <r>
    <n v="825"/>
    <n v="0"/>
    <x v="0"/>
    <x v="40"/>
    <x v="7"/>
    <x v="1"/>
    <x v="270"/>
    <x v="21"/>
    <n v="46"/>
    <x v="0"/>
    <n v="0"/>
    <x v="1"/>
    <n v="1"/>
    <x v="1"/>
  </r>
  <r>
    <n v="826"/>
    <n v="0"/>
    <x v="2"/>
    <x v="43"/>
    <x v="3"/>
    <x v="1"/>
    <x v="270"/>
    <x v="15"/>
    <n v="5"/>
    <x v="2"/>
    <n v="0"/>
    <x v="1"/>
    <n v="1"/>
    <x v="1"/>
  </r>
  <r>
    <n v="827"/>
    <n v="0"/>
    <x v="1"/>
    <x v="0"/>
    <x v="4"/>
    <x v="1"/>
    <x v="99"/>
    <x v="8"/>
    <n v="43"/>
    <x v="2"/>
    <n v="0"/>
    <x v="1"/>
    <n v="1"/>
    <x v="0"/>
  </r>
  <r>
    <n v="828"/>
    <n v="0"/>
    <x v="2"/>
    <x v="5"/>
    <x v="6"/>
    <x v="3"/>
    <x v="201"/>
    <x v="53"/>
    <n v="56"/>
    <x v="1"/>
    <n v="0"/>
    <x v="1"/>
    <n v="1"/>
    <x v="1"/>
  </r>
  <r>
    <n v="829"/>
    <n v="0"/>
    <x v="2"/>
    <x v="35"/>
    <x v="6"/>
    <x v="2"/>
    <x v="175"/>
    <x v="72"/>
    <n v="21"/>
    <x v="0"/>
    <n v="0"/>
    <x v="1"/>
    <n v="1"/>
    <x v="0"/>
  </r>
  <r>
    <n v="830"/>
    <n v="0"/>
    <x v="1"/>
    <x v="3"/>
    <x v="1"/>
    <x v="1"/>
    <x v="51"/>
    <x v="13"/>
    <n v="55"/>
    <x v="1"/>
    <n v="0"/>
    <x v="1"/>
    <n v="1"/>
    <x v="1"/>
  </r>
  <r>
    <n v="831"/>
    <n v="0"/>
    <x v="0"/>
    <x v="40"/>
    <x v="0"/>
    <x v="3"/>
    <x v="25"/>
    <x v="26"/>
    <n v="52"/>
    <x v="0"/>
    <n v="0"/>
    <x v="1"/>
    <n v="1"/>
    <x v="1"/>
  </r>
  <r>
    <n v="832"/>
    <n v="0"/>
    <x v="1"/>
    <x v="40"/>
    <x v="7"/>
    <x v="2"/>
    <x v="125"/>
    <x v="54"/>
    <n v="18"/>
    <x v="0"/>
    <n v="0"/>
    <x v="1"/>
    <n v="1"/>
    <x v="0"/>
  </r>
  <r>
    <n v="833"/>
    <n v="0"/>
    <x v="1"/>
    <x v="20"/>
    <x v="2"/>
    <x v="1"/>
    <x v="54"/>
    <x v="75"/>
    <n v="37"/>
    <x v="0"/>
    <n v="0"/>
    <x v="1"/>
    <n v="1"/>
    <x v="1"/>
  </r>
  <r>
    <n v="834"/>
    <n v="0"/>
    <x v="2"/>
    <x v="43"/>
    <x v="7"/>
    <x v="1"/>
    <x v="180"/>
    <x v="16"/>
    <n v="4"/>
    <x v="2"/>
    <n v="0"/>
    <x v="1"/>
    <n v="1"/>
    <x v="1"/>
  </r>
  <r>
    <n v="835"/>
    <n v="0"/>
    <x v="2"/>
    <x v="43"/>
    <x v="0"/>
    <x v="1"/>
    <x v="192"/>
    <x v="91"/>
    <n v="1"/>
    <x v="0"/>
    <n v="0"/>
    <x v="1"/>
    <n v="1"/>
    <x v="1"/>
  </r>
  <r>
    <n v="836"/>
    <n v="0"/>
    <x v="2"/>
    <x v="5"/>
    <x v="3"/>
    <x v="0"/>
    <x v="4"/>
    <x v="64"/>
    <n v="27"/>
    <x v="1"/>
    <n v="12"/>
    <x v="0"/>
    <n v="0"/>
    <x v="1"/>
  </r>
  <r>
    <n v="837"/>
    <n v="0"/>
    <x v="0"/>
    <x v="13"/>
    <x v="7"/>
    <x v="0"/>
    <x v="210"/>
    <x v="98"/>
    <n v="57"/>
    <x v="1"/>
    <n v="43"/>
    <x v="0"/>
    <n v="0"/>
    <x v="1"/>
  </r>
  <r>
    <n v="838"/>
    <n v="0"/>
    <x v="2"/>
    <x v="40"/>
    <x v="4"/>
    <x v="3"/>
    <x v="80"/>
    <x v="85"/>
    <n v="42"/>
    <x v="0"/>
    <n v="0"/>
    <x v="1"/>
    <n v="1"/>
    <x v="1"/>
  </r>
  <r>
    <n v="839"/>
    <n v="0"/>
    <x v="1"/>
    <x v="8"/>
    <x v="0"/>
    <x v="2"/>
    <x v="81"/>
    <x v="31"/>
    <n v="6"/>
    <x v="2"/>
    <n v="0"/>
    <x v="1"/>
    <n v="1"/>
    <x v="1"/>
  </r>
  <r>
    <n v="840"/>
    <n v="0"/>
    <x v="1"/>
    <x v="14"/>
    <x v="3"/>
    <x v="2"/>
    <x v="129"/>
    <x v="78"/>
    <n v="47"/>
    <x v="2"/>
    <n v="0"/>
    <x v="1"/>
    <n v="1"/>
    <x v="0"/>
  </r>
  <r>
    <n v="841"/>
    <n v="0"/>
    <x v="0"/>
    <x v="6"/>
    <x v="0"/>
    <x v="0"/>
    <x v="101"/>
    <x v="60"/>
    <n v="49"/>
    <x v="1"/>
    <n v="5"/>
    <x v="0"/>
    <n v="0"/>
    <x v="1"/>
  </r>
  <r>
    <n v="842"/>
    <n v="0"/>
    <x v="2"/>
    <x v="17"/>
    <x v="4"/>
    <x v="3"/>
    <x v="229"/>
    <x v="92"/>
    <n v="56"/>
    <x v="1"/>
    <n v="0"/>
    <x v="1"/>
    <n v="1"/>
    <x v="0"/>
  </r>
  <r>
    <n v="843"/>
    <n v="0"/>
    <x v="2"/>
    <x v="3"/>
    <x v="3"/>
    <x v="2"/>
    <x v="267"/>
    <x v="89"/>
    <n v="18"/>
    <x v="0"/>
    <n v="0"/>
    <x v="1"/>
    <n v="1"/>
    <x v="1"/>
  </r>
  <r>
    <n v="844"/>
    <n v="0"/>
    <x v="1"/>
    <x v="19"/>
    <x v="5"/>
    <x v="1"/>
    <x v="70"/>
    <x v="6"/>
    <n v="12"/>
    <x v="2"/>
    <n v="0"/>
    <x v="1"/>
    <n v="1"/>
    <x v="1"/>
  </r>
  <r>
    <n v="845"/>
    <n v="0"/>
    <x v="1"/>
    <x v="33"/>
    <x v="5"/>
    <x v="2"/>
    <x v="13"/>
    <x v="68"/>
    <n v="34"/>
    <x v="1"/>
    <n v="0"/>
    <x v="1"/>
    <n v="1"/>
    <x v="0"/>
  </r>
  <r>
    <n v="846"/>
    <n v="0"/>
    <x v="0"/>
    <x v="25"/>
    <x v="2"/>
    <x v="1"/>
    <x v="191"/>
    <x v="21"/>
    <n v="18"/>
    <x v="2"/>
    <n v="0"/>
    <x v="1"/>
    <n v="1"/>
    <x v="1"/>
  </r>
  <r>
    <n v="847"/>
    <n v="0"/>
    <x v="1"/>
    <x v="9"/>
    <x v="5"/>
    <x v="1"/>
    <x v="93"/>
    <x v="54"/>
    <n v="4"/>
    <x v="1"/>
    <n v="0"/>
    <x v="1"/>
    <n v="1"/>
    <x v="1"/>
  </r>
  <r>
    <n v="848"/>
    <n v="0"/>
    <x v="2"/>
    <x v="6"/>
    <x v="5"/>
    <x v="3"/>
    <x v="139"/>
    <x v="94"/>
    <n v="4"/>
    <x v="2"/>
    <n v="0"/>
    <x v="1"/>
    <n v="1"/>
    <x v="1"/>
  </r>
  <r>
    <n v="849"/>
    <n v="0"/>
    <x v="1"/>
    <x v="26"/>
    <x v="4"/>
    <x v="2"/>
    <x v="142"/>
    <x v="8"/>
    <n v="2"/>
    <x v="0"/>
    <n v="0"/>
    <x v="1"/>
    <n v="1"/>
    <x v="1"/>
  </r>
  <r>
    <n v="850"/>
    <n v="0"/>
    <x v="1"/>
    <x v="36"/>
    <x v="4"/>
    <x v="1"/>
    <x v="85"/>
    <x v="89"/>
    <n v="3"/>
    <x v="2"/>
    <n v="0"/>
    <x v="1"/>
    <n v="1"/>
    <x v="0"/>
  </r>
  <r>
    <n v="851"/>
    <n v="0"/>
    <x v="1"/>
    <x v="20"/>
    <x v="4"/>
    <x v="3"/>
    <x v="250"/>
    <x v="16"/>
    <n v="52"/>
    <x v="2"/>
    <n v="0"/>
    <x v="1"/>
    <n v="1"/>
    <x v="1"/>
  </r>
  <r>
    <n v="852"/>
    <n v="0"/>
    <x v="1"/>
    <x v="27"/>
    <x v="4"/>
    <x v="1"/>
    <x v="92"/>
    <x v="63"/>
    <n v="57"/>
    <x v="2"/>
    <n v="0"/>
    <x v="1"/>
    <n v="1"/>
    <x v="1"/>
  </r>
  <r>
    <n v="853"/>
    <n v="0"/>
    <x v="2"/>
    <x v="10"/>
    <x v="7"/>
    <x v="1"/>
    <x v="271"/>
    <x v="93"/>
    <n v="22"/>
    <x v="1"/>
    <n v="0"/>
    <x v="1"/>
    <n v="1"/>
    <x v="1"/>
  </r>
  <r>
    <n v="854"/>
    <n v="0"/>
    <x v="2"/>
    <x v="0"/>
    <x v="5"/>
    <x v="0"/>
    <x v="242"/>
    <x v="47"/>
    <n v="56"/>
    <x v="2"/>
    <n v="5"/>
    <x v="0"/>
    <n v="0"/>
    <x v="1"/>
  </r>
  <r>
    <n v="855"/>
    <n v="0"/>
    <x v="0"/>
    <x v="42"/>
    <x v="0"/>
    <x v="0"/>
    <x v="195"/>
    <x v="91"/>
    <n v="39"/>
    <x v="1"/>
    <n v="30"/>
    <x v="0"/>
    <n v="0"/>
    <x v="1"/>
  </r>
  <r>
    <n v="856"/>
    <n v="0"/>
    <x v="0"/>
    <x v="29"/>
    <x v="3"/>
    <x v="2"/>
    <x v="145"/>
    <x v="12"/>
    <n v="11"/>
    <x v="0"/>
    <n v="0"/>
    <x v="1"/>
    <n v="1"/>
    <x v="1"/>
  </r>
  <r>
    <n v="857"/>
    <n v="0"/>
    <x v="2"/>
    <x v="7"/>
    <x v="3"/>
    <x v="2"/>
    <x v="106"/>
    <x v="68"/>
    <n v="2"/>
    <x v="0"/>
    <n v="0"/>
    <x v="1"/>
    <n v="1"/>
    <x v="0"/>
  </r>
  <r>
    <n v="858"/>
    <n v="0"/>
    <x v="1"/>
    <x v="2"/>
    <x v="3"/>
    <x v="2"/>
    <x v="204"/>
    <x v="87"/>
    <n v="42"/>
    <x v="0"/>
    <n v="0"/>
    <x v="1"/>
    <n v="1"/>
    <x v="1"/>
  </r>
  <r>
    <n v="859"/>
    <n v="0"/>
    <x v="2"/>
    <x v="7"/>
    <x v="7"/>
    <x v="2"/>
    <x v="53"/>
    <x v="13"/>
    <n v="23"/>
    <x v="2"/>
    <n v="0"/>
    <x v="1"/>
    <n v="1"/>
    <x v="0"/>
  </r>
  <r>
    <n v="860"/>
    <n v="0"/>
    <x v="2"/>
    <x v="33"/>
    <x v="4"/>
    <x v="2"/>
    <x v="115"/>
    <x v="79"/>
    <n v="3"/>
    <x v="0"/>
    <n v="0"/>
    <x v="1"/>
    <n v="1"/>
    <x v="1"/>
  </r>
  <r>
    <n v="861"/>
    <n v="0"/>
    <x v="2"/>
    <x v="26"/>
    <x v="2"/>
    <x v="3"/>
    <x v="148"/>
    <x v="19"/>
    <n v="31"/>
    <x v="1"/>
    <n v="0"/>
    <x v="1"/>
    <n v="1"/>
    <x v="1"/>
  </r>
  <r>
    <n v="862"/>
    <n v="0"/>
    <x v="0"/>
    <x v="9"/>
    <x v="7"/>
    <x v="3"/>
    <x v="83"/>
    <x v="55"/>
    <n v="29"/>
    <x v="0"/>
    <n v="0"/>
    <x v="1"/>
    <n v="1"/>
    <x v="1"/>
  </r>
  <r>
    <n v="863"/>
    <n v="0"/>
    <x v="2"/>
    <x v="29"/>
    <x v="1"/>
    <x v="3"/>
    <x v="4"/>
    <x v="27"/>
    <n v="56"/>
    <x v="1"/>
    <n v="0"/>
    <x v="1"/>
    <n v="1"/>
    <x v="1"/>
  </r>
  <r>
    <n v="864"/>
    <n v="0"/>
    <x v="0"/>
    <x v="12"/>
    <x v="1"/>
    <x v="1"/>
    <x v="171"/>
    <x v="25"/>
    <n v="38"/>
    <x v="1"/>
    <n v="0"/>
    <x v="1"/>
    <n v="1"/>
    <x v="1"/>
  </r>
  <r>
    <n v="865"/>
    <n v="0"/>
    <x v="2"/>
    <x v="43"/>
    <x v="2"/>
    <x v="3"/>
    <x v="28"/>
    <x v="27"/>
    <n v="38"/>
    <x v="2"/>
    <n v="0"/>
    <x v="1"/>
    <n v="1"/>
    <x v="1"/>
  </r>
  <r>
    <n v="866"/>
    <n v="0"/>
    <x v="2"/>
    <x v="9"/>
    <x v="4"/>
    <x v="0"/>
    <x v="179"/>
    <x v="68"/>
    <n v="26"/>
    <x v="0"/>
    <n v="14"/>
    <x v="0"/>
    <n v="0"/>
    <x v="1"/>
  </r>
  <r>
    <n v="867"/>
    <n v="0"/>
    <x v="2"/>
    <x v="17"/>
    <x v="6"/>
    <x v="1"/>
    <x v="153"/>
    <x v="20"/>
    <n v="12"/>
    <x v="0"/>
    <n v="0"/>
    <x v="1"/>
    <n v="1"/>
    <x v="0"/>
  </r>
  <r>
    <n v="868"/>
    <n v="0"/>
    <x v="2"/>
    <x v="1"/>
    <x v="1"/>
    <x v="0"/>
    <x v="272"/>
    <x v="81"/>
    <n v="25"/>
    <x v="1"/>
    <n v="28"/>
    <x v="0"/>
    <n v="0"/>
    <x v="0"/>
  </r>
  <r>
    <n v="869"/>
    <n v="0"/>
    <x v="0"/>
    <x v="12"/>
    <x v="0"/>
    <x v="3"/>
    <x v="51"/>
    <x v="2"/>
    <n v="36"/>
    <x v="2"/>
    <n v="0"/>
    <x v="1"/>
    <n v="1"/>
    <x v="1"/>
  </r>
  <r>
    <n v="870"/>
    <n v="0"/>
    <x v="0"/>
    <x v="39"/>
    <x v="0"/>
    <x v="0"/>
    <x v="15"/>
    <x v="13"/>
    <n v="24"/>
    <x v="2"/>
    <n v="46"/>
    <x v="0"/>
    <n v="0"/>
    <x v="0"/>
  </r>
  <r>
    <n v="871"/>
    <n v="0"/>
    <x v="2"/>
    <x v="10"/>
    <x v="6"/>
    <x v="0"/>
    <x v="90"/>
    <x v="25"/>
    <n v="8"/>
    <x v="2"/>
    <n v="11"/>
    <x v="0"/>
    <n v="0"/>
    <x v="1"/>
  </r>
  <r>
    <n v="872"/>
    <n v="0"/>
    <x v="2"/>
    <x v="4"/>
    <x v="3"/>
    <x v="3"/>
    <x v="222"/>
    <x v="86"/>
    <n v="12"/>
    <x v="2"/>
    <n v="0"/>
    <x v="1"/>
    <n v="1"/>
    <x v="0"/>
  </r>
  <r>
    <n v="873"/>
    <n v="0"/>
    <x v="1"/>
    <x v="18"/>
    <x v="3"/>
    <x v="0"/>
    <x v="273"/>
    <x v="74"/>
    <n v="22"/>
    <x v="0"/>
    <n v="6"/>
    <x v="0"/>
    <n v="0"/>
    <x v="1"/>
  </r>
  <r>
    <n v="874"/>
    <n v="0"/>
    <x v="2"/>
    <x v="37"/>
    <x v="0"/>
    <x v="0"/>
    <x v="88"/>
    <x v="57"/>
    <n v="29"/>
    <x v="0"/>
    <n v="37"/>
    <x v="0"/>
    <n v="0"/>
    <x v="1"/>
  </r>
  <r>
    <n v="875"/>
    <n v="0"/>
    <x v="2"/>
    <x v="2"/>
    <x v="1"/>
    <x v="2"/>
    <x v="162"/>
    <x v="17"/>
    <n v="35"/>
    <x v="2"/>
    <n v="0"/>
    <x v="1"/>
    <n v="1"/>
    <x v="1"/>
  </r>
  <r>
    <n v="876"/>
    <n v="0"/>
    <x v="0"/>
    <x v="11"/>
    <x v="5"/>
    <x v="2"/>
    <x v="131"/>
    <x v="50"/>
    <n v="28"/>
    <x v="1"/>
    <n v="0"/>
    <x v="1"/>
    <n v="1"/>
    <x v="1"/>
  </r>
  <r>
    <n v="877"/>
    <n v="0"/>
    <x v="0"/>
    <x v="13"/>
    <x v="2"/>
    <x v="2"/>
    <x v="123"/>
    <x v="76"/>
    <n v="15"/>
    <x v="0"/>
    <n v="0"/>
    <x v="1"/>
    <n v="1"/>
    <x v="0"/>
  </r>
  <r>
    <n v="878"/>
    <n v="0"/>
    <x v="0"/>
    <x v="19"/>
    <x v="7"/>
    <x v="0"/>
    <x v="274"/>
    <x v="55"/>
    <n v="48"/>
    <x v="2"/>
    <n v="21"/>
    <x v="0"/>
    <n v="0"/>
    <x v="0"/>
  </r>
  <r>
    <n v="879"/>
    <n v="0"/>
    <x v="1"/>
    <x v="39"/>
    <x v="7"/>
    <x v="3"/>
    <x v="184"/>
    <x v="78"/>
    <n v="6"/>
    <x v="1"/>
    <n v="0"/>
    <x v="1"/>
    <n v="1"/>
    <x v="0"/>
  </r>
  <r>
    <n v="880"/>
    <n v="0"/>
    <x v="0"/>
    <x v="23"/>
    <x v="6"/>
    <x v="2"/>
    <x v="141"/>
    <x v="91"/>
    <n v="3"/>
    <x v="0"/>
    <n v="0"/>
    <x v="1"/>
    <n v="1"/>
    <x v="1"/>
  </r>
  <r>
    <n v="881"/>
    <n v="0"/>
    <x v="1"/>
    <x v="15"/>
    <x v="4"/>
    <x v="3"/>
    <x v="111"/>
    <x v="78"/>
    <n v="19"/>
    <x v="2"/>
    <n v="0"/>
    <x v="1"/>
    <n v="1"/>
    <x v="1"/>
  </r>
  <r>
    <n v="882"/>
    <n v="0"/>
    <x v="2"/>
    <x v="20"/>
    <x v="6"/>
    <x v="1"/>
    <x v="183"/>
    <x v="30"/>
    <n v="11"/>
    <x v="2"/>
    <n v="0"/>
    <x v="1"/>
    <n v="1"/>
    <x v="0"/>
  </r>
  <r>
    <n v="883"/>
    <n v="0"/>
    <x v="0"/>
    <x v="9"/>
    <x v="6"/>
    <x v="3"/>
    <x v="90"/>
    <x v="18"/>
    <n v="1"/>
    <x v="1"/>
    <n v="0"/>
    <x v="1"/>
    <n v="1"/>
    <x v="1"/>
  </r>
  <r>
    <n v="884"/>
    <n v="0"/>
    <x v="2"/>
    <x v="7"/>
    <x v="4"/>
    <x v="2"/>
    <x v="189"/>
    <x v="13"/>
    <n v="42"/>
    <x v="2"/>
    <n v="0"/>
    <x v="1"/>
    <n v="1"/>
    <x v="1"/>
  </r>
  <r>
    <n v="885"/>
    <n v="0"/>
    <x v="2"/>
    <x v="3"/>
    <x v="5"/>
    <x v="1"/>
    <x v="128"/>
    <x v="30"/>
    <n v="36"/>
    <x v="0"/>
    <n v="0"/>
    <x v="1"/>
    <n v="1"/>
    <x v="1"/>
  </r>
  <r>
    <n v="886"/>
    <n v="0"/>
    <x v="2"/>
    <x v="29"/>
    <x v="2"/>
    <x v="0"/>
    <x v="151"/>
    <x v="32"/>
    <n v="55"/>
    <x v="1"/>
    <n v="8"/>
    <x v="0"/>
    <n v="0"/>
    <x v="0"/>
  </r>
  <r>
    <n v="887"/>
    <n v="0"/>
    <x v="2"/>
    <x v="2"/>
    <x v="4"/>
    <x v="2"/>
    <x v="78"/>
    <x v="78"/>
    <n v="23"/>
    <x v="0"/>
    <n v="0"/>
    <x v="1"/>
    <n v="1"/>
    <x v="0"/>
  </r>
  <r>
    <n v="888"/>
    <n v="0"/>
    <x v="1"/>
    <x v="2"/>
    <x v="0"/>
    <x v="2"/>
    <x v="68"/>
    <x v="63"/>
    <n v="12"/>
    <x v="0"/>
    <n v="0"/>
    <x v="1"/>
    <n v="1"/>
    <x v="1"/>
  </r>
  <r>
    <n v="889"/>
    <n v="0"/>
    <x v="1"/>
    <x v="29"/>
    <x v="2"/>
    <x v="2"/>
    <x v="268"/>
    <x v="80"/>
    <n v="18"/>
    <x v="0"/>
    <n v="0"/>
    <x v="1"/>
    <n v="1"/>
    <x v="1"/>
  </r>
  <r>
    <n v="890"/>
    <n v="0"/>
    <x v="0"/>
    <x v="31"/>
    <x v="6"/>
    <x v="0"/>
    <x v="243"/>
    <x v="83"/>
    <n v="41"/>
    <x v="1"/>
    <n v="24"/>
    <x v="0"/>
    <n v="0"/>
    <x v="1"/>
  </r>
  <r>
    <n v="891"/>
    <n v="0"/>
    <x v="1"/>
    <x v="22"/>
    <x v="6"/>
    <x v="0"/>
    <x v="0"/>
    <x v="34"/>
    <n v="25"/>
    <x v="0"/>
    <n v="5"/>
    <x v="0"/>
    <n v="0"/>
    <x v="1"/>
  </r>
  <r>
    <n v="892"/>
    <n v="0"/>
    <x v="0"/>
    <x v="31"/>
    <x v="5"/>
    <x v="0"/>
    <x v="22"/>
    <x v="46"/>
    <n v="16"/>
    <x v="2"/>
    <n v="31"/>
    <x v="0"/>
    <n v="0"/>
    <x v="1"/>
  </r>
  <r>
    <n v="893"/>
    <n v="0"/>
    <x v="2"/>
    <x v="11"/>
    <x v="1"/>
    <x v="3"/>
    <x v="11"/>
    <x v="84"/>
    <n v="51"/>
    <x v="1"/>
    <n v="0"/>
    <x v="1"/>
    <n v="1"/>
    <x v="1"/>
  </r>
  <r>
    <n v="894"/>
    <n v="0"/>
    <x v="0"/>
    <x v="1"/>
    <x v="4"/>
    <x v="0"/>
    <x v="42"/>
    <x v="13"/>
    <n v="59"/>
    <x v="0"/>
    <n v="39"/>
    <x v="0"/>
    <n v="0"/>
    <x v="0"/>
  </r>
  <r>
    <n v="895"/>
    <n v="0"/>
    <x v="0"/>
    <x v="42"/>
    <x v="0"/>
    <x v="1"/>
    <x v="230"/>
    <x v="43"/>
    <n v="31"/>
    <x v="1"/>
    <n v="0"/>
    <x v="1"/>
    <n v="1"/>
    <x v="1"/>
  </r>
  <r>
    <n v="896"/>
    <n v="0"/>
    <x v="1"/>
    <x v="24"/>
    <x v="2"/>
    <x v="2"/>
    <x v="220"/>
    <x v="14"/>
    <n v="3"/>
    <x v="0"/>
    <n v="0"/>
    <x v="1"/>
    <n v="1"/>
    <x v="1"/>
  </r>
  <r>
    <n v="897"/>
    <n v="0"/>
    <x v="2"/>
    <x v="36"/>
    <x v="5"/>
    <x v="3"/>
    <x v="221"/>
    <x v="59"/>
    <n v="14"/>
    <x v="1"/>
    <n v="0"/>
    <x v="1"/>
    <n v="1"/>
    <x v="1"/>
  </r>
  <r>
    <n v="898"/>
    <n v="0"/>
    <x v="1"/>
    <x v="18"/>
    <x v="7"/>
    <x v="3"/>
    <x v="219"/>
    <x v="70"/>
    <n v="6"/>
    <x v="1"/>
    <n v="0"/>
    <x v="1"/>
    <n v="1"/>
    <x v="0"/>
  </r>
  <r>
    <n v="899"/>
    <n v="0"/>
    <x v="0"/>
    <x v="26"/>
    <x v="6"/>
    <x v="1"/>
    <x v="100"/>
    <x v="48"/>
    <n v="13"/>
    <x v="2"/>
    <n v="0"/>
    <x v="1"/>
    <n v="1"/>
    <x v="1"/>
  </r>
  <r>
    <n v="900"/>
    <n v="0"/>
    <x v="1"/>
    <x v="22"/>
    <x v="2"/>
    <x v="3"/>
    <x v="239"/>
    <x v="25"/>
    <n v="12"/>
    <x v="0"/>
    <n v="0"/>
    <x v="1"/>
    <n v="1"/>
    <x v="0"/>
  </r>
  <r>
    <n v="901"/>
    <n v="0"/>
    <x v="0"/>
    <x v="29"/>
    <x v="4"/>
    <x v="2"/>
    <x v="210"/>
    <x v="84"/>
    <n v="26"/>
    <x v="0"/>
    <n v="0"/>
    <x v="1"/>
    <n v="1"/>
    <x v="1"/>
  </r>
  <r>
    <n v="902"/>
    <n v="0"/>
    <x v="0"/>
    <x v="26"/>
    <x v="3"/>
    <x v="2"/>
    <x v="8"/>
    <x v="44"/>
    <n v="14"/>
    <x v="1"/>
    <n v="0"/>
    <x v="1"/>
    <n v="1"/>
    <x v="1"/>
  </r>
  <r>
    <n v="903"/>
    <n v="0"/>
    <x v="0"/>
    <x v="30"/>
    <x v="6"/>
    <x v="0"/>
    <x v="192"/>
    <x v="22"/>
    <n v="39"/>
    <x v="0"/>
    <n v="38"/>
    <x v="0"/>
    <n v="0"/>
    <x v="0"/>
  </r>
  <r>
    <n v="904"/>
    <n v="0"/>
    <x v="0"/>
    <x v="17"/>
    <x v="2"/>
    <x v="1"/>
    <x v="29"/>
    <x v="81"/>
    <n v="12"/>
    <x v="2"/>
    <n v="0"/>
    <x v="1"/>
    <n v="1"/>
    <x v="1"/>
  </r>
  <r>
    <n v="905"/>
    <n v="0"/>
    <x v="0"/>
    <x v="38"/>
    <x v="5"/>
    <x v="3"/>
    <x v="207"/>
    <x v="27"/>
    <n v="31"/>
    <x v="2"/>
    <n v="0"/>
    <x v="1"/>
    <n v="1"/>
    <x v="0"/>
  </r>
  <r>
    <n v="906"/>
    <n v="0"/>
    <x v="2"/>
    <x v="41"/>
    <x v="0"/>
    <x v="0"/>
    <x v="187"/>
    <x v="43"/>
    <n v="1"/>
    <x v="2"/>
    <n v="22"/>
    <x v="0"/>
    <n v="0"/>
    <x v="1"/>
  </r>
  <r>
    <n v="907"/>
    <n v="0"/>
    <x v="2"/>
    <x v="30"/>
    <x v="5"/>
    <x v="0"/>
    <x v="265"/>
    <x v="92"/>
    <n v="22"/>
    <x v="2"/>
    <n v="14"/>
    <x v="0"/>
    <n v="0"/>
    <x v="1"/>
  </r>
  <r>
    <n v="908"/>
    <n v="0"/>
    <x v="0"/>
    <x v="8"/>
    <x v="0"/>
    <x v="2"/>
    <x v="123"/>
    <x v="41"/>
    <n v="46"/>
    <x v="2"/>
    <n v="0"/>
    <x v="1"/>
    <n v="1"/>
    <x v="0"/>
  </r>
  <r>
    <n v="909"/>
    <n v="0"/>
    <x v="0"/>
    <x v="23"/>
    <x v="3"/>
    <x v="0"/>
    <x v="7"/>
    <x v="73"/>
    <n v="25"/>
    <x v="0"/>
    <n v="21"/>
    <x v="0"/>
    <n v="0"/>
    <x v="1"/>
  </r>
  <r>
    <n v="910"/>
    <n v="0"/>
    <x v="2"/>
    <x v="4"/>
    <x v="7"/>
    <x v="0"/>
    <x v="176"/>
    <x v="91"/>
    <n v="25"/>
    <x v="1"/>
    <n v="7"/>
    <x v="0"/>
    <n v="0"/>
    <x v="1"/>
  </r>
  <r>
    <n v="911"/>
    <n v="0"/>
    <x v="1"/>
    <x v="41"/>
    <x v="7"/>
    <x v="2"/>
    <x v="14"/>
    <x v="83"/>
    <n v="44"/>
    <x v="0"/>
    <n v="0"/>
    <x v="1"/>
    <n v="1"/>
    <x v="1"/>
  </r>
  <r>
    <n v="912"/>
    <n v="0"/>
    <x v="1"/>
    <x v="28"/>
    <x v="7"/>
    <x v="1"/>
    <x v="20"/>
    <x v="12"/>
    <n v="56"/>
    <x v="0"/>
    <n v="0"/>
    <x v="1"/>
    <n v="1"/>
    <x v="0"/>
  </r>
  <r>
    <n v="913"/>
    <n v="0"/>
    <x v="0"/>
    <x v="29"/>
    <x v="1"/>
    <x v="3"/>
    <x v="134"/>
    <x v="4"/>
    <n v="59"/>
    <x v="1"/>
    <n v="0"/>
    <x v="1"/>
    <n v="1"/>
    <x v="1"/>
  </r>
  <r>
    <n v="914"/>
    <n v="0"/>
    <x v="2"/>
    <x v="19"/>
    <x v="7"/>
    <x v="0"/>
    <x v="156"/>
    <x v="41"/>
    <n v="56"/>
    <x v="1"/>
    <n v="31"/>
    <x v="0"/>
    <n v="0"/>
    <x v="1"/>
  </r>
  <r>
    <n v="915"/>
    <n v="0"/>
    <x v="0"/>
    <x v="12"/>
    <x v="4"/>
    <x v="3"/>
    <x v="234"/>
    <x v="24"/>
    <n v="13"/>
    <x v="1"/>
    <n v="0"/>
    <x v="1"/>
    <n v="1"/>
    <x v="1"/>
  </r>
  <r>
    <n v="916"/>
    <n v="0"/>
    <x v="0"/>
    <x v="16"/>
    <x v="2"/>
    <x v="2"/>
    <x v="132"/>
    <x v="47"/>
    <n v="21"/>
    <x v="2"/>
    <n v="0"/>
    <x v="1"/>
    <n v="1"/>
    <x v="0"/>
  </r>
  <r>
    <n v="917"/>
    <n v="0"/>
    <x v="1"/>
    <x v="36"/>
    <x v="2"/>
    <x v="1"/>
    <x v="18"/>
    <x v="35"/>
    <n v="5"/>
    <x v="2"/>
    <n v="0"/>
    <x v="1"/>
    <n v="1"/>
    <x v="0"/>
  </r>
  <r>
    <n v="918"/>
    <n v="0"/>
    <x v="2"/>
    <x v="20"/>
    <x v="1"/>
    <x v="2"/>
    <x v="102"/>
    <x v="71"/>
    <n v="28"/>
    <x v="1"/>
    <n v="0"/>
    <x v="1"/>
    <n v="1"/>
    <x v="0"/>
  </r>
  <r>
    <n v="919"/>
    <n v="0"/>
    <x v="1"/>
    <x v="36"/>
    <x v="2"/>
    <x v="0"/>
    <x v="136"/>
    <x v="16"/>
    <n v="29"/>
    <x v="0"/>
    <n v="46"/>
    <x v="0"/>
    <n v="0"/>
    <x v="1"/>
  </r>
  <r>
    <n v="920"/>
    <n v="0"/>
    <x v="0"/>
    <x v="35"/>
    <x v="2"/>
    <x v="0"/>
    <x v="235"/>
    <x v="63"/>
    <n v="3"/>
    <x v="2"/>
    <n v="45"/>
    <x v="0"/>
    <n v="0"/>
    <x v="1"/>
  </r>
  <r>
    <n v="921"/>
    <n v="0"/>
    <x v="1"/>
    <x v="3"/>
    <x v="0"/>
    <x v="2"/>
    <x v="78"/>
    <x v="32"/>
    <n v="3"/>
    <x v="1"/>
    <n v="0"/>
    <x v="1"/>
    <n v="1"/>
    <x v="0"/>
  </r>
  <r>
    <n v="922"/>
    <n v="0"/>
    <x v="2"/>
    <x v="39"/>
    <x v="1"/>
    <x v="3"/>
    <x v="124"/>
    <x v="71"/>
    <n v="13"/>
    <x v="2"/>
    <n v="0"/>
    <x v="1"/>
    <n v="1"/>
    <x v="1"/>
  </r>
  <r>
    <n v="923"/>
    <n v="0"/>
    <x v="2"/>
    <x v="31"/>
    <x v="3"/>
    <x v="0"/>
    <x v="248"/>
    <x v="73"/>
    <n v="6"/>
    <x v="0"/>
    <n v="33"/>
    <x v="0"/>
    <n v="0"/>
    <x v="0"/>
  </r>
  <r>
    <n v="924"/>
    <n v="0"/>
    <x v="2"/>
    <x v="16"/>
    <x v="4"/>
    <x v="1"/>
    <x v="274"/>
    <x v="28"/>
    <n v="49"/>
    <x v="0"/>
    <n v="0"/>
    <x v="1"/>
    <n v="1"/>
    <x v="1"/>
  </r>
  <r>
    <n v="925"/>
    <n v="0"/>
    <x v="1"/>
    <x v="35"/>
    <x v="1"/>
    <x v="0"/>
    <x v="102"/>
    <x v="9"/>
    <n v="52"/>
    <x v="0"/>
    <n v="31"/>
    <x v="0"/>
    <n v="0"/>
    <x v="0"/>
  </r>
  <r>
    <n v="926"/>
    <n v="0"/>
    <x v="0"/>
    <x v="10"/>
    <x v="0"/>
    <x v="2"/>
    <x v="124"/>
    <x v="0"/>
    <n v="25"/>
    <x v="1"/>
    <n v="0"/>
    <x v="1"/>
    <n v="1"/>
    <x v="1"/>
  </r>
  <r>
    <n v="927"/>
    <n v="0"/>
    <x v="2"/>
    <x v="12"/>
    <x v="0"/>
    <x v="2"/>
    <x v="146"/>
    <x v="49"/>
    <n v="19"/>
    <x v="1"/>
    <n v="0"/>
    <x v="1"/>
    <n v="1"/>
    <x v="1"/>
  </r>
  <r>
    <n v="928"/>
    <n v="0"/>
    <x v="2"/>
    <x v="14"/>
    <x v="6"/>
    <x v="3"/>
    <x v="219"/>
    <x v="52"/>
    <n v="2"/>
    <x v="1"/>
    <n v="0"/>
    <x v="1"/>
    <n v="1"/>
    <x v="0"/>
  </r>
  <r>
    <n v="929"/>
    <n v="0"/>
    <x v="0"/>
    <x v="19"/>
    <x v="6"/>
    <x v="2"/>
    <x v="243"/>
    <x v="30"/>
    <n v="35"/>
    <x v="0"/>
    <n v="0"/>
    <x v="1"/>
    <n v="1"/>
    <x v="1"/>
  </r>
  <r>
    <n v="930"/>
    <n v="0"/>
    <x v="0"/>
    <x v="33"/>
    <x v="5"/>
    <x v="1"/>
    <x v="48"/>
    <x v="13"/>
    <n v="31"/>
    <x v="1"/>
    <n v="0"/>
    <x v="1"/>
    <n v="1"/>
    <x v="1"/>
  </r>
  <r>
    <n v="931"/>
    <n v="0"/>
    <x v="0"/>
    <x v="12"/>
    <x v="2"/>
    <x v="1"/>
    <x v="168"/>
    <x v="10"/>
    <n v="48"/>
    <x v="1"/>
    <n v="0"/>
    <x v="1"/>
    <n v="1"/>
    <x v="0"/>
  </r>
  <r>
    <n v="932"/>
    <n v="0"/>
    <x v="1"/>
    <x v="1"/>
    <x v="3"/>
    <x v="2"/>
    <x v="28"/>
    <x v="56"/>
    <n v="22"/>
    <x v="2"/>
    <n v="0"/>
    <x v="1"/>
    <n v="1"/>
    <x v="1"/>
  </r>
  <r>
    <n v="933"/>
    <n v="0"/>
    <x v="0"/>
    <x v="37"/>
    <x v="3"/>
    <x v="2"/>
    <x v="110"/>
    <x v="61"/>
    <n v="2"/>
    <x v="1"/>
    <n v="0"/>
    <x v="1"/>
    <n v="1"/>
    <x v="1"/>
  </r>
  <r>
    <n v="934"/>
    <n v="0"/>
    <x v="0"/>
    <x v="4"/>
    <x v="3"/>
    <x v="3"/>
    <x v="243"/>
    <x v="3"/>
    <n v="23"/>
    <x v="1"/>
    <n v="0"/>
    <x v="1"/>
    <n v="1"/>
    <x v="1"/>
  </r>
  <r>
    <n v="935"/>
    <n v="0"/>
    <x v="2"/>
    <x v="25"/>
    <x v="4"/>
    <x v="2"/>
    <x v="186"/>
    <x v="84"/>
    <n v="48"/>
    <x v="0"/>
    <n v="0"/>
    <x v="1"/>
    <n v="1"/>
    <x v="1"/>
  </r>
  <r>
    <n v="936"/>
    <n v="0"/>
    <x v="0"/>
    <x v="24"/>
    <x v="1"/>
    <x v="3"/>
    <x v="131"/>
    <x v="45"/>
    <n v="57"/>
    <x v="1"/>
    <n v="0"/>
    <x v="1"/>
    <n v="1"/>
    <x v="1"/>
  </r>
  <r>
    <n v="937"/>
    <n v="0"/>
    <x v="0"/>
    <x v="33"/>
    <x v="7"/>
    <x v="1"/>
    <x v="197"/>
    <x v="18"/>
    <n v="41"/>
    <x v="0"/>
    <n v="0"/>
    <x v="1"/>
    <n v="1"/>
    <x v="1"/>
  </r>
  <r>
    <n v="938"/>
    <n v="0"/>
    <x v="1"/>
    <x v="13"/>
    <x v="3"/>
    <x v="1"/>
    <x v="149"/>
    <x v="33"/>
    <n v="48"/>
    <x v="2"/>
    <n v="0"/>
    <x v="1"/>
    <n v="1"/>
    <x v="0"/>
  </r>
  <r>
    <n v="939"/>
    <n v="0"/>
    <x v="1"/>
    <x v="31"/>
    <x v="4"/>
    <x v="0"/>
    <x v="246"/>
    <x v="46"/>
    <n v="13"/>
    <x v="0"/>
    <n v="24"/>
    <x v="0"/>
    <n v="0"/>
    <x v="0"/>
  </r>
  <r>
    <n v="940"/>
    <n v="0"/>
    <x v="1"/>
    <x v="22"/>
    <x v="3"/>
    <x v="0"/>
    <x v="257"/>
    <x v="25"/>
    <n v="13"/>
    <x v="1"/>
    <n v="44"/>
    <x v="0"/>
    <n v="0"/>
    <x v="1"/>
  </r>
  <r>
    <n v="941"/>
    <n v="0"/>
    <x v="2"/>
    <x v="26"/>
    <x v="1"/>
    <x v="3"/>
    <x v="44"/>
    <x v="20"/>
    <n v="14"/>
    <x v="1"/>
    <n v="0"/>
    <x v="1"/>
    <n v="1"/>
    <x v="1"/>
  </r>
  <r>
    <n v="942"/>
    <n v="0"/>
    <x v="0"/>
    <x v="31"/>
    <x v="3"/>
    <x v="2"/>
    <x v="73"/>
    <x v="13"/>
    <n v="29"/>
    <x v="0"/>
    <n v="0"/>
    <x v="1"/>
    <n v="1"/>
    <x v="1"/>
  </r>
  <r>
    <n v="943"/>
    <n v="0"/>
    <x v="1"/>
    <x v="17"/>
    <x v="1"/>
    <x v="1"/>
    <x v="225"/>
    <x v="54"/>
    <n v="8"/>
    <x v="1"/>
    <n v="0"/>
    <x v="1"/>
    <n v="1"/>
    <x v="1"/>
  </r>
  <r>
    <n v="944"/>
    <n v="0"/>
    <x v="1"/>
    <x v="8"/>
    <x v="4"/>
    <x v="2"/>
    <x v="186"/>
    <x v="19"/>
    <n v="59"/>
    <x v="1"/>
    <n v="0"/>
    <x v="1"/>
    <n v="1"/>
    <x v="0"/>
  </r>
  <r>
    <n v="945"/>
    <n v="0"/>
    <x v="2"/>
    <x v="23"/>
    <x v="3"/>
    <x v="3"/>
    <x v="52"/>
    <x v="51"/>
    <n v="49"/>
    <x v="0"/>
    <n v="0"/>
    <x v="1"/>
    <n v="1"/>
    <x v="1"/>
  </r>
  <r>
    <n v="946"/>
    <n v="0"/>
    <x v="0"/>
    <x v="41"/>
    <x v="0"/>
    <x v="3"/>
    <x v="61"/>
    <x v="35"/>
    <n v="14"/>
    <x v="2"/>
    <n v="0"/>
    <x v="1"/>
    <n v="1"/>
    <x v="1"/>
  </r>
  <r>
    <n v="947"/>
    <n v="0"/>
    <x v="2"/>
    <x v="22"/>
    <x v="6"/>
    <x v="2"/>
    <x v="230"/>
    <x v="18"/>
    <n v="32"/>
    <x v="2"/>
    <n v="0"/>
    <x v="1"/>
    <n v="1"/>
    <x v="0"/>
  </r>
  <r>
    <n v="948"/>
    <n v="0"/>
    <x v="2"/>
    <x v="40"/>
    <x v="2"/>
    <x v="3"/>
    <x v="239"/>
    <x v="97"/>
    <n v="16"/>
    <x v="1"/>
    <n v="0"/>
    <x v="1"/>
    <n v="1"/>
    <x v="0"/>
  </r>
  <r>
    <n v="949"/>
    <n v="0"/>
    <x v="2"/>
    <x v="14"/>
    <x v="1"/>
    <x v="2"/>
    <x v="203"/>
    <x v="46"/>
    <n v="51"/>
    <x v="2"/>
    <n v="0"/>
    <x v="1"/>
    <n v="1"/>
    <x v="1"/>
  </r>
  <r>
    <n v="950"/>
    <n v="0"/>
    <x v="0"/>
    <x v="21"/>
    <x v="7"/>
    <x v="1"/>
    <x v="228"/>
    <x v="93"/>
    <n v="6"/>
    <x v="2"/>
    <n v="0"/>
    <x v="1"/>
    <n v="1"/>
    <x v="1"/>
  </r>
  <r>
    <n v="951"/>
    <n v="0"/>
    <x v="2"/>
    <x v="23"/>
    <x v="3"/>
    <x v="3"/>
    <x v="275"/>
    <x v="92"/>
    <n v="13"/>
    <x v="2"/>
    <n v="0"/>
    <x v="1"/>
    <n v="1"/>
    <x v="0"/>
  </r>
  <r>
    <n v="952"/>
    <n v="0"/>
    <x v="2"/>
    <x v="1"/>
    <x v="0"/>
    <x v="1"/>
    <x v="276"/>
    <x v="50"/>
    <n v="1"/>
    <x v="0"/>
    <n v="0"/>
    <x v="1"/>
    <n v="1"/>
    <x v="1"/>
  </r>
  <r>
    <n v="953"/>
    <n v="0"/>
    <x v="1"/>
    <x v="17"/>
    <x v="1"/>
    <x v="1"/>
    <x v="207"/>
    <x v="84"/>
    <n v="36"/>
    <x v="0"/>
    <n v="0"/>
    <x v="1"/>
    <n v="1"/>
    <x v="1"/>
  </r>
  <r>
    <n v="954"/>
    <n v="0"/>
    <x v="1"/>
    <x v="32"/>
    <x v="7"/>
    <x v="1"/>
    <x v="165"/>
    <x v="44"/>
    <n v="6"/>
    <x v="0"/>
    <n v="0"/>
    <x v="1"/>
    <n v="1"/>
    <x v="1"/>
  </r>
  <r>
    <n v="955"/>
    <n v="0"/>
    <x v="1"/>
    <x v="5"/>
    <x v="6"/>
    <x v="3"/>
    <x v="277"/>
    <x v="81"/>
    <n v="17"/>
    <x v="2"/>
    <n v="0"/>
    <x v="1"/>
    <n v="1"/>
    <x v="1"/>
  </r>
  <r>
    <n v="956"/>
    <n v="0"/>
    <x v="2"/>
    <x v="21"/>
    <x v="7"/>
    <x v="1"/>
    <x v="31"/>
    <x v="91"/>
    <n v="1"/>
    <x v="2"/>
    <n v="0"/>
    <x v="1"/>
    <n v="1"/>
    <x v="0"/>
  </r>
  <r>
    <n v="957"/>
    <n v="0"/>
    <x v="1"/>
    <x v="1"/>
    <x v="2"/>
    <x v="1"/>
    <x v="92"/>
    <x v="29"/>
    <n v="16"/>
    <x v="1"/>
    <n v="0"/>
    <x v="1"/>
    <n v="1"/>
    <x v="0"/>
  </r>
  <r>
    <n v="958"/>
    <n v="0"/>
    <x v="2"/>
    <x v="14"/>
    <x v="2"/>
    <x v="1"/>
    <x v="39"/>
    <x v="94"/>
    <n v="44"/>
    <x v="0"/>
    <n v="0"/>
    <x v="1"/>
    <n v="1"/>
    <x v="1"/>
  </r>
  <r>
    <n v="959"/>
    <n v="0"/>
    <x v="1"/>
    <x v="23"/>
    <x v="2"/>
    <x v="2"/>
    <x v="172"/>
    <x v="17"/>
    <n v="42"/>
    <x v="0"/>
    <n v="0"/>
    <x v="1"/>
    <n v="1"/>
    <x v="1"/>
  </r>
  <r>
    <n v="960"/>
    <n v="0"/>
    <x v="2"/>
    <x v="0"/>
    <x v="1"/>
    <x v="1"/>
    <x v="19"/>
    <x v="35"/>
    <n v="36"/>
    <x v="1"/>
    <n v="0"/>
    <x v="1"/>
    <n v="1"/>
    <x v="1"/>
  </r>
  <r>
    <n v="961"/>
    <n v="0"/>
    <x v="2"/>
    <x v="14"/>
    <x v="6"/>
    <x v="0"/>
    <x v="186"/>
    <x v="43"/>
    <n v="34"/>
    <x v="1"/>
    <n v="20"/>
    <x v="0"/>
    <n v="0"/>
    <x v="1"/>
  </r>
  <r>
    <n v="962"/>
    <n v="0"/>
    <x v="0"/>
    <x v="18"/>
    <x v="6"/>
    <x v="2"/>
    <x v="126"/>
    <x v="90"/>
    <n v="35"/>
    <x v="0"/>
    <n v="0"/>
    <x v="1"/>
    <n v="1"/>
    <x v="1"/>
  </r>
  <r>
    <n v="963"/>
    <n v="0"/>
    <x v="0"/>
    <x v="17"/>
    <x v="0"/>
    <x v="2"/>
    <x v="80"/>
    <x v="73"/>
    <n v="57"/>
    <x v="1"/>
    <n v="0"/>
    <x v="1"/>
    <n v="1"/>
    <x v="1"/>
  </r>
  <r>
    <n v="964"/>
    <n v="0"/>
    <x v="0"/>
    <x v="12"/>
    <x v="0"/>
    <x v="0"/>
    <x v="230"/>
    <x v="90"/>
    <n v="23"/>
    <x v="0"/>
    <n v="32"/>
    <x v="0"/>
    <n v="0"/>
    <x v="0"/>
  </r>
  <r>
    <n v="965"/>
    <n v="0"/>
    <x v="2"/>
    <x v="8"/>
    <x v="1"/>
    <x v="0"/>
    <x v="219"/>
    <x v="71"/>
    <n v="38"/>
    <x v="2"/>
    <n v="47"/>
    <x v="0"/>
    <n v="0"/>
    <x v="1"/>
  </r>
  <r>
    <n v="966"/>
    <n v="0"/>
    <x v="0"/>
    <x v="14"/>
    <x v="4"/>
    <x v="3"/>
    <x v="96"/>
    <x v="44"/>
    <n v="2"/>
    <x v="1"/>
    <n v="0"/>
    <x v="1"/>
    <n v="1"/>
    <x v="1"/>
  </r>
  <r>
    <n v="967"/>
    <n v="0"/>
    <x v="0"/>
    <x v="35"/>
    <x v="7"/>
    <x v="1"/>
    <x v="229"/>
    <x v="93"/>
    <n v="54"/>
    <x v="1"/>
    <n v="0"/>
    <x v="1"/>
    <n v="1"/>
    <x v="0"/>
  </r>
  <r>
    <n v="968"/>
    <n v="0"/>
    <x v="0"/>
    <x v="3"/>
    <x v="2"/>
    <x v="1"/>
    <x v="62"/>
    <x v="45"/>
    <n v="56"/>
    <x v="0"/>
    <n v="0"/>
    <x v="1"/>
    <n v="1"/>
    <x v="1"/>
  </r>
  <r>
    <n v="969"/>
    <n v="0"/>
    <x v="1"/>
    <x v="8"/>
    <x v="2"/>
    <x v="2"/>
    <x v="135"/>
    <x v="74"/>
    <n v="7"/>
    <x v="2"/>
    <n v="0"/>
    <x v="1"/>
    <n v="1"/>
    <x v="1"/>
  </r>
  <r>
    <n v="970"/>
    <n v="0"/>
    <x v="2"/>
    <x v="35"/>
    <x v="1"/>
    <x v="2"/>
    <x v="200"/>
    <x v="48"/>
    <n v="38"/>
    <x v="2"/>
    <n v="0"/>
    <x v="1"/>
    <n v="1"/>
    <x v="1"/>
  </r>
  <r>
    <n v="971"/>
    <n v="0"/>
    <x v="2"/>
    <x v="27"/>
    <x v="6"/>
    <x v="0"/>
    <x v="109"/>
    <x v="24"/>
    <n v="3"/>
    <x v="2"/>
    <n v="46"/>
    <x v="0"/>
    <n v="0"/>
    <x v="1"/>
  </r>
  <r>
    <n v="972"/>
    <n v="0"/>
    <x v="1"/>
    <x v="24"/>
    <x v="2"/>
    <x v="0"/>
    <x v="49"/>
    <x v="36"/>
    <n v="41"/>
    <x v="0"/>
    <n v="37"/>
    <x v="0"/>
    <n v="0"/>
    <x v="1"/>
  </r>
  <r>
    <n v="973"/>
    <n v="0"/>
    <x v="2"/>
    <x v="24"/>
    <x v="6"/>
    <x v="1"/>
    <x v="223"/>
    <x v="64"/>
    <n v="29"/>
    <x v="1"/>
    <n v="0"/>
    <x v="1"/>
    <n v="1"/>
    <x v="0"/>
  </r>
  <r>
    <n v="974"/>
    <n v="0"/>
    <x v="2"/>
    <x v="25"/>
    <x v="6"/>
    <x v="0"/>
    <x v="94"/>
    <x v="75"/>
    <n v="17"/>
    <x v="0"/>
    <n v="11"/>
    <x v="0"/>
    <n v="0"/>
    <x v="1"/>
  </r>
  <r>
    <n v="975"/>
    <n v="0"/>
    <x v="2"/>
    <x v="10"/>
    <x v="7"/>
    <x v="3"/>
    <x v="18"/>
    <x v="86"/>
    <n v="11"/>
    <x v="0"/>
    <n v="0"/>
    <x v="1"/>
    <n v="1"/>
    <x v="1"/>
  </r>
  <r>
    <n v="976"/>
    <n v="0"/>
    <x v="2"/>
    <x v="22"/>
    <x v="7"/>
    <x v="2"/>
    <x v="278"/>
    <x v="31"/>
    <n v="44"/>
    <x v="1"/>
    <n v="0"/>
    <x v="1"/>
    <n v="1"/>
    <x v="1"/>
  </r>
  <r>
    <n v="977"/>
    <n v="0"/>
    <x v="1"/>
    <x v="5"/>
    <x v="3"/>
    <x v="0"/>
    <x v="76"/>
    <x v="57"/>
    <n v="25"/>
    <x v="0"/>
    <n v="25"/>
    <x v="0"/>
    <n v="0"/>
    <x v="1"/>
  </r>
  <r>
    <n v="978"/>
    <n v="0"/>
    <x v="1"/>
    <x v="7"/>
    <x v="3"/>
    <x v="2"/>
    <x v="5"/>
    <x v="87"/>
    <n v="21"/>
    <x v="1"/>
    <n v="0"/>
    <x v="1"/>
    <n v="1"/>
    <x v="0"/>
  </r>
  <r>
    <n v="979"/>
    <n v="0"/>
    <x v="0"/>
    <x v="31"/>
    <x v="1"/>
    <x v="2"/>
    <x v="226"/>
    <x v="80"/>
    <n v="25"/>
    <x v="1"/>
    <n v="0"/>
    <x v="1"/>
    <n v="1"/>
    <x v="0"/>
  </r>
  <r>
    <n v="980"/>
    <n v="0"/>
    <x v="2"/>
    <x v="23"/>
    <x v="5"/>
    <x v="1"/>
    <x v="176"/>
    <x v="19"/>
    <n v="1"/>
    <x v="2"/>
    <n v="0"/>
    <x v="1"/>
    <n v="1"/>
    <x v="1"/>
  </r>
  <r>
    <n v="981"/>
    <n v="0"/>
    <x v="1"/>
    <x v="24"/>
    <x v="6"/>
    <x v="2"/>
    <x v="116"/>
    <x v="71"/>
    <n v="0"/>
    <x v="2"/>
    <n v="0"/>
    <x v="1"/>
    <n v="1"/>
    <x v="1"/>
  </r>
  <r>
    <n v="982"/>
    <n v="0"/>
    <x v="0"/>
    <x v="17"/>
    <x v="7"/>
    <x v="3"/>
    <x v="242"/>
    <x v="91"/>
    <n v="44"/>
    <x v="1"/>
    <n v="0"/>
    <x v="1"/>
    <n v="1"/>
    <x v="1"/>
  </r>
  <r>
    <n v="983"/>
    <n v="0"/>
    <x v="2"/>
    <x v="21"/>
    <x v="4"/>
    <x v="1"/>
    <x v="215"/>
    <x v="42"/>
    <n v="57"/>
    <x v="2"/>
    <n v="0"/>
    <x v="1"/>
    <n v="1"/>
    <x v="1"/>
  </r>
  <r>
    <n v="984"/>
    <n v="0"/>
    <x v="2"/>
    <x v="40"/>
    <x v="3"/>
    <x v="2"/>
    <x v="238"/>
    <x v="60"/>
    <n v="4"/>
    <x v="1"/>
    <n v="0"/>
    <x v="1"/>
    <n v="1"/>
    <x v="1"/>
  </r>
  <r>
    <n v="985"/>
    <n v="0"/>
    <x v="2"/>
    <x v="11"/>
    <x v="7"/>
    <x v="0"/>
    <x v="246"/>
    <x v="9"/>
    <n v="5"/>
    <x v="2"/>
    <n v="28"/>
    <x v="0"/>
    <n v="0"/>
    <x v="1"/>
  </r>
  <r>
    <n v="986"/>
    <n v="0"/>
    <x v="2"/>
    <x v="38"/>
    <x v="3"/>
    <x v="0"/>
    <x v="179"/>
    <x v="40"/>
    <n v="22"/>
    <x v="0"/>
    <n v="20"/>
    <x v="0"/>
    <n v="0"/>
    <x v="0"/>
  </r>
  <r>
    <n v="987"/>
    <n v="0"/>
    <x v="0"/>
    <x v="11"/>
    <x v="3"/>
    <x v="0"/>
    <x v="79"/>
    <x v="83"/>
    <n v="11"/>
    <x v="0"/>
    <n v="31"/>
    <x v="0"/>
    <n v="0"/>
    <x v="1"/>
  </r>
  <r>
    <n v="988"/>
    <n v="0"/>
    <x v="0"/>
    <x v="17"/>
    <x v="0"/>
    <x v="2"/>
    <x v="90"/>
    <x v="33"/>
    <n v="51"/>
    <x v="0"/>
    <n v="0"/>
    <x v="1"/>
    <n v="1"/>
    <x v="1"/>
  </r>
  <r>
    <n v="989"/>
    <n v="0"/>
    <x v="2"/>
    <x v="7"/>
    <x v="2"/>
    <x v="0"/>
    <x v="279"/>
    <x v="46"/>
    <n v="37"/>
    <x v="2"/>
    <n v="16"/>
    <x v="0"/>
    <n v="0"/>
    <x v="1"/>
  </r>
  <r>
    <n v="990"/>
    <n v="0"/>
    <x v="0"/>
    <x v="35"/>
    <x v="6"/>
    <x v="0"/>
    <x v="265"/>
    <x v="84"/>
    <n v="44"/>
    <x v="0"/>
    <n v="39"/>
    <x v="0"/>
    <n v="0"/>
    <x v="0"/>
  </r>
  <r>
    <n v="991"/>
    <n v="0"/>
    <x v="2"/>
    <x v="25"/>
    <x v="4"/>
    <x v="2"/>
    <x v="222"/>
    <x v="72"/>
    <n v="21"/>
    <x v="0"/>
    <n v="0"/>
    <x v="1"/>
    <n v="1"/>
    <x v="1"/>
  </r>
  <r>
    <n v="992"/>
    <n v="0"/>
    <x v="0"/>
    <x v="38"/>
    <x v="4"/>
    <x v="0"/>
    <x v="247"/>
    <x v="98"/>
    <n v="43"/>
    <x v="2"/>
    <n v="27"/>
    <x v="0"/>
    <n v="0"/>
    <x v="0"/>
  </r>
  <r>
    <n v="993"/>
    <n v="0"/>
    <x v="2"/>
    <x v="28"/>
    <x v="3"/>
    <x v="2"/>
    <x v="147"/>
    <x v="19"/>
    <n v="35"/>
    <x v="0"/>
    <n v="0"/>
    <x v="1"/>
    <n v="1"/>
    <x v="1"/>
  </r>
  <r>
    <n v="994"/>
    <n v="0"/>
    <x v="2"/>
    <x v="26"/>
    <x v="3"/>
    <x v="2"/>
    <x v="188"/>
    <x v="30"/>
    <n v="9"/>
    <x v="1"/>
    <n v="0"/>
    <x v="1"/>
    <n v="1"/>
    <x v="1"/>
  </r>
  <r>
    <n v="995"/>
    <n v="0"/>
    <x v="2"/>
    <x v="28"/>
    <x v="0"/>
    <x v="0"/>
    <x v="148"/>
    <x v="33"/>
    <n v="48"/>
    <x v="1"/>
    <n v="19"/>
    <x v="0"/>
    <n v="0"/>
    <x v="1"/>
  </r>
  <r>
    <n v="996"/>
    <n v="0"/>
    <x v="1"/>
    <x v="6"/>
    <x v="1"/>
    <x v="0"/>
    <x v="280"/>
    <x v="88"/>
    <n v="45"/>
    <x v="1"/>
    <n v="40"/>
    <x v="0"/>
    <n v="0"/>
    <x v="1"/>
  </r>
  <r>
    <n v="997"/>
    <n v="0"/>
    <x v="1"/>
    <x v="23"/>
    <x v="3"/>
    <x v="1"/>
    <x v="231"/>
    <x v="61"/>
    <n v="36"/>
    <x v="2"/>
    <n v="0"/>
    <x v="1"/>
    <n v="1"/>
    <x v="0"/>
  </r>
  <r>
    <n v="998"/>
    <n v="0"/>
    <x v="1"/>
    <x v="19"/>
    <x v="5"/>
    <x v="2"/>
    <x v="196"/>
    <x v="36"/>
    <n v="44"/>
    <x v="0"/>
    <n v="0"/>
    <x v="1"/>
    <n v="1"/>
    <x v="0"/>
  </r>
  <r>
    <n v="999"/>
    <n v="0"/>
    <x v="2"/>
    <x v="28"/>
    <x v="5"/>
    <x v="3"/>
    <x v="196"/>
    <x v="87"/>
    <n v="54"/>
    <x v="1"/>
    <n v="0"/>
    <x v="1"/>
    <n v="1"/>
    <x v="0"/>
  </r>
  <r>
    <n v="1000"/>
    <n v="0"/>
    <x v="2"/>
    <x v="27"/>
    <x v="3"/>
    <x v="3"/>
    <x v="92"/>
    <x v="82"/>
    <n v="46"/>
    <x v="0"/>
    <n v="0"/>
    <x v="1"/>
    <n v="1"/>
    <x v="1"/>
  </r>
  <r>
    <n v="1001"/>
    <n v="0"/>
    <x v="0"/>
    <x v="40"/>
    <x v="5"/>
    <x v="2"/>
    <x v="232"/>
    <x v="87"/>
    <n v="26"/>
    <x v="2"/>
    <n v="0"/>
    <x v="1"/>
    <n v="1"/>
    <x v="1"/>
  </r>
  <r>
    <n v="1002"/>
    <n v="0"/>
    <x v="1"/>
    <x v="26"/>
    <x v="5"/>
    <x v="3"/>
    <x v="117"/>
    <x v="29"/>
    <n v="25"/>
    <x v="2"/>
    <n v="0"/>
    <x v="1"/>
    <n v="1"/>
    <x v="1"/>
  </r>
  <r>
    <n v="1003"/>
    <n v="0"/>
    <x v="2"/>
    <x v="27"/>
    <x v="7"/>
    <x v="3"/>
    <x v="94"/>
    <x v="97"/>
    <n v="57"/>
    <x v="1"/>
    <n v="0"/>
    <x v="1"/>
    <n v="1"/>
    <x v="1"/>
  </r>
  <r>
    <n v="1004"/>
    <n v="0"/>
    <x v="0"/>
    <x v="13"/>
    <x v="0"/>
    <x v="0"/>
    <x v="71"/>
    <x v="53"/>
    <n v="1"/>
    <x v="2"/>
    <n v="38"/>
    <x v="0"/>
    <n v="0"/>
    <x v="1"/>
  </r>
  <r>
    <n v="1005"/>
    <n v="0"/>
    <x v="0"/>
    <x v="3"/>
    <x v="5"/>
    <x v="3"/>
    <x v="197"/>
    <x v="10"/>
    <n v="36"/>
    <x v="2"/>
    <n v="0"/>
    <x v="1"/>
    <n v="1"/>
    <x v="0"/>
  </r>
  <r>
    <n v="1006"/>
    <n v="0"/>
    <x v="1"/>
    <x v="21"/>
    <x v="4"/>
    <x v="1"/>
    <x v="251"/>
    <x v="92"/>
    <n v="0"/>
    <x v="2"/>
    <n v="0"/>
    <x v="1"/>
    <n v="1"/>
    <x v="1"/>
  </r>
  <r>
    <n v="1007"/>
    <n v="0"/>
    <x v="0"/>
    <x v="27"/>
    <x v="4"/>
    <x v="3"/>
    <x v="39"/>
    <x v="7"/>
    <n v="19"/>
    <x v="1"/>
    <n v="0"/>
    <x v="1"/>
    <n v="1"/>
    <x v="1"/>
  </r>
  <r>
    <n v="1008"/>
    <n v="0"/>
    <x v="1"/>
    <x v="18"/>
    <x v="4"/>
    <x v="2"/>
    <x v="118"/>
    <x v="49"/>
    <n v="31"/>
    <x v="0"/>
    <n v="0"/>
    <x v="1"/>
    <n v="1"/>
    <x v="1"/>
  </r>
  <r>
    <n v="1009"/>
    <n v="0"/>
    <x v="0"/>
    <x v="29"/>
    <x v="7"/>
    <x v="1"/>
    <x v="10"/>
    <x v="81"/>
    <n v="12"/>
    <x v="2"/>
    <n v="0"/>
    <x v="1"/>
    <n v="1"/>
    <x v="0"/>
  </r>
  <r>
    <n v="1010"/>
    <n v="0"/>
    <x v="1"/>
    <x v="29"/>
    <x v="6"/>
    <x v="3"/>
    <x v="124"/>
    <x v="14"/>
    <n v="6"/>
    <x v="1"/>
    <n v="0"/>
    <x v="1"/>
    <n v="1"/>
    <x v="0"/>
  </r>
  <r>
    <n v="1011"/>
    <n v="0"/>
    <x v="0"/>
    <x v="2"/>
    <x v="6"/>
    <x v="0"/>
    <x v="76"/>
    <x v="45"/>
    <n v="59"/>
    <x v="1"/>
    <n v="12"/>
    <x v="0"/>
    <n v="0"/>
    <x v="1"/>
  </r>
  <r>
    <n v="1012"/>
    <n v="0"/>
    <x v="1"/>
    <x v="38"/>
    <x v="2"/>
    <x v="1"/>
    <x v="0"/>
    <x v="7"/>
    <n v="34"/>
    <x v="2"/>
    <n v="0"/>
    <x v="1"/>
    <n v="1"/>
    <x v="1"/>
  </r>
  <r>
    <n v="1013"/>
    <n v="0"/>
    <x v="0"/>
    <x v="40"/>
    <x v="0"/>
    <x v="1"/>
    <x v="77"/>
    <x v="2"/>
    <n v="7"/>
    <x v="0"/>
    <n v="0"/>
    <x v="1"/>
    <n v="1"/>
    <x v="0"/>
  </r>
  <r>
    <n v="1014"/>
    <n v="0"/>
    <x v="1"/>
    <x v="22"/>
    <x v="1"/>
    <x v="1"/>
    <x v="181"/>
    <x v="75"/>
    <n v="51"/>
    <x v="2"/>
    <n v="0"/>
    <x v="1"/>
    <n v="1"/>
    <x v="0"/>
  </r>
  <r>
    <n v="1015"/>
    <n v="0"/>
    <x v="2"/>
    <x v="36"/>
    <x v="7"/>
    <x v="3"/>
    <x v="227"/>
    <x v="48"/>
    <n v="18"/>
    <x v="2"/>
    <n v="0"/>
    <x v="1"/>
    <n v="1"/>
    <x v="1"/>
  </r>
  <r>
    <n v="1016"/>
    <n v="0"/>
    <x v="1"/>
    <x v="3"/>
    <x v="3"/>
    <x v="0"/>
    <x v="256"/>
    <x v="5"/>
    <n v="46"/>
    <x v="1"/>
    <n v="9"/>
    <x v="0"/>
    <n v="0"/>
    <x v="1"/>
  </r>
  <r>
    <n v="1017"/>
    <n v="0"/>
    <x v="0"/>
    <x v="3"/>
    <x v="3"/>
    <x v="0"/>
    <x v="78"/>
    <x v="60"/>
    <n v="4"/>
    <x v="1"/>
    <n v="13"/>
    <x v="0"/>
    <n v="0"/>
    <x v="1"/>
  </r>
  <r>
    <n v="1018"/>
    <n v="0"/>
    <x v="1"/>
    <x v="25"/>
    <x v="1"/>
    <x v="1"/>
    <x v="2"/>
    <x v="5"/>
    <n v="51"/>
    <x v="2"/>
    <n v="0"/>
    <x v="1"/>
    <n v="1"/>
    <x v="1"/>
  </r>
  <r>
    <n v="1019"/>
    <n v="0"/>
    <x v="0"/>
    <x v="17"/>
    <x v="2"/>
    <x v="2"/>
    <x v="228"/>
    <x v="48"/>
    <n v="15"/>
    <x v="1"/>
    <n v="0"/>
    <x v="1"/>
    <n v="1"/>
    <x v="1"/>
  </r>
  <r>
    <n v="1020"/>
    <n v="0"/>
    <x v="1"/>
    <x v="16"/>
    <x v="6"/>
    <x v="3"/>
    <x v="153"/>
    <x v="89"/>
    <n v="49"/>
    <x v="2"/>
    <n v="0"/>
    <x v="1"/>
    <n v="1"/>
    <x v="0"/>
  </r>
  <r>
    <n v="1021"/>
    <n v="0"/>
    <x v="1"/>
    <x v="1"/>
    <x v="7"/>
    <x v="0"/>
    <x v="128"/>
    <x v="50"/>
    <n v="27"/>
    <x v="1"/>
    <n v="32"/>
    <x v="0"/>
    <n v="0"/>
    <x v="1"/>
  </r>
  <r>
    <n v="1022"/>
    <n v="0"/>
    <x v="2"/>
    <x v="24"/>
    <x v="6"/>
    <x v="3"/>
    <x v="244"/>
    <x v="19"/>
    <n v="2"/>
    <x v="1"/>
    <n v="0"/>
    <x v="1"/>
    <n v="1"/>
    <x v="0"/>
  </r>
  <r>
    <n v="1023"/>
    <n v="0"/>
    <x v="0"/>
    <x v="41"/>
    <x v="2"/>
    <x v="2"/>
    <x v="266"/>
    <x v="31"/>
    <n v="12"/>
    <x v="2"/>
    <n v="0"/>
    <x v="1"/>
    <n v="1"/>
    <x v="1"/>
  </r>
  <r>
    <n v="1024"/>
    <n v="0"/>
    <x v="2"/>
    <x v="25"/>
    <x v="5"/>
    <x v="2"/>
    <x v="6"/>
    <x v="44"/>
    <n v="35"/>
    <x v="2"/>
    <n v="0"/>
    <x v="1"/>
    <n v="1"/>
    <x v="1"/>
  </r>
  <r>
    <n v="1025"/>
    <n v="0"/>
    <x v="2"/>
    <x v="28"/>
    <x v="1"/>
    <x v="0"/>
    <x v="122"/>
    <x v="11"/>
    <n v="48"/>
    <x v="1"/>
    <n v="7"/>
    <x v="0"/>
    <n v="0"/>
    <x v="1"/>
  </r>
  <r>
    <n v="1026"/>
    <n v="0"/>
    <x v="1"/>
    <x v="30"/>
    <x v="6"/>
    <x v="1"/>
    <x v="161"/>
    <x v="89"/>
    <n v="12"/>
    <x v="0"/>
    <n v="0"/>
    <x v="1"/>
    <n v="1"/>
    <x v="1"/>
  </r>
  <r>
    <n v="1027"/>
    <n v="0"/>
    <x v="1"/>
    <x v="32"/>
    <x v="6"/>
    <x v="1"/>
    <x v="112"/>
    <x v="17"/>
    <n v="21"/>
    <x v="2"/>
    <n v="0"/>
    <x v="1"/>
    <n v="1"/>
    <x v="0"/>
  </r>
  <r>
    <n v="1028"/>
    <n v="0"/>
    <x v="1"/>
    <x v="36"/>
    <x v="3"/>
    <x v="2"/>
    <x v="69"/>
    <x v="0"/>
    <n v="1"/>
    <x v="2"/>
    <n v="0"/>
    <x v="1"/>
    <n v="1"/>
    <x v="1"/>
  </r>
  <r>
    <n v="1029"/>
    <n v="0"/>
    <x v="0"/>
    <x v="12"/>
    <x v="0"/>
    <x v="2"/>
    <x v="77"/>
    <x v="93"/>
    <n v="18"/>
    <x v="1"/>
    <n v="0"/>
    <x v="1"/>
    <n v="1"/>
    <x v="1"/>
  </r>
  <r>
    <n v="1030"/>
    <n v="0"/>
    <x v="1"/>
    <x v="42"/>
    <x v="3"/>
    <x v="1"/>
    <x v="218"/>
    <x v="79"/>
    <n v="6"/>
    <x v="0"/>
    <n v="0"/>
    <x v="1"/>
    <n v="1"/>
    <x v="1"/>
  </r>
  <r>
    <n v="1031"/>
    <n v="0"/>
    <x v="2"/>
    <x v="33"/>
    <x v="4"/>
    <x v="0"/>
    <x v="154"/>
    <x v="4"/>
    <n v="5"/>
    <x v="1"/>
    <n v="5"/>
    <x v="0"/>
    <n v="0"/>
    <x v="1"/>
  </r>
  <r>
    <n v="1032"/>
    <n v="0"/>
    <x v="1"/>
    <x v="38"/>
    <x v="6"/>
    <x v="1"/>
    <x v="39"/>
    <x v="40"/>
    <n v="13"/>
    <x v="0"/>
    <n v="0"/>
    <x v="1"/>
    <n v="1"/>
    <x v="1"/>
  </r>
  <r>
    <n v="1033"/>
    <n v="0"/>
    <x v="1"/>
    <x v="12"/>
    <x v="0"/>
    <x v="1"/>
    <x v="162"/>
    <x v="60"/>
    <n v="49"/>
    <x v="1"/>
    <n v="0"/>
    <x v="1"/>
    <n v="1"/>
    <x v="1"/>
  </r>
  <r>
    <n v="1034"/>
    <n v="0"/>
    <x v="1"/>
    <x v="12"/>
    <x v="1"/>
    <x v="0"/>
    <x v="31"/>
    <x v="28"/>
    <n v="35"/>
    <x v="1"/>
    <n v="10"/>
    <x v="0"/>
    <n v="0"/>
    <x v="1"/>
  </r>
  <r>
    <n v="1035"/>
    <n v="0"/>
    <x v="1"/>
    <x v="37"/>
    <x v="2"/>
    <x v="2"/>
    <x v="94"/>
    <x v="31"/>
    <n v="45"/>
    <x v="1"/>
    <n v="0"/>
    <x v="1"/>
    <n v="1"/>
    <x v="1"/>
  </r>
  <r>
    <n v="1036"/>
    <n v="0"/>
    <x v="2"/>
    <x v="16"/>
    <x v="4"/>
    <x v="0"/>
    <x v="156"/>
    <x v="29"/>
    <n v="6"/>
    <x v="2"/>
    <n v="34"/>
    <x v="0"/>
    <n v="0"/>
    <x v="1"/>
  </r>
  <r>
    <n v="1037"/>
    <n v="0"/>
    <x v="2"/>
    <x v="20"/>
    <x v="5"/>
    <x v="0"/>
    <x v="198"/>
    <x v="21"/>
    <n v="43"/>
    <x v="0"/>
    <n v="26"/>
    <x v="0"/>
    <n v="0"/>
    <x v="1"/>
  </r>
  <r>
    <n v="1038"/>
    <n v="0"/>
    <x v="1"/>
    <x v="3"/>
    <x v="0"/>
    <x v="3"/>
    <x v="198"/>
    <x v="70"/>
    <n v="21"/>
    <x v="0"/>
    <n v="0"/>
    <x v="1"/>
    <n v="1"/>
    <x v="1"/>
  </r>
  <r>
    <n v="1039"/>
    <n v="0"/>
    <x v="2"/>
    <x v="4"/>
    <x v="3"/>
    <x v="3"/>
    <x v="209"/>
    <x v="83"/>
    <n v="42"/>
    <x v="0"/>
    <n v="0"/>
    <x v="1"/>
    <n v="1"/>
    <x v="1"/>
  </r>
  <r>
    <n v="1040"/>
    <n v="0"/>
    <x v="0"/>
    <x v="37"/>
    <x v="0"/>
    <x v="2"/>
    <x v="127"/>
    <x v="94"/>
    <n v="28"/>
    <x v="2"/>
    <n v="0"/>
    <x v="1"/>
    <n v="1"/>
    <x v="1"/>
  </r>
  <r>
    <n v="1041"/>
    <n v="0"/>
    <x v="0"/>
    <x v="20"/>
    <x v="3"/>
    <x v="1"/>
    <x v="64"/>
    <x v="82"/>
    <n v="36"/>
    <x v="1"/>
    <n v="0"/>
    <x v="1"/>
    <n v="1"/>
    <x v="1"/>
  </r>
  <r>
    <n v="1042"/>
    <n v="0"/>
    <x v="2"/>
    <x v="28"/>
    <x v="4"/>
    <x v="2"/>
    <x v="207"/>
    <x v="97"/>
    <n v="31"/>
    <x v="2"/>
    <n v="0"/>
    <x v="1"/>
    <n v="1"/>
    <x v="1"/>
  </r>
  <r>
    <n v="1043"/>
    <n v="0"/>
    <x v="2"/>
    <x v="8"/>
    <x v="1"/>
    <x v="2"/>
    <x v="58"/>
    <x v="60"/>
    <n v="3"/>
    <x v="0"/>
    <n v="0"/>
    <x v="1"/>
    <n v="1"/>
    <x v="1"/>
  </r>
  <r>
    <n v="1044"/>
    <n v="0"/>
    <x v="2"/>
    <x v="13"/>
    <x v="2"/>
    <x v="0"/>
    <x v="258"/>
    <x v="60"/>
    <n v="39"/>
    <x v="2"/>
    <n v="14"/>
    <x v="0"/>
    <n v="0"/>
    <x v="0"/>
  </r>
  <r>
    <n v="1045"/>
    <n v="0"/>
    <x v="2"/>
    <x v="14"/>
    <x v="4"/>
    <x v="2"/>
    <x v="40"/>
    <x v="27"/>
    <n v="5"/>
    <x v="0"/>
    <n v="0"/>
    <x v="1"/>
    <n v="1"/>
    <x v="1"/>
  </r>
  <r>
    <n v="1046"/>
    <n v="0"/>
    <x v="0"/>
    <x v="26"/>
    <x v="3"/>
    <x v="2"/>
    <x v="97"/>
    <x v="77"/>
    <n v="24"/>
    <x v="2"/>
    <n v="0"/>
    <x v="1"/>
    <n v="1"/>
    <x v="1"/>
  </r>
  <r>
    <n v="1047"/>
    <n v="0"/>
    <x v="2"/>
    <x v="13"/>
    <x v="1"/>
    <x v="3"/>
    <x v="259"/>
    <x v="71"/>
    <n v="55"/>
    <x v="0"/>
    <n v="0"/>
    <x v="1"/>
    <n v="1"/>
    <x v="1"/>
  </r>
  <r>
    <n v="1048"/>
    <n v="0"/>
    <x v="2"/>
    <x v="15"/>
    <x v="6"/>
    <x v="0"/>
    <x v="33"/>
    <x v="47"/>
    <n v="37"/>
    <x v="2"/>
    <n v="8"/>
    <x v="0"/>
    <n v="0"/>
    <x v="1"/>
  </r>
  <r>
    <n v="1049"/>
    <n v="0"/>
    <x v="1"/>
    <x v="8"/>
    <x v="0"/>
    <x v="2"/>
    <x v="257"/>
    <x v="54"/>
    <n v="16"/>
    <x v="0"/>
    <n v="0"/>
    <x v="1"/>
    <n v="1"/>
    <x v="1"/>
  </r>
  <r>
    <n v="1050"/>
    <n v="0"/>
    <x v="1"/>
    <x v="41"/>
    <x v="2"/>
    <x v="0"/>
    <x v="34"/>
    <x v="86"/>
    <n v="1"/>
    <x v="2"/>
    <n v="35"/>
    <x v="0"/>
    <n v="0"/>
    <x v="1"/>
  </r>
  <r>
    <n v="1051"/>
    <n v="0"/>
    <x v="2"/>
    <x v="36"/>
    <x v="1"/>
    <x v="3"/>
    <x v="81"/>
    <x v="82"/>
    <n v="34"/>
    <x v="1"/>
    <n v="0"/>
    <x v="1"/>
    <n v="1"/>
    <x v="1"/>
  </r>
  <r>
    <n v="1052"/>
    <n v="0"/>
    <x v="0"/>
    <x v="1"/>
    <x v="2"/>
    <x v="1"/>
    <x v="55"/>
    <x v="55"/>
    <n v="32"/>
    <x v="2"/>
    <n v="0"/>
    <x v="1"/>
    <n v="1"/>
    <x v="1"/>
  </r>
  <r>
    <n v="1053"/>
    <n v="0"/>
    <x v="0"/>
    <x v="8"/>
    <x v="3"/>
    <x v="0"/>
    <x v="237"/>
    <x v="36"/>
    <n v="43"/>
    <x v="2"/>
    <n v="30"/>
    <x v="0"/>
    <n v="0"/>
    <x v="1"/>
  </r>
  <r>
    <n v="1054"/>
    <n v="0"/>
    <x v="2"/>
    <x v="42"/>
    <x v="0"/>
    <x v="0"/>
    <x v="144"/>
    <x v="43"/>
    <n v="51"/>
    <x v="2"/>
    <n v="41"/>
    <x v="0"/>
    <n v="0"/>
    <x v="0"/>
  </r>
  <r>
    <n v="1055"/>
    <n v="0"/>
    <x v="1"/>
    <x v="18"/>
    <x v="2"/>
    <x v="3"/>
    <x v="260"/>
    <x v="79"/>
    <n v="49"/>
    <x v="1"/>
    <n v="0"/>
    <x v="1"/>
    <n v="1"/>
    <x v="0"/>
  </r>
  <r>
    <n v="1056"/>
    <n v="0"/>
    <x v="0"/>
    <x v="20"/>
    <x v="1"/>
    <x v="1"/>
    <x v="274"/>
    <x v="42"/>
    <n v="37"/>
    <x v="2"/>
    <n v="0"/>
    <x v="1"/>
    <n v="1"/>
    <x v="1"/>
  </r>
  <r>
    <n v="1057"/>
    <n v="0"/>
    <x v="1"/>
    <x v="28"/>
    <x v="2"/>
    <x v="0"/>
    <x v="55"/>
    <x v="92"/>
    <n v="59"/>
    <x v="0"/>
    <n v="33"/>
    <x v="0"/>
    <n v="0"/>
    <x v="1"/>
  </r>
  <r>
    <n v="1058"/>
    <n v="0"/>
    <x v="2"/>
    <x v="0"/>
    <x v="3"/>
    <x v="0"/>
    <x v="216"/>
    <x v="36"/>
    <n v="34"/>
    <x v="0"/>
    <n v="40"/>
    <x v="0"/>
    <n v="0"/>
    <x v="1"/>
  </r>
  <r>
    <n v="1059"/>
    <n v="0"/>
    <x v="2"/>
    <x v="32"/>
    <x v="4"/>
    <x v="3"/>
    <x v="276"/>
    <x v="82"/>
    <n v="31"/>
    <x v="2"/>
    <n v="0"/>
    <x v="1"/>
    <n v="1"/>
    <x v="0"/>
  </r>
  <r>
    <n v="1060"/>
    <n v="0"/>
    <x v="0"/>
    <x v="3"/>
    <x v="5"/>
    <x v="1"/>
    <x v="145"/>
    <x v="80"/>
    <n v="42"/>
    <x v="1"/>
    <n v="0"/>
    <x v="1"/>
    <n v="1"/>
    <x v="1"/>
  </r>
  <r>
    <n v="1061"/>
    <n v="0"/>
    <x v="2"/>
    <x v="10"/>
    <x v="2"/>
    <x v="1"/>
    <x v="16"/>
    <x v="41"/>
    <n v="58"/>
    <x v="2"/>
    <n v="0"/>
    <x v="1"/>
    <n v="1"/>
    <x v="1"/>
  </r>
  <r>
    <n v="1062"/>
    <n v="0"/>
    <x v="0"/>
    <x v="22"/>
    <x v="3"/>
    <x v="3"/>
    <x v="190"/>
    <x v="27"/>
    <n v="14"/>
    <x v="2"/>
    <n v="0"/>
    <x v="1"/>
    <n v="1"/>
    <x v="1"/>
  </r>
  <r>
    <n v="1063"/>
    <n v="0"/>
    <x v="0"/>
    <x v="0"/>
    <x v="6"/>
    <x v="3"/>
    <x v="167"/>
    <x v="0"/>
    <n v="44"/>
    <x v="2"/>
    <n v="0"/>
    <x v="1"/>
    <n v="1"/>
    <x v="1"/>
  </r>
  <r>
    <n v="1064"/>
    <n v="0"/>
    <x v="0"/>
    <x v="22"/>
    <x v="3"/>
    <x v="2"/>
    <x v="66"/>
    <x v="87"/>
    <n v="41"/>
    <x v="2"/>
    <n v="0"/>
    <x v="1"/>
    <n v="1"/>
    <x v="0"/>
  </r>
  <r>
    <n v="1065"/>
    <n v="0"/>
    <x v="2"/>
    <x v="18"/>
    <x v="3"/>
    <x v="2"/>
    <x v="142"/>
    <x v="83"/>
    <n v="22"/>
    <x v="2"/>
    <n v="0"/>
    <x v="1"/>
    <n v="1"/>
    <x v="1"/>
  </r>
  <r>
    <n v="1066"/>
    <n v="0"/>
    <x v="2"/>
    <x v="43"/>
    <x v="5"/>
    <x v="0"/>
    <x v="53"/>
    <x v="84"/>
    <n v="26"/>
    <x v="2"/>
    <n v="39"/>
    <x v="0"/>
    <n v="0"/>
    <x v="1"/>
  </r>
  <r>
    <n v="1067"/>
    <n v="0"/>
    <x v="2"/>
    <x v="40"/>
    <x v="4"/>
    <x v="0"/>
    <x v="177"/>
    <x v="89"/>
    <n v="6"/>
    <x v="0"/>
    <n v="15"/>
    <x v="0"/>
    <n v="0"/>
    <x v="0"/>
  </r>
  <r>
    <n v="1068"/>
    <n v="0"/>
    <x v="0"/>
    <x v="26"/>
    <x v="0"/>
    <x v="1"/>
    <x v="236"/>
    <x v="46"/>
    <n v="23"/>
    <x v="0"/>
    <n v="0"/>
    <x v="1"/>
    <n v="1"/>
    <x v="1"/>
  </r>
  <r>
    <n v="1069"/>
    <n v="0"/>
    <x v="2"/>
    <x v="32"/>
    <x v="5"/>
    <x v="3"/>
    <x v="179"/>
    <x v="10"/>
    <n v="47"/>
    <x v="1"/>
    <n v="0"/>
    <x v="1"/>
    <n v="1"/>
    <x v="1"/>
  </r>
  <r>
    <n v="1070"/>
    <n v="0"/>
    <x v="1"/>
    <x v="20"/>
    <x v="5"/>
    <x v="1"/>
    <x v="5"/>
    <x v="14"/>
    <n v="6"/>
    <x v="0"/>
    <n v="0"/>
    <x v="1"/>
    <n v="1"/>
    <x v="0"/>
  </r>
  <r>
    <n v="1071"/>
    <n v="0"/>
    <x v="1"/>
    <x v="22"/>
    <x v="1"/>
    <x v="2"/>
    <x v="163"/>
    <x v="36"/>
    <n v="35"/>
    <x v="1"/>
    <n v="0"/>
    <x v="1"/>
    <n v="1"/>
    <x v="1"/>
  </r>
  <r>
    <n v="1072"/>
    <n v="0"/>
    <x v="2"/>
    <x v="25"/>
    <x v="2"/>
    <x v="3"/>
    <x v="177"/>
    <x v="53"/>
    <n v="22"/>
    <x v="2"/>
    <n v="0"/>
    <x v="1"/>
    <n v="1"/>
    <x v="1"/>
  </r>
  <r>
    <n v="1073"/>
    <n v="0"/>
    <x v="1"/>
    <x v="19"/>
    <x v="1"/>
    <x v="3"/>
    <x v="248"/>
    <x v="70"/>
    <n v="2"/>
    <x v="1"/>
    <n v="0"/>
    <x v="1"/>
    <n v="1"/>
    <x v="1"/>
  </r>
  <r>
    <n v="1074"/>
    <n v="0"/>
    <x v="1"/>
    <x v="42"/>
    <x v="3"/>
    <x v="1"/>
    <x v="46"/>
    <x v="75"/>
    <n v="41"/>
    <x v="2"/>
    <n v="0"/>
    <x v="1"/>
    <n v="1"/>
    <x v="1"/>
  </r>
  <r>
    <n v="1075"/>
    <n v="0"/>
    <x v="2"/>
    <x v="33"/>
    <x v="5"/>
    <x v="0"/>
    <x v="243"/>
    <x v="13"/>
    <n v="3"/>
    <x v="1"/>
    <n v="13"/>
    <x v="0"/>
    <n v="0"/>
    <x v="0"/>
  </r>
  <r>
    <n v="1076"/>
    <n v="0"/>
    <x v="1"/>
    <x v="38"/>
    <x v="4"/>
    <x v="2"/>
    <x v="50"/>
    <x v="28"/>
    <n v="29"/>
    <x v="1"/>
    <n v="0"/>
    <x v="1"/>
    <n v="1"/>
    <x v="1"/>
  </r>
  <r>
    <n v="1077"/>
    <n v="0"/>
    <x v="0"/>
    <x v="20"/>
    <x v="7"/>
    <x v="1"/>
    <x v="217"/>
    <x v="16"/>
    <n v="57"/>
    <x v="2"/>
    <n v="0"/>
    <x v="1"/>
    <n v="1"/>
    <x v="0"/>
  </r>
  <r>
    <n v="1078"/>
    <n v="0"/>
    <x v="2"/>
    <x v="0"/>
    <x v="7"/>
    <x v="1"/>
    <x v="281"/>
    <x v="39"/>
    <n v="17"/>
    <x v="2"/>
    <n v="0"/>
    <x v="1"/>
    <n v="1"/>
    <x v="1"/>
  </r>
  <r>
    <n v="1079"/>
    <n v="0"/>
    <x v="0"/>
    <x v="34"/>
    <x v="4"/>
    <x v="3"/>
    <x v="173"/>
    <x v="4"/>
    <n v="11"/>
    <x v="2"/>
    <n v="0"/>
    <x v="1"/>
    <n v="1"/>
    <x v="1"/>
  </r>
  <r>
    <n v="1080"/>
    <n v="0"/>
    <x v="1"/>
    <x v="32"/>
    <x v="2"/>
    <x v="1"/>
    <x v="36"/>
    <x v="11"/>
    <n v="15"/>
    <x v="2"/>
    <n v="0"/>
    <x v="1"/>
    <n v="1"/>
    <x v="1"/>
  </r>
  <r>
    <n v="1081"/>
    <n v="0"/>
    <x v="2"/>
    <x v="7"/>
    <x v="5"/>
    <x v="1"/>
    <x v="211"/>
    <x v="75"/>
    <n v="46"/>
    <x v="0"/>
    <n v="0"/>
    <x v="1"/>
    <n v="1"/>
    <x v="1"/>
  </r>
  <r>
    <n v="1082"/>
    <n v="0"/>
    <x v="2"/>
    <x v="5"/>
    <x v="6"/>
    <x v="3"/>
    <x v="142"/>
    <x v="11"/>
    <n v="54"/>
    <x v="0"/>
    <n v="0"/>
    <x v="1"/>
    <n v="1"/>
    <x v="1"/>
  </r>
  <r>
    <n v="1083"/>
    <n v="0"/>
    <x v="2"/>
    <x v="26"/>
    <x v="7"/>
    <x v="3"/>
    <x v="68"/>
    <x v="80"/>
    <n v="6"/>
    <x v="0"/>
    <n v="0"/>
    <x v="1"/>
    <n v="1"/>
    <x v="1"/>
  </r>
  <r>
    <n v="1084"/>
    <n v="0"/>
    <x v="2"/>
    <x v="23"/>
    <x v="3"/>
    <x v="0"/>
    <x v="8"/>
    <x v="37"/>
    <n v="31"/>
    <x v="1"/>
    <n v="13"/>
    <x v="0"/>
    <n v="0"/>
    <x v="1"/>
  </r>
  <r>
    <n v="1085"/>
    <n v="0"/>
    <x v="1"/>
    <x v="24"/>
    <x v="1"/>
    <x v="0"/>
    <x v="91"/>
    <x v="26"/>
    <n v="58"/>
    <x v="2"/>
    <n v="49"/>
    <x v="0"/>
    <n v="0"/>
    <x v="0"/>
  </r>
  <r>
    <n v="1086"/>
    <n v="0"/>
    <x v="0"/>
    <x v="26"/>
    <x v="4"/>
    <x v="3"/>
    <x v="81"/>
    <x v="41"/>
    <n v="15"/>
    <x v="2"/>
    <n v="0"/>
    <x v="1"/>
    <n v="1"/>
    <x v="1"/>
  </r>
  <r>
    <n v="1087"/>
    <n v="0"/>
    <x v="1"/>
    <x v="5"/>
    <x v="3"/>
    <x v="1"/>
    <x v="245"/>
    <x v="46"/>
    <n v="38"/>
    <x v="0"/>
    <n v="0"/>
    <x v="1"/>
    <n v="1"/>
    <x v="0"/>
  </r>
  <r>
    <n v="1088"/>
    <n v="0"/>
    <x v="0"/>
    <x v="6"/>
    <x v="7"/>
    <x v="3"/>
    <x v="42"/>
    <x v="95"/>
    <n v="0"/>
    <x v="1"/>
    <n v="0"/>
    <x v="1"/>
    <n v="1"/>
    <x v="0"/>
  </r>
  <r>
    <n v="1089"/>
    <n v="0"/>
    <x v="2"/>
    <x v="25"/>
    <x v="7"/>
    <x v="2"/>
    <x v="171"/>
    <x v="15"/>
    <n v="58"/>
    <x v="1"/>
    <n v="0"/>
    <x v="1"/>
    <n v="1"/>
    <x v="1"/>
  </r>
  <r>
    <n v="1090"/>
    <n v="0"/>
    <x v="1"/>
    <x v="13"/>
    <x v="1"/>
    <x v="1"/>
    <x v="269"/>
    <x v="80"/>
    <n v="4"/>
    <x v="0"/>
    <n v="0"/>
    <x v="1"/>
    <n v="1"/>
    <x v="1"/>
  </r>
  <r>
    <n v="1091"/>
    <n v="0"/>
    <x v="2"/>
    <x v="25"/>
    <x v="2"/>
    <x v="1"/>
    <x v="11"/>
    <x v="90"/>
    <n v="4"/>
    <x v="0"/>
    <n v="0"/>
    <x v="1"/>
    <n v="1"/>
    <x v="0"/>
  </r>
  <r>
    <n v="1092"/>
    <n v="0"/>
    <x v="2"/>
    <x v="13"/>
    <x v="7"/>
    <x v="3"/>
    <x v="12"/>
    <x v="19"/>
    <n v="57"/>
    <x v="2"/>
    <n v="0"/>
    <x v="1"/>
    <n v="1"/>
    <x v="1"/>
  </r>
  <r>
    <n v="1093"/>
    <n v="0"/>
    <x v="0"/>
    <x v="0"/>
    <x v="5"/>
    <x v="0"/>
    <x v="262"/>
    <x v="86"/>
    <n v="37"/>
    <x v="0"/>
    <n v="14"/>
    <x v="0"/>
    <n v="0"/>
    <x v="1"/>
  </r>
  <r>
    <n v="1094"/>
    <n v="0"/>
    <x v="1"/>
    <x v="11"/>
    <x v="4"/>
    <x v="3"/>
    <x v="99"/>
    <x v="1"/>
    <n v="4"/>
    <x v="2"/>
    <n v="0"/>
    <x v="1"/>
    <n v="1"/>
    <x v="0"/>
  </r>
  <r>
    <n v="1095"/>
    <n v="0"/>
    <x v="2"/>
    <x v="29"/>
    <x v="2"/>
    <x v="0"/>
    <x v="202"/>
    <x v="64"/>
    <n v="25"/>
    <x v="1"/>
    <n v="45"/>
    <x v="0"/>
    <n v="0"/>
    <x v="1"/>
  </r>
  <r>
    <n v="1096"/>
    <n v="0"/>
    <x v="0"/>
    <x v="35"/>
    <x v="6"/>
    <x v="1"/>
    <x v="112"/>
    <x v="20"/>
    <n v="45"/>
    <x v="1"/>
    <n v="0"/>
    <x v="1"/>
    <n v="1"/>
    <x v="1"/>
  </r>
  <r>
    <n v="1097"/>
    <n v="0"/>
    <x v="0"/>
    <x v="28"/>
    <x v="6"/>
    <x v="2"/>
    <x v="261"/>
    <x v="3"/>
    <n v="36"/>
    <x v="2"/>
    <n v="0"/>
    <x v="1"/>
    <n v="1"/>
    <x v="1"/>
  </r>
  <r>
    <n v="1098"/>
    <n v="0"/>
    <x v="0"/>
    <x v="35"/>
    <x v="7"/>
    <x v="3"/>
    <x v="184"/>
    <x v="32"/>
    <n v="42"/>
    <x v="2"/>
    <n v="0"/>
    <x v="1"/>
    <n v="1"/>
    <x v="1"/>
  </r>
  <r>
    <n v="1099"/>
    <n v="0"/>
    <x v="0"/>
    <x v="20"/>
    <x v="5"/>
    <x v="0"/>
    <x v="46"/>
    <x v="27"/>
    <n v="54"/>
    <x v="0"/>
    <n v="30"/>
    <x v="0"/>
    <n v="0"/>
    <x v="1"/>
  </r>
  <r>
    <n v="1100"/>
    <n v="0"/>
    <x v="1"/>
    <x v="35"/>
    <x v="5"/>
    <x v="3"/>
    <x v="281"/>
    <x v="1"/>
    <n v="13"/>
    <x v="0"/>
    <n v="0"/>
    <x v="1"/>
    <n v="1"/>
    <x v="0"/>
  </r>
  <r>
    <n v="1101"/>
    <n v="0"/>
    <x v="1"/>
    <x v="26"/>
    <x v="5"/>
    <x v="2"/>
    <x v="158"/>
    <x v="36"/>
    <n v="2"/>
    <x v="1"/>
    <n v="0"/>
    <x v="1"/>
    <n v="1"/>
    <x v="1"/>
  </r>
  <r>
    <n v="1102"/>
    <n v="0"/>
    <x v="2"/>
    <x v="35"/>
    <x v="6"/>
    <x v="1"/>
    <x v="89"/>
    <x v="12"/>
    <n v="16"/>
    <x v="0"/>
    <n v="0"/>
    <x v="1"/>
    <n v="1"/>
    <x v="1"/>
  </r>
  <r>
    <n v="1103"/>
    <n v="0"/>
    <x v="1"/>
    <x v="18"/>
    <x v="5"/>
    <x v="3"/>
    <x v="100"/>
    <x v="83"/>
    <n v="38"/>
    <x v="0"/>
    <n v="0"/>
    <x v="1"/>
    <n v="1"/>
    <x v="1"/>
  </r>
  <r>
    <n v="1104"/>
    <n v="0"/>
    <x v="1"/>
    <x v="20"/>
    <x v="6"/>
    <x v="1"/>
    <x v="250"/>
    <x v="91"/>
    <n v="28"/>
    <x v="0"/>
    <n v="0"/>
    <x v="1"/>
    <n v="1"/>
    <x v="0"/>
  </r>
  <r>
    <n v="1105"/>
    <n v="0"/>
    <x v="1"/>
    <x v="32"/>
    <x v="6"/>
    <x v="3"/>
    <x v="76"/>
    <x v="61"/>
    <n v="57"/>
    <x v="0"/>
    <n v="0"/>
    <x v="1"/>
    <n v="1"/>
    <x v="0"/>
  </r>
  <r>
    <n v="1106"/>
    <n v="0"/>
    <x v="0"/>
    <x v="7"/>
    <x v="6"/>
    <x v="0"/>
    <x v="107"/>
    <x v="57"/>
    <n v="42"/>
    <x v="1"/>
    <n v="33"/>
    <x v="0"/>
    <n v="0"/>
    <x v="1"/>
  </r>
  <r>
    <n v="1107"/>
    <n v="0"/>
    <x v="1"/>
    <x v="13"/>
    <x v="7"/>
    <x v="1"/>
    <x v="156"/>
    <x v="95"/>
    <n v="39"/>
    <x v="1"/>
    <n v="0"/>
    <x v="1"/>
    <n v="1"/>
    <x v="1"/>
  </r>
  <r>
    <n v="1108"/>
    <n v="0"/>
    <x v="1"/>
    <x v="13"/>
    <x v="5"/>
    <x v="2"/>
    <x v="79"/>
    <x v="37"/>
    <n v="36"/>
    <x v="0"/>
    <n v="0"/>
    <x v="1"/>
    <n v="1"/>
    <x v="1"/>
  </r>
  <r>
    <n v="1109"/>
    <n v="0"/>
    <x v="0"/>
    <x v="19"/>
    <x v="3"/>
    <x v="1"/>
    <x v="233"/>
    <x v="95"/>
    <n v="41"/>
    <x v="1"/>
    <n v="0"/>
    <x v="1"/>
    <n v="1"/>
    <x v="1"/>
  </r>
  <r>
    <n v="1110"/>
    <n v="0"/>
    <x v="0"/>
    <x v="33"/>
    <x v="1"/>
    <x v="1"/>
    <x v="97"/>
    <x v="48"/>
    <n v="52"/>
    <x v="0"/>
    <n v="0"/>
    <x v="1"/>
    <n v="1"/>
    <x v="0"/>
  </r>
  <r>
    <n v="1111"/>
    <n v="0"/>
    <x v="2"/>
    <x v="43"/>
    <x v="1"/>
    <x v="0"/>
    <x v="42"/>
    <x v="50"/>
    <n v="16"/>
    <x v="1"/>
    <n v="44"/>
    <x v="0"/>
    <n v="0"/>
    <x v="0"/>
  </r>
  <r>
    <n v="1112"/>
    <n v="0"/>
    <x v="2"/>
    <x v="24"/>
    <x v="7"/>
    <x v="0"/>
    <x v="54"/>
    <x v="82"/>
    <n v="17"/>
    <x v="2"/>
    <n v="37"/>
    <x v="0"/>
    <n v="0"/>
    <x v="1"/>
  </r>
  <r>
    <n v="1113"/>
    <n v="0"/>
    <x v="2"/>
    <x v="12"/>
    <x v="4"/>
    <x v="3"/>
    <x v="259"/>
    <x v="55"/>
    <n v="3"/>
    <x v="2"/>
    <n v="0"/>
    <x v="1"/>
    <n v="1"/>
    <x v="1"/>
  </r>
  <r>
    <n v="1114"/>
    <n v="0"/>
    <x v="1"/>
    <x v="17"/>
    <x v="4"/>
    <x v="3"/>
    <x v="39"/>
    <x v="71"/>
    <n v="2"/>
    <x v="0"/>
    <n v="0"/>
    <x v="1"/>
    <n v="1"/>
    <x v="0"/>
  </r>
  <r>
    <n v="1115"/>
    <n v="0"/>
    <x v="1"/>
    <x v="34"/>
    <x v="6"/>
    <x v="1"/>
    <x v="36"/>
    <x v="65"/>
    <n v="42"/>
    <x v="1"/>
    <n v="0"/>
    <x v="1"/>
    <n v="1"/>
    <x v="1"/>
  </r>
  <r>
    <n v="1116"/>
    <n v="0"/>
    <x v="1"/>
    <x v="8"/>
    <x v="5"/>
    <x v="0"/>
    <x v="131"/>
    <x v="15"/>
    <n v="6"/>
    <x v="0"/>
    <n v="14"/>
    <x v="0"/>
    <n v="0"/>
    <x v="1"/>
  </r>
  <r>
    <n v="1117"/>
    <n v="0"/>
    <x v="0"/>
    <x v="10"/>
    <x v="3"/>
    <x v="3"/>
    <x v="202"/>
    <x v="43"/>
    <n v="23"/>
    <x v="2"/>
    <n v="0"/>
    <x v="1"/>
    <n v="1"/>
    <x v="1"/>
  </r>
  <r>
    <n v="1118"/>
    <n v="0"/>
    <x v="1"/>
    <x v="23"/>
    <x v="6"/>
    <x v="3"/>
    <x v="243"/>
    <x v="12"/>
    <n v="28"/>
    <x v="1"/>
    <n v="0"/>
    <x v="1"/>
    <n v="1"/>
    <x v="0"/>
  </r>
  <r>
    <n v="1119"/>
    <n v="0"/>
    <x v="2"/>
    <x v="9"/>
    <x v="5"/>
    <x v="3"/>
    <x v="98"/>
    <x v="29"/>
    <n v="47"/>
    <x v="2"/>
    <n v="0"/>
    <x v="1"/>
    <n v="1"/>
    <x v="1"/>
  </r>
  <r>
    <n v="1120"/>
    <n v="0"/>
    <x v="2"/>
    <x v="10"/>
    <x v="2"/>
    <x v="1"/>
    <x v="200"/>
    <x v="77"/>
    <n v="2"/>
    <x v="0"/>
    <n v="0"/>
    <x v="1"/>
    <n v="1"/>
    <x v="0"/>
  </r>
  <r>
    <n v="1121"/>
    <n v="0"/>
    <x v="2"/>
    <x v="43"/>
    <x v="5"/>
    <x v="0"/>
    <x v="75"/>
    <x v="36"/>
    <n v="5"/>
    <x v="0"/>
    <n v="10"/>
    <x v="0"/>
    <n v="0"/>
    <x v="1"/>
  </r>
  <r>
    <n v="1122"/>
    <n v="0"/>
    <x v="1"/>
    <x v="4"/>
    <x v="3"/>
    <x v="2"/>
    <x v="166"/>
    <x v="37"/>
    <n v="39"/>
    <x v="2"/>
    <n v="0"/>
    <x v="1"/>
    <n v="1"/>
    <x v="0"/>
  </r>
  <r>
    <n v="1123"/>
    <n v="0"/>
    <x v="2"/>
    <x v="36"/>
    <x v="1"/>
    <x v="3"/>
    <x v="139"/>
    <x v="44"/>
    <n v="53"/>
    <x v="0"/>
    <n v="0"/>
    <x v="1"/>
    <n v="1"/>
    <x v="1"/>
  </r>
  <r>
    <n v="1124"/>
    <n v="0"/>
    <x v="1"/>
    <x v="27"/>
    <x v="2"/>
    <x v="2"/>
    <x v="68"/>
    <x v="48"/>
    <n v="54"/>
    <x v="1"/>
    <n v="0"/>
    <x v="1"/>
    <n v="1"/>
    <x v="1"/>
  </r>
  <r>
    <n v="1125"/>
    <n v="0"/>
    <x v="1"/>
    <x v="5"/>
    <x v="1"/>
    <x v="0"/>
    <x v="174"/>
    <x v="7"/>
    <n v="16"/>
    <x v="1"/>
    <n v="12"/>
    <x v="0"/>
    <n v="0"/>
    <x v="0"/>
  </r>
  <r>
    <n v="1126"/>
    <n v="0"/>
    <x v="2"/>
    <x v="32"/>
    <x v="2"/>
    <x v="0"/>
    <x v="282"/>
    <x v="91"/>
    <n v="2"/>
    <x v="0"/>
    <n v="25"/>
    <x v="0"/>
    <n v="0"/>
    <x v="1"/>
  </r>
  <r>
    <n v="1127"/>
    <n v="0"/>
    <x v="1"/>
    <x v="36"/>
    <x v="0"/>
    <x v="3"/>
    <x v="44"/>
    <x v="7"/>
    <n v="22"/>
    <x v="2"/>
    <n v="0"/>
    <x v="1"/>
    <n v="1"/>
    <x v="1"/>
  </r>
  <r>
    <n v="1128"/>
    <n v="0"/>
    <x v="0"/>
    <x v="39"/>
    <x v="5"/>
    <x v="0"/>
    <x v="159"/>
    <x v="41"/>
    <n v="2"/>
    <x v="1"/>
    <n v="26"/>
    <x v="0"/>
    <n v="0"/>
    <x v="1"/>
  </r>
  <r>
    <n v="1129"/>
    <n v="0"/>
    <x v="1"/>
    <x v="39"/>
    <x v="3"/>
    <x v="0"/>
    <x v="75"/>
    <x v="4"/>
    <n v="14"/>
    <x v="0"/>
    <n v="41"/>
    <x v="0"/>
    <n v="0"/>
    <x v="0"/>
  </r>
  <r>
    <n v="1130"/>
    <n v="0"/>
    <x v="0"/>
    <x v="23"/>
    <x v="4"/>
    <x v="3"/>
    <x v="44"/>
    <x v="15"/>
    <n v="17"/>
    <x v="1"/>
    <n v="0"/>
    <x v="1"/>
    <n v="1"/>
    <x v="0"/>
  </r>
  <r>
    <n v="1131"/>
    <n v="0"/>
    <x v="2"/>
    <x v="43"/>
    <x v="6"/>
    <x v="2"/>
    <x v="227"/>
    <x v="36"/>
    <n v="33"/>
    <x v="2"/>
    <n v="0"/>
    <x v="1"/>
    <n v="1"/>
    <x v="1"/>
  </r>
  <r>
    <n v="1132"/>
    <n v="0"/>
    <x v="0"/>
    <x v="34"/>
    <x v="6"/>
    <x v="3"/>
    <x v="118"/>
    <x v="37"/>
    <n v="49"/>
    <x v="1"/>
    <n v="0"/>
    <x v="1"/>
    <n v="1"/>
    <x v="1"/>
  </r>
  <r>
    <n v="1133"/>
    <n v="0"/>
    <x v="2"/>
    <x v="28"/>
    <x v="6"/>
    <x v="2"/>
    <x v="189"/>
    <x v="19"/>
    <n v="14"/>
    <x v="1"/>
    <n v="0"/>
    <x v="1"/>
    <n v="1"/>
    <x v="1"/>
  </r>
  <r>
    <n v="1134"/>
    <n v="0"/>
    <x v="0"/>
    <x v="17"/>
    <x v="6"/>
    <x v="1"/>
    <x v="3"/>
    <x v="36"/>
    <n v="6"/>
    <x v="1"/>
    <n v="0"/>
    <x v="1"/>
    <n v="1"/>
    <x v="1"/>
  </r>
  <r>
    <n v="1135"/>
    <n v="0"/>
    <x v="2"/>
    <x v="28"/>
    <x v="4"/>
    <x v="1"/>
    <x v="250"/>
    <x v="91"/>
    <n v="55"/>
    <x v="1"/>
    <n v="0"/>
    <x v="1"/>
    <n v="1"/>
    <x v="0"/>
  </r>
  <r>
    <n v="1136"/>
    <n v="0"/>
    <x v="0"/>
    <x v="13"/>
    <x v="7"/>
    <x v="1"/>
    <x v="122"/>
    <x v="72"/>
    <n v="6"/>
    <x v="2"/>
    <n v="0"/>
    <x v="1"/>
    <n v="1"/>
    <x v="1"/>
  </r>
  <r>
    <n v="1137"/>
    <n v="0"/>
    <x v="0"/>
    <x v="9"/>
    <x v="2"/>
    <x v="1"/>
    <x v="125"/>
    <x v="79"/>
    <n v="24"/>
    <x v="1"/>
    <n v="0"/>
    <x v="1"/>
    <n v="1"/>
    <x v="1"/>
  </r>
  <r>
    <n v="1138"/>
    <n v="0"/>
    <x v="0"/>
    <x v="33"/>
    <x v="7"/>
    <x v="2"/>
    <x v="40"/>
    <x v="41"/>
    <n v="36"/>
    <x v="0"/>
    <n v="0"/>
    <x v="1"/>
    <n v="1"/>
    <x v="1"/>
  </r>
  <r>
    <n v="1139"/>
    <n v="0"/>
    <x v="2"/>
    <x v="12"/>
    <x v="0"/>
    <x v="3"/>
    <x v="251"/>
    <x v="44"/>
    <n v="57"/>
    <x v="1"/>
    <n v="0"/>
    <x v="1"/>
    <n v="1"/>
    <x v="0"/>
  </r>
  <r>
    <n v="1140"/>
    <n v="0"/>
    <x v="2"/>
    <x v="40"/>
    <x v="3"/>
    <x v="3"/>
    <x v="283"/>
    <x v="89"/>
    <n v="59"/>
    <x v="1"/>
    <n v="0"/>
    <x v="1"/>
    <n v="1"/>
    <x v="1"/>
  </r>
  <r>
    <n v="1141"/>
    <n v="0"/>
    <x v="0"/>
    <x v="37"/>
    <x v="4"/>
    <x v="2"/>
    <x v="210"/>
    <x v="25"/>
    <n v="57"/>
    <x v="2"/>
    <n v="0"/>
    <x v="1"/>
    <n v="1"/>
    <x v="1"/>
  </r>
  <r>
    <n v="1142"/>
    <n v="0"/>
    <x v="0"/>
    <x v="40"/>
    <x v="2"/>
    <x v="0"/>
    <x v="252"/>
    <x v="84"/>
    <n v="33"/>
    <x v="0"/>
    <n v="40"/>
    <x v="0"/>
    <n v="0"/>
    <x v="1"/>
  </r>
  <r>
    <n v="1143"/>
    <n v="0"/>
    <x v="0"/>
    <x v="18"/>
    <x v="3"/>
    <x v="0"/>
    <x v="70"/>
    <x v="42"/>
    <n v="5"/>
    <x v="2"/>
    <n v="30"/>
    <x v="0"/>
    <n v="0"/>
    <x v="1"/>
  </r>
  <r>
    <n v="1144"/>
    <n v="0"/>
    <x v="1"/>
    <x v="35"/>
    <x v="7"/>
    <x v="3"/>
    <x v="137"/>
    <x v="23"/>
    <n v="47"/>
    <x v="2"/>
    <n v="0"/>
    <x v="1"/>
    <n v="1"/>
    <x v="1"/>
  </r>
  <r>
    <n v="1145"/>
    <n v="0"/>
    <x v="1"/>
    <x v="33"/>
    <x v="5"/>
    <x v="1"/>
    <x v="231"/>
    <x v="20"/>
    <n v="4"/>
    <x v="2"/>
    <n v="0"/>
    <x v="1"/>
    <n v="1"/>
    <x v="1"/>
  </r>
  <r>
    <n v="1146"/>
    <n v="0"/>
    <x v="1"/>
    <x v="22"/>
    <x v="4"/>
    <x v="2"/>
    <x v="107"/>
    <x v="27"/>
    <n v="59"/>
    <x v="1"/>
    <n v="0"/>
    <x v="1"/>
    <n v="1"/>
    <x v="1"/>
  </r>
  <r>
    <n v="1147"/>
    <n v="0"/>
    <x v="2"/>
    <x v="18"/>
    <x v="1"/>
    <x v="0"/>
    <x v="61"/>
    <x v="17"/>
    <n v="29"/>
    <x v="0"/>
    <n v="33"/>
    <x v="0"/>
    <n v="0"/>
    <x v="1"/>
  </r>
  <r>
    <n v="1148"/>
    <n v="0"/>
    <x v="0"/>
    <x v="34"/>
    <x v="2"/>
    <x v="1"/>
    <x v="182"/>
    <x v="58"/>
    <n v="1"/>
    <x v="0"/>
    <n v="0"/>
    <x v="1"/>
    <n v="1"/>
    <x v="1"/>
  </r>
  <r>
    <n v="1149"/>
    <n v="0"/>
    <x v="1"/>
    <x v="28"/>
    <x v="2"/>
    <x v="0"/>
    <x v="248"/>
    <x v="49"/>
    <n v="13"/>
    <x v="0"/>
    <n v="10"/>
    <x v="0"/>
    <n v="0"/>
    <x v="1"/>
  </r>
  <r>
    <n v="1150"/>
    <n v="0"/>
    <x v="0"/>
    <x v="2"/>
    <x v="6"/>
    <x v="1"/>
    <x v="177"/>
    <x v="73"/>
    <n v="57"/>
    <x v="2"/>
    <n v="0"/>
    <x v="1"/>
    <n v="1"/>
    <x v="0"/>
  </r>
  <r>
    <n v="1151"/>
    <n v="0"/>
    <x v="1"/>
    <x v="29"/>
    <x v="1"/>
    <x v="1"/>
    <x v="215"/>
    <x v="22"/>
    <n v="22"/>
    <x v="1"/>
    <n v="0"/>
    <x v="1"/>
    <n v="1"/>
    <x v="1"/>
  </r>
  <r>
    <n v="1152"/>
    <n v="0"/>
    <x v="0"/>
    <x v="37"/>
    <x v="4"/>
    <x v="1"/>
    <x v="268"/>
    <x v="84"/>
    <n v="25"/>
    <x v="1"/>
    <n v="0"/>
    <x v="1"/>
    <n v="1"/>
    <x v="1"/>
  </r>
  <r>
    <n v="1153"/>
    <n v="0"/>
    <x v="2"/>
    <x v="36"/>
    <x v="1"/>
    <x v="3"/>
    <x v="162"/>
    <x v="93"/>
    <n v="15"/>
    <x v="1"/>
    <n v="0"/>
    <x v="1"/>
    <n v="1"/>
    <x v="0"/>
  </r>
  <r>
    <n v="1154"/>
    <n v="0"/>
    <x v="2"/>
    <x v="2"/>
    <x v="3"/>
    <x v="0"/>
    <x v="225"/>
    <x v="29"/>
    <n v="1"/>
    <x v="1"/>
    <n v="28"/>
    <x v="0"/>
    <n v="0"/>
    <x v="1"/>
  </r>
  <r>
    <n v="1155"/>
    <n v="0"/>
    <x v="0"/>
    <x v="10"/>
    <x v="5"/>
    <x v="0"/>
    <x v="194"/>
    <x v="32"/>
    <n v="17"/>
    <x v="0"/>
    <n v="33"/>
    <x v="0"/>
    <n v="0"/>
    <x v="1"/>
  </r>
  <r>
    <n v="1156"/>
    <n v="0"/>
    <x v="2"/>
    <x v="41"/>
    <x v="4"/>
    <x v="3"/>
    <x v="180"/>
    <x v="51"/>
    <n v="18"/>
    <x v="1"/>
    <n v="0"/>
    <x v="1"/>
    <n v="1"/>
    <x v="1"/>
  </r>
  <r>
    <n v="1157"/>
    <n v="0"/>
    <x v="0"/>
    <x v="5"/>
    <x v="6"/>
    <x v="1"/>
    <x v="187"/>
    <x v="66"/>
    <n v="17"/>
    <x v="2"/>
    <n v="0"/>
    <x v="1"/>
    <n v="1"/>
    <x v="0"/>
  </r>
  <r>
    <n v="1158"/>
    <n v="0"/>
    <x v="2"/>
    <x v="39"/>
    <x v="0"/>
    <x v="1"/>
    <x v="69"/>
    <x v="64"/>
    <n v="57"/>
    <x v="2"/>
    <n v="0"/>
    <x v="1"/>
    <n v="1"/>
    <x v="1"/>
  </r>
  <r>
    <n v="1159"/>
    <n v="0"/>
    <x v="0"/>
    <x v="38"/>
    <x v="1"/>
    <x v="3"/>
    <x v="220"/>
    <x v="9"/>
    <n v="28"/>
    <x v="2"/>
    <n v="0"/>
    <x v="1"/>
    <n v="1"/>
    <x v="1"/>
  </r>
  <r>
    <n v="1160"/>
    <n v="0"/>
    <x v="0"/>
    <x v="38"/>
    <x v="2"/>
    <x v="1"/>
    <x v="256"/>
    <x v="57"/>
    <n v="25"/>
    <x v="1"/>
    <n v="0"/>
    <x v="1"/>
    <n v="1"/>
    <x v="1"/>
  </r>
  <r>
    <n v="1161"/>
    <n v="0"/>
    <x v="0"/>
    <x v="2"/>
    <x v="6"/>
    <x v="2"/>
    <x v="75"/>
    <x v="42"/>
    <n v="53"/>
    <x v="1"/>
    <n v="0"/>
    <x v="1"/>
    <n v="1"/>
    <x v="1"/>
  </r>
  <r>
    <n v="1162"/>
    <n v="0"/>
    <x v="2"/>
    <x v="21"/>
    <x v="7"/>
    <x v="3"/>
    <x v="116"/>
    <x v="67"/>
    <n v="48"/>
    <x v="1"/>
    <n v="0"/>
    <x v="1"/>
    <n v="1"/>
    <x v="1"/>
  </r>
  <r>
    <n v="1163"/>
    <n v="0"/>
    <x v="1"/>
    <x v="15"/>
    <x v="7"/>
    <x v="3"/>
    <x v="201"/>
    <x v="94"/>
    <n v="57"/>
    <x v="1"/>
    <n v="0"/>
    <x v="1"/>
    <n v="1"/>
    <x v="1"/>
  </r>
  <r>
    <n v="1164"/>
    <n v="0"/>
    <x v="0"/>
    <x v="17"/>
    <x v="6"/>
    <x v="3"/>
    <x v="167"/>
    <x v="14"/>
    <n v="6"/>
    <x v="1"/>
    <n v="0"/>
    <x v="1"/>
    <n v="1"/>
    <x v="0"/>
  </r>
  <r>
    <n v="1165"/>
    <n v="0"/>
    <x v="2"/>
    <x v="43"/>
    <x v="3"/>
    <x v="2"/>
    <x v="25"/>
    <x v="69"/>
    <n v="31"/>
    <x v="2"/>
    <n v="0"/>
    <x v="1"/>
    <n v="1"/>
    <x v="1"/>
  </r>
  <r>
    <n v="1166"/>
    <n v="0"/>
    <x v="1"/>
    <x v="13"/>
    <x v="0"/>
    <x v="0"/>
    <x v="120"/>
    <x v="12"/>
    <n v="54"/>
    <x v="1"/>
    <n v="15"/>
    <x v="0"/>
    <n v="0"/>
    <x v="1"/>
  </r>
  <r>
    <n v="1167"/>
    <n v="0"/>
    <x v="0"/>
    <x v="13"/>
    <x v="3"/>
    <x v="2"/>
    <x v="119"/>
    <x v="23"/>
    <n v="33"/>
    <x v="1"/>
    <n v="0"/>
    <x v="1"/>
    <n v="1"/>
    <x v="1"/>
  </r>
  <r>
    <n v="1168"/>
    <n v="0"/>
    <x v="2"/>
    <x v="16"/>
    <x v="2"/>
    <x v="3"/>
    <x v="269"/>
    <x v="85"/>
    <n v="43"/>
    <x v="2"/>
    <n v="0"/>
    <x v="1"/>
    <n v="1"/>
    <x v="1"/>
  </r>
  <r>
    <n v="1169"/>
    <n v="0"/>
    <x v="1"/>
    <x v="24"/>
    <x v="6"/>
    <x v="2"/>
    <x v="218"/>
    <x v="73"/>
    <n v="15"/>
    <x v="2"/>
    <n v="0"/>
    <x v="1"/>
    <n v="1"/>
    <x v="1"/>
  </r>
  <r>
    <n v="1170"/>
    <n v="0"/>
    <x v="0"/>
    <x v="24"/>
    <x v="5"/>
    <x v="2"/>
    <x v="62"/>
    <x v="25"/>
    <n v="26"/>
    <x v="0"/>
    <n v="0"/>
    <x v="1"/>
    <n v="1"/>
    <x v="1"/>
  </r>
  <r>
    <n v="1171"/>
    <n v="0"/>
    <x v="1"/>
    <x v="19"/>
    <x v="2"/>
    <x v="1"/>
    <x v="130"/>
    <x v="29"/>
    <n v="45"/>
    <x v="0"/>
    <n v="0"/>
    <x v="1"/>
    <n v="1"/>
    <x v="1"/>
  </r>
  <r>
    <n v="1172"/>
    <n v="0"/>
    <x v="0"/>
    <x v="17"/>
    <x v="4"/>
    <x v="1"/>
    <x v="92"/>
    <x v="8"/>
    <n v="56"/>
    <x v="0"/>
    <n v="0"/>
    <x v="1"/>
    <n v="1"/>
    <x v="0"/>
  </r>
  <r>
    <n v="1173"/>
    <n v="0"/>
    <x v="1"/>
    <x v="11"/>
    <x v="6"/>
    <x v="3"/>
    <x v="93"/>
    <x v="42"/>
    <n v="4"/>
    <x v="2"/>
    <n v="0"/>
    <x v="1"/>
    <n v="1"/>
    <x v="1"/>
  </r>
  <r>
    <n v="1174"/>
    <n v="0"/>
    <x v="1"/>
    <x v="5"/>
    <x v="4"/>
    <x v="3"/>
    <x v="124"/>
    <x v="78"/>
    <n v="11"/>
    <x v="2"/>
    <n v="0"/>
    <x v="1"/>
    <n v="1"/>
    <x v="1"/>
  </r>
  <r>
    <n v="1175"/>
    <n v="0"/>
    <x v="2"/>
    <x v="7"/>
    <x v="1"/>
    <x v="0"/>
    <x v="94"/>
    <x v="34"/>
    <n v="53"/>
    <x v="1"/>
    <n v="21"/>
    <x v="0"/>
    <n v="0"/>
    <x v="1"/>
  </r>
  <r>
    <n v="1176"/>
    <n v="0"/>
    <x v="0"/>
    <x v="18"/>
    <x v="2"/>
    <x v="3"/>
    <x v="148"/>
    <x v="58"/>
    <n v="4"/>
    <x v="2"/>
    <n v="0"/>
    <x v="1"/>
    <n v="1"/>
    <x v="1"/>
  </r>
  <r>
    <n v="1177"/>
    <n v="0"/>
    <x v="1"/>
    <x v="5"/>
    <x v="6"/>
    <x v="3"/>
    <x v="207"/>
    <x v="51"/>
    <n v="6"/>
    <x v="2"/>
    <n v="0"/>
    <x v="1"/>
    <n v="1"/>
    <x v="1"/>
  </r>
  <r>
    <n v="1178"/>
    <n v="0"/>
    <x v="1"/>
    <x v="35"/>
    <x v="2"/>
    <x v="2"/>
    <x v="52"/>
    <x v="18"/>
    <n v="45"/>
    <x v="0"/>
    <n v="0"/>
    <x v="1"/>
    <n v="1"/>
    <x v="1"/>
  </r>
  <r>
    <n v="1179"/>
    <n v="0"/>
    <x v="2"/>
    <x v="5"/>
    <x v="3"/>
    <x v="2"/>
    <x v="180"/>
    <x v="63"/>
    <n v="56"/>
    <x v="0"/>
    <n v="0"/>
    <x v="1"/>
    <n v="1"/>
    <x v="1"/>
  </r>
  <r>
    <n v="1180"/>
    <n v="0"/>
    <x v="1"/>
    <x v="30"/>
    <x v="6"/>
    <x v="3"/>
    <x v="239"/>
    <x v="59"/>
    <n v="54"/>
    <x v="1"/>
    <n v="0"/>
    <x v="1"/>
    <n v="1"/>
    <x v="0"/>
  </r>
  <r>
    <n v="1181"/>
    <n v="0"/>
    <x v="0"/>
    <x v="38"/>
    <x v="5"/>
    <x v="2"/>
    <x v="65"/>
    <x v="56"/>
    <n v="25"/>
    <x v="0"/>
    <n v="0"/>
    <x v="1"/>
    <n v="1"/>
    <x v="1"/>
  </r>
  <r>
    <n v="1182"/>
    <n v="0"/>
    <x v="0"/>
    <x v="29"/>
    <x v="5"/>
    <x v="3"/>
    <x v="156"/>
    <x v="88"/>
    <n v="45"/>
    <x v="1"/>
    <n v="0"/>
    <x v="1"/>
    <n v="1"/>
    <x v="1"/>
  </r>
  <r>
    <n v="1183"/>
    <n v="0"/>
    <x v="0"/>
    <x v="35"/>
    <x v="1"/>
    <x v="0"/>
    <x v="223"/>
    <x v="80"/>
    <n v="34"/>
    <x v="0"/>
    <n v="36"/>
    <x v="0"/>
    <n v="0"/>
    <x v="1"/>
  </r>
  <r>
    <n v="1184"/>
    <n v="0"/>
    <x v="1"/>
    <x v="6"/>
    <x v="0"/>
    <x v="3"/>
    <x v="84"/>
    <x v="38"/>
    <n v="45"/>
    <x v="0"/>
    <n v="0"/>
    <x v="1"/>
    <n v="1"/>
    <x v="1"/>
  </r>
  <r>
    <n v="1185"/>
    <n v="0"/>
    <x v="2"/>
    <x v="16"/>
    <x v="5"/>
    <x v="1"/>
    <x v="153"/>
    <x v="83"/>
    <n v="39"/>
    <x v="2"/>
    <n v="0"/>
    <x v="1"/>
    <n v="1"/>
    <x v="0"/>
  </r>
  <r>
    <n v="1186"/>
    <n v="0"/>
    <x v="2"/>
    <x v="32"/>
    <x v="5"/>
    <x v="1"/>
    <x v="221"/>
    <x v="57"/>
    <n v="42"/>
    <x v="0"/>
    <n v="0"/>
    <x v="1"/>
    <n v="1"/>
    <x v="0"/>
  </r>
  <r>
    <n v="1187"/>
    <n v="0"/>
    <x v="1"/>
    <x v="11"/>
    <x v="7"/>
    <x v="0"/>
    <x v="99"/>
    <x v="86"/>
    <n v="16"/>
    <x v="1"/>
    <n v="13"/>
    <x v="0"/>
    <n v="0"/>
    <x v="1"/>
  </r>
  <r>
    <n v="1188"/>
    <n v="0"/>
    <x v="1"/>
    <x v="35"/>
    <x v="5"/>
    <x v="3"/>
    <x v="266"/>
    <x v="26"/>
    <n v="0"/>
    <x v="2"/>
    <n v="0"/>
    <x v="1"/>
    <n v="1"/>
    <x v="0"/>
  </r>
  <r>
    <n v="1189"/>
    <n v="0"/>
    <x v="1"/>
    <x v="15"/>
    <x v="3"/>
    <x v="3"/>
    <x v="71"/>
    <x v="85"/>
    <n v="1"/>
    <x v="0"/>
    <n v="0"/>
    <x v="1"/>
    <n v="1"/>
    <x v="1"/>
  </r>
  <r>
    <n v="1190"/>
    <n v="0"/>
    <x v="0"/>
    <x v="25"/>
    <x v="4"/>
    <x v="1"/>
    <x v="284"/>
    <x v="63"/>
    <n v="35"/>
    <x v="0"/>
    <n v="0"/>
    <x v="1"/>
    <n v="1"/>
    <x v="0"/>
  </r>
  <r>
    <n v="1191"/>
    <n v="0"/>
    <x v="0"/>
    <x v="16"/>
    <x v="1"/>
    <x v="3"/>
    <x v="62"/>
    <x v="25"/>
    <n v="26"/>
    <x v="2"/>
    <n v="0"/>
    <x v="1"/>
    <n v="1"/>
    <x v="0"/>
  </r>
  <r>
    <n v="1192"/>
    <n v="0"/>
    <x v="0"/>
    <x v="2"/>
    <x v="5"/>
    <x v="1"/>
    <x v="37"/>
    <x v="48"/>
    <n v="43"/>
    <x v="1"/>
    <n v="0"/>
    <x v="1"/>
    <n v="1"/>
    <x v="1"/>
  </r>
  <r>
    <n v="1193"/>
    <n v="0"/>
    <x v="0"/>
    <x v="10"/>
    <x v="5"/>
    <x v="2"/>
    <x v="285"/>
    <x v="47"/>
    <n v="4"/>
    <x v="0"/>
    <n v="0"/>
    <x v="1"/>
    <n v="1"/>
    <x v="1"/>
  </r>
  <r>
    <n v="1194"/>
    <n v="0"/>
    <x v="2"/>
    <x v="30"/>
    <x v="1"/>
    <x v="3"/>
    <x v="274"/>
    <x v="82"/>
    <n v="35"/>
    <x v="2"/>
    <n v="0"/>
    <x v="1"/>
    <n v="1"/>
    <x v="1"/>
  </r>
  <r>
    <n v="1195"/>
    <n v="0"/>
    <x v="0"/>
    <x v="15"/>
    <x v="7"/>
    <x v="0"/>
    <x v="33"/>
    <x v="88"/>
    <n v="42"/>
    <x v="2"/>
    <n v="5"/>
    <x v="0"/>
    <n v="0"/>
    <x v="1"/>
  </r>
  <r>
    <n v="1196"/>
    <n v="0"/>
    <x v="2"/>
    <x v="15"/>
    <x v="2"/>
    <x v="1"/>
    <x v="267"/>
    <x v="84"/>
    <n v="32"/>
    <x v="0"/>
    <n v="0"/>
    <x v="1"/>
    <n v="1"/>
    <x v="1"/>
  </r>
  <r>
    <n v="1197"/>
    <n v="0"/>
    <x v="1"/>
    <x v="1"/>
    <x v="0"/>
    <x v="2"/>
    <x v="105"/>
    <x v="32"/>
    <n v="54"/>
    <x v="1"/>
    <n v="0"/>
    <x v="1"/>
    <n v="1"/>
    <x v="0"/>
  </r>
  <r>
    <n v="1198"/>
    <n v="0"/>
    <x v="1"/>
    <x v="38"/>
    <x v="6"/>
    <x v="1"/>
    <x v="232"/>
    <x v="43"/>
    <n v="42"/>
    <x v="1"/>
    <n v="0"/>
    <x v="1"/>
    <n v="1"/>
    <x v="1"/>
  </r>
  <r>
    <n v="1199"/>
    <n v="0"/>
    <x v="0"/>
    <x v="6"/>
    <x v="0"/>
    <x v="1"/>
    <x v="23"/>
    <x v="29"/>
    <n v="21"/>
    <x v="2"/>
    <n v="0"/>
    <x v="1"/>
    <n v="1"/>
    <x v="1"/>
  </r>
  <r>
    <n v="1200"/>
    <n v="0"/>
    <x v="2"/>
    <x v="42"/>
    <x v="5"/>
    <x v="2"/>
    <x v="175"/>
    <x v="79"/>
    <n v="52"/>
    <x v="2"/>
    <n v="0"/>
    <x v="1"/>
    <n v="1"/>
    <x v="1"/>
  </r>
  <r>
    <n v="1201"/>
    <n v="0"/>
    <x v="2"/>
    <x v="16"/>
    <x v="0"/>
    <x v="0"/>
    <x v="47"/>
    <x v="46"/>
    <n v="5"/>
    <x v="2"/>
    <n v="39"/>
    <x v="0"/>
    <n v="0"/>
    <x v="0"/>
  </r>
  <r>
    <n v="1202"/>
    <n v="0"/>
    <x v="2"/>
    <x v="36"/>
    <x v="2"/>
    <x v="2"/>
    <x v="190"/>
    <x v="16"/>
    <n v="57"/>
    <x v="0"/>
    <n v="0"/>
    <x v="1"/>
    <n v="1"/>
    <x v="1"/>
  </r>
  <r>
    <n v="1203"/>
    <n v="0"/>
    <x v="0"/>
    <x v="17"/>
    <x v="0"/>
    <x v="0"/>
    <x v="88"/>
    <x v="83"/>
    <n v="52"/>
    <x v="1"/>
    <n v="42"/>
    <x v="0"/>
    <n v="0"/>
    <x v="0"/>
  </r>
  <r>
    <n v="1204"/>
    <n v="0"/>
    <x v="1"/>
    <x v="24"/>
    <x v="1"/>
    <x v="2"/>
    <x v="85"/>
    <x v="64"/>
    <n v="45"/>
    <x v="0"/>
    <n v="0"/>
    <x v="1"/>
    <n v="1"/>
    <x v="1"/>
  </r>
  <r>
    <n v="1205"/>
    <n v="0"/>
    <x v="2"/>
    <x v="21"/>
    <x v="3"/>
    <x v="0"/>
    <x v="97"/>
    <x v="1"/>
    <n v="19"/>
    <x v="0"/>
    <n v="40"/>
    <x v="0"/>
    <n v="0"/>
    <x v="0"/>
  </r>
  <r>
    <n v="1206"/>
    <n v="0"/>
    <x v="0"/>
    <x v="17"/>
    <x v="1"/>
    <x v="0"/>
    <x v="157"/>
    <x v="60"/>
    <n v="2"/>
    <x v="1"/>
    <n v="32"/>
    <x v="0"/>
    <n v="0"/>
    <x v="1"/>
  </r>
  <r>
    <n v="1207"/>
    <n v="0"/>
    <x v="1"/>
    <x v="31"/>
    <x v="4"/>
    <x v="1"/>
    <x v="209"/>
    <x v="75"/>
    <n v="32"/>
    <x v="2"/>
    <n v="0"/>
    <x v="1"/>
    <n v="1"/>
    <x v="0"/>
  </r>
  <r>
    <n v="1208"/>
    <n v="0"/>
    <x v="1"/>
    <x v="2"/>
    <x v="5"/>
    <x v="0"/>
    <x v="64"/>
    <x v="58"/>
    <n v="57"/>
    <x v="2"/>
    <n v="37"/>
    <x v="0"/>
    <n v="0"/>
    <x v="1"/>
  </r>
  <r>
    <n v="1209"/>
    <n v="0"/>
    <x v="0"/>
    <x v="21"/>
    <x v="1"/>
    <x v="0"/>
    <x v="278"/>
    <x v="25"/>
    <n v="27"/>
    <x v="0"/>
    <n v="38"/>
    <x v="0"/>
    <n v="0"/>
    <x v="1"/>
  </r>
  <r>
    <n v="1210"/>
    <n v="0"/>
    <x v="1"/>
    <x v="16"/>
    <x v="0"/>
    <x v="1"/>
    <x v="154"/>
    <x v="22"/>
    <n v="16"/>
    <x v="0"/>
    <n v="0"/>
    <x v="1"/>
    <n v="1"/>
    <x v="1"/>
  </r>
  <r>
    <n v="1211"/>
    <n v="0"/>
    <x v="2"/>
    <x v="4"/>
    <x v="5"/>
    <x v="1"/>
    <x v="190"/>
    <x v="74"/>
    <n v="3"/>
    <x v="1"/>
    <n v="0"/>
    <x v="1"/>
    <n v="1"/>
    <x v="1"/>
  </r>
  <r>
    <n v="1212"/>
    <n v="0"/>
    <x v="2"/>
    <x v="29"/>
    <x v="1"/>
    <x v="2"/>
    <x v="151"/>
    <x v="57"/>
    <n v="3"/>
    <x v="0"/>
    <n v="0"/>
    <x v="1"/>
    <n v="1"/>
    <x v="0"/>
  </r>
  <r>
    <n v="1213"/>
    <n v="0"/>
    <x v="1"/>
    <x v="24"/>
    <x v="0"/>
    <x v="2"/>
    <x v="151"/>
    <x v="78"/>
    <n v="6"/>
    <x v="0"/>
    <n v="0"/>
    <x v="1"/>
    <n v="1"/>
    <x v="0"/>
  </r>
  <r>
    <n v="1214"/>
    <n v="0"/>
    <x v="1"/>
    <x v="9"/>
    <x v="2"/>
    <x v="3"/>
    <x v="36"/>
    <x v="64"/>
    <n v="44"/>
    <x v="2"/>
    <n v="0"/>
    <x v="1"/>
    <n v="1"/>
    <x v="1"/>
  </r>
  <r>
    <n v="1215"/>
    <n v="0"/>
    <x v="0"/>
    <x v="13"/>
    <x v="6"/>
    <x v="1"/>
    <x v="17"/>
    <x v="30"/>
    <n v="32"/>
    <x v="0"/>
    <n v="0"/>
    <x v="1"/>
    <n v="1"/>
    <x v="1"/>
  </r>
  <r>
    <n v="1216"/>
    <n v="0"/>
    <x v="1"/>
    <x v="30"/>
    <x v="3"/>
    <x v="1"/>
    <x v="233"/>
    <x v="17"/>
    <n v="17"/>
    <x v="0"/>
    <n v="0"/>
    <x v="1"/>
    <n v="1"/>
    <x v="1"/>
  </r>
  <r>
    <n v="1217"/>
    <n v="0"/>
    <x v="0"/>
    <x v="19"/>
    <x v="7"/>
    <x v="2"/>
    <x v="89"/>
    <x v="73"/>
    <n v="5"/>
    <x v="1"/>
    <n v="0"/>
    <x v="1"/>
    <n v="1"/>
    <x v="1"/>
  </r>
  <r>
    <n v="1218"/>
    <n v="0"/>
    <x v="0"/>
    <x v="18"/>
    <x v="2"/>
    <x v="1"/>
    <x v="195"/>
    <x v="14"/>
    <n v="35"/>
    <x v="1"/>
    <n v="0"/>
    <x v="1"/>
    <n v="1"/>
    <x v="1"/>
  </r>
  <r>
    <n v="1219"/>
    <n v="0"/>
    <x v="0"/>
    <x v="25"/>
    <x v="4"/>
    <x v="0"/>
    <x v="13"/>
    <x v="68"/>
    <n v="37"/>
    <x v="0"/>
    <n v="36"/>
    <x v="0"/>
    <n v="0"/>
    <x v="1"/>
  </r>
  <r>
    <n v="1220"/>
    <n v="0"/>
    <x v="0"/>
    <x v="35"/>
    <x v="6"/>
    <x v="0"/>
    <x v="6"/>
    <x v="63"/>
    <n v="6"/>
    <x v="1"/>
    <n v="47"/>
    <x v="0"/>
    <n v="0"/>
    <x v="1"/>
  </r>
  <r>
    <n v="1221"/>
    <n v="0"/>
    <x v="0"/>
    <x v="12"/>
    <x v="2"/>
    <x v="0"/>
    <x v="34"/>
    <x v="29"/>
    <n v="39"/>
    <x v="2"/>
    <n v="6"/>
    <x v="0"/>
    <n v="0"/>
    <x v="0"/>
  </r>
  <r>
    <n v="1222"/>
    <n v="0"/>
    <x v="0"/>
    <x v="34"/>
    <x v="2"/>
    <x v="1"/>
    <x v="227"/>
    <x v="44"/>
    <n v="44"/>
    <x v="0"/>
    <n v="0"/>
    <x v="1"/>
    <n v="1"/>
    <x v="0"/>
  </r>
  <r>
    <n v="1223"/>
    <n v="0"/>
    <x v="1"/>
    <x v="35"/>
    <x v="5"/>
    <x v="1"/>
    <x v="135"/>
    <x v="47"/>
    <n v="6"/>
    <x v="2"/>
    <n v="0"/>
    <x v="1"/>
    <n v="1"/>
    <x v="0"/>
  </r>
  <r>
    <n v="1224"/>
    <n v="0"/>
    <x v="2"/>
    <x v="12"/>
    <x v="4"/>
    <x v="3"/>
    <x v="85"/>
    <x v="5"/>
    <n v="24"/>
    <x v="2"/>
    <n v="0"/>
    <x v="1"/>
    <n v="1"/>
    <x v="0"/>
  </r>
  <r>
    <n v="1225"/>
    <n v="0"/>
    <x v="0"/>
    <x v="6"/>
    <x v="3"/>
    <x v="1"/>
    <x v="70"/>
    <x v="53"/>
    <n v="5"/>
    <x v="1"/>
    <n v="0"/>
    <x v="1"/>
    <n v="1"/>
    <x v="1"/>
  </r>
  <r>
    <n v="1226"/>
    <n v="0"/>
    <x v="0"/>
    <x v="43"/>
    <x v="7"/>
    <x v="3"/>
    <x v="147"/>
    <x v="43"/>
    <n v="37"/>
    <x v="0"/>
    <n v="0"/>
    <x v="1"/>
    <n v="1"/>
    <x v="0"/>
  </r>
  <r>
    <n v="1227"/>
    <n v="0"/>
    <x v="2"/>
    <x v="9"/>
    <x v="1"/>
    <x v="1"/>
    <x v="101"/>
    <x v="60"/>
    <n v="24"/>
    <x v="1"/>
    <n v="0"/>
    <x v="1"/>
    <n v="1"/>
    <x v="1"/>
  </r>
  <r>
    <n v="1228"/>
    <n v="0"/>
    <x v="2"/>
    <x v="10"/>
    <x v="3"/>
    <x v="1"/>
    <x v="286"/>
    <x v="15"/>
    <n v="21"/>
    <x v="0"/>
    <n v="0"/>
    <x v="1"/>
    <n v="1"/>
    <x v="1"/>
  </r>
  <r>
    <n v="1229"/>
    <n v="0"/>
    <x v="1"/>
    <x v="7"/>
    <x v="0"/>
    <x v="0"/>
    <x v="103"/>
    <x v="55"/>
    <n v="13"/>
    <x v="1"/>
    <n v="38"/>
    <x v="0"/>
    <n v="0"/>
    <x v="1"/>
  </r>
  <r>
    <n v="1230"/>
    <n v="0"/>
    <x v="0"/>
    <x v="13"/>
    <x v="3"/>
    <x v="1"/>
    <x v="85"/>
    <x v="59"/>
    <n v="27"/>
    <x v="2"/>
    <n v="0"/>
    <x v="1"/>
    <n v="1"/>
    <x v="1"/>
  </r>
  <r>
    <n v="1231"/>
    <n v="0"/>
    <x v="2"/>
    <x v="18"/>
    <x v="5"/>
    <x v="0"/>
    <x v="146"/>
    <x v="44"/>
    <n v="42"/>
    <x v="0"/>
    <n v="5"/>
    <x v="0"/>
    <n v="0"/>
    <x v="0"/>
  </r>
  <r>
    <n v="1232"/>
    <n v="0"/>
    <x v="0"/>
    <x v="6"/>
    <x v="3"/>
    <x v="3"/>
    <x v="180"/>
    <x v="26"/>
    <n v="27"/>
    <x v="0"/>
    <n v="0"/>
    <x v="1"/>
    <n v="1"/>
    <x v="1"/>
  </r>
  <r>
    <n v="1233"/>
    <n v="0"/>
    <x v="1"/>
    <x v="6"/>
    <x v="1"/>
    <x v="1"/>
    <x v="154"/>
    <x v="62"/>
    <n v="4"/>
    <x v="0"/>
    <n v="0"/>
    <x v="1"/>
    <n v="1"/>
    <x v="1"/>
  </r>
  <r>
    <n v="1234"/>
    <n v="0"/>
    <x v="1"/>
    <x v="12"/>
    <x v="7"/>
    <x v="2"/>
    <x v="82"/>
    <x v="85"/>
    <n v="45"/>
    <x v="2"/>
    <n v="0"/>
    <x v="1"/>
    <n v="1"/>
    <x v="0"/>
  </r>
  <r>
    <n v="1235"/>
    <n v="0"/>
    <x v="1"/>
    <x v="20"/>
    <x v="6"/>
    <x v="0"/>
    <x v="94"/>
    <x v="2"/>
    <n v="34"/>
    <x v="2"/>
    <n v="20"/>
    <x v="0"/>
    <n v="0"/>
    <x v="1"/>
  </r>
  <r>
    <n v="1236"/>
    <n v="0"/>
    <x v="2"/>
    <x v="39"/>
    <x v="0"/>
    <x v="1"/>
    <x v="167"/>
    <x v="44"/>
    <n v="48"/>
    <x v="2"/>
    <n v="0"/>
    <x v="1"/>
    <n v="1"/>
    <x v="1"/>
  </r>
  <r>
    <n v="1237"/>
    <n v="0"/>
    <x v="2"/>
    <x v="42"/>
    <x v="6"/>
    <x v="0"/>
    <x v="33"/>
    <x v="57"/>
    <n v="1"/>
    <x v="1"/>
    <n v="44"/>
    <x v="0"/>
    <n v="0"/>
    <x v="1"/>
  </r>
  <r>
    <n v="1238"/>
    <n v="0"/>
    <x v="2"/>
    <x v="25"/>
    <x v="2"/>
    <x v="2"/>
    <x v="21"/>
    <x v="58"/>
    <n v="25"/>
    <x v="2"/>
    <n v="0"/>
    <x v="1"/>
    <n v="1"/>
    <x v="1"/>
  </r>
  <r>
    <n v="1239"/>
    <n v="0"/>
    <x v="0"/>
    <x v="37"/>
    <x v="4"/>
    <x v="2"/>
    <x v="221"/>
    <x v="82"/>
    <n v="33"/>
    <x v="0"/>
    <n v="0"/>
    <x v="1"/>
    <n v="1"/>
    <x v="1"/>
  </r>
  <r>
    <n v="1240"/>
    <n v="0"/>
    <x v="1"/>
    <x v="42"/>
    <x v="0"/>
    <x v="2"/>
    <x v="253"/>
    <x v="22"/>
    <n v="5"/>
    <x v="0"/>
    <n v="0"/>
    <x v="1"/>
    <n v="1"/>
    <x v="1"/>
  </r>
  <r>
    <n v="1241"/>
    <n v="0"/>
    <x v="1"/>
    <x v="34"/>
    <x v="1"/>
    <x v="2"/>
    <x v="262"/>
    <x v="65"/>
    <n v="46"/>
    <x v="2"/>
    <n v="0"/>
    <x v="1"/>
    <n v="1"/>
    <x v="1"/>
  </r>
  <r>
    <n v="1242"/>
    <n v="0"/>
    <x v="0"/>
    <x v="24"/>
    <x v="4"/>
    <x v="2"/>
    <x v="258"/>
    <x v="73"/>
    <n v="23"/>
    <x v="0"/>
    <n v="0"/>
    <x v="1"/>
    <n v="1"/>
    <x v="1"/>
  </r>
  <r>
    <n v="1243"/>
    <n v="0"/>
    <x v="2"/>
    <x v="27"/>
    <x v="4"/>
    <x v="2"/>
    <x v="275"/>
    <x v="55"/>
    <n v="52"/>
    <x v="0"/>
    <n v="0"/>
    <x v="1"/>
    <n v="1"/>
    <x v="0"/>
  </r>
  <r>
    <n v="1244"/>
    <n v="0"/>
    <x v="2"/>
    <x v="36"/>
    <x v="2"/>
    <x v="0"/>
    <x v="114"/>
    <x v="21"/>
    <n v="13"/>
    <x v="0"/>
    <n v="10"/>
    <x v="0"/>
    <n v="0"/>
    <x v="1"/>
  </r>
  <r>
    <n v="1245"/>
    <n v="0"/>
    <x v="1"/>
    <x v="16"/>
    <x v="2"/>
    <x v="1"/>
    <x v="96"/>
    <x v="40"/>
    <n v="9"/>
    <x v="0"/>
    <n v="0"/>
    <x v="1"/>
    <n v="1"/>
    <x v="0"/>
  </r>
  <r>
    <n v="1246"/>
    <n v="0"/>
    <x v="1"/>
    <x v="29"/>
    <x v="0"/>
    <x v="0"/>
    <x v="134"/>
    <x v="64"/>
    <n v="16"/>
    <x v="0"/>
    <n v="36"/>
    <x v="0"/>
    <n v="0"/>
    <x v="1"/>
  </r>
  <r>
    <n v="1247"/>
    <n v="0"/>
    <x v="1"/>
    <x v="16"/>
    <x v="5"/>
    <x v="0"/>
    <x v="245"/>
    <x v="83"/>
    <n v="3"/>
    <x v="1"/>
    <n v="22"/>
    <x v="0"/>
    <n v="0"/>
    <x v="0"/>
  </r>
  <r>
    <n v="1248"/>
    <n v="0"/>
    <x v="1"/>
    <x v="24"/>
    <x v="1"/>
    <x v="0"/>
    <x v="266"/>
    <x v="85"/>
    <n v="55"/>
    <x v="1"/>
    <n v="19"/>
    <x v="0"/>
    <n v="0"/>
    <x v="1"/>
  </r>
  <r>
    <n v="1249"/>
    <n v="0"/>
    <x v="1"/>
    <x v="6"/>
    <x v="3"/>
    <x v="1"/>
    <x v="257"/>
    <x v="2"/>
    <n v="6"/>
    <x v="2"/>
    <n v="0"/>
    <x v="1"/>
    <n v="1"/>
    <x v="0"/>
  </r>
  <r>
    <n v="1250"/>
    <n v="0"/>
    <x v="0"/>
    <x v="15"/>
    <x v="6"/>
    <x v="2"/>
    <x v="158"/>
    <x v="60"/>
    <n v="37"/>
    <x v="2"/>
    <n v="0"/>
    <x v="1"/>
    <n v="1"/>
    <x v="1"/>
  </r>
  <r>
    <n v="1251"/>
    <n v="0"/>
    <x v="1"/>
    <x v="36"/>
    <x v="4"/>
    <x v="3"/>
    <x v="68"/>
    <x v="94"/>
    <n v="36"/>
    <x v="0"/>
    <n v="0"/>
    <x v="1"/>
    <n v="1"/>
    <x v="0"/>
  </r>
  <r>
    <n v="1252"/>
    <n v="0"/>
    <x v="0"/>
    <x v="37"/>
    <x v="3"/>
    <x v="0"/>
    <x v="19"/>
    <x v="66"/>
    <n v="1"/>
    <x v="1"/>
    <n v="47"/>
    <x v="0"/>
    <n v="0"/>
    <x v="1"/>
  </r>
  <r>
    <n v="1253"/>
    <n v="0"/>
    <x v="2"/>
    <x v="8"/>
    <x v="7"/>
    <x v="0"/>
    <x v="48"/>
    <x v="29"/>
    <n v="49"/>
    <x v="1"/>
    <n v="34"/>
    <x v="0"/>
    <n v="0"/>
    <x v="1"/>
  </r>
  <r>
    <n v="1254"/>
    <n v="0"/>
    <x v="2"/>
    <x v="40"/>
    <x v="5"/>
    <x v="1"/>
    <x v="280"/>
    <x v="33"/>
    <n v="28"/>
    <x v="0"/>
    <n v="0"/>
    <x v="1"/>
    <n v="1"/>
    <x v="0"/>
  </r>
  <r>
    <n v="1255"/>
    <n v="0"/>
    <x v="0"/>
    <x v="36"/>
    <x v="1"/>
    <x v="1"/>
    <x v="224"/>
    <x v="72"/>
    <n v="33"/>
    <x v="0"/>
    <n v="0"/>
    <x v="1"/>
    <n v="1"/>
    <x v="1"/>
  </r>
  <r>
    <n v="1256"/>
    <n v="0"/>
    <x v="2"/>
    <x v="32"/>
    <x v="2"/>
    <x v="3"/>
    <x v="98"/>
    <x v="40"/>
    <n v="48"/>
    <x v="0"/>
    <n v="0"/>
    <x v="1"/>
    <n v="1"/>
    <x v="0"/>
  </r>
  <r>
    <n v="1257"/>
    <n v="0"/>
    <x v="1"/>
    <x v="39"/>
    <x v="4"/>
    <x v="2"/>
    <x v="274"/>
    <x v="31"/>
    <n v="1"/>
    <x v="2"/>
    <n v="0"/>
    <x v="1"/>
    <n v="1"/>
    <x v="0"/>
  </r>
  <r>
    <n v="1258"/>
    <n v="0"/>
    <x v="1"/>
    <x v="30"/>
    <x v="5"/>
    <x v="3"/>
    <x v="285"/>
    <x v="70"/>
    <n v="11"/>
    <x v="1"/>
    <n v="0"/>
    <x v="1"/>
    <n v="1"/>
    <x v="1"/>
  </r>
  <r>
    <n v="1259"/>
    <n v="0"/>
    <x v="2"/>
    <x v="8"/>
    <x v="1"/>
    <x v="0"/>
    <x v="223"/>
    <x v="26"/>
    <n v="28"/>
    <x v="1"/>
    <n v="32"/>
    <x v="0"/>
    <n v="0"/>
    <x v="1"/>
  </r>
  <r>
    <n v="1260"/>
    <n v="0"/>
    <x v="1"/>
    <x v="20"/>
    <x v="0"/>
    <x v="0"/>
    <x v="131"/>
    <x v="67"/>
    <n v="37"/>
    <x v="1"/>
    <n v="7"/>
    <x v="0"/>
    <n v="0"/>
    <x v="1"/>
  </r>
  <r>
    <n v="1261"/>
    <n v="0"/>
    <x v="1"/>
    <x v="5"/>
    <x v="0"/>
    <x v="0"/>
    <x v="107"/>
    <x v="79"/>
    <n v="14"/>
    <x v="2"/>
    <n v="37"/>
    <x v="0"/>
    <n v="0"/>
    <x v="1"/>
  </r>
  <r>
    <n v="1262"/>
    <n v="0"/>
    <x v="2"/>
    <x v="2"/>
    <x v="1"/>
    <x v="0"/>
    <x v="191"/>
    <x v="65"/>
    <n v="4"/>
    <x v="1"/>
    <n v="40"/>
    <x v="0"/>
    <n v="0"/>
    <x v="0"/>
  </r>
  <r>
    <n v="1263"/>
    <n v="0"/>
    <x v="0"/>
    <x v="15"/>
    <x v="4"/>
    <x v="3"/>
    <x v="226"/>
    <x v="0"/>
    <n v="34"/>
    <x v="0"/>
    <n v="0"/>
    <x v="1"/>
    <n v="1"/>
    <x v="1"/>
  </r>
  <r>
    <n v="1264"/>
    <n v="0"/>
    <x v="2"/>
    <x v="24"/>
    <x v="4"/>
    <x v="1"/>
    <x v="266"/>
    <x v="8"/>
    <n v="22"/>
    <x v="2"/>
    <n v="0"/>
    <x v="1"/>
    <n v="1"/>
    <x v="1"/>
  </r>
  <r>
    <n v="1265"/>
    <n v="0"/>
    <x v="0"/>
    <x v="26"/>
    <x v="2"/>
    <x v="0"/>
    <x v="269"/>
    <x v="76"/>
    <n v="2"/>
    <x v="1"/>
    <n v="34"/>
    <x v="0"/>
    <n v="0"/>
    <x v="1"/>
  </r>
  <r>
    <n v="1266"/>
    <n v="0"/>
    <x v="2"/>
    <x v="25"/>
    <x v="4"/>
    <x v="2"/>
    <x v="194"/>
    <x v="51"/>
    <n v="3"/>
    <x v="2"/>
    <n v="0"/>
    <x v="1"/>
    <n v="1"/>
    <x v="1"/>
  </r>
  <r>
    <n v="1267"/>
    <n v="0"/>
    <x v="0"/>
    <x v="5"/>
    <x v="7"/>
    <x v="3"/>
    <x v="264"/>
    <x v="50"/>
    <n v="1"/>
    <x v="0"/>
    <n v="0"/>
    <x v="1"/>
    <n v="1"/>
    <x v="1"/>
  </r>
  <r>
    <n v="1268"/>
    <n v="0"/>
    <x v="2"/>
    <x v="0"/>
    <x v="2"/>
    <x v="1"/>
    <x v="185"/>
    <x v="2"/>
    <n v="55"/>
    <x v="0"/>
    <n v="0"/>
    <x v="1"/>
    <n v="1"/>
    <x v="0"/>
  </r>
  <r>
    <n v="1269"/>
    <n v="0"/>
    <x v="1"/>
    <x v="17"/>
    <x v="1"/>
    <x v="0"/>
    <x v="243"/>
    <x v="88"/>
    <n v="13"/>
    <x v="2"/>
    <n v="18"/>
    <x v="0"/>
    <n v="0"/>
    <x v="1"/>
  </r>
  <r>
    <n v="1270"/>
    <n v="0"/>
    <x v="1"/>
    <x v="41"/>
    <x v="7"/>
    <x v="0"/>
    <x v="242"/>
    <x v="74"/>
    <n v="48"/>
    <x v="0"/>
    <n v="44"/>
    <x v="0"/>
    <n v="0"/>
    <x v="1"/>
  </r>
  <r>
    <n v="1271"/>
    <n v="0"/>
    <x v="2"/>
    <x v="30"/>
    <x v="2"/>
    <x v="1"/>
    <x v="23"/>
    <x v="80"/>
    <n v="12"/>
    <x v="1"/>
    <n v="0"/>
    <x v="1"/>
    <n v="1"/>
    <x v="1"/>
  </r>
  <r>
    <n v="1272"/>
    <n v="0"/>
    <x v="0"/>
    <x v="24"/>
    <x v="5"/>
    <x v="3"/>
    <x v="141"/>
    <x v="41"/>
    <n v="4"/>
    <x v="1"/>
    <n v="0"/>
    <x v="1"/>
    <n v="1"/>
    <x v="1"/>
  </r>
  <r>
    <n v="1273"/>
    <n v="0"/>
    <x v="0"/>
    <x v="40"/>
    <x v="4"/>
    <x v="0"/>
    <x v="131"/>
    <x v="20"/>
    <n v="44"/>
    <x v="0"/>
    <n v="44"/>
    <x v="0"/>
    <n v="0"/>
    <x v="1"/>
  </r>
  <r>
    <n v="1274"/>
    <n v="0"/>
    <x v="2"/>
    <x v="12"/>
    <x v="0"/>
    <x v="2"/>
    <x v="216"/>
    <x v="29"/>
    <n v="5"/>
    <x v="0"/>
    <n v="0"/>
    <x v="1"/>
    <n v="1"/>
    <x v="1"/>
  </r>
  <r>
    <n v="1275"/>
    <n v="0"/>
    <x v="0"/>
    <x v="13"/>
    <x v="2"/>
    <x v="2"/>
    <x v="193"/>
    <x v="29"/>
    <n v="36"/>
    <x v="1"/>
    <n v="0"/>
    <x v="1"/>
    <n v="1"/>
    <x v="1"/>
  </r>
  <r>
    <n v="1276"/>
    <n v="0"/>
    <x v="2"/>
    <x v="29"/>
    <x v="7"/>
    <x v="2"/>
    <x v="210"/>
    <x v="37"/>
    <n v="1"/>
    <x v="1"/>
    <n v="0"/>
    <x v="1"/>
    <n v="1"/>
    <x v="1"/>
  </r>
  <r>
    <n v="1277"/>
    <n v="0"/>
    <x v="2"/>
    <x v="39"/>
    <x v="6"/>
    <x v="2"/>
    <x v="120"/>
    <x v="31"/>
    <n v="42"/>
    <x v="2"/>
    <n v="0"/>
    <x v="1"/>
    <n v="1"/>
    <x v="0"/>
  </r>
  <r>
    <n v="1278"/>
    <n v="0"/>
    <x v="0"/>
    <x v="11"/>
    <x v="2"/>
    <x v="0"/>
    <x v="93"/>
    <x v="54"/>
    <n v="2"/>
    <x v="1"/>
    <n v="7"/>
    <x v="0"/>
    <n v="0"/>
    <x v="1"/>
  </r>
  <r>
    <n v="1279"/>
    <n v="0"/>
    <x v="1"/>
    <x v="16"/>
    <x v="2"/>
    <x v="2"/>
    <x v="222"/>
    <x v="33"/>
    <n v="3"/>
    <x v="2"/>
    <n v="0"/>
    <x v="1"/>
    <n v="1"/>
    <x v="1"/>
  </r>
  <r>
    <n v="1280"/>
    <n v="0"/>
    <x v="2"/>
    <x v="14"/>
    <x v="7"/>
    <x v="3"/>
    <x v="19"/>
    <x v="83"/>
    <n v="8"/>
    <x v="0"/>
    <n v="0"/>
    <x v="1"/>
    <n v="1"/>
    <x v="0"/>
  </r>
  <r>
    <n v="1281"/>
    <n v="0"/>
    <x v="0"/>
    <x v="38"/>
    <x v="6"/>
    <x v="0"/>
    <x v="123"/>
    <x v="92"/>
    <n v="32"/>
    <x v="1"/>
    <n v="49"/>
    <x v="0"/>
    <n v="0"/>
    <x v="0"/>
  </r>
  <r>
    <n v="1282"/>
    <n v="0"/>
    <x v="0"/>
    <x v="42"/>
    <x v="7"/>
    <x v="0"/>
    <x v="5"/>
    <x v="43"/>
    <n v="2"/>
    <x v="0"/>
    <n v="26"/>
    <x v="0"/>
    <n v="0"/>
    <x v="1"/>
  </r>
  <r>
    <n v="1283"/>
    <n v="0"/>
    <x v="1"/>
    <x v="30"/>
    <x v="2"/>
    <x v="2"/>
    <x v="123"/>
    <x v="56"/>
    <n v="1"/>
    <x v="1"/>
    <n v="0"/>
    <x v="1"/>
    <n v="1"/>
    <x v="1"/>
  </r>
  <r>
    <n v="1284"/>
    <n v="0"/>
    <x v="1"/>
    <x v="38"/>
    <x v="3"/>
    <x v="1"/>
    <x v="108"/>
    <x v="26"/>
    <n v="15"/>
    <x v="2"/>
    <n v="0"/>
    <x v="1"/>
    <n v="1"/>
    <x v="1"/>
  </r>
  <r>
    <n v="1285"/>
    <n v="0"/>
    <x v="2"/>
    <x v="14"/>
    <x v="4"/>
    <x v="0"/>
    <x v="248"/>
    <x v="62"/>
    <n v="29"/>
    <x v="0"/>
    <n v="32"/>
    <x v="0"/>
    <n v="0"/>
    <x v="0"/>
  </r>
  <r>
    <n v="1286"/>
    <n v="0"/>
    <x v="0"/>
    <x v="1"/>
    <x v="7"/>
    <x v="2"/>
    <x v="161"/>
    <x v="78"/>
    <n v="42"/>
    <x v="1"/>
    <n v="0"/>
    <x v="1"/>
    <n v="1"/>
    <x v="1"/>
  </r>
  <r>
    <n v="1287"/>
    <n v="0"/>
    <x v="1"/>
    <x v="11"/>
    <x v="2"/>
    <x v="3"/>
    <x v="47"/>
    <x v="33"/>
    <n v="4"/>
    <x v="1"/>
    <n v="0"/>
    <x v="1"/>
    <n v="1"/>
    <x v="1"/>
  </r>
  <r>
    <n v="1288"/>
    <n v="0"/>
    <x v="1"/>
    <x v="28"/>
    <x v="3"/>
    <x v="2"/>
    <x v="128"/>
    <x v="46"/>
    <n v="13"/>
    <x v="1"/>
    <n v="0"/>
    <x v="1"/>
    <n v="1"/>
    <x v="1"/>
  </r>
  <r>
    <n v="1289"/>
    <n v="0"/>
    <x v="2"/>
    <x v="19"/>
    <x v="3"/>
    <x v="3"/>
    <x v="163"/>
    <x v="22"/>
    <n v="52"/>
    <x v="0"/>
    <n v="0"/>
    <x v="1"/>
    <n v="1"/>
    <x v="1"/>
  </r>
  <r>
    <n v="1290"/>
    <n v="0"/>
    <x v="2"/>
    <x v="4"/>
    <x v="1"/>
    <x v="3"/>
    <x v="130"/>
    <x v="13"/>
    <n v="43"/>
    <x v="2"/>
    <n v="0"/>
    <x v="1"/>
    <n v="1"/>
    <x v="1"/>
  </r>
  <r>
    <n v="1291"/>
    <n v="0"/>
    <x v="2"/>
    <x v="17"/>
    <x v="0"/>
    <x v="0"/>
    <x v="121"/>
    <x v="65"/>
    <n v="43"/>
    <x v="2"/>
    <n v="39"/>
    <x v="0"/>
    <n v="0"/>
    <x v="1"/>
  </r>
  <r>
    <n v="1292"/>
    <n v="0"/>
    <x v="0"/>
    <x v="10"/>
    <x v="6"/>
    <x v="2"/>
    <x v="41"/>
    <x v="20"/>
    <n v="56"/>
    <x v="1"/>
    <n v="0"/>
    <x v="1"/>
    <n v="1"/>
    <x v="1"/>
  </r>
  <r>
    <n v="1293"/>
    <n v="0"/>
    <x v="2"/>
    <x v="9"/>
    <x v="0"/>
    <x v="0"/>
    <x v="222"/>
    <x v="92"/>
    <n v="15"/>
    <x v="1"/>
    <n v="26"/>
    <x v="0"/>
    <n v="0"/>
    <x v="0"/>
  </r>
  <r>
    <n v="1294"/>
    <n v="0"/>
    <x v="1"/>
    <x v="4"/>
    <x v="7"/>
    <x v="0"/>
    <x v="283"/>
    <x v="82"/>
    <n v="2"/>
    <x v="1"/>
    <n v="38"/>
    <x v="0"/>
    <n v="0"/>
    <x v="0"/>
  </r>
  <r>
    <n v="1295"/>
    <n v="0"/>
    <x v="1"/>
    <x v="35"/>
    <x v="5"/>
    <x v="0"/>
    <x v="267"/>
    <x v="37"/>
    <n v="31"/>
    <x v="0"/>
    <n v="43"/>
    <x v="0"/>
    <n v="0"/>
    <x v="0"/>
  </r>
  <r>
    <n v="1296"/>
    <n v="0"/>
    <x v="2"/>
    <x v="9"/>
    <x v="2"/>
    <x v="0"/>
    <x v="2"/>
    <x v="34"/>
    <n v="6"/>
    <x v="0"/>
    <n v="32"/>
    <x v="0"/>
    <n v="0"/>
    <x v="1"/>
  </r>
  <r>
    <n v="1297"/>
    <n v="0"/>
    <x v="2"/>
    <x v="12"/>
    <x v="1"/>
    <x v="3"/>
    <x v="264"/>
    <x v="76"/>
    <n v="44"/>
    <x v="2"/>
    <n v="0"/>
    <x v="1"/>
    <n v="1"/>
    <x v="1"/>
  </r>
  <r>
    <n v="1298"/>
    <n v="0"/>
    <x v="0"/>
    <x v="36"/>
    <x v="2"/>
    <x v="1"/>
    <x v="52"/>
    <x v="59"/>
    <n v="27"/>
    <x v="1"/>
    <n v="0"/>
    <x v="1"/>
    <n v="1"/>
    <x v="1"/>
  </r>
  <r>
    <n v="1299"/>
    <n v="0"/>
    <x v="0"/>
    <x v="13"/>
    <x v="4"/>
    <x v="1"/>
    <x v="66"/>
    <x v="74"/>
    <n v="17"/>
    <x v="1"/>
    <n v="0"/>
    <x v="1"/>
    <n v="1"/>
    <x v="0"/>
  </r>
  <r>
    <n v="1300"/>
    <n v="0"/>
    <x v="2"/>
    <x v="40"/>
    <x v="2"/>
    <x v="3"/>
    <x v="267"/>
    <x v="83"/>
    <n v="1"/>
    <x v="1"/>
    <n v="0"/>
    <x v="1"/>
    <n v="1"/>
    <x v="1"/>
  </r>
  <r>
    <n v="1301"/>
    <n v="0"/>
    <x v="1"/>
    <x v="7"/>
    <x v="2"/>
    <x v="3"/>
    <x v="48"/>
    <x v="92"/>
    <n v="58"/>
    <x v="1"/>
    <n v="0"/>
    <x v="1"/>
    <n v="1"/>
    <x v="1"/>
  </r>
  <r>
    <n v="1302"/>
    <n v="0"/>
    <x v="0"/>
    <x v="38"/>
    <x v="7"/>
    <x v="3"/>
    <x v="3"/>
    <x v="12"/>
    <n v="4"/>
    <x v="1"/>
    <n v="0"/>
    <x v="1"/>
    <n v="1"/>
    <x v="0"/>
  </r>
  <r>
    <n v="1303"/>
    <n v="0"/>
    <x v="0"/>
    <x v="27"/>
    <x v="3"/>
    <x v="2"/>
    <x v="11"/>
    <x v="94"/>
    <n v="4"/>
    <x v="2"/>
    <n v="0"/>
    <x v="1"/>
    <n v="1"/>
    <x v="1"/>
  </r>
  <r>
    <n v="1304"/>
    <n v="0"/>
    <x v="1"/>
    <x v="40"/>
    <x v="0"/>
    <x v="1"/>
    <x v="29"/>
    <x v="42"/>
    <n v="28"/>
    <x v="0"/>
    <n v="0"/>
    <x v="1"/>
    <n v="1"/>
    <x v="1"/>
  </r>
  <r>
    <n v="1305"/>
    <n v="0"/>
    <x v="2"/>
    <x v="9"/>
    <x v="2"/>
    <x v="0"/>
    <x v="228"/>
    <x v="84"/>
    <n v="15"/>
    <x v="2"/>
    <n v="27"/>
    <x v="0"/>
    <n v="0"/>
    <x v="1"/>
  </r>
  <r>
    <n v="1306"/>
    <n v="0"/>
    <x v="2"/>
    <x v="39"/>
    <x v="7"/>
    <x v="0"/>
    <x v="21"/>
    <x v="7"/>
    <n v="0"/>
    <x v="2"/>
    <n v="45"/>
    <x v="0"/>
    <n v="0"/>
    <x v="1"/>
  </r>
  <r>
    <n v="1307"/>
    <n v="0"/>
    <x v="1"/>
    <x v="32"/>
    <x v="0"/>
    <x v="0"/>
    <x v="52"/>
    <x v="88"/>
    <n v="49"/>
    <x v="2"/>
    <n v="42"/>
    <x v="0"/>
    <n v="0"/>
    <x v="1"/>
  </r>
  <r>
    <n v="1308"/>
    <n v="0"/>
    <x v="2"/>
    <x v="13"/>
    <x v="7"/>
    <x v="0"/>
    <x v="63"/>
    <x v="47"/>
    <n v="5"/>
    <x v="0"/>
    <n v="14"/>
    <x v="0"/>
    <n v="0"/>
    <x v="1"/>
  </r>
  <r>
    <n v="1309"/>
    <n v="0"/>
    <x v="2"/>
    <x v="38"/>
    <x v="5"/>
    <x v="2"/>
    <x v="29"/>
    <x v="2"/>
    <n v="4"/>
    <x v="0"/>
    <n v="0"/>
    <x v="1"/>
    <n v="1"/>
    <x v="1"/>
  </r>
  <r>
    <n v="1310"/>
    <n v="0"/>
    <x v="1"/>
    <x v="37"/>
    <x v="0"/>
    <x v="1"/>
    <x v="100"/>
    <x v="58"/>
    <n v="13"/>
    <x v="1"/>
    <n v="0"/>
    <x v="1"/>
    <n v="1"/>
    <x v="1"/>
  </r>
  <r>
    <n v="1311"/>
    <n v="0"/>
    <x v="1"/>
    <x v="14"/>
    <x v="0"/>
    <x v="2"/>
    <x v="236"/>
    <x v="10"/>
    <n v="56"/>
    <x v="2"/>
    <n v="0"/>
    <x v="1"/>
    <n v="1"/>
    <x v="0"/>
  </r>
  <r>
    <n v="1312"/>
    <n v="0"/>
    <x v="0"/>
    <x v="40"/>
    <x v="6"/>
    <x v="3"/>
    <x v="9"/>
    <x v="27"/>
    <n v="18"/>
    <x v="1"/>
    <n v="0"/>
    <x v="1"/>
    <n v="1"/>
    <x v="0"/>
  </r>
  <r>
    <n v="1313"/>
    <n v="0"/>
    <x v="1"/>
    <x v="7"/>
    <x v="3"/>
    <x v="0"/>
    <x v="62"/>
    <x v="49"/>
    <n v="4"/>
    <x v="1"/>
    <n v="19"/>
    <x v="0"/>
    <n v="0"/>
    <x v="1"/>
  </r>
  <r>
    <n v="1314"/>
    <n v="0"/>
    <x v="2"/>
    <x v="30"/>
    <x v="3"/>
    <x v="0"/>
    <x v="195"/>
    <x v="60"/>
    <n v="24"/>
    <x v="1"/>
    <n v="27"/>
    <x v="0"/>
    <n v="0"/>
    <x v="0"/>
  </r>
  <r>
    <n v="1315"/>
    <n v="0"/>
    <x v="0"/>
    <x v="26"/>
    <x v="6"/>
    <x v="1"/>
    <x v="147"/>
    <x v="96"/>
    <n v="57"/>
    <x v="2"/>
    <n v="0"/>
    <x v="1"/>
    <n v="1"/>
    <x v="1"/>
  </r>
  <r>
    <n v="1316"/>
    <n v="0"/>
    <x v="1"/>
    <x v="41"/>
    <x v="4"/>
    <x v="3"/>
    <x v="148"/>
    <x v="81"/>
    <n v="51"/>
    <x v="2"/>
    <n v="0"/>
    <x v="1"/>
    <n v="1"/>
    <x v="1"/>
  </r>
  <r>
    <n v="1317"/>
    <n v="0"/>
    <x v="2"/>
    <x v="36"/>
    <x v="7"/>
    <x v="2"/>
    <x v="98"/>
    <x v="34"/>
    <n v="42"/>
    <x v="1"/>
    <n v="0"/>
    <x v="1"/>
    <n v="1"/>
    <x v="0"/>
  </r>
  <r>
    <n v="1318"/>
    <n v="0"/>
    <x v="2"/>
    <x v="8"/>
    <x v="0"/>
    <x v="3"/>
    <x v="256"/>
    <x v="3"/>
    <n v="27"/>
    <x v="2"/>
    <n v="0"/>
    <x v="1"/>
    <n v="1"/>
    <x v="1"/>
  </r>
  <r>
    <n v="1319"/>
    <n v="0"/>
    <x v="1"/>
    <x v="20"/>
    <x v="2"/>
    <x v="1"/>
    <x v="198"/>
    <x v="21"/>
    <n v="15"/>
    <x v="1"/>
    <n v="0"/>
    <x v="1"/>
    <n v="1"/>
    <x v="0"/>
  </r>
  <r>
    <n v="1320"/>
    <n v="0"/>
    <x v="0"/>
    <x v="43"/>
    <x v="6"/>
    <x v="0"/>
    <x v="2"/>
    <x v="21"/>
    <n v="47"/>
    <x v="1"/>
    <n v="49"/>
    <x v="0"/>
    <n v="0"/>
    <x v="1"/>
  </r>
  <r>
    <n v="1321"/>
    <n v="0"/>
    <x v="2"/>
    <x v="13"/>
    <x v="2"/>
    <x v="0"/>
    <x v="43"/>
    <x v="71"/>
    <n v="18"/>
    <x v="0"/>
    <n v="32"/>
    <x v="0"/>
    <n v="0"/>
    <x v="1"/>
  </r>
  <r>
    <n v="1322"/>
    <n v="0"/>
    <x v="1"/>
    <x v="30"/>
    <x v="4"/>
    <x v="2"/>
    <x v="263"/>
    <x v="98"/>
    <n v="23"/>
    <x v="2"/>
    <n v="0"/>
    <x v="1"/>
    <n v="1"/>
    <x v="1"/>
  </r>
  <r>
    <n v="1323"/>
    <n v="0"/>
    <x v="0"/>
    <x v="22"/>
    <x v="2"/>
    <x v="3"/>
    <x v="86"/>
    <x v="81"/>
    <n v="4"/>
    <x v="2"/>
    <n v="0"/>
    <x v="1"/>
    <n v="1"/>
    <x v="0"/>
  </r>
  <r>
    <n v="1324"/>
    <n v="0"/>
    <x v="2"/>
    <x v="43"/>
    <x v="3"/>
    <x v="2"/>
    <x v="119"/>
    <x v="78"/>
    <n v="58"/>
    <x v="0"/>
    <n v="0"/>
    <x v="1"/>
    <n v="1"/>
    <x v="1"/>
  </r>
  <r>
    <n v="1325"/>
    <n v="0"/>
    <x v="0"/>
    <x v="29"/>
    <x v="4"/>
    <x v="2"/>
    <x v="157"/>
    <x v="0"/>
    <n v="7"/>
    <x v="2"/>
    <n v="0"/>
    <x v="1"/>
    <n v="1"/>
    <x v="1"/>
  </r>
  <r>
    <n v="1326"/>
    <n v="0"/>
    <x v="0"/>
    <x v="36"/>
    <x v="0"/>
    <x v="2"/>
    <x v="3"/>
    <x v="0"/>
    <n v="18"/>
    <x v="0"/>
    <n v="0"/>
    <x v="1"/>
    <n v="1"/>
    <x v="1"/>
  </r>
  <r>
    <n v="1327"/>
    <n v="0"/>
    <x v="0"/>
    <x v="0"/>
    <x v="6"/>
    <x v="1"/>
    <x v="35"/>
    <x v="56"/>
    <n v="4"/>
    <x v="2"/>
    <n v="0"/>
    <x v="1"/>
    <n v="1"/>
    <x v="1"/>
  </r>
  <r>
    <n v="1328"/>
    <n v="0"/>
    <x v="2"/>
    <x v="30"/>
    <x v="5"/>
    <x v="1"/>
    <x v="64"/>
    <x v="55"/>
    <n v="27"/>
    <x v="1"/>
    <n v="0"/>
    <x v="1"/>
    <n v="1"/>
    <x v="0"/>
  </r>
  <r>
    <n v="1329"/>
    <n v="0"/>
    <x v="1"/>
    <x v="33"/>
    <x v="7"/>
    <x v="3"/>
    <x v="25"/>
    <x v="57"/>
    <n v="56"/>
    <x v="2"/>
    <n v="0"/>
    <x v="1"/>
    <n v="1"/>
    <x v="1"/>
  </r>
  <r>
    <n v="1330"/>
    <n v="0"/>
    <x v="0"/>
    <x v="12"/>
    <x v="1"/>
    <x v="2"/>
    <x v="276"/>
    <x v="25"/>
    <n v="18"/>
    <x v="2"/>
    <n v="0"/>
    <x v="1"/>
    <n v="1"/>
    <x v="1"/>
  </r>
  <r>
    <n v="1331"/>
    <n v="0"/>
    <x v="2"/>
    <x v="42"/>
    <x v="3"/>
    <x v="1"/>
    <x v="283"/>
    <x v="33"/>
    <n v="33"/>
    <x v="0"/>
    <n v="0"/>
    <x v="1"/>
    <n v="1"/>
    <x v="1"/>
  </r>
  <r>
    <n v="1332"/>
    <n v="0"/>
    <x v="0"/>
    <x v="29"/>
    <x v="6"/>
    <x v="1"/>
    <x v="269"/>
    <x v="25"/>
    <n v="41"/>
    <x v="0"/>
    <n v="0"/>
    <x v="1"/>
    <n v="1"/>
    <x v="1"/>
  </r>
  <r>
    <n v="1333"/>
    <n v="0"/>
    <x v="2"/>
    <x v="32"/>
    <x v="2"/>
    <x v="1"/>
    <x v="1"/>
    <x v="9"/>
    <n v="54"/>
    <x v="2"/>
    <n v="0"/>
    <x v="1"/>
    <n v="1"/>
    <x v="0"/>
  </r>
  <r>
    <n v="1334"/>
    <n v="0"/>
    <x v="0"/>
    <x v="31"/>
    <x v="0"/>
    <x v="1"/>
    <x v="50"/>
    <x v="29"/>
    <n v="36"/>
    <x v="2"/>
    <n v="0"/>
    <x v="1"/>
    <n v="1"/>
    <x v="1"/>
  </r>
  <r>
    <n v="1335"/>
    <n v="0"/>
    <x v="0"/>
    <x v="24"/>
    <x v="7"/>
    <x v="1"/>
    <x v="250"/>
    <x v="33"/>
    <n v="59"/>
    <x v="0"/>
    <n v="0"/>
    <x v="1"/>
    <n v="1"/>
    <x v="1"/>
  </r>
  <r>
    <n v="1336"/>
    <n v="0"/>
    <x v="0"/>
    <x v="11"/>
    <x v="7"/>
    <x v="2"/>
    <x v="260"/>
    <x v="15"/>
    <n v="51"/>
    <x v="2"/>
    <n v="0"/>
    <x v="1"/>
    <n v="1"/>
    <x v="0"/>
  </r>
  <r>
    <n v="1337"/>
    <n v="0"/>
    <x v="1"/>
    <x v="30"/>
    <x v="4"/>
    <x v="3"/>
    <x v="169"/>
    <x v="90"/>
    <n v="6"/>
    <x v="2"/>
    <n v="0"/>
    <x v="1"/>
    <n v="1"/>
    <x v="1"/>
  </r>
  <r>
    <n v="1338"/>
    <n v="0"/>
    <x v="0"/>
    <x v="13"/>
    <x v="0"/>
    <x v="1"/>
    <x v="212"/>
    <x v="49"/>
    <n v="51"/>
    <x v="1"/>
    <n v="0"/>
    <x v="1"/>
    <n v="1"/>
    <x v="1"/>
  </r>
  <r>
    <n v="1339"/>
    <n v="0"/>
    <x v="2"/>
    <x v="3"/>
    <x v="3"/>
    <x v="1"/>
    <x v="204"/>
    <x v="26"/>
    <n v="1"/>
    <x v="0"/>
    <n v="0"/>
    <x v="1"/>
    <n v="1"/>
    <x v="0"/>
  </r>
  <r>
    <n v="1340"/>
    <n v="0"/>
    <x v="2"/>
    <x v="1"/>
    <x v="3"/>
    <x v="3"/>
    <x v="241"/>
    <x v="59"/>
    <n v="22"/>
    <x v="0"/>
    <n v="0"/>
    <x v="1"/>
    <n v="1"/>
    <x v="1"/>
  </r>
  <r>
    <n v="1341"/>
    <n v="0"/>
    <x v="0"/>
    <x v="27"/>
    <x v="4"/>
    <x v="2"/>
    <x v="149"/>
    <x v="28"/>
    <n v="42"/>
    <x v="1"/>
    <n v="0"/>
    <x v="1"/>
    <n v="1"/>
    <x v="0"/>
  </r>
  <r>
    <n v="1342"/>
    <n v="0"/>
    <x v="2"/>
    <x v="15"/>
    <x v="6"/>
    <x v="0"/>
    <x v="41"/>
    <x v="4"/>
    <n v="1"/>
    <x v="1"/>
    <n v="6"/>
    <x v="0"/>
    <n v="0"/>
    <x v="0"/>
  </r>
  <r>
    <n v="1343"/>
    <n v="0"/>
    <x v="1"/>
    <x v="38"/>
    <x v="7"/>
    <x v="3"/>
    <x v="21"/>
    <x v="86"/>
    <n v="9"/>
    <x v="1"/>
    <n v="0"/>
    <x v="1"/>
    <n v="1"/>
    <x v="1"/>
  </r>
  <r>
    <n v="1344"/>
    <n v="0"/>
    <x v="2"/>
    <x v="1"/>
    <x v="4"/>
    <x v="0"/>
    <x v="54"/>
    <x v="86"/>
    <n v="16"/>
    <x v="0"/>
    <n v="41"/>
    <x v="0"/>
    <n v="0"/>
    <x v="1"/>
  </r>
  <r>
    <n v="1345"/>
    <n v="0"/>
    <x v="1"/>
    <x v="21"/>
    <x v="5"/>
    <x v="0"/>
    <x v="245"/>
    <x v="34"/>
    <n v="32"/>
    <x v="1"/>
    <n v="48"/>
    <x v="0"/>
    <n v="0"/>
    <x v="1"/>
  </r>
  <r>
    <n v="1346"/>
    <n v="0"/>
    <x v="1"/>
    <x v="30"/>
    <x v="4"/>
    <x v="3"/>
    <x v="202"/>
    <x v="49"/>
    <n v="59"/>
    <x v="1"/>
    <n v="0"/>
    <x v="1"/>
    <n v="1"/>
    <x v="0"/>
  </r>
  <r>
    <n v="1347"/>
    <n v="0"/>
    <x v="1"/>
    <x v="20"/>
    <x v="2"/>
    <x v="3"/>
    <x v="42"/>
    <x v="77"/>
    <n v="33"/>
    <x v="0"/>
    <n v="0"/>
    <x v="1"/>
    <n v="1"/>
    <x v="1"/>
  </r>
  <r>
    <n v="1348"/>
    <n v="0"/>
    <x v="1"/>
    <x v="25"/>
    <x v="0"/>
    <x v="1"/>
    <x v="38"/>
    <x v="75"/>
    <n v="41"/>
    <x v="1"/>
    <n v="0"/>
    <x v="1"/>
    <n v="1"/>
    <x v="0"/>
  </r>
  <r>
    <n v="1349"/>
    <n v="0"/>
    <x v="1"/>
    <x v="33"/>
    <x v="3"/>
    <x v="2"/>
    <x v="286"/>
    <x v="97"/>
    <n v="53"/>
    <x v="2"/>
    <n v="0"/>
    <x v="1"/>
    <n v="1"/>
    <x v="1"/>
  </r>
  <r>
    <n v="1350"/>
    <n v="0"/>
    <x v="2"/>
    <x v="16"/>
    <x v="3"/>
    <x v="3"/>
    <x v="245"/>
    <x v="23"/>
    <n v="18"/>
    <x v="1"/>
    <n v="0"/>
    <x v="1"/>
    <n v="1"/>
    <x v="1"/>
  </r>
  <r>
    <n v="1351"/>
    <n v="0"/>
    <x v="2"/>
    <x v="30"/>
    <x v="0"/>
    <x v="1"/>
    <x v="33"/>
    <x v="80"/>
    <n v="25"/>
    <x v="0"/>
    <n v="0"/>
    <x v="1"/>
    <n v="1"/>
    <x v="1"/>
  </r>
  <r>
    <n v="1352"/>
    <n v="0"/>
    <x v="0"/>
    <x v="25"/>
    <x v="2"/>
    <x v="0"/>
    <x v="216"/>
    <x v="68"/>
    <n v="11"/>
    <x v="1"/>
    <n v="27"/>
    <x v="0"/>
    <n v="0"/>
    <x v="0"/>
  </r>
  <r>
    <n v="1353"/>
    <n v="0"/>
    <x v="1"/>
    <x v="3"/>
    <x v="0"/>
    <x v="1"/>
    <x v="109"/>
    <x v="37"/>
    <n v="33"/>
    <x v="0"/>
    <n v="0"/>
    <x v="1"/>
    <n v="1"/>
    <x v="1"/>
  </r>
  <r>
    <n v="1354"/>
    <n v="0"/>
    <x v="0"/>
    <x v="4"/>
    <x v="4"/>
    <x v="2"/>
    <x v="0"/>
    <x v="5"/>
    <n v="28"/>
    <x v="0"/>
    <n v="0"/>
    <x v="1"/>
    <n v="1"/>
    <x v="0"/>
  </r>
  <r>
    <n v="1355"/>
    <n v="0"/>
    <x v="1"/>
    <x v="1"/>
    <x v="5"/>
    <x v="0"/>
    <x v="281"/>
    <x v="25"/>
    <n v="49"/>
    <x v="1"/>
    <n v="31"/>
    <x v="0"/>
    <n v="0"/>
    <x v="1"/>
  </r>
  <r>
    <n v="1356"/>
    <n v="0"/>
    <x v="0"/>
    <x v="31"/>
    <x v="0"/>
    <x v="1"/>
    <x v="266"/>
    <x v="82"/>
    <n v="17"/>
    <x v="0"/>
    <n v="0"/>
    <x v="1"/>
    <n v="1"/>
    <x v="1"/>
  </r>
  <r>
    <n v="1357"/>
    <n v="0"/>
    <x v="2"/>
    <x v="17"/>
    <x v="5"/>
    <x v="3"/>
    <x v="270"/>
    <x v="47"/>
    <n v="31"/>
    <x v="2"/>
    <n v="0"/>
    <x v="1"/>
    <n v="1"/>
    <x v="0"/>
  </r>
  <r>
    <n v="1358"/>
    <n v="0"/>
    <x v="0"/>
    <x v="20"/>
    <x v="0"/>
    <x v="0"/>
    <x v="14"/>
    <x v="71"/>
    <n v="16"/>
    <x v="1"/>
    <n v="16"/>
    <x v="0"/>
    <n v="0"/>
    <x v="1"/>
  </r>
  <r>
    <n v="1359"/>
    <n v="0"/>
    <x v="0"/>
    <x v="5"/>
    <x v="7"/>
    <x v="2"/>
    <x v="170"/>
    <x v="96"/>
    <n v="16"/>
    <x v="1"/>
    <n v="0"/>
    <x v="1"/>
    <n v="1"/>
    <x v="1"/>
  </r>
  <r>
    <n v="1360"/>
    <n v="0"/>
    <x v="1"/>
    <x v="28"/>
    <x v="4"/>
    <x v="0"/>
    <x v="63"/>
    <x v="84"/>
    <n v="5"/>
    <x v="1"/>
    <n v="19"/>
    <x v="0"/>
    <n v="0"/>
    <x v="1"/>
  </r>
  <r>
    <n v="1361"/>
    <n v="0"/>
    <x v="2"/>
    <x v="12"/>
    <x v="5"/>
    <x v="1"/>
    <x v="13"/>
    <x v="98"/>
    <n v="55"/>
    <x v="0"/>
    <n v="0"/>
    <x v="1"/>
    <n v="1"/>
    <x v="1"/>
  </r>
  <r>
    <n v="1362"/>
    <n v="0"/>
    <x v="1"/>
    <x v="24"/>
    <x v="4"/>
    <x v="1"/>
    <x v="245"/>
    <x v="19"/>
    <n v="4"/>
    <x v="0"/>
    <n v="0"/>
    <x v="1"/>
    <n v="1"/>
    <x v="1"/>
  </r>
  <r>
    <n v="1363"/>
    <n v="0"/>
    <x v="1"/>
    <x v="21"/>
    <x v="6"/>
    <x v="0"/>
    <x v="197"/>
    <x v="73"/>
    <n v="6"/>
    <x v="1"/>
    <n v="47"/>
    <x v="0"/>
    <n v="0"/>
    <x v="1"/>
  </r>
  <r>
    <n v="1364"/>
    <n v="0"/>
    <x v="2"/>
    <x v="27"/>
    <x v="6"/>
    <x v="3"/>
    <x v="43"/>
    <x v="48"/>
    <n v="51"/>
    <x v="0"/>
    <n v="0"/>
    <x v="1"/>
    <n v="1"/>
    <x v="1"/>
  </r>
  <r>
    <n v="1365"/>
    <n v="0"/>
    <x v="2"/>
    <x v="18"/>
    <x v="7"/>
    <x v="1"/>
    <x v="227"/>
    <x v="97"/>
    <n v="53"/>
    <x v="2"/>
    <n v="0"/>
    <x v="1"/>
    <n v="1"/>
    <x v="0"/>
  </r>
  <r>
    <n v="1366"/>
    <n v="0"/>
    <x v="1"/>
    <x v="10"/>
    <x v="1"/>
    <x v="2"/>
    <x v="218"/>
    <x v="20"/>
    <n v="33"/>
    <x v="2"/>
    <n v="0"/>
    <x v="1"/>
    <n v="1"/>
    <x v="1"/>
  </r>
  <r>
    <n v="1367"/>
    <n v="0"/>
    <x v="0"/>
    <x v="35"/>
    <x v="3"/>
    <x v="2"/>
    <x v="90"/>
    <x v="84"/>
    <n v="57"/>
    <x v="2"/>
    <n v="0"/>
    <x v="1"/>
    <n v="1"/>
    <x v="0"/>
  </r>
  <r>
    <n v="1368"/>
    <n v="0"/>
    <x v="0"/>
    <x v="27"/>
    <x v="5"/>
    <x v="1"/>
    <x v="112"/>
    <x v="29"/>
    <n v="0"/>
    <x v="1"/>
    <n v="0"/>
    <x v="1"/>
    <n v="1"/>
    <x v="0"/>
  </r>
  <r>
    <n v="1369"/>
    <n v="0"/>
    <x v="0"/>
    <x v="15"/>
    <x v="7"/>
    <x v="3"/>
    <x v="67"/>
    <x v="3"/>
    <n v="1"/>
    <x v="0"/>
    <n v="0"/>
    <x v="1"/>
    <n v="1"/>
    <x v="1"/>
  </r>
  <r>
    <n v="1370"/>
    <n v="0"/>
    <x v="1"/>
    <x v="32"/>
    <x v="4"/>
    <x v="3"/>
    <x v="89"/>
    <x v="26"/>
    <n v="1"/>
    <x v="0"/>
    <n v="0"/>
    <x v="1"/>
    <n v="1"/>
    <x v="0"/>
  </r>
  <r>
    <n v="1371"/>
    <n v="0"/>
    <x v="0"/>
    <x v="31"/>
    <x v="6"/>
    <x v="0"/>
    <x v="140"/>
    <x v="36"/>
    <n v="58"/>
    <x v="0"/>
    <n v="10"/>
    <x v="0"/>
    <n v="0"/>
    <x v="1"/>
  </r>
  <r>
    <n v="1372"/>
    <n v="0"/>
    <x v="2"/>
    <x v="18"/>
    <x v="2"/>
    <x v="0"/>
    <x v="49"/>
    <x v="32"/>
    <n v="28"/>
    <x v="2"/>
    <n v="47"/>
    <x v="0"/>
    <n v="0"/>
    <x v="1"/>
  </r>
  <r>
    <n v="1373"/>
    <n v="0"/>
    <x v="2"/>
    <x v="37"/>
    <x v="4"/>
    <x v="3"/>
    <x v="80"/>
    <x v="28"/>
    <n v="41"/>
    <x v="1"/>
    <n v="0"/>
    <x v="1"/>
    <n v="1"/>
    <x v="1"/>
  </r>
  <r>
    <n v="1374"/>
    <n v="0"/>
    <x v="2"/>
    <x v="13"/>
    <x v="3"/>
    <x v="3"/>
    <x v="196"/>
    <x v="67"/>
    <n v="8"/>
    <x v="0"/>
    <n v="0"/>
    <x v="1"/>
    <n v="1"/>
    <x v="0"/>
  </r>
  <r>
    <n v="1375"/>
    <n v="0"/>
    <x v="1"/>
    <x v="20"/>
    <x v="4"/>
    <x v="0"/>
    <x v="11"/>
    <x v="21"/>
    <n v="6"/>
    <x v="1"/>
    <n v="22"/>
    <x v="0"/>
    <n v="0"/>
    <x v="0"/>
  </r>
  <r>
    <n v="1376"/>
    <n v="0"/>
    <x v="2"/>
    <x v="9"/>
    <x v="3"/>
    <x v="3"/>
    <x v="268"/>
    <x v="59"/>
    <n v="26"/>
    <x v="0"/>
    <n v="0"/>
    <x v="1"/>
    <n v="1"/>
    <x v="1"/>
  </r>
  <r>
    <n v="1377"/>
    <n v="0"/>
    <x v="1"/>
    <x v="23"/>
    <x v="3"/>
    <x v="0"/>
    <x v="120"/>
    <x v="14"/>
    <n v="13"/>
    <x v="1"/>
    <n v="13"/>
    <x v="0"/>
    <n v="0"/>
    <x v="1"/>
  </r>
  <r>
    <n v="1378"/>
    <n v="0"/>
    <x v="0"/>
    <x v="15"/>
    <x v="6"/>
    <x v="3"/>
    <x v="21"/>
    <x v="88"/>
    <n v="49"/>
    <x v="0"/>
    <n v="0"/>
    <x v="1"/>
    <n v="1"/>
    <x v="1"/>
  </r>
  <r>
    <n v="1379"/>
    <n v="0"/>
    <x v="2"/>
    <x v="41"/>
    <x v="2"/>
    <x v="1"/>
    <x v="89"/>
    <x v="74"/>
    <n v="5"/>
    <x v="1"/>
    <n v="0"/>
    <x v="1"/>
    <n v="1"/>
    <x v="1"/>
  </r>
  <r>
    <n v="1380"/>
    <n v="0"/>
    <x v="1"/>
    <x v="35"/>
    <x v="5"/>
    <x v="2"/>
    <x v="170"/>
    <x v="21"/>
    <n v="21"/>
    <x v="1"/>
    <n v="0"/>
    <x v="1"/>
    <n v="1"/>
    <x v="1"/>
  </r>
  <r>
    <n v="1381"/>
    <n v="0"/>
    <x v="1"/>
    <x v="34"/>
    <x v="4"/>
    <x v="2"/>
    <x v="42"/>
    <x v="44"/>
    <n v="39"/>
    <x v="0"/>
    <n v="0"/>
    <x v="1"/>
    <n v="1"/>
    <x v="1"/>
  </r>
  <r>
    <n v="1382"/>
    <n v="0"/>
    <x v="1"/>
    <x v="38"/>
    <x v="3"/>
    <x v="0"/>
    <x v="207"/>
    <x v="42"/>
    <n v="37"/>
    <x v="2"/>
    <n v="41"/>
    <x v="0"/>
    <n v="0"/>
    <x v="1"/>
  </r>
  <r>
    <n v="1383"/>
    <n v="0"/>
    <x v="2"/>
    <x v="19"/>
    <x v="5"/>
    <x v="3"/>
    <x v="65"/>
    <x v="60"/>
    <n v="2"/>
    <x v="1"/>
    <n v="0"/>
    <x v="1"/>
    <n v="1"/>
    <x v="0"/>
  </r>
  <r>
    <n v="1384"/>
    <n v="0"/>
    <x v="2"/>
    <x v="34"/>
    <x v="7"/>
    <x v="1"/>
    <x v="102"/>
    <x v="4"/>
    <n v="54"/>
    <x v="0"/>
    <n v="0"/>
    <x v="1"/>
    <n v="1"/>
    <x v="1"/>
  </r>
  <r>
    <n v="1385"/>
    <n v="0"/>
    <x v="1"/>
    <x v="2"/>
    <x v="4"/>
    <x v="3"/>
    <x v="30"/>
    <x v="68"/>
    <n v="2"/>
    <x v="1"/>
    <n v="0"/>
    <x v="1"/>
    <n v="1"/>
    <x v="1"/>
  </r>
  <r>
    <n v="1386"/>
    <n v="0"/>
    <x v="0"/>
    <x v="31"/>
    <x v="5"/>
    <x v="0"/>
    <x v="14"/>
    <x v="58"/>
    <n v="48"/>
    <x v="1"/>
    <n v="44"/>
    <x v="0"/>
    <n v="0"/>
    <x v="0"/>
  </r>
  <r>
    <n v="1387"/>
    <n v="0"/>
    <x v="2"/>
    <x v="40"/>
    <x v="4"/>
    <x v="2"/>
    <x v="86"/>
    <x v="56"/>
    <n v="17"/>
    <x v="2"/>
    <n v="0"/>
    <x v="1"/>
    <n v="1"/>
    <x v="1"/>
  </r>
  <r>
    <n v="1388"/>
    <n v="0"/>
    <x v="1"/>
    <x v="28"/>
    <x v="5"/>
    <x v="0"/>
    <x v="147"/>
    <x v="94"/>
    <n v="28"/>
    <x v="2"/>
    <n v="38"/>
    <x v="0"/>
    <n v="0"/>
    <x v="1"/>
  </r>
  <r>
    <n v="1389"/>
    <n v="0"/>
    <x v="0"/>
    <x v="35"/>
    <x v="3"/>
    <x v="0"/>
    <x v="264"/>
    <x v="97"/>
    <n v="24"/>
    <x v="1"/>
    <n v="46"/>
    <x v="0"/>
    <n v="0"/>
    <x v="1"/>
  </r>
  <r>
    <n v="1390"/>
    <n v="0"/>
    <x v="1"/>
    <x v="40"/>
    <x v="3"/>
    <x v="0"/>
    <x v="133"/>
    <x v="23"/>
    <n v="15"/>
    <x v="1"/>
    <n v="42"/>
    <x v="0"/>
    <n v="0"/>
    <x v="1"/>
  </r>
  <r>
    <n v="1391"/>
    <n v="0"/>
    <x v="1"/>
    <x v="29"/>
    <x v="0"/>
    <x v="3"/>
    <x v="14"/>
    <x v="13"/>
    <n v="1"/>
    <x v="2"/>
    <n v="0"/>
    <x v="1"/>
    <n v="1"/>
    <x v="1"/>
  </r>
  <r>
    <n v="1392"/>
    <n v="0"/>
    <x v="2"/>
    <x v="19"/>
    <x v="5"/>
    <x v="0"/>
    <x v="71"/>
    <x v="12"/>
    <n v="22"/>
    <x v="2"/>
    <n v="13"/>
    <x v="0"/>
    <n v="0"/>
    <x v="1"/>
  </r>
  <r>
    <n v="1393"/>
    <n v="0"/>
    <x v="2"/>
    <x v="12"/>
    <x v="5"/>
    <x v="0"/>
    <x v="190"/>
    <x v="92"/>
    <n v="5"/>
    <x v="0"/>
    <n v="15"/>
    <x v="0"/>
    <n v="0"/>
    <x v="1"/>
  </r>
  <r>
    <n v="1394"/>
    <n v="0"/>
    <x v="1"/>
    <x v="16"/>
    <x v="4"/>
    <x v="0"/>
    <x v="94"/>
    <x v="57"/>
    <n v="46"/>
    <x v="2"/>
    <n v="12"/>
    <x v="0"/>
    <n v="0"/>
    <x v="1"/>
  </r>
  <r>
    <n v="1395"/>
    <n v="0"/>
    <x v="2"/>
    <x v="12"/>
    <x v="2"/>
    <x v="3"/>
    <x v="212"/>
    <x v="52"/>
    <n v="23"/>
    <x v="1"/>
    <n v="0"/>
    <x v="1"/>
    <n v="1"/>
    <x v="1"/>
  </r>
  <r>
    <n v="1396"/>
    <n v="0"/>
    <x v="1"/>
    <x v="12"/>
    <x v="0"/>
    <x v="2"/>
    <x v="175"/>
    <x v="70"/>
    <n v="24"/>
    <x v="2"/>
    <n v="0"/>
    <x v="1"/>
    <n v="1"/>
    <x v="0"/>
  </r>
  <r>
    <n v="1397"/>
    <n v="0"/>
    <x v="1"/>
    <x v="9"/>
    <x v="1"/>
    <x v="3"/>
    <x v="199"/>
    <x v="55"/>
    <n v="33"/>
    <x v="0"/>
    <n v="0"/>
    <x v="1"/>
    <n v="1"/>
    <x v="1"/>
  </r>
  <r>
    <n v="1398"/>
    <n v="0"/>
    <x v="2"/>
    <x v="1"/>
    <x v="3"/>
    <x v="0"/>
    <x v="142"/>
    <x v="25"/>
    <n v="15"/>
    <x v="0"/>
    <n v="14"/>
    <x v="0"/>
    <n v="0"/>
    <x v="1"/>
  </r>
  <r>
    <n v="1399"/>
    <n v="0"/>
    <x v="0"/>
    <x v="25"/>
    <x v="5"/>
    <x v="2"/>
    <x v="164"/>
    <x v="2"/>
    <n v="59"/>
    <x v="1"/>
    <n v="0"/>
    <x v="1"/>
    <n v="1"/>
    <x v="1"/>
  </r>
  <r>
    <n v="1400"/>
    <n v="0"/>
    <x v="1"/>
    <x v="5"/>
    <x v="1"/>
    <x v="1"/>
    <x v="256"/>
    <x v="90"/>
    <n v="55"/>
    <x v="0"/>
    <n v="0"/>
    <x v="1"/>
    <n v="1"/>
    <x v="0"/>
  </r>
  <r>
    <n v="1401"/>
    <n v="0"/>
    <x v="0"/>
    <x v="38"/>
    <x v="4"/>
    <x v="0"/>
    <x v="95"/>
    <x v="35"/>
    <n v="34"/>
    <x v="0"/>
    <n v="38"/>
    <x v="0"/>
    <n v="0"/>
    <x v="1"/>
  </r>
  <r>
    <n v="1402"/>
    <n v="0"/>
    <x v="2"/>
    <x v="36"/>
    <x v="7"/>
    <x v="0"/>
    <x v="179"/>
    <x v="41"/>
    <n v="8"/>
    <x v="1"/>
    <n v="47"/>
    <x v="0"/>
    <n v="0"/>
    <x v="1"/>
  </r>
  <r>
    <n v="1403"/>
    <n v="0"/>
    <x v="2"/>
    <x v="24"/>
    <x v="1"/>
    <x v="1"/>
    <x v="232"/>
    <x v="95"/>
    <n v="9"/>
    <x v="1"/>
    <n v="0"/>
    <x v="1"/>
    <n v="1"/>
    <x v="1"/>
  </r>
  <r>
    <n v="1404"/>
    <n v="0"/>
    <x v="2"/>
    <x v="0"/>
    <x v="6"/>
    <x v="2"/>
    <x v="40"/>
    <x v="13"/>
    <n v="4"/>
    <x v="0"/>
    <n v="0"/>
    <x v="1"/>
    <n v="1"/>
    <x v="1"/>
  </r>
  <r>
    <n v="1405"/>
    <n v="0"/>
    <x v="2"/>
    <x v="7"/>
    <x v="1"/>
    <x v="2"/>
    <x v="133"/>
    <x v="11"/>
    <n v="33"/>
    <x v="1"/>
    <n v="0"/>
    <x v="1"/>
    <n v="1"/>
    <x v="0"/>
  </r>
  <r>
    <n v="1406"/>
    <n v="0"/>
    <x v="1"/>
    <x v="23"/>
    <x v="2"/>
    <x v="0"/>
    <x v="229"/>
    <x v="9"/>
    <n v="5"/>
    <x v="2"/>
    <n v="44"/>
    <x v="0"/>
    <n v="0"/>
    <x v="1"/>
  </r>
  <r>
    <n v="1407"/>
    <n v="0"/>
    <x v="2"/>
    <x v="22"/>
    <x v="7"/>
    <x v="1"/>
    <x v="193"/>
    <x v="82"/>
    <n v="15"/>
    <x v="0"/>
    <n v="0"/>
    <x v="1"/>
    <n v="1"/>
    <x v="1"/>
  </r>
  <r>
    <n v="1408"/>
    <n v="0"/>
    <x v="0"/>
    <x v="24"/>
    <x v="2"/>
    <x v="3"/>
    <x v="27"/>
    <x v="24"/>
    <n v="19"/>
    <x v="0"/>
    <n v="0"/>
    <x v="1"/>
    <n v="1"/>
    <x v="1"/>
  </r>
  <r>
    <n v="1409"/>
    <n v="0"/>
    <x v="1"/>
    <x v="40"/>
    <x v="6"/>
    <x v="2"/>
    <x v="143"/>
    <x v="35"/>
    <n v="13"/>
    <x v="0"/>
    <n v="0"/>
    <x v="1"/>
    <n v="1"/>
    <x v="1"/>
  </r>
  <r>
    <n v="1410"/>
    <n v="0"/>
    <x v="2"/>
    <x v="16"/>
    <x v="2"/>
    <x v="2"/>
    <x v="57"/>
    <x v="81"/>
    <n v="39"/>
    <x v="1"/>
    <n v="0"/>
    <x v="1"/>
    <n v="1"/>
    <x v="1"/>
  </r>
  <r>
    <n v="1411"/>
    <n v="0"/>
    <x v="1"/>
    <x v="43"/>
    <x v="2"/>
    <x v="0"/>
    <x v="209"/>
    <x v="29"/>
    <n v="3"/>
    <x v="1"/>
    <n v="40"/>
    <x v="0"/>
    <n v="0"/>
    <x v="1"/>
  </r>
  <r>
    <n v="1412"/>
    <n v="0"/>
    <x v="0"/>
    <x v="19"/>
    <x v="1"/>
    <x v="3"/>
    <x v="145"/>
    <x v="15"/>
    <n v="33"/>
    <x v="0"/>
    <n v="0"/>
    <x v="1"/>
    <n v="1"/>
    <x v="1"/>
  </r>
  <r>
    <n v="1413"/>
    <n v="0"/>
    <x v="0"/>
    <x v="10"/>
    <x v="3"/>
    <x v="2"/>
    <x v="2"/>
    <x v="51"/>
    <n v="26"/>
    <x v="1"/>
    <n v="0"/>
    <x v="1"/>
    <n v="1"/>
    <x v="1"/>
  </r>
  <r>
    <n v="1414"/>
    <n v="0"/>
    <x v="1"/>
    <x v="28"/>
    <x v="7"/>
    <x v="1"/>
    <x v="191"/>
    <x v="73"/>
    <n v="28"/>
    <x v="1"/>
    <n v="0"/>
    <x v="1"/>
    <n v="1"/>
    <x v="1"/>
  </r>
  <r>
    <n v="1415"/>
    <n v="0"/>
    <x v="0"/>
    <x v="6"/>
    <x v="6"/>
    <x v="1"/>
    <x v="88"/>
    <x v="14"/>
    <n v="22"/>
    <x v="2"/>
    <n v="0"/>
    <x v="1"/>
    <n v="1"/>
    <x v="0"/>
  </r>
  <r>
    <n v="1416"/>
    <n v="0"/>
    <x v="1"/>
    <x v="25"/>
    <x v="5"/>
    <x v="1"/>
    <x v="59"/>
    <x v="14"/>
    <n v="24"/>
    <x v="0"/>
    <n v="0"/>
    <x v="1"/>
    <n v="1"/>
    <x v="1"/>
  </r>
  <r>
    <n v="1417"/>
    <n v="0"/>
    <x v="0"/>
    <x v="36"/>
    <x v="3"/>
    <x v="0"/>
    <x v="213"/>
    <x v="53"/>
    <n v="12"/>
    <x v="1"/>
    <n v="5"/>
    <x v="0"/>
    <n v="0"/>
    <x v="1"/>
  </r>
  <r>
    <n v="1418"/>
    <n v="0"/>
    <x v="1"/>
    <x v="21"/>
    <x v="5"/>
    <x v="3"/>
    <x v="109"/>
    <x v="80"/>
    <n v="26"/>
    <x v="0"/>
    <n v="0"/>
    <x v="1"/>
    <n v="1"/>
    <x v="1"/>
  </r>
  <r>
    <n v="1419"/>
    <n v="0"/>
    <x v="1"/>
    <x v="33"/>
    <x v="7"/>
    <x v="1"/>
    <x v="14"/>
    <x v="63"/>
    <n v="3"/>
    <x v="1"/>
    <n v="0"/>
    <x v="1"/>
    <n v="1"/>
    <x v="1"/>
  </r>
  <r>
    <n v="1420"/>
    <n v="0"/>
    <x v="1"/>
    <x v="38"/>
    <x v="7"/>
    <x v="0"/>
    <x v="242"/>
    <x v="78"/>
    <n v="36"/>
    <x v="2"/>
    <n v="19"/>
    <x v="0"/>
    <n v="0"/>
    <x v="1"/>
  </r>
  <r>
    <n v="1421"/>
    <n v="0"/>
    <x v="1"/>
    <x v="9"/>
    <x v="2"/>
    <x v="3"/>
    <x v="239"/>
    <x v="27"/>
    <n v="41"/>
    <x v="1"/>
    <n v="0"/>
    <x v="1"/>
    <n v="1"/>
    <x v="1"/>
  </r>
  <r>
    <n v="1422"/>
    <n v="0"/>
    <x v="0"/>
    <x v="29"/>
    <x v="1"/>
    <x v="2"/>
    <x v="49"/>
    <x v="1"/>
    <n v="41"/>
    <x v="0"/>
    <n v="0"/>
    <x v="1"/>
    <n v="1"/>
    <x v="0"/>
  </r>
  <r>
    <n v="1423"/>
    <n v="0"/>
    <x v="0"/>
    <x v="41"/>
    <x v="0"/>
    <x v="0"/>
    <x v="32"/>
    <x v="60"/>
    <n v="58"/>
    <x v="1"/>
    <n v="47"/>
    <x v="0"/>
    <n v="0"/>
    <x v="1"/>
  </r>
  <r>
    <n v="1424"/>
    <n v="0"/>
    <x v="0"/>
    <x v="31"/>
    <x v="7"/>
    <x v="3"/>
    <x v="205"/>
    <x v="79"/>
    <n v="54"/>
    <x v="0"/>
    <n v="0"/>
    <x v="1"/>
    <n v="1"/>
    <x v="1"/>
  </r>
  <r>
    <n v="1425"/>
    <n v="0"/>
    <x v="0"/>
    <x v="1"/>
    <x v="1"/>
    <x v="2"/>
    <x v="48"/>
    <x v="72"/>
    <n v="27"/>
    <x v="2"/>
    <n v="0"/>
    <x v="1"/>
    <n v="1"/>
    <x v="1"/>
  </r>
  <r>
    <n v="1426"/>
    <n v="0"/>
    <x v="2"/>
    <x v="19"/>
    <x v="7"/>
    <x v="1"/>
    <x v="179"/>
    <x v="82"/>
    <n v="17"/>
    <x v="2"/>
    <n v="0"/>
    <x v="1"/>
    <n v="1"/>
    <x v="1"/>
  </r>
  <r>
    <n v="1427"/>
    <n v="0"/>
    <x v="1"/>
    <x v="39"/>
    <x v="7"/>
    <x v="1"/>
    <x v="271"/>
    <x v="57"/>
    <n v="7"/>
    <x v="0"/>
    <n v="0"/>
    <x v="1"/>
    <n v="1"/>
    <x v="1"/>
  </r>
  <r>
    <n v="1428"/>
    <n v="0"/>
    <x v="2"/>
    <x v="5"/>
    <x v="1"/>
    <x v="0"/>
    <x v="35"/>
    <x v="54"/>
    <n v="26"/>
    <x v="2"/>
    <n v="9"/>
    <x v="0"/>
    <n v="0"/>
    <x v="1"/>
  </r>
  <r>
    <n v="1429"/>
    <n v="0"/>
    <x v="1"/>
    <x v="18"/>
    <x v="6"/>
    <x v="2"/>
    <x v="64"/>
    <x v="63"/>
    <n v="4"/>
    <x v="2"/>
    <n v="0"/>
    <x v="1"/>
    <n v="1"/>
    <x v="1"/>
  </r>
  <r>
    <n v="1430"/>
    <n v="0"/>
    <x v="2"/>
    <x v="14"/>
    <x v="5"/>
    <x v="0"/>
    <x v="178"/>
    <x v="27"/>
    <n v="44"/>
    <x v="0"/>
    <n v="32"/>
    <x v="0"/>
    <n v="0"/>
    <x v="1"/>
  </r>
  <r>
    <n v="1431"/>
    <n v="0"/>
    <x v="0"/>
    <x v="12"/>
    <x v="1"/>
    <x v="1"/>
    <x v="168"/>
    <x v="5"/>
    <n v="42"/>
    <x v="1"/>
    <n v="0"/>
    <x v="1"/>
    <n v="1"/>
    <x v="0"/>
  </r>
  <r>
    <n v="1432"/>
    <n v="0"/>
    <x v="2"/>
    <x v="16"/>
    <x v="0"/>
    <x v="1"/>
    <x v="237"/>
    <x v="72"/>
    <n v="41"/>
    <x v="2"/>
    <n v="0"/>
    <x v="1"/>
    <n v="1"/>
    <x v="0"/>
  </r>
  <r>
    <n v="1433"/>
    <n v="0"/>
    <x v="1"/>
    <x v="14"/>
    <x v="5"/>
    <x v="1"/>
    <x v="64"/>
    <x v="35"/>
    <n v="5"/>
    <x v="0"/>
    <n v="0"/>
    <x v="1"/>
    <n v="1"/>
    <x v="1"/>
  </r>
  <r>
    <n v="1434"/>
    <n v="0"/>
    <x v="1"/>
    <x v="13"/>
    <x v="4"/>
    <x v="2"/>
    <x v="196"/>
    <x v="31"/>
    <n v="12"/>
    <x v="0"/>
    <n v="0"/>
    <x v="1"/>
    <n v="1"/>
    <x v="0"/>
  </r>
  <r>
    <n v="1435"/>
    <n v="0"/>
    <x v="0"/>
    <x v="38"/>
    <x v="6"/>
    <x v="3"/>
    <x v="125"/>
    <x v="31"/>
    <n v="4"/>
    <x v="0"/>
    <n v="0"/>
    <x v="1"/>
    <n v="1"/>
    <x v="0"/>
  </r>
  <r>
    <n v="1436"/>
    <n v="0"/>
    <x v="2"/>
    <x v="24"/>
    <x v="2"/>
    <x v="1"/>
    <x v="18"/>
    <x v="67"/>
    <n v="27"/>
    <x v="2"/>
    <n v="0"/>
    <x v="1"/>
    <n v="1"/>
    <x v="1"/>
  </r>
  <r>
    <n v="1437"/>
    <n v="0"/>
    <x v="1"/>
    <x v="43"/>
    <x v="5"/>
    <x v="1"/>
    <x v="22"/>
    <x v="33"/>
    <n v="18"/>
    <x v="0"/>
    <n v="0"/>
    <x v="1"/>
    <n v="1"/>
    <x v="1"/>
  </r>
  <r>
    <n v="1438"/>
    <n v="0"/>
    <x v="2"/>
    <x v="41"/>
    <x v="4"/>
    <x v="2"/>
    <x v="18"/>
    <x v="53"/>
    <n v="3"/>
    <x v="0"/>
    <n v="0"/>
    <x v="1"/>
    <n v="1"/>
    <x v="1"/>
  </r>
  <r>
    <n v="1439"/>
    <n v="0"/>
    <x v="2"/>
    <x v="31"/>
    <x v="4"/>
    <x v="2"/>
    <x v="36"/>
    <x v="88"/>
    <n v="2"/>
    <x v="1"/>
    <n v="0"/>
    <x v="1"/>
    <n v="1"/>
    <x v="1"/>
  </r>
  <r>
    <n v="1440"/>
    <n v="0"/>
    <x v="2"/>
    <x v="12"/>
    <x v="3"/>
    <x v="0"/>
    <x v="26"/>
    <x v="47"/>
    <n v="2"/>
    <x v="2"/>
    <n v="29"/>
    <x v="0"/>
    <n v="0"/>
    <x v="0"/>
  </r>
  <r>
    <n v="1441"/>
    <n v="0"/>
    <x v="0"/>
    <x v="3"/>
    <x v="1"/>
    <x v="2"/>
    <x v="31"/>
    <x v="89"/>
    <n v="12"/>
    <x v="0"/>
    <n v="0"/>
    <x v="1"/>
    <n v="1"/>
    <x v="1"/>
  </r>
  <r>
    <n v="1442"/>
    <n v="0"/>
    <x v="1"/>
    <x v="21"/>
    <x v="4"/>
    <x v="0"/>
    <x v="238"/>
    <x v="97"/>
    <n v="24"/>
    <x v="0"/>
    <n v="10"/>
    <x v="0"/>
    <n v="0"/>
    <x v="1"/>
  </r>
  <r>
    <n v="1443"/>
    <n v="0"/>
    <x v="0"/>
    <x v="37"/>
    <x v="6"/>
    <x v="2"/>
    <x v="129"/>
    <x v="31"/>
    <n v="2"/>
    <x v="0"/>
    <n v="0"/>
    <x v="1"/>
    <n v="1"/>
    <x v="1"/>
  </r>
  <r>
    <n v="1444"/>
    <n v="0"/>
    <x v="1"/>
    <x v="36"/>
    <x v="6"/>
    <x v="2"/>
    <x v="278"/>
    <x v="84"/>
    <n v="49"/>
    <x v="0"/>
    <n v="0"/>
    <x v="1"/>
    <n v="1"/>
    <x v="0"/>
  </r>
  <r>
    <n v="1445"/>
    <n v="0"/>
    <x v="1"/>
    <x v="27"/>
    <x v="0"/>
    <x v="3"/>
    <x v="75"/>
    <x v="66"/>
    <n v="13"/>
    <x v="2"/>
    <n v="0"/>
    <x v="1"/>
    <n v="1"/>
    <x v="0"/>
  </r>
  <r>
    <n v="1446"/>
    <n v="0"/>
    <x v="1"/>
    <x v="42"/>
    <x v="6"/>
    <x v="3"/>
    <x v="80"/>
    <x v="86"/>
    <n v="39"/>
    <x v="1"/>
    <n v="0"/>
    <x v="1"/>
    <n v="1"/>
    <x v="1"/>
  </r>
  <r>
    <n v="1447"/>
    <n v="0"/>
    <x v="1"/>
    <x v="42"/>
    <x v="7"/>
    <x v="1"/>
    <x v="43"/>
    <x v="49"/>
    <n v="1"/>
    <x v="0"/>
    <n v="0"/>
    <x v="1"/>
    <n v="1"/>
    <x v="1"/>
  </r>
  <r>
    <n v="1448"/>
    <n v="0"/>
    <x v="1"/>
    <x v="2"/>
    <x v="7"/>
    <x v="0"/>
    <x v="112"/>
    <x v="36"/>
    <n v="49"/>
    <x v="2"/>
    <n v="8"/>
    <x v="0"/>
    <n v="0"/>
    <x v="1"/>
  </r>
  <r>
    <n v="1449"/>
    <n v="0"/>
    <x v="1"/>
    <x v="25"/>
    <x v="7"/>
    <x v="3"/>
    <x v="265"/>
    <x v="22"/>
    <n v="29"/>
    <x v="1"/>
    <n v="0"/>
    <x v="1"/>
    <n v="1"/>
    <x v="1"/>
  </r>
  <r>
    <n v="1450"/>
    <n v="0"/>
    <x v="2"/>
    <x v="14"/>
    <x v="5"/>
    <x v="2"/>
    <x v="243"/>
    <x v="28"/>
    <n v="18"/>
    <x v="2"/>
    <n v="0"/>
    <x v="1"/>
    <n v="1"/>
    <x v="1"/>
  </r>
  <r>
    <n v="1451"/>
    <n v="0"/>
    <x v="2"/>
    <x v="25"/>
    <x v="0"/>
    <x v="1"/>
    <x v="33"/>
    <x v="79"/>
    <n v="14"/>
    <x v="2"/>
    <n v="0"/>
    <x v="1"/>
    <n v="1"/>
    <x v="0"/>
  </r>
  <r>
    <n v="1452"/>
    <n v="0"/>
    <x v="2"/>
    <x v="42"/>
    <x v="0"/>
    <x v="3"/>
    <x v="4"/>
    <x v="51"/>
    <n v="34"/>
    <x v="1"/>
    <n v="0"/>
    <x v="1"/>
    <n v="1"/>
    <x v="1"/>
  </r>
  <r>
    <n v="1453"/>
    <n v="0"/>
    <x v="1"/>
    <x v="13"/>
    <x v="7"/>
    <x v="0"/>
    <x v="20"/>
    <x v="20"/>
    <n v="37"/>
    <x v="2"/>
    <n v="9"/>
    <x v="0"/>
    <n v="0"/>
    <x v="1"/>
  </r>
  <r>
    <n v="1454"/>
    <n v="0"/>
    <x v="1"/>
    <x v="19"/>
    <x v="6"/>
    <x v="2"/>
    <x v="238"/>
    <x v="60"/>
    <n v="17"/>
    <x v="1"/>
    <n v="0"/>
    <x v="1"/>
    <n v="1"/>
    <x v="0"/>
  </r>
  <r>
    <n v="1455"/>
    <n v="0"/>
    <x v="1"/>
    <x v="33"/>
    <x v="1"/>
    <x v="2"/>
    <x v="167"/>
    <x v="94"/>
    <n v="22"/>
    <x v="2"/>
    <n v="0"/>
    <x v="1"/>
    <n v="1"/>
    <x v="1"/>
  </r>
  <r>
    <n v="1456"/>
    <n v="0"/>
    <x v="1"/>
    <x v="35"/>
    <x v="0"/>
    <x v="0"/>
    <x v="121"/>
    <x v="14"/>
    <n v="35"/>
    <x v="1"/>
    <n v="6"/>
    <x v="0"/>
    <n v="0"/>
    <x v="0"/>
  </r>
  <r>
    <n v="1457"/>
    <n v="0"/>
    <x v="0"/>
    <x v="33"/>
    <x v="5"/>
    <x v="2"/>
    <x v="110"/>
    <x v="69"/>
    <n v="41"/>
    <x v="0"/>
    <n v="0"/>
    <x v="1"/>
    <n v="1"/>
    <x v="1"/>
  </r>
  <r>
    <n v="1458"/>
    <n v="0"/>
    <x v="0"/>
    <x v="26"/>
    <x v="4"/>
    <x v="0"/>
    <x v="85"/>
    <x v="45"/>
    <n v="36"/>
    <x v="0"/>
    <n v="37"/>
    <x v="0"/>
    <n v="0"/>
    <x v="1"/>
  </r>
  <r>
    <n v="1459"/>
    <n v="0"/>
    <x v="0"/>
    <x v="29"/>
    <x v="6"/>
    <x v="3"/>
    <x v="224"/>
    <x v="65"/>
    <n v="55"/>
    <x v="0"/>
    <n v="0"/>
    <x v="1"/>
    <n v="1"/>
    <x v="0"/>
  </r>
  <r>
    <n v="1460"/>
    <n v="0"/>
    <x v="1"/>
    <x v="7"/>
    <x v="6"/>
    <x v="1"/>
    <x v="194"/>
    <x v="82"/>
    <n v="41"/>
    <x v="0"/>
    <n v="0"/>
    <x v="1"/>
    <n v="1"/>
    <x v="1"/>
  </r>
  <r>
    <n v="1461"/>
    <n v="0"/>
    <x v="2"/>
    <x v="8"/>
    <x v="2"/>
    <x v="0"/>
    <x v="140"/>
    <x v="75"/>
    <n v="57"/>
    <x v="0"/>
    <n v="28"/>
    <x v="0"/>
    <n v="0"/>
    <x v="1"/>
  </r>
  <r>
    <n v="1462"/>
    <n v="0"/>
    <x v="0"/>
    <x v="33"/>
    <x v="2"/>
    <x v="0"/>
    <x v="9"/>
    <x v="61"/>
    <n v="27"/>
    <x v="2"/>
    <n v="15"/>
    <x v="0"/>
    <n v="0"/>
    <x v="1"/>
  </r>
  <r>
    <n v="1463"/>
    <n v="0"/>
    <x v="2"/>
    <x v="29"/>
    <x v="6"/>
    <x v="1"/>
    <x v="228"/>
    <x v="65"/>
    <n v="3"/>
    <x v="1"/>
    <n v="0"/>
    <x v="1"/>
    <n v="1"/>
    <x v="0"/>
  </r>
  <r>
    <n v="1464"/>
    <n v="0"/>
    <x v="1"/>
    <x v="43"/>
    <x v="3"/>
    <x v="1"/>
    <x v="165"/>
    <x v="85"/>
    <n v="31"/>
    <x v="0"/>
    <n v="0"/>
    <x v="1"/>
    <n v="1"/>
    <x v="0"/>
  </r>
  <r>
    <n v="1465"/>
    <n v="0"/>
    <x v="0"/>
    <x v="16"/>
    <x v="4"/>
    <x v="0"/>
    <x v="46"/>
    <x v="36"/>
    <n v="7"/>
    <x v="0"/>
    <n v="48"/>
    <x v="0"/>
    <n v="0"/>
    <x v="1"/>
  </r>
  <r>
    <n v="1466"/>
    <n v="0"/>
    <x v="2"/>
    <x v="9"/>
    <x v="6"/>
    <x v="1"/>
    <x v="100"/>
    <x v="74"/>
    <n v="1"/>
    <x v="1"/>
    <n v="0"/>
    <x v="1"/>
    <n v="1"/>
    <x v="1"/>
  </r>
  <r>
    <n v="1467"/>
    <n v="0"/>
    <x v="1"/>
    <x v="19"/>
    <x v="4"/>
    <x v="0"/>
    <x v="163"/>
    <x v="94"/>
    <n v="8"/>
    <x v="1"/>
    <n v="16"/>
    <x v="0"/>
    <n v="0"/>
    <x v="0"/>
  </r>
  <r>
    <n v="1468"/>
    <n v="0"/>
    <x v="1"/>
    <x v="11"/>
    <x v="3"/>
    <x v="1"/>
    <x v="284"/>
    <x v="12"/>
    <n v="42"/>
    <x v="2"/>
    <n v="0"/>
    <x v="1"/>
    <n v="1"/>
    <x v="1"/>
  </r>
  <r>
    <n v="1469"/>
    <n v="0"/>
    <x v="1"/>
    <x v="10"/>
    <x v="5"/>
    <x v="2"/>
    <x v="117"/>
    <x v="50"/>
    <n v="4"/>
    <x v="1"/>
    <n v="0"/>
    <x v="1"/>
    <n v="1"/>
    <x v="1"/>
  </r>
  <r>
    <n v="1470"/>
    <n v="0"/>
    <x v="1"/>
    <x v="4"/>
    <x v="3"/>
    <x v="1"/>
    <x v="138"/>
    <x v="15"/>
    <n v="26"/>
    <x v="1"/>
    <n v="0"/>
    <x v="1"/>
    <n v="1"/>
    <x v="0"/>
  </r>
  <r>
    <n v="1471"/>
    <n v="0"/>
    <x v="2"/>
    <x v="34"/>
    <x v="1"/>
    <x v="3"/>
    <x v="217"/>
    <x v="36"/>
    <n v="4"/>
    <x v="2"/>
    <n v="0"/>
    <x v="1"/>
    <n v="1"/>
    <x v="0"/>
  </r>
  <r>
    <n v="1472"/>
    <n v="0"/>
    <x v="2"/>
    <x v="22"/>
    <x v="6"/>
    <x v="2"/>
    <x v="34"/>
    <x v="70"/>
    <n v="33"/>
    <x v="2"/>
    <n v="0"/>
    <x v="1"/>
    <n v="1"/>
    <x v="1"/>
  </r>
  <r>
    <n v="1473"/>
    <n v="0"/>
    <x v="1"/>
    <x v="18"/>
    <x v="4"/>
    <x v="2"/>
    <x v="252"/>
    <x v="67"/>
    <n v="47"/>
    <x v="2"/>
    <n v="0"/>
    <x v="1"/>
    <n v="1"/>
    <x v="1"/>
  </r>
  <r>
    <n v="1474"/>
    <n v="0"/>
    <x v="0"/>
    <x v="6"/>
    <x v="3"/>
    <x v="0"/>
    <x v="92"/>
    <x v="44"/>
    <n v="24"/>
    <x v="1"/>
    <n v="17"/>
    <x v="0"/>
    <n v="0"/>
    <x v="1"/>
  </r>
  <r>
    <n v="1475"/>
    <n v="0"/>
    <x v="1"/>
    <x v="21"/>
    <x v="3"/>
    <x v="3"/>
    <x v="229"/>
    <x v="66"/>
    <n v="17"/>
    <x v="0"/>
    <n v="0"/>
    <x v="1"/>
    <n v="1"/>
    <x v="0"/>
  </r>
  <r>
    <n v="1476"/>
    <n v="0"/>
    <x v="2"/>
    <x v="38"/>
    <x v="6"/>
    <x v="3"/>
    <x v="225"/>
    <x v="67"/>
    <n v="9"/>
    <x v="0"/>
    <n v="0"/>
    <x v="1"/>
    <n v="1"/>
    <x v="1"/>
  </r>
  <r>
    <n v="1477"/>
    <n v="0"/>
    <x v="1"/>
    <x v="8"/>
    <x v="5"/>
    <x v="0"/>
    <x v="24"/>
    <x v="67"/>
    <n v="29"/>
    <x v="2"/>
    <n v="32"/>
    <x v="0"/>
    <n v="0"/>
    <x v="0"/>
  </r>
  <r>
    <n v="1478"/>
    <n v="0"/>
    <x v="2"/>
    <x v="36"/>
    <x v="5"/>
    <x v="1"/>
    <x v="183"/>
    <x v="92"/>
    <n v="56"/>
    <x v="1"/>
    <n v="0"/>
    <x v="1"/>
    <n v="1"/>
    <x v="1"/>
  </r>
  <r>
    <n v="1479"/>
    <n v="0"/>
    <x v="0"/>
    <x v="20"/>
    <x v="4"/>
    <x v="0"/>
    <x v="14"/>
    <x v="14"/>
    <n v="28"/>
    <x v="1"/>
    <n v="21"/>
    <x v="0"/>
    <n v="0"/>
    <x v="1"/>
  </r>
  <r>
    <n v="1480"/>
    <n v="0"/>
    <x v="1"/>
    <x v="31"/>
    <x v="2"/>
    <x v="2"/>
    <x v="280"/>
    <x v="24"/>
    <n v="3"/>
    <x v="2"/>
    <n v="0"/>
    <x v="1"/>
    <n v="1"/>
    <x v="1"/>
  </r>
  <r>
    <n v="1481"/>
    <n v="0"/>
    <x v="2"/>
    <x v="22"/>
    <x v="5"/>
    <x v="0"/>
    <x v="56"/>
    <x v="89"/>
    <n v="4"/>
    <x v="1"/>
    <n v="32"/>
    <x v="0"/>
    <n v="0"/>
    <x v="1"/>
  </r>
  <r>
    <n v="1482"/>
    <n v="0"/>
    <x v="1"/>
    <x v="23"/>
    <x v="4"/>
    <x v="1"/>
    <x v="165"/>
    <x v="51"/>
    <n v="37"/>
    <x v="2"/>
    <n v="0"/>
    <x v="1"/>
    <n v="1"/>
    <x v="0"/>
  </r>
  <r>
    <n v="1483"/>
    <n v="0"/>
    <x v="0"/>
    <x v="6"/>
    <x v="7"/>
    <x v="1"/>
    <x v="214"/>
    <x v="54"/>
    <n v="16"/>
    <x v="2"/>
    <n v="0"/>
    <x v="1"/>
    <n v="1"/>
    <x v="1"/>
  </r>
  <r>
    <n v="1484"/>
    <n v="0"/>
    <x v="2"/>
    <x v="15"/>
    <x v="4"/>
    <x v="0"/>
    <x v="40"/>
    <x v="66"/>
    <n v="23"/>
    <x v="1"/>
    <n v="45"/>
    <x v="0"/>
    <n v="0"/>
    <x v="1"/>
  </r>
  <r>
    <n v="1485"/>
    <n v="0"/>
    <x v="0"/>
    <x v="18"/>
    <x v="2"/>
    <x v="2"/>
    <x v="185"/>
    <x v="65"/>
    <n v="15"/>
    <x v="0"/>
    <n v="0"/>
    <x v="1"/>
    <n v="1"/>
    <x v="0"/>
  </r>
  <r>
    <n v="1486"/>
    <n v="0"/>
    <x v="0"/>
    <x v="32"/>
    <x v="1"/>
    <x v="2"/>
    <x v="54"/>
    <x v="37"/>
    <n v="23"/>
    <x v="1"/>
    <n v="0"/>
    <x v="1"/>
    <n v="1"/>
    <x v="1"/>
  </r>
  <r>
    <n v="1487"/>
    <n v="0"/>
    <x v="1"/>
    <x v="1"/>
    <x v="1"/>
    <x v="1"/>
    <x v="78"/>
    <x v="14"/>
    <n v="3"/>
    <x v="2"/>
    <n v="0"/>
    <x v="1"/>
    <n v="1"/>
    <x v="1"/>
  </r>
  <r>
    <n v="1488"/>
    <n v="0"/>
    <x v="0"/>
    <x v="17"/>
    <x v="6"/>
    <x v="1"/>
    <x v="43"/>
    <x v="64"/>
    <n v="1"/>
    <x v="1"/>
    <n v="0"/>
    <x v="1"/>
    <n v="1"/>
    <x v="1"/>
  </r>
  <r>
    <n v="1489"/>
    <n v="0"/>
    <x v="0"/>
    <x v="2"/>
    <x v="2"/>
    <x v="3"/>
    <x v="117"/>
    <x v="51"/>
    <n v="44"/>
    <x v="2"/>
    <n v="0"/>
    <x v="1"/>
    <n v="1"/>
    <x v="0"/>
  </r>
  <r>
    <n v="1490"/>
    <n v="0"/>
    <x v="2"/>
    <x v="20"/>
    <x v="4"/>
    <x v="3"/>
    <x v="238"/>
    <x v="43"/>
    <n v="5"/>
    <x v="0"/>
    <n v="0"/>
    <x v="1"/>
    <n v="1"/>
    <x v="0"/>
  </r>
  <r>
    <n v="1491"/>
    <n v="0"/>
    <x v="0"/>
    <x v="15"/>
    <x v="2"/>
    <x v="2"/>
    <x v="124"/>
    <x v="13"/>
    <n v="59"/>
    <x v="1"/>
    <n v="0"/>
    <x v="1"/>
    <n v="1"/>
    <x v="1"/>
  </r>
  <r>
    <n v="1492"/>
    <n v="0"/>
    <x v="0"/>
    <x v="10"/>
    <x v="0"/>
    <x v="3"/>
    <x v="70"/>
    <x v="83"/>
    <n v="5"/>
    <x v="1"/>
    <n v="0"/>
    <x v="1"/>
    <n v="1"/>
    <x v="1"/>
  </r>
  <r>
    <n v="1493"/>
    <n v="0"/>
    <x v="1"/>
    <x v="1"/>
    <x v="0"/>
    <x v="3"/>
    <x v="144"/>
    <x v="59"/>
    <n v="29"/>
    <x v="0"/>
    <n v="0"/>
    <x v="1"/>
    <n v="1"/>
    <x v="1"/>
  </r>
  <r>
    <n v="1494"/>
    <n v="0"/>
    <x v="1"/>
    <x v="24"/>
    <x v="2"/>
    <x v="1"/>
    <x v="133"/>
    <x v="91"/>
    <n v="35"/>
    <x v="0"/>
    <n v="0"/>
    <x v="1"/>
    <n v="1"/>
    <x v="1"/>
  </r>
  <r>
    <n v="1495"/>
    <n v="0"/>
    <x v="1"/>
    <x v="34"/>
    <x v="4"/>
    <x v="3"/>
    <x v="8"/>
    <x v="68"/>
    <n v="42"/>
    <x v="1"/>
    <n v="0"/>
    <x v="1"/>
    <n v="1"/>
    <x v="0"/>
  </r>
  <r>
    <n v="1496"/>
    <n v="0"/>
    <x v="2"/>
    <x v="39"/>
    <x v="7"/>
    <x v="1"/>
    <x v="79"/>
    <x v="40"/>
    <n v="27"/>
    <x v="1"/>
    <n v="0"/>
    <x v="1"/>
    <n v="1"/>
    <x v="0"/>
  </r>
  <r>
    <n v="1497"/>
    <n v="0"/>
    <x v="1"/>
    <x v="39"/>
    <x v="6"/>
    <x v="0"/>
    <x v="287"/>
    <x v="4"/>
    <n v="36"/>
    <x v="2"/>
    <n v="19"/>
    <x v="0"/>
    <n v="0"/>
    <x v="1"/>
  </r>
  <r>
    <n v="1498"/>
    <n v="0"/>
    <x v="0"/>
    <x v="31"/>
    <x v="2"/>
    <x v="1"/>
    <x v="242"/>
    <x v="61"/>
    <n v="5"/>
    <x v="0"/>
    <n v="0"/>
    <x v="1"/>
    <n v="1"/>
    <x v="1"/>
  </r>
  <r>
    <n v="1499"/>
    <n v="0"/>
    <x v="2"/>
    <x v="26"/>
    <x v="0"/>
    <x v="1"/>
    <x v="227"/>
    <x v="19"/>
    <n v="42"/>
    <x v="2"/>
    <n v="0"/>
    <x v="1"/>
    <n v="1"/>
    <x v="1"/>
  </r>
  <r>
    <n v="1500"/>
    <n v="0"/>
    <x v="2"/>
    <x v="36"/>
    <x v="1"/>
    <x v="3"/>
    <x v="84"/>
    <x v="70"/>
    <n v="0"/>
    <x v="2"/>
    <n v="0"/>
    <x v="1"/>
    <n v="1"/>
    <x v="1"/>
  </r>
  <r>
    <n v="1501"/>
    <n v="0"/>
    <x v="0"/>
    <x v="30"/>
    <x v="4"/>
    <x v="1"/>
    <x v="132"/>
    <x v="21"/>
    <n v="32"/>
    <x v="0"/>
    <n v="0"/>
    <x v="1"/>
    <n v="1"/>
    <x v="0"/>
  </r>
  <r>
    <n v="1502"/>
    <n v="0"/>
    <x v="1"/>
    <x v="19"/>
    <x v="0"/>
    <x v="2"/>
    <x v="191"/>
    <x v="7"/>
    <n v="18"/>
    <x v="0"/>
    <n v="0"/>
    <x v="1"/>
    <n v="1"/>
    <x v="0"/>
  </r>
  <r>
    <n v="1503"/>
    <n v="0"/>
    <x v="1"/>
    <x v="5"/>
    <x v="4"/>
    <x v="1"/>
    <x v="32"/>
    <x v="11"/>
    <n v="44"/>
    <x v="0"/>
    <n v="0"/>
    <x v="1"/>
    <n v="1"/>
    <x v="1"/>
  </r>
  <r>
    <n v="1504"/>
    <n v="0"/>
    <x v="0"/>
    <x v="38"/>
    <x v="6"/>
    <x v="2"/>
    <x v="148"/>
    <x v="7"/>
    <n v="13"/>
    <x v="0"/>
    <n v="0"/>
    <x v="1"/>
    <n v="1"/>
    <x v="1"/>
  </r>
  <r>
    <n v="1505"/>
    <n v="0"/>
    <x v="0"/>
    <x v="0"/>
    <x v="7"/>
    <x v="3"/>
    <x v="268"/>
    <x v="7"/>
    <n v="46"/>
    <x v="2"/>
    <n v="0"/>
    <x v="1"/>
    <n v="1"/>
    <x v="1"/>
  </r>
  <r>
    <n v="1506"/>
    <n v="0"/>
    <x v="0"/>
    <x v="8"/>
    <x v="3"/>
    <x v="2"/>
    <x v="172"/>
    <x v="5"/>
    <n v="19"/>
    <x v="0"/>
    <n v="0"/>
    <x v="1"/>
    <n v="1"/>
    <x v="1"/>
  </r>
  <r>
    <n v="1507"/>
    <n v="0"/>
    <x v="2"/>
    <x v="27"/>
    <x v="3"/>
    <x v="1"/>
    <x v="27"/>
    <x v="82"/>
    <n v="42"/>
    <x v="1"/>
    <n v="0"/>
    <x v="1"/>
    <n v="1"/>
    <x v="1"/>
  </r>
  <r>
    <n v="1508"/>
    <n v="0"/>
    <x v="2"/>
    <x v="34"/>
    <x v="0"/>
    <x v="1"/>
    <x v="111"/>
    <x v="77"/>
    <n v="11"/>
    <x v="2"/>
    <n v="0"/>
    <x v="1"/>
    <n v="1"/>
    <x v="1"/>
  </r>
  <r>
    <n v="1509"/>
    <n v="0"/>
    <x v="0"/>
    <x v="38"/>
    <x v="0"/>
    <x v="3"/>
    <x v="168"/>
    <x v="74"/>
    <n v="6"/>
    <x v="0"/>
    <n v="0"/>
    <x v="1"/>
    <n v="1"/>
    <x v="1"/>
  </r>
  <r>
    <n v="1510"/>
    <n v="0"/>
    <x v="2"/>
    <x v="15"/>
    <x v="4"/>
    <x v="0"/>
    <x v="81"/>
    <x v="89"/>
    <n v="4"/>
    <x v="1"/>
    <n v="30"/>
    <x v="0"/>
    <n v="0"/>
    <x v="0"/>
  </r>
  <r>
    <n v="1511"/>
    <n v="0"/>
    <x v="1"/>
    <x v="1"/>
    <x v="1"/>
    <x v="1"/>
    <x v="260"/>
    <x v="65"/>
    <n v="4"/>
    <x v="1"/>
    <n v="0"/>
    <x v="1"/>
    <n v="1"/>
    <x v="1"/>
  </r>
  <r>
    <n v="1512"/>
    <n v="0"/>
    <x v="2"/>
    <x v="11"/>
    <x v="7"/>
    <x v="1"/>
    <x v="156"/>
    <x v="77"/>
    <n v="1"/>
    <x v="0"/>
    <n v="0"/>
    <x v="1"/>
    <n v="1"/>
    <x v="1"/>
  </r>
  <r>
    <n v="1513"/>
    <n v="0"/>
    <x v="0"/>
    <x v="12"/>
    <x v="4"/>
    <x v="3"/>
    <x v="122"/>
    <x v="12"/>
    <n v="6"/>
    <x v="1"/>
    <n v="0"/>
    <x v="1"/>
    <n v="1"/>
    <x v="0"/>
  </r>
  <r>
    <n v="1514"/>
    <n v="0"/>
    <x v="0"/>
    <x v="42"/>
    <x v="7"/>
    <x v="1"/>
    <x v="149"/>
    <x v="68"/>
    <n v="46"/>
    <x v="2"/>
    <n v="0"/>
    <x v="1"/>
    <n v="1"/>
    <x v="0"/>
  </r>
  <r>
    <n v="1515"/>
    <n v="0"/>
    <x v="2"/>
    <x v="42"/>
    <x v="3"/>
    <x v="0"/>
    <x v="45"/>
    <x v="69"/>
    <n v="34"/>
    <x v="1"/>
    <n v="42"/>
    <x v="0"/>
    <n v="0"/>
    <x v="1"/>
  </r>
  <r>
    <n v="1516"/>
    <n v="0"/>
    <x v="0"/>
    <x v="27"/>
    <x v="4"/>
    <x v="3"/>
    <x v="17"/>
    <x v="0"/>
    <n v="45"/>
    <x v="1"/>
    <n v="0"/>
    <x v="1"/>
    <n v="1"/>
    <x v="1"/>
  </r>
  <r>
    <n v="1517"/>
    <n v="0"/>
    <x v="1"/>
    <x v="13"/>
    <x v="7"/>
    <x v="0"/>
    <x v="38"/>
    <x v="44"/>
    <n v="27"/>
    <x v="1"/>
    <n v="47"/>
    <x v="0"/>
    <n v="0"/>
    <x v="1"/>
  </r>
  <r>
    <n v="1518"/>
    <n v="0"/>
    <x v="2"/>
    <x v="29"/>
    <x v="4"/>
    <x v="0"/>
    <x v="284"/>
    <x v="45"/>
    <n v="8"/>
    <x v="1"/>
    <n v="30"/>
    <x v="0"/>
    <n v="0"/>
    <x v="1"/>
  </r>
  <r>
    <n v="1519"/>
    <n v="0"/>
    <x v="2"/>
    <x v="13"/>
    <x v="0"/>
    <x v="0"/>
    <x v="12"/>
    <x v="24"/>
    <n v="29"/>
    <x v="0"/>
    <n v="9"/>
    <x v="0"/>
    <n v="0"/>
    <x v="1"/>
  </r>
  <r>
    <n v="1520"/>
    <n v="0"/>
    <x v="2"/>
    <x v="42"/>
    <x v="7"/>
    <x v="0"/>
    <x v="93"/>
    <x v="55"/>
    <n v="32"/>
    <x v="1"/>
    <n v="18"/>
    <x v="0"/>
    <n v="0"/>
    <x v="1"/>
  </r>
  <r>
    <n v="1521"/>
    <n v="0"/>
    <x v="1"/>
    <x v="17"/>
    <x v="0"/>
    <x v="2"/>
    <x v="26"/>
    <x v="50"/>
    <n v="37"/>
    <x v="2"/>
    <n v="0"/>
    <x v="1"/>
    <n v="1"/>
    <x v="0"/>
  </r>
  <r>
    <n v="1522"/>
    <n v="0"/>
    <x v="1"/>
    <x v="11"/>
    <x v="7"/>
    <x v="1"/>
    <x v="5"/>
    <x v="70"/>
    <n v="2"/>
    <x v="0"/>
    <n v="0"/>
    <x v="1"/>
    <n v="1"/>
    <x v="1"/>
  </r>
  <r>
    <n v="1523"/>
    <n v="0"/>
    <x v="2"/>
    <x v="32"/>
    <x v="5"/>
    <x v="1"/>
    <x v="69"/>
    <x v="81"/>
    <n v="32"/>
    <x v="1"/>
    <n v="0"/>
    <x v="1"/>
    <n v="1"/>
    <x v="1"/>
  </r>
  <r>
    <n v="1524"/>
    <n v="0"/>
    <x v="0"/>
    <x v="9"/>
    <x v="1"/>
    <x v="0"/>
    <x v="48"/>
    <x v="18"/>
    <n v="4"/>
    <x v="1"/>
    <n v="17"/>
    <x v="0"/>
    <n v="0"/>
    <x v="1"/>
  </r>
  <r>
    <n v="1525"/>
    <n v="0"/>
    <x v="2"/>
    <x v="14"/>
    <x v="5"/>
    <x v="2"/>
    <x v="152"/>
    <x v="28"/>
    <n v="46"/>
    <x v="0"/>
    <n v="0"/>
    <x v="1"/>
    <n v="1"/>
    <x v="1"/>
  </r>
  <r>
    <n v="1526"/>
    <n v="0"/>
    <x v="2"/>
    <x v="30"/>
    <x v="0"/>
    <x v="3"/>
    <x v="129"/>
    <x v="20"/>
    <n v="8"/>
    <x v="2"/>
    <n v="0"/>
    <x v="1"/>
    <n v="1"/>
    <x v="0"/>
  </r>
  <r>
    <n v="1527"/>
    <n v="0"/>
    <x v="2"/>
    <x v="33"/>
    <x v="1"/>
    <x v="1"/>
    <x v="46"/>
    <x v="77"/>
    <n v="4"/>
    <x v="1"/>
    <n v="0"/>
    <x v="1"/>
    <n v="1"/>
    <x v="0"/>
  </r>
  <r>
    <n v="1528"/>
    <n v="0"/>
    <x v="0"/>
    <x v="33"/>
    <x v="4"/>
    <x v="3"/>
    <x v="171"/>
    <x v="68"/>
    <n v="53"/>
    <x v="1"/>
    <n v="0"/>
    <x v="1"/>
    <n v="1"/>
    <x v="1"/>
  </r>
  <r>
    <n v="1529"/>
    <n v="0"/>
    <x v="0"/>
    <x v="18"/>
    <x v="6"/>
    <x v="3"/>
    <x v="127"/>
    <x v="13"/>
    <n v="16"/>
    <x v="0"/>
    <n v="0"/>
    <x v="1"/>
    <n v="1"/>
    <x v="1"/>
  </r>
  <r>
    <n v="1530"/>
    <n v="0"/>
    <x v="1"/>
    <x v="21"/>
    <x v="7"/>
    <x v="1"/>
    <x v="194"/>
    <x v="54"/>
    <n v="2"/>
    <x v="0"/>
    <n v="0"/>
    <x v="1"/>
    <n v="1"/>
    <x v="1"/>
  </r>
  <r>
    <n v="1531"/>
    <n v="0"/>
    <x v="2"/>
    <x v="36"/>
    <x v="4"/>
    <x v="0"/>
    <x v="201"/>
    <x v="66"/>
    <n v="27"/>
    <x v="0"/>
    <n v="43"/>
    <x v="0"/>
    <n v="0"/>
    <x v="0"/>
  </r>
  <r>
    <n v="1532"/>
    <n v="0"/>
    <x v="1"/>
    <x v="21"/>
    <x v="2"/>
    <x v="1"/>
    <x v="5"/>
    <x v="89"/>
    <n v="22"/>
    <x v="0"/>
    <n v="0"/>
    <x v="1"/>
    <n v="1"/>
    <x v="1"/>
  </r>
  <r>
    <n v="1533"/>
    <n v="0"/>
    <x v="1"/>
    <x v="36"/>
    <x v="2"/>
    <x v="0"/>
    <x v="17"/>
    <x v="88"/>
    <n v="0"/>
    <x v="1"/>
    <n v="16"/>
    <x v="0"/>
    <n v="0"/>
    <x v="0"/>
  </r>
  <r>
    <n v="1534"/>
    <n v="0"/>
    <x v="0"/>
    <x v="29"/>
    <x v="1"/>
    <x v="2"/>
    <x v="170"/>
    <x v="11"/>
    <n v="44"/>
    <x v="0"/>
    <n v="0"/>
    <x v="1"/>
    <n v="1"/>
    <x v="1"/>
  </r>
  <r>
    <n v="1535"/>
    <n v="0"/>
    <x v="2"/>
    <x v="7"/>
    <x v="4"/>
    <x v="3"/>
    <x v="225"/>
    <x v="59"/>
    <n v="47"/>
    <x v="1"/>
    <n v="0"/>
    <x v="1"/>
    <n v="1"/>
    <x v="0"/>
  </r>
  <r>
    <n v="1536"/>
    <n v="0"/>
    <x v="1"/>
    <x v="26"/>
    <x v="6"/>
    <x v="3"/>
    <x v="102"/>
    <x v="13"/>
    <n v="48"/>
    <x v="1"/>
    <n v="0"/>
    <x v="1"/>
    <n v="1"/>
    <x v="1"/>
  </r>
  <r>
    <n v="1537"/>
    <n v="0"/>
    <x v="1"/>
    <x v="43"/>
    <x v="4"/>
    <x v="1"/>
    <x v="234"/>
    <x v="60"/>
    <n v="15"/>
    <x v="1"/>
    <n v="0"/>
    <x v="1"/>
    <n v="1"/>
    <x v="0"/>
  </r>
  <r>
    <n v="1538"/>
    <n v="0"/>
    <x v="0"/>
    <x v="25"/>
    <x v="1"/>
    <x v="2"/>
    <x v="131"/>
    <x v="95"/>
    <n v="59"/>
    <x v="0"/>
    <n v="0"/>
    <x v="1"/>
    <n v="1"/>
    <x v="1"/>
  </r>
  <r>
    <n v="1539"/>
    <n v="0"/>
    <x v="1"/>
    <x v="26"/>
    <x v="2"/>
    <x v="0"/>
    <x v="258"/>
    <x v="21"/>
    <n v="21"/>
    <x v="2"/>
    <n v="37"/>
    <x v="0"/>
    <n v="0"/>
    <x v="1"/>
  </r>
  <r>
    <n v="1540"/>
    <n v="0"/>
    <x v="2"/>
    <x v="41"/>
    <x v="1"/>
    <x v="0"/>
    <x v="285"/>
    <x v="57"/>
    <n v="58"/>
    <x v="1"/>
    <n v="6"/>
    <x v="0"/>
    <n v="0"/>
    <x v="0"/>
  </r>
  <r>
    <n v="1541"/>
    <n v="0"/>
    <x v="2"/>
    <x v="39"/>
    <x v="4"/>
    <x v="2"/>
    <x v="3"/>
    <x v="4"/>
    <n v="39"/>
    <x v="2"/>
    <n v="0"/>
    <x v="1"/>
    <n v="1"/>
    <x v="1"/>
  </r>
  <r>
    <n v="1542"/>
    <n v="0"/>
    <x v="1"/>
    <x v="29"/>
    <x v="3"/>
    <x v="2"/>
    <x v="216"/>
    <x v="10"/>
    <n v="28"/>
    <x v="2"/>
    <n v="0"/>
    <x v="1"/>
    <n v="1"/>
    <x v="1"/>
  </r>
  <r>
    <n v="1543"/>
    <n v="0"/>
    <x v="1"/>
    <x v="15"/>
    <x v="6"/>
    <x v="1"/>
    <x v="43"/>
    <x v="29"/>
    <n v="2"/>
    <x v="0"/>
    <n v="0"/>
    <x v="1"/>
    <n v="1"/>
    <x v="0"/>
  </r>
  <r>
    <n v="1544"/>
    <n v="0"/>
    <x v="0"/>
    <x v="30"/>
    <x v="5"/>
    <x v="1"/>
    <x v="125"/>
    <x v="43"/>
    <n v="3"/>
    <x v="0"/>
    <n v="0"/>
    <x v="1"/>
    <n v="1"/>
    <x v="1"/>
  </r>
  <r>
    <n v="1545"/>
    <n v="0"/>
    <x v="0"/>
    <x v="33"/>
    <x v="7"/>
    <x v="2"/>
    <x v="181"/>
    <x v="84"/>
    <n v="11"/>
    <x v="2"/>
    <n v="0"/>
    <x v="1"/>
    <n v="1"/>
    <x v="0"/>
  </r>
  <r>
    <n v="1546"/>
    <n v="0"/>
    <x v="1"/>
    <x v="10"/>
    <x v="1"/>
    <x v="1"/>
    <x v="209"/>
    <x v="58"/>
    <n v="38"/>
    <x v="1"/>
    <n v="0"/>
    <x v="1"/>
    <n v="1"/>
    <x v="1"/>
  </r>
  <r>
    <n v="1547"/>
    <n v="0"/>
    <x v="0"/>
    <x v="25"/>
    <x v="1"/>
    <x v="0"/>
    <x v="231"/>
    <x v="60"/>
    <n v="8"/>
    <x v="1"/>
    <n v="41"/>
    <x v="0"/>
    <n v="0"/>
    <x v="1"/>
  </r>
  <r>
    <n v="1548"/>
    <n v="0"/>
    <x v="0"/>
    <x v="23"/>
    <x v="2"/>
    <x v="0"/>
    <x v="101"/>
    <x v="50"/>
    <n v="24"/>
    <x v="1"/>
    <n v="11"/>
    <x v="0"/>
    <n v="0"/>
    <x v="1"/>
  </r>
  <r>
    <n v="1549"/>
    <n v="0"/>
    <x v="1"/>
    <x v="1"/>
    <x v="5"/>
    <x v="1"/>
    <x v="159"/>
    <x v="8"/>
    <n v="5"/>
    <x v="0"/>
    <n v="0"/>
    <x v="1"/>
    <n v="1"/>
    <x v="1"/>
  </r>
  <r>
    <n v="1550"/>
    <n v="0"/>
    <x v="0"/>
    <x v="40"/>
    <x v="3"/>
    <x v="1"/>
    <x v="142"/>
    <x v="78"/>
    <n v="39"/>
    <x v="0"/>
    <n v="0"/>
    <x v="1"/>
    <n v="1"/>
    <x v="0"/>
  </r>
  <r>
    <n v="1551"/>
    <n v="0"/>
    <x v="2"/>
    <x v="22"/>
    <x v="1"/>
    <x v="3"/>
    <x v="185"/>
    <x v="73"/>
    <n v="22"/>
    <x v="0"/>
    <n v="0"/>
    <x v="1"/>
    <n v="1"/>
    <x v="0"/>
  </r>
  <r>
    <n v="1552"/>
    <n v="0"/>
    <x v="0"/>
    <x v="35"/>
    <x v="4"/>
    <x v="1"/>
    <x v="183"/>
    <x v="86"/>
    <n v="28"/>
    <x v="1"/>
    <n v="0"/>
    <x v="1"/>
    <n v="1"/>
    <x v="1"/>
  </r>
  <r>
    <n v="1553"/>
    <n v="0"/>
    <x v="2"/>
    <x v="34"/>
    <x v="6"/>
    <x v="0"/>
    <x v="255"/>
    <x v="21"/>
    <n v="27"/>
    <x v="2"/>
    <n v="16"/>
    <x v="0"/>
    <n v="0"/>
    <x v="1"/>
  </r>
  <r>
    <n v="1554"/>
    <n v="0"/>
    <x v="2"/>
    <x v="29"/>
    <x v="6"/>
    <x v="0"/>
    <x v="105"/>
    <x v="16"/>
    <n v="41"/>
    <x v="1"/>
    <n v="47"/>
    <x v="0"/>
    <n v="0"/>
    <x v="0"/>
  </r>
  <r>
    <n v="1555"/>
    <n v="0"/>
    <x v="0"/>
    <x v="21"/>
    <x v="7"/>
    <x v="3"/>
    <x v="191"/>
    <x v="84"/>
    <n v="27"/>
    <x v="0"/>
    <n v="0"/>
    <x v="1"/>
    <n v="1"/>
    <x v="1"/>
  </r>
  <r>
    <n v="1556"/>
    <n v="0"/>
    <x v="2"/>
    <x v="17"/>
    <x v="4"/>
    <x v="2"/>
    <x v="61"/>
    <x v="6"/>
    <n v="56"/>
    <x v="2"/>
    <n v="0"/>
    <x v="1"/>
    <n v="1"/>
    <x v="1"/>
  </r>
  <r>
    <n v="1557"/>
    <n v="0"/>
    <x v="0"/>
    <x v="9"/>
    <x v="5"/>
    <x v="3"/>
    <x v="96"/>
    <x v="95"/>
    <n v="39"/>
    <x v="2"/>
    <n v="0"/>
    <x v="1"/>
    <n v="1"/>
    <x v="1"/>
  </r>
  <r>
    <n v="1558"/>
    <n v="0"/>
    <x v="0"/>
    <x v="14"/>
    <x v="4"/>
    <x v="3"/>
    <x v="29"/>
    <x v="97"/>
    <n v="26"/>
    <x v="1"/>
    <n v="0"/>
    <x v="1"/>
    <n v="1"/>
    <x v="1"/>
  </r>
  <r>
    <n v="1559"/>
    <n v="0"/>
    <x v="0"/>
    <x v="37"/>
    <x v="7"/>
    <x v="3"/>
    <x v="18"/>
    <x v="88"/>
    <n v="3"/>
    <x v="2"/>
    <n v="0"/>
    <x v="1"/>
    <n v="1"/>
    <x v="1"/>
  </r>
  <r>
    <n v="1560"/>
    <n v="0"/>
    <x v="2"/>
    <x v="31"/>
    <x v="4"/>
    <x v="3"/>
    <x v="254"/>
    <x v="47"/>
    <n v="51"/>
    <x v="1"/>
    <n v="0"/>
    <x v="1"/>
    <n v="1"/>
    <x v="0"/>
  </r>
  <r>
    <n v="1561"/>
    <n v="0"/>
    <x v="1"/>
    <x v="28"/>
    <x v="0"/>
    <x v="2"/>
    <x v="144"/>
    <x v="70"/>
    <n v="29"/>
    <x v="0"/>
    <n v="0"/>
    <x v="1"/>
    <n v="1"/>
    <x v="1"/>
  </r>
  <r>
    <n v="1562"/>
    <n v="0"/>
    <x v="0"/>
    <x v="36"/>
    <x v="7"/>
    <x v="0"/>
    <x v="242"/>
    <x v="69"/>
    <n v="17"/>
    <x v="2"/>
    <n v="13"/>
    <x v="0"/>
    <n v="0"/>
    <x v="1"/>
  </r>
  <r>
    <n v="1563"/>
    <n v="0"/>
    <x v="0"/>
    <x v="30"/>
    <x v="2"/>
    <x v="1"/>
    <x v="206"/>
    <x v="42"/>
    <n v="17"/>
    <x v="0"/>
    <n v="0"/>
    <x v="1"/>
    <n v="1"/>
    <x v="1"/>
  </r>
  <r>
    <n v="1564"/>
    <n v="0"/>
    <x v="0"/>
    <x v="5"/>
    <x v="1"/>
    <x v="2"/>
    <x v="61"/>
    <x v="0"/>
    <n v="3"/>
    <x v="0"/>
    <n v="0"/>
    <x v="1"/>
    <n v="1"/>
    <x v="1"/>
  </r>
  <r>
    <n v="1565"/>
    <n v="0"/>
    <x v="2"/>
    <x v="42"/>
    <x v="3"/>
    <x v="2"/>
    <x v="111"/>
    <x v="28"/>
    <n v="42"/>
    <x v="1"/>
    <n v="0"/>
    <x v="1"/>
    <n v="1"/>
    <x v="1"/>
  </r>
  <r>
    <n v="1566"/>
    <n v="0"/>
    <x v="2"/>
    <x v="0"/>
    <x v="7"/>
    <x v="1"/>
    <x v="162"/>
    <x v="37"/>
    <n v="16"/>
    <x v="1"/>
    <n v="0"/>
    <x v="1"/>
    <n v="1"/>
    <x v="0"/>
  </r>
  <r>
    <n v="1567"/>
    <n v="0"/>
    <x v="1"/>
    <x v="2"/>
    <x v="0"/>
    <x v="1"/>
    <x v="163"/>
    <x v="42"/>
    <n v="7"/>
    <x v="1"/>
    <n v="0"/>
    <x v="1"/>
    <n v="1"/>
    <x v="1"/>
  </r>
  <r>
    <n v="1568"/>
    <n v="0"/>
    <x v="0"/>
    <x v="33"/>
    <x v="4"/>
    <x v="0"/>
    <x v="266"/>
    <x v="8"/>
    <n v="57"/>
    <x v="0"/>
    <n v="43"/>
    <x v="0"/>
    <n v="0"/>
    <x v="0"/>
  </r>
  <r>
    <n v="1569"/>
    <n v="0"/>
    <x v="0"/>
    <x v="14"/>
    <x v="1"/>
    <x v="0"/>
    <x v="251"/>
    <x v="75"/>
    <n v="47"/>
    <x v="1"/>
    <n v="17"/>
    <x v="0"/>
    <n v="0"/>
    <x v="1"/>
  </r>
  <r>
    <n v="1570"/>
    <n v="0"/>
    <x v="2"/>
    <x v="35"/>
    <x v="7"/>
    <x v="0"/>
    <x v="77"/>
    <x v="29"/>
    <n v="5"/>
    <x v="2"/>
    <n v="48"/>
    <x v="0"/>
    <n v="0"/>
    <x v="0"/>
  </r>
  <r>
    <n v="1571"/>
    <n v="0"/>
    <x v="0"/>
    <x v="6"/>
    <x v="1"/>
    <x v="3"/>
    <x v="236"/>
    <x v="75"/>
    <n v="19"/>
    <x v="0"/>
    <n v="0"/>
    <x v="1"/>
    <n v="1"/>
    <x v="1"/>
  </r>
  <r>
    <n v="1572"/>
    <n v="0"/>
    <x v="0"/>
    <x v="41"/>
    <x v="2"/>
    <x v="1"/>
    <x v="256"/>
    <x v="25"/>
    <n v="11"/>
    <x v="2"/>
    <n v="0"/>
    <x v="1"/>
    <n v="1"/>
    <x v="0"/>
  </r>
  <r>
    <n v="1573"/>
    <n v="0"/>
    <x v="1"/>
    <x v="31"/>
    <x v="7"/>
    <x v="2"/>
    <x v="63"/>
    <x v="68"/>
    <n v="5"/>
    <x v="2"/>
    <n v="0"/>
    <x v="1"/>
    <n v="1"/>
    <x v="1"/>
  </r>
  <r>
    <n v="1574"/>
    <n v="0"/>
    <x v="2"/>
    <x v="29"/>
    <x v="7"/>
    <x v="3"/>
    <x v="20"/>
    <x v="58"/>
    <n v="2"/>
    <x v="2"/>
    <n v="0"/>
    <x v="1"/>
    <n v="1"/>
    <x v="1"/>
  </r>
  <r>
    <n v="1575"/>
    <n v="0"/>
    <x v="0"/>
    <x v="15"/>
    <x v="4"/>
    <x v="2"/>
    <x v="152"/>
    <x v="97"/>
    <n v="2"/>
    <x v="2"/>
    <n v="0"/>
    <x v="1"/>
    <n v="1"/>
    <x v="1"/>
  </r>
  <r>
    <n v="1576"/>
    <n v="0"/>
    <x v="1"/>
    <x v="7"/>
    <x v="0"/>
    <x v="1"/>
    <x v="284"/>
    <x v="27"/>
    <n v="32"/>
    <x v="1"/>
    <n v="0"/>
    <x v="1"/>
    <n v="1"/>
    <x v="1"/>
  </r>
  <r>
    <n v="1577"/>
    <n v="0"/>
    <x v="0"/>
    <x v="7"/>
    <x v="4"/>
    <x v="0"/>
    <x v="61"/>
    <x v="70"/>
    <n v="31"/>
    <x v="2"/>
    <n v="25"/>
    <x v="0"/>
    <n v="0"/>
    <x v="1"/>
  </r>
  <r>
    <n v="1578"/>
    <n v="0"/>
    <x v="1"/>
    <x v="18"/>
    <x v="4"/>
    <x v="1"/>
    <x v="6"/>
    <x v="79"/>
    <n v="32"/>
    <x v="1"/>
    <n v="0"/>
    <x v="1"/>
    <n v="1"/>
    <x v="1"/>
  </r>
  <r>
    <n v="1579"/>
    <n v="0"/>
    <x v="2"/>
    <x v="14"/>
    <x v="6"/>
    <x v="0"/>
    <x v="120"/>
    <x v="90"/>
    <n v="25"/>
    <x v="1"/>
    <n v="46"/>
    <x v="0"/>
    <n v="0"/>
    <x v="0"/>
  </r>
  <r>
    <n v="1580"/>
    <n v="0"/>
    <x v="2"/>
    <x v="15"/>
    <x v="3"/>
    <x v="3"/>
    <x v="114"/>
    <x v="8"/>
    <n v="4"/>
    <x v="0"/>
    <n v="0"/>
    <x v="1"/>
    <n v="1"/>
    <x v="1"/>
  </r>
  <r>
    <n v="1581"/>
    <n v="0"/>
    <x v="2"/>
    <x v="35"/>
    <x v="6"/>
    <x v="3"/>
    <x v="137"/>
    <x v="30"/>
    <n v="3"/>
    <x v="1"/>
    <n v="0"/>
    <x v="1"/>
    <n v="1"/>
    <x v="1"/>
  </r>
  <r>
    <n v="1582"/>
    <n v="0"/>
    <x v="2"/>
    <x v="24"/>
    <x v="1"/>
    <x v="3"/>
    <x v="259"/>
    <x v="27"/>
    <n v="4"/>
    <x v="0"/>
    <n v="0"/>
    <x v="1"/>
    <n v="1"/>
    <x v="1"/>
  </r>
  <r>
    <n v="1583"/>
    <n v="0"/>
    <x v="1"/>
    <x v="39"/>
    <x v="7"/>
    <x v="0"/>
    <x v="117"/>
    <x v="63"/>
    <n v="5"/>
    <x v="2"/>
    <n v="31"/>
    <x v="0"/>
    <n v="0"/>
    <x v="1"/>
  </r>
  <r>
    <n v="1584"/>
    <n v="0"/>
    <x v="0"/>
    <x v="16"/>
    <x v="7"/>
    <x v="2"/>
    <x v="62"/>
    <x v="78"/>
    <n v="43"/>
    <x v="0"/>
    <n v="0"/>
    <x v="1"/>
    <n v="1"/>
    <x v="1"/>
  </r>
  <r>
    <n v="1585"/>
    <n v="0"/>
    <x v="2"/>
    <x v="14"/>
    <x v="2"/>
    <x v="1"/>
    <x v="111"/>
    <x v="26"/>
    <n v="15"/>
    <x v="2"/>
    <n v="0"/>
    <x v="1"/>
    <n v="1"/>
    <x v="0"/>
  </r>
  <r>
    <n v="1586"/>
    <n v="0"/>
    <x v="1"/>
    <x v="27"/>
    <x v="0"/>
    <x v="3"/>
    <x v="133"/>
    <x v="53"/>
    <n v="8"/>
    <x v="1"/>
    <n v="0"/>
    <x v="1"/>
    <n v="1"/>
    <x v="1"/>
  </r>
  <r>
    <n v="1587"/>
    <n v="0"/>
    <x v="0"/>
    <x v="6"/>
    <x v="1"/>
    <x v="2"/>
    <x v="23"/>
    <x v="30"/>
    <n v="57"/>
    <x v="1"/>
    <n v="0"/>
    <x v="1"/>
    <n v="1"/>
    <x v="1"/>
  </r>
  <r>
    <n v="1588"/>
    <n v="0"/>
    <x v="0"/>
    <x v="28"/>
    <x v="2"/>
    <x v="3"/>
    <x v="6"/>
    <x v="24"/>
    <n v="13"/>
    <x v="0"/>
    <n v="0"/>
    <x v="1"/>
    <n v="1"/>
    <x v="1"/>
  </r>
  <r>
    <n v="1589"/>
    <n v="0"/>
    <x v="2"/>
    <x v="32"/>
    <x v="3"/>
    <x v="0"/>
    <x v="84"/>
    <x v="57"/>
    <n v="55"/>
    <x v="2"/>
    <n v="10"/>
    <x v="0"/>
    <n v="0"/>
    <x v="1"/>
  </r>
  <r>
    <n v="1590"/>
    <n v="0"/>
    <x v="2"/>
    <x v="23"/>
    <x v="0"/>
    <x v="2"/>
    <x v="41"/>
    <x v="18"/>
    <n v="1"/>
    <x v="0"/>
    <n v="0"/>
    <x v="1"/>
    <n v="1"/>
    <x v="0"/>
  </r>
  <r>
    <n v="1591"/>
    <n v="0"/>
    <x v="0"/>
    <x v="25"/>
    <x v="1"/>
    <x v="3"/>
    <x v="235"/>
    <x v="38"/>
    <n v="11"/>
    <x v="2"/>
    <n v="0"/>
    <x v="1"/>
    <n v="1"/>
    <x v="0"/>
  </r>
  <r>
    <n v="1592"/>
    <n v="0"/>
    <x v="0"/>
    <x v="29"/>
    <x v="2"/>
    <x v="0"/>
    <x v="218"/>
    <x v="17"/>
    <n v="1"/>
    <x v="2"/>
    <n v="22"/>
    <x v="0"/>
    <n v="0"/>
    <x v="1"/>
  </r>
  <r>
    <n v="1593"/>
    <n v="0"/>
    <x v="0"/>
    <x v="5"/>
    <x v="3"/>
    <x v="0"/>
    <x v="28"/>
    <x v="44"/>
    <n v="2"/>
    <x v="2"/>
    <n v="38"/>
    <x v="0"/>
    <n v="0"/>
    <x v="0"/>
  </r>
  <r>
    <n v="1594"/>
    <n v="0"/>
    <x v="0"/>
    <x v="15"/>
    <x v="2"/>
    <x v="3"/>
    <x v="154"/>
    <x v="91"/>
    <n v="12"/>
    <x v="0"/>
    <n v="0"/>
    <x v="1"/>
    <n v="1"/>
    <x v="1"/>
  </r>
  <r>
    <n v="1595"/>
    <n v="0"/>
    <x v="1"/>
    <x v="42"/>
    <x v="6"/>
    <x v="3"/>
    <x v="202"/>
    <x v="49"/>
    <n v="54"/>
    <x v="1"/>
    <n v="0"/>
    <x v="1"/>
    <n v="1"/>
    <x v="0"/>
  </r>
  <r>
    <n v="1596"/>
    <n v="0"/>
    <x v="0"/>
    <x v="22"/>
    <x v="3"/>
    <x v="0"/>
    <x v="161"/>
    <x v="47"/>
    <n v="31"/>
    <x v="2"/>
    <n v="40"/>
    <x v="0"/>
    <n v="0"/>
    <x v="0"/>
  </r>
  <r>
    <n v="1597"/>
    <n v="0"/>
    <x v="0"/>
    <x v="8"/>
    <x v="3"/>
    <x v="2"/>
    <x v="32"/>
    <x v="33"/>
    <n v="8"/>
    <x v="0"/>
    <n v="0"/>
    <x v="1"/>
    <n v="1"/>
    <x v="0"/>
  </r>
  <r>
    <n v="1598"/>
    <n v="0"/>
    <x v="1"/>
    <x v="5"/>
    <x v="2"/>
    <x v="3"/>
    <x v="242"/>
    <x v="18"/>
    <n v="7"/>
    <x v="0"/>
    <n v="0"/>
    <x v="1"/>
    <n v="1"/>
    <x v="1"/>
  </r>
  <r>
    <n v="1599"/>
    <n v="0"/>
    <x v="1"/>
    <x v="34"/>
    <x v="7"/>
    <x v="2"/>
    <x v="156"/>
    <x v="88"/>
    <n v="49"/>
    <x v="1"/>
    <n v="0"/>
    <x v="1"/>
    <n v="1"/>
    <x v="1"/>
  </r>
  <r>
    <n v="1600"/>
    <n v="0"/>
    <x v="0"/>
    <x v="41"/>
    <x v="7"/>
    <x v="3"/>
    <x v="283"/>
    <x v="35"/>
    <n v="33"/>
    <x v="0"/>
    <n v="0"/>
    <x v="1"/>
    <n v="1"/>
    <x v="0"/>
  </r>
  <r>
    <n v="1601"/>
    <n v="0"/>
    <x v="2"/>
    <x v="8"/>
    <x v="4"/>
    <x v="1"/>
    <x v="253"/>
    <x v="87"/>
    <n v="31"/>
    <x v="1"/>
    <n v="0"/>
    <x v="1"/>
    <n v="1"/>
    <x v="0"/>
  </r>
  <r>
    <n v="1602"/>
    <n v="0"/>
    <x v="2"/>
    <x v="6"/>
    <x v="6"/>
    <x v="0"/>
    <x v="171"/>
    <x v="86"/>
    <n v="24"/>
    <x v="1"/>
    <n v="15"/>
    <x v="0"/>
    <n v="0"/>
    <x v="1"/>
  </r>
  <r>
    <n v="1603"/>
    <n v="0"/>
    <x v="2"/>
    <x v="31"/>
    <x v="0"/>
    <x v="2"/>
    <x v="148"/>
    <x v="90"/>
    <n v="36"/>
    <x v="2"/>
    <n v="0"/>
    <x v="1"/>
    <n v="1"/>
    <x v="1"/>
  </r>
  <r>
    <n v="1604"/>
    <n v="0"/>
    <x v="2"/>
    <x v="17"/>
    <x v="5"/>
    <x v="1"/>
    <x v="238"/>
    <x v="94"/>
    <n v="38"/>
    <x v="0"/>
    <n v="0"/>
    <x v="1"/>
    <n v="1"/>
    <x v="0"/>
  </r>
  <r>
    <n v="1605"/>
    <n v="0"/>
    <x v="0"/>
    <x v="36"/>
    <x v="1"/>
    <x v="3"/>
    <x v="140"/>
    <x v="9"/>
    <n v="52"/>
    <x v="0"/>
    <n v="0"/>
    <x v="1"/>
    <n v="1"/>
    <x v="0"/>
  </r>
  <r>
    <n v="1606"/>
    <n v="0"/>
    <x v="2"/>
    <x v="9"/>
    <x v="0"/>
    <x v="2"/>
    <x v="10"/>
    <x v="60"/>
    <n v="43"/>
    <x v="0"/>
    <n v="0"/>
    <x v="1"/>
    <n v="1"/>
    <x v="1"/>
  </r>
  <r>
    <n v="1607"/>
    <n v="0"/>
    <x v="0"/>
    <x v="10"/>
    <x v="5"/>
    <x v="2"/>
    <x v="176"/>
    <x v="57"/>
    <n v="11"/>
    <x v="0"/>
    <n v="0"/>
    <x v="1"/>
    <n v="1"/>
    <x v="1"/>
  </r>
  <r>
    <n v="1608"/>
    <n v="0"/>
    <x v="1"/>
    <x v="29"/>
    <x v="7"/>
    <x v="0"/>
    <x v="251"/>
    <x v="81"/>
    <n v="5"/>
    <x v="0"/>
    <n v="38"/>
    <x v="0"/>
    <n v="0"/>
    <x v="1"/>
  </r>
  <r>
    <n v="1609"/>
    <n v="0"/>
    <x v="2"/>
    <x v="34"/>
    <x v="5"/>
    <x v="1"/>
    <x v="142"/>
    <x v="34"/>
    <n v="16"/>
    <x v="2"/>
    <n v="0"/>
    <x v="1"/>
    <n v="1"/>
    <x v="1"/>
  </r>
  <r>
    <n v="1610"/>
    <n v="0"/>
    <x v="0"/>
    <x v="18"/>
    <x v="0"/>
    <x v="1"/>
    <x v="136"/>
    <x v="28"/>
    <n v="21"/>
    <x v="0"/>
    <n v="0"/>
    <x v="1"/>
    <n v="1"/>
    <x v="1"/>
  </r>
  <r>
    <n v="1611"/>
    <n v="0"/>
    <x v="0"/>
    <x v="6"/>
    <x v="2"/>
    <x v="2"/>
    <x v="230"/>
    <x v="85"/>
    <n v="4"/>
    <x v="0"/>
    <n v="0"/>
    <x v="1"/>
    <n v="1"/>
    <x v="1"/>
  </r>
  <r>
    <n v="1612"/>
    <n v="0"/>
    <x v="1"/>
    <x v="15"/>
    <x v="5"/>
    <x v="2"/>
    <x v="217"/>
    <x v="83"/>
    <n v="23"/>
    <x v="2"/>
    <n v="0"/>
    <x v="1"/>
    <n v="1"/>
    <x v="1"/>
  </r>
  <r>
    <n v="1613"/>
    <n v="0"/>
    <x v="1"/>
    <x v="40"/>
    <x v="5"/>
    <x v="2"/>
    <x v="76"/>
    <x v="86"/>
    <n v="21"/>
    <x v="2"/>
    <n v="0"/>
    <x v="1"/>
    <n v="1"/>
    <x v="1"/>
  </r>
  <r>
    <n v="1614"/>
    <n v="0"/>
    <x v="0"/>
    <x v="13"/>
    <x v="7"/>
    <x v="3"/>
    <x v="249"/>
    <x v="74"/>
    <n v="29"/>
    <x v="1"/>
    <n v="0"/>
    <x v="1"/>
    <n v="1"/>
    <x v="1"/>
  </r>
  <r>
    <n v="1615"/>
    <n v="0"/>
    <x v="0"/>
    <x v="28"/>
    <x v="7"/>
    <x v="2"/>
    <x v="74"/>
    <x v="44"/>
    <n v="41"/>
    <x v="0"/>
    <n v="0"/>
    <x v="1"/>
    <n v="1"/>
    <x v="1"/>
  </r>
  <r>
    <n v="1616"/>
    <n v="0"/>
    <x v="2"/>
    <x v="5"/>
    <x v="7"/>
    <x v="1"/>
    <x v="157"/>
    <x v="96"/>
    <n v="48"/>
    <x v="2"/>
    <n v="0"/>
    <x v="1"/>
    <n v="1"/>
    <x v="1"/>
  </r>
  <r>
    <n v="1617"/>
    <n v="0"/>
    <x v="2"/>
    <x v="16"/>
    <x v="6"/>
    <x v="1"/>
    <x v="267"/>
    <x v="1"/>
    <n v="8"/>
    <x v="2"/>
    <n v="0"/>
    <x v="1"/>
    <n v="1"/>
    <x v="0"/>
  </r>
  <r>
    <n v="1618"/>
    <n v="0"/>
    <x v="2"/>
    <x v="25"/>
    <x v="5"/>
    <x v="0"/>
    <x v="173"/>
    <x v="70"/>
    <n v="9"/>
    <x v="1"/>
    <n v="39"/>
    <x v="0"/>
    <n v="0"/>
    <x v="1"/>
  </r>
  <r>
    <n v="1619"/>
    <n v="0"/>
    <x v="0"/>
    <x v="38"/>
    <x v="2"/>
    <x v="0"/>
    <x v="103"/>
    <x v="98"/>
    <n v="14"/>
    <x v="0"/>
    <n v="35"/>
    <x v="0"/>
    <n v="0"/>
    <x v="0"/>
  </r>
  <r>
    <n v="1620"/>
    <n v="0"/>
    <x v="0"/>
    <x v="22"/>
    <x v="2"/>
    <x v="2"/>
    <x v="44"/>
    <x v="12"/>
    <n v="28"/>
    <x v="1"/>
    <n v="0"/>
    <x v="1"/>
    <n v="1"/>
    <x v="1"/>
  </r>
  <r>
    <n v="1621"/>
    <n v="0"/>
    <x v="2"/>
    <x v="2"/>
    <x v="3"/>
    <x v="0"/>
    <x v="197"/>
    <x v="84"/>
    <n v="48"/>
    <x v="2"/>
    <n v="20"/>
    <x v="0"/>
    <n v="0"/>
    <x v="0"/>
  </r>
  <r>
    <n v="1622"/>
    <n v="0"/>
    <x v="2"/>
    <x v="22"/>
    <x v="0"/>
    <x v="1"/>
    <x v="100"/>
    <x v="12"/>
    <n v="36"/>
    <x v="1"/>
    <n v="0"/>
    <x v="1"/>
    <n v="1"/>
    <x v="1"/>
  </r>
  <r>
    <n v="1623"/>
    <n v="0"/>
    <x v="1"/>
    <x v="9"/>
    <x v="3"/>
    <x v="2"/>
    <x v="25"/>
    <x v="37"/>
    <n v="48"/>
    <x v="0"/>
    <n v="0"/>
    <x v="1"/>
    <n v="1"/>
    <x v="1"/>
  </r>
  <r>
    <n v="1624"/>
    <n v="0"/>
    <x v="2"/>
    <x v="24"/>
    <x v="1"/>
    <x v="1"/>
    <x v="33"/>
    <x v="30"/>
    <n v="3"/>
    <x v="1"/>
    <n v="0"/>
    <x v="1"/>
    <n v="1"/>
    <x v="0"/>
  </r>
  <r>
    <n v="1625"/>
    <n v="0"/>
    <x v="0"/>
    <x v="18"/>
    <x v="7"/>
    <x v="3"/>
    <x v="62"/>
    <x v="61"/>
    <n v="12"/>
    <x v="1"/>
    <n v="0"/>
    <x v="1"/>
    <n v="1"/>
    <x v="1"/>
  </r>
  <r>
    <n v="1626"/>
    <n v="0"/>
    <x v="1"/>
    <x v="39"/>
    <x v="2"/>
    <x v="0"/>
    <x v="145"/>
    <x v="0"/>
    <n v="49"/>
    <x v="2"/>
    <n v="8"/>
    <x v="0"/>
    <n v="0"/>
    <x v="0"/>
  </r>
  <r>
    <n v="1627"/>
    <n v="0"/>
    <x v="2"/>
    <x v="0"/>
    <x v="4"/>
    <x v="2"/>
    <x v="138"/>
    <x v="22"/>
    <n v="8"/>
    <x v="0"/>
    <n v="0"/>
    <x v="1"/>
    <n v="1"/>
    <x v="1"/>
  </r>
  <r>
    <n v="1628"/>
    <n v="0"/>
    <x v="0"/>
    <x v="25"/>
    <x v="0"/>
    <x v="2"/>
    <x v="287"/>
    <x v="57"/>
    <n v="42"/>
    <x v="1"/>
    <n v="0"/>
    <x v="1"/>
    <n v="1"/>
    <x v="1"/>
  </r>
  <r>
    <n v="1629"/>
    <n v="0"/>
    <x v="1"/>
    <x v="19"/>
    <x v="1"/>
    <x v="1"/>
    <x v="94"/>
    <x v="36"/>
    <n v="31"/>
    <x v="2"/>
    <n v="0"/>
    <x v="1"/>
    <n v="1"/>
    <x v="0"/>
  </r>
  <r>
    <n v="1630"/>
    <n v="0"/>
    <x v="1"/>
    <x v="32"/>
    <x v="7"/>
    <x v="0"/>
    <x v="1"/>
    <x v="47"/>
    <n v="43"/>
    <x v="2"/>
    <n v="36"/>
    <x v="0"/>
    <n v="0"/>
    <x v="0"/>
  </r>
  <r>
    <n v="1631"/>
    <n v="0"/>
    <x v="0"/>
    <x v="11"/>
    <x v="4"/>
    <x v="1"/>
    <x v="48"/>
    <x v="53"/>
    <n v="2"/>
    <x v="0"/>
    <n v="0"/>
    <x v="1"/>
    <n v="1"/>
    <x v="1"/>
  </r>
  <r>
    <n v="1632"/>
    <n v="0"/>
    <x v="2"/>
    <x v="39"/>
    <x v="5"/>
    <x v="2"/>
    <x v="152"/>
    <x v="5"/>
    <n v="58"/>
    <x v="1"/>
    <n v="0"/>
    <x v="1"/>
    <n v="1"/>
    <x v="1"/>
  </r>
  <r>
    <n v="1633"/>
    <n v="0"/>
    <x v="0"/>
    <x v="22"/>
    <x v="0"/>
    <x v="0"/>
    <x v="84"/>
    <x v="5"/>
    <n v="6"/>
    <x v="2"/>
    <n v="19"/>
    <x v="0"/>
    <n v="0"/>
    <x v="1"/>
  </r>
  <r>
    <n v="1634"/>
    <n v="0"/>
    <x v="2"/>
    <x v="3"/>
    <x v="7"/>
    <x v="3"/>
    <x v="68"/>
    <x v="73"/>
    <n v="1"/>
    <x v="1"/>
    <n v="0"/>
    <x v="1"/>
    <n v="1"/>
    <x v="1"/>
  </r>
  <r>
    <n v="1635"/>
    <n v="0"/>
    <x v="0"/>
    <x v="18"/>
    <x v="4"/>
    <x v="3"/>
    <x v="57"/>
    <x v="50"/>
    <n v="44"/>
    <x v="1"/>
    <n v="0"/>
    <x v="1"/>
    <n v="1"/>
    <x v="1"/>
  </r>
  <r>
    <n v="1636"/>
    <n v="0"/>
    <x v="0"/>
    <x v="41"/>
    <x v="1"/>
    <x v="3"/>
    <x v="126"/>
    <x v="54"/>
    <n v="14"/>
    <x v="2"/>
    <n v="0"/>
    <x v="1"/>
    <n v="1"/>
    <x v="0"/>
  </r>
  <r>
    <n v="1637"/>
    <n v="0"/>
    <x v="2"/>
    <x v="40"/>
    <x v="7"/>
    <x v="0"/>
    <x v="196"/>
    <x v="86"/>
    <n v="14"/>
    <x v="2"/>
    <n v="20"/>
    <x v="0"/>
    <n v="0"/>
    <x v="1"/>
  </r>
  <r>
    <n v="1638"/>
    <n v="0"/>
    <x v="2"/>
    <x v="22"/>
    <x v="1"/>
    <x v="1"/>
    <x v="112"/>
    <x v="97"/>
    <n v="9"/>
    <x v="1"/>
    <n v="0"/>
    <x v="1"/>
    <n v="1"/>
    <x v="0"/>
  </r>
  <r>
    <n v="1639"/>
    <n v="0"/>
    <x v="0"/>
    <x v="31"/>
    <x v="2"/>
    <x v="0"/>
    <x v="232"/>
    <x v="0"/>
    <n v="45"/>
    <x v="1"/>
    <n v="39"/>
    <x v="0"/>
    <n v="0"/>
    <x v="1"/>
  </r>
  <r>
    <n v="1640"/>
    <n v="0"/>
    <x v="1"/>
    <x v="19"/>
    <x v="7"/>
    <x v="2"/>
    <x v="149"/>
    <x v="20"/>
    <n v="27"/>
    <x v="1"/>
    <n v="0"/>
    <x v="1"/>
    <n v="1"/>
    <x v="1"/>
  </r>
  <r>
    <n v="1641"/>
    <n v="0"/>
    <x v="2"/>
    <x v="27"/>
    <x v="1"/>
    <x v="3"/>
    <x v="215"/>
    <x v="49"/>
    <n v="49"/>
    <x v="0"/>
    <n v="0"/>
    <x v="1"/>
    <n v="1"/>
    <x v="1"/>
  </r>
  <r>
    <n v="1642"/>
    <n v="0"/>
    <x v="1"/>
    <x v="0"/>
    <x v="7"/>
    <x v="2"/>
    <x v="171"/>
    <x v="95"/>
    <n v="19"/>
    <x v="0"/>
    <n v="0"/>
    <x v="1"/>
    <n v="1"/>
    <x v="1"/>
  </r>
  <r>
    <n v="1643"/>
    <n v="0"/>
    <x v="1"/>
    <x v="17"/>
    <x v="0"/>
    <x v="0"/>
    <x v="54"/>
    <x v="87"/>
    <n v="32"/>
    <x v="1"/>
    <n v="19"/>
    <x v="0"/>
    <n v="0"/>
    <x v="1"/>
  </r>
  <r>
    <n v="1644"/>
    <n v="0"/>
    <x v="2"/>
    <x v="26"/>
    <x v="4"/>
    <x v="2"/>
    <x v="78"/>
    <x v="83"/>
    <n v="16"/>
    <x v="2"/>
    <n v="0"/>
    <x v="1"/>
    <n v="1"/>
    <x v="1"/>
  </r>
  <r>
    <n v="1645"/>
    <n v="0"/>
    <x v="1"/>
    <x v="10"/>
    <x v="3"/>
    <x v="3"/>
    <x v="86"/>
    <x v="16"/>
    <n v="56"/>
    <x v="0"/>
    <n v="0"/>
    <x v="1"/>
    <n v="1"/>
    <x v="1"/>
  </r>
  <r>
    <n v="1646"/>
    <n v="0"/>
    <x v="0"/>
    <x v="7"/>
    <x v="1"/>
    <x v="2"/>
    <x v="253"/>
    <x v="59"/>
    <n v="19"/>
    <x v="2"/>
    <n v="0"/>
    <x v="1"/>
    <n v="1"/>
    <x v="1"/>
  </r>
  <r>
    <n v="1647"/>
    <n v="0"/>
    <x v="0"/>
    <x v="6"/>
    <x v="4"/>
    <x v="3"/>
    <x v="53"/>
    <x v="67"/>
    <n v="16"/>
    <x v="0"/>
    <n v="0"/>
    <x v="1"/>
    <n v="1"/>
    <x v="1"/>
  </r>
  <r>
    <n v="1648"/>
    <n v="0"/>
    <x v="2"/>
    <x v="7"/>
    <x v="7"/>
    <x v="3"/>
    <x v="125"/>
    <x v="2"/>
    <n v="54"/>
    <x v="1"/>
    <n v="0"/>
    <x v="1"/>
    <n v="1"/>
    <x v="1"/>
  </r>
  <r>
    <n v="1649"/>
    <n v="0"/>
    <x v="2"/>
    <x v="42"/>
    <x v="7"/>
    <x v="1"/>
    <x v="287"/>
    <x v="32"/>
    <n v="1"/>
    <x v="0"/>
    <n v="0"/>
    <x v="1"/>
    <n v="1"/>
    <x v="1"/>
  </r>
  <r>
    <n v="1650"/>
    <n v="0"/>
    <x v="2"/>
    <x v="42"/>
    <x v="1"/>
    <x v="3"/>
    <x v="56"/>
    <x v="14"/>
    <n v="41"/>
    <x v="1"/>
    <n v="0"/>
    <x v="1"/>
    <n v="1"/>
    <x v="1"/>
  </r>
  <r>
    <n v="1651"/>
    <n v="0"/>
    <x v="1"/>
    <x v="33"/>
    <x v="7"/>
    <x v="3"/>
    <x v="56"/>
    <x v="1"/>
    <n v="23"/>
    <x v="1"/>
    <n v="0"/>
    <x v="1"/>
    <n v="1"/>
    <x v="1"/>
  </r>
  <r>
    <n v="1652"/>
    <n v="0"/>
    <x v="2"/>
    <x v="27"/>
    <x v="4"/>
    <x v="1"/>
    <x v="118"/>
    <x v="58"/>
    <n v="15"/>
    <x v="2"/>
    <n v="0"/>
    <x v="1"/>
    <n v="1"/>
    <x v="1"/>
  </r>
  <r>
    <n v="1653"/>
    <n v="0"/>
    <x v="2"/>
    <x v="37"/>
    <x v="0"/>
    <x v="1"/>
    <x v="33"/>
    <x v="46"/>
    <n v="48"/>
    <x v="2"/>
    <n v="0"/>
    <x v="1"/>
    <n v="1"/>
    <x v="0"/>
  </r>
  <r>
    <n v="1654"/>
    <n v="0"/>
    <x v="0"/>
    <x v="28"/>
    <x v="2"/>
    <x v="3"/>
    <x v="219"/>
    <x v="96"/>
    <n v="58"/>
    <x v="0"/>
    <n v="0"/>
    <x v="1"/>
    <n v="1"/>
    <x v="1"/>
  </r>
  <r>
    <n v="1655"/>
    <n v="0"/>
    <x v="2"/>
    <x v="30"/>
    <x v="6"/>
    <x v="0"/>
    <x v="114"/>
    <x v="18"/>
    <n v="2"/>
    <x v="0"/>
    <n v="42"/>
    <x v="0"/>
    <n v="0"/>
    <x v="0"/>
  </r>
  <r>
    <n v="1656"/>
    <n v="0"/>
    <x v="1"/>
    <x v="14"/>
    <x v="4"/>
    <x v="1"/>
    <x v="284"/>
    <x v="66"/>
    <n v="4"/>
    <x v="2"/>
    <n v="0"/>
    <x v="1"/>
    <n v="1"/>
    <x v="1"/>
  </r>
  <r>
    <n v="1657"/>
    <n v="0"/>
    <x v="2"/>
    <x v="35"/>
    <x v="0"/>
    <x v="0"/>
    <x v="62"/>
    <x v="45"/>
    <n v="8"/>
    <x v="1"/>
    <n v="31"/>
    <x v="0"/>
    <n v="0"/>
    <x v="1"/>
  </r>
  <r>
    <n v="1658"/>
    <n v="0"/>
    <x v="0"/>
    <x v="11"/>
    <x v="4"/>
    <x v="0"/>
    <x v="20"/>
    <x v="33"/>
    <n v="54"/>
    <x v="1"/>
    <n v="17"/>
    <x v="0"/>
    <n v="0"/>
    <x v="0"/>
  </r>
  <r>
    <n v="1659"/>
    <n v="0"/>
    <x v="2"/>
    <x v="31"/>
    <x v="1"/>
    <x v="2"/>
    <x v="51"/>
    <x v="70"/>
    <n v="4"/>
    <x v="2"/>
    <n v="0"/>
    <x v="1"/>
    <n v="1"/>
    <x v="1"/>
  </r>
  <r>
    <n v="1660"/>
    <n v="0"/>
    <x v="2"/>
    <x v="12"/>
    <x v="4"/>
    <x v="3"/>
    <x v="83"/>
    <x v="40"/>
    <n v="7"/>
    <x v="2"/>
    <n v="0"/>
    <x v="1"/>
    <n v="1"/>
    <x v="1"/>
  </r>
  <r>
    <n v="1661"/>
    <n v="0"/>
    <x v="0"/>
    <x v="5"/>
    <x v="0"/>
    <x v="2"/>
    <x v="288"/>
    <x v="31"/>
    <n v="25"/>
    <x v="1"/>
    <n v="0"/>
    <x v="1"/>
    <n v="1"/>
    <x v="1"/>
  </r>
  <r>
    <n v="1662"/>
    <n v="0"/>
    <x v="1"/>
    <x v="0"/>
    <x v="0"/>
    <x v="0"/>
    <x v="103"/>
    <x v="69"/>
    <n v="41"/>
    <x v="2"/>
    <n v="49"/>
    <x v="0"/>
    <n v="0"/>
    <x v="1"/>
  </r>
  <r>
    <n v="1663"/>
    <n v="0"/>
    <x v="1"/>
    <x v="8"/>
    <x v="3"/>
    <x v="3"/>
    <x v="239"/>
    <x v="15"/>
    <n v="9"/>
    <x v="2"/>
    <n v="0"/>
    <x v="1"/>
    <n v="1"/>
    <x v="1"/>
  </r>
  <r>
    <n v="1664"/>
    <n v="0"/>
    <x v="2"/>
    <x v="17"/>
    <x v="4"/>
    <x v="2"/>
    <x v="20"/>
    <x v="74"/>
    <n v="26"/>
    <x v="1"/>
    <n v="0"/>
    <x v="1"/>
    <n v="1"/>
    <x v="1"/>
  </r>
  <r>
    <n v="1665"/>
    <n v="0"/>
    <x v="2"/>
    <x v="11"/>
    <x v="4"/>
    <x v="2"/>
    <x v="274"/>
    <x v="96"/>
    <n v="1"/>
    <x v="2"/>
    <n v="0"/>
    <x v="1"/>
    <n v="1"/>
    <x v="1"/>
  </r>
  <r>
    <n v="1666"/>
    <n v="0"/>
    <x v="2"/>
    <x v="16"/>
    <x v="1"/>
    <x v="2"/>
    <x v="275"/>
    <x v="20"/>
    <n v="1"/>
    <x v="1"/>
    <n v="0"/>
    <x v="1"/>
    <n v="1"/>
    <x v="1"/>
  </r>
  <r>
    <n v="1667"/>
    <n v="0"/>
    <x v="1"/>
    <x v="1"/>
    <x v="2"/>
    <x v="0"/>
    <x v="219"/>
    <x v="86"/>
    <n v="17"/>
    <x v="1"/>
    <n v="19"/>
    <x v="0"/>
    <n v="0"/>
    <x v="1"/>
  </r>
  <r>
    <n v="1668"/>
    <n v="0"/>
    <x v="0"/>
    <x v="8"/>
    <x v="5"/>
    <x v="0"/>
    <x v="269"/>
    <x v="36"/>
    <n v="4"/>
    <x v="0"/>
    <n v="17"/>
    <x v="0"/>
    <n v="0"/>
    <x v="1"/>
  </r>
  <r>
    <n v="1669"/>
    <n v="0"/>
    <x v="2"/>
    <x v="10"/>
    <x v="7"/>
    <x v="3"/>
    <x v="210"/>
    <x v="19"/>
    <n v="51"/>
    <x v="2"/>
    <n v="0"/>
    <x v="1"/>
    <n v="1"/>
    <x v="0"/>
  </r>
  <r>
    <n v="1670"/>
    <n v="0"/>
    <x v="0"/>
    <x v="17"/>
    <x v="4"/>
    <x v="3"/>
    <x v="164"/>
    <x v="28"/>
    <n v="14"/>
    <x v="1"/>
    <n v="0"/>
    <x v="1"/>
    <n v="1"/>
    <x v="1"/>
  </r>
  <r>
    <n v="1671"/>
    <n v="0"/>
    <x v="2"/>
    <x v="7"/>
    <x v="1"/>
    <x v="3"/>
    <x v="183"/>
    <x v="29"/>
    <n v="36"/>
    <x v="1"/>
    <n v="0"/>
    <x v="1"/>
    <n v="1"/>
    <x v="0"/>
  </r>
  <r>
    <n v="1672"/>
    <n v="0"/>
    <x v="1"/>
    <x v="25"/>
    <x v="5"/>
    <x v="3"/>
    <x v="52"/>
    <x v="82"/>
    <n v="47"/>
    <x v="2"/>
    <n v="0"/>
    <x v="1"/>
    <n v="1"/>
    <x v="0"/>
  </r>
  <r>
    <n v="1673"/>
    <n v="0"/>
    <x v="0"/>
    <x v="41"/>
    <x v="6"/>
    <x v="2"/>
    <x v="206"/>
    <x v="69"/>
    <n v="5"/>
    <x v="0"/>
    <n v="0"/>
    <x v="1"/>
    <n v="1"/>
    <x v="1"/>
  </r>
  <r>
    <n v="1674"/>
    <n v="0"/>
    <x v="2"/>
    <x v="19"/>
    <x v="1"/>
    <x v="3"/>
    <x v="52"/>
    <x v="60"/>
    <n v="15"/>
    <x v="0"/>
    <n v="0"/>
    <x v="1"/>
    <n v="1"/>
    <x v="1"/>
  </r>
  <r>
    <n v="1675"/>
    <n v="0"/>
    <x v="1"/>
    <x v="16"/>
    <x v="2"/>
    <x v="1"/>
    <x v="147"/>
    <x v="75"/>
    <n v="12"/>
    <x v="0"/>
    <n v="0"/>
    <x v="1"/>
    <n v="1"/>
    <x v="1"/>
  </r>
  <r>
    <n v="1676"/>
    <n v="0"/>
    <x v="0"/>
    <x v="31"/>
    <x v="5"/>
    <x v="0"/>
    <x v="94"/>
    <x v="42"/>
    <n v="34"/>
    <x v="0"/>
    <n v="46"/>
    <x v="0"/>
    <n v="0"/>
    <x v="1"/>
  </r>
  <r>
    <n v="1677"/>
    <n v="0"/>
    <x v="0"/>
    <x v="18"/>
    <x v="0"/>
    <x v="3"/>
    <x v="12"/>
    <x v="14"/>
    <n v="2"/>
    <x v="0"/>
    <n v="0"/>
    <x v="1"/>
    <n v="1"/>
    <x v="1"/>
  </r>
  <r>
    <n v="1678"/>
    <n v="0"/>
    <x v="2"/>
    <x v="26"/>
    <x v="5"/>
    <x v="2"/>
    <x v="31"/>
    <x v="24"/>
    <n v="3"/>
    <x v="1"/>
    <n v="0"/>
    <x v="1"/>
    <n v="1"/>
    <x v="1"/>
  </r>
  <r>
    <n v="1679"/>
    <n v="0"/>
    <x v="2"/>
    <x v="17"/>
    <x v="6"/>
    <x v="2"/>
    <x v="158"/>
    <x v="48"/>
    <n v="48"/>
    <x v="0"/>
    <n v="0"/>
    <x v="1"/>
    <n v="1"/>
    <x v="1"/>
  </r>
  <r>
    <n v="1680"/>
    <n v="0"/>
    <x v="0"/>
    <x v="27"/>
    <x v="1"/>
    <x v="3"/>
    <x v="256"/>
    <x v="91"/>
    <n v="1"/>
    <x v="1"/>
    <n v="0"/>
    <x v="1"/>
    <n v="1"/>
    <x v="1"/>
  </r>
  <r>
    <n v="1681"/>
    <n v="0"/>
    <x v="0"/>
    <x v="14"/>
    <x v="3"/>
    <x v="0"/>
    <x v="289"/>
    <x v="57"/>
    <n v="53"/>
    <x v="0"/>
    <n v="20"/>
    <x v="0"/>
    <n v="0"/>
    <x v="1"/>
  </r>
  <r>
    <n v="1682"/>
    <n v="0"/>
    <x v="0"/>
    <x v="15"/>
    <x v="4"/>
    <x v="0"/>
    <x v="77"/>
    <x v="30"/>
    <n v="19"/>
    <x v="1"/>
    <n v="19"/>
    <x v="0"/>
    <n v="0"/>
    <x v="1"/>
  </r>
  <r>
    <n v="1683"/>
    <n v="0"/>
    <x v="0"/>
    <x v="10"/>
    <x v="1"/>
    <x v="0"/>
    <x v="243"/>
    <x v="18"/>
    <n v="37"/>
    <x v="2"/>
    <n v="30"/>
    <x v="0"/>
    <n v="0"/>
    <x v="1"/>
  </r>
  <r>
    <n v="1684"/>
    <n v="0"/>
    <x v="0"/>
    <x v="26"/>
    <x v="5"/>
    <x v="0"/>
    <x v="185"/>
    <x v="6"/>
    <n v="35"/>
    <x v="2"/>
    <n v="32"/>
    <x v="0"/>
    <n v="0"/>
    <x v="1"/>
  </r>
  <r>
    <n v="1685"/>
    <n v="0"/>
    <x v="1"/>
    <x v="17"/>
    <x v="4"/>
    <x v="0"/>
    <x v="281"/>
    <x v="2"/>
    <n v="53"/>
    <x v="1"/>
    <n v="40"/>
    <x v="0"/>
    <n v="0"/>
    <x v="1"/>
  </r>
  <r>
    <n v="1686"/>
    <n v="0"/>
    <x v="0"/>
    <x v="16"/>
    <x v="1"/>
    <x v="0"/>
    <x v="197"/>
    <x v="88"/>
    <n v="1"/>
    <x v="1"/>
    <n v="47"/>
    <x v="0"/>
    <n v="0"/>
    <x v="1"/>
  </r>
  <r>
    <n v="1687"/>
    <n v="0"/>
    <x v="2"/>
    <x v="27"/>
    <x v="6"/>
    <x v="1"/>
    <x v="193"/>
    <x v="40"/>
    <n v="44"/>
    <x v="1"/>
    <n v="0"/>
    <x v="1"/>
    <n v="1"/>
    <x v="1"/>
  </r>
  <r>
    <n v="1688"/>
    <n v="0"/>
    <x v="0"/>
    <x v="6"/>
    <x v="3"/>
    <x v="0"/>
    <x v="128"/>
    <x v="87"/>
    <n v="16"/>
    <x v="0"/>
    <n v="33"/>
    <x v="0"/>
    <n v="0"/>
    <x v="0"/>
  </r>
  <r>
    <n v="1689"/>
    <n v="0"/>
    <x v="0"/>
    <x v="1"/>
    <x v="6"/>
    <x v="0"/>
    <x v="161"/>
    <x v="61"/>
    <n v="52"/>
    <x v="0"/>
    <n v="19"/>
    <x v="0"/>
    <n v="0"/>
    <x v="1"/>
  </r>
  <r>
    <n v="1690"/>
    <n v="0"/>
    <x v="0"/>
    <x v="4"/>
    <x v="4"/>
    <x v="0"/>
    <x v="82"/>
    <x v="32"/>
    <n v="25"/>
    <x v="2"/>
    <n v="47"/>
    <x v="0"/>
    <n v="0"/>
    <x v="0"/>
  </r>
  <r>
    <n v="1691"/>
    <n v="0"/>
    <x v="2"/>
    <x v="7"/>
    <x v="5"/>
    <x v="2"/>
    <x v="274"/>
    <x v="95"/>
    <n v="35"/>
    <x v="1"/>
    <n v="0"/>
    <x v="1"/>
    <n v="1"/>
    <x v="0"/>
  </r>
  <r>
    <n v="1692"/>
    <n v="0"/>
    <x v="0"/>
    <x v="17"/>
    <x v="4"/>
    <x v="2"/>
    <x v="280"/>
    <x v="66"/>
    <n v="59"/>
    <x v="0"/>
    <n v="0"/>
    <x v="1"/>
    <n v="1"/>
    <x v="0"/>
  </r>
  <r>
    <n v="1693"/>
    <n v="0"/>
    <x v="2"/>
    <x v="25"/>
    <x v="0"/>
    <x v="3"/>
    <x v="30"/>
    <x v="49"/>
    <n v="38"/>
    <x v="2"/>
    <n v="0"/>
    <x v="1"/>
    <n v="1"/>
    <x v="1"/>
  </r>
  <r>
    <n v="1694"/>
    <n v="0"/>
    <x v="2"/>
    <x v="19"/>
    <x v="0"/>
    <x v="3"/>
    <x v="211"/>
    <x v="84"/>
    <n v="21"/>
    <x v="2"/>
    <n v="0"/>
    <x v="1"/>
    <n v="1"/>
    <x v="1"/>
  </r>
  <r>
    <n v="1695"/>
    <n v="0"/>
    <x v="0"/>
    <x v="5"/>
    <x v="2"/>
    <x v="0"/>
    <x v="150"/>
    <x v="14"/>
    <n v="52"/>
    <x v="0"/>
    <n v="18"/>
    <x v="0"/>
    <n v="0"/>
    <x v="1"/>
  </r>
  <r>
    <n v="1696"/>
    <n v="0"/>
    <x v="2"/>
    <x v="4"/>
    <x v="4"/>
    <x v="2"/>
    <x v="69"/>
    <x v="97"/>
    <n v="19"/>
    <x v="2"/>
    <n v="0"/>
    <x v="1"/>
    <n v="1"/>
    <x v="1"/>
  </r>
  <r>
    <n v="1697"/>
    <n v="0"/>
    <x v="0"/>
    <x v="33"/>
    <x v="1"/>
    <x v="3"/>
    <x v="144"/>
    <x v="46"/>
    <n v="53"/>
    <x v="2"/>
    <n v="0"/>
    <x v="1"/>
    <n v="1"/>
    <x v="1"/>
  </r>
  <r>
    <n v="1698"/>
    <n v="0"/>
    <x v="2"/>
    <x v="37"/>
    <x v="3"/>
    <x v="2"/>
    <x v="170"/>
    <x v="19"/>
    <n v="55"/>
    <x v="2"/>
    <n v="0"/>
    <x v="1"/>
    <n v="1"/>
    <x v="0"/>
  </r>
  <r>
    <n v="1699"/>
    <n v="0"/>
    <x v="0"/>
    <x v="12"/>
    <x v="3"/>
    <x v="1"/>
    <x v="97"/>
    <x v="55"/>
    <n v="19"/>
    <x v="1"/>
    <n v="0"/>
    <x v="1"/>
    <n v="1"/>
    <x v="0"/>
  </r>
  <r>
    <n v="1700"/>
    <n v="0"/>
    <x v="0"/>
    <x v="16"/>
    <x v="1"/>
    <x v="3"/>
    <x v="46"/>
    <x v="16"/>
    <n v="1"/>
    <x v="0"/>
    <n v="0"/>
    <x v="1"/>
    <n v="1"/>
    <x v="1"/>
  </r>
  <r>
    <n v="1701"/>
    <n v="0"/>
    <x v="2"/>
    <x v="20"/>
    <x v="1"/>
    <x v="1"/>
    <x v="250"/>
    <x v="6"/>
    <n v="58"/>
    <x v="2"/>
    <n v="0"/>
    <x v="1"/>
    <n v="1"/>
    <x v="1"/>
  </r>
  <r>
    <n v="1702"/>
    <n v="0"/>
    <x v="2"/>
    <x v="15"/>
    <x v="6"/>
    <x v="2"/>
    <x v="258"/>
    <x v="85"/>
    <n v="19"/>
    <x v="1"/>
    <n v="0"/>
    <x v="1"/>
    <n v="1"/>
    <x v="0"/>
  </r>
  <r>
    <n v="1703"/>
    <n v="0"/>
    <x v="1"/>
    <x v="34"/>
    <x v="5"/>
    <x v="2"/>
    <x v="7"/>
    <x v="8"/>
    <n v="1"/>
    <x v="2"/>
    <n v="0"/>
    <x v="1"/>
    <n v="1"/>
    <x v="1"/>
  </r>
  <r>
    <n v="1704"/>
    <n v="0"/>
    <x v="2"/>
    <x v="41"/>
    <x v="1"/>
    <x v="1"/>
    <x v="139"/>
    <x v="78"/>
    <n v="38"/>
    <x v="1"/>
    <n v="0"/>
    <x v="1"/>
    <n v="1"/>
    <x v="1"/>
  </r>
  <r>
    <n v="1705"/>
    <n v="0"/>
    <x v="1"/>
    <x v="30"/>
    <x v="1"/>
    <x v="3"/>
    <x v="198"/>
    <x v="97"/>
    <n v="8"/>
    <x v="1"/>
    <n v="0"/>
    <x v="1"/>
    <n v="1"/>
    <x v="1"/>
  </r>
  <r>
    <n v="1706"/>
    <n v="0"/>
    <x v="0"/>
    <x v="13"/>
    <x v="6"/>
    <x v="0"/>
    <x v="253"/>
    <x v="38"/>
    <n v="56"/>
    <x v="1"/>
    <n v="33"/>
    <x v="0"/>
    <n v="0"/>
    <x v="0"/>
  </r>
  <r>
    <n v="1707"/>
    <n v="0"/>
    <x v="1"/>
    <x v="12"/>
    <x v="4"/>
    <x v="1"/>
    <x v="45"/>
    <x v="22"/>
    <n v="47"/>
    <x v="0"/>
    <n v="0"/>
    <x v="1"/>
    <n v="1"/>
    <x v="1"/>
  </r>
  <r>
    <n v="1708"/>
    <n v="0"/>
    <x v="1"/>
    <x v="29"/>
    <x v="3"/>
    <x v="3"/>
    <x v="100"/>
    <x v="76"/>
    <n v="7"/>
    <x v="1"/>
    <n v="0"/>
    <x v="1"/>
    <n v="1"/>
    <x v="1"/>
  </r>
  <r>
    <n v="1709"/>
    <n v="0"/>
    <x v="2"/>
    <x v="32"/>
    <x v="0"/>
    <x v="0"/>
    <x v="47"/>
    <x v="49"/>
    <n v="17"/>
    <x v="2"/>
    <n v="22"/>
    <x v="0"/>
    <n v="0"/>
    <x v="1"/>
  </r>
  <r>
    <n v="1710"/>
    <n v="0"/>
    <x v="1"/>
    <x v="3"/>
    <x v="0"/>
    <x v="2"/>
    <x v="120"/>
    <x v="9"/>
    <n v="26"/>
    <x v="0"/>
    <n v="0"/>
    <x v="1"/>
    <n v="1"/>
    <x v="0"/>
  </r>
  <r>
    <n v="1711"/>
    <n v="0"/>
    <x v="2"/>
    <x v="41"/>
    <x v="3"/>
    <x v="2"/>
    <x v="223"/>
    <x v="36"/>
    <n v="18"/>
    <x v="2"/>
    <n v="0"/>
    <x v="1"/>
    <n v="1"/>
    <x v="1"/>
  </r>
  <r>
    <n v="1712"/>
    <n v="0"/>
    <x v="2"/>
    <x v="38"/>
    <x v="3"/>
    <x v="3"/>
    <x v="102"/>
    <x v="8"/>
    <n v="54"/>
    <x v="2"/>
    <n v="0"/>
    <x v="1"/>
    <n v="1"/>
    <x v="1"/>
  </r>
  <r>
    <n v="1713"/>
    <n v="0"/>
    <x v="1"/>
    <x v="29"/>
    <x v="1"/>
    <x v="0"/>
    <x v="150"/>
    <x v="5"/>
    <n v="0"/>
    <x v="1"/>
    <n v="49"/>
    <x v="0"/>
    <n v="0"/>
    <x v="1"/>
  </r>
  <r>
    <n v="1714"/>
    <n v="0"/>
    <x v="0"/>
    <x v="37"/>
    <x v="4"/>
    <x v="3"/>
    <x v="34"/>
    <x v="31"/>
    <n v="41"/>
    <x v="2"/>
    <n v="0"/>
    <x v="1"/>
    <n v="1"/>
    <x v="1"/>
  </r>
  <r>
    <n v="1715"/>
    <n v="0"/>
    <x v="0"/>
    <x v="23"/>
    <x v="1"/>
    <x v="0"/>
    <x v="140"/>
    <x v="78"/>
    <n v="47"/>
    <x v="1"/>
    <n v="26"/>
    <x v="0"/>
    <n v="0"/>
    <x v="1"/>
  </r>
  <r>
    <n v="1716"/>
    <n v="0"/>
    <x v="1"/>
    <x v="30"/>
    <x v="2"/>
    <x v="3"/>
    <x v="167"/>
    <x v="42"/>
    <n v="28"/>
    <x v="0"/>
    <n v="0"/>
    <x v="1"/>
    <n v="1"/>
    <x v="1"/>
  </r>
  <r>
    <n v="1717"/>
    <n v="0"/>
    <x v="0"/>
    <x v="11"/>
    <x v="6"/>
    <x v="2"/>
    <x v="41"/>
    <x v="64"/>
    <n v="3"/>
    <x v="0"/>
    <n v="0"/>
    <x v="1"/>
    <n v="1"/>
    <x v="0"/>
  </r>
  <r>
    <n v="1718"/>
    <n v="0"/>
    <x v="2"/>
    <x v="21"/>
    <x v="1"/>
    <x v="3"/>
    <x v="213"/>
    <x v="84"/>
    <n v="43"/>
    <x v="0"/>
    <n v="0"/>
    <x v="1"/>
    <n v="1"/>
    <x v="1"/>
  </r>
  <r>
    <n v="1719"/>
    <n v="0"/>
    <x v="2"/>
    <x v="4"/>
    <x v="5"/>
    <x v="0"/>
    <x v="190"/>
    <x v="78"/>
    <n v="45"/>
    <x v="1"/>
    <n v="37"/>
    <x v="0"/>
    <n v="0"/>
    <x v="1"/>
  </r>
  <r>
    <n v="1720"/>
    <n v="0"/>
    <x v="0"/>
    <x v="26"/>
    <x v="1"/>
    <x v="3"/>
    <x v="139"/>
    <x v="23"/>
    <n v="8"/>
    <x v="1"/>
    <n v="0"/>
    <x v="1"/>
    <n v="1"/>
    <x v="1"/>
  </r>
  <r>
    <n v="1721"/>
    <n v="0"/>
    <x v="0"/>
    <x v="12"/>
    <x v="4"/>
    <x v="3"/>
    <x v="215"/>
    <x v="43"/>
    <n v="55"/>
    <x v="2"/>
    <n v="0"/>
    <x v="1"/>
    <n v="1"/>
    <x v="1"/>
  </r>
  <r>
    <n v="1722"/>
    <n v="0"/>
    <x v="2"/>
    <x v="34"/>
    <x v="5"/>
    <x v="3"/>
    <x v="23"/>
    <x v="15"/>
    <n v="48"/>
    <x v="2"/>
    <n v="0"/>
    <x v="1"/>
    <n v="1"/>
    <x v="0"/>
  </r>
  <r>
    <n v="1723"/>
    <n v="0"/>
    <x v="1"/>
    <x v="16"/>
    <x v="0"/>
    <x v="0"/>
    <x v="53"/>
    <x v="43"/>
    <n v="52"/>
    <x v="1"/>
    <n v="34"/>
    <x v="0"/>
    <n v="0"/>
    <x v="0"/>
  </r>
  <r>
    <n v="1724"/>
    <n v="0"/>
    <x v="0"/>
    <x v="18"/>
    <x v="6"/>
    <x v="2"/>
    <x v="251"/>
    <x v="40"/>
    <n v="26"/>
    <x v="0"/>
    <n v="0"/>
    <x v="1"/>
    <n v="1"/>
    <x v="1"/>
  </r>
  <r>
    <n v="1725"/>
    <n v="0"/>
    <x v="0"/>
    <x v="34"/>
    <x v="3"/>
    <x v="3"/>
    <x v="174"/>
    <x v="4"/>
    <n v="4"/>
    <x v="1"/>
    <n v="0"/>
    <x v="1"/>
    <n v="1"/>
    <x v="1"/>
  </r>
  <r>
    <n v="1726"/>
    <n v="0"/>
    <x v="2"/>
    <x v="41"/>
    <x v="5"/>
    <x v="0"/>
    <x v="19"/>
    <x v="46"/>
    <n v="19"/>
    <x v="1"/>
    <n v="15"/>
    <x v="0"/>
    <n v="0"/>
    <x v="1"/>
  </r>
  <r>
    <n v="1727"/>
    <n v="0"/>
    <x v="0"/>
    <x v="20"/>
    <x v="3"/>
    <x v="0"/>
    <x v="33"/>
    <x v="47"/>
    <n v="33"/>
    <x v="1"/>
    <n v="23"/>
    <x v="0"/>
    <n v="0"/>
    <x v="1"/>
  </r>
  <r>
    <n v="1728"/>
    <n v="0"/>
    <x v="0"/>
    <x v="32"/>
    <x v="2"/>
    <x v="1"/>
    <x v="244"/>
    <x v="66"/>
    <n v="2"/>
    <x v="1"/>
    <n v="0"/>
    <x v="1"/>
    <n v="1"/>
    <x v="1"/>
  </r>
  <r>
    <n v="1729"/>
    <n v="0"/>
    <x v="0"/>
    <x v="42"/>
    <x v="1"/>
    <x v="0"/>
    <x v="131"/>
    <x v="76"/>
    <n v="19"/>
    <x v="0"/>
    <n v="45"/>
    <x v="0"/>
    <n v="0"/>
    <x v="1"/>
  </r>
  <r>
    <n v="1730"/>
    <n v="0"/>
    <x v="0"/>
    <x v="29"/>
    <x v="5"/>
    <x v="0"/>
    <x v="224"/>
    <x v="62"/>
    <n v="4"/>
    <x v="2"/>
    <n v="16"/>
    <x v="0"/>
    <n v="0"/>
    <x v="0"/>
  </r>
  <r>
    <n v="1731"/>
    <n v="0"/>
    <x v="0"/>
    <x v="19"/>
    <x v="7"/>
    <x v="0"/>
    <x v="62"/>
    <x v="98"/>
    <n v="55"/>
    <x v="2"/>
    <n v="6"/>
    <x v="0"/>
    <n v="0"/>
    <x v="1"/>
  </r>
  <r>
    <n v="1732"/>
    <n v="0"/>
    <x v="0"/>
    <x v="2"/>
    <x v="6"/>
    <x v="2"/>
    <x v="227"/>
    <x v="69"/>
    <n v="38"/>
    <x v="1"/>
    <n v="0"/>
    <x v="1"/>
    <n v="1"/>
    <x v="1"/>
  </r>
  <r>
    <n v="1733"/>
    <n v="0"/>
    <x v="1"/>
    <x v="18"/>
    <x v="4"/>
    <x v="1"/>
    <x v="272"/>
    <x v="15"/>
    <n v="54"/>
    <x v="0"/>
    <n v="0"/>
    <x v="1"/>
    <n v="1"/>
    <x v="1"/>
  </r>
  <r>
    <n v="1734"/>
    <n v="0"/>
    <x v="0"/>
    <x v="5"/>
    <x v="2"/>
    <x v="1"/>
    <x v="14"/>
    <x v="50"/>
    <n v="35"/>
    <x v="1"/>
    <n v="0"/>
    <x v="1"/>
    <n v="1"/>
    <x v="0"/>
  </r>
  <r>
    <n v="1735"/>
    <n v="0"/>
    <x v="2"/>
    <x v="21"/>
    <x v="5"/>
    <x v="3"/>
    <x v="213"/>
    <x v="53"/>
    <n v="48"/>
    <x v="0"/>
    <n v="0"/>
    <x v="1"/>
    <n v="1"/>
    <x v="1"/>
  </r>
  <r>
    <n v="1736"/>
    <n v="0"/>
    <x v="1"/>
    <x v="6"/>
    <x v="7"/>
    <x v="0"/>
    <x v="195"/>
    <x v="75"/>
    <n v="9"/>
    <x v="1"/>
    <n v="34"/>
    <x v="0"/>
    <n v="0"/>
    <x v="1"/>
  </r>
  <r>
    <n v="1737"/>
    <n v="0"/>
    <x v="2"/>
    <x v="3"/>
    <x v="1"/>
    <x v="2"/>
    <x v="155"/>
    <x v="75"/>
    <n v="51"/>
    <x v="2"/>
    <n v="0"/>
    <x v="1"/>
    <n v="1"/>
    <x v="1"/>
  </r>
  <r>
    <n v="1738"/>
    <n v="0"/>
    <x v="1"/>
    <x v="36"/>
    <x v="4"/>
    <x v="2"/>
    <x v="131"/>
    <x v="64"/>
    <n v="42"/>
    <x v="1"/>
    <n v="0"/>
    <x v="1"/>
    <n v="1"/>
    <x v="1"/>
  </r>
  <r>
    <n v="1739"/>
    <n v="0"/>
    <x v="2"/>
    <x v="37"/>
    <x v="0"/>
    <x v="3"/>
    <x v="258"/>
    <x v="79"/>
    <n v="39"/>
    <x v="2"/>
    <n v="0"/>
    <x v="1"/>
    <n v="1"/>
    <x v="1"/>
  </r>
  <r>
    <n v="1740"/>
    <n v="0"/>
    <x v="1"/>
    <x v="34"/>
    <x v="4"/>
    <x v="2"/>
    <x v="132"/>
    <x v="77"/>
    <n v="16"/>
    <x v="2"/>
    <n v="0"/>
    <x v="1"/>
    <n v="1"/>
    <x v="1"/>
  </r>
  <r>
    <n v="1741"/>
    <n v="0"/>
    <x v="2"/>
    <x v="36"/>
    <x v="2"/>
    <x v="1"/>
    <x v="90"/>
    <x v="45"/>
    <n v="41"/>
    <x v="0"/>
    <n v="0"/>
    <x v="1"/>
    <n v="1"/>
    <x v="1"/>
  </r>
  <r>
    <n v="1742"/>
    <n v="0"/>
    <x v="0"/>
    <x v="16"/>
    <x v="3"/>
    <x v="1"/>
    <x v="72"/>
    <x v="87"/>
    <n v="1"/>
    <x v="2"/>
    <n v="0"/>
    <x v="1"/>
    <n v="1"/>
    <x v="1"/>
  </r>
  <r>
    <n v="1743"/>
    <n v="0"/>
    <x v="0"/>
    <x v="20"/>
    <x v="6"/>
    <x v="0"/>
    <x v="68"/>
    <x v="52"/>
    <n v="18"/>
    <x v="1"/>
    <n v="13"/>
    <x v="0"/>
    <n v="0"/>
    <x v="1"/>
  </r>
  <r>
    <n v="1744"/>
    <n v="0"/>
    <x v="0"/>
    <x v="35"/>
    <x v="6"/>
    <x v="1"/>
    <x v="241"/>
    <x v="57"/>
    <n v="45"/>
    <x v="1"/>
    <n v="0"/>
    <x v="1"/>
    <n v="1"/>
    <x v="0"/>
  </r>
  <r>
    <n v="1745"/>
    <n v="0"/>
    <x v="2"/>
    <x v="43"/>
    <x v="1"/>
    <x v="0"/>
    <x v="204"/>
    <x v="69"/>
    <n v="58"/>
    <x v="2"/>
    <n v="36"/>
    <x v="0"/>
    <n v="0"/>
    <x v="0"/>
  </r>
  <r>
    <n v="1746"/>
    <n v="0"/>
    <x v="1"/>
    <x v="29"/>
    <x v="5"/>
    <x v="2"/>
    <x v="86"/>
    <x v="40"/>
    <n v="37"/>
    <x v="2"/>
    <n v="0"/>
    <x v="1"/>
    <n v="1"/>
    <x v="1"/>
  </r>
  <r>
    <n v="1747"/>
    <n v="0"/>
    <x v="1"/>
    <x v="41"/>
    <x v="7"/>
    <x v="1"/>
    <x v="41"/>
    <x v="89"/>
    <n v="15"/>
    <x v="2"/>
    <n v="0"/>
    <x v="1"/>
    <n v="1"/>
    <x v="1"/>
  </r>
  <r>
    <n v="1748"/>
    <n v="0"/>
    <x v="0"/>
    <x v="17"/>
    <x v="4"/>
    <x v="2"/>
    <x v="233"/>
    <x v="83"/>
    <n v="55"/>
    <x v="0"/>
    <n v="0"/>
    <x v="1"/>
    <n v="1"/>
    <x v="0"/>
  </r>
  <r>
    <n v="1749"/>
    <n v="0"/>
    <x v="0"/>
    <x v="30"/>
    <x v="3"/>
    <x v="1"/>
    <x v="125"/>
    <x v="44"/>
    <n v="5"/>
    <x v="2"/>
    <n v="0"/>
    <x v="1"/>
    <n v="1"/>
    <x v="1"/>
  </r>
  <r>
    <n v="1750"/>
    <n v="0"/>
    <x v="1"/>
    <x v="43"/>
    <x v="4"/>
    <x v="0"/>
    <x v="118"/>
    <x v="89"/>
    <n v="0"/>
    <x v="1"/>
    <n v="28"/>
    <x v="0"/>
    <n v="0"/>
    <x v="1"/>
  </r>
  <r>
    <n v="1751"/>
    <n v="0"/>
    <x v="0"/>
    <x v="36"/>
    <x v="0"/>
    <x v="1"/>
    <x v="289"/>
    <x v="24"/>
    <n v="27"/>
    <x v="0"/>
    <n v="0"/>
    <x v="1"/>
    <n v="1"/>
    <x v="1"/>
  </r>
  <r>
    <n v="1752"/>
    <n v="0"/>
    <x v="2"/>
    <x v="39"/>
    <x v="0"/>
    <x v="3"/>
    <x v="22"/>
    <x v="88"/>
    <n v="46"/>
    <x v="1"/>
    <n v="0"/>
    <x v="1"/>
    <n v="1"/>
    <x v="0"/>
  </r>
  <r>
    <n v="1753"/>
    <n v="0"/>
    <x v="1"/>
    <x v="5"/>
    <x v="5"/>
    <x v="3"/>
    <x v="80"/>
    <x v="46"/>
    <n v="41"/>
    <x v="2"/>
    <n v="0"/>
    <x v="1"/>
    <n v="1"/>
    <x v="1"/>
  </r>
  <r>
    <n v="1754"/>
    <n v="0"/>
    <x v="2"/>
    <x v="30"/>
    <x v="4"/>
    <x v="2"/>
    <x v="5"/>
    <x v="56"/>
    <n v="7"/>
    <x v="0"/>
    <n v="0"/>
    <x v="1"/>
    <n v="1"/>
    <x v="1"/>
  </r>
  <r>
    <n v="1755"/>
    <n v="0"/>
    <x v="0"/>
    <x v="18"/>
    <x v="4"/>
    <x v="2"/>
    <x v="61"/>
    <x v="80"/>
    <n v="4"/>
    <x v="0"/>
    <n v="0"/>
    <x v="1"/>
    <n v="1"/>
    <x v="1"/>
  </r>
  <r>
    <n v="1756"/>
    <n v="0"/>
    <x v="2"/>
    <x v="19"/>
    <x v="1"/>
    <x v="3"/>
    <x v="113"/>
    <x v="19"/>
    <n v="7"/>
    <x v="2"/>
    <n v="0"/>
    <x v="1"/>
    <n v="1"/>
    <x v="0"/>
  </r>
  <r>
    <n v="1757"/>
    <n v="0"/>
    <x v="0"/>
    <x v="30"/>
    <x v="6"/>
    <x v="1"/>
    <x v="130"/>
    <x v="22"/>
    <n v="19"/>
    <x v="1"/>
    <n v="0"/>
    <x v="1"/>
    <n v="1"/>
    <x v="1"/>
  </r>
  <r>
    <n v="1758"/>
    <n v="0"/>
    <x v="2"/>
    <x v="9"/>
    <x v="2"/>
    <x v="3"/>
    <x v="194"/>
    <x v="81"/>
    <n v="5"/>
    <x v="1"/>
    <n v="0"/>
    <x v="1"/>
    <n v="1"/>
    <x v="1"/>
  </r>
  <r>
    <n v="1759"/>
    <n v="0"/>
    <x v="2"/>
    <x v="16"/>
    <x v="5"/>
    <x v="0"/>
    <x v="118"/>
    <x v="93"/>
    <n v="28"/>
    <x v="2"/>
    <n v="38"/>
    <x v="0"/>
    <n v="0"/>
    <x v="1"/>
  </r>
  <r>
    <n v="1760"/>
    <n v="0"/>
    <x v="1"/>
    <x v="34"/>
    <x v="5"/>
    <x v="2"/>
    <x v="73"/>
    <x v="46"/>
    <n v="26"/>
    <x v="0"/>
    <n v="0"/>
    <x v="1"/>
    <n v="1"/>
    <x v="0"/>
  </r>
  <r>
    <n v="1761"/>
    <n v="0"/>
    <x v="1"/>
    <x v="14"/>
    <x v="2"/>
    <x v="0"/>
    <x v="30"/>
    <x v="40"/>
    <n v="15"/>
    <x v="2"/>
    <n v="48"/>
    <x v="0"/>
    <n v="0"/>
    <x v="1"/>
  </r>
  <r>
    <n v="1762"/>
    <n v="0"/>
    <x v="2"/>
    <x v="16"/>
    <x v="0"/>
    <x v="2"/>
    <x v="111"/>
    <x v="28"/>
    <n v="15"/>
    <x v="1"/>
    <n v="0"/>
    <x v="1"/>
    <n v="1"/>
    <x v="1"/>
  </r>
  <r>
    <n v="1763"/>
    <n v="0"/>
    <x v="1"/>
    <x v="0"/>
    <x v="1"/>
    <x v="0"/>
    <x v="227"/>
    <x v="67"/>
    <n v="42"/>
    <x v="0"/>
    <n v="41"/>
    <x v="0"/>
    <n v="0"/>
    <x v="0"/>
  </r>
  <r>
    <n v="1764"/>
    <n v="0"/>
    <x v="1"/>
    <x v="17"/>
    <x v="6"/>
    <x v="1"/>
    <x v="36"/>
    <x v="24"/>
    <n v="54"/>
    <x v="0"/>
    <n v="0"/>
    <x v="1"/>
    <n v="1"/>
    <x v="1"/>
  </r>
  <r>
    <n v="1765"/>
    <n v="0"/>
    <x v="0"/>
    <x v="40"/>
    <x v="7"/>
    <x v="3"/>
    <x v="258"/>
    <x v="12"/>
    <n v="31"/>
    <x v="1"/>
    <n v="0"/>
    <x v="1"/>
    <n v="1"/>
    <x v="0"/>
  </r>
  <r>
    <n v="1766"/>
    <n v="0"/>
    <x v="2"/>
    <x v="23"/>
    <x v="1"/>
    <x v="0"/>
    <x v="8"/>
    <x v="42"/>
    <n v="5"/>
    <x v="2"/>
    <n v="33"/>
    <x v="0"/>
    <n v="0"/>
    <x v="1"/>
  </r>
  <r>
    <n v="1767"/>
    <n v="0"/>
    <x v="1"/>
    <x v="5"/>
    <x v="1"/>
    <x v="3"/>
    <x v="33"/>
    <x v="82"/>
    <n v="31"/>
    <x v="2"/>
    <n v="0"/>
    <x v="1"/>
    <n v="1"/>
    <x v="1"/>
  </r>
  <r>
    <n v="1768"/>
    <n v="0"/>
    <x v="0"/>
    <x v="18"/>
    <x v="4"/>
    <x v="3"/>
    <x v="223"/>
    <x v="64"/>
    <n v="49"/>
    <x v="0"/>
    <n v="0"/>
    <x v="1"/>
    <n v="1"/>
    <x v="1"/>
  </r>
  <r>
    <n v="1769"/>
    <n v="0"/>
    <x v="1"/>
    <x v="32"/>
    <x v="1"/>
    <x v="1"/>
    <x v="220"/>
    <x v="61"/>
    <n v="3"/>
    <x v="0"/>
    <n v="0"/>
    <x v="1"/>
    <n v="1"/>
    <x v="1"/>
  </r>
  <r>
    <n v="1770"/>
    <n v="0"/>
    <x v="1"/>
    <x v="26"/>
    <x v="1"/>
    <x v="2"/>
    <x v="172"/>
    <x v="43"/>
    <n v="52"/>
    <x v="0"/>
    <n v="0"/>
    <x v="1"/>
    <n v="1"/>
    <x v="1"/>
  </r>
  <r>
    <n v="1771"/>
    <n v="0"/>
    <x v="1"/>
    <x v="12"/>
    <x v="4"/>
    <x v="3"/>
    <x v="127"/>
    <x v="6"/>
    <n v="15"/>
    <x v="1"/>
    <n v="0"/>
    <x v="1"/>
    <n v="1"/>
    <x v="1"/>
  </r>
  <r>
    <n v="1772"/>
    <n v="0"/>
    <x v="0"/>
    <x v="37"/>
    <x v="1"/>
    <x v="2"/>
    <x v="248"/>
    <x v="60"/>
    <n v="21"/>
    <x v="0"/>
    <n v="0"/>
    <x v="1"/>
    <n v="1"/>
    <x v="1"/>
  </r>
  <r>
    <n v="1773"/>
    <n v="0"/>
    <x v="1"/>
    <x v="17"/>
    <x v="1"/>
    <x v="3"/>
    <x v="108"/>
    <x v="4"/>
    <n v="28"/>
    <x v="1"/>
    <n v="0"/>
    <x v="1"/>
    <n v="1"/>
    <x v="1"/>
  </r>
  <r>
    <n v="1774"/>
    <n v="0"/>
    <x v="2"/>
    <x v="32"/>
    <x v="4"/>
    <x v="3"/>
    <x v="11"/>
    <x v="43"/>
    <n v="5"/>
    <x v="1"/>
    <n v="0"/>
    <x v="1"/>
    <n v="1"/>
    <x v="0"/>
  </r>
  <r>
    <n v="1775"/>
    <n v="0"/>
    <x v="1"/>
    <x v="16"/>
    <x v="4"/>
    <x v="2"/>
    <x v="193"/>
    <x v="43"/>
    <n v="2"/>
    <x v="0"/>
    <n v="0"/>
    <x v="1"/>
    <n v="1"/>
    <x v="0"/>
  </r>
  <r>
    <n v="1776"/>
    <n v="0"/>
    <x v="1"/>
    <x v="1"/>
    <x v="1"/>
    <x v="3"/>
    <x v="8"/>
    <x v="65"/>
    <n v="43"/>
    <x v="0"/>
    <n v="0"/>
    <x v="1"/>
    <n v="1"/>
    <x v="1"/>
  </r>
  <r>
    <n v="1777"/>
    <n v="0"/>
    <x v="1"/>
    <x v="43"/>
    <x v="5"/>
    <x v="3"/>
    <x v="119"/>
    <x v="5"/>
    <n v="2"/>
    <x v="1"/>
    <n v="0"/>
    <x v="1"/>
    <n v="1"/>
    <x v="1"/>
  </r>
  <r>
    <n v="1778"/>
    <n v="0"/>
    <x v="0"/>
    <x v="3"/>
    <x v="3"/>
    <x v="2"/>
    <x v="215"/>
    <x v="76"/>
    <n v="5"/>
    <x v="1"/>
    <n v="0"/>
    <x v="1"/>
    <n v="1"/>
    <x v="1"/>
  </r>
  <r>
    <n v="1779"/>
    <n v="0"/>
    <x v="2"/>
    <x v="3"/>
    <x v="3"/>
    <x v="0"/>
    <x v="61"/>
    <x v="31"/>
    <n v="6"/>
    <x v="1"/>
    <n v="45"/>
    <x v="0"/>
    <n v="0"/>
    <x v="1"/>
  </r>
  <r>
    <n v="1780"/>
    <n v="0"/>
    <x v="0"/>
    <x v="39"/>
    <x v="5"/>
    <x v="2"/>
    <x v="182"/>
    <x v="93"/>
    <n v="3"/>
    <x v="2"/>
    <n v="0"/>
    <x v="1"/>
    <n v="1"/>
    <x v="1"/>
  </r>
  <r>
    <n v="1781"/>
    <n v="0"/>
    <x v="1"/>
    <x v="11"/>
    <x v="2"/>
    <x v="0"/>
    <x v="162"/>
    <x v="97"/>
    <n v="7"/>
    <x v="2"/>
    <n v="20"/>
    <x v="0"/>
    <n v="0"/>
    <x v="1"/>
  </r>
  <r>
    <n v="1782"/>
    <n v="0"/>
    <x v="0"/>
    <x v="4"/>
    <x v="5"/>
    <x v="1"/>
    <x v="280"/>
    <x v="69"/>
    <n v="32"/>
    <x v="2"/>
    <n v="0"/>
    <x v="1"/>
    <n v="1"/>
    <x v="0"/>
  </r>
  <r>
    <n v="1783"/>
    <n v="0"/>
    <x v="2"/>
    <x v="22"/>
    <x v="4"/>
    <x v="2"/>
    <x v="50"/>
    <x v="64"/>
    <n v="16"/>
    <x v="2"/>
    <n v="0"/>
    <x v="1"/>
    <n v="1"/>
    <x v="0"/>
  </r>
  <r>
    <n v="1784"/>
    <n v="0"/>
    <x v="0"/>
    <x v="32"/>
    <x v="3"/>
    <x v="0"/>
    <x v="137"/>
    <x v="88"/>
    <n v="41"/>
    <x v="0"/>
    <n v="18"/>
    <x v="0"/>
    <n v="0"/>
    <x v="1"/>
  </r>
  <r>
    <n v="1785"/>
    <n v="0"/>
    <x v="2"/>
    <x v="26"/>
    <x v="4"/>
    <x v="2"/>
    <x v="55"/>
    <x v="85"/>
    <n v="15"/>
    <x v="2"/>
    <n v="0"/>
    <x v="1"/>
    <n v="1"/>
    <x v="0"/>
  </r>
  <r>
    <n v="1786"/>
    <n v="0"/>
    <x v="2"/>
    <x v="13"/>
    <x v="0"/>
    <x v="0"/>
    <x v="112"/>
    <x v="58"/>
    <n v="18"/>
    <x v="0"/>
    <n v="26"/>
    <x v="0"/>
    <n v="0"/>
    <x v="1"/>
  </r>
  <r>
    <n v="1787"/>
    <n v="0"/>
    <x v="0"/>
    <x v="29"/>
    <x v="1"/>
    <x v="1"/>
    <x v="30"/>
    <x v="72"/>
    <n v="36"/>
    <x v="1"/>
    <n v="0"/>
    <x v="1"/>
    <n v="1"/>
    <x v="0"/>
  </r>
  <r>
    <n v="1788"/>
    <n v="0"/>
    <x v="0"/>
    <x v="11"/>
    <x v="5"/>
    <x v="2"/>
    <x v="247"/>
    <x v="71"/>
    <n v="56"/>
    <x v="0"/>
    <n v="0"/>
    <x v="1"/>
    <n v="1"/>
    <x v="1"/>
  </r>
  <r>
    <n v="1789"/>
    <n v="0"/>
    <x v="2"/>
    <x v="8"/>
    <x v="2"/>
    <x v="1"/>
    <x v="236"/>
    <x v="83"/>
    <n v="31"/>
    <x v="0"/>
    <n v="0"/>
    <x v="1"/>
    <n v="1"/>
    <x v="0"/>
  </r>
  <r>
    <n v="1790"/>
    <n v="0"/>
    <x v="1"/>
    <x v="30"/>
    <x v="6"/>
    <x v="0"/>
    <x v="97"/>
    <x v="72"/>
    <n v="1"/>
    <x v="1"/>
    <n v="35"/>
    <x v="0"/>
    <n v="0"/>
    <x v="1"/>
  </r>
  <r>
    <n v="1791"/>
    <n v="0"/>
    <x v="2"/>
    <x v="31"/>
    <x v="5"/>
    <x v="1"/>
    <x v="117"/>
    <x v="52"/>
    <n v="23"/>
    <x v="0"/>
    <n v="0"/>
    <x v="1"/>
    <n v="1"/>
    <x v="1"/>
  </r>
  <r>
    <n v="1792"/>
    <n v="0"/>
    <x v="1"/>
    <x v="18"/>
    <x v="5"/>
    <x v="3"/>
    <x v="149"/>
    <x v="87"/>
    <n v="42"/>
    <x v="0"/>
    <n v="0"/>
    <x v="1"/>
    <n v="1"/>
    <x v="1"/>
  </r>
  <r>
    <n v="1793"/>
    <n v="0"/>
    <x v="2"/>
    <x v="41"/>
    <x v="1"/>
    <x v="2"/>
    <x v="261"/>
    <x v="30"/>
    <n v="42"/>
    <x v="1"/>
    <n v="0"/>
    <x v="1"/>
    <n v="1"/>
    <x v="0"/>
  </r>
  <r>
    <n v="1794"/>
    <n v="0"/>
    <x v="2"/>
    <x v="26"/>
    <x v="2"/>
    <x v="0"/>
    <x v="197"/>
    <x v="6"/>
    <n v="31"/>
    <x v="0"/>
    <n v="26"/>
    <x v="0"/>
    <n v="0"/>
    <x v="1"/>
  </r>
  <r>
    <n v="1795"/>
    <n v="0"/>
    <x v="2"/>
    <x v="35"/>
    <x v="7"/>
    <x v="0"/>
    <x v="283"/>
    <x v="11"/>
    <n v="1"/>
    <x v="2"/>
    <n v="9"/>
    <x v="0"/>
    <n v="0"/>
    <x v="1"/>
  </r>
  <r>
    <n v="1796"/>
    <n v="0"/>
    <x v="1"/>
    <x v="14"/>
    <x v="5"/>
    <x v="0"/>
    <x v="9"/>
    <x v="26"/>
    <n v="11"/>
    <x v="0"/>
    <n v="27"/>
    <x v="0"/>
    <n v="0"/>
    <x v="0"/>
  </r>
  <r>
    <n v="1797"/>
    <n v="0"/>
    <x v="1"/>
    <x v="16"/>
    <x v="2"/>
    <x v="2"/>
    <x v="134"/>
    <x v="92"/>
    <n v="42"/>
    <x v="1"/>
    <n v="0"/>
    <x v="1"/>
    <n v="1"/>
    <x v="1"/>
  </r>
  <r>
    <n v="1798"/>
    <n v="0"/>
    <x v="1"/>
    <x v="30"/>
    <x v="3"/>
    <x v="1"/>
    <x v="180"/>
    <x v="24"/>
    <n v="41"/>
    <x v="1"/>
    <n v="0"/>
    <x v="1"/>
    <n v="1"/>
    <x v="1"/>
  </r>
  <r>
    <n v="1799"/>
    <n v="0"/>
    <x v="1"/>
    <x v="19"/>
    <x v="1"/>
    <x v="0"/>
    <x v="101"/>
    <x v="65"/>
    <n v="4"/>
    <x v="1"/>
    <n v="43"/>
    <x v="0"/>
    <n v="0"/>
    <x v="1"/>
  </r>
  <r>
    <n v="1800"/>
    <n v="0"/>
    <x v="2"/>
    <x v="37"/>
    <x v="0"/>
    <x v="1"/>
    <x v="53"/>
    <x v="70"/>
    <n v="2"/>
    <x v="2"/>
    <n v="0"/>
    <x v="1"/>
    <n v="1"/>
    <x v="0"/>
  </r>
  <r>
    <n v="1801"/>
    <n v="0"/>
    <x v="0"/>
    <x v="10"/>
    <x v="1"/>
    <x v="1"/>
    <x v="172"/>
    <x v="15"/>
    <n v="17"/>
    <x v="2"/>
    <n v="0"/>
    <x v="1"/>
    <n v="1"/>
    <x v="0"/>
  </r>
  <r>
    <n v="1802"/>
    <n v="0"/>
    <x v="1"/>
    <x v="10"/>
    <x v="5"/>
    <x v="3"/>
    <x v="253"/>
    <x v="71"/>
    <n v="17"/>
    <x v="0"/>
    <n v="0"/>
    <x v="1"/>
    <n v="1"/>
    <x v="1"/>
  </r>
  <r>
    <n v="1803"/>
    <n v="0"/>
    <x v="1"/>
    <x v="4"/>
    <x v="5"/>
    <x v="2"/>
    <x v="222"/>
    <x v="37"/>
    <n v="43"/>
    <x v="0"/>
    <n v="0"/>
    <x v="1"/>
    <n v="1"/>
    <x v="1"/>
  </r>
  <r>
    <n v="1804"/>
    <n v="0"/>
    <x v="1"/>
    <x v="35"/>
    <x v="1"/>
    <x v="3"/>
    <x v="150"/>
    <x v="19"/>
    <n v="13"/>
    <x v="0"/>
    <n v="0"/>
    <x v="1"/>
    <n v="1"/>
    <x v="0"/>
  </r>
  <r>
    <n v="1805"/>
    <n v="0"/>
    <x v="2"/>
    <x v="8"/>
    <x v="3"/>
    <x v="2"/>
    <x v="136"/>
    <x v="24"/>
    <n v="29"/>
    <x v="2"/>
    <n v="0"/>
    <x v="1"/>
    <n v="1"/>
    <x v="1"/>
  </r>
  <r>
    <n v="1806"/>
    <n v="0"/>
    <x v="0"/>
    <x v="7"/>
    <x v="2"/>
    <x v="2"/>
    <x v="3"/>
    <x v="25"/>
    <n v="42"/>
    <x v="1"/>
    <n v="0"/>
    <x v="1"/>
    <n v="1"/>
    <x v="1"/>
  </r>
  <r>
    <n v="1807"/>
    <n v="0"/>
    <x v="2"/>
    <x v="30"/>
    <x v="0"/>
    <x v="1"/>
    <x v="2"/>
    <x v="14"/>
    <n v="8"/>
    <x v="1"/>
    <n v="0"/>
    <x v="1"/>
    <n v="1"/>
    <x v="0"/>
  </r>
  <r>
    <n v="1808"/>
    <n v="0"/>
    <x v="2"/>
    <x v="3"/>
    <x v="2"/>
    <x v="2"/>
    <x v="255"/>
    <x v="74"/>
    <n v="26"/>
    <x v="2"/>
    <n v="0"/>
    <x v="1"/>
    <n v="1"/>
    <x v="0"/>
  </r>
  <r>
    <n v="1809"/>
    <n v="0"/>
    <x v="2"/>
    <x v="7"/>
    <x v="7"/>
    <x v="0"/>
    <x v="228"/>
    <x v="8"/>
    <n v="27"/>
    <x v="2"/>
    <n v="10"/>
    <x v="0"/>
    <n v="0"/>
    <x v="0"/>
  </r>
  <r>
    <n v="1810"/>
    <n v="0"/>
    <x v="2"/>
    <x v="4"/>
    <x v="1"/>
    <x v="3"/>
    <x v="25"/>
    <x v="19"/>
    <n v="4"/>
    <x v="0"/>
    <n v="0"/>
    <x v="1"/>
    <n v="1"/>
    <x v="1"/>
  </r>
  <r>
    <n v="1811"/>
    <n v="0"/>
    <x v="2"/>
    <x v="29"/>
    <x v="6"/>
    <x v="2"/>
    <x v="123"/>
    <x v="54"/>
    <n v="34"/>
    <x v="2"/>
    <n v="0"/>
    <x v="1"/>
    <n v="1"/>
    <x v="0"/>
  </r>
  <r>
    <n v="1812"/>
    <n v="0"/>
    <x v="2"/>
    <x v="5"/>
    <x v="5"/>
    <x v="2"/>
    <x v="233"/>
    <x v="30"/>
    <n v="12"/>
    <x v="1"/>
    <n v="0"/>
    <x v="1"/>
    <n v="1"/>
    <x v="1"/>
  </r>
  <r>
    <n v="1813"/>
    <n v="0"/>
    <x v="2"/>
    <x v="20"/>
    <x v="4"/>
    <x v="2"/>
    <x v="189"/>
    <x v="2"/>
    <n v="33"/>
    <x v="1"/>
    <n v="0"/>
    <x v="1"/>
    <n v="1"/>
    <x v="1"/>
  </r>
  <r>
    <n v="1814"/>
    <n v="0"/>
    <x v="1"/>
    <x v="24"/>
    <x v="1"/>
    <x v="0"/>
    <x v="64"/>
    <x v="59"/>
    <n v="9"/>
    <x v="2"/>
    <n v="12"/>
    <x v="0"/>
    <n v="0"/>
    <x v="1"/>
  </r>
  <r>
    <n v="1815"/>
    <n v="0"/>
    <x v="0"/>
    <x v="26"/>
    <x v="6"/>
    <x v="2"/>
    <x v="115"/>
    <x v="76"/>
    <n v="57"/>
    <x v="0"/>
    <n v="0"/>
    <x v="1"/>
    <n v="1"/>
    <x v="1"/>
  </r>
  <r>
    <n v="1816"/>
    <n v="0"/>
    <x v="1"/>
    <x v="12"/>
    <x v="2"/>
    <x v="0"/>
    <x v="1"/>
    <x v="59"/>
    <n v="5"/>
    <x v="1"/>
    <n v="47"/>
    <x v="0"/>
    <n v="0"/>
    <x v="1"/>
  </r>
  <r>
    <n v="1817"/>
    <n v="0"/>
    <x v="2"/>
    <x v="41"/>
    <x v="1"/>
    <x v="1"/>
    <x v="17"/>
    <x v="86"/>
    <n v="29"/>
    <x v="0"/>
    <n v="0"/>
    <x v="1"/>
    <n v="1"/>
    <x v="1"/>
  </r>
  <r>
    <n v="1818"/>
    <n v="0"/>
    <x v="1"/>
    <x v="21"/>
    <x v="6"/>
    <x v="0"/>
    <x v="186"/>
    <x v="47"/>
    <n v="46"/>
    <x v="2"/>
    <n v="44"/>
    <x v="0"/>
    <n v="0"/>
    <x v="1"/>
  </r>
  <r>
    <n v="1819"/>
    <n v="0"/>
    <x v="2"/>
    <x v="25"/>
    <x v="2"/>
    <x v="0"/>
    <x v="128"/>
    <x v="31"/>
    <n v="37"/>
    <x v="1"/>
    <n v="20"/>
    <x v="0"/>
    <n v="0"/>
    <x v="0"/>
  </r>
  <r>
    <n v="1820"/>
    <n v="0"/>
    <x v="1"/>
    <x v="38"/>
    <x v="5"/>
    <x v="3"/>
    <x v="111"/>
    <x v="39"/>
    <n v="37"/>
    <x v="2"/>
    <n v="0"/>
    <x v="1"/>
    <n v="1"/>
    <x v="1"/>
  </r>
  <r>
    <n v="1821"/>
    <n v="0"/>
    <x v="2"/>
    <x v="29"/>
    <x v="0"/>
    <x v="2"/>
    <x v="248"/>
    <x v="1"/>
    <n v="51"/>
    <x v="0"/>
    <n v="0"/>
    <x v="1"/>
    <n v="1"/>
    <x v="1"/>
  </r>
  <r>
    <n v="1822"/>
    <n v="0"/>
    <x v="0"/>
    <x v="37"/>
    <x v="3"/>
    <x v="1"/>
    <x v="90"/>
    <x v="3"/>
    <n v="21"/>
    <x v="2"/>
    <n v="0"/>
    <x v="1"/>
    <n v="1"/>
    <x v="1"/>
  </r>
  <r>
    <n v="1823"/>
    <n v="0"/>
    <x v="1"/>
    <x v="25"/>
    <x v="7"/>
    <x v="0"/>
    <x v="244"/>
    <x v="6"/>
    <n v="45"/>
    <x v="1"/>
    <n v="19"/>
    <x v="0"/>
    <n v="0"/>
    <x v="1"/>
  </r>
  <r>
    <n v="1824"/>
    <n v="0"/>
    <x v="0"/>
    <x v="43"/>
    <x v="5"/>
    <x v="2"/>
    <x v="150"/>
    <x v="24"/>
    <n v="22"/>
    <x v="2"/>
    <n v="0"/>
    <x v="1"/>
    <n v="1"/>
    <x v="1"/>
  </r>
  <r>
    <n v="1825"/>
    <n v="0"/>
    <x v="0"/>
    <x v="43"/>
    <x v="4"/>
    <x v="1"/>
    <x v="154"/>
    <x v="41"/>
    <n v="59"/>
    <x v="2"/>
    <n v="0"/>
    <x v="1"/>
    <n v="1"/>
    <x v="1"/>
  </r>
  <r>
    <n v="1826"/>
    <n v="0"/>
    <x v="1"/>
    <x v="36"/>
    <x v="5"/>
    <x v="1"/>
    <x v="138"/>
    <x v="63"/>
    <n v="53"/>
    <x v="2"/>
    <n v="0"/>
    <x v="1"/>
    <n v="1"/>
    <x v="1"/>
  </r>
  <r>
    <n v="1827"/>
    <n v="0"/>
    <x v="0"/>
    <x v="1"/>
    <x v="6"/>
    <x v="3"/>
    <x v="184"/>
    <x v="58"/>
    <n v="26"/>
    <x v="1"/>
    <n v="0"/>
    <x v="1"/>
    <n v="1"/>
    <x v="1"/>
  </r>
  <r>
    <n v="1828"/>
    <n v="0"/>
    <x v="1"/>
    <x v="28"/>
    <x v="4"/>
    <x v="2"/>
    <x v="66"/>
    <x v="48"/>
    <n v="15"/>
    <x v="2"/>
    <n v="0"/>
    <x v="1"/>
    <n v="1"/>
    <x v="1"/>
  </r>
  <r>
    <n v="1829"/>
    <n v="0"/>
    <x v="2"/>
    <x v="1"/>
    <x v="2"/>
    <x v="0"/>
    <x v="16"/>
    <x v="51"/>
    <n v="28"/>
    <x v="0"/>
    <n v="14"/>
    <x v="0"/>
    <n v="0"/>
    <x v="1"/>
  </r>
  <r>
    <n v="1830"/>
    <n v="0"/>
    <x v="2"/>
    <x v="40"/>
    <x v="5"/>
    <x v="3"/>
    <x v="272"/>
    <x v="35"/>
    <n v="16"/>
    <x v="1"/>
    <n v="0"/>
    <x v="1"/>
    <n v="1"/>
    <x v="1"/>
  </r>
  <r>
    <n v="1831"/>
    <n v="0"/>
    <x v="2"/>
    <x v="15"/>
    <x v="1"/>
    <x v="2"/>
    <x v="154"/>
    <x v="16"/>
    <n v="59"/>
    <x v="0"/>
    <n v="0"/>
    <x v="1"/>
    <n v="1"/>
    <x v="1"/>
  </r>
  <r>
    <n v="1832"/>
    <n v="0"/>
    <x v="1"/>
    <x v="3"/>
    <x v="3"/>
    <x v="0"/>
    <x v="82"/>
    <x v="72"/>
    <n v="3"/>
    <x v="2"/>
    <n v="12"/>
    <x v="0"/>
    <n v="0"/>
    <x v="1"/>
  </r>
  <r>
    <n v="1833"/>
    <n v="0"/>
    <x v="0"/>
    <x v="31"/>
    <x v="6"/>
    <x v="2"/>
    <x v="187"/>
    <x v="47"/>
    <n v="32"/>
    <x v="0"/>
    <n v="0"/>
    <x v="1"/>
    <n v="1"/>
    <x v="1"/>
  </r>
  <r>
    <n v="1834"/>
    <n v="0"/>
    <x v="2"/>
    <x v="5"/>
    <x v="2"/>
    <x v="3"/>
    <x v="275"/>
    <x v="28"/>
    <n v="1"/>
    <x v="1"/>
    <n v="0"/>
    <x v="1"/>
    <n v="1"/>
    <x v="1"/>
  </r>
  <r>
    <n v="1835"/>
    <n v="0"/>
    <x v="1"/>
    <x v="17"/>
    <x v="1"/>
    <x v="3"/>
    <x v="247"/>
    <x v="57"/>
    <n v="21"/>
    <x v="0"/>
    <n v="0"/>
    <x v="1"/>
    <n v="1"/>
    <x v="1"/>
  </r>
  <r>
    <n v="1836"/>
    <n v="0"/>
    <x v="1"/>
    <x v="6"/>
    <x v="1"/>
    <x v="0"/>
    <x v="140"/>
    <x v="53"/>
    <n v="42"/>
    <x v="2"/>
    <n v="49"/>
    <x v="0"/>
    <n v="0"/>
    <x v="1"/>
  </r>
  <r>
    <n v="1837"/>
    <n v="0"/>
    <x v="2"/>
    <x v="41"/>
    <x v="4"/>
    <x v="1"/>
    <x v="172"/>
    <x v="75"/>
    <n v="2"/>
    <x v="1"/>
    <n v="0"/>
    <x v="1"/>
    <n v="1"/>
    <x v="1"/>
  </r>
  <r>
    <n v="1838"/>
    <n v="0"/>
    <x v="0"/>
    <x v="31"/>
    <x v="2"/>
    <x v="3"/>
    <x v="45"/>
    <x v="0"/>
    <n v="47"/>
    <x v="2"/>
    <n v="0"/>
    <x v="1"/>
    <n v="1"/>
    <x v="1"/>
  </r>
  <r>
    <n v="1839"/>
    <n v="0"/>
    <x v="1"/>
    <x v="24"/>
    <x v="4"/>
    <x v="2"/>
    <x v="125"/>
    <x v="77"/>
    <n v="19"/>
    <x v="0"/>
    <n v="0"/>
    <x v="1"/>
    <n v="1"/>
    <x v="1"/>
  </r>
  <r>
    <n v="1840"/>
    <n v="0"/>
    <x v="0"/>
    <x v="36"/>
    <x v="2"/>
    <x v="1"/>
    <x v="162"/>
    <x v="12"/>
    <n v="57"/>
    <x v="2"/>
    <n v="0"/>
    <x v="1"/>
    <n v="1"/>
    <x v="1"/>
  </r>
  <r>
    <n v="1841"/>
    <n v="0"/>
    <x v="0"/>
    <x v="43"/>
    <x v="7"/>
    <x v="3"/>
    <x v="87"/>
    <x v="43"/>
    <n v="21"/>
    <x v="0"/>
    <n v="0"/>
    <x v="1"/>
    <n v="1"/>
    <x v="0"/>
  </r>
  <r>
    <n v="1842"/>
    <n v="0"/>
    <x v="1"/>
    <x v="11"/>
    <x v="3"/>
    <x v="2"/>
    <x v="139"/>
    <x v="91"/>
    <n v="8"/>
    <x v="0"/>
    <n v="0"/>
    <x v="1"/>
    <n v="1"/>
    <x v="0"/>
  </r>
  <r>
    <n v="1843"/>
    <n v="0"/>
    <x v="2"/>
    <x v="25"/>
    <x v="7"/>
    <x v="2"/>
    <x v="132"/>
    <x v="61"/>
    <n v="6"/>
    <x v="0"/>
    <n v="0"/>
    <x v="1"/>
    <n v="1"/>
    <x v="1"/>
  </r>
  <r>
    <n v="1844"/>
    <n v="0"/>
    <x v="2"/>
    <x v="24"/>
    <x v="4"/>
    <x v="0"/>
    <x v="271"/>
    <x v="27"/>
    <n v="54"/>
    <x v="0"/>
    <n v="15"/>
    <x v="0"/>
    <n v="0"/>
    <x v="1"/>
  </r>
  <r>
    <n v="1845"/>
    <n v="0"/>
    <x v="0"/>
    <x v="13"/>
    <x v="0"/>
    <x v="1"/>
    <x v="276"/>
    <x v="64"/>
    <n v="42"/>
    <x v="2"/>
    <n v="0"/>
    <x v="1"/>
    <n v="1"/>
    <x v="1"/>
  </r>
  <r>
    <n v="1846"/>
    <n v="0"/>
    <x v="2"/>
    <x v="27"/>
    <x v="0"/>
    <x v="0"/>
    <x v="212"/>
    <x v="30"/>
    <n v="33"/>
    <x v="0"/>
    <n v="19"/>
    <x v="0"/>
    <n v="0"/>
    <x v="1"/>
  </r>
  <r>
    <n v="1847"/>
    <n v="0"/>
    <x v="2"/>
    <x v="21"/>
    <x v="6"/>
    <x v="1"/>
    <x v="76"/>
    <x v="96"/>
    <n v="49"/>
    <x v="2"/>
    <n v="0"/>
    <x v="1"/>
    <n v="1"/>
    <x v="1"/>
  </r>
  <r>
    <n v="1848"/>
    <n v="0"/>
    <x v="0"/>
    <x v="34"/>
    <x v="6"/>
    <x v="2"/>
    <x v="244"/>
    <x v="44"/>
    <n v="25"/>
    <x v="0"/>
    <n v="0"/>
    <x v="1"/>
    <n v="1"/>
    <x v="0"/>
  </r>
  <r>
    <n v="1849"/>
    <n v="0"/>
    <x v="0"/>
    <x v="5"/>
    <x v="1"/>
    <x v="0"/>
    <x v="113"/>
    <x v="55"/>
    <n v="19"/>
    <x v="1"/>
    <n v="18"/>
    <x v="0"/>
    <n v="0"/>
    <x v="1"/>
  </r>
  <r>
    <n v="1850"/>
    <n v="0"/>
    <x v="2"/>
    <x v="3"/>
    <x v="0"/>
    <x v="2"/>
    <x v="176"/>
    <x v="47"/>
    <n v="8"/>
    <x v="1"/>
    <n v="0"/>
    <x v="1"/>
    <n v="1"/>
    <x v="0"/>
  </r>
  <r>
    <n v="1851"/>
    <n v="0"/>
    <x v="0"/>
    <x v="36"/>
    <x v="0"/>
    <x v="0"/>
    <x v="267"/>
    <x v="29"/>
    <n v="55"/>
    <x v="0"/>
    <n v="49"/>
    <x v="0"/>
    <n v="0"/>
    <x v="0"/>
  </r>
  <r>
    <n v="1852"/>
    <n v="0"/>
    <x v="0"/>
    <x v="33"/>
    <x v="2"/>
    <x v="3"/>
    <x v="150"/>
    <x v="5"/>
    <n v="11"/>
    <x v="2"/>
    <n v="0"/>
    <x v="1"/>
    <n v="1"/>
    <x v="1"/>
  </r>
  <r>
    <n v="1853"/>
    <n v="0"/>
    <x v="1"/>
    <x v="40"/>
    <x v="1"/>
    <x v="3"/>
    <x v="93"/>
    <x v="59"/>
    <n v="46"/>
    <x v="2"/>
    <n v="0"/>
    <x v="1"/>
    <n v="1"/>
    <x v="1"/>
  </r>
  <r>
    <n v="1854"/>
    <n v="0"/>
    <x v="2"/>
    <x v="5"/>
    <x v="3"/>
    <x v="1"/>
    <x v="240"/>
    <x v="33"/>
    <n v="27"/>
    <x v="1"/>
    <n v="0"/>
    <x v="1"/>
    <n v="1"/>
    <x v="0"/>
  </r>
  <r>
    <n v="1855"/>
    <n v="0"/>
    <x v="1"/>
    <x v="22"/>
    <x v="5"/>
    <x v="3"/>
    <x v="207"/>
    <x v="68"/>
    <n v="4"/>
    <x v="1"/>
    <n v="0"/>
    <x v="1"/>
    <n v="1"/>
    <x v="1"/>
  </r>
  <r>
    <n v="1856"/>
    <n v="0"/>
    <x v="1"/>
    <x v="10"/>
    <x v="7"/>
    <x v="0"/>
    <x v="271"/>
    <x v="27"/>
    <n v="39"/>
    <x v="0"/>
    <n v="6"/>
    <x v="0"/>
    <n v="0"/>
    <x v="1"/>
  </r>
  <r>
    <n v="1857"/>
    <n v="0"/>
    <x v="0"/>
    <x v="20"/>
    <x v="6"/>
    <x v="1"/>
    <x v="278"/>
    <x v="52"/>
    <n v="21"/>
    <x v="1"/>
    <n v="0"/>
    <x v="1"/>
    <n v="1"/>
    <x v="1"/>
  </r>
  <r>
    <n v="1858"/>
    <n v="0"/>
    <x v="0"/>
    <x v="43"/>
    <x v="5"/>
    <x v="2"/>
    <x v="0"/>
    <x v="87"/>
    <n v="25"/>
    <x v="0"/>
    <n v="0"/>
    <x v="1"/>
    <n v="1"/>
    <x v="0"/>
  </r>
  <r>
    <n v="1859"/>
    <n v="0"/>
    <x v="0"/>
    <x v="24"/>
    <x v="2"/>
    <x v="2"/>
    <x v="256"/>
    <x v="78"/>
    <n v="21"/>
    <x v="1"/>
    <n v="0"/>
    <x v="1"/>
    <n v="1"/>
    <x v="1"/>
  </r>
  <r>
    <n v="1860"/>
    <n v="0"/>
    <x v="2"/>
    <x v="6"/>
    <x v="4"/>
    <x v="1"/>
    <x v="104"/>
    <x v="64"/>
    <n v="23"/>
    <x v="2"/>
    <n v="0"/>
    <x v="1"/>
    <n v="1"/>
    <x v="1"/>
  </r>
  <r>
    <n v="1861"/>
    <n v="0"/>
    <x v="1"/>
    <x v="21"/>
    <x v="6"/>
    <x v="1"/>
    <x v="282"/>
    <x v="22"/>
    <n v="28"/>
    <x v="2"/>
    <n v="0"/>
    <x v="1"/>
    <n v="1"/>
    <x v="0"/>
  </r>
  <r>
    <n v="1862"/>
    <n v="0"/>
    <x v="1"/>
    <x v="3"/>
    <x v="3"/>
    <x v="2"/>
    <x v="88"/>
    <x v="57"/>
    <n v="55"/>
    <x v="0"/>
    <n v="0"/>
    <x v="1"/>
    <n v="1"/>
    <x v="0"/>
  </r>
  <r>
    <n v="1863"/>
    <n v="0"/>
    <x v="1"/>
    <x v="8"/>
    <x v="1"/>
    <x v="3"/>
    <x v="155"/>
    <x v="92"/>
    <n v="47"/>
    <x v="0"/>
    <n v="0"/>
    <x v="1"/>
    <n v="1"/>
    <x v="1"/>
  </r>
  <r>
    <n v="1864"/>
    <n v="0"/>
    <x v="2"/>
    <x v="25"/>
    <x v="7"/>
    <x v="3"/>
    <x v="272"/>
    <x v="62"/>
    <n v="37"/>
    <x v="1"/>
    <n v="0"/>
    <x v="1"/>
    <n v="1"/>
    <x v="1"/>
  </r>
  <r>
    <n v="1865"/>
    <n v="0"/>
    <x v="1"/>
    <x v="24"/>
    <x v="4"/>
    <x v="1"/>
    <x v="2"/>
    <x v="23"/>
    <n v="4"/>
    <x v="2"/>
    <n v="0"/>
    <x v="1"/>
    <n v="1"/>
    <x v="0"/>
  </r>
  <r>
    <n v="1866"/>
    <n v="0"/>
    <x v="1"/>
    <x v="17"/>
    <x v="5"/>
    <x v="2"/>
    <x v="13"/>
    <x v="90"/>
    <n v="53"/>
    <x v="2"/>
    <n v="0"/>
    <x v="1"/>
    <n v="1"/>
    <x v="1"/>
  </r>
  <r>
    <n v="1867"/>
    <n v="0"/>
    <x v="1"/>
    <x v="16"/>
    <x v="0"/>
    <x v="0"/>
    <x v="93"/>
    <x v="49"/>
    <n v="31"/>
    <x v="2"/>
    <n v="39"/>
    <x v="0"/>
    <n v="0"/>
    <x v="1"/>
  </r>
  <r>
    <n v="1868"/>
    <n v="0"/>
    <x v="0"/>
    <x v="19"/>
    <x v="2"/>
    <x v="2"/>
    <x v="179"/>
    <x v="62"/>
    <n v="55"/>
    <x v="0"/>
    <n v="0"/>
    <x v="1"/>
    <n v="1"/>
    <x v="0"/>
  </r>
  <r>
    <n v="1869"/>
    <n v="0"/>
    <x v="2"/>
    <x v="39"/>
    <x v="2"/>
    <x v="2"/>
    <x v="155"/>
    <x v="24"/>
    <n v="46"/>
    <x v="1"/>
    <n v="0"/>
    <x v="1"/>
    <n v="1"/>
    <x v="0"/>
  </r>
  <r>
    <n v="1870"/>
    <n v="0"/>
    <x v="1"/>
    <x v="14"/>
    <x v="0"/>
    <x v="0"/>
    <x v="246"/>
    <x v="6"/>
    <n v="7"/>
    <x v="2"/>
    <n v="32"/>
    <x v="0"/>
    <n v="0"/>
    <x v="1"/>
  </r>
  <r>
    <n v="1871"/>
    <n v="0"/>
    <x v="2"/>
    <x v="11"/>
    <x v="5"/>
    <x v="2"/>
    <x v="189"/>
    <x v="29"/>
    <n v="5"/>
    <x v="2"/>
    <n v="0"/>
    <x v="1"/>
    <n v="1"/>
    <x v="1"/>
  </r>
  <r>
    <n v="1872"/>
    <n v="0"/>
    <x v="1"/>
    <x v="32"/>
    <x v="6"/>
    <x v="0"/>
    <x v="264"/>
    <x v="77"/>
    <n v="59"/>
    <x v="0"/>
    <n v="18"/>
    <x v="0"/>
    <n v="0"/>
    <x v="0"/>
  </r>
  <r>
    <n v="1873"/>
    <n v="0"/>
    <x v="0"/>
    <x v="30"/>
    <x v="5"/>
    <x v="2"/>
    <x v="109"/>
    <x v="49"/>
    <n v="32"/>
    <x v="2"/>
    <n v="0"/>
    <x v="1"/>
    <n v="1"/>
    <x v="1"/>
  </r>
  <r>
    <n v="1874"/>
    <n v="0"/>
    <x v="0"/>
    <x v="28"/>
    <x v="7"/>
    <x v="3"/>
    <x v="44"/>
    <x v="37"/>
    <n v="42"/>
    <x v="0"/>
    <n v="0"/>
    <x v="1"/>
    <n v="1"/>
    <x v="0"/>
  </r>
  <r>
    <n v="1875"/>
    <n v="0"/>
    <x v="1"/>
    <x v="15"/>
    <x v="4"/>
    <x v="2"/>
    <x v="177"/>
    <x v="5"/>
    <n v="45"/>
    <x v="0"/>
    <n v="0"/>
    <x v="1"/>
    <n v="1"/>
    <x v="1"/>
  </r>
  <r>
    <n v="1876"/>
    <n v="0"/>
    <x v="2"/>
    <x v="1"/>
    <x v="7"/>
    <x v="1"/>
    <x v="239"/>
    <x v="96"/>
    <n v="28"/>
    <x v="1"/>
    <n v="0"/>
    <x v="1"/>
    <n v="1"/>
    <x v="1"/>
  </r>
  <r>
    <n v="1877"/>
    <n v="0"/>
    <x v="2"/>
    <x v="30"/>
    <x v="6"/>
    <x v="1"/>
    <x v="270"/>
    <x v="42"/>
    <n v="43"/>
    <x v="1"/>
    <n v="0"/>
    <x v="1"/>
    <n v="1"/>
    <x v="0"/>
  </r>
  <r>
    <n v="1878"/>
    <n v="0"/>
    <x v="2"/>
    <x v="11"/>
    <x v="3"/>
    <x v="0"/>
    <x v="95"/>
    <x v="50"/>
    <n v="35"/>
    <x v="1"/>
    <n v="36"/>
    <x v="0"/>
    <n v="0"/>
    <x v="1"/>
  </r>
  <r>
    <n v="1879"/>
    <n v="0"/>
    <x v="1"/>
    <x v="25"/>
    <x v="1"/>
    <x v="3"/>
    <x v="261"/>
    <x v="55"/>
    <n v="44"/>
    <x v="1"/>
    <n v="0"/>
    <x v="1"/>
    <n v="1"/>
    <x v="0"/>
  </r>
  <r>
    <n v="1880"/>
    <n v="0"/>
    <x v="0"/>
    <x v="34"/>
    <x v="4"/>
    <x v="0"/>
    <x v="65"/>
    <x v="88"/>
    <n v="34"/>
    <x v="1"/>
    <n v="13"/>
    <x v="0"/>
    <n v="0"/>
    <x v="1"/>
  </r>
  <r>
    <n v="1881"/>
    <n v="0"/>
    <x v="2"/>
    <x v="28"/>
    <x v="3"/>
    <x v="3"/>
    <x v="81"/>
    <x v="64"/>
    <n v="14"/>
    <x v="0"/>
    <n v="0"/>
    <x v="1"/>
    <n v="1"/>
    <x v="1"/>
  </r>
  <r>
    <n v="1882"/>
    <n v="0"/>
    <x v="1"/>
    <x v="0"/>
    <x v="1"/>
    <x v="3"/>
    <x v="9"/>
    <x v="4"/>
    <n v="21"/>
    <x v="0"/>
    <n v="0"/>
    <x v="1"/>
    <n v="1"/>
    <x v="1"/>
  </r>
  <r>
    <n v="1883"/>
    <n v="0"/>
    <x v="2"/>
    <x v="38"/>
    <x v="6"/>
    <x v="2"/>
    <x v="218"/>
    <x v="5"/>
    <n v="36"/>
    <x v="0"/>
    <n v="0"/>
    <x v="1"/>
    <n v="1"/>
    <x v="0"/>
  </r>
  <r>
    <n v="1884"/>
    <n v="0"/>
    <x v="1"/>
    <x v="3"/>
    <x v="5"/>
    <x v="2"/>
    <x v="147"/>
    <x v="48"/>
    <n v="28"/>
    <x v="0"/>
    <n v="0"/>
    <x v="1"/>
    <n v="1"/>
    <x v="1"/>
  </r>
  <r>
    <n v="1885"/>
    <n v="0"/>
    <x v="2"/>
    <x v="35"/>
    <x v="0"/>
    <x v="3"/>
    <x v="143"/>
    <x v="90"/>
    <n v="19"/>
    <x v="0"/>
    <n v="0"/>
    <x v="1"/>
    <n v="1"/>
    <x v="1"/>
  </r>
  <r>
    <n v="1886"/>
    <n v="0"/>
    <x v="1"/>
    <x v="19"/>
    <x v="6"/>
    <x v="3"/>
    <x v="288"/>
    <x v="37"/>
    <n v="25"/>
    <x v="1"/>
    <n v="0"/>
    <x v="1"/>
    <n v="1"/>
    <x v="1"/>
  </r>
  <r>
    <n v="1887"/>
    <n v="0"/>
    <x v="2"/>
    <x v="27"/>
    <x v="3"/>
    <x v="0"/>
    <x v="152"/>
    <x v="97"/>
    <n v="5"/>
    <x v="1"/>
    <n v="43"/>
    <x v="0"/>
    <n v="0"/>
    <x v="1"/>
  </r>
  <r>
    <n v="1888"/>
    <n v="0"/>
    <x v="1"/>
    <x v="28"/>
    <x v="1"/>
    <x v="1"/>
    <x v="174"/>
    <x v="95"/>
    <n v="16"/>
    <x v="2"/>
    <n v="0"/>
    <x v="1"/>
    <n v="1"/>
    <x v="1"/>
  </r>
  <r>
    <n v="1889"/>
    <n v="0"/>
    <x v="1"/>
    <x v="8"/>
    <x v="1"/>
    <x v="0"/>
    <x v="148"/>
    <x v="30"/>
    <n v="25"/>
    <x v="0"/>
    <n v="49"/>
    <x v="0"/>
    <n v="0"/>
    <x v="0"/>
  </r>
  <r>
    <n v="1890"/>
    <n v="0"/>
    <x v="2"/>
    <x v="31"/>
    <x v="2"/>
    <x v="1"/>
    <x v="192"/>
    <x v="20"/>
    <n v="27"/>
    <x v="1"/>
    <n v="0"/>
    <x v="1"/>
    <n v="1"/>
    <x v="1"/>
  </r>
  <r>
    <n v="1891"/>
    <n v="0"/>
    <x v="2"/>
    <x v="3"/>
    <x v="3"/>
    <x v="0"/>
    <x v="252"/>
    <x v="95"/>
    <n v="32"/>
    <x v="1"/>
    <n v="42"/>
    <x v="0"/>
    <n v="0"/>
    <x v="1"/>
  </r>
  <r>
    <n v="1892"/>
    <n v="0"/>
    <x v="2"/>
    <x v="22"/>
    <x v="2"/>
    <x v="3"/>
    <x v="191"/>
    <x v="93"/>
    <n v="42"/>
    <x v="0"/>
    <n v="0"/>
    <x v="1"/>
    <n v="1"/>
    <x v="1"/>
  </r>
  <r>
    <n v="1893"/>
    <n v="0"/>
    <x v="1"/>
    <x v="19"/>
    <x v="2"/>
    <x v="1"/>
    <x v="111"/>
    <x v="6"/>
    <n v="43"/>
    <x v="1"/>
    <n v="0"/>
    <x v="1"/>
    <n v="1"/>
    <x v="1"/>
  </r>
  <r>
    <n v="1894"/>
    <n v="0"/>
    <x v="1"/>
    <x v="15"/>
    <x v="5"/>
    <x v="2"/>
    <x v="0"/>
    <x v="26"/>
    <n v="59"/>
    <x v="1"/>
    <n v="0"/>
    <x v="1"/>
    <n v="1"/>
    <x v="1"/>
  </r>
  <r>
    <n v="1895"/>
    <n v="0"/>
    <x v="1"/>
    <x v="40"/>
    <x v="1"/>
    <x v="2"/>
    <x v="219"/>
    <x v="80"/>
    <n v="24"/>
    <x v="2"/>
    <n v="0"/>
    <x v="1"/>
    <n v="1"/>
    <x v="0"/>
  </r>
  <r>
    <n v="1896"/>
    <n v="0"/>
    <x v="1"/>
    <x v="24"/>
    <x v="7"/>
    <x v="0"/>
    <x v="240"/>
    <x v="14"/>
    <n v="5"/>
    <x v="2"/>
    <n v="9"/>
    <x v="0"/>
    <n v="0"/>
    <x v="1"/>
  </r>
  <r>
    <n v="1897"/>
    <n v="0"/>
    <x v="1"/>
    <x v="15"/>
    <x v="2"/>
    <x v="0"/>
    <x v="200"/>
    <x v="87"/>
    <n v="58"/>
    <x v="1"/>
    <n v="24"/>
    <x v="0"/>
    <n v="0"/>
    <x v="1"/>
  </r>
  <r>
    <n v="1898"/>
    <n v="0"/>
    <x v="2"/>
    <x v="31"/>
    <x v="0"/>
    <x v="2"/>
    <x v="55"/>
    <x v="47"/>
    <n v="12"/>
    <x v="0"/>
    <n v="0"/>
    <x v="1"/>
    <n v="1"/>
    <x v="1"/>
  </r>
  <r>
    <n v="1899"/>
    <n v="0"/>
    <x v="0"/>
    <x v="15"/>
    <x v="2"/>
    <x v="1"/>
    <x v="113"/>
    <x v="9"/>
    <n v="57"/>
    <x v="0"/>
    <n v="0"/>
    <x v="1"/>
    <n v="1"/>
    <x v="0"/>
  </r>
  <r>
    <n v="1900"/>
    <n v="0"/>
    <x v="2"/>
    <x v="2"/>
    <x v="1"/>
    <x v="0"/>
    <x v="73"/>
    <x v="14"/>
    <n v="21"/>
    <x v="2"/>
    <n v="27"/>
    <x v="0"/>
    <n v="0"/>
    <x v="0"/>
  </r>
  <r>
    <n v="1901"/>
    <n v="0"/>
    <x v="1"/>
    <x v="27"/>
    <x v="6"/>
    <x v="2"/>
    <x v="100"/>
    <x v="59"/>
    <n v="39"/>
    <x v="1"/>
    <n v="0"/>
    <x v="1"/>
    <n v="1"/>
    <x v="1"/>
  </r>
  <r>
    <n v="1902"/>
    <n v="0"/>
    <x v="2"/>
    <x v="22"/>
    <x v="3"/>
    <x v="2"/>
    <x v="145"/>
    <x v="50"/>
    <n v="2"/>
    <x v="1"/>
    <n v="0"/>
    <x v="1"/>
    <n v="1"/>
    <x v="0"/>
  </r>
  <r>
    <n v="1903"/>
    <n v="0"/>
    <x v="2"/>
    <x v="9"/>
    <x v="6"/>
    <x v="2"/>
    <x v="51"/>
    <x v="60"/>
    <n v="53"/>
    <x v="1"/>
    <n v="0"/>
    <x v="1"/>
    <n v="1"/>
    <x v="0"/>
  </r>
  <r>
    <n v="1904"/>
    <n v="0"/>
    <x v="1"/>
    <x v="11"/>
    <x v="3"/>
    <x v="3"/>
    <x v="26"/>
    <x v="74"/>
    <n v="14"/>
    <x v="2"/>
    <n v="0"/>
    <x v="1"/>
    <n v="1"/>
    <x v="1"/>
  </r>
  <r>
    <n v="1905"/>
    <n v="0"/>
    <x v="1"/>
    <x v="27"/>
    <x v="3"/>
    <x v="2"/>
    <x v="252"/>
    <x v="96"/>
    <n v="0"/>
    <x v="2"/>
    <n v="0"/>
    <x v="1"/>
    <n v="1"/>
    <x v="0"/>
  </r>
  <r>
    <n v="1906"/>
    <n v="0"/>
    <x v="1"/>
    <x v="21"/>
    <x v="5"/>
    <x v="0"/>
    <x v="210"/>
    <x v="14"/>
    <n v="58"/>
    <x v="0"/>
    <n v="48"/>
    <x v="0"/>
    <n v="0"/>
    <x v="1"/>
  </r>
  <r>
    <n v="1907"/>
    <n v="0"/>
    <x v="2"/>
    <x v="10"/>
    <x v="2"/>
    <x v="1"/>
    <x v="136"/>
    <x v="0"/>
    <n v="18"/>
    <x v="0"/>
    <n v="0"/>
    <x v="1"/>
    <n v="1"/>
    <x v="1"/>
  </r>
  <r>
    <n v="1908"/>
    <n v="0"/>
    <x v="0"/>
    <x v="38"/>
    <x v="2"/>
    <x v="3"/>
    <x v="212"/>
    <x v="83"/>
    <n v="56"/>
    <x v="0"/>
    <n v="0"/>
    <x v="1"/>
    <n v="1"/>
    <x v="0"/>
  </r>
  <r>
    <n v="1909"/>
    <n v="0"/>
    <x v="1"/>
    <x v="41"/>
    <x v="5"/>
    <x v="1"/>
    <x v="11"/>
    <x v="7"/>
    <n v="24"/>
    <x v="1"/>
    <n v="0"/>
    <x v="1"/>
    <n v="1"/>
    <x v="1"/>
  </r>
  <r>
    <n v="1910"/>
    <n v="0"/>
    <x v="1"/>
    <x v="36"/>
    <x v="1"/>
    <x v="3"/>
    <x v="54"/>
    <x v="11"/>
    <n v="34"/>
    <x v="1"/>
    <n v="0"/>
    <x v="1"/>
    <n v="1"/>
    <x v="0"/>
  </r>
  <r>
    <n v="1911"/>
    <n v="0"/>
    <x v="0"/>
    <x v="3"/>
    <x v="5"/>
    <x v="0"/>
    <x v="88"/>
    <x v="93"/>
    <n v="36"/>
    <x v="0"/>
    <n v="15"/>
    <x v="0"/>
    <n v="0"/>
    <x v="1"/>
  </r>
  <r>
    <n v="1912"/>
    <n v="0"/>
    <x v="1"/>
    <x v="38"/>
    <x v="1"/>
    <x v="3"/>
    <x v="191"/>
    <x v="77"/>
    <n v="47"/>
    <x v="0"/>
    <n v="0"/>
    <x v="1"/>
    <n v="1"/>
    <x v="0"/>
  </r>
  <r>
    <n v="1913"/>
    <n v="0"/>
    <x v="1"/>
    <x v="39"/>
    <x v="0"/>
    <x v="2"/>
    <x v="23"/>
    <x v="75"/>
    <n v="5"/>
    <x v="1"/>
    <n v="0"/>
    <x v="1"/>
    <n v="1"/>
    <x v="1"/>
  </r>
  <r>
    <n v="1914"/>
    <n v="0"/>
    <x v="2"/>
    <x v="2"/>
    <x v="2"/>
    <x v="1"/>
    <x v="200"/>
    <x v="82"/>
    <n v="42"/>
    <x v="2"/>
    <n v="0"/>
    <x v="1"/>
    <n v="1"/>
    <x v="0"/>
  </r>
  <r>
    <n v="1915"/>
    <n v="0"/>
    <x v="0"/>
    <x v="40"/>
    <x v="5"/>
    <x v="0"/>
    <x v="70"/>
    <x v="16"/>
    <n v="33"/>
    <x v="2"/>
    <n v="26"/>
    <x v="0"/>
    <n v="0"/>
    <x v="1"/>
  </r>
  <r>
    <n v="1916"/>
    <n v="0"/>
    <x v="1"/>
    <x v="4"/>
    <x v="7"/>
    <x v="0"/>
    <x v="157"/>
    <x v="74"/>
    <n v="58"/>
    <x v="2"/>
    <n v="6"/>
    <x v="0"/>
    <n v="0"/>
    <x v="1"/>
  </r>
  <r>
    <n v="1917"/>
    <n v="0"/>
    <x v="1"/>
    <x v="29"/>
    <x v="1"/>
    <x v="0"/>
    <x v="106"/>
    <x v="26"/>
    <n v="0"/>
    <x v="2"/>
    <n v="29"/>
    <x v="0"/>
    <n v="0"/>
    <x v="1"/>
  </r>
  <r>
    <n v="1918"/>
    <n v="0"/>
    <x v="1"/>
    <x v="16"/>
    <x v="7"/>
    <x v="3"/>
    <x v="132"/>
    <x v="52"/>
    <n v="39"/>
    <x v="0"/>
    <n v="0"/>
    <x v="1"/>
    <n v="1"/>
    <x v="1"/>
  </r>
  <r>
    <n v="1919"/>
    <n v="0"/>
    <x v="2"/>
    <x v="10"/>
    <x v="7"/>
    <x v="1"/>
    <x v="162"/>
    <x v="88"/>
    <n v="16"/>
    <x v="0"/>
    <n v="0"/>
    <x v="1"/>
    <n v="1"/>
    <x v="1"/>
  </r>
  <r>
    <n v="1920"/>
    <n v="0"/>
    <x v="1"/>
    <x v="11"/>
    <x v="5"/>
    <x v="2"/>
    <x v="277"/>
    <x v="64"/>
    <n v="52"/>
    <x v="2"/>
    <n v="0"/>
    <x v="1"/>
    <n v="1"/>
    <x v="1"/>
  </r>
  <r>
    <n v="1921"/>
    <n v="0"/>
    <x v="2"/>
    <x v="33"/>
    <x v="4"/>
    <x v="3"/>
    <x v="216"/>
    <x v="66"/>
    <n v="16"/>
    <x v="1"/>
    <n v="0"/>
    <x v="1"/>
    <n v="1"/>
    <x v="1"/>
  </r>
  <r>
    <n v="1922"/>
    <n v="0"/>
    <x v="1"/>
    <x v="39"/>
    <x v="3"/>
    <x v="0"/>
    <x v="82"/>
    <x v="7"/>
    <n v="39"/>
    <x v="0"/>
    <n v="36"/>
    <x v="0"/>
    <n v="0"/>
    <x v="1"/>
  </r>
  <r>
    <n v="1923"/>
    <n v="0"/>
    <x v="0"/>
    <x v="42"/>
    <x v="4"/>
    <x v="2"/>
    <x v="182"/>
    <x v="73"/>
    <n v="41"/>
    <x v="2"/>
    <n v="0"/>
    <x v="1"/>
    <n v="1"/>
    <x v="0"/>
  </r>
  <r>
    <n v="1924"/>
    <n v="0"/>
    <x v="2"/>
    <x v="23"/>
    <x v="4"/>
    <x v="0"/>
    <x v="23"/>
    <x v="27"/>
    <n v="27"/>
    <x v="1"/>
    <n v="15"/>
    <x v="0"/>
    <n v="0"/>
    <x v="1"/>
  </r>
  <r>
    <n v="1925"/>
    <n v="0"/>
    <x v="2"/>
    <x v="7"/>
    <x v="3"/>
    <x v="1"/>
    <x v="7"/>
    <x v="11"/>
    <n v="3"/>
    <x v="2"/>
    <n v="0"/>
    <x v="1"/>
    <n v="1"/>
    <x v="1"/>
  </r>
  <r>
    <n v="1926"/>
    <n v="0"/>
    <x v="2"/>
    <x v="40"/>
    <x v="2"/>
    <x v="2"/>
    <x v="199"/>
    <x v="53"/>
    <n v="3"/>
    <x v="0"/>
    <n v="0"/>
    <x v="1"/>
    <n v="1"/>
    <x v="1"/>
  </r>
  <r>
    <n v="1927"/>
    <n v="0"/>
    <x v="1"/>
    <x v="4"/>
    <x v="1"/>
    <x v="0"/>
    <x v="46"/>
    <x v="13"/>
    <n v="42"/>
    <x v="2"/>
    <n v="9"/>
    <x v="0"/>
    <n v="0"/>
    <x v="0"/>
  </r>
  <r>
    <n v="1928"/>
    <n v="0"/>
    <x v="2"/>
    <x v="40"/>
    <x v="0"/>
    <x v="3"/>
    <x v="113"/>
    <x v="91"/>
    <n v="4"/>
    <x v="1"/>
    <n v="0"/>
    <x v="1"/>
    <n v="1"/>
    <x v="1"/>
  </r>
  <r>
    <n v="1929"/>
    <n v="0"/>
    <x v="1"/>
    <x v="21"/>
    <x v="4"/>
    <x v="2"/>
    <x v="70"/>
    <x v="52"/>
    <n v="59"/>
    <x v="2"/>
    <n v="0"/>
    <x v="1"/>
    <n v="1"/>
    <x v="1"/>
  </r>
  <r>
    <n v="1930"/>
    <n v="0"/>
    <x v="1"/>
    <x v="1"/>
    <x v="6"/>
    <x v="1"/>
    <x v="40"/>
    <x v="38"/>
    <n v="27"/>
    <x v="0"/>
    <n v="0"/>
    <x v="1"/>
    <n v="1"/>
    <x v="1"/>
  </r>
  <r>
    <n v="1931"/>
    <n v="0"/>
    <x v="0"/>
    <x v="33"/>
    <x v="0"/>
    <x v="1"/>
    <x v="266"/>
    <x v="4"/>
    <n v="39"/>
    <x v="2"/>
    <n v="0"/>
    <x v="1"/>
    <n v="1"/>
    <x v="1"/>
  </r>
  <r>
    <n v="1932"/>
    <n v="0"/>
    <x v="1"/>
    <x v="16"/>
    <x v="7"/>
    <x v="0"/>
    <x v="279"/>
    <x v="53"/>
    <n v="1"/>
    <x v="0"/>
    <n v="19"/>
    <x v="0"/>
    <n v="0"/>
    <x v="1"/>
  </r>
  <r>
    <n v="1933"/>
    <n v="0"/>
    <x v="0"/>
    <x v="27"/>
    <x v="3"/>
    <x v="0"/>
    <x v="288"/>
    <x v="90"/>
    <n v="45"/>
    <x v="1"/>
    <n v="14"/>
    <x v="0"/>
    <n v="0"/>
    <x v="0"/>
  </r>
  <r>
    <n v="1934"/>
    <n v="0"/>
    <x v="2"/>
    <x v="43"/>
    <x v="7"/>
    <x v="0"/>
    <x v="288"/>
    <x v="90"/>
    <n v="9"/>
    <x v="1"/>
    <n v="41"/>
    <x v="0"/>
    <n v="0"/>
    <x v="1"/>
  </r>
  <r>
    <n v="1935"/>
    <n v="0"/>
    <x v="2"/>
    <x v="43"/>
    <x v="6"/>
    <x v="3"/>
    <x v="256"/>
    <x v="17"/>
    <n v="26"/>
    <x v="2"/>
    <n v="0"/>
    <x v="1"/>
    <n v="1"/>
    <x v="1"/>
  </r>
  <r>
    <n v="1936"/>
    <n v="0"/>
    <x v="2"/>
    <x v="25"/>
    <x v="3"/>
    <x v="1"/>
    <x v="133"/>
    <x v="45"/>
    <n v="39"/>
    <x v="0"/>
    <n v="0"/>
    <x v="1"/>
    <n v="1"/>
    <x v="1"/>
  </r>
  <r>
    <n v="1937"/>
    <n v="0"/>
    <x v="1"/>
    <x v="10"/>
    <x v="1"/>
    <x v="1"/>
    <x v="82"/>
    <x v="34"/>
    <n v="3"/>
    <x v="1"/>
    <n v="0"/>
    <x v="1"/>
    <n v="1"/>
    <x v="1"/>
  </r>
  <r>
    <n v="1938"/>
    <n v="0"/>
    <x v="0"/>
    <x v="0"/>
    <x v="6"/>
    <x v="0"/>
    <x v="233"/>
    <x v="67"/>
    <n v="17"/>
    <x v="2"/>
    <n v="11"/>
    <x v="0"/>
    <n v="0"/>
    <x v="1"/>
  </r>
  <r>
    <n v="1939"/>
    <n v="0"/>
    <x v="1"/>
    <x v="23"/>
    <x v="2"/>
    <x v="1"/>
    <x v="0"/>
    <x v="71"/>
    <n v="17"/>
    <x v="0"/>
    <n v="0"/>
    <x v="1"/>
    <n v="1"/>
    <x v="0"/>
  </r>
  <r>
    <n v="1940"/>
    <n v="0"/>
    <x v="2"/>
    <x v="29"/>
    <x v="0"/>
    <x v="0"/>
    <x v="178"/>
    <x v="3"/>
    <n v="56"/>
    <x v="0"/>
    <n v="9"/>
    <x v="0"/>
    <n v="0"/>
    <x v="1"/>
  </r>
  <r>
    <n v="1941"/>
    <n v="0"/>
    <x v="0"/>
    <x v="43"/>
    <x v="3"/>
    <x v="0"/>
    <x v="148"/>
    <x v="51"/>
    <n v="39"/>
    <x v="1"/>
    <n v="6"/>
    <x v="0"/>
    <n v="0"/>
    <x v="0"/>
  </r>
  <r>
    <n v="1942"/>
    <n v="0"/>
    <x v="0"/>
    <x v="8"/>
    <x v="7"/>
    <x v="3"/>
    <x v="102"/>
    <x v="97"/>
    <n v="3"/>
    <x v="1"/>
    <n v="0"/>
    <x v="1"/>
    <n v="1"/>
    <x v="1"/>
  </r>
  <r>
    <n v="1943"/>
    <n v="0"/>
    <x v="1"/>
    <x v="14"/>
    <x v="0"/>
    <x v="1"/>
    <x v="128"/>
    <x v="5"/>
    <n v="37"/>
    <x v="1"/>
    <n v="0"/>
    <x v="1"/>
    <n v="1"/>
    <x v="0"/>
  </r>
  <r>
    <n v="1944"/>
    <n v="0"/>
    <x v="1"/>
    <x v="17"/>
    <x v="4"/>
    <x v="1"/>
    <x v="184"/>
    <x v="32"/>
    <n v="45"/>
    <x v="0"/>
    <n v="0"/>
    <x v="1"/>
    <n v="1"/>
    <x v="0"/>
  </r>
  <r>
    <n v="1945"/>
    <n v="0"/>
    <x v="1"/>
    <x v="21"/>
    <x v="3"/>
    <x v="1"/>
    <x v="228"/>
    <x v="78"/>
    <n v="36"/>
    <x v="2"/>
    <n v="0"/>
    <x v="1"/>
    <n v="1"/>
    <x v="1"/>
  </r>
  <r>
    <n v="1946"/>
    <n v="0"/>
    <x v="2"/>
    <x v="39"/>
    <x v="1"/>
    <x v="2"/>
    <x v="238"/>
    <x v="13"/>
    <n v="46"/>
    <x v="0"/>
    <n v="0"/>
    <x v="1"/>
    <n v="1"/>
    <x v="0"/>
  </r>
  <r>
    <n v="1947"/>
    <n v="0"/>
    <x v="2"/>
    <x v="35"/>
    <x v="0"/>
    <x v="3"/>
    <x v="61"/>
    <x v="2"/>
    <n v="37"/>
    <x v="2"/>
    <n v="0"/>
    <x v="1"/>
    <n v="1"/>
    <x v="1"/>
  </r>
  <r>
    <n v="1948"/>
    <n v="0"/>
    <x v="0"/>
    <x v="35"/>
    <x v="0"/>
    <x v="2"/>
    <x v="51"/>
    <x v="40"/>
    <n v="15"/>
    <x v="0"/>
    <n v="0"/>
    <x v="1"/>
    <n v="1"/>
    <x v="1"/>
  </r>
  <r>
    <n v="1949"/>
    <n v="0"/>
    <x v="1"/>
    <x v="42"/>
    <x v="4"/>
    <x v="3"/>
    <x v="28"/>
    <x v="77"/>
    <n v="26"/>
    <x v="0"/>
    <n v="0"/>
    <x v="1"/>
    <n v="1"/>
    <x v="1"/>
  </r>
  <r>
    <n v="1950"/>
    <n v="0"/>
    <x v="2"/>
    <x v="13"/>
    <x v="3"/>
    <x v="3"/>
    <x v="185"/>
    <x v="69"/>
    <n v="42"/>
    <x v="2"/>
    <n v="0"/>
    <x v="1"/>
    <n v="1"/>
    <x v="1"/>
  </r>
  <r>
    <n v="1951"/>
    <n v="0"/>
    <x v="0"/>
    <x v="4"/>
    <x v="0"/>
    <x v="0"/>
    <x v="67"/>
    <x v="38"/>
    <n v="24"/>
    <x v="0"/>
    <n v="16"/>
    <x v="0"/>
    <n v="0"/>
    <x v="1"/>
  </r>
  <r>
    <n v="1952"/>
    <n v="0"/>
    <x v="0"/>
    <x v="32"/>
    <x v="5"/>
    <x v="0"/>
    <x v="106"/>
    <x v="5"/>
    <n v="55"/>
    <x v="0"/>
    <n v="13"/>
    <x v="0"/>
    <n v="0"/>
    <x v="1"/>
  </r>
  <r>
    <n v="1953"/>
    <n v="0"/>
    <x v="2"/>
    <x v="2"/>
    <x v="1"/>
    <x v="1"/>
    <x v="71"/>
    <x v="73"/>
    <n v="23"/>
    <x v="1"/>
    <n v="0"/>
    <x v="1"/>
    <n v="1"/>
    <x v="1"/>
  </r>
  <r>
    <n v="1954"/>
    <n v="0"/>
    <x v="0"/>
    <x v="26"/>
    <x v="0"/>
    <x v="2"/>
    <x v="288"/>
    <x v="43"/>
    <n v="36"/>
    <x v="2"/>
    <n v="0"/>
    <x v="1"/>
    <n v="1"/>
    <x v="1"/>
  </r>
  <r>
    <n v="1955"/>
    <n v="0"/>
    <x v="2"/>
    <x v="35"/>
    <x v="4"/>
    <x v="0"/>
    <x v="248"/>
    <x v="59"/>
    <n v="27"/>
    <x v="0"/>
    <n v="37"/>
    <x v="0"/>
    <n v="0"/>
    <x v="1"/>
  </r>
  <r>
    <n v="1956"/>
    <n v="0"/>
    <x v="1"/>
    <x v="25"/>
    <x v="0"/>
    <x v="2"/>
    <x v="115"/>
    <x v="91"/>
    <n v="47"/>
    <x v="2"/>
    <n v="0"/>
    <x v="1"/>
    <n v="1"/>
    <x v="1"/>
  </r>
  <r>
    <n v="1957"/>
    <n v="0"/>
    <x v="0"/>
    <x v="37"/>
    <x v="2"/>
    <x v="3"/>
    <x v="208"/>
    <x v="88"/>
    <n v="15"/>
    <x v="0"/>
    <n v="0"/>
    <x v="1"/>
    <n v="1"/>
    <x v="1"/>
  </r>
  <r>
    <n v="1958"/>
    <n v="0"/>
    <x v="1"/>
    <x v="29"/>
    <x v="6"/>
    <x v="2"/>
    <x v="109"/>
    <x v="48"/>
    <n v="19"/>
    <x v="0"/>
    <n v="0"/>
    <x v="1"/>
    <n v="1"/>
    <x v="1"/>
  </r>
  <r>
    <n v="1959"/>
    <n v="0"/>
    <x v="0"/>
    <x v="38"/>
    <x v="3"/>
    <x v="0"/>
    <x v="193"/>
    <x v="75"/>
    <n v="46"/>
    <x v="0"/>
    <n v="46"/>
    <x v="0"/>
    <n v="0"/>
    <x v="1"/>
  </r>
  <r>
    <n v="1960"/>
    <n v="0"/>
    <x v="0"/>
    <x v="10"/>
    <x v="4"/>
    <x v="3"/>
    <x v="229"/>
    <x v="33"/>
    <n v="44"/>
    <x v="0"/>
    <n v="0"/>
    <x v="1"/>
    <n v="1"/>
    <x v="1"/>
  </r>
  <r>
    <n v="1961"/>
    <n v="0"/>
    <x v="0"/>
    <x v="33"/>
    <x v="4"/>
    <x v="0"/>
    <x v="100"/>
    <x v="27"/>
    <n v="7"/>
    <x v="2"/>
    <n v="36"/>
    <x v="0"/>
    <n v="0"/>
    <x v="1"/>
  </r>
  <r>
    <n v="1962"/>
    <n v="0"/>
    <x v="2"/>
    <x v="19"/>
    <x v="0"/>
    <x v="0"/>
    <x v="44"/>
    <x v="27"/>
    <n v="14"/>
    <x v="1"/>
    <n v="5"/>
    <x v="0"/>
    <n v="0"/>
    <x v="1"/>
  </r>
  <r>
    <n v="1963"/>
    <n v="0"/>
    <x v="0"/>
    <x v="26"/>
    <x v="2"/>
    <x v="1"/>
    <x v="163"/>
    <x v="10"/>
    <n v="29"/>
    <x v="1"/>
    <n v="0"/>
    <x v="1"/>
    <n v="1"/>
    <x v="1"/>
  </r>
  <r>
    <n v="1964"/>
    <n v="0"/>
    <x v="1"/>
    <x v="14"/>
    <x v="1"/>
    <x v="2"/>
    <x v="122"/>
    <x v="62"/>
    <n v="19"/>
    <x v="0"/>
    <n v="0"/>
    <x v="1"/>
    <n v="1"/>
    <x v="0"/>
  </r>
  <r>
    <n v="1965"/>
    <n v="0"/>
    <x v="1"/>
    <x v="23"/>
    <x v="5"/>
    <x v="2"/>
    <x v="37"/>
    <x v="20"/>
    <n v="9"/>
    <x v="1"/>
    <n v="0"/>
    <x v="1"/>
    <n v="1"/>
    <x v="1"/>
  </r>
  <r>
    <n v="1966"/>
    <n v="0"/>
    <x v="1"/>
    <x v="11"/>
    <x v="0"/>
    <x v="0"/>
    <x v="289"/>
    <x v="98"/>
    <n v="5"/>
    <x v="0"/>
    <n v="39"/>
    <x v="0"/>
    <n v="0"/>
    <x v="1"/>
  </r>
  <r>
    <n v="1967"/>
    <n v="0"/>
    <x v="0"/>
    <x v="23"/>
    <x v="2"/>
    <x v="0"/>
    <x v="219"/>
    <x v="49"/>
    <n v="3"/>
    <x v="1"/>
    <n v="31"/>
    <x v="0"/>
    <n v="0"/>
    <x v="1"/>
  </r>
  <r>
    <n v="1968"/>
    <n v="0"/>
    <x v="2"/>
    <x v="43"/>
    <x v="6"/>
    <x v="0"/>
    <x v="16"/>
    <x v="30"/>
    <n v="48"/>
    <x v="2"/>
    <n v="36"/>
    <x v="0"/>
    <n v="0"/>
    <x v="1"/>
  </r>
  <r>
    <n v="1969"/>
    <n v="0"/>
    <x v="2"/>
    <x v="10"/>
    <x v="3"/>
    <x v="3"/>
    <x v="210"/>
    <x v="93"/>
    <n v="5"/>
    <x v="1"/>
    <n v="0"/>
    <x v="1"/>
    <n v="1"/>
    <x v="1"/>
  </r>
  <r>
    <n v="1970"/>
    <n v="0"/>
    <x v="1"/>
    <x v="26"/>
    <x v="2"/>
    <x v="2"/>
    <x v="45"/>
    <x v="95"/>
    <n v="11"/>
    <x v="0"/>
    <n v="0"/>
    <x v="1"/>
    <n v="1"/>
    <x v="1"/>
  </r>
  <r>
    <n v="1971"/>
    <n v="0"/>
    <x v="0"/>
    <x v="37"/>
    <x v="7"/>
    <x v="3"/>
    <x v="46"/>
    <x v="85"/>
    <n v="16"/>
    <x v="1"/>
    <n v="0"/>
    <x v="1"/>
    <n v="1"/>
    <x v="0"/>
  </r>
  <r>
    <n v="1972"/>
    <n v="0"/>
    <x v="0"/>
    <x v="12"/>
    <x v="4"/>
    <x v="2"/>
    <x v="20"/>
    <x v="8"/>
    <n v="3"/>
    <x v="1"/>
    <n v="0"/>
    <x v="1"/>
    <n v="1"/>
    <x v="1"/>
  </r>
  <r>
    <n v="1973"/>
    <n v="0"/>
    <x v="1"/>
    <x v="28"/>
    <x v="6"/>
    <x v="0"/>
    <x v="181"/>
    <x v="31"/>
    <n v="48"/>
    <x v="0"/>
    <n v="24"/>
    <x v="0"/>
    <n v="0"/>
    <x v="0"/>
  </r>
  <r>
    <n v="1974"/>
    <n v="0"/>
    <x v="2"/>
    <x v="6"/>
    <x v="1"/>
    <x v="1"/>
    <x v="129"/>
    <x v="62"/>
    <n v="58"/>
    <x v="0"/>
    <n v="0"/>
    <x v="1"/>
    <n v="1"/>
    <x v="1"/>
  </r>
  <r>
    <n v="1975"/>
    <n v="0"/>
    <x v="1"/>
    <x v="33"/>
    <x v="5"/>
    <x v="1"/>
    <x v="130"/>
    <x v="73"/>
    <n v="18"/>
    <x v="2"/>
    <n v="0"/>
    <x v="1"/>
    <n v="1"/>
    <x v="1"/>
  </r>
  <r>
    <n v="1976"/>
    <n v="0"/>
    <x v="1"/>
    <x v="34"/>
    <x v="2"/>
    <x v="3"/>
    <x v="58"/>
    <x v="70"/>
    <n v="43"/>
    <x v="0"/>
    <n v="0"/>
    <x v="1"/>
    <n v="1"/>
    <x v="1"/>
  </r>
  <r>
    <n v="1977"/>
    <n v="0"/>
    <x v="0"/>
    <x v="6"/>
    <x v="0"/>
    <x v="0"/>
    <x v="151"/>
    <x v="61"/>
    <n v="56"/>
    <x v="2"/>
    <n v="23"/>
    <x v="0"/>
    <n v="0"/>
    <x v="0"/>
  </r>
  <r>
    <n v="1978"/>
    <n v="0"/>
    <x v="0"/>
    <x v="8"/>
    <x v="6"/>
    <x v="2"/>
    <x v="279"/>
    <x v="29"/>
    <n v="52"/>
    <x v="1"/>
    <n v="0"/>
    <x v="1"/>
    <n v="1"/>
    <x v="1"/>
  </r>
  <r>
    <n v="1979"/>
    <n v="0"/>
    <x v="2"/>
    <x v="22"/>
    <x v="6"/>
    <x v="2"/>
    <x v="185"/>
    <x v="38"/>
    <n v="28"/>
    <x v="1"/>
    <n v="0"/>
    <x v="1"/>
    <n v="1"/>
    <x v="1"/>
  </r>
  <r>
    <n v="1980"/>
    <n v="0"/>
    <x v="2"/>
    <x v="40"/>
    <x v="0"/>
    <x v="1"/>
    <x v="55"/>
    <x v="95"/>
    <n v="31"/>
    <x v="1"/>
    <n v="0"/>
    <x v="1"/>
    <n v="1"/>
    <x v="0"/>
  </r>
  <r>
    <n v="1981"/>
    <n v="0"/>
    <x v="2"/>
    <x v="26"/>
    <x v="4"/>
    <x v="1"/>
    <x v="121"/>
    <x v="91"/>
    <n v="49"/>
    <x v="2"/>
    <n v="0"/>
    <x v="1"/>
    <n v="1"/>
    <x v="0"/>
  </r>
  <r>
    <n v="1982"/>
    <n v="0"/>
    <x v="1"/>
    <x v="36"/>
    <x v="6"/>
    <x v="1"/>
    <x v="23"/>
    <x v="91"/>
    <n v="12"/>
    <x v="1"/>
    <n v="0"/>
    <x v="1"/>
    <n v="1"/>
    <x v="1"/>
  </r>
  <r>
    <n v="1983"/>
    <n v="0"/>
    <x v="0"/>
    <x v="23"/>
    <x v="3"/>
    <x v="2"/>
    <x v="138"/>
    <x v="43"/>
    <n v="34"/>
    <x v="1"/>
    <n v="0"/>
    <x v="1"/>
    <n v="1"/>
    <x v="0"/>
  </r>
  <r>
    <n v="1984"/>
    <n v="0"/>
    <x v="2"/>
    <x v="8"/>
    <x v="6"/>
    <x v="2"/>
    <x v="173"/>
    <x v="67"/>
    <n v="2"/>
    <x v="0"/>
    <n v="0"/>
    <x v="1"/>
    <n v="1"/>
    <x v="1"/>
  </r>
  <r>
    <n v="1985"/>
    <n v="0"/>
    <x v="2"/>
    <x v="42"/>
    <x v="4"/>
    <x v="2"/>
    <x v="240"/>
    <x v="58"/>
    <n v="52"/>
    <x v="0"/>
    <n v="0"/>
    <x v="1"/>
    <n v="1"/>
    <x v="1"/>
  </r>
  <r>
    <n v="1986"/>
    <n v="0"/>
    <x v="1"/>
    <x v="0"/>
    <x v="1"/>
    <x v="2"/>
    <x v="52"/>
    <x v="7"/>
    <n v="29"/>
    <x v="1"/>
    <n v="0"/>
    <x v="1"/>
    <n v="1"/>
    <x v="1"/>
  </r>
  <r>
    <n v="1987"/>
    <n v="0"/>
    <x v="2"/>
    <x v="21"/>
    <x v="1"/>
    <x v="1"/>
    <x v="76"/>
    <x v="48"/>
    <n v="5"/>
    <x v="2"/>
    <n v="0"/>
    <x v="1"/>
    <n v="1"/>
    <x v="1"/>
  </r>
  <r>
    <n v="1988"/>
    <n v="0"/>
    <x v="0"/>
    <x v="42"/>
    <x v="2"/>
    <x v="1"/>
    <x v="140"/>
    <x v="73"/>
    <n v="2"/>
    <x v="2"/>
    <n v="0"/>
    <x v="1"/>
    <n v="1"/>
    <x v="1"/>
  </r>
  <r>
    <n v="1989"/>
    <n v="0"/>
    <x v="0"/>
    <x v="7"/>
    <x v="7"/>
    <x v="1"/>
    <x v="75"/>
    <x v="30"/>
    <n v="1"/>
    <x v="1"/>
    <n v="0"/>
    <x v="1"/>
    <n v="1"/>
    <x v="1"/>
  </r>
  <r>
    <n v="1990"/>
    <n v="0"/>
    <x v="1"/>
    <x v="3"/>
    <x v="3"/>
    <x v="1"/>
    <x v="30"/>
    <x v="20"/>
    <n v="5"/>
    <x v="2"/>
    <n v="0"/>
    <x v="1"/>
    <n v="1"/>
    <x v="1"/>
  </r>
  <r>
    <n v="1991"/>
    <n v="0"/>
    <x v="0"/>
    <x v="21"/>
    <x v="2"/>
    <x v="3"/>
    <x v="204"/>
    <x v="62"/>
    <n v="1"/>
    <x v="1"/>
    <n v="0"/>
    <x v="1"/>
    <n v="1"/>
    <x v="0"/>
  </r>
  <r>
    <n v="1992"/>
    <n v="0"/>
    <x v="2"/>
    <x v="36"/>
    <x v="0"/>
    <x v="0"/>
    <x v="51"/>
    <x v="27"/>
    <n v="44"/>
    <x v="1"/>
    <n v="30"/>
    <x v="0"/>
    <n v="0"/>
    <x v="1"/>
  </r>
  <r>
    <n v="1993"/>
    <n v="0"/>
    <x v="1"/>
    <x v="23"/>
    <x v="2"/>
    <x v="1"/>
    <x v="41"/>
    <x v="84"/>
    <n v="15"/>
    <x v="2"/>
    <n v="0"/>
    <x v="1"/>
    <n v="1"/>
    <x v="0"/>
  </r>
  <r>
    <n v="1994"/>
    <n v="0"/>
    <x v="1"/>
    <x v="14"/>
    <x v="6"/>
    <x v="3"/>
    <x v="18"/>
    <x v="25"/>
    <n v="46"/>
    <x v="0"/>
    <n v="0"/>
    <x v="1"/>
    <n v="1"/>
    <x v="1"/>
  </r>
  <r>
    <n v="1995"/>
    <n v="0"/>
    <x v="1"/>
    <x v="16"/>
    <x v="1"/>
    <x v="1"/>
    <x v="168"/>
    <x v="71"/>
    <n v="25"/>
    <x v="0"/>
    <n v="0"/>
    <x v="1"/>
    <n v="1"/>
    <x v="1"/>
  </r>
  <r>
    <n v="1996"/>
    <n v="0"/>
    <x v="2"/>
    <x v="28"/>
    <x v="1"/>
    <x v="1"/>
    <x v="27"/>
    <x v="42"/>
    <n v="42"/>
    <x v="1"/>
    <n v="0"/>
    <x v="1"/>
    <n v="1"/>
    <x v="0"/>
  </r>
  <r>
    <n v="1997"/>
    <n v="0"/>
    <x v="2"/>
    <x v="25"/>
    <x v="3"/>
    <x v="3"/>
    <x v="203"/>
    <x v="97"/>
    <n v="3"/>
    <x v="2"/>
    <n v="0"/>
    <x v="1"/>
    <n v="1"/>
    <x v="1"/>
  </r>
  <r>
    <n v="1998"/>
    <n v="0"/>
    <x v="2"/>
    <x v="14"/>
    <x v="1"/>
    <x v="3"/>
    <x v="109"/>
    <x v="93"/>
    <n v="5"/>
    <x v="0"/>
    <n v="0"/>
    <x v="1"/>
    <n v="1"/>
    <x v="1"/>
  </r>
  <r>
    <n v="1999"/>
    <n v="0"/>
    <x v="2"/>
    <x v="23"/>
    <x v="4"/>
    <x v="2"/>
    <x v="288"/>
    <x v="16"/>
    <n v="27"/>
    <x v="2"/>
    <n v="0"/>
    <x v="1"/>
    <n v="1"/>
    <x v="1"/>
  </r>
  <r>
    <n v="2000"/>
    <n v="0"/>
    <x v="0"/>
    <x v="22"/>
    <x v="0"/>
    <x v="0"/>
    <x v="23"/>
    <x v="0"/>
    <n v="42"/>
    <x v="0"/>
    <n v="21"/>
    <x v="0"/>
    <n v="0"/>
    <x v="1"/>
  </r>
  <r>
    <n v="2001"/>
    <n v="0"/>
    <x v="1"/>
    <x v="16"/>
    <x v="6"/>
    <x v="1"/>
    <x v="271"/>
    <x v="62"/>
    <n v="39"/>
    <x v="2"/>
    <n v="0"/>
    <x v="1"/>
    <n v="1"/>
    <x v="1"/>
  </r>
  <r>
    <n v="2002"/>
    <n v="0"/>
    <x v="1"/>
    <x v="5"/>
    <x v="6"/>
    <x v="2"/>
    <x v="199"/>
    <x v="34"/>
    <n v="52"/>
    <x v="2"/>
    <n v="0"/>
    <x v="1"/>
    <n v="1"/>
    <x v="1"/>
  </r>
  <r>
    <n v="2003"/>
    <n v="0"/>
    <x v="0"/>
    <x v="18"/>
    <x v="7"/>
    <x v="1"/>
    <x v="27"/>
    <x v="32"/>
    <n v="3"/>
    <x v="0"/>
    <n v="0"/>
    <x v="1"/>
    <n v="1"/>
    <x v="1"/>
  </r>
  <r>
    <n v="2004"/>
    <n v="0"/>
    <x v="2"/>
    <x v="9"/>
    <x v="1"/>
    <x v="3"/>
    <x v="81"/>
    <x v="14"/>
    <n v="38"/>
    <x v="1"/>
    <n v="0"/>
    <x v="1"/>
    <n v="1"/>
    <x v="1"/>
  </r>
  <r>
    <n v="2005"/>
    <n v="0"/>
    <x v="1"/>
    <x v="16"/>
    <x v="6"/>
    <x v="3"/>
    <x v="181"/>
    <x v="93"/>
    <n v="4"/>
    <x v="0"/>
    <n v="0"/>
    <x v="1"/>
    <n v="1"/>
    <x v="1"/>
  </r>
  <r>
    <n v="2006"/>
    <n v="0"/>
    <x v="1"/>
    <x v="42"/>
    <x v="7"/>
    <x v="3"/>
    <x v="170"/>
    <x v="10"/>
    <n v="4"/>
    <x v="2"/>
    <n v="0"/>
    <x v="1"/>
    <n v="1"/>
    <x v="1"/>
  </r>
  <r>
    <n v="2007"/>
    <n v="0"/>
    <x v="1"/>
    <x v="25"/>
    <x v="3"/>
    <x v="3"/>
    <x v="219"/>
    <x v="63"/>
    <n v="6"/>
    <x v="2"/>
    <n v="0"/>
    <x v="1"/>
    <n v="1"/>
    <x v="0"/>
  </r>
  <r>
    <n v="2008"/>
    <n v="0"/>
    <x v="2"/>
    <x v="35"/>
    <x v="7"/>
    <x v="2"/>
    <x v="6"/>
    <x v="86"/>
    <n v="34"/>
    <x v="0"/>
    <n v="0"/>
    <x v="1"/>
    <n v="1"/>
    <x v="1"/>
  </r>
  <r>
    <n v="2009"/>
    <n v="0"/>
    <x v="2"/>
    <x v="2"/>
    <x v="1"/>
    <x v="3"/>
    <x v="138"/>
    <x v="17"/>
    <n v="8"/>
    <x v="0"/>
    <n v="0"/>
    <x v="1"/>
    <n v="1"/>
    <x v="1"/>
  </r>
  <r>
    <n v="2010"/>
    <n v="0"/>
    <x v="0"/>
    <x v="36"/>
    <x v="5"/>
    <x v="0"/>
    <x v="111"/>
    <x v="66"/>
    <n v="6"/>
    <x v="2"/>
    <n v="20"/>
    <x v="0"/>
    <n v="0"/>
    <x v="0"/>
  </r>
  <r>
    <n v="2011"/>
    <n v="0"/>
    <x v="0"/>
    <x v="15"/>
    <x v="7"/>
    <x v="0"/>
    <x v="174"/>
    <x v="94"/>
    <n v="2"/>
    <x v="2"/>
    <n v="16"/>
    <x v="0"/>
    <n v="0"/>
    <x v="1"/>
  </r>
  <r>
    <n v="2012"/>
    <n v="0"/>
    <x v="2"/>
    <x v="33"/>
    <x v="2"/>
    <x v="1"/>
    <x v="64"/>
    <x v="48"/>
    <n v="19"/>
    <x v="1"/>
    <n v="0"/>
    <x v="1"/>
    <n v="1"/>
    <x v="1"/>
  </r>
  <r>
    <n v="2013"/>
    <n v="0"/>
    <x v="1"/>
    <x v="14"/>
    <x v="0"/>
    <x v="1"/>
    <x v="67"/>
    <x v="51"/>
    <n v="2"/>
    <x v="2"/>
    <n v="0"/>
    <x v="1"/>
    <n v="1"/>
    <x v="1"/>
  </r>
  <r>
    <n v="2014"/>
    <n v="0"/>
    <x v="2"/>
    <x v="15"/>
    <x v="5"/>
    <x v="3"/>
    <x v="80"/>
    <x v="47"/>
    <n v="6"/>
    <x v="0"/>
    <n v="0"/>
    <x v="1"/>
    <n v="1"/>
    <x v="0"/>
  </r>
  <r>
    <n v="2015"/>
    <n v="0"/>
    <x v="0"/>
    <x v="43"/>
    <x v="6"/>
    <x v="0"/>
    <x v="187"/>
    <x v="33"/>
    <n v="49"/>
    <x v="1"/>
    <n v="30"/>
    <x v="0"/>
    <n v="0"/>
    <x v="1"/>
  </r>
  <r>
    <n v="2016"/>
    <n v="0"/>
    <x v="2"/>
    <x v="4"/>
    <x v="7"/>
    <x v="3"/>
    <x v="278"/>
    <x v="15"/>
    <n v="11"/>
    <x v="0"/>
    <n v="0"/>
    <x v="1"/>
    <n v="1"/>
    <x v="1"/>
  </r>
  <r>
    <n v="2017"/>
    <n v="0"/>
    <x v="0"/>
    <x v="33"/>
    <x v="3"/>
    <x v="1"/>
    <x v="276"/>
    <x v="2"/>
    <n v="22"/>
    <x v="1"/>
    <n v="0"/>
    <x v="1"/>
    <n v="1"/>
    <x v="1"/>
  </r>
  <r>
    <n v="2018"/>
    <n v="0"/>
    <x v="0"/>
    <x v="32"/>
    <x v="6"/>
    <x v="1"/>
    <x v="99"/>
    <x v="88"/>
    <n v="15"/>
    <x v="0"/>
    <n v="0"/>
    <x v="1"/>
    <n v="1"/>
    <x v="1"/>
  </r>
  <r>
    <n v="2019"/>
    <n v="0"/>
    <x v="1"/>
    <x v="4"/>
    <x v="3"/>
    <x v="1"/>
    <x v="264"/>
    <x v="28"/>
    <n v="7"/>
    <x v="0"/>
    <n v="0"/>
    <x v="1"/>
    <n v="1"/>
    <x v="0"/>
  </r>
  <r>
    <n v="2020"/>
    <n v="0"/>
    <x v="1"/>
    <x v="16"/>
    <x v="7"/>
    <x v="3"/>
    <x v="203"/>
    <x v="38"/>
    <n v="6"/>
    <x v="1"/>
    <n v="0"/>
    <x v="1"/>
    <n v="1"/>
    <x v="1"/>
  </r>
  <r>
    <n v="2021"/>
    <n v="0"/>
    <x v="0"/>
    <x v="39"/>
    <x v="1"/>
    <x v="1"/>
    <x v="112"/>
    <x v="84"/>
    <n v="36"/>
    <x v="1"/>
    <n v="0"/>
    <x v="1"/>
    <n v="1"/>
    <x v="1"/>
  </r>
  <r>
    <n v="2022"/>
    <n v="0"/>
    <x v="0"/>
    <x v="36"/>
    <x v="1"/>
    <x v="3"/>
    <x v="144"/>
    <x v="15"/>
    <n v="8"/>
    <x v="1"/>
    <n v="0"/>
    <x v="1"/>
    <n v="1"/>
    <x v="1"/>
  </r>
  <r>
    <n v="2023"/>
    <n v="0"/>
    <x v="1"/>
    <x v="4"/>
    <x v="4"/>
    <x v="1"/>
    <x v="210"/>
    <x v="14"/>
    <n v="12"/>
    <x v="0"/>
    <n v="0"/>
    <x v="1"/>
    <n v="1"/>
    <x v="1"/>
  </r>
  <r>
    <n v="2024"/>
    <n v="0"/>
    <x v="1"/>
    <x v="34"/>
    <x v="1"/>
    <x v="0"/>
    <x v="67"/>
    <x v="93"/>
    <n v="48"/>
    <x v="0"/>
    <n v="9"/>
    <x v="0"/>
    <n v="0"/>
    <x v="1"/>
  </r>
  <r>
    <n v="2025"/>
    <n v="0"/>
    <x v="2"/>
    <x v="22"/>
    <x v="7"/>
    <x v="2"/>
    <x v="216"/>
    <x v="3"/>
    <n v="27"/>
    <x v="2"/>
    <n v="0"/>
    <x v="1"/>
    <n v="1"/>
    <x v="1"/>
  </r>
  <r>
    <n v="2026"/>
    <n v="0"/>
    <x v="2"/>
    <x v="29"/>
    <x v="1"/>
    <x v="2"/>
    <x v="149"/>
    <x v="82"/>
    <n v="16"/>
    <x v="1"/>
    <n v="0"/>
    <x v="1"/>
    <n v="1"/>
    <x v="1"/>
  </r>
  <r>
    <n v="2027"/>
    <n v="0"/>
    <x v="2"/>
    <x v="13"/>
    <x v="7"/>
    <x v="3"/>
    <x v="62"/>
    <x v="18"/>
    <n v="14"/>
    <x v="2"/>
    <n v="0"/>
    <x v="1"/>
    <n v="1"/>
    <x v="0"/>
  </r>
  <r>
    <n v="2028"/>
    <n v="0"/>
    <x v="0"/>
    <x v="19"/>
    <x v="5"/>
    <x v="0"/>
    <x v="231"/>
    <x v="22"/>
    <n v="53"/>
    <x v="0"/>
    <n v="28"/>
    <x v="0"/>
    <n v="0"/>
    <x v="1"/>
  </r>
  <r>
    <n v="2029"/>
    <n v="0"/>
    <x v="2"/>
    <x v="17"/>
    <x v="5"/>
    <x v="3"/>
    <x v="225"/>
    <x v="25"/>
    <n v="27"/>
    <x v="2"/>
    <n v="0"/>
    <x v="1"/>
    <n v="1"/>
    <x v="1"/>
  </r>
  <r>
    <n v="2030"/>
    <n v="0"/>
    <x v="1"/>
    <x v="11"/>
    <x v="5"/>
    <x v="2"/>
    <x v="195"/>
    <x v="44"/>
    <n v="35"/>
    <x v="1"/>
    <n v="0"/>
    <x v="1"/>
    <n v="1"/>
    <x v="1"/>
  </r>
  <r>
    <n v="2031"/>
    <n v="0"/>
    <x v="2"/>
    <x v="7"/>
    <x v="7"/>
    <x v="3"/>
    <x v="86"/>
    <x v="55"/>
    <n v="31"/>
    <x v="1"/>
    <n v="0"/>
    <x v="1"/>
    <n v="1"/>
    <x v="1"/>
  </r>
  <r>
    <n v="2032"/>
    <n v="0"/>
    <x v="1"/>
    <x v="28"/>
    <x v="0"/>
    <x v="2"/>
    <x v="239"/>
    <x v="65"/>
    <n v="38"/>
    <x v="0"/>
    <n v="0"/>
    <x v="1"/>
    <n v="1"/>
    <x v="1"/>
  </r>
  <r>
    <n v="2033"/>
    <n v="0"/>
    <x v="1"/>
    <x v="7"/>
    <x v="7"/>
    <x v="3"/>
    <x v="35"/>
    <x v="11"/>
    <n v="6"/>
    <x v="1"/>
    <n v="0"/>
    <x v="1"/>
    <n v="1"/>
    <x v="0"/>
  </r>
  <r>
    <n v="2034"/>
    <n v="0"/>
    <x v="1"/>
    <x v="27"/>
    <x v="1"/>
    <x v="1"/>
    <x v="278"/>
    <x v="97"/>
    <n v="24"/>
    <x v="0"/>
    <n v="0"/>
    <x v="1"/>
    <n v="1"/>
    <x v="0"/>
  </r>
  <r>
    <n v="2035"/>
    <n v="0"/>
    <x v="2"/>
    <x v="6"/>
    <x v="0"/>
    <x v="1"/>
    <x v="21"/>
    <x v="49"/>
    <n v="56"/>
    <x v="2"/>
    <n v="0"/>
    <x v="1"/>
    <n v="1"/>
    <x v="1"/>
  </r>
  <r>
    <n v="2036"/>
    <n v="0"/>
    <x v="0"/>
    <x v="22"/>
    <x v="6"/>
    <x v="1"/>
    <x v="138"/>
    <x v="21"/>
    <n v="9"/>
    <x v="2"/>
    <n v="0"/>
    <x v="1"/>
    <n v="1"/>
    <x v="1"/>
  </r>
  <r>
    <n v="2037"/>
    <n v="0"/>
    <x v="0"/>
    <x v="35"/>
    <x v="4"/>
    <x v="3"/>
    <x v="158"/>
    <x v="36"/>
    <n v="42"/>
    <x v="0"/>
    <n v="0"/>
    <x v="1"/>
    <n v="1"/>
    <x v="0"/>
  </r>
  <r>
    <n v="2038"/>
    <n v="0"/>
    <x v="1"/>
    <x v="15"/>
    <x v="7"/>
    <x v="1"/>
    <x v="178"/>
    <x v="65"/>
    <n v="45"/>
    <x v="1"/>
    <n v="0"/>
    <x v="1"/>
    <n v="1"/>
    <x v="1"/>
  </r>
  <r>
    <n v="2039"/>
    <n v="0"/>
    <x v="0"/>
    <x v="19"/>
    <x v="3"/>
    <x v="1"/>
    <x v="55"/>
    <x v="29"/>
    <n v="54"/>
    <x v="1"/>
    <n v="0"/>
    <x v="1"/>
    <n v="1"/>
    <x v="1"/>
  </r>
  <r>
    <n v="2040"/>
    <n v="0"/>
    <x v="1"/>
    <x v="42"/>
    <x v="4"/>
    <x v="3"/>
    <x v="32"/>
    <x v="23"/>
    <n v="43"/>
    <x v="0"/>
    <n v="0"/>
    <x v="1"/>
    <n v="1"/>
    <x v="0"/>
  </r>
  <r>
    <n v="2041"/>
    <n v="0"/>
    <x v="1"/>
    <x v="10"/>
    <x v="5"/>
    <x v="3"/>
    <x v="221"/>
    <x v="2"/>
    <n v="17"/>
    <x v="2"/>
    <n v="0"/>
    <x v="1"/>
    <n v="1"/>
    <x v="1"/>
  </r>
  <r>
    <n v="2042"/>
    <n v="0"/>
    <x v="0"/>
    <x v="9"/>
    <x v="3"/>
    <x v="2"/>
    <x v="56"/>
    <x v="64"/>
    <n v="49"/>
    <x v="0"/>
    <n v="0"/>
    <x v="1"/>
    <n v="1"/>
    <x v="1"/>
  </r>
  <r>
    <n v="2043"/>
    <n v="0"/>
    <x v="1"/>
    <x v="30"/>
    <x v="7"/>
    <x v="3"/>
    <x v="287"/>
    <x v="93"/>
    <n v="53"/>
    <x v="0"/>
    <n v="0"/>
    <x v="1"/>
    <n v="1"/>
    <x v="1"/>
  </r>
  <r>
    <n v="2044"/>
    <n v="0"/>
    <x v="2"/>
    <x v="18"/>
    <x v="7"/>
    <x v="2"/>
    <x v="109"/>
    <x v="40"/>
    <n v="24"/>
    <x v="2"/>
    <n v="0"/>
    <x v="1"/>
    <n v="1"/>
    <x v="1"/>
  </r>
  <r>
    <n v="2045"/>
    <n v="0"/>
    <x v="0"/>
    <x v="4"/>
    <x v="1"/>
    <x v="1"/>
    <x v="85"/>
    <x v="43"/>
    <n v="1"/>
    <x v="2"/>
    <n v="0"/>
    <x v="1"/>
    <n v="1"/>
    <x v="0"/>
  </r>
  <r>
    <n v="2046"/>
    <n v="0"/>
    <x v="1"/>
    <x v="11"/>
    <x v="4"/>
    <x v="3"/>
    <x v="135"/>
    <x v="88"/>
    <n v="2"/>
    <x v="0"/>
    <n v="0"/>
    <x v="1"/>
    <n v="1"/>
    <x v="0"/>
  </r>
  <r>
    <n v="2047"/>
    <n v="0"/>
    <x v="0"/>
    <x v="13"/>
    <x v="7"/>
    <x v="0"/>
    <x v="40"/>
    <x v="70"/>
    <n v="45"/>
    <x v="2"/>
    <n v="6"/>
    <x v="0"/>
    <n v="0"/>
    <x v="1"/>
  </r>
  <r>
    <n v="2048"/>
    <n v="0"/>
    <x v="2"/>
    <x v="12"/>
    <x v="3"/>
    <x v="2"/>
    <x v="238"/>
    <x v="45"/>
    <n v="3"/>
    <x v="0"/>
    <n v="0"/>
    <x v="1"/>
    <n v="1"/>
    <x v="1"/>
  </r>
  <r>
    <n v="2049"/>
    <n v="0"/>
    <x v="1"/>
    <x v="36"/>
    <x v="5"/>
    <x v="3"/>
    <x v="94"/>
    <x v="88"/>
    <n v="1"/>
    <x v="2"/>
    <n v="0"/>
    <x v="1"/>
    <n v="1"/>
    <x v="1"/>
  </r>
  <r>
    <n v="2050"/>
    <n v="0"/>
    <x v="1"/>
    <x v="5"/>
    <x v="2"/>
    <x v="0"/>
    <x v="62"/>
    <x v="80"/>
    <n v="28"/>
    <x v="0"/>
    <n v="6"/>
    <x v="0"/>
    <n v="0"/>
    <x v="1"/>
  </r>
  <r>
    <n v="2051"/>
    <n v="0"/>
    <x v="1"/>
    <x v="1"/>
    <x v="7"/>
    <x v="1"/>
    <x v="170"/>
    <x v="16"/>
    <n v="53"/>
    <x v="1"/>
    <n v="0"/>
    <x v="1"/>
    <n v="1"/>
    <x v="0"/>
  </r>
  <r>
    <n v="2052"/>
    <n v="0"/>
    <x v="0"/>
    <x v="8"/>
    <x v="0"/>
    <x v="0"/>
    <x v="225"/>
    <x v="13"/>
    <n v="54"/>
    <x v="1"/>
    <n v="44"/>
    <x v="0"/>
    <n v="0"/>
    <x v="1"/>
  </r>
  <r>
    <n v="2053"/>
    <n v="0"/>
    <x v="1"/>
    <x v="43"/>
    <x v="2"/>
    <x v="2"/>
    <x v="201"/>
    <x v="9"/>
    <n v="27"/>
    <x v="1"/>
    <n v="0"/>
    <x v="1"/>
    <n v="1"/>
    <x v="1"/>
  </r>
  <r>
    <n v="2054"/>
    <n v="0"/>
    <x v="1"/>
    <x v="18"/>
    <x v="1"/>
    <x v="0"/>
    <x v="2"/>
    <x v="72"/>
    <n v="11"/>
    <x v="0"/>
    <n v="22"/>
    <x v="0"/>
    <n v="0"/>
    <x v="0"/>
  </r>
  <r>
    <n v="2055"/>
    <n v="0"/>
    <x v="1"/>
    <x v="22"/>
    <x v="7"/>
    <x v="0"/>
    <x v="76"/>
    <x v="86"/>
    <n v="5"/>
    <x v="0"/>
    <n v="23"/>
    <x v="0"/>
    <n v="0"/>
    <x v="0"/>
  </r>
  <r>
    <n v="2056"/>
    <n v="0"/>
    <x v="1"/>
    <x v="20"/>
    <x v="7"/>
    <x v="3"/>
    <x v="158"/>
    <x v="34"/>
    <n v="47"/>
    <x v="2"/>
    <n v="0"/>
    <x v="1"/>
    <n v="1"/>
    <x v="0"/>
  </r>
  <r>
    <n v="2057"/>
    <n v="0"/>
    <x v="2"/>
    <x v="0"/>
    <x v="0"/>
    <x v="1"/>
    <x v="255"/>
    <x v="59"/>
    <n v="47"/>
    <x v="2"/>
    <n v="0"/>
    <x v="1"/>
    <n v="1"/>
    <x v="1"/>
  </r>
  <r>
    <n v="2058"/>
    <n v="0"/>
    <x v="1"/>
    <x v="30"/>
    <x v="0"/>
    <x v="0"/>
    <x v="189"/>
    <x v="92"/>
    <n v="18"/>
    <x v="2"/>
    <n v="16"/>
    <x v="0"/>
    <n v="0"/>
    <x v="1"/>
  </r>
  <r>
    <n v="2059"/>
    <n v="0"/>
    <x v="0"/>
    <x v="38"/>
    <x v="0"/>
    <x v="0"/>
    <x v="227"/>
    <x v="52"/>
    <n v="33"/>
    <x v="0"/>
    <n v="48"/>
    <x v="0"/>
    <n v="0"/>
    <x v="1"/>
  </r>
  <r>
    <n v="2060"/>
    <n v="0"/>
    <x v="1"/>
    <x v="6"/>
    <x v="6"/>
    <x v="2"/>
    <x v="2"/>
    <x v="71"/>
    <n v="12"/>
    <x v="0"/>
    <n v="0"/>
    <x v="1"/>
    <n v="1"/>
    <x v="1"/>
  </r>
  <r>
    <n v="2061"/>
    <n v="0"/>
    <x v="0"/>
    <x v="27"/>
    <x v="1"/>
    <x v="3"/>
    <x v="237"/>
    <x v="17"/>
    <n v="1"/>
    <x v="2"/>
    <n v="0"/>
    <x v="1"/>
    <n v="1"/>
    <x v="1"/>
  </r>
  <r>
    <n v="2062"/>
    <n v="0"/>
    <x v="0"/>
    <x v="17"/>
    <x v="5"/>
    <x v="0"/>
    <x v="275"/>
    <x v="24"/>
    <n v="15"/>
    <x v="2"/>
    <n v="25"/>
    <x v="0"/>
    <n v="0"/>
    <x v="1"/>
  </r>
  <r>
    <n v="2063"/>
    <n v="0"/>
    <x v="1"/>
    <x v="12"/>
    <x v="2"/>
    <x v="0"/>
    <x v="159"/>
    <x v="69"/>
    <n v="2"/>
    <x v="0"/>
    <n v="38"/>
    <x v="0"/>
    <n v="0"/>
    <x v="1"/>
  </r>
  <r>
    <n v="2064"/>
    <n v="0"/>
    <x v="0"/>
    <x v="15"/>
    <x v="3"/>
    <x v="2"/>
    <x v="188"/>
    <x v="55"/>
    <n v="5"/>
    <x v="1"/>
    <n v="0"/>
    <x v="1"/>
    <n v="1"/>
    <x v="1"/>
  </r>
  <r>
    <n v="2065"/>
    <n v="0"/>
    <x v="0"/>
    <x v="28"/>
    <x v="0"/>
    <x v="1"/>
    <x v="159"/>
    <x v="95"/>
    <n v="1"/>
    <x v="1"/>
    <n v="0"/>
    <x v="1"/>
    <n v="1"/>
    <x v="1"/>
  </r>
  <r>
    <n v="2066"/>
    <n v="0"/>
    <x v="1"/>
    <x v="29"/>
    <x v="0"/>
    <x v="1"/>
    <x v="93"/>
    <x v="37"/>
    <n v="28"/>
    <x v="2"/>
    <n v="0"/>
    <x v="1"/>
    <n v="1"/>
    <x v="1"/>
  </r>
  <r>
    <n v="2067"/>
    <n v="0"/>
    <x v="0"/>
    <x v="29"/>
    <x v="5"/>
    <x v="1"/>
    <x v="37"/>
    <x v="30"/>
    <n v="2"/>
    <x v="1"/>
    <n v="0"/>
    <x v="1"/>
    <n v="1"/>
    <x v="1"/>
  </r>
  <r>
    <n v="2068"/>
    <n v="0"/>
    <x v="0"/>
    <x v="24"/>
    <x v="0"/>
    <x v="3"/>
    <x v="136"/>
    <x v="59"/>
    <n v="53"/>
    <x v="1"/>
    <n v="0"/>
    <x v="1"/>
    <n v="1"/>
    <x v="1"/>
  </r>
  <r>
    <n v="2069"/>
    <n v="0"/>
    <x v="2"/>
    <x v="4"/>
    <x v="7"/>
    <x v="0"/>
    <x v="216"/>
    <x v="50"/>
    <n v="12"/>
    <x v="0"/>
    <n v="8"/>
    <x v="0"/>
    <n v="0"/>
    <x v="0"/>
  </r>
  <r>
    <n v="2070"/>
    <n v="0"/>
    <x v="0"/>
    <x v="14"/>
    <x v="6"/>
    <x v="0"/>
    <x v="263"/>
    <x v="45"/>
    <n v="28"/>
    <x v="2"/>
    <n v="14"/>
    <x v="0"/>
    <n v="0"/>
    <x v="0"/>
  </r>
  <r>
    <n v="2071"/>
    <n v="0"/>
    <x v="0"/>
    <x v="24"/>
    <x v="1"/>
    <x v="2"/>
    <x v="152"/>
    <x v="45"/>
    <n v="47"/>
    <x v="2"/>
    <n v="0"/>
    <x v="1"/>
    <n v="1"/>
    <x v="0"/>
  </r>
  <r>
    <n v="2072"/>
    <n v="0"/>
    <x v="1"/>
    <x v="12"/>
    <x v="1"/>
    <x v="0"/>
    <x v="202"/>
    <x v="72"/>
    <n v="15"/>
    <x v="0"/>
    <n v="38"/>
    <x v="0"/>
    <n v="0"/>
    <x v="1"/>
  </r>
  <r>
    <n v="2073"/>
    <n v="0"/>
    <x v="0"/>
    <x v="43"/>
    <x v="6"/>
    <x v="3"/>
    <x v="222"/>
    <x v="55"/>
    <n v="35"/>
    <x v="0"/>
    <n v="0"/>
    <x v="1"/>
    <n v="1"/>
    <x v="1"/>
  </r>
  <r>
    <n v="2074"/>
    <n v="0"/>
    <x v="1"/>
    <x v="23"/>
    <x v="3"/>
    <x v="1"/>
    <x v="75"/>
    <x v="83"/>
    <n v="54"/>
    <x v="1"/>
    <n v="0"/>
    <x v="1"/>
    <n v="1"/>
    <x v="0"/>
  </r>
  <r>
    <n v="2075"/>
    <n v="0"/>
    <x v="0"/>
    <x v="30"/>
    <x v="3"/>
    <x v="2"/>
    <x v="275"/>
    <x v="71"/>
    <n v="59"/>
    <x v="0"/>
    <n v="0"/>
    <x v="1"/>
    <n v="1"/>
    <x v="1"/>
  </r>
  <r>
    <n v="2076"/>
    <n v="0"/>
    <x v="1"/>
    <x v="0"/>
    <x v="3"/>
    <x v="0"/>
    <x v="153"/>
    <x v="11"/>
    <n v="7"/>
    <x v="2"/>
    <n v="41"/>
    <x v="0"/>
    <n v="0"/>
    <x v="1"/>
  </r>
  <r>
    <n v="2077"/>
    <n v="0"/>
    <x v="2"/>
    <x v="41"/>
    <x v="7"/>
    <x v="1"/>
    <x v="188"/>
    <x v="8"/>
    <n v="7"/>
    <x v="0"/>
    <n v="0"/>
    <x v="1"/>
    <n v="1"/>
    <x v="0"/>
  </r>
  <r>
    <n v="2078"/>
    <n v="0"/>
    <x v="0"/>
    <x v="41"/>
    <x v="1"/>
    <x v="2"/>
    <x v="56"/>
    <x v="85"/>
    <n v="57"/>
    <x v="1"/>
    <n v="0"/>
    <x v="1"/>
    <n v="1"/>
    <x v="1"/>
  </r>
  <r>
    <n v="2079"/>
    <n v="0"/>
    <x v="0"/>
    <x v="9"/>
    <x v="0"/>
    <x v="1"/>
    <x v="264"/>
    <x v="80"/>
    <n v="43"/>
    <x v="0"/>
    <n v="0"/>
    <x v="1"/>
    <n v="1"/>
    <x v="0"/>
  </r>
  <r>
    <n v="2080"/>
    <n v="0"/>
    <x v="2"/>
    <x v="14"/>
    <x v="0"/>
    <x v="3"/>
    <x v="59"/>
    <x v="71"/>
    <n v="44"/>
    <x v="1"/>
    <n v="0"/>
    <x v="1"/>
    <n v="1"/>
    <x v="1"/>
  </r>
  <r>
    <n v="2081"/>
    <n v="0"/>
    <x v="0"/>
    <x v="36"/>
    <x v="7"/>
    <x v="2"/>
    <x v="94"/>
    <x v="86"/>
    <n v="27"/>
    <x v="0"/>
    <n v="0"/>
    <x v="1"/>
    <n v="1"/>
    <x v="1"/>
  </r>
  <r>
    <n v="2082"/>
    <n v="0"/>
    <x v="2"/>
    <x v="19"/>
    <x v="6"/>
    <x v="3"/>
    <x v="137"/>
    <x v="33"/>
    <n v="48"/>
    <x v="2"/>
    <n v="0"/>
    <x v="1"/>
    <n v="1"/>
    <x v="0"/>
  </r>
  <r>
    <n v="2083"/>
    <n v="0"/>
    <x v="0"/>
    <x v="12"/>
    <x v="0"/>
    <x v="0"/>
    <x v="112"/>
    <x v="75"/>
    <n v="37"/>
    <x v="2"/>
    <n v="42"/>
    <x v="0"/>
    <n v="0"/>
    <x v="1"/>
  </r>
  <r>
    <n v="2084"/>
    <n v="0"/>
    <x v="0"/>
    <x v="5"/>
    <x v="7"/>
    <x v="3"/>
    <x v="211"/>
    <x v="41"/>
    <n v="54"/>
    <x v="2"/>
    <n v="0"/>
    <x v="1"/>
    <n v="1"/>
    <x v="1"/>
  </r>
  <r>
    <n v="2085"/>
    <n v="0"/>
    <x v="1"/>
    <x v="12"/>
    <x v="5"/>
    <x v="3"/>
    <x v="257"/>
    <x v="5"/>
    <n v="53"/>
    <x v="1"/>
    <n v="0"/>
    <x v="1"/>
    <n v="1"/>
    <x v="1"/>
  </r>
  <r>
    <n v="2086"/>
    <n v="0"/>
    <x v="0"/>
    <x v="36"/>
    <x v="4"/>
    <x v="3"/>
    <x v="242"/>
    <x v="12"/>
    <n v="27"/>
    <x v="2"/>
    <n v="0"/>
    <x v="1"/>
    <n v="1"/>
    <x v="1"/>
  </r>
  <r>
    <n v="2087"/>
    <n v="0"/>
    <x v="0"/>
    <x v="40"/>
    <x v="3"/>
    <x v="0"/>
    <x v="195"/>
    <x v="49"/>
    <n v="11"/>
    <x v="1"/>
    <n v="40"/>
    <x v="0"/>
    <n v="0"/>
    <x v="1"/>
  </r>
  <r>
    <n v="2088"/>
    <n v="0"/>
    <x v="2"/>
    <x v="28"/>
    <x v="3"/>
    <x v="1"/>
    <x v="272"/>
    <x v="27"/>
    <n v="48"/>
    <x v="1"/>
    <n v="0"/>
    <x v="1"/>
    <n v="1"/>
    <x v="1"/>
  </r>
  <r>
    <n v="2089"/>
    <n v="0"/>
    <x v="1"/>
    <x v="31"/>
    <x v="3"/>
    <x v="0"/>
    <x v="130"/>
    <x v="4"/>
    <n v="19"/>
    <x v="1"/>
    <n v="17"/>
    <x v="0"/>
    <n v="0"/>
    <x v="1"/>
  </r>
  <r>
    <n v="2090"/>
    <n v="0"/>
    <x v="1"/>
    <x v="36"/>
    <x v="1"/>
    <x v="1"/>
    <x v="235"/>
    <x v="6"/>
    <n v="36"/>
    <x v="1"/>
    <n v="0"/>
    <x v="1"/>
    <n v="1"/>
    <x v="1"/>
  </r>
  <r>
    <n v="2091"/>
    <n v="0"/>
    <x v="1"/>
    <x v="38"/>
    <x v="0"/>
    <x v="1"/>
    <x v="210"/>
    <x v="64"/>
    <n v="3"/>
    <x v="0"/>
    <n v="0"/>
    <x v="1"/>
    <n v="1"/>
    <x v="1"/>
  </r>
  <r>
    <n v="2092"/>
    <n v="0"/>
    <x v="2"/>
    <x v="24"/>
    <x v="4"/>
    <x v="2"/>
    <x v="40"/>
    <x v="66"/>
    <n v="56"/>
    <x v="0"/>
    <n v="0"/>
    <x v="1"/>
    <n v="1"/>
    <x v="1"/>
  </r>
  <r>
    <n v="2093"/>
    <n v="0"/>
    <x v="1"/>
    <x v="34"/>
    <x v="1"/>
    <x v="2"/>
    <x v="25"/>
    <x v="52"/>
    <n v="8"/>
    <x v="1"/>
    <n v="0"/>
    <x v="1"/>
    <n v="1"/>
    <x v="1"/>
  </r>
  <r>
    <n v="2094"/>
    <n v="0"/>
    <x v="0"/>
    <x v="8"/>
    <x v="6"/>
    <x v="3"/>
    <x v="79"/>
    <x v="13"/>
    <n v="49"/>
    <x v="2"/>
    <n v="0"/>
    <x v="1"/>
    <n v="1"/>
    <x v="0"/>
  </r>
  <r>
    <n v="2095"/>
    <n v="0"/>
    <x v="0"/>
    <x v="1"/>
    <x v="1"/>
    <x v="0"/>
    <x v="132"/>
    <x v="67"/>
    <n v="3"/>
    <x v="1"/>
    <n v="43"/>
    <x v="0"/>
    <n v="0"/>
    <x v="0"/>
  </r>
  <r>
    <n v="2096"/>
    <n v="0"/>
    <x v="0"/>
    <x v="39"/>
    <x v="2"/>
    <x v="0"/>
    <x v="5"/>
    <x v="84"/>
    <n v="42"/>
    <x v="2"/>
    <n v="16"/>
    <x v="0"/>
    <n v="0"/>
    <x v="1"/>
  </r>
  <r>
    <n v="2097"/>
    <n v="0"/>
    <x v="0"/>
    <x v="3"/>
    <x v="4"/>
    <x v="0"/>
    <x v="257"/>
    <x v="49"/>
    <n v="57"/>
    <x v="2"/>
    <n v="13"/>
    <x v="0"/>
    <n v="0"/>
    <x v="1"/>
  </r>
  <r>
    <n v="2098"/>
    <n v="0"/>
    <x v="0"/>
    <x v="21"/>
    <x v="5"/>
    <x v="3"/>
    <x v="241"/>
    <x v="80"/>
    <n v="3"/>
    <x v="2"/>
    <n v="0"/>
    <x v="1"/>
    <n v="1"/>
    <x v="1"/>
  </r>
  <r>
    <n v="2099"/>
    <n v="0"/>
    <x v="0"/>
    <x v="23"/>
    <x v="7"/>
    <x v="0"/>
    <x v="251"/>
    <x v="52"/>
    <n v="1"/>
    <x v="1"/>
    <n v="44"/>
    <x v="0"/>
    <n v="0"/>
    <x v="1"/>
  </r>
  <r>
    <n v="2100"/>
    <n v="0"/>
    <x v="1"/>
    <x v="3"/>
    <x v="2"/>
    <x v="2"/>
    <x v="27"/>
    <x v="82"/>
    <n v="49"/>
    <x v="0"/>
    <n v="0"/>
    <x v="1"/>
    <n v="1"/>
    <x v="1"/>
  </r>
  <r>
    <n v="2101"/>
    <n v="0"/>
    <x v="1"/>
    <x v="16"/>
    <x v="6"/>
    <x v="1"/>
    <x v="60"/>
    <x v="0"/>
    <n v="38"/>
    <x v="1"/>
    <n v="0"/>
    <x v="1"/>
    <n v="1"/>
    <x v="0"/>
  </r>
  <r>
    <n v="2102"/>
    <n v="0"/>
    <x v="2"/>
    <x v="9"/>
    <x v="5"/>
    <x v="2"/>
    <x v="39"/>
    <x v="22"/>
    <n v="9"/>
    <x v="2"/>
    <n v="0"/>
    <x v="1"/>
    <n v="1"/>
    <x v="0"/>
  </r>
  <r>
    <n v="2103"/>
    <n v="0"/>
    <x v="0"/>
    <x v="2"/>
    <x v="4"/>
    <x v="1"/>
    <x v="16"/>
    <x v="5"/>
    <n v="57"/>
    <x v="2"/>
    <n v="0"/>
    <x v="1"/>
    <n v="1"/>
    <x v="1"/>
  </r>
  <r>
    <n v="2104"/>
    <n v="0"/>
    <x v="2"/>
    <x v="27"/>
    <x v="5"/>
    <x v="3"/>
    <x v="1"/>
    <x v="48"/>
    <n v="57"/>
    <x v="2"/>
    <n v="0"/>
    <x v="1"/>
    <n v="1"/>
    <x v="1"/>
  </r>
  <r>
    <n v="2105"/>
    <n v="0"/>
    <x v="2"/>
    <x v="34"/>
    <x v="5"/>
    <x v="0"/>
    <x v="118"/>
    <x v="10"/>
    <n v="21"/>
    <x v="2"/>
    <n v="26"/>
    <x v="0"/>
    <n v="0"/>
    <x v="1"/>
  </r>
  <r>
    <n v="2106"/>
    <n v="0"/>
    <x v="2"/>
    <x v="27"/>
    <x v="5"/>
    <x v="3"/>
    <x v="90"/>
    <x v="84"/>
    <n v="5"/>
    <x v="0"/>
    <n v="0"/>
    <x v="1"/>
    <n v="1"/>
    <x v="1"/>
  </r>
  <r>
    <n v="2107"/>
    <n v="0"/>
    <x v="1"/>
    <x v="28"/>
    <x v="7"/>
    <x v="3"/>
    <x v="57"/>
    <x v="66"/>
    <n v="19"/>
    <x v="2"/>
    <n v="0"/>
    <x v="1"/>
    <n v="1"/>
    <x v="0"/>
  </r>
  <r>
    <n v="2108"/>
    <n v="0"/>
    <x v="0"/>
    <x v="30"/>
    <x v="7"/>
    <x v="2"/>
    <x v="117"/>
    <x v="14"/>
    <n v="53"/>
    <x v="1"/>
    <n v="0"/>
    <x v="1"/>
    <n v="1"/>
    <x v="1"/>
  </r>
  <r>
    <n v="2109"/>
    <n v="0"/>
    <x v="1"/>
    <x v="34"/>
    <x v="7"/>
    <x v="3"/>
    <x v="144"/>
    <x v="93"/>
    <n v="36"/>
    <x v="2"/>
    <n v="0"/>
    <x v="1"/>
    <n v="1"/>
    <x v="1"/>
  </r>
  <r>
    <n v="2110"/>
    <n v="0"/>
    <x v="2"/>
    <x v="1"/>
    <x v="2"/>
    <x v="0"/>
    <x v="247"/>
    <x v="49"/>
    <n v="26"/>
    <x v="1"/>
    <n v="47"/>
    <x v="0"/>
    <n v="0"/>
    <x v="1"/>
  </r>
  <r>
    <n v="2111"/>
    <n v="0"/>
    <x v="1"/>
    <x v="10"/>
    <x v="6"/>
    <x v="0"/>
    <x v="10"/>
    <x v="13"/>
    <n v="33"/>
    <x v="1"/>
    <n v="28"/>
    <x v="0"/>
    <n v="0"/>
    <x v="1"/>
  </r>
  <r>
    <n v="2112"/>
    <n v="0"/>
    <x v="0"/>
    <x v="28"/>
    <x v="2"/>
    <x v="1"/>
    <x v="86"/>
    <x v="73"/>
    <n v="41"/>
    <x v="2"/>
    <n v="0"/>
    <x v="1"/>
    <n v="1"/>
    <x v="1"/>
  </r>
  <r>
    <n v="2113"/>
    <n v="0"/>
    <x v="2"/>
    <x v="27"/>
    <x v="4"/>
    <x v="2"/>
    <x v="89"/>
    <x v="35"/>
    <n v="35"/>
    <x v="0"/>
    <n v="0"/>
    <x v="1"/>
    <n v="1"/>
    <x v="1"/>
  </r>
  <r>
    <n v="2114"/>
    <n v="0"/>
    <x v="1"/>
    <x v="40"/>
    <x v="1"/>
    <x v="3"/>
    <x v="2"/>
    <x v="89"/>
    <n v="8"/>
    <x v="0"/>
    <n v="0"/>
    <x v="1"/>
    <n v="1"/>
    <x v="0"/>
  </r>
  <r>
    <n v="2115"/>
    <n v="0"/>
    <x v="0"/>
    <x v="35"/>
    <x v="5"/>
    <x v="1"/>
    <x v="175"/>
    <x v="41"/>
    <n v="4"/>
    <x v="2"/>
    <n v="0"/>
    <x v="1"/>
    <n v="1"/>
    <x v="1"/>
  </r>
  <r>
    <n v="2116"/>
    <n v="0"/>
    <x v="1"/>
    <x v="35"/>
    <x v="2"/>
    <x v="2"/>
    <x v="142"/>
    <x v="1"/>
    <n v="47"/>
    <x v="0"/>
    <n v="0"/>
    <x v="1"/>
    <n v="1"/>
    <x v="1"/>
  </r>
  <r>
    <n v="2117"/>
    <n v="0"/>
    <x v="1"/>
    <x v="13"/>
    <x v="4"/>
    <x v="1"/>
    <x v="99"/>
    <x v="67"/>
    <n v="17"/>
    <x v="2"/>
    <n v="0"/>
    <x v="1"/>
    <n v="1"/>
    <x v="0"/>
  </r>
  <r>
    <n v="2118"/>
    <n v="0"/>
    <x v="0"/>
    <x v="11"/>
    <x v="2"/>
    <x v="1"/>
    <x v="107"/>
    <x v="78"/>
    <n v="6"/>
    <x v="0"/>
    <n v="0"/>
    <x v="1"/>
    <n v="1"/>
    <x v="1"/>
  </r>
  <r>
    <n v="2119"/>
    <n v="0"/>
    <x v="1"/>
    <x v="11"/>
    <x v="4"/>
    <x v="2"/>
    <x v="11"/>
    <x v="57"/>
    <n v="17"/>
    <x v="0"/>
    <n v="0"/>
    <x v="1"/>
    <n v="1"/>
    <x v="1"/>
  </r>
  <r>
    <n v="2120"/>
    <n v="0"/>
    <x v="2"/>
    <x v="2"/>
    <x v="3"/>
    <x v="0"/>
    <x v="172"/>
    <x v="4"/>
    <n v="4"/>
    <x v="0"/>
    <n v="40"/>
    <x v="0"/>
    <n v="0"/>
    <x v="0"/>
  </r>
  <r>
    <n v="2121"/>
    <n v="0"/>
    <x v="0"/>
    <x v="4"/>
    <x v="6"/>
    <x v="2"/>
    <x v="1"/>
    <x v="48"/>
    <n v="1"/>
    <x v="0"/>
    <n v="0"/>
    <x v="1"/>
    <n v="1"/>
    <x v="1"/>
  </r>
  <r>
    <n v="2122"/>
    <n v="0"/>
    <x v="2"/>
    <x v="41"/>
    <x v="7"/>
    <x v="0"/>
    <x v="112"/>
    <x v="90"/>
    <n v="5"/>
    <x v="1"/>
    <n v="25"/>
    <x v="0"/>
    <n v="0"/>
    <x v="1"/>
  </r>
  <r>
    <n v="2123"/>
    <n v="0"/>
    <x v="2"/>
    <x v="21"/>
    <x v="4"/>
    <x v="0"/>
    <x v="84"/>
    <x v="90"/>
    <n v="0"/>
    <x v="1"/>
    <n v="20"/>
    <x v="0"/>
    <n v="0"/>
    <x v="1"/>
  </r>
  <r>
    <n v="2124"/>
    <n v="0"/>
    <x v="2"/>
    <x v="32"/>
    <x v="4"/>
    <x v="2"/>
    <x v="210"/>
    <x v="59"/>
    <n v="27"/>
    <x v="1"/>
    <n v="0"/>
    <x v="1"/>
    <n v="1"/>
    <x v="1"/>
  </r>
  <r>
    <n v="2125"/>
    <n v="0"/>
    <x v="1"/>
    <x v="7"/>
    <x v="4"/>
    <x v="3"/>
    <x v="161"/>
    <x v="12"/>
    <n v="5"/>
    <x v="2"/>
    <n v="0"/>
    <x v="1"/>
    <n v="1"/>
    <x v="1"/>
  </r>
  <r>
    <n v="2126"/>
    <n v="0"/>
    <x v="2"/>
    <x v="41"/>
    <x v="6"/>
    <x v="1"/>
    <x v="169"/>
    <x v="78"/>
    <n v="37"/>
    <x v="2"/>
    <n v="0"/>
    <x v="1"/>
    <n v="1"/>
    <x v="0"/>
  </r>
  <r>
    <n v="2127"/>
    <n v="0"/>
    <x v="0"/>
    <x v="26"/>
    <x v="4"/>
    <x v="1"/>
    <x v="270"/>
    <x v="96"/>
    <n v="26"/>
    <x v="0"/>
    <n v="0"/>
    <x v="1"/>
    <n v="1"/>
    <x v="1"/>
  </r>
  <r>
    <n v="2128"/>
    <n v="0"/>
    <x v="2"/>
    <x v="31"/>
    <x v="5"/>
    <x v="3"/>
    <x v="183"/>
    <x v="63"/>
    <n v="25"/>
    <x v="0"/>
    <n v="0"/>
    <x v="1"/>
    <n v="1"/>
    <x v="1"/>
  </r>
  <r>
    <n v="2129"/>
    <n v="0"/>
    <x v="2"/>
    <x v="6"/>
    <x v="6"/>
    <x v="2"/>
    <x v="190"/>
    <x v="94"/>
    <n v="52"/>
    <x v="0"/>
    <n v="0"/>
    <x v="1"/>
    <n v="1"/>
    <x v="1"/>
  </r>
  <r>
    <n v="2130"/>
    <n v="0"/>
    <x v="0"/>
    <x v="33"/>
    <x v="6"/>
    <x v="2"/>
    <x v="132"/>
    <x v="64"/>
    <n v="21"/>
    <x v="2"/>
    <n v="0"/>
    <x v="1"/>
    <n v="1"/>
    <x v="1"/>
  </r>
  <r>
    <n v="2131"/>
    <n v="0"/>
    <x v="1"/>
    <x v="15"/>
    <x v="4"/>
    <x v="2"/>
    <x v="157"/>
    <x v="20"/>
    <n v="34"/>
    <x v="0"/>
    <n v="0"/>
    <x v="1"/>
    <n v="1"/>
    <x v="1"/>
  </r>
  <r>
    <n v="2132"/>
    <n v="0"/>
    <x v="0"/>
    <x v="19"/>
    <x v="7"/>
    <x v="2"/>
    <x v="180"/>
    <x v="19"/>
    <n v="6"/>
    <x v="0"/>
    <n v="0"/>
    <x v="1"/>
    <n v="1"/>
    <x v="0"/>
  </r>
  <r>
    <n v="2133"/>
    <n v="0"/>
    <x v="0"/>
    <x v="27"/>
    <x v="3"/>
    <x v="2"/>
    <x v="95"/>
    <x v="63"/>
    <n v="1"/>
    <x v="0"/>
    <n v="0"/>
    <x v="1"/>
    <n v="1"/>
    <x v="1"/>
  </r>
  <r>
    <n v="2134"/>
    <n v="0"/>
    <x v="0"/>
    <x v="13"/>
    <x v="0"/>
    <x v="3"/>
    <x v="47"/>
    <x v="1"/>
    <n v="34"/>
    <x v="0"/>
    <n v="0"/>
    <x v="1"/>
    <n v="1"/>
    <x v="1"/>
  </r>
  <r>
    <n v="2135"/>
    <n v="0"/>
    <x v="2"/>
    <x v="3"/>
    <x v="0"/>
    <x v="0"/>
    <x v="109"/>
    <x v="74"/>
    <n v="4"/>
    <x v="0"/>
    <n v="12"/>
    <x v="0"/>
    <n v="0"/>
    <x v="0"/>
  </r>
  <r>
    <n v="2136"/>
    <n v="0"/>
    <x v="2"/>
    <x v="4"/>
    <x v="4"/>
    <x v="2"/>
    <x v="116"/>
    <x v="49"/>
    <n v="53"/>
    <x v="2"/>
    <n v="0"/>
    <x v="1"/>
    <n v="1"/>
    <x v="1"/>
  </r>
  <r>
    <n v="2137"/>
    <n v="0"/>
    <x v="2"/>
    <x v="21"/>
    <x v="3"/>
    <x v="0"/>
    <x v="232"/>
    <x v="41"/>
    <n v="23"/>
    <x v="1"/>
    <n v="11"/>
    <x v="0"/>
    <n v="0"/>
    <x v="1"/>
  </r>
  <r>
    <n v="2138"/>
    <n v="0"/>
    <x v="1"/>
    <x v="1"/>
    <x v="6"/>
    <x v="1"/>
    <x v="20"/>
    <x v="37"/>
    <n v="29"/>
    <x v="2"/>
    <n v="0"/>
    <x v="1"/>
    <n v="1"/>
    <x v="0"/>
  </r>
  <r>
    <n v="2139"/>
    <n v="0"/>
    <x v="0"/>
    <x v="17"/>
    <x v="6"/>
    <x v="3"/>
    <x v="219"/>
    <x v="18"/>
    <n v="55"/>
    <x v="1"/>
    <n v="0"/>
    <x v="1"/>
    <n v="1"/>
    <x v="1"/>
  </r>
  <r>
    <n v="2140"/>
    <n v="0"/>
    <x v="2"/>
    <x v="38"/>
    <x v="6"/>
    <x v="2"/>
    <x v="216"/>
    <x v="95"/>
    <n v="38"/>
    <x v="1"/>
    <n v="0"/>
    <x v="1"/>
    <n v="1"/>
    <x v="0"/>
  </r>
  <r>
    <n v="2141"/>
    <n v="0"/>
    <x v="0"/>
    <x v="21"/>
    <x v="6"/>
    <x v="0"/>
    <x v="172"/>
    <x v="14"/>
    <n v="49"/>
    <x v="2"/>
    <n v="25"/>
    <x v="0"/>
    <n v="0"/>
    <x v="0"/>
  </r>
  <r>
    <n v="2142"/>
    <n v="0"/>
    <x v="0"/>
    <x v="21"/>
    <x v="7"/>
    <x v="2"/>
    <x v="155"/>
    <x v="13"/>
    <n v="35"/>
    <x v="1"/>
    <n v="0"/>
    <x v="1"/>
    <n v="1"/>
    <x v="1"/>
  </r>
  <r>
    <n v="2143"/>
    <n v="0"/>
    <x v="2"/>
    <x v="35"/>
    <x v="6"/>
    <x v="0"/>
    <x v="289"/>
    <x v="98"/>
    <n v="3"/>
    <x v="0"/>
    <n v="39"/>
    <x v="0"/>
    <n v="0"/>
    <x v="1"/>
  </r>
  <r>
    <n v="2144"/>
    <n v="0"/>
    <x v="0"/>
    <x v="30"/>
    <x v="2"/>
    <x v="3"/>
    <x v="67"/>
    <x v="93"/>
    <n v="35"/>
    <x v="0"/>
    <n v="0"/>
    <x v="1"/>
    <n v="1"/>
    <x v="1"/>
  </r>
  <r>
    <n v="2145"/>
    <n v="0"/>
    <x v="2"/>
    <x v="6"/>
    <x v="1"/>
    <x v="3"/>
    <x v="14"/>
    <x v="43"/>
    <n v="4"/>
    <x v="2"/>
    <n v="0"/>
    <x v="1"/>
    <n v="1"/>
    <x v="1"/>
  </r>
  <r>
    <n v="2146"/>
    <n v="0"/>
    <x v="0"/>
    <x v="0"/>
    <x v="3"/>
    <x v="0"/>
    <x v="62"/>
    <x v="21"/>
    <n v="22"/>
    <x v="0"/>
    <n v="27"/>
    <x v="0"/>
    <n v="0"/>
    <x v="1"/>
  </r>
  <r>
    <n v="2147"/>
    <n v="0"/>
    <x v="2"/>
    <x v="24"/>
    <x v="1"/>
    <x v="1"/>
    <x v="107"/>
    <x v="19"/>
    <n v="34"/>
    <x v="2"/>
    <n v="0"/>
    <x v="1"/>
    <n v="1"/>
    <x v="1"/>
  </r>
  <r>
    <n v="2148"/>
    <n v="0"/>
    <x v="0"/>
    <x v="18"/>
    <x v="1"/>
    <x v="0"/>
    <x v="211"/>
    <x v="20"/>
    <n v="11"/>
    <x v="1"/>
    <n v="5"/>
    <x v="0"/>
    <n v="0"/>
    <x v="1"/>
  </r>
  <r>
    <n v="2149"/>
    <n v="0"/>
    <x v="2"/>
    <x v="31"/>
    <x v="6"/>
    <x v="0"/>
    <x v="109"/>
    <x v="44"/>
    <n v="11"/>
    <x v="0"/>
    <n v="16"/>
    <x v="0"/>
    <n v="0"/>
    <x v="0"/>
  </r>
  <r>
    <n v="2150"/>
    <n v="0"/>
    <x v="2"/>
    <x v="22"/>
    <x v="7"/>
    <x v="0"/>
    <x v="76"/>
    <x v="44"/>
    <n v="37"/>
    <x v="2"/>
    <n v="39"/>
    <x v="0"/>
    <n v="0"/>
    <x v="0"/>
  </r>
  <r>
    <n v="2151"/>
    <n v="0"/>
    <x v="2"/>
    <x v="3"/>
    <x v="1"/>
    <x v="2"/>
    <x v="108"/>
    <x v="7"/>
    <n v="56"/>
    <x v="1"/>
    <n v="0"/>
    <x v="1"/>
    <n v="1"/>
    <x v="1"/>
  </r>
  <r>
    <n v="2152"/>
    <n v="0"/>
    <x v="0"/>
    <x v="7"/>
    <x v="5"/>
    <x v="3"/>
    <x v="91"/>
    <x v="12"/>
    <n v="14"/>
    <x v="1"/>
    <n v="0"/>
    <x v="1"/>
    <n v="1"/>
    <x v="1"/>
  </r>
  <r>
    <n v="2153"/>
    <n v="0"/>
    <x v="2"/>
    <x v="18"/>
    <x v="1"/>
    <x v="2"/>
    <x v="64"/>
    <x v="26"/>
    <n v="5"/>
    <x v="0"/>
    <n v="0"/>
    <x v="1"/>
    <n v="1"/>
    <x v="0"/>
  </r>
  <r>
    <n v="2154"/>
    <n v="0"/>
    <x v="2"/>
    <x v="19"/>
    <x v="1"/>
    <x v="2"/>
    <x v="259"/>
    <x v="14"/>
    <n v="14"/>
    <x v="1"/>
    <n v="0"/>
    <x v="1"/>
    <n v="1"/>
    <x v="1"/>
  </r>
  <r>
    <n v="2155"/>
    <n v="0"/>
    <x v="0"/>
    <x v="35"/>
    <x v="5"/>
    <x v="3"/>
    <x v="245"/>
    <x v="30"/>
    <n v="44"/>
    <x v="1"/>
    <n v="0"/>
    <x v="1"/>
    <n v="1"/>
    <x v="1"/>
  </r>
  <r>
    <n v="2156"/>
    <n v="0"/>
    <x v="2"/>
    <x v="29"/>
    <x v="5"/>
    <x v="3"/>
    <x v="152"/>
    <x v="69"/>
    <n v="1"/>
    <x v="1"/>
    <n v="0"/>
    <x v="1"/>
    <n v="1"/>
    <x v="0"/>
  </r>
  <r>
    <n v="2157"/>
    <n v="0"/>
    <x v="0"/>
    <x v="22"/>
    <x v="2"/>
    <x v="2"/>
    <x v="7"/>
    <x v="71"/>
    <n v="27"/>
    <x v="1"/>
    <n v="0"/>
    <x v="1"/>
    <n v="1"/>
    <x v="1"/>
  </r>
  <r>
    <n v="2158"/>
    <n v="0"/>
    <x v="2"/>
    <x v="9"/>
    <x v="0"/>
    <x v="3"/>
    <x v="108"/>
    <x v="98"/>
    <n v="28"/>
    <x v="1"/>
    <n v="0"/>
    <x v="1"/>
    <n v="1"/>
    <x v="1"/>
  </r>
  <r>
    <n v="2159"/>
    <n v="0"/>
    <x v="2"/>
    <x v="43"/>
    <x v="0"/>
    <x v="1"/>
    <x v="31"/>
    <x v="49"/>
    <n v="6"/>
    <x v="1"/>
    <n v="0"/>
    <x v="1"/>
    <n v="1"/>
    <x v="0"/>
  </r>
  <r>
    <n v="2160"/>
    <n v="0"/>
    <x v="2"/>
    <x v="23"/>
    <x v="0"/>
    <x v="1"/>
    <x v="173"/>
    <x v="78"/>
    <n v="11"/>
    <x v="1"/>
    <n v="0"/>
    <x v="1"/>
    <n v="1"/>
    <x v="0"/>
  </r>
  <r>
    <n v="2161"/>
    <n v="0"/>
    <x v="2"/>
    <x v="23"/>
    <x v="4"/>
    <x v="3"/>
    <x v="186"/>
    <x v="75"/>
    <n v="41"/>
    <x v="2"/>
    <n v="0"/>
    <x v="1"/>
    <n v="1"/>
    <x v="1"/>
  </r>
  <r>
    <n v="2162"/>
    <n v="0"/>
    <x v="0"/>
    <x v="7"/>
    <x v="7"/>
    <x v="0"/>
    <x v="51"/>
    <x v="4"/>
    <n v="27"/>
    <x v="1"/>
    <n v="41"/>
    <x v="0"/>
    <n v="0"/>
    <x v="0"/>
  </r>
  <r>
    <n v="2163"/>
    <n v="0"/>
    <x v="1"/>
    <x v="15"/>
    <x v="3"/>
    <x v="2"/>
    <x v="281"/>
    <x v="28"/>
    <n v="14"/>
    <x v="1"/>
    <n v="0"/>
    <x v="1"/>
    <n v="1"/>
    <x v="1"/>
  </r>
  <r>
    <n v="2164"/>
    <n v="0"/>
    <x v="1"/>
    <x v="31"/>
    <x v="3"/>
    <x v="0"/>
    <x v="72"/>
    <x v="87"/>
    <n v="48"/>
    <x v="0"/>
    <n v="7"/>
    <x v="0"/>
    <n v="0"/>
    <x v="0"/>
  </r>
  <r>
    <n v="2165"/>
    <n v="0"/>
    <x v="1"/>
    <x v="6"/>
    <x v="2"/>
    <x v="3"/>
    <x v="243"/>
    <x v="4"/>
    <n v="8"/>
    <x v="0"/>
    <n v="0"/>
    <x v="1"/>
    <n v="1"/>
    <x v="0"/>
  </r>
  <r>
    <n v="2166"/>
    <n v="0"/>
    <x v="0"/>
    <x v="9"/>
    <x v="3"/>
    <x v="0"/>
    <x v="237"/>
    <x v="95"/>
    <n v="45"/>
    <x v="2"/>
    <n v="15"/>
    <x v="0"/>
    <n v="0"/>
    <x v="1"/>
  </r>
  <r>
    <n v="2167"/>
    <n v="0"/>
    <x v="0"/>
    <x v="32"/>
    <x v="6"/>
    <x v="2"/>
    <x v="10"/>
    <x v="48"/>
    <n v="56"/>
    <x v="1"/>
    <n v="0"/>
    <x v="1"/>
    <n v="1"/>
    <x v="1"/>
  </r>
  <r>
    <n v="2168"/>
    <n v="0"/>
    <x v="0"/>
    <x v="29"/>
    <x v="2"/>
    <x v="2"/>
    <x v="63"/>
    <x v="68"/>
    <n v="3"/>
    <x v="1"/>
    <n v="0"/>
    <x v="1"/>
    <n v="1"/>
    <x v="1"/>
  </r>
  <r>
    <n v="2169"/>
    <n v="0"/>
    <x v="0"/>
    <x v="25"/>
    <x v="4"/>
    <x v="3"/>
    <x v="14"/>
    <x v="86"/>
    <n v="36"/>
    <x v="0"/>
    <n v="0"/>
    <x v="1"/>
    <n v="1"/>
    <x v="1"/>
  </r>
  <r>
    <n v="2170"/>
    <n v="0"/>
    <x v="1"/>
    <x v="5"/>
    <x v="1"/>
    <x v="0"/>
    <x v="89"/>
    <x v="96"/>
    <n v="54"/>
    <x v="1"/>
    <n v="7"/>
    <x v="0"/>
    <n v="0"/>
    <x v="1"/>
  </r>
  <r>
    <n v="2171"/>
    <n v="0"/>
    <x v="0"/>
    <x v="36"/>
    <x v="4"/>
    <x v="0"/>
    <x v="16"/>
    <x v="90"/>
    <n v="7"/>
    <x v="1"/>
    <n v="38"/>
    <x v="0"/>
    <n v="0"/>
    <x v="1"/>
  </r>
  <r>
    <n v="2172"/>
    <n v="0"/>
    <x v="0"/>
    <x v="34"/>
    <x v="6"/>
    <x v="2"/>
    <x v="139"/>
    <x v="80"/>
    <n v="57"/>
    <x v="1"/>
    <n v="0"/>
    <x v="1"/>
    <n v="1"/>
    <x v="1"/>
  </r>
  <r>
    <n v="2173"/>
    <n v="0"/>
    <x v="2"/>
    <x v="14"/>
    <x v="7"/>
    <x v="0"/>
    <x v="287"/>
    <x v="56"/>
    <n v="38"/>
    <x v="1"/>
    <n v="47"/>
    <x v="0"/>
    <n v="0"/>
    <x v="0"/>
  </r>
  <r>
    <n v="2174"/>
    <n v="0"/>
    <x v="2"/>
    <x v="15"/>
    <x v="6"/>
    <x v="0"/>
    <x v="23"/>
    <x v="98"/>
    <n v="3"/>
    <x v="0"/>
    <n v="8"/>
    <x v="0"/>
    <n v="0"/>
    <x v="0"/>
  </r>
  <r>
    <n v="2175"/>
    <n v="0"/>
    <x v="0"/>
    <x v="19"/>
    <x v="5"/>
    <x v="3"/>
    <x v="226"/>
    <x v="40"/>
    <n v="18"/>
    <x v="1"/>
    <n v="0"/>
    <x v="1"/>
    <n v="1"/>
    <x v="1"/>
  </r>
  <r>
    <n v="2176"/>
    <n v="0"/>
    <x v="0"/>
    <x v="5"/>
    <x v="2"/>
    <x v="1"/>
    <x v="126"/>
    <x v="15"/>
    <n v="15"/>
    <x v="2"/>
    <n v="0"/>
    <x v="1"/>
    <n v="1"/>
    <x v="1"/>
  </r>
  <r>
    <n v="2177"/>
    <n v="0"/>
    <x v="1"/>
    <x v="10"/>
    <x v="0"/>
    <x v="0"/>
    <x v="47"/>
    <x v="73"/>
    <n v="18"/>
    <x v="0"/>
    <n v="33"/>
    <x v="0"/>
    <n v="0"/>
    <x v="1"/>
  </r>
  <r>
    <n v="2178"/>
    <n v="0"/>
    <x v="1"/>
    <x v="5"/>
    <x v="0"/>
    <x v="2"/>
    <x v="42"/>
    <x v="15"/>
    <n v="17"/>
    <x v="0"/>
    <n v="0"/>
    <x v="1"/>
    <n v="1"/>
    <x v="1"/>
  </r>
  <r>
    <n v="2179"/>
    <n v="0"/>
    <x v="0"/>
    <x v="18"/>
    <x v="6"/>
    <x v="1"/>
    <x v="101"/>
    <x v="76"/>
    <n v="1"/>
    <x v="0"/>
    <n v="0"/>
    <x v="1"/>
    <n v="1"/>
    <x v="0"/>
  </r>
  <r>
    <n v="2180"/>
    <n v="0"/>
    <x v="1"/>
    <x v="12"/>
    <x v="4"/>
    <x v="0"/>
    <x v="89"/>
    <x v="12"/>
    <n v="56"/>
    <x v="1"/>
    <n v="8"/>
    <x v="0"/>
    <n v="0"/>
    <x v="0"/>
  </r>
  <r>
    <n v="2181"/>
    <n v="0"/>
    <x v="0"/>
    <x v="7"/>
    <x v="3"/>
    <x v="1"/>
    <x v="229"/>
    <x v="87"/>
    <n v="31"/>
    <x v="0"/>
    <n v="0"/>
    <x v="1"/>
    <n v="1"/>
    <x v="0"/>
  </r>
  <r>
    <n v="2182"/>
    <n v="0"/>
    <x v="2"/>
    <x v="29"/>
    <x v="7"/>
    <x v="0"/>
    <x v="250"/>
    <x v="16"/>
    <n v="21"/>
    <x v="0"/>
    <n v="9"/>
    <x v="0"/>
    <n v="0"/>
    <x v="1"/>
  </r>
  <r>
    <n v="2183"/>
    <n v="0"/>
    <x v="1"/>
    <x v="39"/>
    <x v="6"/>
    <x v="0"/>
    <x v="218"/>
    <x v="20"/>
    <n v="2"/>
    <x v="1"/>
    <n v="45"/>
    <x v="0"/>
    <n v="0"/>
    <x v="1"/>
  </r>
  <r>
    <n v="2184"/>
    <n v="0"/>
    <x v="0"/>
    <x v="3"/>
    <x v="4"/>
    <x v="3"/>
    <x v="65"/>
    <x v="13"/>
    <n v="53"/>
    <x v="1"/>
    <n v="0"/>
    <x v="1"/>
    <n v="1"/>
    <x v="1"/>
  </r>
  <r>
    <n v="2185"/>
    <n v="0"/>
    <x v="0"/>
    <x v="6"/>
    <x v="0"/>
    <x v="1"/>
    <x v="146"/>
    <x v="93"/>
    <n v="23"/>
    <x v="0"/>
    <n v="0"/>
    <x v="1"/>
    <n v="1"/>
    <x v="0"/>
  </r>
  <r>
    <n v="2186"/>
    <n v="0"/>
    <x v="2"/>
    <x v="12"/>
    <x v="1"/>
    <x v="0"/>
    <x v="92"/>
    <x v="78"/>
    <n v="56"/>
    <x v="1"/>
    <n v="44"/>
    <x v="0"/>
    <n v="0"/>
    <x v="1"/>
  </r>
  <r>
    <n v="2187"/>
    <n v="0"/>
    <x v="2"/>
    <x v="4"/>
    <x v="5"/>
    <x v="3"/>
    <x v="260"/>
    <x v="18"/>
    <n v="3"/>
    <x v="2"/>
    <n v="0"/>
    <x v="1"/>
    <n v="1"/>
    <x v="0"/>
  </r>
  <r>
    <n v="2188"/>
    <n v="0"/>
    <x v="2"/>
    <x v="32"/>
    <x v="2"/>
    <x v="0"/>
    <x v="11"/>
    <x v="78"/>
    <n v="25"/>
    <x v="0"/>
    <n v="19"/>
    <x v="0"/>
    <n v="0"/>
    <x v="0"/>
  </r>
  <r>
    <n v="2189"/>
    <n v="0"/>
    <x v="0"/>
    <x v="40"/>
    <x v="5"/>
    <x v="3"/>
    <x v="122"/>
    <x v="73"/>
    <n v="24"/>
    <x v="2"/>
    <n v="0"/>
    <x v="1"/>
    <n v="1"/>
    <x v="1"/>
  </r>
  <r>
    <n v="2190"/>
    <n v="0"/>
    <x v="1"/>
    <x v="41"/>
    <x v="4"/>
    <x v="3"/>
    <x v="115"/>
    <x v="41"/>
    <n v="36"/>
    <x v="1"/>
    <n v="0"/>
    <x v="1"/>
    <n v="1"/>
    <x v="1"/>
  </r>
  <r>
    <n v="2191"/>
    <n v="0"/>
    <x v="0"/>
    <x v="30"/>
    <x v="0"/>
    <x v="3"/>
    <x v="66"/>
    <x v="62"/>
    <n v="9"/>
    <x v="0"/>
    <n v="0"/>
    <x v="1"/>
    <n v="1"/>
    <x v="1"/>
  </r>
  <r>
    <n v="2192"/>
    <n v="0"/>
    <x v="2"/>
    <x v="18"/>
    <x v="0"/>
    <x v="0"/>
    <x v="101"/>
    <x v="71"/>
    <n v="35"/>
    <x v="2"/>
    <n v="42"/>
    <x v="0"/>
    <n v="0"/>
    <x v="1"/>
  </r>
  <r>
    <n v="2193"/>
    <n v="0"/>
    <x v="2"/>
    <x v="5"/>
    <x v="2"/>
    <x v="1"/>
    <x v="107"/>
    <x v="6"/>
    <n v="33"/>
    <x v="2"/>
    <n v="0"/>
    <x v="1"/>
    <n v="1"/>
    <x v="1"/>
  </r>
  <r>
    <n v="2194"/>
    <n v="0"/>
    <x v="1"/>
    <x v="0"/>
    <x v="6"/>
    <x v="1"/>
    <x v="72"/>
    <x v="56"/>
    <n v="31"/>
    <x v="0"/>
    <n v="0"/>
    <x v="1"/>
    <n v="1"/>
    <x v="1"/>
  </r>
  <r>
    <n v="2195"/>
    <n v="0"/>
    <x v="0"/>
    <x v="13"/>
    <x v="1"/>
    <x v="1"/>
    <x v="267"/>
    <x v="23"/>
    <n v="18"/>
    <x v="2"/>
    <n v="0"/>
    <x v="1"/>
    <n v="1"/>
    <x v="1"/>
  </r>
  <r>
    <n v="2196"/>
    <n v="0"/>
    <x v="0"/>
    <x v="30"/>
    <x v="5"/>
    <x v="2"/>
    <x v="99"/>
    <x v="26"/>
    <n v="1"/>
    <x v="2"/>
    <n v="0"/>
    <x v="1"/>
    <n v="1"/>
    <x v="1"/>
  </r>
  <r>
    <n v="2197"/>
    <n v="0"/>
    <x v="1"/>
    <x v="20"/>
    <x v="1"/>
    <x v="3"/>
    <x v="1"/>
    <x v="44"/>
    <n v="2"/>
    <x v="0"/>
    <n v="0"/>
    <x v="1"/>
    <n v="1"/>
    <x v="1"/>
  </r>
  <r>
    <n v="2198"/>
    <n v="0"/>
    <x v="1"/>
    <x v="19"/>
    <x v="0"/>
    <x v="0"/>
    <x v="169"/>
    <x v="85"/>
    <n v="43"/>
    <x v="1"/>
    <n v="26"/>
    <x v="0"/>
    <n v="0"/>
    <x v="1"/>
  </r>
  <r>
    <n v="2199"/>
    <n v="0"/>
    <x v="2"/>
    <x v="16"/>
    <x v="7"/>
    <x v="3"/>
    <x v="21"/>
    <x v="67"/>
    <n v="11"/>
    <x v="1"/>
    <n v="0"/>
    <x v="1"/>
    <n v="1"/>
    <x v="1"/>
  </r>
  <r>
    <n v="2200"/>
    <n v="0"/>
    <x v="0"/>
    <x v="15"/>
    <x v="2"/>
    <x v="2"/>
    <x v="4"/>
    <x v="78"/>
    <n v="19"/>
    <x v="0"/>
    <n v="0"/>
    <x v="1"/>
    <n v="1"/>
    <x v="1"/>
  </r>
  <r>
    <n v="2201"/>
    <n v="0"/>
    <x v="0"/>
    <x v="28"/>
    <x v="6"/>
    <x v="3"/>
    <x v="223"/>
    <x v="50"/>
    <n v="3"/>
    <x v="0"/>
    <n v="0"/>
    <x v="1"/>
    <n v="1"/>
    <x v="1"/>
  </r>
  <r>
    <n v="2202"/>
    <n v="0"/>
    <x v="1"/>
    <x v="2"/>
    <x v="4"/>
    <x v="2"/>
    <x v="29"/>
    <x v="33"/>
    <n v="46"/>
    <x v="1"/>
    <n v="0"/>
    <x v="1"/>
    <n v="1"/>
    <x v="1"/>
  </r>
  <r>
    <n v="2203"/>
    <n v="0"/>
    <x v="0"/>
    <x v="18"/>
    <x v="2"/>
    <x v="1"/>
    <x v="91"/>
    <x v="65"/>
    <n v="46"/>
    <x v="2"/>
    <n v="0"/>
    <x v="1"/>
    <n v="1"/>
    <x v="0"/>
  </r>
  <r>
    <n v="2204"/>
    <n v="0"/>
    <x v="0"/>
    <x v="10"/>
    <x v="4"/>
    <x v="2"/>
    <x v="176"/>
    <x v="34"/>
    <n v="15"/>
    <x v="1"/>
    <n v="0"/>
    <x v="1"/>
    <n v="1"/>
    <x v="1"/>
  </r>
  <r>
    <n v="2205"/>
    <n v="0"/>
    <x v="1"/>
    <x v="29"/>
    <x v="3"/>
    <x v="2"/>
    <x v="282"/>
    <x v="73"/>
    <n v="21"/>
    <x v="0"/>
    <n v="0"/>
    <x v="1"/>
    <n v="1"/>
    <x v="1"/>
  </r>
  <r>
    <n v="2206"/>
    <n v="0"/>
    <x v="2"/>
    <x v="19"/>
    <x v="6"/>
    <x v="0"/>
    <x v="240"/>
    <x v="76"/>
    <n v="4"/>
    <x v="0"/>
    <n v="5"/>
    <x v="0"/>
    <n v="0"/>
    <x v="1"/>
  </r>
  <r>
    <n v="2207"/>
    <n v="0"/>
    <x v="2"/>
    <x v="7"/>
    <x v="7"/>
    <x v="1"/>
    <x v="129"/>
    <x v="79"/>
    <n v="51"/>
    <x v="2"/>
    <n v="0"/>
    <x v="1"/>
    <n v="1"/>
    <x v="0"/>
  </r>
  <r>
    <n v="2208"/>
    <n v="0"/>
    <x v="0"/>
    <x v="16"/>
    <x v="1"/>
    <x v="3"/>
    <x v="130"/>
    <x v="42"/>
    <n v="54"/>
    <x v="2"/>
    <n v="0"/>
    <x v="1"/>
    <n v="1"/>
    <x v="1"/>
  </r>
  <r>
    <n v="2209"/>
    <n v="0"/>
    <x v="0"/>
    <x v="39"/>
    <x v="4"/>
    <x v="1"/>
    <x v="231"/>
    <x v="68"/>
    <n v="7"/>
    <x v="1"/>
    <n v="0"/>
    <x v="1"/>
    <n v="1"/>
    <x v="1"/>
  </r>
  <r>
    <n v="2210"/>
    <n v="0"/>
    <x v="0"/>
    <x v="15"/>
    <x v="7"/>
    <x v="0"/>
    <x v="37"/>
    <x v="63"/>
    <n v="11"/>
    <x v="2"/>
    <n v="34"/>
    <x v="0"/>
    <n v="0"/>
    <x v="1"/>
  </r>
  <r>
    <n v="2211"/>
    <n v="0"/>
    <x v="1"/>
    <x v="35"/>
    <x v="5"/>
    <x v="3"/>
    <x v="125"/>
    <x v="30"/>
    <n v="55"/>
    <x v="1"/>
    <n v="0"/>
    <x v="1"/>
    <n v="1"/>
    <x v="1"/>
  </r>
  <r>
    <n v="2212"/>
    <n v="0"/>
    <x v="1"/>
    <x v="35"/>
    <x v="2"/>
    <x v="0"/>
    <x v="179"/>
    <x v="81"/>
    <n v="42"/>
    <x v="0"/>
    <n v="46"/>
    <x v="0"/>
    <n v="0"/>
    <x v="1"/>
  </r>
  <r>
    <n v="2213"/>
    <n v="0"/>
    <x v="1"/>
    <x v="8"/>
    <x v="6"/>
    <x v="3"/>
    <x v="162"/>
    <x v="78"/>
    <n v="1"/>
    <x v="0"/>
    <n v="0"/>
    <x v="1"/>
    <n v="1"/>
    <x v="0"/>
  </r>
  <r>
    <n v="2214"/>
    <n v="0"/>
    <x v="1"/>
    <x v="41"/>
    <x v="4"/>
    <x v="2"/>
    <x v="129"/>
    <x v="64"/>
    <n v="51"/>
    <x v="0"/>
    <n v="0"/>
    <x v="1"/>
    <n v="1"/>
    <x v="1"/>
  </r>
  <r>
    <n v="2215"/>
    <n v="0"/>
    <x v="2"/>
    <x v="24"/>
    <x v="6"/>
    <x v="3"/>
    <x v="167"/>
    <x v="58"/>
    <n v="5"/>
    <x v="1"/>
    <n v="0"/>
    <x v="1"/>
    <n v="1"/>
    <x v="0"/>
  </r>
  <r>
    <n v="2216"/>
    <n v="0"/>
    <x v="0"/>
    <x v="32"/>
    <x v="0"/>
    <x v="2"/>
    <x v="126"/>
    <x v="23"/>
    <n v="4"/>
    <x v="2"/>
    <n v="0"/>
    <x v="1"/>
    <n v="1"/>
    <x v="1"/>
  </r>
  <r>
    <n v="2217"/>
    <n v="0"/>
    <x v="1"/>
    <x v="3"/>
    <x v="4"/>
    <x v="1"/>
    <x v="119"/>
    <x v="97"/>
    <n v="56"/>
    <x v="1"/>
    <n v="0"/>
    <x v="1"/>
    <n v="1"/>
    <x v="1"/>
  </r>
  <r>
    <n v="2218"/>
    <n v="0"/>
    <x v="0"/>
    <x v="34"/>
    <x v="1"/>
    <x v="0"/>
    <x v="121"/>
    <x v="93"/>
    <n v="46"/>
    <x v="1"/>
    <n v="6"/>
    <x v="0"/>
    <n v="0"/>
    <x v="1"/>
  </r>
  <r>
    <n v="2219"/>
    <n v="0"/>
    <x v="0"/>
    <x v="8"/>
    <x v="2"/>
    <x v="3"/>
    <x v="182"/>
    <x v="75"/>
    <n v="44"/>
    <x v="1"/>
    <n v="0"/>
    <x v="1"/>
    <n v="1"/>
    <x v="0"/>
  </r>
  <r>
    <n v="2220"/>
    <n v="0"/>
    <x v="1"/>
    <x v="1"/>
    <x v="7"/>
    <x v="3"/>
    <x v="236"/>
    <x v="45"/>
    <n v="2"/>
    <x v="1"/>
    <n v="0"/>
    <x v="1"/>
    <n v="1"/>
    <x v="0"/>
  </r>
  <r>
    <n v="2221"/>
    <n v="0"/>
    <x v="1"/>
    <x v="30"/>
    <x v="5"/>
    <x v="0"/>
    <x v="85"/>
    <x v="64"/>
    <n v="6"/>
    <x v="2"/>
    <n v="22"/>
    <x v="0"/>
    <n v="0"/>
    <x v="1"/>
  </r>
  <r>
    <n v="2222"/>
    <n v="0"/>
    <x v="2"/>
    <x v="1"/>
    <x v="6"/>
    <x v="2"/>
    <x v="241"/>
    <x v="54"/>
    <n v="46"/>
    <x v="0"/>
    <n v="0"/>
    <x v="1"/>
    <n v="1"/>
    <x v="1"/>
  </r>
  <r>
    <n v="2223"/>
    <n v="0"/>
    <x v="1"/>
    <x v="24"/>
    <x v="7"/>
    <x v="1"/>
    <x v="52"/>
    <x v="43"/>
    <n v="44"/>
    <x v="2"/>
    <n v="0"/>
    <x v="1"/>
    <n v="1"/>
    <x v="1"/>
  </r>
  <r>
    <n v="2224"/>
    <n v="0"/>
    <x v="0"/>
    <x v="31"/>
    <x v="6"/>
    <x v="1"/>
    <x v="148"/>
    <x v="71"/>
    <n v="48"/>
    <x v="0"/>
    <n v="0"/>
    <x v="1"/>
    <n v="1"/>
    <x v="1"/>
  </r>
  <r>
    <n v="2225"/>
    <n v="0"/>
    <x v="2"/>
    <x v="38"/>
    <x v="3"/>
    <x v="1"/>
    <x v="8"/>
    <x v="80"/>
    <n v="38"/>
    <x v="0"/>
    <n v="0"/>
    <x v="1"/>
    <n v="1"/>
    <x v="1"/>
  </r>
  <r>
    <n v="2226"/>
    <n v="0"/>
    <x v="0"/>
    <x v="6"/>
    <x v="6"/>
    <x v="3"/>
    <x v="111"/>
    <x v="93"/>
    <n v="4"/>
    <x v="1"/>
    <n v="0"/>
    <x v="1"/>
    <n v="1"/>
    <x v="0"/>
  </r>
  <r>
    <n v="2227"/>
    <n v="0"/>
    <x v="0"/>
    <x v="3"/>
    <x v="4"/>
    <x v="0"/>
    <x v="46"/>
    <x v="78"/>
    <n v="38"/>
    <x v="2"/>
    <n v="31"/>
    <x v="0"/>
    <n v="0"/>
    <x v="1"/>
  </r>
  <r>
    <n v="2228"/>
    <n v="0"/>
    <x v="1"/>
    <x v="16"/>
    <x v="7"/>
    <x v="1"/>
    <x v="185"/>
    <x v="46"/>
    <n v="51"/>
    <x v="2"/>
    <n v="0"/>
    <x v="1"/>
    <n v="1"/>
    <x v="0"/>
  </r>
  <r>
    <n v="2229"/>
    <n v="0"/>
    <x v="2"/>
    <x v="22"/>
    <x v="5"/>
    <x v="1"/>
    <x v="259"/>
    <x v="2"/>
    <n v="27"/>
    <x v="0"/>
    <n v="0"/>
    <x v="1"/>
    <n v="1"/>
    <x v="1"/>
  </r>
  <r>
    <n v="2230"/>
    <n v="0"/>
    <x v="0"/>
    <x v="5"/>
    <x v="0"/>
    <x v="3"/>
    <x v="184"/>
    <x v="56"/>
    <n v="3"/>
    <x v="2"/>
    <n v="0"/>
    <x v="1"/>
    <n v="1"/>
    <x v="1"/>
  </r>
  <r>
    <n v="2231"/>
    <n v="0"/>
    <x v="2"/>
    <x v="33"/>
    <x v="6"/>
    <x v="2"/>
    <x v="162"/>
    <x v="57"/>
    <n v="17"/>
    <x v="1"/>
    <n v="0"/>
    <x v="1"/>
    <n v="1"/>
    <x v="0"/>
  </r>
  <r>
    <n v="2232"/>
    <n v="0"/>
    <x v="2"/>
    <x v="41"/>
    <x v="0"/>
    <x v="3"/>
    <x v="199"/>
    <x v="13"/>
    <n v="59"/>
    <x v="0"/>
    <n v="0"/>
    <x v="1"/>
    <n v="1"/>
    <x v="0"/>
  </r>
  <r>
    <n v="2233"/>
    <n v="0"/>
    <x v="1"/>
    <x v="41"/>
    <x v="6"/>
    <x v="0"/>
    <x v="104"/>
    <x v="37"/>
    <n v="8"/>
    <x v="0"/>
    <n v="35"/>
    <x v="0"/>
    <n v="0"/>
    <x v="1"/>
  </r>
  <r>
    <n v="2234"/>
    <n v="0"/>
    <x v="2"/>
    <x v="16"/>
    <x v="4"/>
    <x v="2"/>
    <x v="66"/>
    <x v="82"/>
    <n v="44"/>
    <x v="0"/>
    <n v="0"/>
    <x v="1"/>
    <n v="1"/>
    <x v="0"/>
  </r>
  <r>
    <n v="2235"/>
    <n v="0"/>
    <x v="2"/>
    <x v="30"/>
    <x v="7"/>
    <x v="2"/>
    <x v="41"/>
    <x v="11"/>
    <n v="56"/>
    <x v="1"/>
    <n v="0"/>
    <x v="1"/>
    <n v="1"/>
    <x v="1"/>
  </r>
  <r>
    <n v="2236"/>
    <n v="0"/>
    <x v="2"/>
    <x v="24"/>
    <x v="2"/>
    <x v="3"/>
    <x v="59"/>
    <x v="13"/>
    <n v="0"/>
    <x v="1"/>
    <n v="0"/>
    <x v="1"/>
    <n v="1"/>
    <x v="1"/>
  </r>
  <r>
    <n v="2237"/>
    <n v="0"/>
    <x v="1"/>
    <x v="11"/>
    <x v="0"/>
    <x v="0"/>
    <x v="104"/>
    <x v="67"/>
    <n v="2"/>
    <x v="0"/>
    <n v="10"/>
    <x v="0"/>
    <n v="0"/>
    <x v="1"/>
  </r>
  <r>
    <n v="2238"/>
    <n v="0"/>
    <x v="1"/>
    <x v="40"/>
    <x v="0"/>
    <x v="3"/>
    <x v="223"/>
    <x v="77"/>
    <n v="49"/>
    <x v="2"/>
    <n v="0"/>
    <x v="1"/>
    <n v="1"/>
    <x v="1"/>
  </r>
  <r>
    <n v="2239"/>
    <n v="0"/>
    <x v="0"/>
    <x v="42"/>
    <x v="1"/>
    <x v="2"/>
    <x v="184"/>
    <x v="49"/>
    <n v="57"/>
    <x v="1"/>
    <n v="0"/>
    <x v="1"/>
    <n v="1"/>
    <x v="1"/>
  </r>
  <r>
    <n v="2240"/>
    <n v="0"/>
    <x v="1"/>
    <x v="11"/>
    <x v="4"/>
    <x v="3"/>
    <x v="73"/>
    <x v="52"/>
    <n v="15"/>
    <x v="2"/>
    <n v="0"/>
    <x v="1"/>
    <n v="1"/>
    <x v="1"/>
  </r>
  <r>
    <n v="2241"/>
    <n v="0"/>
    <x v="0"/>
    <x v="28"/>
    <x v="5"/>
    <x v="2"/>
    <x v="178"/>
    <x v="86"/>
    <n v="42"/>
    <x v="0"/>
    <n v="0"/>
    <x v="1"/>
    <n v="1"/>
    <x v="1"/>
  </r>
  <r>
    <n v="2242"/>
    <n v="0"/>
    <x v="0"/>
    <x v="26"/>
    <x v="1"/>
    <x v="3"/>
    <x v="121"/>
    <x v="51"/>
    <n v="9"/>
    <x v="2"/>
    <n v="0"/>
    <x v="1"/>
    <n v="1"/>
    <x v="1"/>
  </r>
  <r>
    <n v="2243"/>
    <n v="0"/>
    <x v="0"/>
    <x v="13"/>
    <x v="5"/>
    <x v="0"/>
    <x v="65"/>
    <x v="30"/>
    <n v="35"/>
    <x v="0"/>
    <n v="17"/>
    <x v="0"/>
    <n v="0"/>
    <x v="1"/>
  </r>
  <r>
    <n v="2244"/>
    <n v="0"/>
    <x v="0"/>
    <x v="22"/>
    <x v="7"/>
    <x v="0"/>
    <x v="193"/>
    <x v="19"/>
    <n v="39"/>
    <x v="1"/>
    <n v="18"/>
    <x v="0"/>
    <n v="0"/>
    <x v="1"/>
  </r>
  <r>
    <n v="2245"/>
    <n v="0"/>
    <x v="1"/>
    <x v="34"/>
    <x v="3"/>
    <x v="0"/>
    <x v="118"/>
    <x v="91"/>
    <n v="38"/>
    <x v="0"/>
    <n v="16"/>
    <x v="0"/>
    <n v="0"/>
    <x v="1"/>
  </r>
  <r>
    <n v="2246"/>
    <n v="0"/>
    <x v="1"/>
    <x v="0"/>
    <x v="1"/>
    <x v="0"/>
    <x v="58"/>
    <x v="74"/>
    <n v="39"/>
    <x v="0"/>
    <n v="46"/>
    <x v="0"/>
    <n v="0"/>
    <x v="1"/>
  </r>
  <r>
    <n v="2247"/>
    <n v="0"/>
    <x v="0"/>
    <x v="17"/>
    <x v="1"/>
    <x v="2"/>
    <x v="268"/>
    <x v="1"/>
    <n v="21"/>
    <x v="2"/>
    <n v="0"/>
    <x v="1"/>
    <n v="1"/>
    <x v="1"/>
  </r>
  <r>
    <n v="2248"/>
    <n v="0"/>
    <x v="0"/>
    <x v="9"/>
    <x v="4"/>
    <x v="2"/>
    <x v="274"/>
    <x v="32"/>
    <n v="29"/>
    <x v="1"/>
    <n v="0"/>
    <x v="1"/>
    <n v="1"/>
    <x v="0"/>
  </r>
  <r>
    <n v="2249"/>
    <n v="0"/>
    <x v="1"/>
    <x v="23"/>
    <x v="7"/>
    <x v="3"/>
    <x v="71"/>
    <x v="54"/>
    <n v="1"/>
    <x v="1"/>
    <n v="0"/>
    <x v="1"/>
    <n v="1"/>
    <x v="1"/>
  </r>
  <r>
    <n v="2250"/>
    <n v="0"/>
    <x v="2"/>
    <x v="20"/>
    <x v="6"/>
    <x v="3"/>
    <x v="136"/>
    <x v="50"/>
    <n v="21"/>
    <x v="0"/>
    <n v="0"/>
    <x v="1"/>
    <n v="1"/>
    <x v="1"/>
  </r>
  <r>
    <n v="2251"/>
    <n v="0"/>
    <x v="0"/>
    <x v="25"/>
    <x v="6"/>
    <x v="3"/>
    <x v="185"/>
    <x v="58"/>
    <n v="11"/>
    <x v="0"/>
    <n v="0"/>
    <x v="1"/>
    <n v="1"/>
    <x v="1"/>
  </r>
  <r>
    <n v="2252"/>
    <n v="0"/>
    <x v="2"/>
    <x v="15"/>
    <x v="5"/>
    <x v="0"/>
    <x v="204"/>
    <x v="11"/>
    <n v="5"/>
    <x v="2"/>
    <n v="45"/>
    <x v="0"/>
    <n v="0"/>
    <x v="0"/>
  </r>
  <r>
    <n v="2253"/>
    <n v="0"/>
    <x v="2"/>
    <x v="22"/>
    <x v="5"/>
    <x v="2"/>
    <x v="46"/>
    <x v="24"/>
    <n v="58"/>
    <x v="1"/>
    <n v="0"/>
    <x v="1"/>
    <n v="1"/>
    <x v="0"/>
  </r>
  <r>
    <n v="2254"/>
    <n v="0"/>
    <x v="2"/>
    <x v="39"/>
    <x v="5"/>
    <x v="0"/>
    <x v="149"/>
    <x v="14"/>
    <n v="38"/>
    <x v="1"/>
    <n v="16"/>
    <x v="0"/>
    <n v="0"/>
    <x v="1"/>
  </r>
  <r>
    <n v="2255"/>
    <n v="0"/>
    <x v="0"/>
    <x v="0"/>
    <x v="6"/>
    <x v="1"/>
    <x v="240"/>
    <x v="11"/>
    <n v="55"/>
    <x v="1"/>
    <n v="0"/>
    <x v="1"/>
    <n v="1"/>
    <x v="0"/>
  </r>
  <r>
    <n v="2256"/>
    <n v="0"/>
    <x v="2"/>
    <x v="24"/>
    <x v="4"/>
    <x v="2"/>
    <x v="242"/>
    <x v="46"/>
    <n v="22"/>
    <x v="0"/>
    <n v="0"/>
    <x v="1"/>
    <n v="1"/>
    <x v="1"/>
  </r>
  <r>
    <n v="2257"/>
    <n v="0"/>
    <x v="1"/>
    <x v="31"/>
    <x v="7"/>
    <x v="0"/>
    <x v="1"/>
    <x v="71"/>
    <n v="1"/>
    <x v="1"/>
    <n v="45"/>
    <x v="0"/>
    <n v="0"/>
    <x v="1"/>
  </r>
  <r>
    <n v="2258"/>
    <n v="0"/>
    <x v="0"/>
    <x v="22"/>
    <x v="3"/>
    <x v="1"/>
    <x v="239"/>
    <x v="72"/>
    <n v="2"/>
    <x v="2"/>
    <n v="0"/>
    <x v="1"/>
    <n v="1"/>
    <x v="1"/>
  </r>
  <r>
    <n v="2259"/>
    <n v="0"/>
    <x v="2"/>
    <x v="6"/>
    <x v="6"/>
    <x v="3"/>
    <x v="227"/>
    <x v="38"/>
    <n v="4"/>
    <x v="0"/>
    <n v="0"/>
    <x v="1"/>
    <n v="1"/>
    <x v="1"/>
  </r>
  <r>
    <n v="2260"/>
    <n v="0"/>
    <x v="1"/>
    <x v="18"/>
    <x v="1"/>
    <x v="3"/>
    <x v="8"/>
    <x v="63"/>
    <n v="21"/>
    <x v="1"/>
    <n v="0"/>
    <x v="1"/>
    <n v="1"/>
    <x v="1"/>
  </r>
  <r>
    <n v="2261"/>
    <n v="0"/>
    <x v="0"/>
    <x v="14"/>
    <x v="3"/>
    <x v="1"/>
    <x v="230"/>
    <x v="22"/>
    <n v="4"/>
    <x v="1"/>
    <n v="0"/>
    <x v="1"/>
    <n v="1"/>
    <x v="1"/>
  </r>
  <r>
    <n v="2262"/>
    <n v="0"/>
    <x v="2"/>
    <x v="36"/>
    <x v="6"/>
    <x v="3"/>
    <x v="193"/>
    <x v="75"/>
    <n v="14"/>
    <x v="1"/>
    <n v="0"/>
    <x v="1"/>
    <n v="1"/>
    <x v="1"/>
  </r>
  <r>
    <n v="2263"/>
    <n v="0"/>
    <x v="0"/>
    <x v="6"/>
    <x v="0"/>
    <x v="2"/>
    <x v="99"/>
    <x v="20"/>
    <n v="22"/>
    <x v="1"/>
    <n v="0"/>
    <x v="1"/>
    <n v="1"/>
    <x v="0"/>
  </r>
  <r>
    <n v="2264"/>
    <n v="0"/>
    <x v="2"/>
    <x v="36"/>
    <x v="4"/>
    <x v="2"/>
    <x v="37"/>
    <x v="32"/>
    <n v="34"/>
    <x v="0"/>
    <n v="0"/>
    <x v="1"/>
    <n v="1"/>
    <x v="1"/>
  </r>
  <r>
    <n v="2265"/>
    <n v="0"/>
    <x v="2"/>
    <x v="29"/>
    <x v="6"/>
    <x v="3"/>
    <x v="86"/>
    <x v="85"/>
    <n v="18"/>
    <x v="0"/>
    <n v="0"/>
    <x v="1"/>
    <n v="1"/>
    <x v="1"/>
  </r>
  <r>
    <n v="2266"/>
    <n v="0"/>
    <x v="2"/>
    <x v="29"/>
    <x v="0"/>
    <x v="3"/>
    <x v="284"/>
    <x v="67"/>
    <n v="43"/>
    <x v="2"/>
    <n v="0"/>
    <x v="1"/>
    <n v="1"/>
    <x v="1"/>
  </r>
  <r>
    <n v="2267"/>
    <n v="0"/>
    <x v="2"/>
    <x v="2"/>
    <x v="2"/>
    <x v="3"/>
    <x v="165"/>
    <x v="52"/>
    <n v="2"/>
    <x v="1"/>
    <n v="0"/>
    <x v="1"/>
    <n v="1"/>
    <x v="1"/>
  </r>
  <r>
    <n v="2268"/>
    <n v="0"/>
    <x v="0"/>
    <x v="35"/>
    <x v="3"/>
    <x v="2"/>
    <x v="13"/>
    <x v="19"/>
    <n v="36"/>
    <x v="0"/>
    <n v="0"/>
    <x v="1"/>
    <n v="1"/>
    <x v="1"/>
  </r>
  <r>
    <n v="2269"/>
    <n v="0"/>
    <x v="2"/>
    <x v="32"/>
    <x v="2"/>
    <x v="1"/>
    <x v="275"/>
    <x v="68"/>
    <n v="46"/>
    <x v="2"/>
    <n v="0"/>
    <x v="1"/>
    <n v="1"/>
    <x v="1"/>
  </r>
  <r>
    <n v="2270"/>
    <n v="0"/>
    <x v="0"/>
    <x v="10"/>
    <x v="1"/>
    <x v="1"/>
    <x v="234"/>
    <x v="63"/>
    <n v="23"/>
    <x v="1"/>
    <n v="0"/>
    <x v="1"/>
    <n v="1"/>
    <x v="1"/>
  </r>
  <r>
    <n v="2271"/>
    <n v="0"/>
    <x v="2"/>
    <x v="7"/>
    <x v="7"/>
    <x v="2"/>
    <x v="17"/>
    <x v="22"/>
    <n v="16"/>
    <x v="2"/>
    <n v="0"/>
    <x v="1"/>
    <n v="1"/>
    <x v="1"/>
  </r>
  <r>
    <n v="2272"/>
    <n v="0"/>
    <x v="0"/>
    <x v="29"/>
    <x v="1"/>
    <x v="3"/>
    <x v="199"/>
    <x v="42"/>
    <n v="9"/>
    <x v="0"/>
    <n v="0"/>
    <x v="1"/>
    <n v="1"/>
    <x v="0"/>
  </r>
  <r>
    <n v="2273"/>
    <n v="0"/>
    <x v="0"/>
    <x v="24"/>
    <x v="5"/>
    <x v="1"/>
    <x v="133"/>
    <x v="40"/>
    <n v="55"/>
    <x v="1"/>
    <n v="0"/>
    <x v="1"/>
    <n v="1"/>
    <x v="1"/>
  </r>
  <r>
    <n v="2274"/>
    <n v="0"/>
    <x v="0"/>
    <x v="40"/>
    <x v="5"/>
    <x v="2"/>
    <x v="180"/>
    <x v="82"/>
    <n v="8"/>
    <x v="1"/>
    <n v="0"/>
    <x v="1"/>
    <n v="1"/>
    <x v="1"/>
  </r>
  <r>
    <n v="2275"/>
    <n v="0"/>
    <x v="1"/>
    <x v="36"/>
    <x v="5"/>
    <x v="2"/>
    <x v="223"/>
    <x v="41"/>
    <n v="22"/>
    <x v="0"/>
    <n v="0"/>
    <x v="1"/>
    <n v="1"/>
    <x v="1"/>
  </r>
  <r>
    <n v="2276"/>
    <n v="0"/>
    <x v="2"/>
    <x v="12"/>
    <x v="6"/>
    <x v="1"/>
    <x v="40"/>
    <x v="54"/>
    <n v="55"/>
    <x v="1"/>
    <n v="0"/>
    <x v="1"/>
    <n v="1"/>
    <x v="1"/>
  </r>
  <r>
    <n v="2277"/>
    <n v="0"/>
    <x v="0"/>
    <x v="26"/>
    <x v="6"/>
    <x v="0"/>
    <x v="155"/>
    <x v="20"/>
    <n v="5"/>
    <x v="0"/>
    <n v="30"/>
    <x v="0"/>
    <n v="0"/>
    <x v="1"/>
  </r>
  <r>
    <n v="2278"/>
    <n v="0"/>
    <x v="2"/>
    <x v="29"/>
    <x v="0"/>
    <x v="0"/>
    <x v="184"/>
    <x v="43"/>
    <n v="45"/>
    <x v="0"/>
    <n v="42"/>
    <x v="0"/>
    <n v="0"/>
    <x v="1"/>
  </r>
  <r>
    <n v="2279"/>
    <n v="0"/>
    <x v="0"/>
    <x v="26"/>
    <x v="6"/>
    <x v="0"/>
    <x v="169"/>
    <x v="66"/>
    <n v="49"/>
    <x v="1"/>
    <n v="42"/>
    <x v="0"/>
    <n v="0"/>
    <x v="1"/>
  </r>
  <r>
    <n v="2280"/>
    <n v="0"/>
    <x v="0"/>
    <x v="2"/>
    <x v="6"/>
    <x v="2"/>
    <x v="84"/>
    <x v="60"/>
    <n v="37"/>
    <x v="2"/>
    <n v="0"/>
    <x v="1"/>
    <n v="1"/>
    <x v="0"/>
  </r>
  <r>
    <n v="2281"/>
    <n v="0"/>
    <x v="0"/>
    <x v="10"/>
    <x v="4"/>
    <x v="1"/>
    <x v="46"/>
    <x v="87"/>
    <n v="51"/>
    <x v="2"/>
    <n v="0"/>
    <x v="1"/>
    <n v="1"/>
    <x v="0"/>
  </r>
  <r>
    <n v="2282"/>
    <n v="0"/>
    <x v="2"/>
    <x v="20"/>
    <x v="0"/>
    <x v="2"/>
    <x v="281"/>
    <x v="98"/>
    <n v="34"/>
    <x v="1"/>
    <n v="0"/>
    <x v="1"/>
    <n v="1"/>
    <x v="1"/>
  </r>
  <r>
    <n v="2283"/>
    <n v="0"/>
    <x v="1"/>
    <x v="33"/>
    <x v="7"/>
    <x v="0"/>
    <x v="10"/>
    <x v="84"/>
    <n v="16"/>
    <x v="1"/>
    <n v="42"/>
    <x v="0"/>
    <n v="0"/>
    <x v="0"/>
  </r>
  <r>
    <n v="2284"/>
    <n v="0"/>
    <x v="2"/>
    <x v="13"/>
    <x v="6"/>
    <x v="1"/>
    <x v="289"/>
    <x v="15"/>
    <n v="58"/>
    <x v="0"/>
    <n v="0"/>
    <x v="1"/>
    <n v="1"/>
    <x v="1"/>
  </r>
  <r>
    <n v="2285"/>
    <n v="0"/>
    <x v="1"/>
    <x v="20"/>
    <x v="1"/>
    <x v="0"/>
    <x v="59"/>
    <x v="49"/>
    <n v="1"/>
    <x v="1"/>
    <n v="37"/>
    <x v="0"/>
    <n v="0"/>
    <x v="0"/>
  </r>
  <r>
    <n v="2286"/>
    <n v="0"/>
    <x v="0"/>
    <x v="14"/>
    <x v="3"/>
    <x v="0"/>
    <x v="191"/>
    <x v="16"/>
    <n v="18"/>
    <x v="0"/>
    <n v="7"/>
    <x v="0"/>
    <n v="0"/>
    <x v="0"/>
  </r>
  <r>
    <n v="2287"/>
    <n v="0"/>
    <x v="2"/>
    <x v="25"/>
    <x v="2"/>
    <x v="1"/>
    <x v="184"/>
    <x v="57"/>
    <n v="44"/>
    <x v="2"/>
    <n v="0"/>
    <x v="1"/>
    <n v="1"/>
    <x v="0"/>
  </r>
  <r>
    <n v="2288"/>
    <n v="0"/>
    <x v="0"/>
    <x v="20"/>
    <x v="1"/>
    <x v="3"/>
    <x v="105"/>
    <x v="10"/>
    <n v="24"/>
    <x v="1"/>
    <n v="0"/>
    <x v="1"/>
    <n v="1"/>
    <x v="1"/>
  </r>
  <r>
    <n v="2289"/>
    <n v="0"/>
    <x v="0"/>
    <x v="10"/>
    <x v="3"/>
    <x v="1"/>
    <x v="73"/>
    <x v="30"/>
    <n v="34"/>
    <x v="0"/>
    <n v="0"/>
    <x v="1"/>
    <n v="1"/>
    <x v="1"/>
  </r>
  <r>
    <n v="2290"/>
    <n v="0"/>
    <x v="0"/>
    <x v="10"/>
    <x v="5"/>
    <x v="3"/>
    <x v="97"/>
    <x v="21"/>
    <n v="49"/>
    <x v="0"/>
    <n v="0"/>
    <x v="1"/>
    <n v="1"/>
    <x v="1"/>
  </r>
  <r>
    <n v="2291"/>
    <n v="0"/>
    <x v="0"/>
    <x v="31"/>
    <x v="0"/>
    <x v="1"/>
    <x v="187"/>
    <x v="53"/>
    <n v="38"/>
    <x v="0"/>
    <n v="0"/>
    <x v="1"/>
    <n v="1"/>
    <x v="1"/>
  </r>
  <r>
    <n v="2292"/>
    <n v="0"/>
    <x v="1"/>
    <x v="39"/>
    <x v="1"/>
    <x v="2"/>
    <x v="10"/>
    <x v="70"/>
    <n v="4"/>
    <x v="2"/>
    <n v="0"/>
    <x v="1"/>
    <n v="1"/>
    <x v="0"/>
  </r>
  <r>
    <n v="2293"/>
    <n v="0"/>
    <x v="1"/>
    <x v="17"/>
    <x v="4"/>
    <x v="2"/>
    <x v="204"/>
    <x v="65"/>
    <n v="19"/>
    <x v="1"/>
    <n v="0"/>
    <x v="1"/>
    <n v="1"/>
    <x v="1"/>
  </r>
  <r>
    <n v="2294"/>
    <n v="0"/>
    <x v="1"/>
    <x v="25"/>
    <x v="6"/>
    <x v="0"/>
    <x v="277"/>
    <x v="52"/>
    <n v="3"/>
    <x v="0"/>
    <n v="46"/>
    <x v="0"/>
    <n v="0"/>
    <x v="1"/>
  </r>
  <r>
    <n v="2295"/>
    <n v="0"/>
    <x v="0"/>
    <x v="42"/>
    <x v="6"/>
    <x v="2"/>
    <x v="174"/>
    <x v="67"/>
    <n v="5"/>
    <x v="1"/>
    <n v="0"/>
    <x v="1"/>
    <n v="1"/>
    <x v="0"/>
  </r>
  <r>
    <n v="2296"/>
    <n v="0"/>
    <x v="0"/>
    <x v="32"/>
    <x v="2"/>
    <x v="0"/>
    <x v="49"/>
    <x v="94"/>
    <n v="31"/>
    <x v="2"/>
    <n v="18"/>
    <x v="0"/>
    <n v="0"/>
    <x v="1"/>
  </r>
  <r>
    <n v="2297"/>
    <n v="0"/>
    <x v="0"/>
    <x v="26"/>
    <x v="1"/>
    <x v="0"/>
    <x v="90"/>
    <x v="59"/>
    <n v="55"/>
    <x v="1"/>
    <n v="26"/>
    <x v="0"/>
    <n v="0"/>
    <x v="0"/>
  </r>
  <r>
    <n v="2298"/>
    <n v="0"/>
    <x v="0"/>
    <x v="42"/>
    <x v="0"/>
    <x v="0"/>
    <x v="13"/>
    <x v="62"/>
    <n v="21"/>
    <x v="2"/>
    <n v="33"/>
    <x v="0"/>
    <n v="0"/>
    <x v="1"/>
  </r>
  <r>
    <n v="2299"/>
    <n v="0"/>
    <x v="1"/>
    <x v="24"/>
    <x v="2"/>
    <x v="0"/>
    <x v="36"/>
    <x v="5"/>
    <n v="25"/>
    <x v="0"/>
    <n v="14"/>
    <x v="0"/>
    <n v="0"/>
    <x v="1"/>
  </r>
  <r>
    <n v="2300"/>
    <n v="0"/>
    <x v="2"/>
    <x v="15"/>
    <x v="3"/>
    <x v="1"/>
    <x v="8"/>
    <x v="46"/>
    <n v="23"/>
    <x v="0"/>
    <n v="0"/>
    <x v="1"/>
    <n v="1"/>
    <x v="1"/>
  </r>
  <r>
    <n v="2301"/>
    <n v="0"/>
    <x v="0"/>
    <x v="25"/>
    <x v="5"/>
    <x v="2"/>
    <x v="207"/>
    <x v="79"/>
    <n v="54"/>
    <x v="1"/>
    <n v="0"/>
    <x v="1"/>
    <n v="1"/>
    <x v="1"/>
  </r>
  <r>
    <n v="2302"/>
    <n v="0"/>
    <x v="1"/>
    <x v="12"/>
    <x v="5"/>
    <x v="2"/>
    <x v="32"/>
    <x v="80"/>
    <n v="49"/>
    <x v="2"/>
    <n v="0"/>
    <x v="1"/>
    <n v="1"/>
    <x v="1"/>
  </r>
  <r>
    <n v="2303"/>
    <n v="0"/>
    <x v="1"/>
    <x v="3"/>
    <x v="2"/>
    <x v="3"/>
    <x v="151"/>
    <x v="37"/>
    <n v="28"/>
    <x v="1"/>
    <n v="0"/>
    <x v="1"/>
    <n v="1"/>
    <x v="0"/>
  </r>
  <r>
    <n v="2304"/>
    <n v="0"/>
    <x v="1"/>
    <x v="19"/>
    <x v="1"/>
    <x v="2"/>
    <x v="70"/>
    <x v="71"/>
    <n v="5"/>
    <x v="0"/>
    <n v="0"/>
    <x v="1"/>
    <n v="1"/>
    <x v="1"/>
  </r>
  <r>
    <n v="2305"/>
    <n v="0"/>
    <x v="1"/>
    <x v="3"/>
    <x v="3"/>
    <x v="0"/>
    <x v="114"/>
    <x v="84"/>
    <n v="8"/>
    <x v="2"/>
    <n v="14"/>
    <x v="0"/>
    <n v="0"/>
    <x v="0"/>
  </r>
  <r>
    <n v="2306"/>
    <n v="0"/>
    <x v="0"/>
    <x v="9"/>
    <x v="7"/>
    <x v="2"/>
    <x v="277"/>
    <x v="47"/>
    <n v="23"/>
    <x v="2"/>
    <n v="0"/>
    <x v="1"/>
    <n v="1"/>
    <x v="1"/>
  </r>
  <r>
    <n v="2307"/>
    <n v="0"/>
    <x v="2"/>
    <x v="40"/>
    <x v="1"/>
    <x v="1"/>
    <x v="144"/>
    <x v="58"/>
    <n v="9"/>
    <x v="1"/>
    <n v="0"/>
    <x v="1"/>
    <n v="1"/>
    <x v="1"/>
  </r>
  <r>
    <n v="2308"/>
    <n v="0"/>
    <x v="2"/>
    <x v="9"/>
    <x v="1"/>
    <x v="1"/>
    <x v="243"/>
    <x v="97"/>
    <n v="5"/>
    <x v="1"/>
    <n v="0"/>
    <x v="1"/>
    <n v="1"/>
    <x v="1"/>
  </r>
  <r>
    <n v="2309"/>
    <n v="0"/>
    <x v="0"/>
    <x v="37"/>
    <x v="7"/>
    <x v="3"/>
    <x v="43"/>
    <x v="33"/>
    <n v="32"/>
    <x v="2"/>
    <n v="0"/>
    <x v="1"/>
    <n v="1"/>
    <x v="1"/>
  </r>
  <r>
    <n v="2310"/>
    <n v="0"/>
    <x v="0"/>
    <x v="10"/>
    <x v="2"/>
    <x v="3"/>
    <x v="52"/>
    <x v="93"/>
    <n v="29"/>
    <x v="0"/>
    <n v="0"/>
    <x v="1"/>
    <n v="1"/>
    <x v="0"/>
  </r>
  <r>
    <n v="2311"/>
    <n v="0"/>
    <x v="1"/>
    <x v="33"/>
    <x v="3"/>
    <x v="2"/>
    <x v="282"/>
    <x v="27"/>
    <n v="1"/>
    <x v="0"/>
    <n v="0"/>
    <x v="1"/>
    <n v="1"/>
    <x v="1"/>
  </r>
  <r>
    <n v="2312"/>
    <n v="0"/>
    <x v="0"/>
    <x v="16"/>
    <x v="0"/>
    <x v="1"/>
    <x v="271"/>
    <x v="1"/>
    <n v="45"/>
    <x v="1"/>
    <n v="0"/>
    <x v="1"/>
    <n v="1"/>
    <x v="1"/>
  </r>
  <r>
    <n v="2313"/>
    <n v="0"/>
    <x v="2"/>
    <x v="20"/>
    <x v="0"/>
    <x v="3"/>
    <x v="19"/>
    <x v="90"/>
    <n v="49"/>
    <x v="2"/>
    <n v="0"/>
    <x v="1"/>
    <n v="1"/>
    <x v="1"/>
  </r>
  <r>
    <n v="2314"/>
    <n v="0"/>
    <x v="0"/>
    <x v="15"/>
    <x v="3"/>
    <x v="2"/>
    <x v="17"/>
    <x v="29"/>
    <n v="27"/>
    <x v="1"/>
    <n v="0"/>
    <x v="1"/>
    <n v="1"/>
    <x v="1"/>
  </r>
  <r>
    <n v="2315"/>
    <n v="0"/>
    <x v="0"/>
    <x v="6"/>
    <x v="1"/>
    <x v="1"/>
    <x v="11"/>
    <x v="18"/>
    <n v="53"/>
    <x v="1"/>
    <n v="0"/>
    <x v="1"/>
    <n v="1"/>
    <x v="1"/>
  </r>
  <r>
    <n v="2316"/>
    <n v="0"/>
    <x v="0"/>
    <x v="38"/>
    <x v="4"/>
    <x v="0"/>
    <x v="42"/>
    <x v="23"/>
    <n v="53"/>
    <x v="1"/>
    <n v="49"/>
    <x v="0"/>
    <n v="0"/>
    <x v="0"/>
  </r>
  <r>
    <n v="2317"/>
    <n v="0"/>
    <x v="1"/>
    <x v="39"/>
    <x v="2"/>
    <x v="2"/>
    <x v="52"/>
    <x v="48"/>
    <n v="6"/>
    <x v="0"/>
    <n v="0"/>
    <x v="1"/>
    <n v="1"/>
    <x v="1"/>
  </r>
  <r>
    <n v="2318"/>
    <n v="0"/>
    <x v="1"/>
    <x v="34"/>
    <x v="3"/>
    <x v="2"/>
    <x v="209"/>
    <x v="79"/>
    <n v="7"/>
    <x v="0"/>
    <n v="0"/>
    <x v="1"/>
    <n v="1"/>
    <x v="1"/>
  </r>
  <r>
    <n v="2319"/>
    <n v="0"/>
    <x v="0"/>
    <x v="14"/>
    <x v="3"/>
    <x v="1"/>
    <x v="276"/>
    <x v="68"/>
    <n v="31"/>
    <x v="2"/>
    <n v="0"/>
    <x v="1"/>
    <n v="1"/>
    <x v="0"/>
  </r>
  <r>
    <n v="2320"/>
    <n v="0"/>
    <x v="2"/>
    <x v="35"/>
    <x v="6"/>
    <x v="3"/>
    <x v="138"/>
    <x v="40"/>
    <n v="4"/>
    <x v="1"/>
    <n v="0"/>
    <x v="1"/>
    <n v="1"/>
    <x v="1"/>
  </r>
  <r>
    <n v="2321"/>
    <n v="0"/>
    <x v="2"/>
    <x v="18"/>
    <x v="1"/>
    <x v="2"/>
    <x v="94"/>
    <x v="37"/>
    <n v="1"/>
    <x v="2"/>
    <n v="0"/>
    <x v="1"/>
    <n v="1"/>
    <x v="1"/>
  </r>
  <r>
    <n v="2322"/>
    <n v="0"/>
    <x v="1"/>
    <x v="33"/>
    <x v="2"/>
    <x v="0"/>
    <x v="207"/>
    <x v="85"/>
    <n v="29"/>
    <x v="1"/>
    <n v="35"/>
    <x v="0"/>
    <n v="0"/>
    <x v="1"/>
  </r>
  <r>
    <n v="2323"/>
    <n v="0"/>
    <x v="0"/>
    <x v="18"/>
    <x v="5"/>
    <x v="1"/>
    <x v="118"/>
    <x v="0"/>
    <n v="19"/>
    <x v="0"/>
    <n v="0"/>
    <x v="1"/>
    <n v="1"/>
    <x v="1"/>
  </r>
  <r>
    <n v="2324"/>
    <n v="0"/>
    <x v="1"/>
    <x v="12"/>
    <x v="3"/>
    <x v="2"/>
    <x v="255"/>
    <x v="41"/>
    <n v="39"/>
    <x v="0"/>
    <n v="0"/>
    <x v="1"/>
    <n v="1"/>
    <x v="0"/>
  </r>
  <r>
    <n v="2325"/>
    <n v="0"/>
    <x v="2"/>
    <x v="42"/>
    <x v="5"/>
    <x v="3"/>
    <x v="70"/>
    <x v="43"/>
    <n v="32"/>
    <x v="2"/>
    <n v="0"/>
    <x v="1"/>
    <n v="1"/>
    <x v="1"/>
  </r>
  <r>
    <n v="2326"/>
    <n v="0"/>
    <x v="2"/>
    <x v="30"/>
    <x v="1"/>
    <x v="1"/>
    <x v="28"/>
    <x v="90"/>
    <n v="17"/>
    <x v="0"/>
    <n v="0"/>
    <x v="1"/>
    <n v="1"/>
    <x v="1"/>
  </r>
  <r>
    <n v="2327"/>
    <n v="0"/>
    <x v="2"/>
    <x v="23"/>
    <x v="4"/>
    <x v="1"/>
    <x v="137"/>
    <x v="43"/>
    <n v="2"/>
    <x v="0"/>
    <n v="0"/>
    <x v="1"/>
    <n v="1"/>
    <x v="1"/>
  </r>
  <r>
    <n v="2328"/>
    <n v="0"/>
    <x v="0"/>
    <x v="30"/>
    <x v="7"/>
    <x v="3"/>
    <x v="128"/>
    <x v="40"/>
    <n v="2"/>
    <x v="0"/>
    <n v="0"/>
    <x v="1"/>
    <n v="1"/>
    <x v="1"/>
  </r>
  <r>
    <n v="2329"/>
    <n v="0"/>
    <x v="1"/>
    <x v="1"/>
    <x v="3"/>
    <x v="0"/>
    <x v="165"/>
    <x v="40"/>
    <n v="37"/>
    <x v="1"/>
    <n v="46"/>
    <x v="0"/>
    <n v="0"/>
    <x v="1"/>
  </r>
  <r>
    <n v="2330"/>
    <n v="0"/>
    <x v="2"/>
    <x v="6"/>
    <x v="7"/>
    <x v="0"/>
    <x v="167"/>
    <x v="66"/>
    <n v="34"/>
    <x v="1"/>
    <n v="5"/>
    <x v="0"/>
    <n v="0"/>
    <x v="1"/>
  </r>
  <r>
    <n v="2331"/>
    <n v="0"/>
    <x v="2"/>
    <x v="25"/>
    <x v="4"/>
    <x v="2"/>
    <x v="227"/>
    <x v="21"/>
    <n v="9"/>
    <x v="2"/>
    <n v="0"/>
    <x v="1"/>
    <n v="1"/>
    <x v="1"/>
  </r>
  <r>
    <n v="2332"/>
    <n v="0"/>
    <x v="1"/>
    <x v="9"/>
    <x v="0"/>
    <x v="1"/>
    <x v="220"/>
    <x v="94"/>
    <n v="18"/>
    <x v="0"/>
    <n v="0"/>
    <x v="1"/>
    <n v="1"/>
    <x v="1"/>
  </r>
  <r>
    <n v="2333"/>
    <n v="0"/>
    <x v="2"/>
    <x v="35"/>
    <x v="5"/>
    <x v="3"/>
    <x v="136"/>
    <x v="5"/>
    <n v="47"/>
    <x v="1"/>
    <n v="0"/>
    <x v="1"/>
    <n v="1"/>
    <x v="1"/>
  </r>
  <r>
    <n v="2334"/>
    <n v="0"/>
    <x v="1"/>
    <x v="12"/>
    <x v="4"/>
    <x v="3"/>
    <x v="74"/>
    <x v="96"/>
    <n v="18"/>
    <x v="0"/>
    <n v="0"/>
    <x v="1"/>
    <n v="1"/>
    <x v="0"/>
  </r>
  <r>
    <n v="2335"/>
    <n v="0"/>
    <x v="2"/>
    <x v="8"/>
    <x v="1"/>
    <x v="3"/>
    <x v="4"/>
    <x v="15"/>
    <n v="45"/>
    <x v="0"/>
    <n v="0"/>
    <x v="1"/>
    <n v="1"/>
    <x v="1"/>
  </r>
  <r>
    <n v="2336"/>
    <n v="0"/>
    <x v="1"/>
    <x v="35"/>
    <x v="2"/>
    <x v="1"/>
    <x v="188"/>
    <x v="51"/>
    <n v="6"/>
    <x v="0"/>
    <n v="0"/>
    <x v="1"/>
    <n v="1"/>
    <x v="0"/>
  </r>
  <r>
    <n v="2337"/>
    <n v="0"/>
    <x v="2"/>
    <x v="18"/>
    <x v="6"/>
    <x v="2"/>
    <x v="152"/>
    <x v="1"/>
    <n v="27"/>
    <x v="1"/>
    <n v="0"/>
    <x v="1"/>
    <n v="1"/>
    <x v="1"/>
  </r>
  <r>
    <n v="2338"/>
    <n v="0"/>
    <x v="1"/>
    <x v="3"/>
    <x v="6"/>
    <x v="2"/>
    <x v="210"/>
    <x v="21"/>
    <n v="48"/>
    <x v="0"/>
    <n v="0"/>
    <x v="1"/>
    <n v="1"/>
    <x v="0"/>
  </r>
  <r>
    <n v="2339"/>
    <n v="0"/>
    <x v="1"/>
    <x v="40"/>
    <x v="3"/>
    <x v="2"/>
    <x v="169"/>
    <x v="16"/>
    <n v="56"/>
    <x v="0"/>
    <n v="0"/>
    <x v="1"/>
    <n v="1"/>
    <x v="1"/>
  </r>
  <r>
    <n v="2340"/>
    <n v="0"/>
    <x v="1"/>
    <x v="20"/>
    <x v="6"/>
    <x v="0"/>
    <x v="30"/>
    <x v="52"/>
    <n v="47"/>
    <x v="1"/>
    <n v="46"/>
    <x v="0"/>
    <n v="0"/>
    <x v="1"/>
  </r>
  <r>
    <n v="2341"/>
    <n v="0"/>
    <x v="0"/>
    <x v="31"/>
    <x v="4"/>
    <x v="2"/>
    <x v="224"/>
    <x v="17"/>
    <n v="3"/>
    <x v="0"/>
    <n v="0"/>
    <x v="1"/>
    <n v="1"/>
    <x v="0"/>
  </r>
  <r>
    <n v="2342"/>
    <n v="0"/>
    <x v="0"/>
    <x v="5"/>
    <x v="6"/>
    <x v="3"/>
    <x v="180"/>
    <x v="30"/>
    <n v="32"/>
    <x v="2"/>
    <n v="0"/>
    <x v="1"/>
    <n v="1"/>
    <x v="1"/>
  </r>
  <r>
    <n v="2343"/>
    <n v="0"/>
    <x v="0"/>
    <x v="24"/>
    <x v="0"/>
    <x v="3"/>
    <x v="109"/>
    <x v="92"/>
    <n v="27"/>
    <x v="2"/>
    <n v="0"/>
    <x v="1"/>
    <n v="1"/>
    <x v="1"/>
  </r>
  <r>
    <n v="2344"/>
    <n v="0"/>
    <x v="2"/>
    <x v="3"/>
    <x v="4"/>
    <x v="2"/>
    <x v="40"/>
    <x v="2"/>
    <n v="11"/>
    <x v="0"/>
    <n v="0"/>
    <x v="1"/>
    <n v="1"/>
    <x v="1"/>
  </r>
  <r>
    <n v="2345"/>
    <n v="0"/>
    <x v="2"/>
    <x v="20"/>
    <x v="6"/>
    <x v="0"/>
    <x v="176"/>
    <x v="36"/>
    <n v="35"/>
    <x v="1"/>
    <n v="7"/>
    <x v="0"/>
    <n v="0"/>
    <x v="1"/>
  </r>
  <r>
    <n v="2346"/>
    <n v="0"/>
    <x v="2"/>
    <x v="43"/>
    <x v="3"/>
    <x v="2"/>
    <x v="90"/>
    <x v="61"/>
    <n v="27"/>
    <x v="2"/>
    <n v="0"/>
    <x v="1"/>
    <n v="1"/>
    <x v="1"/>
  </r>
  <r>
    <n v="2347"/>
    <n v="0"/>
    <x v="0"/>
    <x v="19"/>
    <x v="7"/>
    <x v="2"/>
    <x v="267"/>
    <x v="85"/>
    <n v="37"/>
    <x v="1"/>
    <n v="0"/>
    <x v="1"/>
    <n v="1"/>
    <x v="1"/>
  </r>
  <r>
    <n v="2348"/>
    <n v="0"/>
    <x v="0"/>
    <x v="2"/>
    <x v="0"/>
    <x v="3"/>
    <x v="93"/>
    <x v="11"/>
    <n v="38"/>
    <x v="2"/>
    <n v="0"/>
    <x v="1"/>
    <n v="1"/>
    <x v="1"/>
  </r>
  <r>
    <n v="2349"/>
    <n v="0"/>
    <x v="0"/>
    <x v="2"/>
    <x v="2"/>
    <x v="3"/>
    <x v="241"/>
    <x v="79"/>
    <n v="4"/>
    <x v="1"/>
    <n v="0"/>
    <x v="1"/>
    <n v="1"/>
    <x v="1"/>
  </r>
  <r>
    <n v="2350"/>
    <n v="0"/>
    <x v="1"/>
    <x v="7"/>
    <x v="2"/>
    <x v="1"/>
    <x v="85"/>
    <x v="58"/>
    <n v="11"/>
    <x v="2"/>
    <n v="0"/>
    <x v="1"/>
    <n v="1"/>
    <x v="1"/>
  </r>
  <r>
    <n v="2351"/>
    <n v="0"/>
    <x v="2"/>
    <x v="10"/>
    <x v="7"/>
    <x v="3"/>
    <x v="2"/>
    <x v="92"/>
    <n v="55"/>
    <x v="1"/>
    <n v="0"/>
    <x v="1"/>
    <n v="1"/>
    <x v="1"/>
  </r>
  <r>
    <n v="2352"/>
    <n v="0"/>
    <x v="2"/>
    <x v="17"/>
    <x v="2"/>
    <x v="3"/>
    <x v="204"/>
    <x v="22"/>
    <n v="53"/>
    <x v="1"/>
    <n v="0"/>
    <x v="1"/>
    <n v="1"/>
    <x v="1"/>
  </r>
  <r>
    <n v="2353"/>
    <n v="0"/>
    <x v="1"/>
    <x v="34"/>
    <x v="5"/>
    <x v="1"/>
    <x v="170"/>
    <x v="50"/>
    <n v="42"/>
    <x v="2"/>
    <n v="0"/>
    <x v="1"/>
    <n v="1"/>
    <x v="1"/>
  </r>
  <r>
    <n v="2354"/>
    <n v="0"/>
    <x v="0"/>
    <x v="39"/>
    <x v="1"/>
    <x v="0"/>
    <x v="148"/>
    <x v="61"/>
    <n v="35"/>
    <x v="1"/>
    <n v="28"/>
    <x v="0"/>
    <n v="0"/>
    <x v="1"/>
  </r>
  <r>
    <n v="2355"/>
    <n v="0"/>
    <x v="2"/>
    <x v="27"/>
    <x v="3"/>
    <x v="0"/>
    <x v="45"/>
    <x v="5"/>
    <n v="45"/>
    <x v="1"/>
    <n v="28"/>
    <x v="0"/>
    <n v="0"/>
    <x v="0"/>
  </r>
  <r>
    <n v="2356"/>
    <n v="0"/>
    <x v="0"/>
    <x v="8"/>
    <x v="6"/>
    <x v="3"/>
    <x v="102"/>
    <x v="24"/>
    <n v="7"/>
    <x v="0"/>
    <n v="0"/>
    <x v="1"/>
    <n v="1"/>
    <x v="0"/>
  </r>
  <r>
    <n v="2357"/>
    <n v="0"/>
    <x v="2"/>
    <x v="32"/>
    <x v="3"/>
    <x v="2"/>
    <x v="0"/>
    <x v="42"/>
    <n v="24"/>
    <x v="1"/>
    <n v="0"/>
    <x v="1"/>
    <n v="1"/>
    <x v="1"/>
  </r>
  <r>
    <n v="2358"/>
    <n v="0"/>
    <x v="2"/>
    <x v="31"/>
    <x v="0"/>
    <x v="3"/>
    <x v="8"/>
    <x v="90"/>
    <n v="1"/>
    <x v="2"/>
    <n v="0"/>
    <x v="1"/>
    <n v="1"/>
    <x v="1"/>
  </r>
  <r>
    <n v="2359"/>
    <n v="0"/>
    <x v="0"/>
    <x v="36"/>
    <x v="5"/>
    <x v="0"/>
    <x v="124"/>
    <x v="50"/>
    <n v="15"/>
    <x v="0"/>
    <n v="47"/>
    <x v="0"/>
    <n v="0"/>
    <x v="1"/>
  </r>
  <r>
    <n v="2360"/>
    <n v="0"/>
    <x v="0"/>
    <x v="20"/>
    <x v="2"/>
    <x v="1"/>
    <x v="46"/>
    <x v="41"/>
    <n v="5"/>
    <x v="0"/>
    <n v="0"/>
    <x v="1"/>
    <n v="1"/>
    <x v="1"/>
  </r>
  <r>
    <n v="2361"/>
    <n v="0"/>
    <x v="0"/>
    <x v="24"/>
    <x v="2"/>
    <x v="0"/>
    <x v="110"/>
    <x v="52"/>
    <n v="22"/>
    <x v="1"/>
    <n v="37"/>
    <x v="0"/>
    <n v="0"/>
    <x v="1"/>
  </r>
  <r>
    <n v="2362"/>
    <n v="0"/>
    <x v="1"/>
    <x v="21"/>
    <x v="2"/>
    <x v="2"/>
    <x v="189"/>
    <x v="87"/>
    <n v="52"/>
    <x v="2"/>
    <n v="0"/>
    <x v="1"/>
    <n v="1"/>
    <x v="1"/>
  </r>
  <r>
    <n v="2363"/>
    <n v="0"/>
    <x v="0"/>
    <x v="3"/>
    <x v="1"/>
    <x v="3"/>
    <x v="158"/>
    <x v="23"/>
    <n v="37"/>
    <x v="0"/>
    <n v="0"/>
    <x v="1"/>
    <n v="1"/>
    <x v="1"/>
  </r>
  <r>
    <n v="2364"/>
    <n v="0"/>
    <x v="0"/>
    <x v="23"/>
    <x v="1"/>
    <x v="3"/>
    <x v="27"/>
    <x v="16"/>
    <n v="48"/>
    <x v="0"/>
    <n v="0"/>
    <x v="1"/>
    <n v="1"/>
    <x v="1"/>
  </r>
  <r>
    <n v="2365"/>
    <n v="0"/>
    <x v="2"/>
    <x v="37"/>
    <x v="0"/>
    <x v="2"/>
    <x v="26"/>
    <x v="25"/>
    <n v="41"/>
    <x v="0"/>
    <n v="0"/>
    <x v="1"/>
    <n v="1"/>
    <x v="0"/>
  </r>
  <r>
    <n v="2366"/>
    <n v="0"/>
    <x v="2"/>
    <x v="40"/>
    <x v="0"/>
    <x v="0"/>
    <x v="218"/>
    <x v="61"/>
    <n v="54"/>
    <x v="2"/>
    <n v="47"/>
    <x v="0"/>
    <n v="0"/>
    <x v="0"/>
  </r>
  <r>
    <n v="2367"/>
    <n v="0"/>
    <x v="1"/>
    <x v="34"/>
    <x v="5"/>
    <x v="2"/>
    <x v="38"/>
    <x v="85"/>
    <n v="56"/>
    <x v="2"/>
    <n v="0"/>
    <x v="1"/>
    <n v="1"/>
    <x v="1"/>
  </r>
  <r>
    <n v="2368"/>
    <n v="0"/>
    <x v="0"/>
    <x v="40"/>
    <x v="4"/>
    <x v="1"/>
    <x v="55"/>
    <x v="90"/>
    <n v="51"/>
    <x v="1"/>
    <n v="0"/>
    <x v="1"/>
    <n v="1"/>
    <x v="1"/>
  </r>
  <r>
    <n v="2369"/>
    <n v="0"/>
    <x v="1"/>
    <x v="41"/>
    <x v="0"/>
    <x v="2"/>
    <x v="251"/>
    <x v="4"/>
    <n v="4"/>
    <x v="1"/>
    <n v="0"/>
    <x v="1"/>
    <n v="1"/>
    <x v="1"/>
  </r>
  <r>
    <n v="2370"/>
    <n v="0"/>
    <x v="0"/>
    <x v="6"/>
    <x v="6"/>
    <x v="1"/>
    <x v="140"/>
    <x v="4"/>
    <n v="34"/>
    <x v="2"/>
    <n v="0"/>
    <x v="1"/>
    <n v="1"/>
    <x v="1"/>
  </r>
  <r>
    <n v="2371"/>
    <n v="0"/>
    <x v="0"/>
    <x v="43"/>
    <x v="5"/>
    <x v="3"/>
    <x v="257"/>
    <x v="19"/>
    <n v="31"/>
    <x v="0"/>
    <n v="0"/>
    <x v="1"/>
    <n v="1"/>
    <x v="1"/>
  </r>
  <r>
    <n v="2372"/>
    <n v="0"/>
    <x v="1"/>
    <x v="19"/>
    <x v="3"/>
    <x v="1"/>
    <x v="156"/>
    <x v="4"/>
    <n v="43"/>
    <x v="1"/>
    <n v="0"/>
    <x v="1"/>
    <n v="1"/>
    <x v="1"/>
  </r>
  <r>
    <n v="2373"/>
    <n v="0"/>
    <x v="1"/>
    <x v="23"/>
    <x v="5"/>
    <x v="2"/>
    <x v="176"/>
    <x v="95"/>
    <n v="45"/>
    <x v="1"/>
    <n v="0"/>
    <x v="1"/>
    <n v="1"/>
    <x v="1"/>
  </r>
  <r>
    <n v="2374"/>
    <n v="0"/>
    <x v="0"/>
    <x v="30"/>
    <x v="7"/>
    <x v="3"/>
    <x v="133"/>
    <x v="4"/>
    <n v="3"/>
    <x v="2"/>
    <n v="0"/>
    <x v="1"/>
    <n v="1"/>
    <x v="1"/>
  </r>
  <r>
    <n v="2375"/>
    <n v="0"/>
    <x v="2"/>
    <x v="35"/>
    <x v="5"/>
    <x v="0"/>
    <x v="61"/>
    <x v="93"/>
    <n v="18"/>
    <x v="0"/>
    <n v="17"/>
    <x v="0"/>
    <n v="0"/>
    <x v="1"/>
  </r>
  <r>
    <n v="2376"/>
    <n v="0"/>
    <x v="1"/>
    <x v="30"/>
    <x v="6"/>
    <x v="3"/>
    <x v="85"/>
    <x v="60"/>
    <n v="33"/>
    <x v="2"/>
    <n v="0"/>
    <x v="1"/>
    <n v="1"/>
    <x v="1"/>
  </r>
  <r>
    <n v="2377"/>
    <n v="0"/>
    <x v="0"/>
    <x v="20"/>
    <x v="7"/>
    <x v="0"/>
    <x v="97"/>
    <x v="33"/>
    <n v="25"/>
    <x v="2"/>
    <n v="18"/>
    <x v="0"/>
    <n v="0"/>
    <x v="1"/>
  </r>
  <r>
    <n v="2378"/>
    <n v="0"/>
    <x v="2"/>
    <x v="1"/>
    <x v="7"/>
    <x v="3"/>
    <x v="112"/>
    <x v="84"/>
    <n v="18"/>
    <x v="2"/>
    <n v="0"/>
    <x v="1"/>
    <n v="1"/>
    <x v="0"/>
  </r>
  <r>
    <n v="2379"/>
    <n v="0"/>
    <x v="2"/>
    <x v="17"/>
    <x v="5"/>
    <x v="0"/>
    <x v="101"/>
    <x v="42"/>
    <n v="57"/>
    <x v="2"/>
    <n v="24"/>
    <x v="0"/>
    <n v="0"/>
    <x v="1"/>
  </r>
  <r>
    <n v="2380"/>
    <n v="0"/>
    <x v="1"/>
    <x v="11"/>
    <x v="2"/>
    <x v="3"/>
    <x v="81"/>
    <x v="20"/>
    <n v="39"/>
    <x v="1"/>
    <n v="0"/>
    <x v="1"/>
    <n v="1"/>
    <x v="1"/>
  </r>
  <r>
    <n v="2381"/>
    <n v="0"/>
    <x v="2"/>
    <x v="17"/>
    <x v="0"/>
    <x v="0"/>
    <x v="145"/>
    <x v="23"/>
    <n v="5"/>
    <x v="0"/>
    <n v="31"/>
    <x v="0"/>
    <n v="0"/>
    <x v="1"/>
  </r>
  <r>
    <n v="2382"/>
    <n v="0"/>
    <x v="2"/>
    <x v="16"/>
    <x v="4"/>
    <x v="1"/>
    <x v="266"/>
    <x v="78"/>
    <n v="13"/>
    <x v="1"/>
    <n v="0"/>
    <x v="1"/>
    <n v="1"/>
    <x v="1"/>
  </r>
  <r>
    <n v="2383"/>
    <n v="0"/>
    <x v="2"/>
    <x v="11"/>
    <x v="3"/>
    <x v="1"/>
    <x v="107"/>
    <x v="90"/>
    <n v="42"/>
    <x v="0"/>
    <n v="0"/>
    <x v="1"/>
    <n v="1"/>
    <x v="0"/>
  </r>
  <r>
    <n v="2384"/>
    <n v="0"/>
    <x v="0"/>
    <x v="35"/>
    <x v="6"/>
    <x v="0"/>
    <x v="5"/>
    <x v="16"/>
    <n v="45"/>
    <x v="1"/>
    <n v="39"/>
    <x v="0"/>
    <n v="0"/>
    <x v="1"/>
  </r>
  <r>
    <n v="2385"/>
    <n v="0"/>
    <x v="0"/>
    <x v="22"/>
    <x v="1"/>
    <x v="2"/>
    <x v="177"/>
    <x v="16"/>
    <n v="45"/>
    <x v="2"/>
    <n v="0"/>
    <x v="1"/>
    <n v="1"/>
    <x v="0"/>
  </r>
  <r>
    <n v="2386"/>
    <n v="0"/>
    <x v="1"/>
    <x v="38"/>
    <x v="2"/>
    <x v="0"/>
    <x v="284"/>
    <x v="13"/>
    <n v="47"/>
    <x v="1"/>
    <n v="10"/>
    <x v="0"/>
    <n v="0"/>
    <x v="1"/>
  </r>
  <r>
    <n v="2387"/>
    <n v="0"/>
    <x v="2"/>
    <x v="15"/>
    <x v="0"/>
    <x v="2"/>
    <x v="135"/>
    <x v="73"/>
    <n v="53"/>
    <x v="2"/>
    <n v="0"/>
    <x v="1"/>
    <n v="1"/>
    <x v="1"/>
  </r>
  <r>
    <n v="2388"/>
    <n v="0"/>
    <x v="2"/>
    <x v="12"/>
    <x v="5"/>
    <x v="3"/>
    <x v="276"/>
    <x v="95"/>
    <n v="35"/>
    <x v="0"/>
    <n v="0"/>
    <x v="1"/>
    <n v="1"/>
    <x v="1"/>
  </r>
  <r>
    <n v="2389"/>
    <n v="0"/>
    <x v="2"/>
    <x v="35"/>
    <x v="1"/>
    <x v="2"/>
    <x v="260"/>
    <x v="47"/>
    <n v="15"/>
    <x v="0"/>
    <n v="0"/>
    <x v="1"/>
    <n v="1"/>
    <x v="0"/>
  </r>
  <r>
    <n v="2390"/>
    <n v="0"/>
    <x v="1"/>
    <x v="12"/>
    <x v="2"/>
    <x v="3"/>
    <x v="86"/>
    <x v="65"/>
    <n v="3"/>
    <x v="1"/>
    <n v="0"/>
    <x v="1"/>
    <n v="1"/>
    <x v="1"/>
  </r>
  <r>
    <n v="2391"/>
    <n v="0"/>
    <x v="2"/>
    <x v="16"/>
    <x v="7"/>
    <x v="0"/>
    <x v="222"/>
    <x v="25"/>
    <n v="17"/>
    <x v="2"/>
    <n v="31"/>
    <x v="0"/>
    <n v="0"/>
    <x v="1"/>
  </r>
  <r>
    <n v="2392"/>
    <n v="0"/>
    <x v="2"/>
    <x v="11"/>
    <x v="4"/>
    <x v="0"/>
    <x v="75"/>
    <x v="94"/>
    <n v="3"/>
    <x v="1"/>
    <n v="35"/>
    <x v="0"/>
    <n v="0"/>
    <x v="1"/>
  </r>
  <r>
    <n v="2393"/>
    <n v="0"/>
    <x v="2"/>
    <x v="11"/>
    <x v="3"/>
    <x v="1"/>
    <x v="151"/>
    <x v="25"/>
    <n v="8"/>
    <x v="2"/>
    <n v="0"/>
    <x v="1"/>
    <n v="1"/>
    <x v="1"/>
  </r>
  <r>
    <n v="2394"/>
    <n v="0"/>
    <x v="1"/>
    <x v="15"/>
    <x v="7"/>
    <x v="3"/>
    <x v="257"/>
    <x v="84"/>
    <n v="5"/>
    <x v="0"/>
    <n v="0"/>
    <x v="1"/>
    <n v="1"/>
    <x v="1"/>
  </r>
  <r>
    <n v="2395"/>
    <n v="0"/>
    <x v="0"/>
    <x v="34"/>
    <x v="5"/>
    <x v="3"/>
    <x v="64"/>
    <x v="8"/>
    <n v="33"/>
    <x v="0"/>
    <n v="0"/>
    <x v="1"/>
    <n v="1"/>
    <x v="1"/>
  </r>
  <r>
    <n v="2396"/>
    <n v="0"/>
    <x v="2"/>
    <x v="32"/>
    <x v="5"/>
    <x v="3"/>
    <x v="183"/>
    <x v="22"/>
    <n v="48"/>
    <x v="1"/>
    <n v="0"/>
    <x v="1"/>
    <n v="1"/>
    <x v="1"/>
  </r>
  <r>
    <n v="2397"/>
    <n v="0"/>
    <x v="0"/>
    <x v="3"/>
    <x v="7"/>
    <x v="2"/>
    <x v="266"/>
    <x v="43"/>
    <n v="8"/>
    <x v="0"/>
    <n v="0"/>
    <x v="1"/>
    <n v="1"/>
    <x v="1"/>
  </r>
  <r>
    <n v="2398"/>
    <n v="0"/>
    <x v="2"/>
    <x v="29"/>
    <x v="5"/>
    <x v="0"/>
    <x v="237"/>
    <x v="93"/>
    <n v="48"/>
    <x v="0"/>
    <n v="49"/>
    <x v="0"/>
    <n v="0"/>
    <x v="0"/>
  </r>
  <r>
    <n v="2399"/>
    <n v="0"/>
    <x v="1"/>
    <x v="31"/>
    <x v="1"/>
    <x v="1"/>
    <x v="141"/>
    <x v="3"/>
    <n v="5"/>
    <x v="2"/>
    <n v="0"/>
    <x v="1"/>
    <n v="1"/>
    <x v="1"/>
  </r>
  <r>
    <n v="2400"/>
    <n v="0"/>
    <x v="1"/>
    <x v="33"/>
    <x v="0"/>
    <x v="3"/>
    <x v="121"/>
    <x v="30"/>
    <n v="29"/>
    <x v="1"/>
    <n v="0"/>
    <x v="1"/>
    <n v="1"/>
    <x v="1"/>
  </r>
  <r>
    <n v="2401"/>
    <n v="0"/>
    <x v="2"/>
    <x v="8"/>
    <x v="5"/>
    <x v="0"/>
    <x v="230"/>
    <x v="16"/>
    <n v="8"/>
    <x v="1"/>
    <n v="23"/>
    <x v="0"/>
    <n v="0"/>
    <x v="1"/>
  </r>
  <r>
    <n v="2402"/>
    <n v="0"/>
    <x v="2"/>
    <x v="37"/>
    <x v="2"/>
    <x v="2"/>
    <x v="30"/>
    <x v="30"/>
    <n v="5"/>
    <x v="0"/>
    <n v="0"/>
    <x v="1"/>
    <n v="1"/>
    <x v="1"/>
  </r>
  <r>
    <n v="2403"/>
    <n v="0"/>
    <x v="2"/>
    <x v="9"/>
    <x v="5"/>
    <x v="1"/>
    <x v="56"/>
    <x v="59"/>
    <n v="58"/>
    <x v="2"/>
    <n v="0"/>
    <x v="1"/>
    <n v="1"/>
    <x v="1"/>
  </r>
  <r>
    <n v="2404"/>
    <n v="0"/>
    <x v="0"/>
    <x v="43"/>
    <x v="2"/>
    <x v="0"/>
    <x v="223"/>
    <x v="23"/>
    <n v="44"/>
    <x v="1"/>
    <n v="5"/>
    <x v="0"/>
    <n v="0"/>
    <x v="1"/>
  </r>
  <r>
    <n v="2405"/>
    <n v="0"/>
    <x v="2"/>
    <x v="20"/>
    <x v="0"/>
    <x v="3"/>
    <x v="133"/>
    <x v="85"/>
    <n v="46"/>
    <x v="1"/>
    <n v="0"/>
    <x v="1"/>
    <n v="1"/>
    <x v="1"/>
  </r>
  <r>
    <n v="2406"/>
    <n v="0"/>
    <x v="2"/>
    <x v="8"/>
    <x v="7"/>
    <x v="1"/>
    <x v="18"/>
    <x v="24"/>
    <n v="4"/>
    <x v="1"/>
    <n v="0"/>
    <x v="1"/>
    <n v="1"/>
    <x v="0"/>
  </r>
  <r>
    <n v="2407"/>
    <n v="0"/>
    <x v="1"/>
    <x v="30"/>
    <x v="7"/>
    <x v="0"/>
    <x v="71"/>
    <x v="11"/>
    <n v="39"/>
    <x v="2"/>
    <n v="43"/>
    <x v="0"/>
    <n v="0"/>
    <x v="0"/>
  </r>
  <r>
    <n v="2408"/>
    <n v="0"/>
    <x v="1"/>
    <x v="23"/>
    <x v="3"/>
    <x v="0"/>
    <x v="19"/>
    <x v="48"/>
    <n v="36"/>
    <x v="1"/>
    <n v="40"/>
    <x v="0"/>
    <n v="0"/>
    <x v="1"/>
  </r>
  <r>
    <n v="2409"/>
    <n v="0"/>
    <x v="2"/>
    <x v="32"/>
    <x v="6"/>
    <x v="0"/>
    <x v="263"/>
    <x v="11"/>
    <n v="14"/>
    <x v="1"/>
    <n v="11"/>
    <x v="0"/>
    <n v="0"/>
    <x v="0"/>
  </r>
  <r>
    <n v="2410"/>
    <n v="0"/>
    <x v="1"/>
    <x v="13"/>
    <x v="6"/>
    <x v="0"/>
    <x v="53"/>
    <x v="59"/>
    <n v="2"/>
    <x v="0"/>
    <n v="42"/>
    <x v="0"/>
    <n v="0"/>
    <x v="0"/>
  </r>
  <r>
    <n v="2411"/>
    <n v="0"/>
    <x v="0"/>
    <x v="22"/>
    <x v="1"/>
    <x v="2"/>
    <x v="281"/>
    <x v="12"/>
    <n v="51"/>
    <x v="1"/>
    <n v="0"/>
    <x v="1"/>
    <n v="1"/>
    <x v="1"/>
  </r>
  <r>
    <n v="2412"/>
    <n v="0"/>
    <x v="1"/>
    <x v="19"/>
    <x v="5"/>
    <x v="2"/>
    <x v="285"/>
    <x v="82"/>
    <n v="5"/>
    <x v="2"/>
    <n v="0"/>
    <x v="1"/>
    <n v="1"/>
    <x v="0"/>
  </r>
  <r>
    <n v="2413"/>
    <n v="0"/>
    <x v="0"/>
    <x v="37"/>
    <x v="3"/>
    <x v="0"/>
    <x v="288"/>
    <x v="98"/>
    <n v="3"/>
    <x v="0"/>
    <n v="46"/>
    <x v="0"/>
    <n v="0"/>
    <x v="1"/>
  </r>
  <r>
    <n v="2414"/>
    <n v="0"/>
    <x v="0"/>
    <x v="9"/>
    <x v="3"/>
    <x v="3"/>
    <x v="73"/>
    <x v="94"/>
    <n v="28"/>
    <x v="2"/>
    <n v="0"/>
    <x v="1"/>
    <n v="1"/>
    <x v="1"/>
  </r>
  <r>
    <n v="2415"/>
    <n v="0"/>
    <x v="1"/>
    <x v="41"/>
    <x v="5"/>
    <x v="1"/>
    <x v="213"/>
    <x v="49"/>
    <n v="42"/>
    <x v="1"/>
    <n v="0"/>
    <x v="1"/>
    <n v="1"/>
    <x v="1"/>
  </r>
  <r>
    <n v="2416"/>
    <n v="0"/>
    <x v="1"/>
    <x v="17"/>
    <x v="0"/>
    <x v="3"/>
    <x v="249"/>
    <x v="80"/>
    <n v="44"/>
    <x v="0"/>
    <n v="0"/>
    <x v="1"/>
    <n v="1"/>
    <x v="0"/>
  </r>
  <r>
    <n v="2417"/>
    <n v="0"/>
    <x v="2"/>
    <x v="21"/>
    <x v="6"/>
    <x v="1"/>
    <x v="77"/>
    <x v="8"/>
    <n v="41"/>
    <x v="2"/>
    <n v="0"/>
    <x v="1"/>
    <n v="1"/>
    <x v="1"/>
  </r>
  <r>
    <n v="2418"/>
    <n v="0"/>
    <x v="1"/>
    <x v="7"/>
    <x v="1"/>
    <x v="2"/>
    <x v="26"/>
    <x v="66"/>
    <n v="6"/>
    <x v="0"/>
    <n v="0"/>
    <x v="1"/>
    <n v="1"/>
    <x v="1"/>
  </r>
  <r>
    <n v="2419"/>
    <n v="0"/>
    <x v="2"/>
    <x v="41"/>
    <x v="3"/>
    <x v="2"/>
    <x v="282"/>
    <x v="26"/>
    <n v="14"/>
    <x v="2"/>
    <n v="0"/>
    <x v="1"/>
    <n v="1"/>
    <x v="1"/>
  </r>
  <r>
    <n v="2420"/>
    <n v="0"/>
    <x v="0"/>
    <x v="6"/>
    <x v="0"/>
    <x v="0"/>
    <x v="114"/>
    <x v="39"/>
    <n v="27"/>
    <x v="1"/>
    <n v="5"/>
    <x v="0"/>
    <n v="0"/>
    <x v="1"/>
  </r>
  <r>
    <n v="2421"/>
    <n v="0"/>
    <x v="2"/>
    <x v="10"/>
    <x v="5"/>
    <x v="0"/>
    <x v="53"/>
    <x v="45"/>
    <n v="16"/>
    <x v="0"/>
    <n v="43"/>
    <x v="0"/>
    <n v="0"/>
    <x v="1"/>
  </r>
  <r>
    <n v="2422"/>
    <n v="0"/>
    <x v="2"/>
    <x v="12"/>
    <x v="5"/>
    <x v="3"/>
    <x v="172"/>
    <x v="12"/>
    <n v="58"/>
    <x v="2"/>
    <n v="0"/>
    <x v="1"/>
    <n v="1"/>
    <x v="1"/>
  </r>
  <r>
    <n v="2423"/>
    <n v="0"/>
    <x v="0"/>
    <x v="15"/>
    <x v="4"/>
    <x v="2"/>
    <x v="75"/>
    <x v="43"/>
    <n v="45"/>
    <x v="1"/>
    <n v="0"/>
    <x v="1"/>
    <n v="1"/>
    <x v="1"/>
  </r>
  <r>
    <n v="2424"/>
    <n v="0"/>
    <x v="2"/>
    <x v="31"/>
    <x v="4"/>
    <x v="0"/>
    <x v="78"/>
    <x v="82"/>
    <n v="45"/>
    <x v="2"/>
    <n v="11"/>
    <x v="0"/>
    <n v="0"/>
    <x v="1"/>
  </r>
  <r>
    <n v="2425"/>
    <n v="0"/>
    <x v="2"/>
    <x v="6"/>
    <x v="3"/>
    <x v="3"/>
    <x v="173"/>
    <x v="53"/>
    <n v="47"/>
    <x v="1"/>
    <n v="0"/>
    <x v="1"/>
    <n v="1"/>
    <x v="1"/>
  </r>
  <r>
    <n v="2426"/>
    <n v="0"/>
    <x v="2"/>
    <x v="11"/>
    <x v="1"/>
    <x v="2"/>
    <x v="2"/>
    <x v="28"/>
    <n v="11"/>
    <x v="2"/>
    <n v="0"/>
    <x v="1"/>
    <n v="1"/>
    <x v="1"/>
  </r>
  <r>
    <n v="2427"/>
    <n v="0"/>
    <x v="0"/>
    <x v="20"/>
    <x v="7"/>
    <x v="3"/>
    <x v="241"/>
    <x v="46"/>
    <n v="7"/>
    <x v="0"/>
    <n v="0"/>
    <x v="1"/>
    <n v="1"/>
    <x v="1"/>
  </r>
  <r>
    <n v="2428"/>
    <n v="0"/>
    <x v="1"/>
    <x v="30"/>
    <x v="3"/>
    <x v="3"/>
    <x v="96"/>
    <x v="37"/>
    <n v="41"/>
    <x v="1"/>
    <n v="0"/>
    <x v="1"/>
    <n v="1"/>
    <x v="1"/>
  </r>
  <r>
    <n v="2429"/>
    <n v="0"/>
    <x v="0"/>
    <x v="37"/>
    <x v="6"/>
    <x v="1"/>
    <x v="133"/>
    <x v="31"/>
    <n v="5"/>
    <x v="0"/>
    <n v="0"/>
    <x v="1"/>
    <n v="1"/>
    <x v="0"/>
  </r>
  <r>
    <n v="2430"/>
    <n v="0"/>
    <x v="2"/>
    <x v="11"/>
    <x v="2"/>
    <x v="3"/>
    <x v="261"/>
    <x v="16"/>
    <n v="14"/>
    <x v="1"/>
    <n v="0"/>
    <x v="1"/>
    <n v="1"/>
    <x v="1"/>
  </r>
  <r>
    <n v="2431"/>
    <n v="0"/>
    <x v="2"/>
    <x v="16"/>
    <x v="4"/>
    <x v="1"/>
    <x v="115"/>
    <x v="77"/>
    <n v="56"/>
    <x v="2"/>
    <n v="0"/>
    <x v="1"/>
    <n v="1"/>
    <x v="0"/>
  </r>
  <r>
    <n v="2432"/>
    <n v="0"/>
    <x v="2"/>
    <x v="9"/>
    <x v="0"/>
    <x v="0"/>
    <x v="203"/>
    <x v="2"/>
    <n v="55"/>
    <x v="0"/>
    <n v="36"/>
    <x v="0"/>
    <n v="0"/>
    <x v="0"/>
  </r>
  <r>
    <n v="2433"/>
    <n v="0"/>
    <x v="0"/>
    <x v="20"/>
    <x v="7"/>
    <x v="0"/>
    <x v="212"/>
    <x v="86"/>
    <n v="23"/>
    <x v="2"/>
    <n v="47"/>
    <x v="0"/>
    <n v="0"/>
    <x v="1"/>
  </r>
  <r>
    <n v="2434"/>
    <n v="0"/>
    <x v="0"/>
    <x v="5"/>
    <x v="4"/>
    <x v="2"/>
    <x v="267"/>
    <x v="61"/>
    <n v="15"/>
    <x v="0"/>
    <n v="0"/>
    <x v="1"/>
    <n v="1"/>
    <x v="0"/>
  </r>
  <r>
    <n v="2435"/>
    <n v="0"/>
    <x v="0"/>
    <x v="18"/>
    <x v="2"/>
    <x v="1"/>
    <x v="155"/>
    <x v="65"/>
    <n v="34"/>
    <x v="1"/>
    <n v="0"/>
    <x v="1"/>
    <n v="1"/>
    <x v="0"/>
  </r>
  <r>
    <n v="2436"/>
    <n v="0"/>
    <x v="2"/>
    <x v="40"/>
    <x v="1"/>
    <x v="0"/>
    <x v="139"/>
    <x v="3"/>
    <n v="47"/>
    <x v="0"/>
    <n v="13"/>
    <x v="0"/>
    <n v="0"/>
    <x v="1"/>
  </r>
  <r>
    <n v="2437"/>
    <n v="0"/>
    <x v="2"/>
    <x v="43"/>
    <x v="5"/>
    <x v="2"/>
    <x v="216"/>
    <x v="75"/>
    <n v="48"/>
    <x v="2"/>
    <n v="0"/>
    <x v="1"/>
    <n v="1"/>
    <x v="1"/>
  </r>
  <r>
    <n v="2438"/>
    <n v="0"/>
    <x v="1"/>
    <x v="11"/>
    <x v="5"/>
    <x v="2"/>
    <x v="130"/>
    <x v="86"/>
    <n v="34"/>
    <x v="2"/>
    <n v="0"/>
    <x v="1"/>
    <n v="1"/>
    <x v="1"/>
  </r>
  <r>
    <n v="2439"/>
    <n v="0"/>
    <x v="0"/>
    <x v="33"/>
    <x v="5"/>
    <x v="3"/>
    <x v="89"/>
    <x v="13"/>
    <n v="28"/>
    <x v="2"/>
    <n v="0"/>
    <x v="1"/>
    <n v="1"/>
    <x v="1"/>
  </r>
  <r>
    <n v="2440"/>
    <n v="0"/>
    <x v="2"/>
    <x v="3"/>
    <x v="2"/>
    <x v="0"/>
    <x v="116"/>
    <x v="61"/>
    <n v="47"/>
    <x v="2"/>
    <n v="41"/>
    <x v="0"/>
    <n v="0"/>
    <x v="1"/>
  </r>
  <r>
    <n v="2441"/>
    <n v="0"/>
    <x v="2"/>
    <x v="37"/>
    <x v="1"/>
    <x v="3"/>
    <x v="25"/>
    <x v="39"/>
    <n v="23"/>
    <x v="2"/>
    <n v="0"/>
    <x v="1"/>
    <n v="1"/>
    <x v="1"/>
  </r>
  <r>
    <n v="2442"/>
    <n v="0"/>
    <x v="0"/>
    <x v="19"/>
    <x v="4"/>
    <x v="1"/>
    <x v="132"/>
    <x v="50"/>
    <n v="43"/>
    <x v="0"/>
    <n v="0"/>
    <x v="1"/>
    <n v="1"/>
    <x v="1"/>
  </r>
  <r>
    <n v="2443"/>
    <n v="0"/>
    <x v="0"/>
    <x v="0"/>
    <x v="6"/>
    <x v="0"/>
    <x v="86"/>
    <x v="83"/>
    <n v="54"/>
    <x v="2"/>
    <n v="11"/>
    <x v="0"/>
    <n v="0"/>
    <x v="0"/>
  </r>
  <r>
    <n v="2444"/>
    <n v="0"/>
    <x v="2"/>
    <x v="17"/>
    <x v="1"/>
    <x v="2"/>
    <x v="217"/>
    <x v="54"/>
    <n v="37"/>
    <x v="2"/>
    <n v="0"/>
    <x v="1"/>
    <n v="1"/>
    <x v="1"/>
  </r>
  <r>
    <n v="2445"/>
    <n v="0"/>
    <x v="1"/>
    <x v="33"/>
    <x v="5"/>
    <x v="3"/>
    <x v="95"/>
    <x v="5"/>
    <n v="44"/>
    <x v="1"/>
    <n v="0"/>
    <x v="1"/>
    <n v="1"/>
    <x v="1"/>
  </r>
  <r>
    <n v="2446"/>
    <n v="0"/>
    <x v="0"/>
    <x v="36"/>
    <x v="6"/>
    <x v="0"/>
    <x v="103"/>
    <x v="90"/>
    <n v="26"/>
    <x v="2"/>
    <n v="30"/>
    <x v="0"/>
    <n v="0"/>
    <x v="1"/>
  </r>
  <r>
    <n v="2447"/>
    <n v="0"/>
    <x v="1"/>
    <x v="1"/>
    <x v="2"/>
    <x v="3"/>
    <x v="29"/>
    <x v="14"/>
    <n v="58"/>
    <x v="1"/>
    <n v="0"/>
    <x v="1"/>
    <n v="1"/>
    <x v="1"/>
  </r>
  <r>
    <n v="2448"/>
    <n v="0"/>
    <x v="2"/>
    <x v="23"/>
    <x v="5"/>
    <x v="1"/>
    <x v="93"/>
    <x v="11"/>
    <n v="26"/>
    <x v="2"/>
    <n v="0"/>
    <x v="1"/>
    <n v="1"/>
    <x v="0"/>
  </r>
  <r>
    <n v="2449"/>
    <n v="0"/>
    <x v="1"/>
    <x v="7"/>
    <x v="0"/>
    <x v="0"/>
    <x v="217"/>
    <x v="18"/>
    <n v="6"/>
    <x v="2"/>
    <n v="16"/>
    <x v="0"/>
    <n v="0"/>
    <x v="1"/>
  </r>
  <r>
    <n v="2450"/>
    <n v="0"/>
    <x v="1"/>
    <x v="11"/>
    <x v="1"/>
    <x v="0"/>
    <x v="148"/>
    <x v="7"/>
    <n v="42"/>
    <x v="0"/>
    <n v="24"/>
    <x v="0"/>
    <n v="0"/>
    <x v="1"/>
  </r>
  <r>
    <n v="2451"/>
    <n v="0"/>
    <x v="2"/>
    <x v="24"/>
    <x v="7"/>
    <x v="2"/>
    <x v="70"/>
    <x v="41"/>
    <n v="14"/>
    <x v="1"/>
    <n v="0"/>
    <x v="1"/>
    <n v="1"/>
    <x v="0"/>
  </r>
  <r>
    <n v="2452"/>
    <n v="0"/>
    <x v="1"/>
    <x v="12"/>
    <x v="4"/>
    <x v="0"/>
    <x v="227"/>
    <x v="29"/>
    <n v="53"/>
    <x v="2"/>
    <n v="36"/>
    <x v="0"/>
    <n v="0"/>
    <x v="1"/>
  </r>
  <r>
    <n v="2453"/>
    <n v="0"/>
    <x v="2"/>
    <x v="3"/>
    <x v="6"/>
    <x v="2"/>
    <x v="70"/>
    <x v="20"/>
    <n v="41"/>
    <x v="1"/>
    <n v="0"/>
    <x v="1"/>
    <n v="1"/>
    <x v="0"/>
  </r>
  <r>
    <n v="2454"/>
    <n v="0"/>
    <x v="0"/>
    <x v="21"/>
    <x v="3"/>
    <x v="2"/>
    <x v="152"/>
    <x v="80"/>
    <n v="51"/>
    <x v="1"/>
    <n v="0"/>
    <x v="1"/>
    <n v="1"/>
    <x v="1"/>
  </r>
  <r>
    <n v="2455"/>
    <n v="0"/>
    <x v="2"/>
    <x v="3"/>
    <x v="2"/>
    <x v="2"/>
    <x v="64"/>
    <x v="44"/>
    <n v="25"/>
    <x v="1"/>
    <n v="0"/>
    <x v="1"/>
    <n v="1"/>
    <x v="0"/>
  </r>
  <r>
    <n v="2456"/>
    <n v="0"/>
    <x v="1"/>
    <x v="33"/>
    <x v="7"/>
    <x v="0"/>
    <x v="8"/>
    <x v="43"/>
    <n v="3"/>
    <x v="1"/>
    <n v="21"/>
    <x v="0"/>
    <n v="0"/>
    <x v="1"/>
  </r>
  <r>
    <n v="2457"/>
    <n v="0"/>
    <x v="2"/>
    <x v="25"/>
    <x v="1"/>
    <x v="1"/>
    <x v="264"/>
    <x v="41"/>
    <n v="51"/>
    <x v="1"/>
    <n v="0"/>
    <x v="1"/>
    <n v="1"/>
    <x v="1"/>
  </r>
  <r>
    <n v="2458"/>
    <n v="0"/>
    <x v="0"/>
    <x v="41"/>
    <x v="4"/>
    <x v="1"/>
    <x v="182"/>
    <x v="73"/>
    <n v="43"/>
    <x v="0"/>
    <n v="0"/>
    <x v="1"/>
    <n v="1"/>
    <x v="0"/>
  </r>
  <r>
    <n v="2459"/>
    <n v="0"/>
    <x v="2"/>
    <x v="4"/>
    <x v="4"/>
    <x v="0"/>
    <x v="59"/>
    <x v="38"/>
    <n v="12"/>
    <x v="1"/>
    <n v="12"/>
    <x v="0"/>
    <n v="0"/>
    <x v="1"/>
  </r>
  <r>
    <n v="2460"/>
    <n v="0"/>
    <x v="0"/>
    <x v="25"/>
    <x v="3"/>
    <x v="0"/>
    <x v="165"/>
    <x v="60"/>
    <n v="36"/>
    <x v="0"/>
    <n v="34"/>
    <x v="0"/>
    <n v="0"/>
    <x v="1"/>
  </r>
  <r>
    <n v="2461"/>
    <n v="0"/>
    <x v="0"/>
    <x v="12"/>
    <x v="4"/>
    <x v="1"/>
    <x v="286"/>
    <x v="14"/>
    <n v="15"/>
    <x v="2"/>
    <n v="0"/>
    <x v="1"/>
    <n v="1"/>
    <x v="1"/>
  </r>
  <r>
    <n v="2462"/>
    <n v="0"/>
    <x v="0"/>
    <x v="33"/>
    <x v="1"/>
    <x v="0"/>
    <x v="174"/>
    <x v="98"/>
    <n v="33"/>
    <x v="2"/>
    <n v="42"/>
    <x v="0"/>
    <n v="0"/>
    <x v="1"/>
  </r>
  <r>
    <n v="2463"/>
    <n v="0"/>
    <x v="2"/>
    <x v="17"/>
    <x v="1"/>
    <x v="2"/>
    <x v="117"/>
    <x v="75"/>
    <n v="41"/>
    <x v="1"/>
    <n v="0"/>
    <x v="1"/>
    <n v="1"/>
    <x v="1"/>
  </r>
  <r>
    <n v="2464"/>
    <n v="0"/>
    <x v="0"/>
    <x v="26"/>
    <x v="3"/>
    <x v="2"/>
    <x v="196"/>
    <x v="16"/>
    <n v="17"/>
    <x v="0"/>
    <n v="0"/>
    <x v="1"/>
    <n v="1"/>
    <x v="1"/>
  </r>
  <r>
    <n v="2465"/>
    <n v="0"/>
    <x v="1"/>
    <x v="35"/>
    <x v="6"/>
    <x v="0"/>
    <x v="242"/>
    <x v="11"/>
    <n v="55"/>
    <x v="2"/>
    <n v="28"/>
    <x v="0"/>
    <n v="0"/>
    <x v="1"/>
  </r>
  <r>
    <n v="2466"/>
    <n v="0"/>
    <x v="1"/>
    <x v="5"/>
    <x v="6"/>
    <x v="0"/>
    <x v="113"/>
    <x v="34"/>
    <n v="22"/>
    <x v="2"/>
    <n v="31"/>
    <x v="0"/>
    <n v="0"/>
    <x v="1"/>
  </r>
  <r>
    <n v="2467"/>
    <n v="0"/>
    <x v="1"/>
    <x v="35"/>
    <x v="3"/>
    <x v="3"/>
    <x v="220"/>
    <x v="46"/>
    <n v="52"/>
    <x v="1"/>
    <n v="0"/>
    <x v="1"/>
    <n v="1"/>
    <x v="1"/>
  </r>
  <r>
    <n v="2468"/>
    <n v="0"/>
    <x v="0"/>
    <x v="22"/>
    <x v="6"/>
    <x v="2"/>
    <x v="182"/>
    <x v="50"/>
    <n v="2"/>
    <x v="1"/>
    <n v="0"/>
    <x v="1"/>
    <n v="1"/>
    <x v="1"/>
  </r>
  <r>
    <n v="2469"/>
    <n v="0"/>
    <x v="1"/>
    <x v="7"/>
    <x v="0"/>
    <x v="0"/>
    <x v="241"/>
    <x v="96"/>
    <n v="57"/>
    <x v="1"/>
    <n v="36"/>
    <x v="0"/>
    <n v="0"/>
    <x v="1"/>
  </r>
  <r>
    <n v="2470"/>
    <n v="0"/>
    <x v="2"/>
    <x v="38"/>
    <x v="0"/>
    <x v="1"/>
    <x v="120"/>
    <x v="54"/>
    <n v="7"/>
    <x v="1"/>
    <n v="0"/>
    <x v="1"/>
    <n v="1"/>
    <x v="1"/>
  </r>
  <r>
    <n v="2471"/>
    <n v="0"/>
    <x v="1"/>
    <x v="28"/>
    <x v="3"/>
    <x v="0"/>
    <x v="6"/>
    <x v="40"/>
    <n v="5"/>
    <x v="1"/>
    <n v="37"/>
    <x v="0"/>
    <n v="0"/>
    <x v="0"/>
  </r>
  <r>
    <n v="2472"/>
    <n v="0"/>
    <x v="2"/>
    <x v="29"/>
    <x v="4"/>
    <x v="3"/>
    <x v="98"/>
    <x v="94"/>
    <n v="32"/>
    <x v="2"/>
    <n v="0"/>
    <x v="1"/>
    <n v="1"/>
    <x v="0"/>
  </r>
  <r>
    <n v="2473"/>
    <n v="0"/>
    <x v="1"/>
    <x v="35"/>
    <x v="3"/>
    <x v="3"/>
    <x v="241"/>
    <x v="72"/>
    <n v="7"/>
    <x v="2"/>
    <n v="0"/>
    <x v="1"/>
    <n v="1"/>
    <x v="1"/>
  </r>
  <r>
    <n v="2474"/>
    <n v="0"/>
    <x v="1"/>
    <x v="22"/>
    <x v="7"/>
    <x v="1"/>
    <x v="65"/>
    <x v="91"/>
    <n v="22"/>
    <x v="2"/>
    <n v="0"/>
    <x v="1"/>
    <n v="1"/>
    <x v="1"/>
  </r>
  <r>
    <n v="2475"/>
    <n v="0"/>
    <x v="1"/>
    <x v="40"/>
    <x v="1"/>
    <x v="0"/>
    <x v="54"/>
    <x v="34"/>
    <n v="28"/>
    <x v="2"/>
    <n v="38"/>
    <x v="0"/>
    <n v="0"/>
    <x v="1"/>
  </r>
  <r>
    <n v="2476"/>
    <n v="0"/>
    <x v="0"/>
    <x v="42"/>
    <x v="7"/>
    <x v="1"/>
    <x v="105"/>
    <x v="17"/>
    <n v="35"/>
    <x v="2"/>
    <n v="0"/>
    <x v="1"/>
    <n v="1"/>
    <x v="1"/>
  </r>
  <r>
    <n v="2477"/>
    <n v="0"/>
    <x v="1"/>
    <x v="21"/>
    <x v="0"/>
    <x v="2"/>
    <x v="206"/>
    <x v="13"/>
    <n v="34"/>
    <x v="2"/>
    <n v="0"/>
    <x v="1"/>
    <n v="1"/>
    <x v="1"/>
  </r>
  <r>
    <n v="2478"/>
    <n v="0"/>
    <x v="2"/>
    <x v="12"/>
    <x v="6"/>
    <x v="1"/>
    <x v="133"/>
    <x v="67"/>
    <n v="4"/>
    <x v="0"/>
    <n v="0"/>
    <x v="1"/>
    <n v="1"/>
    <x v="1"/>
  </r>
  <r>
    <n v="2479"/>
    <n v="0"/>
    <x v="1"/>
    <x v="29"/>
    <x v="2"/>
    <x v="0"/>
    <x v="224"/>
    <x v="11"/>
    <n v="11"/>
    <x v="2"/>
    <n v="46"/>
    <x v="0"/>
    <n v="0"/>
    <x v="1"/>
  </r>
  <r>
    <n v="2480"/>
    <n v="0"/>
    <x v="1"/>
    <x v="5"/>
    <x v="7"/>
    <x v="2"/>
    <x v="222"/>
    <x v="78"/>
    <n v="8"/>
    <x v="1"/>
    <n v="0"/>
    <x v="1"/>
    <n v="1"/>
    <x v="1"/>
  </r>
  <r>
    <n v="2481"/>
    <n v="0"/>
    <x v="0"/>
    <x v="26"/>
    <x v="2"/>
    <x v="0"/>
    <x v="98"/>
    <x v="11"/>
    <n v="3"/>
    <x v="1"/>
    <n v="41"/>
    <x v="0"/>
    <n v="0"/>
    <x v="1"/>
  </r>
  <r>
    <n v="2482"/>
    <n v="0"/>
    <x v="1"/>
    <x v="2"/>
    <x v="1"/>
    <x v="2"/>
    <x v="213"/>
    <x v="38"/>
    <n v="16"/>
    <x v="2"/>
    <n v="0"/>
    <x v="1"/>
    <n v="1"/>
    <x v="1"/>
  </r>
  <r>
    <n v="2483"/>
    <n v="0"/>
    <x v="1"/>
    <x v="9"/>
    <x v="5"/>
    <x v="3"/>
    <x v="270"/>
    <x v="54"/>
    <n v="34"/>
    <x v="0"/>
    <n v="0"/>
    <x v="1"/>
    <n v="1"/>
    <x v="1"/>
  </r>
  <r>
    <n v="2484"/>
    <n v="0"/>
    <x v="2"/>
    <x v="41"/>
    <x v="2"/>
    <x v="2"/>
    <x v="234"/>
    <x v="98"/>
    <n v="57"/>
    <x v="0"/>
    <n v="0"/>
    <x v="1"/>
    <n v="1"/>
    <x v="1"/>
  </r>
  <r>
    <n v="2485"/>
    <n v="0"/>
    <x v="2"/>
    <x v="27"/>
    <x v="6"/>
    <x v="1"/>
    <x v="13"/>
    <x v="26"/>
    <n v="6"/>
    <x v="2"/>
    <n v="0"/>
    <x v="1"/>
    <n v="1"/>
    <x v="0"/>
  </r>
  <r>
    <n v="2486"/>
    <n v="0"/>
    <x v="0"/>
    <x v="36"/>
    <x v="1"/>
    <x v="1"/>
    <x v="284"/>
    <x v="61"/>
    <n v="48"/>
    <x v="1"/>
    <n v="0"/>
    <x v="1"/>
    <n v="1"/>
    <x v="1"/>
  </r>
  <r>
    <n v="2487"/>
    <n v="0"/>
    <x v="2"/>
    <x v="13"/>
    <x v="3"/>
    <x v="3"/>
    <x v="136"/>
    <x v="42"/>
    <n v="1"/>
    <x v="2"/>
    <n v="0"/>
    <x v="1"/>
    <n v="1"/>
    <x v="1"/>
  </r>
  <r>
    <n v="2488"/>
    <n v="0"/>
    <x v="1"/>
    <x v="1"/>
    <x v="0"/>
    <x v="1"/>
    <x v="243"/>
    <x v="71"/>
    <n v="31"/>
    <x v="1"/>
    <n v="0"/>
    <x v="1"/>
    <n v="1"/>
    <x v="1"/>
  </r>
  <r>
    <n v="2489"/>
    <n v="0"/>
    <x v="0"/>
    <x v="7"/>
    <x v="1"/>
    <x v="3"/>
    <x v="223"/>
    <x v="26"/>
    <n v="37"/>
    <x v="2"/>
    <n v="0"/>
    <x v="1"/>
    <n v="1"/>
    <x v="0"/>
  </r>
  <r>
    <n v="2490"/>
    <n v="0"/>
    <x v="0"/>
    <x v="11"/>
    <x v="0"/>
    <x v="3"/>
    <x v="135"/>
    <x v="10"/>
    <n v="1"/>
    <x v="1"/>
    <n v="0"/>
    <x v="1"/>
    <n v="1"/>
    <x v="0"/>
  </r>
  <r>
    <n v="2491"/>
    <n v="0"/>
    <x v="1"/>
    <x v="37"/>
    <x v="3"/>
    <x v="2"/>
    <x v="193"/>
    <x v="62"/>
    <n v="4"/>
    <x v="1"/>
    <n v="0"/>
    <x v="1"/>
    <n v="1"/>
    <x v="0"/>
  </r>
  <r>
    <n v="2492"/>
    <n v="0"/>
    <x v="2"/>
    <x v="14"/>
    <x v="3"/>
    <x v="3"/>
    <x v="46"/>
    <x v="8"/>
    <n v="13"/>
    <x v="2"/>
    <n v="0"/>
    <x v="1"/>
    <n v="1"/>
    <x v="1"/>
  </r>
  <r>
    <n v="2493"/>
    <n v="0"/>
    <x v="0"/>
    <x v="6"/>
    <x v="3"/>
    <x v="0"/>
    <x v="222"/>
    <x v="70"/>
    <n v="0"/>
    <x v="2"/>
    <n v="18"/>
    <x v="0"/>
    <n v="0"/>
    <x v="0"/>
  </r>
  <r>
    <n v="2494"/>
    <n v="0"/>
    <x v="1"/>
    <x v="22"/>
    <x v="0"/>
    <x v="0"/>
    <x v="95"/>
    <x v="80"/>
    <n v="52"/>
    <x v="2"/>
    <n v="32"/>
    <x v="0"/>
    <n v="0"/>
    <x v="1"/>
  </r>
  <r>
    <n v="2495"/>
    <n v="0"/>
    <x v="2"/>
    <x v="2"/>
    <x v="4"/>
    <x v="1"/>
    <x v="270"/>
    <x v="10"/>
    <n v="52"/>
    <x v="1"/>
    <n v="0"/>
    <x v="1"/>
    <n v="1"/>
    <x v="0"/>
  </r>
  <r>
    <n v="2496"/>
    <n v="0"/>
    <x v="1"/>
    <x v="17"/>
    <x v="6"/>
    <x v="3"/>
    <x v="185"/>
    <x v="14"/>
    <n v="12"/>
    <x v="2"/>
    <n v="0"/>
    <x v="1"/>
    <n v="1"/>
    <x v="0"/>
  </r>
  <r>
    <n v="2497"/>
    <n v="0"/>
    <x v="2"/>
    <x v="33"/>
    <x v="0"/>
    <x v="3"/>
    <x v="102"/>
    <x v="52"/>
    <n v="31"/>
    <x v="0"/>
    <n v="0"/>
    <x v="1"/>
    <n v="1"/>
    <x v="0"/>
  </r>
  <r>
    <n v="2498"/>
    <n v="0"/>
    <x v="2"/>
    <x v="38"/>
    <x v="6"/>
    <x v="1"/>
    <x v="189"/>
    <x v="2"/>
    <n v="3"/>
    <x v="1"/>
    <n v="0"/>
    <x v="1"/>
    <n v="1"/>
    <x v="1"/>
  </r>
  <r>
    <n v="2499"/>
    <n v="0"/>
    <x v="1"/>
    <x v="4"/>
    <x v="3"/>
    <x v="0"/>
    <x v="88"/>
    <x v="53"/>
    <n v="12"/>
    <x v="1"/>
    <n v="48"/>
    <x v="0"/>
    <n v="0"/>
    <x v="1"/>
  </r>
  <r>
    <n v="2500"/>
    <n v="0"/>
    <x v="0"/>
    <x v="24"/>
    <x v="4"/>
    <x v="1"/>
    <x v="25"/>
    <x v="79"/>
    <n v="1"/>
    <x v="2"/>
    <n v="0"/>
    <x v="1"/>
    <n v="1"/>
    <x v="0"/>
  </r>
  <r>
    <n v="2501"/>
    <n v="0"/>
    <x v="2"/>
    <x v="2"/>
    <x v="3"/>
    <x v="2"/>
    <x v="53"/>
    <x v="98"/>
    <n v="1"/>
    <x v="0"/>
    <n v="0"/>
    <x v="1"/>
    <n v="1"/>
    <x v="1"/>
  </r>
  <r>
    <n v="2502"/>
    <n v="0"/>
    <x v="1"/>
    <x v="2"/>
    <x v="1"/>
    <x v="3"/>
    <x v="208"/>
    <x v="47"/>
    <n v="33"/>
    <x v="2"/>
    <n v="0"/>
    <x v="1"/>
    <n v="1"/>
    <x v="1"/>
  </r>
  <r>
    <n v="2503"/>
    <n v="0"/>
    <x v="0"/>
    <x v="15"/>
    <x v="2"/>
    <x v="3"/>
    <x v="160"/>
    <x v="81"/>
    <n v="36"/>
    <x v="2"/>
    <n v="0"/>
    <x v="1"/>
    <n v="1"/>
    <x v="1"/>
  </r>
  <r>
    <n v="2504"/>
    <n v="0"/>
    <x v="2"/>
    <x v="35"/>
    <x v="6"/>
    <x v="2"/>
    <x v="172"/>
    <x v="44"/>
    <n v="2"/>
    <x v="2"/>
    <n v="0"/>
    <x v="1"/>
    <n v="1"/>
    <x v="0"/>
  </r>
  <r>
    <n v="2505"/>
    <n v="0"/>
    <x v="0"/>
    <x v="43"/>
    <x v="3"/>
    <x v="0"/>
    <x v="113"/>
    <x v="6"/>
    <n v="48"/>
    <x v="1"/>
    <n v="21"/>
    <x v="0"/>
    <n v="0"/>
    <x v="1"/>
  </r>
  <r>
    <n v="2506"/>
    <n v="0"/>
    <x v="0"/>
    <x v="19"/>
    <x v="6"/>
    <x v="1"/>
    <x v="244"/>
    <x v="43"/>
    <n v="18"/>
    <x v="2"/>
    <n v="0"/>
    <x v="1"/>
    <n v="1"/>
    <x v="1"/>
  </r>
  <r>
    <n v="2507"/>
    <n v="0"/>
    <x v="0"/>
    <x v="27"/>
    <x v="1"/>
    <x v="3"/>
    <x v="184"/>
    <x v="20"/>
    <n v="42"/>
    <x v="0"/>
    <n v="0"/>
    <x v="1"/>
    <n v="1"/>
    <x v="1"/>
  </r>
  <r>
    <n v="2508"/>
    <n v="0"/>
    <x v="2"/>
    <x v="39"/>
    <x v="1"/>
    <x v="1"/>
    <x v="168"/>
    <x v="13"/>
    <n v="54"/>
    <x v="0"/>
    <n v="0"/>
    <x v="1"/>
    <n v="1"/>
    <x v="1"/>
  </r>
  <r>
    <n v="2509"/>
    <n v="0"/>
    <x v="0"/>
    <x v="15"/>
    <x v="2"/>
    <x v="2"/>
    <x v="235"/>
    <x v="11"/>
    <n v="1"/>
    <x v="1"/>
    <n v="0"/>
    <x v="1"/>
    <n v="1"/>
    <x v="0"/>
  </r>
  <r>
    <n v="2510"/>
    <n v="0"/>
    <x v="1"/>
    <x v="24"/>
    <x v="7"/>
    <x v="3"/>
    <x v="126"/>
    <x v="92"/>
    <n v="51"/>
    <x v="0"/>
    <n v="0"/>
    <x v="1"/>
    <n v="1"/>
    <x v="0"/>
  </r>
  <r>
    <n v="2511"/>
    <n v="0"/>
    <x v="0"/>
    <x v="23"/>
    <x v="7"/>
    <x v="3"/>
    <x v="282"/>
    <x v="84"/>
    <n v="34"/>
    <x v="2"/>
    <n v="0"/>
    <x v="1"/>
    <n v="1"/>
    <x v="1"/>
  </r>
  <r>
    <n v="2512"/>
    <n v="0"/>
    <x v="2"/>
    <x v="13"/>
    <x v="3"/>
    <x v="2"/>
    <x v="122"/>
    <x v="32"/>
    <n v="7"/>
    <x v="2"/>
    <n v="0"/>
    <x v="1"/>
    <n v="1"/>
    <x v="1"/>
  </r>
  <r>
    <n v="2513"/>
    <n v="0"/>
    <x v="2"/>
    <x v="40"/>
    <x v="7"/>
    <x v="2"/>
    <x v="174"/>
    <x v="2"/>
    <n v="38"/>
    <x v="2"/>
    <n v="0"/>
    <x v="1"/>
    <n v="1"/>
    <x v="0"/>
  </r>
  <r>
    <n v="2514"/>
    <n v="0"/>
    <x v="0"/>
    <x v="13"/>
    <x v="0"/>
    <x v="1"/>
    <x v="271"/>
    <x v="90"/>
    <n v="57"/>
    <x v="2"/>
    <n v="0"/>
    <x v="1"/>
    <n v="1"/>
    <x v="1"/>
  </r>
  <r>
    <n v="2515"/>
    <n v="0"/>
    <x v="0"/>
    <x v="3"/>
    <x v="1"/>
    <x v="1"/>
    <x v="165"/>
    <x v="52"/>
    <n v="19"/>
    <x v="2"/>
    <n v="0"/>
    <x v="1"/>
    <n v="1"/>
    <x v="1"/>
  </r>
  <r>
    <n v="2516"/>
    <n v="0"/>
    <x v="1"/>
    <x v="25"/>
    <x v="0"/>
    <x v="1"/>
    <x v="93"/>
    <x v="0"/>
    <n v="26"/>
    <x v="0"/>
    <n v="0"/>
    <x v="1"/>
    <n v="1"/>
    <x v="0"/>
  </r>
  <r>
    <n v="2517"/>
    <n v="0"/>
    <x v="1"/>
    <x v="26"/>
    <x v="4"/>
    <x v="2"/>
    <x v="205"/>
    <x v="50"/>
    <n v="33"/>
    <x v="2"/>
    <n v="0"/>
    <x v="1"/>
    <n v="1"/>
    <x v="1"/>
  </r>
  <r>
    <n v="2518"/>
    <n v="0"/>
    <x v="0"/>
    <x v="19"/>
    <x v="6"/>
    <x v="2"/>
    <x v="177"/>
    <x v="56"/>
    <n v="29"/>
    <x v="2"/>
    <n v="0"/>
    <x v="1"/>
    <n v="1"/>
    <x v="0"/>
  </r>
  <r>
    <n v="2519"/>
    <n v="0"/>
    <x v="1"/>
    <x v="12"/>
    <x v="4"/>
    <x v="1"/>
    <x v="172"/>
    <x v="27"/>
    <n v="56"/>
    <x v="1"/>
    <n v="0"/>
    <x v="1"/>
    <n v="1"/>
    <x v="1"/>
  </r>
  <r>
    <n v="2520"/>
    <n v="0"/>
    <x v="0"/>
    <x v="34"/>
    <x v="5"/>
    <x v="0"/>
    <x v="60"/>
    <x v="61"/>
    <n v="23"/>
    <x v="1"/>
    <n v="16"/>
    <x v="0"/>
    <n v="0"/>
    <x v="1"/>
  </r>
  <r>
    <n v="2521"/>
    <n v="0"/>
    <x v="0"/>
    <x v="32"/>
    <x v="4"/>
    <x v="2"/>
    <x v="134"/>
    <x v="61"/>
    <n v="1"/>
    <x v="2"/>
    <n v="0"/>
    <x v="1"/>
    <n v="1"/>
    <x v="1"/>
  </r>
  <r>
    <n v="2522"/>
    <n v="0"/>
    <x v="0"/>
    <x v="22"/>
    <x v="0"/>
    <x v="3"/>
    <x v="68"/>
    <x v="68"/>
    <n v="41"/>
    <x v="1"/>
    <n v="0"/>
    <x v="1"/>
    <n v="1"/>
    <x v="1"/>
  </r>
  <r>
    <n v="2523"/>
    <n v="0"/>
    <x v="1"/>
    <x v="32"/>
    <x v="5"/>
    <x v="2"/>
    <x v="271"/>
    <x v="21"/>
    <n v="28"/>
    <x v="1"/>
    <n v="0"/>
    <x v="1"/>
    <n v="1"/>
    <x v="1"/>
  </r>
  <r>
    <n v="2524"/>
    <n v="0"/>
    <x v="1"/>
    <x v="11"/>
    <x v="4"/>
    <x v="3"/>
    <x v="277"/>
    <x v="24"/>
    <n v="4"/>
    <x v="1"/>
    <n v="0"/>
    <x v="1"/>
    <n v="1"/>
    <x v="1"/>
  </r>
  <r>
    <n v="2525"/>
    <n v="0"/>
    <x v="0"/>
    <x v="1"/>
    <x v="1"/>
    <x v="0"/>
    <x v="196"/>
    <x v="4"/>
    <n v="58"/>
    <x v="2"/>
    <n v="16"/>
    <x v="0"/>
    <n v="0"/>
    <x v="0"/>
  </r>
  <r>
    <n v="2526"/>
    <n v="0"/>
    <x v="0"/>
    <x v="23"/>
    <x v="4"/>
    <x v="0"/>
    <x v="210"/>
    <x v="58"/>
    <n v="6"/>
    <x v="2"/>
    <n v="8"/>
    <x v="0"/>
    <n v="0"/>
    <x v="1"/>
  </r>
  <r>
    <n v="2527"/>
    <n v="0"/>
    <x v="0"/>
    <x v="5"/>
    <x v="6"/>
    <x v="0"/>
    <x v="164"/>
    <x v="44"/>
    <n v="44"/>
    <x v="1"/>
    <n v="24"/>
    <x v="0"/>
    <n v="0"/>
    <x v="1"/>
  </r>
  <r>
    <n v="2528"/>
    <n v="0"/>
    <x v="0"/>
    <x v="25"/>
    <x v="0"/>
    <x v="3"/>
    <x v="163"/>
    <x v="56"/>
    <n v="14"/>
    <x v="2"/>
    <n v="0"/>
    <x v="1"/>
    <n v="1"/>
    <x v="0"/>
  </r>
  <r>
    <n v="2529"/>
    <n v="0"/>
    <x v="0"/>
    <x v="26"/>
    <x v="3"/>
    <x v="1"/>
    <x v="178"/>
    <x v="43"/>
    <n v="22"/>
    <x v="0"/>
    <n v="0"/>
    <x v="1"/>
    <n v="1"/>
    <x v="0"/>
  </r>
  <r>
    <n v="2530"/>
    <n v="0"/>
    <x v="0"/>
    <x v="6"/>
    <x v="3"/>
    <x v="2"/>
    <x v="152"/>
    <x v="35"/>
    <n v="19"/>
    <x v="2"/>
    <n v="0"/>
    <x v="1"/>
    <n v="1"/>
    <x v="1"/>
  </r>
  <r>
    <n v="2531"/>
    <n v="0"/>
    <x v="0"/>
    <x v="19"/>
    <x v="1"/>
    <x v="2"/>
    <x v="81"/>
    <x v="78"/>
    <n v="3"/>
    <x v="1"/>
    <n v="0"/>
    <x v="1"/>
    <n v="1"/>
    <x v="1"/>
  </r>
  <r>
    <n v="2532"/>
    <n v="0"/>
    <x v="0"/>
    <x v="29"/>
    <x v="4"/>
    <x v="1"/>
    <x v="118"/>
    <x v="80"/>
    <n v="2"/>
    <x v="2"/>
    <n v="0"/>
    <x v="1"/>
    <n v="1"/>
    <x v="1"/>
  </r>
  <r>
    <n v="2533"/>
    <n v="0"/>
    <x v="2"/>
    <x v="41"/>
    <x v="5"/>
    <x v="2"/>
    <x v="84"/>
    <x v="89"/>
    <n v="23"/>
    <x v="1"/>
    <n v="0"/>
    <x v="1"/>
    <n v="1"/>
    <x v="1"/>
  </r>
  <r>
    <n v="2534"/>
    <n v="0"/>
    <x v="0"/>
    <x v="5"/>
    <x v="4"/>
    <x v="3"/>
    <x v="242"/>
    <x v="31"/>
    <n v="59"/>
    <x v="0"/>
    <n v="0"/>
    <x v="1"/>
    <n v="1"/>
    <x v="1"/>
  </r>
  <r>
    <n v="2535"/>
    <n v="0"/>
    <x v="2"/>
    <x v="15"/>
    <x v="3"/>
    <x v="1"/>
    <x v="249"/>
    <x v="65"/>
    <n v="45"/>
    <x v="1"/>
    <n v="0"/>
    <x v="1"/>
    <n v="1"/>
    <x v="0"/>
  </r>
  <r>
    <n v="2536"/>
    <n v="0"/>
    <x v="1"/>
    <x v="43"/>
    <x v="6"/>
    <x v="1"/>
    <x v="199"/>
    <x v="50"/>
    <n v="28"/>
    <x v="1"/>
    <n v="0"/>
    <x v="1"/>
    <n v="1"/>
    <x v="1"/>
  </r>
  <r>
    <n v="2537"/>
    <n v="0"/>
    <x v="0"/>
    <x v="26"/>
    <x v="5"/>
    <x v="3"/>
    <x v="239"/>
    <x v="89"/>
    <n v="54"/>
    <x v="1"/>
    <n v="0"/>
    <x v="1"/>
    <n v="1"/>
    <x v="1"/>
  </r>
  <r>
    <n v="2538"/>
    <n v="0"/>
    <x v="0"/>
    <x v="37"/>
    <x v="4"/>
    <x v="1"/>
    <x v="94"/>
    <x v="83"/>
    <n v="43"/>
    <x v="1"/>
    <n v="0"/>
    <x v="1"/>
    <n v="1"/>
    <x v="1"/>
  </r>
  <r>
    <n v="2539"/>
    <n v="0"/>
    <x v="0"/>
    <x v="6"/>
    <x v="2"/>
    <x v="3"/>
    <x v="133"/>
    <x v="73"/>
    <n v="36"/>
    <x v="2"/>
    <n v="0"/>
    <x v="1"/>
    <n v="1"/>
    <x v="0"/>
  </r>
  <r>
    <n v="2540"/>
    <n v="0"/>
    <x v="2"/>
    <x v="0"/>
    <x v="0"/>
    <x v="2"/>
    <x v="66"/>
    <x v="96"/>
    <n v="13"/>
    <x v="2"/>
    <n v="0"/>
    <x v="1"/>
    <n v="1"/>
    <x v="1"/>
  </r>
  <r>
    <n v="2541"/>
    <n v="0"/>
    <x v="1"/>
    <x v="5"/>
    <x v="7"/>
    <x v="2"/>
    <x v="160"/>
    <x v="94"/>
    <n v="6"/>
    <x v="2"/>
    <n v="0"/>
    <x v="1"/>
    <n v="1"/>
    <x v="1"/>
  </r>
  <r>
    <n v="2542"/>
    <n v="0"/>
    <x v="1"/>
    <x v="43"/>
    <x v="6"/>
    <x v="2"/>
    <x v="112"/>
    <x v="91"/>
    <n v="47"/>
    <x v="2"/>
    <n v="0"/>
    <x v="1"/>
    <n v="1"/>
    <x v="0"/>
  </r>
  <r>
    <n v="2543"/>
    <n v="0"/>
    <x v="1"/>
    <x v="37"/>
    <x v="2"/>
    <x v="0"/>
    <x v="65"/>
    <x v="76"/>
    <n v="49"/>
    <x v="2"/>
    <n v="30"/>
    <x v="0"/>
    <n v="0"/>
    <x v="0"/>
  </r>
  <r>
    <n v="2544"/>
    <n v="0"/>
    <x v="2"/>
    <x v="37"/>
    <x v="7"/>
    <x v="2"/>
    <x v="288"/>
    <x v="34"/>
    <n v="32"/>
    <x v="2"/>
    <n v="0"/>
    <x v="1"/>
    <n v="1"/>
    <x v="1"/>
  </r>
  <r>
    <n v="2545"/>
    <n v="0"/>
    <x v="1"/>
    <x v="6"/>
    <x v="2"/>
    <x v="2"/>
    <x v="118"/>
    <x v="75"/>
    <n v="44"/>
    <x v="1"/>
    <n v="0"/>
    <x v="1"/>
    <n v="1"/>
    <x v="0"/>
  </r>
  <r>
    <n v="2546"/>
    <n v="0"/>
    <x v="1"/>
    <x v="0"/>
    <x v="6"/>
    <x v="3"/>
    <x v="207"/>
    <x v="55"/>
    <n v="18"/>
    <x v="2"/>
    <n v="0"/>
    <x v="1"/>
    <n v="1"/>
    <x v="1"/>
  </r>
  <r>
    <n v="2547"/>
    <n v="0"/>
    <x v="0"/>
    <x v="25"/>
    <x v="1"/>
    <x v="1"/>
    <x v="273"/>
    <x v="36"/>
    <n v="6"/>
    <x v="1"/>
    <n v="0"/>
    <x v="1"/>
    <n v="1"/>
    <x v="1"/>
  </r>
  <r>
    <n v="2548"/>
    <n v="0"/>
    <x v="1"/>
    <x v="5"/>
    <x v="0"/>
    <x v="1"/>
    <x v="254"/>
    <x v="61"/>
    <n v="19"/>
    <x v="1"/>
    <n v="0"/>
    <x v="1"/>
    <n v="1"/>
    <x v="1"/>
  </r>
  <r>
    <n v="2549"/>
    <n v="0"/>
    <x v="2"/>
    <x v="25"/>
    <x v="4"/>
    <x v="2"/>
    <x v="51"/>
    <x v="84"/>
    <n v="27"/>
    <x v="1"/>
    <n v="0"/>
    <x v="1"/>
    <n v="1"/>
    <x v="1"/>
  </r>
  <r>
    <n v="2550"/>
    <n v="0"/>
    <x v="2"/>
    <x v="17"/>
    <x v="2"/>
    <x v="1"/>
    <x v="222"/>
    <x v="57"/>
    <n v="28"/>
    <x v="1"/>
    <n v="0"/>
    <x v="1"/>
    <n v="1"/>
    <x v="1"/>
  </r>
  <r>
    <n v="2551"/>
    <n v="0"/>
    <x v="1"/>
    <x v="27"/>
    <x v="4"/>
    <x v="3"/>
    <x v="186"/>
    <x v="65"/>
    <n v="51"/>
    <x v="1"/>
    <n v="0"/>
    <x v="1"/>
    <n v="1"/>
    <x v="1"/>
  </r>
  <r>
    <n v="2552"/>
    <n v="0"/>
    <x v="1"/>
    <x v="31"/>
    <x v="2"/>
    <x v="3"/>
    <x v="24"/>
    <x v="17"/>
    <n v="4"/>
    <x v="1"/>
    <n v="0"/>
    <x v="1"/>
    <n v="1"/>
    <x v="1"/>
  </r>
  <r>
    <n v="2553"/>
    <n v="0"/>
    <x v="2"/>
    <x v="5"/>
    <x v="5"/>
    <x v="3"/>
    <x v="59"/>
    <x v="14"/>
    <n v="5"/>
    <x v="2"/>
    <n v="0"/>
    <x v="1"/>
    <n v="1"/>
    <x v="1"/>
  </r>
  <r>
    <n v="2554"/>
    <n v="0"/>
    <x v="1"/>
    <x v="11"/>
    <x v="5"/>
    <x v="3"/>
    <x v="228"/>
    <x v="90"/>
    <n v="26"/>
    <x v="0"/>
    <n v="0"/>
    <x v="1"/>
    <n v="1"/>
    <x v="1"/>
  </r>
  <r>
    <n v="2555"/>
    <n v="0"/>
    <x v="2"/>
    <x v="4"/>
    <x v="5"/>
    <x v="0"/>
    <x v="161"/>
    <x v="88"/>
    <n v="17"/>
    <x v="2"/>
    <n v="22"/>
    <x v="0"/>
    <n v="0"/>
    <x v="1"/>
  </r>
  <r>
    <n v="2556"/>
    <n v="0"/>
    <x v="0"/>
    <x v="1"/>
    <x v="0"/>
    <x v="0"/>
    <x v="258"/>
    <x v="39"/>
    <n v="48"/>
    <x v="1"/>
    <n v="10"/>
    <x v="0"/>
    <n v="0"/>
    <x v="1"/>
  </r>
  <r>
    <n v="2557"/>
    <n v="0"/>
    <x v="1"/>
    <x v="3"/>
    <x v="4"/>
    <x v="3"/>
    <x v="141"/>
    <x v="68"/>
    <n v="37"/>
    <x v="1"/>
    <n v="0"/>
    <x v="1"/>
    <n v="1"/>
    <x v="0"/>
  </r>
  <r>
    <n v="2558"/>
    <n v="0"/>
    <x v="1"/>
    <x v="31"/>
    <x v="6"/>
    <x v="0"/>
    <x v="265"/>
    <x v="65"/>
    <n v="28"/>
    <x v="1"/>
    <n v="19"/>
    <x v="0"/>
    <n v="0"/>
    <x v="1"/>
  </r>
  <r>
    <n v="2559"/>
    <n v="0"/>
    <x v="0"/>
    <x v="37"/>
    <x v="5"/>
    <x v="1"/>
    <x v="160"/>
    <x v="73"/>
    <n v="38"/>
    <x v="0"/>
    <n v="0"/>
    <x v="1"/>
    <n v="1"/>
    <x v="0"/>
  </r>
  <r>
    <n v="2560"/>
    <n v="0"/>
    <x v="2"/>
    <x v="30"/>
    <x v="2"/>
    <x v="1"/>
    <x v="141"/>
    <x v="23"/>
    <n v="15"/>
    <x v="0"/>
    <n v="0"/>
    <x v="1"/>
    <n v="1"/>
    <x v="1"/>
  </r>
  <r>
    <n v="2561"/>
    <n v="0"/>
    <x v="1"/>
    <x v="39"/>
    <x v="6"/>
    <x v="2"/>
    <x v="198"/>
    <x v="31"/>
    <n v="31"/>
    <x v="1"/>
    <n v="0"/>
    <x v="1"/>
    <n v="1"/>
    <x v="0"/>
  </r>
  <r>
    <n v="2562"/>
    <n v="0"/>
    <x v="1"/>
    <x v="13"/>
    <x v="5"/>
    <x v="3"/>
    <x v="230"/>
    <x v="84"/>
    <n v="54"/>
    <x v="0"/>
    <n v="0"/>
    <x v="1"/>
    <n v="1"/>
    <x v="1"/>
  </r>
  <r>
    <n v="2563"/>
    <n v="0"/>
    <x v="0"/>
    <x v="39"/>
    <x v="3"/>
    <x v="2"/>
    <x v="46"/>
    <x v="36"/>
    <n v="56"/>
    <x v="1"/>
    <n v="0"/>
    <x v="1"/>
    <n v="1"/>
    <x v="1"/>
  </r>
  <r>
    <n v="2564"/>
    <n v="0"/>
    <x v="1"/>
    <x v="7"/>
    <x v="5"/>
    <x v="0"/>
    <x v="95"/>
    <x v="4"/>
    <n v="22"/>
    <x v="0"/>
    <n v="30"/>
    <x v="0"/>
    <n v="0"/>
    <x v="1"/>
  </r>
  <r>
    <n v="2565"/>
    <n v="0"/>
    <x v="2"/>
    <x v="28"/>
    <x v="5"/>
    <x v="3"/>
    <x v="38"/>
    <x v="33"/>
    <n v="6"/>
    <x v="1"/>
    <n v="0"/>
    <x v="1"/>
    <n v="1"/>
    <x v="0"/>
  </r>
  <r>
    <n v="2566"/>
    <n v="0"/>
    <x v="0"/>
    <x v="38"/>
    <x v="6"/>
    <x v="2"/>
    <x v="63"/>
    <x v="67"/>
    <n v="46"/>
    <x v="0"/>
    <n v="0"/>
    <x v="1"/>
    <n v="1"/>
    <x v="1"/>
  </r>
  <r>
    <n v="2567"/>
    <n v="0"/>
    <x v="2"/>
    <x v="25"/>
    <x v="7"/>
    <x v="1"/>
    <x v="285"/>
    <x v="15"/>
    <n v="28"/>
    <x v="2"/>
    <n v="0"/>
    <x v="1"/>
    <n v="1"/>
    <x v="1"/>
  </r>
  <r>
    <n v="2568"/>
    <n v="0"/>
    <x v="2"/>
    <x v="28"/>
    <x v="5"/>
    <x v="2"/>
    <x v="67"/>
    <x v="92"/>
    <n v="18"/>
    <x v="0"/>
    <n v="0"/>
    <x v="1"/>
    <n v="1"/>
    <x v="0"/>
  </r>
  <r>
    <n v="2569"/>
    <n v="0"/>
    <x v="2"/>
    <x v="2"/>
    <x v="3"/>
    <x v="0"/>
    <x v="259"/>
    <x v="19"/>
    <n v="31"/>
    <x v="1"/>
    <n v="8"/>
    <x v="0"/>
    <n v="0"/>
    <x v="1"/>
  </r>
  <r>
    <n v="2570"/>
    <n v="0"/>
    <x v="2"/>
    <x v="41"/>
    <x v="1"/>
    <x v="0"/>
    <x v="131"/>
    <x v="16"/>
    <n v="6"/>
    <x v="2"/>
    <n v="43"/>
    <x v="0"/>
    <n v="0"/>
    <x v="1"/>
  </r>
  <r>
    <n v="2571"/>
    <n v="0"/>
    <x v="0"/>
    <x v="0"/>
    <x v="6"/>
    <x v="1"/>
    <x v="213"/>
    <x v="82"/>
    <n v="1"/>
    <x v="2"/>
    <n v="0"/>
    <x v="1"/>
    <n v="1"/>
    <x v="1"/>
  </r>
  <r>
    <n v="2572"/>
    <n v="0"/>
    <x v="1"/>
    <x v="38"/>
    <x v="0"/>
    <x v="3"/>
    <x v="254"/>
    <x v="42"/>
    <n v="19"/>
    <x v="2"/>
    <n v="0"/>
    <x v="1"/>
    <n v="1"/>
    <x v="1"/>
  </r>
  <r>
    <n v="2573"/>
    <n v="0"/>
    <x v="0"/>
    <x v="4"/>
    <x v="2"/>
    <x v="1"/>
    <x v="57"/>
    <x v="12"/>
    <n v="39"/>
    <x v="1"/>
    <n v="0"/>
    <x v="1"/>
    <n v="1"/>
    <x v="0"/>
  </r>
  <r>
    <n v="2574"/>
    <n v="0"/>
    <x v="2"/>
    <x v="33"/>
    <x v="4"/>
    <x v="1"/>
    <x v="204"/>
    <x v="60"/>
    <n v="51"/>
    <x v="0"/>
    <n v="0"/>
    <x v="1"/>
    <n v="1"/>
    <x v="0"/>
  </r>
  <r>
    <n v="2575"/>
    <n v="0"/>
    <x v="1"/>
    <x v="5"/>
    <x v="4"/>
    <x v="2"/>
    <x v="183"/>
    <x v="44"/>
    <n v="23"/>
    <x v="0"/>
    <n v="0"/>
    <x v="1"/>
    <n v="1"/>
    <x v="1"/>
  </r>
  <r>
    <n v="2576"/>
    <n v="0"/>
    <x v="1"/>
    <x v="23"/>
    <x v="1"/>
    <x v="3"/>
    <x v="126"/>
    <x v="60"/>
    <n v="57"/>
    <x v="2"/>
    <n v="0"/>
    <x v="1"/>
    <n v="1"/>
    <x v="1"/>
  </r>
  <r>
    <n v="2577"/>
    <n v="0"/>
    <x v="1"/>
    <x v="38"/>
    <x v="2"/>
    <x v="1"/>
    <x v="27"/>
    <x v="84"/>
    <n v="3"/>
    <x v="0"/>
    <n v="0"/>
    <x v="1"/>
    <n v="1"/>
    <x v="1"/>
  </r>
  <r>
    <n v="2578"/>
    <n v="0"/>
    <x v="1"/>
    <x v="21"/>
    <x v="7"/>
    <x v="0"/>
    <x v="113"/>
    <x v="94"/>
    <n v="48"/>
    <x v="0"/>
    <n v="17"/>
    <x v="0"/>
    <n v="0"/>
    <x v="1"/>
  </r>
  <r>
    <n v="2579"/>
    <n v="0"/>
    <x v="0"/>
    <x v="16"/>
    <x v="4"/>
    <x v="0"/>
    <x v="247"/>
    <x v="51"/>
    <n v="1"/>
    <x v="0"/>
    <n v="17"/>
    <x v="0"/>
    <n v="0"/>
    <x v="1"/>
  </r>
  <r>
    <n v="2580"/>
    <n v="0"/>
    <x v="2"/>
    <x v="12"/>
    <x v="6"/>
    <x v="2"/>
    <x v="36"/>
    <x v="42"/>
    <n v="54"/>
    <x v="1"/>
    <n v="0"/>
    <x v="1"/>
    <n v="1"/>
    <x v="1"/>
  </r>
  <r>
    <n v="2581"/>
    <n v="0"/>
    <x v="1"/>
    <x v="40"/>
    <x v="2"/>
    <x v="3"/>
    <x v="41"/>
    <x v="96"/>
    <n v="25"/>
    <x v="2"/>
    <n v="0"/>
    <x v="1"/>
    <n v="1"/>
    <x v="0"/>
  </r>
  <r>
    <n v="2582"/>
    <n v="0"/>
    <x v="1"/>
    <x v="13"/>
    <x v="7"/>
    <x v="1"/>
    <x v="98"/>
    <x v="5"/>
    <n v="23"/>
    <x v="1"/>
    <n v="0"/>
    <x v="1"/>
    <n v="1"/>
    <x v="0"/>
  </r>
  <r>
    <n v="2583"/>
    <n v="0"/>
    <x v="1"/>
    <x v="34"/>
    <x v="3"/>
    <x v="2"/>
    <x v="275"/>
    <x v="72"/>
    <n v="38"/>
    <x v="0"/>
    <n v="0"/>
    <x v="1"/>
    <n v="1"/>
    <x v="1"/>
  </r>
  <r>
    <n v="2584"/>
    <n v="0"/>
    <x v="2"/>
    <x v="7"/>
    <x v="3"/>
    <x v="1"/>
    <x v="247"/>
    <x v="70"/>
    <n v="58"/>
    <x v="1"/>
    <n v="0"/>
    <x v="1"/>
    <n v="1"/>
    <x v="1"/>
  </r>
  <r>
    <n v="2585"/>
    <n v="0"/>
    <x v="2"/>
    <x v="11"/>
    <x v="5"/>
    <x v="3"/>
    <x v="277"/>
    <x v="65"/>
    <n v="1"/>
    <x v="0"/>
    <n v="0"/>
    <x v="1"/>
    <n v="1"/>
    <x v="1"/>
  </r>
  <r>
    <n v="2586"/>
    <n v="0"/>
    <x v="1"/>
    <x v="16"/>
    <x v="6"/>
    <x v="3"/>
    <x v="16"/>
    <x v="58"/>
    <n v="41"/>
    <x v="0"/>
    <n v="0"/>
    <x v="1"/>
    <n v="1"/>
    <x v="0"/>
  </r>
  <r>
    <n v="2587"/>
    <n v="0"/>
    <x v="0"/>
    <x v="24"/>
    <x v="3"/>
    <x v="2"/>
    <x v="14"/>
    <x v="95"/>
    <n v="1"/>
    <x v="2"/>
    <n v="0"/>
    <x v="1"/>
    <n v="1"/>
    <x v="0"/>
  </r>
  <r>
    <n v="2588"/>
    <n v="0"/>
    <x v="1"/>
    <x v="0"/>
    <x v="1"/>
    <x v="2"/>
    <x v="57"/>
    <x v="7"/>
    <n v="28"/>
    <x v="1"/>
    <n v="0"/>
    <x v="1"/>
    <n v="1"/>
    <x v="0"/>
  </r>
  <r>
    <n v="2589"/>
    <n v="0"/>
    <x v="0"/>
    <x v="11"/>
    <x v="7"/>
    <x v="2"/>
    <x v="17"/>
    <x v="77"/>
    <n v="55"/>
    <x v="2"/>
    <n v="0"/>
    <x v="1"/>
    <n v="1"/>
    <x v="0"/>
  </r>
  <r>
    <n v="2590"/>
    <n v="0"/>
    <x v="1"/>
    <x v="2"/>
    <x v="5"/>
    <x v="0"/>
    <x v="29"/>
    <x v="97"/>
    <n v="4"/>
    <x v="2"/>
    <n v="33"/>
    <x v="0"/>
    <n v="0"/>
    <x v="1"/>
  </r>
  <r>
    <n v="2591"/>
    <n v="0"/>
    <x v="0"/>
    <x v="42"/>
    <x v="0"/>
    <x v="0"/>
    <x v="288"/>
    <x v="65"/>
    <n v="57"/>
    <x v="2"/>
    <n v="20"/>
    <x v="0"/>
    <n v="0"/>
    <x v="1"/>
  </r>
  <r>
    <n v="2592"/>
    <n v="0"/>
    <x v="0"/>
    <x v="24"/>
    <x v="2"/>
    <x v="2"/>
    <x v="116"/>
    <x v="42"/>
    <n v="58"/>
    <x v="0"/>
    <n v="0"/>
    <x v="1"/>
    <n v="1"/>
    <x v="1"/>
  </r>
  <r>
    <n v="2593"/>
    <n v="0"/>
    <x v="0"/>
    <x v="26"/>
    <x v="3"/>
    <x v="3"/>
    <x v="116"/>
    <x v="16"/>
    <n v="9"/>
    <x v="1"/>
    <n v="0"/>
    <x v="1"/>
    <n v="1"/>
    <x v="1"/>
  </r>
  <r>
    <n v="2594"/>
    <n v="0"/>
    <x v="1"/>
    <x v="3"/>
    <x v="3"/>
    <x v="2"/>
    <x v="239"/>
    <x v="33"/>
    <n v="51"/>
    <x v="1"/>
    <n v="0"/>
    <x v="1"/>
    <n v="1"/>
    <x v="0"/>
  </r>
  <r>
    <n v="2595"/>
    <n v="0"/>
    <x v="1"/>
    <x v="37"/>
    <x v="7"/>
    <x v="3"/>
    <x v="222"/>
    <x v="17"/>
    <n v="24"/>
    <x v="1"/>
    <n v="0"/>
    <x v="1"/>
    <n v="1"/>
    <x v="1"/>
  </r>
  <r>
    <n v="2596"/>
    <n v="0"/>
    <x v="2"/>
    <x v="12"/>
    <x v="1"/>
    <x v="3"/>
    <x v="174"/>
    <x v="87"/>
    <n v="12"/>
    <x v="1"/>
    <n v="0"/>
    <x v="1"/>
    <n v="1"/>
    <x v="1"/>
  </r>
  <r>
    <n v="2597"/>
    <n v="0"/>
    <x v="2"/>
    <x v="41"/>
    <x v="6"/>
    <x v="3"/>
    <x v="182"/>
    <x v="32"/>
    <n v="15"/>
    <x v="2"/>
    <n v="0"/>
    <x v="1"/>
    <n v="1"/>
    <x v="1"/>
  </r>
  <r>
    <n v="2598"/>
    <n v="0"/>
    <x v="0"/>
    <x v="1"/>
    <x v="2"/>
    <x v="2"/>
    <x v="238"/>
    <x v="43"/>
    <n v="51"/>
    <x v="0"/>
    <n v="0"/>
    <x v="1"/>
    <n v="1"/>
    <x v="1"/>
  </r>
  <r>
    <n v="2599"/>
    <n v="0"/>
    <x v="2"/>
    <x v="21"/>
    <x v="7"/>
    <x v="2"/>
    <x v="111"/>
    <x v="84"/>
    <n v="41"/>
    <x v="0"/>
    <n v="0"/>
    <x v="1"/>
    <n v="1"/>
    <x v="1"/>
  </r>
  <r>
    <n v="2600"/>
    <n v="0"/>
    <x v="0"/>
    <x v="33"/>
    <x v="6"/>
    <x v="1"/>
    <x v="213"/>
    <x v="69"/>
    <n v="5"/>
    <x v="2"/>
    <n v="0"/>
    <x v="1"/>
    <n v="1"/>
    <x v="1"/>
  </r>
  <r>
    <n v="2601"/>
    <n v="0"/>
    <x v="1"/>
    <x v="31"/>
    <x v="5"/>
    <x v="2"/>
    <x v="15"/>
    <x v="68"/>
    <n v="29"/>
    <x v="0"/>
    <n v="0"/>
    <x v="1"/>
    <n v="1"/>
    <x v="1"/>
  </r>
  <r>
    <n v="2602"/>
    <n v="0"/>
    <x v="1"/>
    <x v="19"/>
    <x v="4"/>
    <x v="0"/>
    <x v="200"/>
    <x v="22"/>
    <n v="1"/>
    <x v="1"/>
    <n v="26"/>
    <x v="0"/>
    <n v="0"/>
    <x v="1"/>
  </r>
  <r>
    <n v="2603"/>
    <n v="0"/>
    <x v="0"/>
    <x v="30"/>
    <x v="4"/>
    <x v="3"/>
    <x v="17"/>
    <x v="31"/>
    <n v="4"/>
    <x v="2"/>
    <n v="0"/>
    <x v="1"/>
    <n v="1"/>
    <x v="0"/>
  </r>
  <r>
    <n v="2604"/>
    <n v="0"/>
    <x v="1"/>
    <x v="30"/>
    <x v="0"/>
    <x v="0"/>
    <x v="253"/>
    <x v="73"/>
    <n v="45"/>
    <x v="1"/>
    <n v="18"/>
    <x v="0"/>
    <n v="0"/>
    <x v="1"/>
  </r>
  <r>
    <n v="2605"/>
    <n v="0"/>
    <x v="0"/>
    <x v="1"/>
    <x v="7"/>
    <x v="0"/>
    <x v="239"/>
    <x v="75"/>
    <n v="24"/>
    <x v="2"/>
    <n v="23"/>
    <x v="0"/>
    <n v="0"/>
    <x v="0"/>
  </r>
  <r>
    <n v="2606"/>
    <n v="0"/>
    <x v="1"/>
    <x v="9"/>
    <x v="0"/>
    <x v="0"/>
    <x v="154"/>
    <x v="4"/>
    <n v="6"/>
    <x v="0"/>
    <n v="39"/>
    <x v="0"/>
    <n v="0"/>
    <x v="1"/>
  </r>
  <r>
    <n v="2607"/>
    <n v="0"/>
    <x v="1"/>
    <x v="18"/>
    <x v="7"/>
    <x v="3"/>
    <x v="124"/>
    <x v="19"/>
    <n v="38"/>
    <x v="2"/>
    <n v="0"/>
    <x v="1"/>
    <n v="1"/>
    <x v="1"/>
  </r>
  <r>
    <n v="2608"/>
    <n v="0"/>
    <x v="1"/>
    <x v="16"/>
    <x v="1"/>
    <x v="0"/>
    <x v="32"/>
    <x v="83"/>
    <n v="18"/>
    <x v="2"/>
    <n v="39"/>
    <x v="0"/>
    <n v="0"/>
    <x v="1"/>
  </r>
  <r>
    <n v="2609"/>
    <n v="0"/>
    <x v="0"/>
    <x v="2"/>
    <x v="2"/>
    <x v="2"/>
    <x v="122"/>
    <x v="60"/>
    <n v="14"/>
    <x v="1"/>
    <n v="0"/>
    <x v="1"/>
    <n v="1"/>
    <x v="0"/>
  </r>
  <r>
    <n v="2610"/>
    <n v="0"/>
    <x v="0"/>
    <x v="33"/>
    <x v="3"/>
    <x v="0"/>
    <x v="24"/>
    <x v="70"/>
    <n v="6"/>
    <x v="0"/>
    <n v="40"/>
    <x v="0"/>
    <n v="0"/>
    <x v="1"/>
  </r>
  <r>
    <n v="2611"/>
    <n v="0"/>
    <x v="1"/>
    <x v="1"/>
    <x v="4"/>
    <x v="1"/>
    <x v="68"/>
    <x v="72"/>
    <n v="56"/>
    <x v="1"/>
    <n v="0"/>
    <x v="1"/>
    <n v="1"/>
    <x v="1"/>
  </r>
  <r>
    <n v="2612"/>
    <n v="0"/>
    <x v="0"/>
    <x v="35"/>
    <x v="7"/>
    <x v="1"/>
    <x v="110"/>
    <x v="0"/>
    <n v="46"/>
    <x v="0"/>
    <n v="0"/>
    <x v="1"/>
    <n v="1"/>
    <x v="0"/>
  </r>
  <r>
    <n v="2613"/>
    <n v="0"/>
    <x v="1"/>
    <x v="34"/>
    <x v="2"/>
    <x v="0"/>
    <x v="125"/>
    <x v="20"/>
    <n v="7"/>
    <x v="2"/>
    <n v="40"/>
    <x v="0"/>
    <n v="0"/>
    <x v="1"/>
  </r>
  <r>
    <n v="2614"/>
    <n v="0"/>
    <x v="0"/>
    <x v="7"/>
    <x v="7"/>
    <x v="2"/>
    <x v="28"/>
    <x v="49"/>
    <n v="51"/>
    <x v="0"/>
    <n v="0"/>
    <x v="1"/>
    <n v="1"/>
    <x v="0"/>
  </r>
  <r>
    <n v="2615"/>
    <n v="0"/>
    <x v="1"/>
    <x v="33"/>
    <x v="7"/>
    <x v="2"/>
    <x v="1"/>
    <x v="28"/>
    <n v="12"/>
    <x v="0"/>
    <n v="0"/>
    <x v="1"/>
    <n v="1"/>
    <x v="1"/>
  </r>
  <r>
    <n v="2616"/>
    <n v="0"/>
    <x v="0"/>
    <x v="22"/>
    <x v="1"/>
    <x v="2"/>
    <x v="195"/>
    <x v="64"/>
    <n v="31"/>
    <x v="2"/>
    <n v="0"/>
    <x v="1"/>
    <n v="1"/>
    <x v="1"/>
  </r>
  <r>
    <n v="2617"/>
    <n v="0"/>
    <x v="0"/>
    <x v="5"/>
    <x v="2"/>
    <x v="1"/>
    <x v="37"/>
    <x v="2"/>
    <n v="51"/>
    <x v="0"/>
    <n v="0"/>
    <x v="1"/>
    <n v="1"/>
    <x v="1"/>
  </r>
  <r>
    <n v="2618"/>
    <n v="0"/>
    <x v="0"/>
    <x v="37"/>
    <x v="7"/>
    <x v="1"/>
    <x v="29"/>
    <x v="46"/>
    <n v="12"/>
    <x v="0"/>
    <n v="0"/>
    <x v="1"/>
    <n v="1"/>
    <x v="0"/>
  </r>
  <r>
    <n v="2619"/>
    <n v="0"/>
    <x v="0"/>
    <x v="8"/>
    <x v="0"/>
    <x v="3"/>
    <x v="218"/>
    <x v="76"/>
    <n v="9"/>
    <x v="0"/>
    <n v="0"/>
    <x v="1"/>
    <n v="1"/>
    <x v="1"/>
  </r>
  <r>
    <n v="2620"/>
    <n v="0"/>
    <x v="1"/>
    <x v="36"/>
    <x v="1"/>
    <x v="3"/>
    <x v="88"/>
    <x v="5"/>
    <n v="32"/>
    <x v="1"/>
    <n v="0"/>
    <x v="1"/>
    <n v="1"/>
    <x v="0"/>
  </r>
  <r>
    <n v="2621"/>
    <n v="0"/>
    <x v="0"/>
    <x v="9"/>
    <x v="5"/>
    <x v="0"/>
    <x v="211"/>
    <x v="49"/>
    <n v="51"/>
    <x v="2"/>
    <n v="11"/>
    <x v="0"/>
    <n v="0"/>
    <x v="0"/>
  </r>
  <r>
    <n v="2622"/>
    <n v="0"/>
    <x v="1"/>
    <x v="28"/>
    <x v="2"/>
    <x v="2"/>
    <x v="175"/>
    <x v="58"/>
    <n v="24"/>
    <x v="2"/>
    <n v="0"/>
    <x v="1"/>
    <n v="1"/>
    <x v="1"/>
  </r>
  <r>
    <n v="2623"/>
    <n v="0"/>
    <x v="1"/>
    <x v="12"/>
    <x v="2"/>
    <x v="1"/>
    <x v="48"/>
    <x v="58"/>
    <n v="6"/>
    <x v="1"/>
    <n v="0"/>
    <x v="1"/>
    <n v="1"/>
    <x v="1"/>
  </r>
  <r>
    <n v="2624"/>
    <n v="0"/>
    <x v="0"/>
    <x v="24"/>
    <x v="6"/>
    <x v="2"/>
    <x v="279"/>
    <x v="19"/>
    <n v="26"/>
    <x v="1"/>
    <n v="0"/>
    <x v="1"/>
    <n v="1"/>
    <x v="1"/>
  </r>
  <r>
    <n v="2625"/>
    <n v="0"/>
    <x v="2"/>
    <x v="2"/>
    <x v="3"/>
    <x v="2"/>
    <x v="221"/>
    <x v="18"/>
    <n v="38"/>
    <x v="1"/>
    <n v="0"/>
    <x v="1"/>
    <n v="1"/>
    <x v="1"/>
  </r>
  <r>
    <n v="2626"/>
    <n v="0"/>
    <x v="0"/>
    <x v="27"/>
    <x v="0"/>
    <x v="0"/>
    <x v="187"/>
    <x v="57"/>
    <n v="36"/>
    <x v="0"/>
    <n v="24"/>
    <x v="0"/>
    <n v="0"/>
    <x v="0"/>
  </r>
  <r>
    <n v="2627"/>
    <n v="0"/>
    <x v="1"/>
    <x v="12"/>
    <x v="6"/>
    <x v="2"/>
    <x v="159"/>
    <x v="77"/>
    <n v="52"/>
    <x v="2"/>
    <n v="0"/>
    <x v="1"/>
    <n v="1"/>
    <x v="1"/>
  </r>
  <r>
    <n v="2628"/>
    <n v="0"/>
    <x v="2"/>
    <x v="18"/>
    <x v="5"/>
    <x v="1"/>
    <x v="70"/>
    <x v="45"/>
    <n v="13"/>
    <x v="2"/>
    <n v="0"/>
    <x v="1"/>
    <n v="1"/>
    <x v="1"/>
  </r>
  <r>
    <n v="2629"/>
    <n v="0"/>
    <x v="2"/>
    <x v="7"/>
    <x v="6"/>
    <x v="2"/>
    <x v="224"/>
    <x v="22"/>
    <n v="1"/>
    <x v="1"/>
    <n v="0"/>
    <x v="1"/>
    <n v="1"/>
    <x v="1"/>
  </r>
  <r>
    <n v="2630"/>
    <n v="0"/>
    <x v="1"/>
    <x v="35"/>
    <x v="4"/>
    <x v="2"/>
    <x v="176"/>
    <x v="53"/>
    <n v="11"/>
    <x v="1"/>
    <n v="0"/>
    <x v="1"/>
    <n v="1"/>
    <x v="0"/>
  </r>
  <r>
    <n v="2631"/>
    <n v="0"/>
    <x v="2"/>
    <x v="43"/>
    <x v="3"/>
    <x v="2"/>
    <x v="18"/>
    <x v="41"/>
    <n v="12"/>
    <x v="0"/>
    <n v="0"/>
    <x v="1"/>
    <n v="1"/>
    <x v="1"/>
  </r>
  <r>
    <n v="2632"/>
    <n v="0"/>
    <x v="0"/>
    <x v="33"/>
    <x v="2"/>
    <x v="1"/>
    <x v="186"/>
    <x v="14"/>
    <n v="33"/>
    <x v="0"/>
    <n v="0"/>
    <x v="1"/>
    <n v="1"/>
    <x v="1"/>
  </r>
  <r>
    <n v="2633"/>
    <n v="0"/>
    <x v="0"/>
    <x v="28"/>
    <x v="6"/>
    <x v="2"/>
    <x v="17"/>
    <x v="15"/>
    <n v="57"/>
    <x v="2"/>
    <n v="0"/>
    <x v="1"/>
    <n v="1"/>
    <x v="1"/>
  </r>
  <r>
    <n v="2634"/>
    <n v="0"/>
    <x v="1"/>
    <x v="37"/>
    <x v="2"/>
    <x v="0"/>
    <x v="201"/>
    <x v="24"/>
    <n v="25"/>
    <x v="0"/>
    <n v="34"/>
    <x v="0"/>
    <n v="0"/>
    <x v="1"/>
  </r>
  <r>
    <n v="2635"/>
    <n v="0"/>
    <x v="1"/>
    <x v="36"/>
    <x v="2"/>
    <x v="2"/>
    <x v="13"/>
    <x v="19"/>
    <n v="24"/>
    <x v="0"/>
    <n v="0"/>
    <x v="1"/>
    <n v="1"/>
    <x v="0"/>
  </r>
  <r>
    <n v="2636"/>
    <n v="0"/>
    <x v="1"/>
    <x v="2"/>
    <x v="3"/>
    <x v="3"/>
    <x v="68"/>
    <x v="17"/>
    <n v="22"/>
    <x v="0"/>
    <n v="0"/>
    <x v="1"/>
    <n v="1"/>
    <x v="1"/>
  </r>
  <r>
    <n v="2637"/>
    <n v="0"/>
    <x v="2"/>
    <x v="26"/>
    <x v="1"/>
    <x v="3"/>
    <x v="168"/>
    <x v="94"/>
    <n v="2"/>
    <x v="0"/>
    <n v="0"/>
    <x v="1"/>
    <n v="1"/>
    <x v="1"/>
  </r>
  <r>
    <n v="2638"/>
    <n v="0"/>
    <x v="1"/>
    <x v="27"/>
    <x v="2"/>
    <x v="1"/>
    <x v="198"/>
    <x v="49"/>
    <n v="1"/>
    <x v="0"/>
    <n v="0"/>
    <x v="1"/>
    <n v="1"/>
    <x v="0"/>
  </r>
  <r>
    <n v="2639"/>
    <n v="0"/>
    <x v="0"/>
    <x v="6"/>
    <x v="3"/>
    <x v="1"/>
    <x v="34"/>
    <x v="4"/>
    <n v="7"/>
    <x v="1"/>
    <n v="0"/>
    <x v="1"/>
    <n v="1"/>
    <x v="0"/>
  </r>
  <r>
    <n v="2640"/>
    <n v="0"/>
    <x v="1"/>
    <x v="2"/>
    <x v="6"/>
    <x v="0"/>
    <x v="243"/>
    <x v="67"/>
    <n v="17"/>
    <x v="1"/>
    <n v="49"/>
    <x v="0"/>
    <n v="0"/>
    <x v="1"/>
  </r>
  <r>
    <n v="2641"/>
    <n v="0"/>
    <x v="2"/>
    <x v="1"/>
    <x v="4"/>
    <x v="2"/>
    <x v="70"/>
    <x v="77"/>
    <n v="38"/>
    <x v="0"/>
    <n v="0"/>
    <x v="1"/>
    <n v="1"/>
    <x v="1"/>
  </r>
  <r>
    <n v="2642"/>
    <n v="0"/>
    <x v="1"/>
    <x v="30"/>
    <x v="5"/>
    <x v="0"/>
    <x v="119"/>
    <x v="7"/>
    <n v="24"/>
    <x v="2"/>
    <n v="34"/>
    <x v="0"/>
    <n v="0"/>
    <x v="1"/>
  </r>
  <r>
    <n v="2643"/>
    <n v="0"/>
    <x v="2"/>
    <x v="39"/>
    <x v="0"/>
    <x v="1"/>
    <x v="194"/>
    <x v="29"/>
    <n v="14"/>
    <x v="2"/>
    <n v="0"/>
    <x v="1"/>
    <n v="1"/>
    <x v="1"/>
  </r>
  <r>
    <n v="2644"/>
    <n v="0"/>
    <x v="2"/>
    <x v="26"/>
    <x v="7"/>
    <x v="1"/>
    <x v="185"/>
    <x v="71"/>
    <n v="6"/>
    <x v="2"/>
    <n v="0"/>
    <x v="1"/>
    <n v="1"/>
    <x v="1"/>
  </r>
  <r>
    <n v="2645"/>
    <n v="0"/>
    <x v="0"/>
    <x v="19"/>
    <x v="6"/>
    <x v="2"/>
    <x v="162"/>
    <x v="19"/>
    <n v="1"/>
    <x v="0"/>
    <n v="0"/>
    <x v="1"/>
    <n v="1"/>
    <x v="1"/>
  </r>
  <r>
    <n v="2646"/>
    <n v="0"/>
    <x v="1"/>
    <x v="19"/>
    <x v="6"/>
    <x v="3"/>
    <x v="43"/>
    <x v="75"/>
    <n v="2"/>
    <x v="0"/>
    <n v="0"/>
    <x v="1"/>
    <n v="1"/>
    <x v="1"/>
  </r>
  <r>
    <n v="2647"/>
    <n v="0"/>
    <x v="1"/>
    <x v="36"/>
    <x v="5"/>
    <x v="0"/>
    <x v="72"/>
    <x v="77"/>
    <n v="5"/>
    <x v="2"/>
    <n v="16"/>
    <x v="0"/>
    <n v="0"/>
    <x v="0"/>
  </r>
  <r>
    <n v="2648"/>
    <n v="0"/>
    <x v="1"/>
    <x v="43"/>
    <x v="0"/>
    <x v="3"/>
    <x v="27"/>
    <x v="37"/>
    <n v="3"/>
    <x v="2"/>
    <n v="0"/>
    <x v="1"/>
    <n v="1"/>
    <x v="1"/>
  </r>
  <r>
    <n v="2649"/>
    <n v="0"/>
    <x v="0"/>
    <x v="36"/>
    <x v="1"/>
    <x v="2"/>
    <x v="165"/>
    <x v="63"/>
    <n v="3"/>
    <x v="1"/>
    <n v="0"/>
    <x v="1"/>
    <n v="1"/>
    <x v="1"/>
  </r>
  <r>
    <n v="2650"/>
    <n v="0"/>
    <x v="1"/>
    <x v="2"/>
    <x v="1"/>
    <x v="3"/>
    <x v="57"/>
    <x v="94"/>
    <n v="5"/>
    <x v="2"/>
    <n v="0"/>
    <x v="1"/>
    <n v="1"/>
    <x v="0"/>
  </r>
  <r>
    <n v="2651"/>
    <n v="0"/>
    <x v="2"/>
    <x v="28"/>
    <x v="1"/>
    <x v="2"/>
    <x v="91"/>
    <x v="0"/>
    <n v="27"/>
    <x v="0"/>
    <n v="0"/>
    <x v="1"/>
    <n v="1"/>
    <x v="1"/>
  </r>
  <r>
    <n v="2652"/>
    <n v="0"/>
    <x v="0"/>
    <x v="22"/>
    <x v="6"/>
    <x v="0"/>
    <x v="119"/>
    <x v="34"/>
    <n v="31"/>
    <x v="2"/>
    <n v="44"/>
    <x v="0"/>
    <n v="0"/>
    <x v="1"/>
  </r>
  <r>
    <n v="2653"/>
    <n v="0"/>
    <x v="1"/>
    <x v="1"/>
    <x v="1"/>
    <x v="1"/>
    <x v="71"/>
    <x v="26"/>
    <n v="57"/>
    <x v="1"/>
    <n v="0"/>
    <x v="1"/>
    <n v="1"/>
    <x v="1"/>
  </r>
  <r>
    <n v="2654"/>
    <n v="0"/>
    <x v="1"/>
    <x v="21"/>
    <x v="5"/>
    <x v="3"/>
    <x v="38"/>
    <x v="95"/>
    <n v="48"/>
    <x v="1"/>
    <n v="0"/>
    <x v="1"/>
    <n v="1"/>
    <x v="1"/>
  </r>
  <r>
    <n v="2655"/>
    <n v="0"/>
    <x v="0"/>
    <x v="2"/>
    <x v="4"/>
    <x v="1"/>
    <x v="215"/>
    <x v="81"/>
    <n v="46"/>
    <x v="2"/>
    <n v="0"/>
    <x v="1"/>
    <n v="1"/>
    <x v="0"/>
  </r>
  <r>
    <n v="2656"/>
    <n v="0"/>
    <x v="0"/>
    <x v="23"/>
    <x v="3"/>
    <x v="2"/>
    <x v="260"/>
    <x v="52"/>
    <n v="59"/>
    <x v="0"/>
    <n v="0"/>
    <x v="1"/>
    <n v="1"/>
    <x v="0"/>
  </r>
  <r>
    <n v="2657"/>
    <n v="0"/>
    <x v="2"/>
    <x v="15"/>
    <x v="2"/>
    <x v="0"/>
    <x v="35"/>
    <x v="36"/>
    <n v="4"/>
    <x v="0"/>
    <n v="39"/>
    <x v="0"/>
    <n v="0"/>
    <x v="1"/>
  </r>
  <r>
    <n v="2658"/>
    <n v="0"/>
    <x v="2"/>
    <x v="8"/>
    <x v="1"/>
    <x v="2"/>
    <x v="115"/>
    <x v="64"/>
    <n v="42"/>
    <x v="2"/>
    <n v="0"/>
    <x v="1"/>
    <n v="1"/>
    <x v="1"/>
  </r>
  <r>
    <n v="2659"/>
    <n v="0"/>
    <x v="2"/>
    <x v="2"/>
    <x v="0"/>
    <x v="1"/>
    <x v="80"/>
    <x v="74"/>
    <n v="5"/>
    <x v="0"/>
    <n v="0"/>
    <x v="1"/>
    <n v="1"/>
    <x v="1"/>
  </r>
  <r>
    <n v="2660"/>
    <n v="0"/>
    <x v="2"/>
    <x v="9"/>
    <x v="2"/>
    <x v="0"/>
    <x v="50"/>
    <x v="87"/>
    <n v="3"/>
    <x v="0"/>
    <n v="29"/>
    <x v="0"/>
    <n v="0"/>
    <x v="1"/>
  </r>
  <r>
    <n v="2661"/>
    <n v="0"/>
    <x v="1"/>
    <x v="29"/>
    <x v="3"/>
    <x v="3"/>
    <x v="59"/>
    <x v="27"/>
    <n v="34"/>
    <x v="2"/>
    <n v="0"/>
    <x v="1"/>
    <n v="1"/>
    <x v="1"/>
  </r>
  <r>
    <n v="2662"/>
    <n v="0"/>
    <x v="2"/>
    <x v="25"/>
    <x v="6"/>
    <x v="3"/>
    <x v="199"/>
    <x v="76"/>
    <n v="37"/>
    <x v="1"/>
    <n v="0"/>
    <x v="1"/>
    <n v="1"/>
    <x v="1"/>
  </r>
  <r>
    <n v="2663"/>
    <n v="0"/>
    <x v="2"/>
    <x v="32"/>
    <x v="7"/>
    <x v="2"/>
    <x v="24"/>
    <x v="1"/>
    <n v="4"/>
    <x v="2"/>
    <n v="0"/>
    <x v="1"/>
    <n v="1"/>
    <x v="1"/>
  </r>
  <r>
    <n v="2664"/>
    <n v="0"/>
    <x v="1"/>
    <x v="22"/>
    <x v="0"/>
    <x v="0"/>
    <x v="92"/>
    <x v="35"/>
    <n v="44"/>
    <x v="2"/>
    <n v="46"/>
    <x v="0"/>
    <n v="0"/>
    <x v="1"/>
  </r>
  <r>
    <n v="2665"/>
    <n v="0"/>
    <x v="2"/>
    <x v="0"/>
    <x v="6"/>
    <x v="1"/>
    <x v="9"/>
    <x v="35"/>
    <n v="46"/>
    <x v="2"/>
    <n v="0"/>
    <x v="1"/>
    <n v="1"/>
    <x v="1"/>
  </r>
  <r>
    <n v="2666"/>
    <n v="0"/>
    <x v="0"/>
    <x v="5"/>
    <x v="7"/>
    <x v="0"/>
    <x v="268"/>
    <x v="33"/>
    <n v="33"/>
    <x v="2"/>
    <n v="38"/>
    <x v="0"/>
    <n v="0"/>
    <x v="1"/>
  </r>
  <r>
    <n v="2667"/>
    <n v="0"/>
    <x v="1"/>
    <x v="20"/>
    <x v="6"/>
    <x v="1"/>
    <x v="281"/>
    <x v="76"/>
    <n v="39"/>
    <x v="0"/>
    <n v="0"/>
    <x v="1"/>
    <n v="1"/>
    <x v="0"/>
  </r>
  <r>
    <n v="2668"/>
    <n v="0"/>
    <x v="0"/>
    <x v="30"/>
    <x v="6"/>
    <x v="3"/>
    <x v="3"/>
    <x v="63"/>
    <n v="13"/>
    <x v="1"/>
    <n v="0"/>
    <x v="1"/>
    <n v="1"/>
    <x v="1"/>
  </r>
  <r>
    <n v="2669"/>
    <n v="0"/>
    <x v="1"/>
    <x v="22"/>
    <x v="0"/>
    <x v="0"/>
    <x v="194"/>
    <x v="73"/>
    <n v="51"/>
    <x v="0"/>
    <n v="26"/>
    <x v="0"/>
    <n v="0"/>
    <x v="1"/>
  </r>
  <r>
    <n v="2670"/>
    <n v="0"/>
    <x v="0"/>
    <x v="31"/>
    <x v="7"/>
    <x v="2"/>
    <x v="187"/>
    <x v="45"/>
    <n v="36"/>
    <x v="0"/>
    <n v="0"/>
    <x v="1"/>
    <n v="1"/>
    <x v="0"/>
  </r>
  <r>
    <n v="2671"/>
    <n v="0"/>
    <x v="2"/>
    <x v="35"/>
    <x v="4"/>
    <x v="3"/>
    <x v="47"/>
    <x v="69"/>
    <n v="45"/>
    <x v="0"/>
    <n v="0"/>
    <x v="1"/>
    <n v="1"/>
    <x v="1"/>
  </r>
  <r>
    <n v="2672"/>
    <n v="0"/>
    <x v="2"/>
    <x v="28"/>
    <x v="0"/>
    <x v="2"/>
    <x v="269"/>
    <x v="63"/>
    <n v="24"/>
    <x v="2"/>
    <n v="0"/>
    <x v="1"/>
    <n v="1"/>
    <x v="0"/>
  </r>
  <r>
    <n v="2673"/>
    <n v="0"/>
    <x v="2"/>
    <x v="29"/>
    <x v="1"/>
    <x v="0"/>
    <x v="124"/>
    <x v="49"/>
    <n v="58"/>
    <x v="2"/>
    <n v="38"/>
    <x v="0"/>
    <n v="0"/>
    <x v="1"/>
  </r>
  <r>
    <n v="2674"/>
    <n v="0"/>
    <x v="1"/>
    <x v="40"/>
    <x v="4"/>
    <x v="2"/>
    <x v="285"/>
    <x v="55"/>
    <n v="2"/>
    <x v="1"/>
    <n v="0"/>
    <x v="1"/>
    <n v="1"/>
    <x v="1"/>
  </r>
  <r>
    <n v="2675"/>
    <n v="0"/>
    <x v="0"/>
    <x v="18"/>
    <x v="6"/>
    <x v="2"/>
    <x v="205"/>
    <x v="53"/>
    <n v="58"/>
    <x v="0"/>
    <n v="0"/>
    <x v="1"/>
    <n v="1"/>
    <x v="1"/>
  </r>
  <r>
    <n v="2676"/>
    <n v="0"/>
    <x v="0"/>
    <x v="26"/>
    <x v="2"/>
    <x v="2"/>
    <x v="204"/>
    <x v="58"/>
    <n v="5"/>
    <x v="2"/>
    <n v="0"/>
    <x v="1"/>
    <n v="1"/>
    <x v="1"/>
  </r>
  <r>
    <n v="2677"/>
    <n v="0"/>
    <x v="2"/>
    <x v="11"/>
    <x v="0"/>
    <x v="1"/>
    <x v="170"/>
    <x v="35"/>
    <n v="17"/>
    <x v="0"/>
    <n v="0"/>
    <x v="1"/>
    <n v="1"/>
    <x v="1"/>
  </r>
  <r>
    <n v="2678"/>
    <n v="0"/>
    <x v="1"/>
    <x v="7"/>
    <x v="2"/>
    <x v="0"/>
    <x v="22"/>
    <x v="78"/>
    <n v="29"/>
    <x v="2"/>
    <n v="36"/>
    <x v="0"/>
    <n v="0"/>
    <x v="1"/>
  </r>
  <r>
    <n v="2679"/>
    <n v="0"/>
    <x v="0"/>
    <x v="34"/>
    <x v="4"/>
    <x v="0"/>
    <x v="42"/>
    <x v="74"/>
    <n v="17"/>
    <x v="1"/>
    <n v="42"/>
    <x v="0"/>
    <n v="0"/>
    <x v="1"/>
  </r>
  <r>
    <n v="2680"/>
    <n v="0"/>
    <x v="0"/>
    <x v="17"/>
    <x v="1"/>
    <x v="3"/>
    <x v="0"/>
    <x v="51"/>
    <n v="3"/>
    <x v="1"/>
    <n v="0"/>
    <x v="1"/>
    <n v="1"/>
    <x v="1"/>
  </r>
  <r>
    <n v="2681"/>
    <n v="0"/>
    <x v="0"/>
    <x v="4"/>
    <x v="4"/>
    <x v="2"/>
    <x v="243"/>
    <x v="16"/>
    <n v="36"/>
    <x v="1"/>
    <n v="0"/>
    <x v="1"/>
    <n v="1"/>
    <x v="1"/>
  </r>
  <r>
    <n v="2682"/>
    <n v="0"/>
    <x v="0"/>
    <x v="27"/>
    <x v="6"/>
    <x v="2"/>
    <x v="78"/>
    <x v="3"/>
    <n v="17"/>
    <x v="2"/>
    <n v="0"/>
    <x v="1"/>
    <n v="1"/>
    <x v="1"/>
  </r>
  <r>
    <n v="2683"/>
    <n v="0"/>
    <x v="0"/>
    <x v="34"/>
    <x v="3"/>
    <x v="2"/>
    <x v="112"/>
    <x v="76"/>
    <n v="44"/>
    <x v="2"/>
    <n v="0"/>
    <x v="1"/>
    <n v="1"/>
    <x v="1"/>
  </r>
  <r>
    <n v="2684"/>
    <n v="0"/>
    <x v="0"/>
    <x v="12"/>
    <x v="1"/>
    <x v="2"/>
    <x v="257"/>
    <x v="34"/>
    <n v="51"/>
    <x v="0"/>
    <n v="0"/>
    <x v="1"/>
    <n v="1"/>
    <x v="1"/>
  </r>
  <r>
    <n v="2685"/>
    <n v="0"/>
    <x v="2"/>
    <x v="39"/>
    <x v="2"/>
    <x v="0"/>
    <x v="156"/>
    <x v="90"/>
    <n v="6"/>
    <x v="0"/>
    <n v="28"/>
    <x v="0"/>
    <n v="0"/>
    <x v="1"/>
  </r>
  <r>
    <n v="2686"/>
    <n v="0"/>
    <x v="2"/>
    <x v="3"/>
    <x v="0"/>
    <x v="0"/>
    <x v="142"/>
    <x v="0"/>
    <n v="27"/>
    <x v="2"/>
    <n v="47"/>
    <x v="0"/>
    <n v="0"/>
    <x v="1"/>
  </r>
  <r>
    <n v="2687"/>
    <n v="0"/>
    <x v="1"/>
    <x v="33"/>
    <x v="3"/>
    <x v="3"/>
    <x v="222"/>
    <x v="46"/>
    <n v="32"/>
    <x v="1"/>
    <n v="0"/>
    <x v="1"/>
    <n v="1"/>
    <x v="1"/>
  </r>
  <r>
    <n v="2688"/>
    <n v="0"/>
    <x v="0"/>
    <x v="18"/>
    <x v="0"/>
    <x v="1"/>
    <x v="174"/>
    <x v="54"/>
    <n v="8"/>
    <x v="2"/>
    <n v="0"/>
    <x v="1"/>
    <n v="1"/>
    <x v="0"/>
  </r>
  <r>
    <n v="2689"/>
    <n v="0"/>
    <x v="2"/>
    <x v="8"/>
    <x v="4"/>
    <x v="3"/>
    <x v="278"/>
    <x v="56"/>
    <n v="24"/>
    <x v="0"/>
    <n v="0"/>
    <x v="1"/>
    <n v="1"/>
    <x v="1"/>
  </r>
  <r>
    <n v="2690"/>
    <n v="0"/>
    <x v="0"/>
    <x v="8"/>
    <x v="3"/>
    <x v="3"/>
    <x v="138"/>
    <x v="48"/>
    <n v="5"/>
    <x v="1"/>
    <n v="0"/>
    <x v="1"/>
    <n v="1"/>
    <x v="0"/>
  </r>
  <r>
    <n v="2691"/>
    <n v="0"/>
    <x v="1"/>
    <x v="3"/>
    <x v="1"/>
    <x v="0"/>
    <x v="215"/>
    <x v="40"/>
    <n v="22"/>
    <x v="2"/>
    <n v="18"/>
    <x v="0"/>
    <n v="0"/>
    <x v="1"/>
  </r>
  <r>
    <n v="2692"/>
    <n v="0"/>
    <x v="2"/>
    <x v="21"/>
    <x v="1"/>
    <x v="2"/>
    <x v="287"/>
    <x v="25"/>
    <n v="25"/>
    <x v="1"/>
    <n v="0"/>
    <x v="1"/>
    <n v="1"/>
    <x v="1"/>
  </r>
  <r>
    <n v="2693"/>
    <n v="0"/>
    <x v="2"/>
    <x v="35"/>
    <x v="4"/>
    <x v="3"/>
    <x v="38"/>
    <x v="22"/>
    <n v="24"/>
    <x v="2"/>
    <n v="0"/>
    <x v="1"/>
    <n v="1"/>
    <x v="0"/>
  </r>
  <r>
    <n v="2694"/>
    <n v="0"/>
    <x v="0"/>
    <x v="43"/>
    <x v="2"/>
    <x v="1"/>
    <x v="47"/>
    <x v="79"/>
    <n v="14"/>
    <x v="2"/>
    <n v="0"/>
    <x v="1"/>
    <n v="1"/>
    <x v="1"/>
  </r>
  <r>
    <n v="2695"/>
    <n v="0"/>
    <x v="2"/>
    <x v="13"/>
    <x v="2"/>
    <x v="1"/>
    <x v="107"/>
    <x v="68"/>
    <n v="53"/>
    <x v="0"/>
    <n v="0"/>
    <x v="1"/>
    <n v="1"/>
    <x v="0"/>
  </r>
  <r>
    <n v="2696"/>
    <n v="0"/>
    <x v="0"/>
    <x v="7"/>
    <x v="0"/>
    <x v="3"/>
    <x v="125"/>
    <x v="41"/>
    <n v="14"/>
    <x v="1"/>
    <n v="0"/>
    <x v="1"/>
    <n v="1"/>
    <x v="1"/>
  </r>
  <r>
    <n v="2697"/>
    <n v="0"/>
    <x v="1"/>
    <x v="3"/>
    <x v="6"/>
    <x v="2"/>
    <x v="77"/>
    <x v="67"/>
    <n v="17"/>
    <x v="1"/>
    <n v="0"/>
    <x v="1"/>
    <n v="1"/>
    <x v="0"/>
  </r>
  <r>
    <n v="2698"/>
    <n v="0"/>
    <x v="0"/>
    <x v="7"/>
    <x v="7"/>
    <x v="0"/>
    <x v="197"/>
    <x v="58"/>
    <n v="5"/>
    <x v="2"/>
    <n v="11"/>
    <x v="0"/>
    <n v="0"/>
    <x v="0"/>
  </r>
  <r>
    <n v="2699"/>
    <n v="0"/>
    <x v="1"/>
    <x v="6"/>
    <x v="4"/>
    <x v="0"/>
    <x v="131"/>
    <x v="24"/>
    <n v="16"/>
    <x v="1"/>
    <n v="44"/>
    <x v="0"/>
    <n v="0"/>
    <x v="0"/>
  </r>
  <r>
    <n v="2700"/>
    <n v="0"/>
    <x v="0"/>
    <x v="28"/>
    <x v="3"/>
    <x v="0"/>
    <x v="160"/>
    <x v="80"/>
    <n v="11"/>
    <x v="0"/>
    <n v="25"/>
    <x v="0"/>
    <n v="0"/>
    <x v="1"/>
  </r>
  <r>
    <n v="2701"/>
    <n v="0"/>
    <x v="1"/>
    <x v="5"/>
    <x v="5"/>
    <x v="2"/>
    <x v="8"/>
    <x v="13"/>
    <n v="45"/>
    <x v="0"/>
    <n v="0"/>
    <x v="1"/>
    <n v="1"/>
    <x v="1"/>
  </r>
  <r>
    <n v="2702"/>
    <n v="0"/>
    <x v="0"/>
    <x v="7"/>
    <x v="1"/>
    <x v="2"/>
    <x v="62"/>
    <x v="98"/>
    <n v="1"/>
    <x v="0"/>
    <n v="0"/>
    <x v="1"/>
    <n v="1"/>
    <x v="0"/>
  </r>
  <r>
    <n v="2703"/>
    <n v="0"/>
    <x v="2"/>
    <x v="38"/>
    <x v="6"/>
    <x v="3"/>
    <x v="64"/>
    <x v="14"/>
    <n v="8"/>
    <x v="1"/>
    <n v="0"/>
    <x v="1"/>
    <n v="1"/>
    <x v="1"/>
  </r>
  <r>
    <n v="2704"/>
    <n v="0"/>
    <x v="1"/>
    <x v="3"/>
    <x v="1"/>
    <x v="2"/>
    <x v="200"/>
    <x v="26"/>
    <n v="48"/>
    <x v="1"/>
    <n v="0"/>
    <x v="1"/>
    <n v="1"/>
    <x v="1"/>
  </r>
  <r>
    <n v="2705"/>
    <n v="0"/>
    <x v="0"/>
    <x v="31"/>
    <x v="1"/>
    <x v="3"/>
    <x v="126"/>
    <x v="27"/>
    <n v="56"/>
    <x v="0"/>
    <n v="0"/>
    <x v="1"/>
    <n v="1"/>
    <x v="1"/>
  </r>
  <r>
    <n v="2706"/>
    <n v="0"/>
    <x v="1"/>
    <x v="43"/>
    <x v="6"/>
    <x v="2"/>
    <x v="104"/>
    <x v="4"/>
    <n v="55"/>
    <x v="1"/>
    <n v="0"/>
    <x v="1"/>
    <n v="1"/>
    <x v="1"/>
  </r>
  <r>
    <n v="2707"/>
    <n v="0"/>
    <x v="1"/>
    <x v="30"/>
    <x v="7"/>
    <x v="0"/>
    <x v="253"/>
    <x v="23"/>
    <n v="36"/>
    <x v="0"/>
    <n v="15"/>
    <x v="0"/>
    <n v="0"/>
    <x v="1"/>
  </r>
  <r>
    <n v="2708"/>
    <n v="0"/>
    <x v="0"/>
    <x v="4"/>
    <x v="1"/>
    <x v="2"/>
    <x v="131"/>
    <x v="70"/>
    <n v="34"/>
    <x v="0"/>
    <n v="0"/>
    <x v="1"/>
    <n v="1"/>
    <x v="1"/>
  </r>
  <r>
    <n v="2709"/>
    <n v="0"/>
    <x v="2"/>
    <x v="5"/>
    <x v="5"/>
    <x v="3"/>
    <x v="214"/>
    <x v="40"/>
    <n v="3"/>
    <x v="1"/>
    <n v="0"/>
    <x v="1"/>
    <n v="1"/>
    <x v="1"/>
  </r>
  <r>
    <n v="2710"/>
    <n v="0"/>
    <x v="2"/>
    <x v="38"/>
    <x v="6"/>
    <x v="0"/>
    <x v="37"/>
    <x v="24"/>
    <n v="3"/>
    <x v="1"/>
    <n v="6"/>
    <x v="0"/>
    <n v="0"/>
    <x v="1"/>
  </r>
  <r>
    <n v="2711"/>
    <n v="0"/>
    <x v="1"/>
    <x v="1"/>
    <x v="6"/>
    <x v="2"/>
    <x v="112"/>
    <x v="22"/>
    <n v="1"/>
    <x v="1"/>
    <n v="0"/>
    <x v="1"/>
    <n v="1"/>
    <x v="1"/>
  </r>
  <r>
    <n v="2712"/>
    <n v="0"/>
    <x v="1"/>
    <x v="19"/>
    <x v="4"/>
    <x v="1"/>
    <x v="182"/>
    <x v="84"/>
    <n v="14"/>
    <x v="2"/>
    <n v="0"/>
    <x v="1"/>
    <n v="1"/>
    <x v="0"/>
  </r>
  <r>
    <n v="2713"/>
    <n v="0"/>
    <x v="2"/>
    <x v="28"/>
    <x v="5"/>
    <x v="3"/>
    <x v="219"/>
    <x v="60"/>
    <n v="1"/>
    <x v="0"/>
    <n v="0"/>
    <x v="1"/>
    <n v="1"/>
    <x v="1"/>
  </r>
  <r>
    <n v="2714"/>
    <n v="0"/>
    <x v="1"/>
    <x v="18"/>
    <x v="2"/>
    <x v="2"/>
    <x v="148"/>
    <x v="28"/>
    <n v="57"/>
    <x v="0"/>
    <n v="0"/>
    <x v="1"/>
    <n v="1"/>
    <x v="1"/>
  </r>
  <r>
    <n v="2715"/>
    <n v="0"/>
    <x v="0"/>
    <x v="11"/>
    <x v="5"/>
    <x v="2"/>
    <x v="254"/>
    <x v="64"/>
    <n v="5"/>
    <x v="0"/>
    <n v="0"/>
    <x v="1"/>
    <n v="1"/>
    <x v="1"/>
  </r>
  <r>
    <n v="2716"/>
    <n v="0"/>
    <x v="1"/>
    <x v="16"/>
    <x v="7"/>
    <x v="0"/>
    <x v="230"/>
    <x v="51"/>
    <n v="45"/>
    <x v="0"/>
    <n v="31"/>
    <x v="0"/>
    <n v="0"/>
    <x v="1"/>
  </r>
  <r>
    <n v="2717"/>
    <n v="0"/>
    <x v="0"/>
    <x v="22"/>
    <x v="2"/>
    <x v="0"/>
    <x v="30"/>
    <x v="23"/>
    <n v="58"/>
    <x v="1"/>
    <n v="12"/>
    <x v="0"/>
    <n v="0"/>
    <x v="0"/>
  </r>
  <r>
    <n v="2718"/>
    <n v="0"/>
    <x v="2"/>
    <x v="22"/>
    <x v="0"/>
    <x v="2"/>
    <x v="231"/>
    <x v="84"/>
    <n v="27"/>
    <x v="1"/>
    <n v="0"/>
    <x v="1"/>
    <n v="1"/>
    <x v="1"/>
  </r>
  <r>
    <n v="2719"/>
    <n v="0"/>
    <x v="2"/>
    <x v="21"/>
    <x v="3"/>
    <x v="2"/>
    <x v="7"/>
    <x v="79"/>
    <n v="2"/>
    <x v="0"/>
    <n v="0"/>
    <x v="1"/>
    <n v="1"/>
    <x v="1"/>
  </r>
  <r>
    <n v="2720"/>
    <n v="0"/>
    <x v="1"/>
    <x v="43"/>
    <x v="2"/>
    <x v="3"/>
    <x v="268"/>
    <x v="33"/>
    <n v="25"/>
    <x v="0"/>
    <n v="0"/>
    <x v="1"/>
    <n v="1"/>
    <x v="1"/>
  </r>
  <r>
    <n v="2721"/>
    <n v="0"/>
    <x v="1"/>
    <x v="10"/>
    <x v="5"/>
    <x v="2"/>
    <x v="198"/>
    <x v="27"/>
    <n v="47"/>
    <x v="1"/>
    <n v="0"/>
    <x v="1"/>
    <n v="1"/>
    <x v="1"/>
  </r>
  <r>
    <n v="2722"/>
    <n v="0"/>
    <x v="2"/>
    <x v="5"/>
    <x v="5"/>
    <x v="3"/>
    <x v="67"/>
    <x v="19"/>
    <n v="15"/>
    <x v="1"/>
    <n v="0"/>
    <x v="1"/>
    <n v="1"/>
    <x v="1"/>
  </r>
  <r>
    <n v="2723"/>
    <n v="0"/>
    <x v="1"/>
    <x v="16"/>
    <x v="6"/>
    <x v="3"/>
    <x v="189"/>
    <x v="76"/>
    <n v="37"/>
    <x v="2"/>
    <n v="0"/>
    <x v="1"/>
    <n v="1"/>
    <x v="0"/>
  </r>
  <r>
    <n v="2724"/>
    <n v="0"/>
    <x v="2"/>
    <x v="25"/>
    <x v="1"/>
    <x v="2"/>
    <x v="202"/>
    <x v="49"/>
    <n v="1"/>
    <x v="2"/>
    <n v="0"/>
    <x v="1"/>
    <n v="1"/>
    <x v="1"/>
  </r>
  <r>
    <n v="2725"/>
    <n v="0"/>
    <x v="1"/>
    <x v="25"/>
    <x v="4"/>
    <x v="0"/>
    <x v="170"/>
    <x v="63"/>
    <n v="4"/>
    <x v="2"/>
    <n v="5"/>
    <x v="0"/>
    <n v="0"/>
    <x v="1"/>
  </r>
  <r>
    <n v="2726"/>
    <n v="0"/>
    <x v="0"/>
    <x v="38"/>
    <x v="2"/>
    <x v="2"/>
    <x v="15"/>
    <x v="37"/>
    <n v="46"/>
    <x v="2"/>
    <n v="0"/>
    <x v="1"/>
    <n v="1"/>
    <x v="1"/>
  </r>
  <r>
    <n v="2727"/>
    <n v="0"/>
    <x v="1"/>
    <x v="28"/>
    <x v="6"/>
    <x v="0"/>
    <x v="212"/>
    <x v="21"/>
    <n v="52"/>
    <x v="0"/>
    <n v="35"/>
    <x v="0"/>
    <n v="0"/>
    <x v="1"/>
  </r>
  <r>
    <n v="2728"/>
    <n v="0"/>
    <x v="2"/>
    <x v="27"/>
    <x v="2"/>
    <x v="2"/>
    <x v="92"/>
    <x v="83"/>
    <n v="3"/>
    <x v="2"/>
    <n v="0"/>
    <x v="1"/>
    <n v="1"/>
    <x v="1"/>
  </r>
  <r>
    <n v="2729"/>
    <n v="0"/>
    <x v="0"/>
    <x v="23"/>
    <x v="5"/>
    <x v="3"/>
    <x v="91"/>
    <x v="78"/>
    <n v="26"/>
    <x v="2"/>
    <n v="0"/>
    <x v="1"/>
    <n v="1"/>
    <x v="1"/>
  </r>
  <r>
    <n v="2730"/>
    <n v="0"/>
    <x v="1"/>
    <x v="23"/>
    <x v="7"/>
    <x v="3"/>
    <x v="109"/>
    <x v="56"/>
    <n v="27"/>
    <x v="1"/>
    <n v="0"/>
    <x v="1"/>
    <n v="1"/>
    <x v="0"/>
  </r>
  <r>
    <n v="2731"/>
    <n v="0"/>
    <x v="2"/>
    <x v="3"/>
    <x v="1"/>
    <x v="0"/>
    <x v="100"/>
    <x v="84"/>
    <n v="44"/>
    <x v="0"/>
    <n v="28"/>
    <x v="0"/>
    <n v="0"/>
    <x v="0"/>
  </r>
  <r>
    <n v="2732"/>
    <n v="0"/>
    <x v="2"/>
    <x v="10"/>
    <x v="2"/>
    <x v="0"/>
    <x v="112"/>
    <x v="81"/>
    <n v="9"/>
    <x v="2"/>
    <n v="15"/>
    <x v="0"/>
    <n v="0"/>
    <x v="0"/>
  </r>
  <r>
    <n v="2733"/>
    <n v="0"/>
    <x v="2"/>
    <x v="29"/>
    <x v="4"/>
    <x v="1"/>
    <x v="257"/>
    <x v="46"/>
    <n v="21"/>
    <x v="1"/>
    <n v="0"/>
    <x v="1"/>
    <n v="1"/>
    <x v="1"/>
  </r>
  <r>
    <n v="2734"/>
    <n v="0"/>
    <x v="1"/>
    <x v="36"/>
    <x v="6"/>
    <x v="2"/>
    <x v="279"/>
    <x v="25"/>
    <n v="4"/>
    <x v="0"/>
    <n v="0"/>
    <x v="1"/>
    <n v="1"/>
    <x v="0"/>
  </r>
  <r>
    <n v="2735"/>
    <n v="0"/>
    <x v="2"/>
    <x v="11"/>
    <x v="6"/>
    <x v="0"/>
    <x v="151"/>
    <x v="81"/>
    <n v="51"/>
    <x v="1"/>
    <n v="49"/>
    <x v="0"/>
    <n v="0"/>
    <x v="0"/>
  </r>
  <r>
    <n v="2736"/>
    <n v="0"/>
    <x v="0"/>
    <x v="33"/>
    <x v="0"/>
    <x v="1"/>
    <x v="225"/>
    <x v="71"/>
    <n v="44"/>
    <x v="0"/>
    <n v="0"/>
    <x v="1"/>
    <n v="1"/>
    <x v="1"/>
  </r>
  <r>
    <n v="2737"/>
    <n v="0"/>
    <x v="1"/>
    <x v="11"/>
    <x v="5"/>
    <x v="2"/>
    <x v="147"/>
    <x v="97"/>
    <n v="35"/>
    <x v="0"/>
    <n v="0"/>
    <x v="1"/>
    <n v="1"/>
    <x v="1"/>
  </r>
  <r>
    <n v="2738"/>
    <n v="0"/>
    <x v="1"/>
    <x v="32"/>
    <x v="7"/>
    <x v="2"/>
    <x v="74"/>
    <x v="60"/>
    <n v="24"/>
    <x v="2"/>
    <n v="0"/>
    <x v="1"/>
    <n v="1"/>
    <x v="1"/>
  </r>
  <r>
    <n v="2739"/>
    <n v="0"/>
    <x v="0"/>
    <x v="28"/>
    <x v="1"/>
    <x v="1"/>
    <x v="157"/>
    <x v="50"/>
    <n v="6"/>
    <x v="1"/>
    <n v="0"/>
    <x v="1"/>
    <n v="1"/>
    <x v="1"/>
  </r>
  <r>
    <n v="2740"/>
    <n v="0"/>
    <x v="2"/>
    <x v="26"/>
    <x v="0"/>
    <x v="3"/>
    <x v="214"/>
    <x v="13"/>
    <n v="39"/>
    <x v="1"/>
    <n v="0"/>
    <x v="1"/>
    <n v="1"/>
    <x v="1"/>
  </r>
  <r>
    <n v="2741"/>
    <n v="0"/>
    <x v="2"/>
    <x v="20"/>
    <x v="6"/>
    <x v="2"/>
    <x v="47"/>
    <x v="87"/>
    <n v="58"/>
    <x v="0"/>
    <n v="0"/>
    <x v="1"/>
    <n v="1"/>
    <x v="0"/>
  </r>
  <r>
    <n v="2742"/>
    <n v="0"/>
    <x v="1"/>
    <x v="34"/>
    <x v="0"/>
    <x v="2"/>
    <x v="44"/>
    <x v="59"/>
    <n v="26"/>
    <x v="1"/>
    <n v="0"/>
    <x v="1"/>
    <n v="1"/>
    <x v="1"/>
  </r>
  <r>
    <n v="2743"/>
    <n v="0"/>
    <x v="1"/>
    <x v="12"/>
    <x v="0"/>
    <x v="0"/>
    <x v="286"/>
    <x v="68"/>
    <n v="28"/>
    <x v="0"/>
    <n v="39"/>
    <x v="0"/>
    <n v="0"/>
    <x v="1"/>
  </r>
  <r>
    <n v="2744"/>
    <n v="0"/>
    <x v="1"/>
    <x v="41"/>
    <x v="6"/>
    <x v="2"/>
    <x v="226"/>
    <x v="31"/>
    <n v="18"/>
    <x v="1"/>
    <n v="0"/>
    <x v="1"/>
    <n v="1"/>
    <x v="0"/>
  </r>
  <r>
    <n v="2745"/>
    <n v="0"/>
    <x v="0"/>
    <x v="31"/>
    <x v="3"/>
    <x v="3"/>
    <x v="219"/>
    <x v="44"/>
    <n v="2"/>
    <x v="1"/>
    <n v="0"/>
    <x v="1"/>
    <n v="1"/>
    <x v="1"/>
  </r>
  <r>
    <n v="2746"/>
    <n v="0"/>
    <x v="1"/>
    <x v="16"/>
    <x v="4"/>
    <x v="2"/>
    <x v="189"/>
    <x v="29"/>
    <n v="22"/>
    <x v="0"/>
    <n v="0"/>
    <x v="1"/>
    <n v="1"/>
    <x v="1"/>
  </r>
  <r>
    <n v="2747"/>
    <n v="0"/>
    <x v="0"/>
    <x v="0"/>
    <x v="6"/>
    <x v="0"/>
    <x v="27"/>
    <x v="26"/>
    <n v="59"/>
    <x v="1"/>
    <n v="39"/>
    <x v="0"/>
    <n v="0"/>
    <x v="1"/>
  </r>
  <r>
    <n v="2748"/>
    <n v="0"/>
    <x v="0"/>
    <x v="33"/>
    <x v="3"/>
    <x v="3"/>
    <x v="182"/>
    <x v="98"/>
    <n v="36"/>
    <x v="1"/>
    <n v="0"/>
    <x v="1"/>
    <n v="1"/>
    <x v="0"/>
  </r>
  <r>
    <n v="2749"/>
    <n v="0"/>
    <x v="2"/>
    <x v="13"/>
    <x v="3"/>
    <x v="3"/>
    <x v="84"/>
    <x v="69"/>
    <n v="13"/>
    <x v="1"/>
    <n v="0"/>
    <x v="1"/>
    <n v="1"/>
    <x v="1"/>
  </r>
  <r>
    <n v="2750"/>
    <n v="0"/>
    <x v="0"/>
    <x v="42"/>
    <x v="2"/>
    <x v="0"/>
    <x v="256"/>
    <x v="59"/>
    <n v="29"/>
    <x v="2"/>
    <n v="25"/>
    <x v="0"/>
    <n v="0"/>
    <x v="1"/>
  </r>
  <r>
    <n v="2751"/>
    <n v="0"/>
    <x v="1"/>
    <x v="26"/>
    <x v="4"/>
    <x v="1"/>
    <x v="203"/>
    <x v="77"/>
    <n v="1"/>
    <x v="0"/>
    <n v="0"/>
    <x v="1"/>
    <n v="1"/>
    <x v="0"/>
  </r>
  <r>
    <n v="2752"/>
    <n v="0"/>
    <x v="0"/>
    <x v="37"/>
    <x v="1"/>
    <x v="1"/>
    <x v="210"/>
    <x v="39"/>
    <n v="36"/>
    <x v="2"/>
    <n v="0"/>
    <x v="1"/>
    <n v="1"/>
    <x v="1"/>
  </r>
  <r>
    <n v="2753"/>
    <n v="0"/>
    <x v="1"/>
    <x v="25"/>
    <x v="1"/>
    <x v="1"/>
    <x v="280"/>
    <x v="24"/>
    <n v="9"/>
    <x v="0"/>
    <n v="0"/>
    <x v="1"/>
    <n v="1"/>
    <x v="1"/>
  </r>
  <r>
    <n v="2754"/>
    <n v="0"/>
    <x v="2"/>
    <x v="4"/>
    <x v="4"/>
    <x v="0"/>
    <x v="281"/>
    <x v="30"/>
    <n v="3"/>
    <x v="1"/>
    <n v="18"/>
    <x v="0"/>
    <n v="0"/>
    <x v="1"/>
  </r>
  <r>
    <n v="2755"/>
    <n v="0"/>
    <x v="0"/>
    <x v="0"/>
    <x v="2"/>
    <x v="3"/>
    <x v="145"/>
    <x v="50"/>
    <n v="1"/>
    <x v="2"/>
    <n v="0"/>
    <x v="1"/>
    <n v="1"/>
    <x v="1"/>
  </r>
  <r>
    <n v="2756"/>
    <n v="0"/>
    <x v="1"/>
    <x v="21"/>
    <x v="3"/>
    <x v="2"/>
    <x v="224"/>
    <x v="0"/>
    <n v="11"/>
    <x v="0"/>
    <n v="0"/>
    <x v="1"/>
    <n v="1"/>
    <x v="1"/>
  </r>
  <r>
    <n v="2757"/>
    <n v="0"/>
    <x v="0"/>
    <x v="17"/>
    <x v="1"/>
    <x v="0"/>
    <x v="202"/>
    <x v="93"/>
    <n v="49"/>
    <x v="0"/>
    <n v="25"/>
    <x v="0"/>
    <n v="0"/>
    <x v="1"/>
  </r>
  <r>
    <n v="2758"/>
    <n v="0"/>
    <x v="2"/>
    <x v="1"/>
    <x v="7"/>
    <x v="3"/>
    <x v="215"/>
    <x v="36"/>
    <n v="2"/>
    <x v="0"/>
    <n v="0"/>
    <x v="1"/>
    <n v="1"/>
    <x v="1"/>
  </r>
  <r>
    <n v="2759"/>
    <n v="0"/>
    <x v="0"/>
    <x v="39"/>
    <x v="5"/>
    <x v="0"/>
    <x v="97"/>
    <x v="96"/>
    <n v="19"/>
    <x v="2"/>
    <n v="34"/>
    <x v="0"/>
    <n v="0"/>
    <x v="1"/>
  </r>
  <r>
    <n v="2760"/>
    <n v="0"/>
    <x v="1"/>
    <x v="21"/>
    <x v="5"/>
    <x v="3"/>
    <x v="7"/>
    <x v="90"/>
    <n v="33"/>
    <x v="0"/>
    <n v="0"/>
    <x v="1"/>
    <n v="1"/>
    <x v="1"/>
  </r>
  <r>
    <n v="2761"/>
    <n v="0"/>
    <x v="2"/>
    <x v="41"/>
    <x v="2"/>
    <x v="0"/>
    <x v="68"/>
    <x v="12"/>
    <n v="33"/>
    <x v="2"/>
    <n v="25"/>
    <x v="0"/>
    <n v="0"/>
    <x v="1"/>
  </r>
  <r>
    <n v="2762"/>
    <n v="0"/>
    <x v="0"/>
    <x v="21"/>
    <x v="3"/>
    <x v="2"/>
    <x v="83"/>
    <x v="61"/>
    <n v="51"/>
    <x v="1"/>
    <n v="0"/>
    <x v="1"/>
    <n v="1"/>
    <x v="1"/>
  </r>
  <r>
    <n v="2763"/>
    <n v="0"/>
    <x v="1"/>
    <x v="16"/>
    <x v="5"/>
    <x v="0"/>
    <x v="76"/>
    <x v="9"/>
    <n v="2"/>
    <x v="1"/>
    <n v="15"/>
    <x v="0"/>
    <n v="0"/>
    <x v="1"/>
  </r>
  <r>
    <n v="2764"/>
    <n v="0"/>
    <x v="0"/>
    <x v="5"/>
    <x v="0"/>
    <x v="3"/>
    <x v="10"/>
    <x v="70"/>
    <n v="28"/>
    <x v="2"/>
    <n v="0"/>
    <x v="1"/>
    <n v="1"/>
    <x v="0"/>
  </r>
  <r>
    <n v="2765"/>
    <n v="0"/>
    <x v="2"/>
    <x v="21"/>
    <x v="1"/>
    <x v="1"/>
    <x v="194"/>
    <x v="5"/>
    <n v="13"/>
    <x v="2"/>
    <n v="0"/>
    <x v="1"/>
    <n v="1"/>
    <x v="1"/>
  </r>
  <r>
    <n v="2766"/>
    <n v="0"/>
    <x v="0"/>
    <x v="42"/>
    <x v="3"/>
    <x v="2"/>
    <x v="269"/>
    <x v="79"/>
    <n v="25"/>
    <x v="2"/>
    <n v="0"/>
    <x v="1"/>
    <n v="1"/>
    <x v="0"/>
  </r>
  <r>
    <n v="2767"/>
    <n v="0"/>
    <x v="1"/>
    <x v="7"/>
    <x v="2"/>
    <x v="3"/>
    <x v="95"/>
    <x v="68"/>
    <n v="19"/>
    <x v="1"/>
    <n v="0"/>
    <x v="1"/>
    <n v="1"/>
    <x v="1"/>
  </r>
  <r>
    <n v="2768"/>
    <n v="0"/>
    <x v="0"/>
    <x v="21"/>
    <x v="7"/>
    <x v="1"/>
    <x v="197"/>
    <x v="58"/>
    <n v="58"/>
    <x v="0"/>
    <n v="0"/>
    <x v="1"/>
    <n v="1"/>
    <x v="1"/>
  </r>
  <r>
    <n v="2769"/>
    <n v="0"/>
    <x v="1"/>
    <x v="27"/>
    <x v="0"/>
    <x v="3"/>
    <x v="121"/>
    <x v="18"/>
    <n v="29"/>
    <x v="0"/>
    <n v="0"/>
    <x v="1"/>
    <n v="1"/>
    <x v="1"/>
  </r>
  <r>
    <n v="2770"/>
    <n v="0"/>
    <x v="1"/>
    <x v="3"/>
    <x v="6"/>
    <x v="3"/>
    <x v="268"/>
    <x v="70"/>
    <n v="39"/>
    <x v="0"/>
    <n v="0"/>
    <x v="1"/>
    <n v="1"/>
    <x v="0"/>
  </r>
  <r>
    <n v="2771"/>
    <n v="0"/>
    <x v="2"/>
    <x v="12"/>
    <x v="4"/>
    <x v="0"/>
    <x v="138"/>
    <x v="43"/>
    <n v="45"/>
    <x v="1"/>
    <n v="36"/>
    <x v="0"/>
    <n v="0"/>
    <x v="0"/>
  </r>
  <r>
    <n v="2772"/>
    <n v="0"/>
    <x v="0"/>
    <x v="20"/>
    <x v="4"/>
    <x v="2"/>
    <x v="165"/>
    <x v="3"/>
    <n v="5"/>
    <x v="1"/>
    <n v="0"/>
    <x v="1"/>
    <n v="1"/>
    <x v="0"/>
  </r>
  <r>
    <n v="2773"/>
    <n v="0"/>
    <x v="1"/>
    <x v="27"/>
    <x v="5"/>
    <x v="0"/>
    <x v="273"/>
    <x v="93"/>
    <n v="34"/>
    <x v="2"/>
    <n v="13"/>
    <x v="0"/>
    <n v="0"/>
    <x v="1"/>
  </r>
  <r>
    <n v="2774"/>
    <n v="0"/>
    <x v="2"/>
    <x v="4"/>
    <x v="5"/>
    <x v="1"/>
    <x v="132"/>
    <x v="85"/>
    <n v="14"/>
    <x v="0"/>
    <n v="0"/>
    <x v="1"/>
    <n v="1"/>
    <x v="1"/>
  </r>
  <r>
    <n v="2775"/>
    <n v="0"/>
    <x v="1"/>
    <x v="1"/>
    <x v="6"/>
    <x v="3"/>
    <x v="164"/>
    <x v="94"/>
    <n v="42"/>
    <x v="2"/>
    <n v="0"/>
    <x v="1"/>
    <n v="1"/>
    <x v="1"/>
  </r>
  <r>
    <n v="2776"/>
    <n v="0"/>
    <x v="1"/>
    <x v="38"/>
    <x v="4"/>
    <x v="2"/>
    <x v="140"/>
    <x v="81"/>
    <n v="2"/>
    <x v="1"/>
    <n v="0"/>
    <x v="1"/>
    <n v="1"/>
    <x v="1"/>
  </r>
  <r>
    <n v="2777"/>
    <n v="0"/>
    <x v="1"/>
    <x v="26"/>
    <x v="0"/>
    <x v="3"/>
    <x v="20"/>
    <x v="48"/>
    <n v="53"/>
    <x v="0"/>
    <n v="0"/>
    <x v="1"/>
    <n v="1"/>
    <x v="1"/>
  </r>
  <r>
    <n v="2778"/>
    <n v="0"/>
    <x v="2"/>
    <x v="41"/>
    <x v="5"/>
    <x v="0"/>
    <x v="243"/>
    <x v="1"/>
    <n v="57"/>
    <x v="0"/>
    <n v="15"/>
    <x v="0"/>
    <n v="0"/>
    <x v="1"/>
  </r>
  <r>
    <n v="2779"/>
    <n v="0"/>
    <x v="0"/>
    <x v="21"/>
    <x v="4"/>
    <x v="3"/>
    <x v="188"/>
    <x v="41"/>
    <n v="22"/>
    <x v="2"/>
    <n v="0"/>
    <x v="1"/>
    <n v="1"/>
    <x v="0"/>
  </r>
  <r>
    <n v="2780"/>
    <n v="0"/>
    <x v="2"/>
    <x v="4"/>
    <x v="3"/>
    <x v="1"/>
    <x v="117"/>
    <x v="58"/>
    <n v="0"/>
    <x v="1"/>
    <n v="0"/>
    <x v="1"/>
    <n v="1"/>
    <x v="1"/>
  </r>
  <r>
    <n v="2781"/>
    <n v="0"/>
    <x v="1"/>
    <x v="37"/>
    <x v="0"/>
    <x v="3"/>
    <x v="155"/>
    <x v="89"/>
    <n v="38"/>
    <x v="1"/>
    <n v="0"/>
    <x v="1"/>
    <n v="1"/>
    <x v="1"/>
  </r>
  <r>
    <n v="2782"/>
    <n v="0"/>
    <x v="0"/>
    <x v="21"/>
    <x v="2"/>
    <x v="2"/>
    <x v="280"/>
    <x v="7"/>
    <n v="23"/>
    <x v="2"/>
    <n v="0"/>
    <x v="1"/>
    <n v="1"/>
    <x v="1"/>
  </r>
  <r>
    <n v="2783"/>
    <n v="0"/>
    <x v="1"/>
    <x v="38"/>
    <x v="3"/>
    <x v="2"/>
    <x v="207"/>
    <x v="7"/>
    <n v="23"/>
    <x v="1"/>
    <n v="0"/>
    <x v="1"/>
    <n v="1"/>
    <x v="1"/>
  </r>
  <r>
    <n v="2784"/>
    <n v="0"/>
    <x v="2"/>
    <x v="23"/>
    <x v="2"/>
    <x v="1"/>
    <x v="284"/>
    <x v="83"/>
    <n v="3"/>
    <x v="0"/>
    <n v="0"/>
    <x v="1"/>
    <n v="1"/>
    <x v="0"/>
  </r>
  <r>
    <n v="2785"/>
    <n v="0"/>
    <x v="2"/>
    <x v="22"/>
    <x v="4"/>
    <x v="3"/>
    <x v="19"/>
    <x v="84"/>
    <n v="27"/>
    <x v="0"/>
    <n v="0"/>
    <x v="1"/>
    <n v="1"/>
    <x v="1"/>
  </r>
  <r>
    <n v="2786"/>
    <n v="0"/>
    <x v="0"/>
    <x v="4"/>
    <x v="5"/>
    <x v="0"/>
    <x v="0"/>
    <x v="93"/>
    <n v="56"/>
    <x v="2"/>
    <n v="37"/>
    <x v="0"/>
    <n v="0"/>
    <x v="0"/>
  </r>
  <r>
    <n v="2787"/>
    <n v="0"/>
    <x v="2"/>
    <x v="33"/>
    <x v="7"/>
    <x v="0"/>
    <x v="208"/>
    <x v="88"/>
    <n v="21"/>
    <x v="0"/>
    <n v="8"/>
    <x v="0"/>
    <n v="0"/>
    <x v="1"/>
  </r>
  <r>
    <n v="2788"/>
    <n v="0"/>
    <x v="2"/>
    <x v="20"/>
    <x v="4"/>
    <x v="2"/>
    <x v="226"/>
    <x v="96"/>
    <n v="19"/>
    <x v="2"/>
    <n v="0"/>
    <x v="1"/>
    <n v="1"/>
    <x v="1"/>
  </r>
  <r>
    <n v="2789"/>
    <n v="0"/>
    <x v="1"/>
    <x v="35"/>
    <x v="3"/>
    <x v="2"/>
    <x v="218"/>
    <x v="51"/>
    <n v="46"/>
    <x v="1"/>
    <n v="0"/>
    <x v="1"/>
    <n v="1"/>
    <x v="1"/>
  </r>
  <r>
    <n v="2790"/>
    <n v="0"/>
    <x v="0"/>
    <x v="20"/>
    <x v="2"/>
    <x v="3"/>
    <x v="56"/>
    <x v="77"/>
    <n v="1"/>
    <x v="1"/>
    <n v="0"/>
    <x v="1"/>
    <n v="1"/>
    <x v="1"/>
  </r>
  <r>
    <n v="2791"/>
    <n v="0"/>
    <x v="0"/>
    <x v="16"/>
    <x v="2"/>
    <x v="3"/>
    <x v="184"/>
    <x v="63"/>
    <n v="8"/>
    <x v="1"/>
    <n v="0"/>
    <x v="1"/>
    <n v="1"/>
    <x v="1"/>
  </r>
  <r>
    <n v="2792"/>
    <n v="0"/>
    <x v="0"/>
    <x v="13"/>
    <x v="4"/>
    <x v="2"/>
    <x v="202"/>
    <x v="43"/>
    <n v="11"/>
    <x v="2"/>
    <n v="0"/>
    <x v="1"/>
    <n v="1"/>
    <x v="1"/>
  </r>
  <r>
    <n v="2793"/>
    <n v="0"/>
    <x v="1"/>
    <x v="4"/>
    <x v="0"/>
    <x v="1"/>
    <x v="115"/>
    <x v="55"/>
    <n v="26"/>
    <x v="2"/>
    <n v="0"/>
    <x v="1"/>
    <n v="1"/>
    <x v="1"/>
  </r>
  <r>
    <n v="2794"/>
    <n v="0"/>
    <x v="1"/>
    <x v="16"/>
    <x v="7"/>
    <x v="1"/>
    <x v="17"/>
    <x v="38"/>
    <n v="55"/>
    <x v="1"/>
    <n v="0"/>
    <x v="1"/>
    <n v="1"/>
    <x v="1"/>
  </r>
  <r>
    <n v="2795"/>
    <n v="0"/>
    <x v="2"/>
    <x v="21"/>
    <x v="6"/>
    <x v="2"/>
    <x v="82"/>
    <x v="53"/>
    <n v="15"/>
    <x v="1"/>
    <n v="0"/>
    <x v="1"/>
    <n v="1"/>
    <x v="1"/>
  </r>
  <r>
    <n v="2796"/>
    <n v="0"/>
    <x v="0"/>
    <x v="5"/>
    <x v="2"/>
    <x v="3"/>
    <x v="231"/>
    <x v="79"/>
    <n v="58"/>
    <x v="2"/>
    <n v="0"/>
    <x v="1"/>
    <n v="1"/>
    <x v="1"/>
  </r>
  <r>
    <n v="2797"/>
    <n v="0"/>
    <x v="2"/>
    <x v="19"/>
    <x v="6"/>
    <x v="0"/>
    <x v="276"/>
    <x v="72"/>
    <n v="19"/>
    <x v="0"/>
    <n v="48"/>
    <x v="0"/>
    <n v="0"/>
    <x v="0"/>
  </r>
  <r>
    <n v="2798"/>
    <n v="0"/>
    <x v="0"/>
    <x v="9"/>
    <x v="7"/>
    <x v="0"/>
    <x v="277"/>
    <x v="8"/>
    <n v="2"/>
    <x v="1"/>
    <n v="11"/>
    <x v="0"/>
    <n v="0"/>
    <x v="1"/>
  </r>
  <r>
    <n v="2799"/>
    <n v="0"/>
    <x v="1"/>
    <x v="9"/>
    <x v="3"/>
    <x v="2"/>
    <x v="162"/>
    <x v="39"/>
    <n v="57"/>
    <x v="1"/>
    <n v="0"/>
    <x v="1"/>
    <n v="1"/>
    <x v="0"/>
  </r>
  <r>
    <n v="2800"/>
    <n v="0"/>
    <x v="2"/>
    <x v="0"/>
    <x v="1"/>
    <x v="0"/>
    <x v="58"/>
    <x v="84"/>
    <n v="11"/>
    <x v="1"/>
    <n v="30"/>
    <x v="0"/>
    <n v="0"/>
    <x v="1"/>
  </r>
  <r>
    <n v="2801"/>
    <n v="0"/>
    <x v="1"/>
    <x v="0"/>
    <x v="4"/>
    <x v="2"/>
    <x v="124"/>
    <x v="8"/>
    <n v="25"/>
    <x v="1"/>
    <n v="0"/>
    <x v="1"/>
    <n v="1"/>
    <x v="0"/>
  </r>
  <r>
    <n v="2802"/>
    <n v="0"/>
    <x v="2"/>
    <x v="37"/>
    <x v="0"/>
    <x v="3"/>
    <x v="281"/>
    <x v="39"/>
    <n v="48"/>
    <x v="2"/>
    <n v="0"/>
    <x v="1"/>
    <n v="1"/>
    <x v="1"/>
  </r>
  <r>
    <n v="2803"/>
    <n v="0"/>
    <x v="1"/>
    <x v="43"/>
    <x v="4"/>
    <x v="1"/>
    <x v="108"/>
    <x v="31"/>
    <n v="27"/>
    <x v="0"/>
    <n v="0"/>
    <x v="1"/>
    <n v="1"/>
    <x v="1"/>
  </r>
  <r>
    <n v="2804"/>
    <n v="0"/>
    <x v="1"/>
    <x v="28"/>
    <x v="0"/>
    <x v="0"/>
    <x v="230"/>
    <x v="58"/>
    <n v="24"/>
    <x v="0"/>
    <n v="12"/>
    <x v="0"/>
    <n v="0"/>
    <x v="1"/>
  </r>
  <r>
    <n v="2805"/>
    <n v="0"/>
    <x v="1"/>
    <x v="33"/>
    <x v="0"/>
    <x v="0"/>
    <x v="102"/>
    <x v="7"/>
    <n v="43"/>
    <x v="0"/>
    <n v="44"/>
    <x v="0"/>
    <n v="0"/>
    <x v="1"/>
  </r>
  <r>
    <n v="2806"/>
    <n v="0"/>
    <x v="0"/>
    <x v="13"/>
    <x v="0"/>
    <x v="0"/>
    <x v="212"/>
    <x v="83"/>
    <n v="5"/>
    <x v="1"/>
    <n v="24"/>
    <x v="0"/>
    <n v="0"/>
    <x v="1"/>
  </r>
  <r>
    <n v="2807"/>
    <n v="0"/>
    <x v="2"/>
    <x v="32"/>
    <x v="4"/>
    <x v="2"/>
    <x v="19"/>
    <x v="20"/>
    <n v="12"/>
    <x v="0"/>
    <n v="0"/>
    <x v="1"/>
    <n v="1"/>
    <x v="0"/>
  </r>
  <r>
    <n v="2808"/>
    <n v="0"/>
    <x v="1"/>
    <x v="27"/>
    <x v="7"/>
    <x v="3"/>
    <x v="141"/>
    <x v="80"/>
    <n v="59"/>
    <x v="1"/>
    <n v="0"/>
    <x v="1"/>
    <n v="1"/>
    <x v="1"/>
  </r>
  <r>
    <n v="2809"/>
    <n v="0"/>
    <x v="2"/>
    <x v="37"/>
    <x v="2"/>
    <x v="1"/>
    <x v="248"/>
    <x v="3"/>
    <n v="48"/>
    <x v="0"/>
    <n v="0"/>
    <x v="1"/>
    <n v="1"/>
    <x v="1"/>
  </r>
  <r>
    <n v="2810"/>
    <n v="0"/>
    <x v="0"/>
    <x v="43"/>
    <x v="3"/>
    <x v="3"/>
    <x v="209"/>
    <x v="69"/>
    <n v="1"/>
    <x v="0"/>
    <n v="0"/>
    <x v="1"/>
    <n v="1"/>
    <x v="1"/>
  </r>
  <r>
    <n v="2811"/>
    <n v="0"/>
    <x v="0"/>
    <x v="7"/>
    <x v="5"/>
    <x v="1"/>
    <x v="248"/>
    <x v="82"/>
    <n v="42"/>
    <x v="0"/>
    <n v="0"/>
    <x v="1"/>
    <n v="1"/>
    <x v="1"/>
  </r>
  <r>
    <n v="2812"/>
    <n v="0"/>
    <x v="0"/>
    <x v="4"/>
    <x v="5"/>
    <x v="1"/>
    <x v="249"/>
    <x v="42"/>
    <n v="29"/>
    <x v="1"/>
    <n v="0"/>
    <x v="1"/>
    <n v="1"/>
    <x v="1"/>
  </r>
  <r>
    <n v="2813"/>
    <n v="0"/>
    <x v="1"/>
    <x v="32"/>
    <x v="4"/>
    <x v="3"/>
    <x v="287"/>
    <x v="76"/>
    <n v="22"/>
    <x v="0"/>
    <n v="0"/>
    <x v="1"/>
    <n v="1"/>
    <x v="1"/>
  </r>
  <r>
    <n v="2814"/>
    <n v="0"/>
    <x v="1"/>
    <x v="38"/>
    <x v="6"/>
    <x v="2"/>
    <x v="97"/>
    <x v="59"/>
    <n v="46"/>
    <x v="2"/>
    <n v="0"/>
    <x v="1"/>
    <n v="1"/>
    <x v="0"/>
  </r>
  <r>
    <n v="2815"/>
    <n v="0"/>
    <x v="2"/>
    <x v="2"/>
    <x v="3"/>
    <x v="3"/>
    <x v="187"/>
    <x v="84"/>
    <n v="59"/>
    <x v="2"/>
    <n v="0"/>
    <x v="1"/>
    <n v="1"/>
    <x v="0"/>
  </r>
  <r>
    <n v="2816"/>
    <n v="0"/>
    <x v="0"/>
    <x v="31"/>
    <x v="5"/>
    <x v="1"/>
    <x v="0"/>
    <x v="77"/>
    <n v="35"/>
    <x v="2"/>
    <n v="0"/>
    <x v="1"/>
    <n v="1"/>
    <x v="0"/>
  </r>
  <r>
    <n v="2817"/>
    <n v="0"/>
    <x v="0"/>
    <x v="20"/>
    <x v="3"/>
    <x v="3"/>
    <x v="128"/>
    <x v="94"/>
    <n v="28"/>
    <x v="2"/>
    <n v="0"/>
    <x v="1"/>
    <n v="1"/>
    <x v="0"/>
  </r>
  <r>
    <n v="2818"/>
    <n v="0"/>
    <x v="0"/>
    <x v="10"/>
    <x v="2"/>
    <x v="1"/>
    <x v="106"/>
    <x v="48"/>
    <n v="4"/>
    <x v="1"/>
    <n v="0"/>
    <x v="1"/>
    <n v="1"/>
    <x v="1"/>
  </r>
  <r>
    <n v="2819"/>
    <n v="0"/>
    <x v="2"/>
    <x v="17"/>
    <x v="6"/>
    <x v="0"/>
    <x v="219"/>
    <x v="34"/>
    <n v="27"/>
    <x v="0"/>
    <n v="46"/>
    <x v="0"/>
    <n v="0"/>
    <x v="1"/>
  </r>
  <r>
    <n v="2820"/>
    <n v="0"/>
    <x v="1"/>
    <x v="24"/>
    <x v="5"/>
    <x v="1"/>
    <x v="71"/>
    <x v="80"/>
    <n v="33"/>
    <x v="0"/>
    <n v="0"/>
    <x v="1"/>
    <n v="1"/>
    <x v="1"/>
  </r>
  <r>
    <n v="2821"/>
    <n v="0"/>
    <x v="2"/>
    <x v="38"/>
    <x v="6"/>
    <x v="2"/>
    <x v="224"/>
    <x v="44"/>
    <n v="52"/>
    <x v="0"/>
    <n v="0"/>
    <x v="1"/>
    <n v="1"/>
    <x v="1"/>
  </r>
  <r>
    <n v="2822"/>
    <n v="0"/>
    <x v="2"/>
    <x v="8"/>
    <x v="3"/>
    <x v="0"/>
    <x v="194"/>
    <x v="16"/>
    <n v="3"/>
    <x v="2"/>
    <n v="34"/>
    <x v="0"/>
    <n v="0"/>
    <x v="1"/>
  </r>
  <r>
    <n v="2823"/>
    <n v="0"/>
    <x v="2"/>
    <x v="20"/>
    <x v="2"/>
    <x v="1"/>
    <x v="200"/>
    <x v="63"/>
    <n v="8"/>
    <x v="0"/>
    <n v="0"/>
    <x v="1"/>
    <n v="1"/>
    <x v="1"/>
  </r>
  <r>
    <n v="2824"/>
    <n v="0"/>
    <x v="0"/>
    <x v="18"/>
    <x v="6"/>
    <x v="3"/>
    <x v="147"/>
    <x v="75"/>
    <n v="52"/>
    <x v="1"/>
    <n v="0"/>
    <x v="1"/>
    <n v="1"/>
    <x v="1"/>
  </r>
  <r>
    <n v="2825"/>
    <n v="0"/>
    <x v="0"/>
    <x v="14"/>
    <x v="6"/>
    <x v="1"/>
    <x v="127"/>
    <x v="42"/>
    <n v="37"/>
    <x v="1"/>
    <n v="0"/>
    <x v="1"/>
    <n v="1"/>
    <x v="0"/>
  </r>
  <r>
    <n v="2826"/>
    <n v="0"/>
    <x v="2"/>
    <x v="26"/>
    <x v="2"/>
    <x v="1"/>
    <x v="285"/>
    <x v="6"/>
    <n v="13"/>
    <x v="0"/>
    <n v="0"/>
    <x v="1"/>
    <n v="1"/>
    <x v="0"/>
  </r>
  <r>
    <n v="2827"/>
    <n v="0"/>
    <x v="1"/>
    <x v="37"/>
    <x v="4"/>
    <x v="0"/>
    <x v="83"/>
    <x v="55"/>
    <n v="7"/>
    <x v="0"/>
    <n v="37"/>
    <x v="0"/>
    <n v="0"/>
    <x v="0"/>
  </r>
  <r>
    <n v="2828"/>
    <n v="0"/>
    <x v="0"/>
    <x v="33"/>
    <x v="7"/>
    <x v="0"/>
    <x v="137"/>
    <x v="12"/>
    <n v="51"/>
    <x v="2"/>
    <n v="43"/>
    <x v="0"/>
    <n v="0"/>
    <x v="1"/>
  </r>
  <r>
    <n v="2829"/>
    <n v="0"/>
    <x v="1"/>
    <x v="14"/>
    <x v="4"/>
    <x v="3"/>
    <x v="19"/>
    <x v="50"/>
    <n v="35"/>
    <x v="2"/>
    <n v="0"/>
    <x v="1"/>
    <n v="1"/>
    <x v="1"/>
  </r>
  <r>
    <n v="2830"/>
    <n v="0"/>
    <x v="1"/>
    <x v="3"/>
    <x v="1"/>
    <x v="1"/>
    <x v="161"/>
    <x v="65"/>
    <n v="24"/>
    <x v="0"/>
    <n v="0"/>
    <x v="1"/>
    <n v="1"/>
    <x v="1"/>
  </r>
  <r>
    <n v="2831"/>
    <n v="0"/>
    <x v="0"/>
    <x v="8"/>
    <x v="0"/>
    <x v="1"/>
    <x v="250"/>
    <x v="52"/>
    <n v="4"/>
    <x v="1"/>
    <n v="0"/>
    <x v="1"/>
    <n v="1"/>
    <x v="0"/>
  </r>
  <r>
    <n v="2832"/>
    <n v="0"/>
    <x v="0"/>
    <x v="14"/>
    <x v="3"/>
    <x v="3"/>
    <x v="118"/>
    <x v="34"/>
    <n v="1"/>
    <x v="1"/>
    <n v="0"/>
    <x v="1"/>
    <n v="1"/>
    <x v="1"/>
  </r>
  <r>
    <n v="2833"/>
    <n v="0"/>
    <x v="0"/>
    <x v="35"/>
    <x v="5"/>
    <x v="1"/>
    <x v="88"/>
    <x v="50"/>
    <n v="42"/>
    <x v="2"/>
    <n v="0"/>
    <x v="1"/>
    <n v="1"/>
    <x v="0"/>
  </r>
  <r>
    <n v="2834"/>
    <n v="0"/>
    <x v="2"/>
    <x v="16"/>
    <x v="3"/>
    <x v="0"/>
    <x v="189"/>
    <x v="45"/>
    <n v="35"/>
    <x v="2"/>
    <n v="29"/>
    <x v="0"/>
    <n v="0"/>
    <x v="0"/>
  </r>
  <r>
    <n v="2835"/>
    <n v="0"/>
    <x v="1"/>
    <x v="34"/>
    <x v="6"/>
    <x v="3"/>
    <x v="80"/>
    <x v="26"/>
    <n v="2"/>
    <x v="0"/>
    <n v="0"/>
    <x v="1"/>
    <n v="1"/>
    <x v="1"/>
  </r>
  <r>
    <n v="2836"/>
    <n v="0"/>
    <x v="1"/>
    <x v="26"/>
    <x v="6"/>
    <x v="2"/>
    <x v="39"/>
    <x v="48"/>
    <n v="58"/>
    <x v="1"/>
    <n v="0"/>
    <x v="1"/>
    <n v="1"/>
    <x v="0"/>
  </r>
  <r>
    <n v="2837"/>
    <n v="0"/>
    <x v="2"/>
    <x v="14"/>
    <x v="4"/>
    <x v="3"/>
    <x v="149"/>
    <x v="98"/>
    <n v="31"/>
    <x v="0"/>
    <n v="0"/>
    <x v="1"/>
    <n v="1"/>
    <x v="1"/>
  </r>
  <r>
    <n v="2838"/>
    <n v="0"/>
    <x v="2"/>
    <x v="42"/>
    <x v="7"/>
    <x v="0"/>
    <x v="185"/>
    <x v="50"/>
    <n v="22"/>
    <x v="2"/>
    <n v="17"/>
    <x v="0"/>
    <n v="0"/>
    <x v="0"/>
  </r>
  <r>
    <n v="2839"/>
    <n v="0"/>
    <x v="0"/>
    <x v="35"/>
    <x v="7"/>
    <x v="3"/>
    <x v="137"/>
    <x v="52"/>
    <n v="1"/>
    <x v="2"/>
    <n v="0"/>
    <x v="1"/>
    <n v="1"/>
    <x v="0"/>
  </r>
  <r>
    <n v="2840"/>
    <n v="0"/>
    <x v="0"/>
    <x v="27"/>
    <x v="5"/>
    <x v="0"/>
    <x v="74"/>
    <x v="92"/>
    <n v="16"/>
    <x v="2"/>
    <n v="16"/>
    <x v="0"/>
    <n v="0"/>
    <x v="1"/>
  </r>
  <r>
    <n v="2841"/>
    <n v="0"/>
    <x v="0"/>
    <x v="22"/>
    <x v="4"/>
    <x v="1"/>
    <x v="37"/>
    <x v="14"/>
    <n v="36"/>
    <x v="0"/>
    <n v="0"/>
    <x v="1"/>
    <n v="1"/>
    <x v="1"/>
  </r>
  <r>
    <n v="2842"/>
    <n v="0"/>
    <x v="1"/>
    <x v="5"/>
    <x v="2"/>
    <x v="0"/>
    <x v="111"/>
    <x v="80"/>
    <n v="44"/>
    <x v="1"/>
    <n v="11"/>
    <x v="0"/>
    <n v="0"/>
    <x v="0"/>
  </r>
  <r>
    <n v="2843"/>
    <n v="0"/>
    <x v="2"/>
    <x v="4"/>
    <x v="2"/>
    <x v="3"/>
    <x v="2"/>
    <x v="4"/>
    <n v="3"/>
    <x v="1"/>
    <n v="0"/>
    <x v="1"/>
    <n v="1"/>
    <x v="1"/>
  </r>
  <r>
    <n v="2844"/>
    <n v="0"/>
    <x v="0"/>
    <x v="43"/>
    <x v="6"/>
    <x v="1"/>
    <x v="205"/>
    <x v="65"/>
    <n v="1"/>
    <x v="0"/>
    <n v="0"/>
    <x v="1"/>
    <n v="1"/>
    <x v="1"/>
  </r>
  <r>
    <n v="2845"/>
    <n v="0"/>
    <x v="2"/>
    <x v="3"/>
    <x v="4"/>
    <x v="0"/>
    <x v="243"/>
    <x v="35"/>
    <n v="36"/>
    <x v="1"/>
    <n v="42"/>
    <x v="0"/>
    <n v="0"/>
    <x v="1"/>
  </r>
  <r>
    <n v="2846"/>
    <n v="0"/>
    <x v="0"/>
    <x v="37"/>
    <x v="7"/>
    <x v="3"/>
    <x v="92"/>
    <x v="6"/>
    <n v="5"/>
    <x v="2"/>
    <n v="0"/>
    <x v="1"/>
    <n v="1"/>
    <x v="1"/>
  </r>
  <r>
    <n v="2847"/>
    <n v="0"/>
    <x v="2"/>
    <x v="7"/>
    <x v="4"/>
    <x v="2"/>
    <x v="184"/>
    <x v="58"/>
    <n v="28"/>
    <x v="1"/>
    <n v="0"/>
    <x v="1"/>
    <n v="1"/>
    <x v="1"/>
  </r>
  <r>
    <n v="2848"/>
    <n v="0"/>
    <x v="2"/>
    <x v="6"/>
    <x v="7"/>
    <x v="0"/>
    <x v="5"/>
    <x v="15"/>
    <n v="22"/>
    <x v="0"/>
    <n v="10"/>
    <x v="0"/>
    <n v="0"/>
    <x v="1"/>
  </r>
  <r>
    <n v="2849"/>
    <n v="0"/>
    <x v="0"/>
    <x v="25"/>
    <x v="1"/>
    <x v="3"/>
    <x v="147"/>
    <x v="45"/>
    <n v="58"/>
    <x v="2"/>
    <n v="0"/>
    <x v="1"/>
    <n v="1"/>
    <x v="0"/>
  </r>
  <r>
    <n v="2850"/>
    <n v="0"/>
    <x v="2"/>
    <x v="20"/>
    <x v="5"/>
    <x v="2"/>
    <x v="266"/>
    <x v="20"/>
    <n v="51"/>
    <x v="2"/>
    <n v="0"/>
    <x v="1"/>
    <n v="1"/>
    <x v="0"/>
  </r>
  <r>
    <n v="2851"/>
    <n v="0"/>
    <x v="0"/>
    <x v="33"/>
    <x v="7"/>
    <x v="2"/>
    <x v="155"/>
    <x v="17"/>
    <n v="59"/>
    <x v="1"/>
    <n v="0"/>
    <x v="1"/>
    <n v="1"/>
    <x v="1"/>
  </r>
  <r>
    <n v="2852"/>
    <n v="0"/>
    <x v="0"/>
    <x v="13"/>
    <x v="4"/>
    <x v="2"/>
    <x v="120"/>
    <x v="37"/>
    <n v="55"/>
    <x v="1"/>
    <n v="0"/>
    <x v="1"/>
    <n v="1"/>
    <x v="1"/>
  </r>
  <r>
    <n v="2853"/>
    <n v="0"/>
    <x v="1"/>
    <x v="9"/>
    <x v="1"/>
    <x v="0"/>
    <x v="88"/>
    <x v="1"/>
    <n v="38"/>
    <x v="1"/>
    <n v="5"/>
    <x v="0"/>
    <n v="0"/>
    <x v="1"/>
  </r>
  <r>
    <n v="2854"/>
    <n v="0"/>
    <x v="0"/>
    <x v="27"/>
    <x v="4"/>
    <x v="0"/>
    <x v="254"/>
    <x v="82"/>
    <n v="3"/>
    <x v="1"/>
    <n v="21"/>
    <x v="0"/>
    <n v="0"/>
    <x v="1"/>
  </r>
  <r>
    <n v="2855"/>
    <n v="0"/>
    <x v="1"/>
    <x v="30"/>
    <x v="4"/>
    <x v="2"/>
    <x v="126"/>
    <x v="33"/>
    <n v="28"/>
    <x v="1"/>
    <n v="0"/>
    <x v="1"/>
    <n v="1"/>
    <x v="0"/>
  </r>
  <r>
    <n v="2856"/>
    <n v="0"/>
    <x v="2"/>
    <x v="20"/>
    <x v="1"/>
    <x v="1"/>
    <x v="132"/>
    <x v="36"/>
    <n v="56"/>
    <x v="2"/>
    <n v="0"/>
    <x v="1"/>
    <n v="1"/>
    <x v="1"/>
  </r>
  <r>
    <n v="2857"/>
    <n v="0"/>
    <x v="2"/>
    <x v="13"/>
    <x v="2"/>
    <x v="1"/>
    <x v="210"/>
    <x v="69"/>
    <n v="27"/>
    <x v="0"/>
    <n v="0"/>
    <x v="1"/>
    <n v="1"/>
    <x v="1"/>
  </r>
  <r>
    <n v="2858"/>
    <n v="0"/>
    <x v="0"/>
    <x v="42"/>
    <x v="3"/>
    <x v="0"/>
    <x v="278"/>
    <x v="20"/>
    <n v="21"/>
    <x v="2"/>
    <n v="35"/>
    <x v="0"/>
    <n v="0"/>
    <x v="1"/>
  </r>
  <r>
    <n v="2859"/>
    <n v="0"/>
    <x v="1"/>
    <x v="1"/>
    <x v="0"/>
    <x v="1"/>
    <x v="180"/>
    <x v="5"/>
    <n v="56"/>
    <x v="1"/>
    <n v="0"/>
    <x v="1"/>
    <n v="1"/>
    <x v="1"/>
  </r>
  <r>
    <n v="2860"/>
    <n v="0"/>
    <x v="0"/>
    <x v="24"/>
    <x v="6"/>
    <x v="3"/>
    <x v="154"/>
    <x v="2"/>
    <n v="3"/>
    <x v="0"/>
    <n v="0"/>
    <x v="1"/>
    <n v="1"/>
    <x v="1"/>
  </r>
  <r>
    <n v="2861"/>
    <n v="0"/>
    <x v="0"/>
    <x v="6"/>
    <x v="4"/>
    <x v="0"/>
    <x v="13"/>
    <x v="80"/>
    <n v="51"/>
    <x v="0"/>
    <n v="13"/>
    <x v="0"/>
    <n v="0"/>
    <x v="1"/>
  </r>
  <r>
    <n v="2862"/>
    <n v="0"/>
    <x v="1"/>
    <x v="37"/>
    <x v="4"/>
    <x v="0"/>
    <x v="8"/>
    <x v="13"/>
    <n v="21"/>
    <x v="0"/>
    <n v="23"/>
    <x v="0"/>
    <n v="0"/>
    <x v="1"/>
  </r>
  <r>
    <n v="2863"/>
    <n v="0"/>
    <x v="1"/>
    <x v="43"/>
    <x v="1"/>
    <x v="0"/>
    <x v="187"/>
    <x v="73"/>
    <n v="43"/>
    <x v="2"/>
    <n v="41"/>
    <x v="0"/>
    <n v="0"/>
    <x v="1"/>
  </r>
  <r>
    <n v="2864"/>
    <n v="0"/>
    <x v="0"/>
    <x v="2"/>
    <x v="1"/>
    <x v="1"/>
    <x v="185"/>
    <x v="80"/>
    <n v="9"/>
    <x v="0"/>
    <n v="0"/>
    <x v="1"/>
    <n v="1"/>
    <x v="1"/>
  </r>
  <r>
    <n v="2865"/>
    <n v="0"/>
    <x v="0"/>
    <x v="6"/>
    <x v="4"/>
    <x v="1"/>
    <x v="122"/>
    <x v="19"/>
    <n v="16"/>
    <x v="0"/>
    <n v="0"/>
    <x v="1"/>
    <n v="1"/>
    <x v="0"/>
  </r>
  <r>
    <n v="2866"/>
    <n v="0"/>
    <x v="2"/>
    <x v="30"/>
    <x v="5"/>
    <x v="0"/>
    <x v="33"/>
    <x v="59"/>
    <n v="24"/>
    <x v="1"/>
    <n v="16"/>
    <x v="0"/>
    <n v="0"/>
    <x v="1"/>
  </r>
  <r>
    <n v="2867"/>
    <n v="0"/>
    <x v="1"/>
    <x v="9"/>
    <x v="2"/>
    <x v="1"/>
    <x v="58"/>
    <x v="58"/>
    <n v="32"/>
    <x v="1"/>
    <n v="0"/>
    <x v="1"/>
    <n v="1"/>
    <x v="0"/>
  </r>
  <r>
    <n v="2868"/>
    <n v="0"/>
    <x v="1"/>
    <x v="14"/>
    <x v="4"/>
    <x v="3"/>
    <x v="205"/>
    <x v="21"/>
    <n v="0"/>
    <x v="2"/>
    <n v="0"/>
    <x v="1"/>
    <n v="1"/>
    <x v="1"/>
  </r>
  <r>
    <n v="2869"/>
    <n v="0"/>
    <x v="0"/>
    <x v="16"/>
    <x v="6"/>
    <x v="2"/>
    <x v="195"/>
    <x v="10"/>
    <n v="44"/>
    <x v="2"/>
    <n v="0"/>
    <x v="1"/>
    <n v="1"/>
    <x v="0"/>
  </r>
  <r>
    <n v="2870"/>
    <n v="0"/>
    <x v="1"/>
    <x v="9"/>
    <x v="1"/>
    <x v="1"/>
    <x v="118"/>
    <x v="3"/>
    <n v="13"/>
    <x v="1"/>
    <n v="0"/>
    <x v="1"/>
    <n v="1"/>
    <x v="1"/>
  </r>
  <r>
    <n v="2871"/>
    <n v="0"/>
    <x v="0"/>
    <x v="34"/>
    <x v="4"/>
    <x v="2"/>
    <x v="116"/>
    <x v="89"/>
    <n v="35"/>
    <x v="1"/>
    <n v="0"/>
    <x v="1"/>
    <n v="1"/>
    <x v="1"/>
  </r>
  <r>
    <n v="2872"/>
    <n v="0"/>
    <x v="0"/>
    <x v="1"/>
    <x v="7"/>
    <x v="1"/>
    <x v="206"/>
    <x v="73"/>
    <n v="3"/>
    <x v="1"/>
    <n v="0"/>
    <x v="1"/>
    <n v="1"/>
    <x v="0"/>
  </r>
  <r>
    <n v="2873"/>
    <n v="0"/>
    <x v="2"/>
    <x v="12"/>
    <x v="3"/>
    <x v="3"/>
    <x v="105"/>
    <x v="79"/>
    <n v="42"/>
    <x v="0"/>
    <n v="0"/>
    <x v="1"/>
    <n v="1"/>
    <x v="1"/>
  </r>
  <r>
    <n v="2874"/>
    <n v="0"/>
    <x v="2"/>
    <x v="9"/>
    <x v="0"/>
    <x v="2"/>
    <x v="14"/>
    <x v="42"/>
    <n v="4"/>
    <x v="0"/>
    <n v="0"/>
    <x v="1"/>
    <n v="1"/>
    <x v="1"/>
  </r>
  <r>
    <n v="2875"/>
    <n v="0"/>
    <x v="2"/>
    <x v="12"/>
    <x v="3"/>
    <x v="0"/>
    <x v="72"/>
    <x v="93"/>
    <n v="14"/>
    <x v="0"/>
    <n v="9"/>
    <x v="0"/>
    <n v="0"/>
    <x v="1"/>
  </r>
  <r>
    <n v="2876"/>
    <n v="0"/>
    <x v="1"/>
    <x v="2"/>
    <x v="3"/>
    <x v="1"/>
    <x v="39"/>
    <x v="49"/>
    <n v="4"/>
    <x v="0"/>
    <n v="0"/>
    <x v="1"/>
    <n v="1"/>
    <x v="1"/>
  </r>
  <r>
    <n v="2877"/>
    <n v="0"/>
    <x v="1"/>
    <x v="32"/>
    <x v="6"/>
    <x v="0"/>
    <x v="230"/>
    <x v="53"/>
    <n v="41"/>
    <x v="2"/>
    <n v="8"/>
    <x v="0"/>
    <n v="0"/>
    <x v="1"/>
  </r>
  <r>
    <n v="2878"/>
    <n v="0"/>
    <x v="0"/>
    <x v="12"/>
    <x v="3"/>
    <x v="1"/>
    <x v="203"/>
    <x v="91"/>
    <n v="12"/>
    <x v="1"/>
    <n v="0"/>
    <x v="1"/>
    <n v="1"/>
    <x v="1"/>
  </r>
  <r>
    <n v="2879"/>
    <n v="0"/>
    <x v="1"/>
    <x v="0"/>
    <x v="0"/>
    <x v="2"/>
    <x v="112"/>
    <x v="60"/>
    <n v="55"/>
    <x v="1"/>
    <n v="0"/>
    <x v="1"/>
    <n v="1"/>
    <x v="1"/>
  </r>
  <r>
    <n v="2880"/>
    <n v="0"/>
    <x v="1"/>
    <x v="30"/>
    <x v="1"/>
    <x v="3"/>
    <x v="257"/>
    <x v="89"/>
    <n v="31"/>
    <x v="0"/>
    <n v="0"/>
    <x v="1"/>
    <n v="1"/>
    <x v="0"/>
  </r>
  <r>
    <n v="2881"/>
    <n v="0"/>
    <x v="0"/>
    <x v="35"/>
    <x v="7"/>
    <x v="2"/>
    <x v="127"/>
    <x v="83"/>
    <n v="1"/>
    <x v="1"/>
    <n v="0"/>
    <x v="1"/>
    <n v="1"/>
    <x v="1"/>
  </r>
  <r>
    <n v="2882"/>
    <n v="0"/>
    <x v="2"/>
    <x v="3"/>
    <x v="0"/>
    <x v="0"/>
    <x v="166"/>
    <x v="49"/>
    <n v="32"/>
    <x v="2"/>
    <n v="34"/>
    <x v="0"/>
    <n v="0"/>
    <x v="1"/>
  </r>
  <r>
    <n v="2883"/>
    <n v="0"/>
    <x v="1"/>
    <x v="40"/>
    <x v="6"/>
    <x v="2"/>
    <x v="40"/>
    <x v="77"/>
    <n v="47"/>
    <x v="1"/>
    <n v="0"/>
    <x v="1"/>
    <n v="1"/>
    <x v="1"/>
  </r>
  <r>
    <n v="2884"/>
    <n v="0"/>
    <x v="1"/>
    <x v="11"/>
    <x v="6"/>
    <x v="1"/>
    <x v="120"/>
    <x v="79"/>
    <n v="35"/>
    <x v="0"/>
    <n v="0"/>
    <x v="1"/>
    <n v="1"/>
    <x v="1"/>
  </r>
  <r>
    <n v="2885"/>
    <n v="0"/>
    <x v="1"/>
    <x v="15"/>
    <x v="0"/>
    <x v="1"/>
    <x v="31"/>
    <x v="17"/>
    <n v="48"/>
    <x v="2"/>
    <n v="0"/>
    <x v="1"/>
    <n v="1"/>
    <x v="1"/>
  </r>
  <r>
    <n v="2886"/>
    <n v="0"/>
    <x v="0"/>
    <x v="18"/>
    <x v="3"/>
    <x v="2"/>
    <x v="10"/>
    <x v="25"/>
    <n v="19"/>
    <x v="2"/>
    <n v="0"/>
    <x v="1"/>
    <n v="1"/>
    <x v="0"/>
  </r>
  <r>
    <n v="2887"/>
    <n v="0"/>
    <x v="0"/>
    <x v="0"/>
    <x v="4"/>
    <x v="2"/>
    <x v="250"/>
    <x v="37"/>
    <n v="49"/>
    <x v="0"/>
    <n v="0"/>
    <x v="1"/>
    <n v="1"/>
    <x v="0"/>
  </r>
  <r>
    <n v="2888"/>
    <n v="0"/>
    <x v="2"/>
    <x v="41"/>
    <x v="2"/>
    <x v="3"/>
    <x v="15"/>
    <x v="85"/>
    <n v="58"/>
    <x v="1"/>
    <n v="0"/>
    <x v="1"/>
    <n v="1"/>
    <x v="1"/>
  </r>
  <r>
    <n v="2889"/>
    <n v="0"/>
    <x v="2"/>
    <x v="10"/>
    <x v="4"/>
    <x v="3"/>
    <x v="27"/>
    <x v="94"/>
    <n v="33"/>
    <x v="1"/>
    <n v="0"/>
    <x v="1"/>
    <n v="1"/>
    <x v="1"/>
  </r>
  <r>
    <n v="2890"/>
    <n v="0"/>
    <x v="0"/>
    <x v="38"/>
    <x v="2"/>
    <x v="0"/>
    <x v="145"/>
    <x v="25"/>
    <n v="1"/>
    <x v="0"/>
    <n v="20"/>
    <x v="0"/>
    <n v="0"/>
    <x v="1"/>
  </r>
  <r>
    <n v="2891"/>
    <n v="0"/>
    <x v="0"/>
    <x v="22"/>
    <x v="1"/>
    <x v="3"/>
    <x v="148"/>
    <x v="91"/>
    <n v="4"/>
    <x v="0"/>
    <n v="0"/>
    <x v="1"/>
    <n v="1"/>
    <x v="1"/>
  </r>
  <r>
    <n v="2892"/>
    <n v="0"/>
    <x v="2"/>
    <x v="34"/>
    <x v="0"/>
    <x v="1"/>
    <x v="286"/>
    <x v="46"/>
    <n v="4"/>
    <x v="1"/>
    <n v="0"/>
    <x v="1"/>
    <n v="1"/>
    <x v="1"/>
  </r>
  <r>
    <n v="2893"/>
    <n v="0"/>
    <x v="1"/>
    <x v="26"/>
    <x v="1"/>
    <x v="0"/>
    <x v="222"/>
    <x v="21"/>
    <n v="19"/>
    <x v="0"/>
    <n v="12"/>
    <x v="0"/>
    <n v="0"/>
    <x v="1"/>
  </r>
  <r>
    <n v="2894"/>
    <n v="0"/>
    <x v="1"/>
    <x v="27"/>
    <x v="1"/>
    <x v="1"/>
    <x v="116"/>
    <x v="3"/>
    <n v="4"/>
    <x v="2"/>
    <n v="0"/>
    <x v="1"/>
    <n v="1"/>
    <x v="0"/>
  </r>
  <r>
    <n v="2895"/>
    <n v="0"/>
    <x v="0"/>
    <x v="35"/>
    <x v="2"/>
    <x v="0"/>
    <x v="116"/>
    <x v="33"/>
    <n v="0"/>
    <x v="2"/>
    <n v="45"/>
    <x v="0"/>
    <n v="0"/>
    <x v="1"/>
  </r>
  <r>
    <n v="2896"/>
    <n v="0"/>
    <x v="2"/>
    <x v="8"/>
    <x v="3"/>
    <x v="0"/>
    <x v="22"/>
    <x v="50"/>
    <n v="9"/>
    <x v="1"/>
    <n v="10"/>
    <x v="0"/>
    <n v="0"/>
    <x v="1"/>
  </r>
  <r>
    <n v="2897"/>
    <n v="0"/>
    <x v="1"/>
    <x v="16"/>
    <x v="4"/>
    <x v="2"/>
    <x v="271"/>
    <x v="86"/>
    <n v="49"/>
    <x v="0"/>
    <n v="0"/>
    <x v="1"/>
    <n v="1"/>
    <x v="1"/>
  </r>
  <r>
    <n v="2898"/>
    <n v="0"/>
    <x v="2"/>
    <x v="18"/>
    <x v="0"/>
    <x v="1"/>
    <x v="229"/>
    <x v="47"/>
    <n v="21"/>
    <x v="1"/>
    <n v="0"/>
    <x v="1"/>
    <n v="1"/>
    <x v="1"/>
  </r>
  <r>
    <n v="2899"/>
    <n v="0"/>
    <x v="0"/>
    <x v="19"/>
    <x v="6"/>
    <x v="1"/>
    <x v="259"/>
    <x v="26"/>
    <n v="57"/>
    <x v="1"/>
    <n v="0"/>
    <x v="1"/>
    <n v="1"/>
    <x v="1"/>
  </r>
  <r>
    <n v="2900"/>
    <n v="0"/>
    <x v="2"/>
    <x v="0"/>
    <x v="3"/>
    <x v="2"/>
    <x v="67"/>
    <x v="56"/>
    <n v="36"/>
    <x v="2"/>
    <n v="0"/>
    <x v="1"/>
    <n v="1"/>
    <x v="1"/>
  </r>
  <r>
    <n v="2901"/>
    <n v="0"/>
    <x v="1"/>
    <x v="43"/>
    <x v="5"/>
    <x v="3"/>
    <x v="73"/>
    <x v="37"/>
    <n v="19"/>
    <x v="1"/>
    <n v="0"/>
    <x v="1"/>
    <n v="1"/>
    <x v="1"/>
  </r>
  <r>
    <n v="2902"/>
    <n v="0"/>
    <x v="1"/>
    <x v="15"/>
    <x v="0"/>
    <x v="2"/>
    <x v="84"/>
    <x v="36"/>
    <n v="41"/>
    <x v="2"/>
    <n v="0"/>
    <x v="1"/>
    <n v="1"/>
    <x v="1"/>
  </r>
  <r>
    <n v="2903"/>
    <n v="0"/>
    <x v="0"/>
    <x v="4"/>
    <x v="5"/>
    <x v="0"/>
    <x v="265"/>
    <x v="9"/>
    <n v="47"/>
    <x v="0"/>
    <n v="5"/>
    <x v="0"/>
    <n v="0"/>
    <x v="0"/>
  </r>
  <r>
    <n v="2904"/>
    <n v="0"/>
    <x v="0"/>
    <x v="2"/>
    <x v="5"/>
    <x v="2"/>
    <x v="163"/>
    <x v="27"/>
    <n v="22"/>
    <x v="0"/>
    <n v="0"/>
    <x v="1"/>
    <n v="1"/>
    <x v="1"/>
  </r>
  <r>
    <n v="2905"/>
    <n v="0"/>
    <x v="0"/>
    <x v="23"/>
    <x v="3"/>
    <x v="2"/>
    <x v="114"/>
    <x v="68"/>
    <n v="25"/>
    <x v="2"/>
    <n v="0"/>
    <x v="1"/>
    <n v="1"/>
    <x v="1"/>
  </r>
  <r>
    <n v="2906"/>
    <n v="0"/>
    <x v="0"/>
    <x v="10"/>
    <x v="4"/>
    <x v="0"/>
    <x v="26"/>
    <x v="11"/>
    <n v="54"/>
    <x v="1"/>
    <n v="38"/>
    <x v="0"/>
    <n v="0"/>
    <x v="1"/>
  </r>
  <r>
    <n v="2907"/>
    <n v="0"/>
    <x v="0"/>
    <x v="6"/>
    <x v="7"/>
    <x v="0"/>
    <x v="221"/>
    <x v="82"/>
    <n v="17"/>
    <x v="0"/>
    <n v="23"/>
    <x v="0"/>
    <n v="0"/>
    <x v="1"/>
  </r>
  <r>
    <n v="2908"/>
    <n v="0"/>
    <x v="1"/>
    <x v="41"/>
    <x v="6"/>
    <x v="1"/>
    <x v="260"/>
    <x v="36"/>
    <n v="46"/>
    <x v="2"/>
    <n v="0"/>
    <x v="1"/>
    <n v="1"/>
    <x v="1"/>
  </r>
  <r>
    <n v="2909"/>
    <n v="0"/>
    <x v="0"/>
    <x v="3"/>
    <x v="6"/>
    <x v="0"/>
    <x v="147"/>
    <x v="84"/>
    <n v="1"/>
    <x v="1"/>
    <n v="47"/>
    <x v="0"/>
    <n v="0"/>
    <x v="1"/>
  </r>
  <r>
    <n v="2910"/>
    <n v="0"/>
    <x v="2"/>
    <x v="30"/>
    <x v="3"/>
    <x v="3"/>
    <x v="138"/>
    <x v="48"/>
    <n v="15"/>
    <x v="0"/>
    <n v="0"/>
    <x v="1"/>
    <n v="1"/>
    <x v="0"/>
  </r>
  <r>
    <n v="2911"/>
    <n v="0"/>
    <x v="1"/>
    <x v="22"/>
    <x v="7"/>
    <x v="0"/>
    <x v="198"/>
    <x v="26"/>
    <n v="57"/>
    <x v="0"/>
    <n v="9"/>
    <x v="0"/>
    <n v="0"/>
    <x v="0"/>
  </r>
  <r>
    <n v="2912"/>
    <n v="0"/>
    <x v="1"/>
    <x v="31"/>
    <x v="4"/>
    <x v="2"/>
    <x v="183"/>
    <x v="11"/>
    <n v="35"/>
    <x v="2"/>
    <n v="0"/>
    <x v="1"/>
    <n v="1"/>
    <x v="1"/>
  </r>
  <r>
    <n v="2913"/>
    <n v="0"/>
    <x v="0"/>
    <x v="31"/>
    <x v="6"/>
    <x v="1"/>
    <x v="36"/>
    <x v="11"/>
    <n v="58"/>
    <x v="1"/>
    <n v="0"/>
    <x v="1"/>
    <n v="1"/>
    <x v="1"/>
  </r>
  <r>
    <n v="2914"/>
    <n v="0"/>
    <x v="1"/>
    <x v="26"/>
    <x v="3"/>
    <x v="1"/>
    <x v="287"/>
    <x v="13"/>
    <n v="55"/>
    <x v="2"/>
    <n v="0"/>
    <x v="1"/>
    <n v="1"/>
    <x v="1"/>
  </r>
  <r>
    <n v="2915"/>
    <n v="0"/>
    <x v="0"/>
    <x v="26"/>
    <x v="0"/>
    <x v="2"/>
    <x v="69"/>
    <x v="8"/>
    <n v="34"/>
    <x v="0"/>
    <n v="0"/>
    <x v="1"/>
    <n v="1"/>
    <x v="0"/>
  </r>
  <r>
    <n v="2916"/>
    <n v="0"/>
    <x v="1"/>
    <x v="14"/>
    <x v="3"/>
    <x v="1"/>
    <x v="97"/>
    <x v="33"/>
    <n v="54"/>
    <x v="1"/>
    <n v="0"/>
    <x v="1"/>
    <n v="1"/>
    <x v="1"/>
  </r>
  <r>
    <n v="2917"/>
    <n v="0"/>
    <x v="2"/>
    <x v="11"/>
    <x v="4"/>
    <x v="3"/>
    <x v="269"/>
    <x v="86"/>
    <n v="37"/>
    <x v="0"/>
    <n v="0"/>
    <x v="1"/>
    <n v="1"/>
    <x v="1"/>
  </r>
  <r>
    <n v="2918"/>
    <n v="0"/>
    <x v="1"/>
    <x v="13"/>
    <x v="5"/>
    <x v="0"/>
    <x v="245"/>
    <x v="72"/>
    <n v="6"/>
    <x v="1"/>
    <n v="35"/>
    <x v="0"/>
    <n v="0"/>
    <x v="1"/>
  </r>
  <r>
    <n v="2919"/>
    <n v="0"/>
    <x v="0"/>
    <x v="32"/>
    <x v="3"/>
    <x v="2"/>
    <x v="86"/>
    <x v="47"/>
    <n v="9"/>
    <x v="2"/>
    <n v="0"/>
    <x v="1"/>
    <n v="1"/>
    <x v="1"/>
  </r>
  <r>
    <n v="2920"/>
    <n v="0"/>
    <x v="2"/>
    <x v="4"/>
    <x v="3"/>
    <x v="2"/>
    <x v="108"/>
    <x v="67"/>
    <n v="36"/>
    <x v="2"/>
    <n v="0"/>
    <x v="1"/>
    <n v="1"/>
    <x v="0"/>
  </r>
  <r>
    <n v="2921"/>
    <n v="0"/>
    <x v="0"/>
    <x v="37"/>
    <x v="5"/>
    <x v="2"/>
    <x v="114"/>
    <x v="23"/>
    <n v="32"/>
    <x v="0"/>
    <n v="0"/>
    <x v="1"/>
    <n v="1"/>
    <x v="1"/>
  </r>
  <r>
    <n v="2922"/>
    <n v="0"/>
    <x v="2"/>
    <x v="33"/>
    <x v="0"/>
    <x v="2"/>
    <x v="279"/>
    <x v="24"/>
    <n v="49"/>
    <x v="2"/>
    <n v="0"/>
    <x v="1"/>
    <n v="1"/>
    <x v="1"/>
  </r>
  <r>
    <n v="2923"/>
    <n v="0"/>
    <x v="1"/>
    <x v="43"/>
    <x v="3"/>
    <x v="0"/>
    <x v="92"/>
    <x v="87"/>
    <n v="18"/>
    <x v="2"/>
    <n v="8"/>
    <x v="0"/>
    <n v="0"/>
    <x v="1"/>
  </r>
  <r>
    <n v="2924"/>
    <n v="0"/>
    <x v="1"/>
    <x v="41"/>
    <x v="4"/>
    <x v="0"/>
    <x v="126"/>
    <x v="86"/>
    <n v="52"/>
    <x v="2"/>
    <n v="12"/>
    <x v="0"/>
    <n v="0"/>
    <x v="0"/>
  </r>
  <r>
    <n v="2925"/>
    <n v="0"/>
    <x v="0"/>
    <x v="24"/>
    <x v="5"/>
    <x v="3"/>
    <x v="233"/>
    <x v="89"/>
    <n v="48"/>
    <x v="2"/>
    <n v="0"/>
    <x v="1"/>
    <n v="1"/>
    <x v="1"/>
  </r>
  <r>
    <n v="2926"/>
    <n v="0"/>
    <x v="2"/>
    <x v="29"/>
    <x v="2"/>
    <x v="1"/>
    <x v="239"/>
    <x v="72"/>
    <n v="52"/>
    <x v="0"/>
    <n v="0"/>
    <x v="1"/>
    <n v="1"/>
    <x v="1"/>
  </r>
  <r>
    <n v="2927"/>
    <n v="0"/>
    <x v="2"/>
    <x v="31"/>
    <x v="3"/>
    <x v="1"/>
    <x v="209"/>
    <x v="86"/>
    <n v="41"/>
    <x v="0"/>
    <n v="0"/>
    <x v="1"/>
    <n v="1"/>
    <x v="0"/>
  </r>
  <r>
    <n v="2928"/>
    <n v="0"/>
    <x v="1"/>
    <x v="13"/>
    <x v="2"/>
    <x v="1"/>
    <x v="117"/>
    <x v="67"/>
    <n v="13"/>
    <x v="1"/>
    <n v="0"/>
    <x v="1"/>
    <n v="1"/>
    <x v="1"/>
  </r>
  <r>
    <n v="2929"/>
    <n v="0"/>
    <x v="0"/>
    <x v="35"/>
    <x v="0"/>
    <x v="1"/>
    <x v="271"/>
    <x v="43"/>
    <n v="13"/>
    <x v="1"/>
    <n v="0"/>
    <x v="1"/>
    <n v="1"/>
    <x v="1"/>
  </r>
  <r>
    <n v="2930"/>
    <n v="0"/>
    <x v="0"/>
    <x v="13"/>
    <x v="2"/>
    <x v="0"/>
    <x v="52"/>
    <x v="91"/>
    <n v="1"/>
    <x v="0"/>
    <n v="14"/>
    <x v="0"/>
    <n v="0"/>
    <x v="1"/>
  </r>
  <r>
    <n v="2931"/>
    <n v="0"/>
    <x v="1"/>
    <x v="33"/>
    <x v="3"/>
    <x v="3"/>
    <x v="165"/>
    <x v="58"/>
    <n v="46"/>
    <x v="2"/>
    <n v="0"/>
    <x v="1"/>
    <n v="1"/>
    <x v="1"/>
  </r>
  <r>
    <n v="2932"/>
    <n v="0"/>
    <x v="2"/>
    <x v="40"/>
    <x v="5"/>
    <x v="2"/>
    <x v="69"/>
    <x v="36"/>
    <n v="46"/>
    <x v="0"/>
    <n v="0"/>
    <x v="1"/>
    <n v="1"/>
    <x v="0"/>
  </r>
  <r>
    <n v="2933"/>
    <n v="0"/>
    <x v="0"/>
    <x v="11"/>
    <x v="7"/>
    <x v="2"/>
    <x v="77"/>
    <x v="22"/>
    <n v="53"/>
    <x v="2"/>
    <n v="0"/>
    <x v="1"/>
    <n v="1"/>
    <x v="1"/>
  </r>
  <r>
    <n v="2934"/>
    <n v="0"/>
    <x v="2"/>
    <x v="42"/>
    <x v="3"/>
    <x v="3"/>
    <x v="89"/>
    <x v="48"/>
    <n v="5"/>
    <x v="2"/>
    <n v="0"/>
    <x v="1"/>
    <n v="1"/>
    <x v="1"/>
  </r>
  <r>
    <n v="2935"/>
    <n v="0"/>
    <x v="1"/>
    <x v="10"/>
    <x v="1"/>
    <x v="0"/>
    <x v="204"/>
    <x v="70"/>
    <n v="22"/>
    <x v="1"/>
    <n v="25"/>
    <x v="0"/>
    <n v="0"/>
    <x v="1"/>
  </r>
  <r>
    <n v="2936"/>
    <n v="0"/>
    <x v="0"/>
    <x v="42"/>
    <x v="5"/>
    <x v="3"/>
    <x v="200"/>
    <x v="88"/>
    <n v="28"/>
    <x v="1"/>
    <n v="0"/>
    <x v="1"/>
    <n v="1"/>
    <x v="1"/>
  </r>
  <r>
    <n v="2937"/>
    <n v="0"/>
    <x v="1"/>
    <x v="30"/>
    <x v="0"/>
    <x v="1"/>
    <x v="138"/>
    <x v="61"/>
    <n v="54"/>
    <x v="2"/>
    <n v="0"/>
    <x v="1"/>
    <n v="1"/>
    <x v="1"/>
  </r>
  <r>
    <n v="2938"/>
    <n v="0"/>
    <x v="1"/>
    <x v="42"/>
    <x v="7"/>
    <x v="2"/>
    <x v="201"/>
    <x v="85"/>
    <n v="49"/>
    <x v="2"/>
    <n v="0"/>
    <x v="1"/>
    <n v="1"/>
    <x v="0"/>
  </r>
  <r>
    <n v="2939"/>
    <n v="0"/>
    <x v="1"/>
    <x v="7"/>
    <x v="7"/>
    <x v="2"/>
    <x v="240"/>
    <x v="98"/>
    <n v="23"/>
    <x v="2"/>
    <n v="0"/>
    <x v="1"/>
    <n v="1"/>
    <x v="1"/>
  </r>
  <r>
    <n v="2940"/>
    <n v="0"/>
    <x v="2"/>
    <x v="40"/>
    <x v="6"/>
    <x v="0"/>
    <x v="47"/>
    <x v="34"/>
    <n v="22"/>
    <x v="0"/>
    <n v="28"/>
    <x v="0"/>
    <n v="0"/>
    <x v="1"/>
  </r>
  <r>
    <n v="2941"/>
    <n v="0"/>
    <x v="0"/>
    <x v="29"/>
    <x v="4"/>
    <x v="0"/>
    <x v="52"/>
    <x v="9"/>
    <n v="21"/>
    <x v="1"/>
    <n v="28"/>
    <x v="0"/>
    <n v="0"/>
    <x v="1"/>
  </r>
  <r>
    <n v="2942"/>
    <n v="0"/>
    <x v="1"/>
    <x v="9"/>
    <x v="0"/>
    <x v="3"/>
    <x v="202"/>
    <x v="37"/>
    <n v="54"/>
    <x v="2"/>
    <n v="0"/>
    <x v="1"/>
    <n v="1"/>
    <x v="1"/>
  </r>
  <r>
    <n v="2943"/>
    <n v="0"/>
    <x v="0"/>
    <x v="1"/>
    <x v="3"/>
    <x v="3"/>
    <x v="51"/>
    <x v="93"/>
    <n v="42"/>
    <x v="2"/>
    <n v="0"/>
    <x v="1"/>
    <n v="1"/>
    <x v="0"/>
  </r>
  <r>
    <n v="2944"/>
    <n v="0"/>
    <x v="0"/>
    <x v="20"/>
    <x v="6"/>
    <x v="3"/>
    <x v="235"/>
    <x v="69"/>
    <n v="19"/>
    <x v="2"/>
    <n v="0"/>
    <x v="1"/>
    <n v="1"/>
    <x v="1"/>
  </r>
  <r>
    <n v="2945"/>
    <n v="0"/>
    <x v="2"/>
    <x v="2"/>
    <x v="1"/>
    <x v="2"/>
    <x v="248"/>
    <x v="69"/>
    <n v="12"/>
    <x v="2"/>
    <n v="0"/>
    <x v="1"/>
    <n v="1"/>
    <x v="1"/>
  </r>
  <r>
    <n v="2946"/>
    <n v="0"/>
    <x v="0"/>
    <x v="37"/>
    <x v="1"/>
    <x v="1"/>
    <x v="197"/>
    <x v="79"/>
    <n v="49"/>
    <x v="0"/>
    <n v="0"/>
    <x v="1"/>
    <n v="1"/>
    <x v="1"/>
  </r>
  <r>
    <n v="2947"/>
    <n v="0"/>
    <x v="0"/>
    <x v="3"/>
    <x v="6"/>
    <x v="3"/>
    <x v="235"/>
    <x v="80"/>
    <n v="36"/>
    <x v="1"/>
    <n v="0"/>
    <x v="1"/>
    <n v="1"/>
    <x v="1"/>
  </r>
  <r>
    <n v="2948"/>
    <n v="0"/>
    <x v="0"/>
    <x v="37"/>
    <x v="6"/>
    <x v="3"/>
    <x v="68"/>
    <x v="90"/>
    <n v="16"/>
    <x v="2"/>
    <n v="0"/>
    <x v="1"/>
    <n v="1"/>
    <x v="1"/>
  </r>
  <r>
    <n v="2949"/>
    <n v="0"/>
    <x v="0"/>
    <x v="25"/>
    <x v="4"/>
    <x v="2"/>
    <x v="42"/>
    <x v="17"/>
    <n v="7"/>
    <x v="2"/>
    <n v="0"/>
    <x v="1"/>
    <n v="1"/>
    <x v="1"/>
  </r>
  <r>
    <n v="2950"/>
    <n v="0"/>
    <x v="0"/>
    <x v="4"/>
    <x v="2"/>
    <x v="2"/>
    <x v="45"/>
    <x v="26"/>
    <n v="19"/>
    <x v="0"/>
    <n v="0"/>
    <x v="1"/>
    <n v="1"/>
    <x v="0"/>
  </r>
  <r>
    <n v="2951"/>
    <n v="0"/>
    <x v="2"/>
    <x v="17"/>
    <x v="4"/>
    <x v="0"/>
    <x v="148"/>
    <x v="36"/>
    <n v="59"/>
    <x v="1"/>
    <n v="27"/>
    <x v="0"/>
    <n v="0"/>
    <x v="1"/>
  </r>
  <r>
    <n v="2952"/>
    <n v="0"/>
    <x v="0"/>
    <x v="34"/>
    <x v="7"/>
    <x v="3"/>
    <x v="229"/>
    <x v="62"/>
    <n v="3"/>
    <x v="0"/>
    <n v="0"/>
    <x v="1"/>
    <n v="1"/>
    <x v="1"/>
  </r>
  <r>
    <n v="2953"/>
    <n v="0"/>
    <x v="1"/>
    <x v="16"/>
    <x v="3"/>
    <x v="3"/>
    <x v="38"/>
    <x v="70"/>
    <n v="53"/>
    <x v="2"/>
    <n v="0"/>
    <x v="1"/>
    <n v="1"/>
    <x v="0"/>
  </r>
  <r>
    <n v="2954"/>
    <n v="0"/>
    <x v="0"/>
    <x v="30"/>
    <x v="3"/>
    <x v="1"/>
    <x v="254"/>
    <x v="7"/>
    <n v="34"/>
    <x v="0"/>
    <n v="0"/>
    <x v="1"/>
    <n v="1"/>
    <x v="1"/>
  </r>
  <r>
    <n v="2955"/>
    <n v="0"/>
    <x v="1"/>
    <x v="25"/>
    <x v="0"/>
    <x v="1"/>
    <x v="69"/>
    <x v="31"/>
    <n v="37"/>
    <x v="0"/>
    <n v="0"/>
    <x v="1"/>
    <n v="1"/>
    <x v="1"/>
  </r>
  <r>
    <n v="2956"/>
    <n v="0"/>
    <x v="0"/>
    <x v="21"/>
    <x v="5"/>
    <x v="1"/>
    <x v="20"/>
    <x v="1"/>
    <n v="17"/>
    <x v="0"/>
    <n v="0"/>
    <x v="1"/>
    <n v="1"/>
    <x v="0"/>
  </r>
  <r>
    <n v="2957"/>
    <n v="0"/>
    <x v="1"/>
    <x v="2"/>
    <x v="4"/>
    <x v="0"/>
    <x v="94"/>
    <x v="37"/>
    <n v="31"/>
    <x v="1"/>
    <n v="44"/>
    <x v="0"/>
    <n v="0"/>
    <x v="1"/>
  </r>
  <r>
    <n v="2958"/>
    <n v="0"/>
    <x v="1"/>
    <x v="42"/>
    <x v="1"/>
    <x v="1"/>
    <x v="171"/>
    <x v="49"/>
    <n v="9"/>
    <x v="2"/>
    <n v="0"/>
    <x v="1"/>
    <n v="1"/>
    <x v="0"/>
  </r>
  <r>
    <n v="2959"/>
    <n v="0"/>
    <x v="1"/>
    <x v="4"/>
    <x v="1"/>
    <x v="1"/>
    <x v="79"/>
    <x v="43"/>
    <n v="58"/>
    <x v="0"/>
    <n v="0"/>
    <x v="1"/>
    <n v="1"/>
    <x v="0"/>
  </r>
  <r>
    <n v="2960"/>
    <n v="0"/>
    <x v="0"/>
    <x v="16"/>
    <x v="7"/>
    <x v="0"/>
    <x v="282"/>
    <x v="48"/>
    <n v="27"/>
    <x v="1"/>
    <n v="31"/>
    <x v="0"/>
    <n v="0"/>
    <x v="1"/>
  </r>
  <r>
    <n v="2961"/>
    <n v="0"/>
    <x v="2"/>
    <x v="34"/>
    <x v="0"/>
    <x v="0"/>
    <x v="285"/>
    <x v="31"/>
    <n v="57"/>
    <x v="1"/>
    <n v="15"/>
    <x v="0"/>
    <n v="0"/>
    <x v="1"/>
  </r>
  <r>
    <n v="2962"/>
    <n v="0"/>
    <x v="1"/>
    <x v="33"/>
    <x v="3"/>
    <x v="1"/>
    <x v="87"/>
    <x v="13"/>
    <n v="41"/>
    <x v="0"/>
    <n v="0"/>
    <x v="1"/>
    <n v="1"/>
    <x v="1"/>
  </r>
  <r>
    <n v="2963"/>
    <n v="0"/>
    <x v="0"/>
    <x v="18"/>
    <x v="1"/>
    <x v="1"/>
    <x v="124"/>
    <x v="29"/>
    <n v="42"/>
    <x v="1"/>
    <n v="0"/>
    <x v="1"/>
    <n v="1"/>
    <x v="1"/>
  </r>
  <r>
    <n v="2964"/>
    <n v="0"/>
    <x v="0"/>
    <x v="26"/>
    <x v="2"/>
    <x v="1"/>
    <x v="236"/>
    <x v="12"/>
    <n v="6"/>
    <x v="1"/>
    <n v="0"/>
    <x v="1"/>
    <n v="1"/>
    <x v="1"/>
  </r>
  <r>
    <n v="2965"/>
    <n v="0"/>
    <x v="2"/>
    <x v="14"/>
    <x v="2"/>
    <x v="0"/>
    <x v="248"/>
    <x v="10"/>
    <n v="22"/>
    <x v="0"/>
    <n v="22"/>
    <x v="0"/>
    <n v="0"/>
    <x v="1"/>
  </r>
  <r>
    <n v="2966"/>
    <n v="0"/>
    <x v="2"/>
    <x v="39"/>
    <x v="0"/>
    <x v="3"/>
    <x v="83"/>
    <x v="0"/>
    <n v="59"/>
    <x v="2"/>
    <n v="0"/>
    <x v="1"/>
    <n v="1"/>
    <x v="0"/>
  </r>
  <r>
    <n v="2967"/>
    <n v="0"/>
    <x v="0"/>
    <x v="16"/>
    <x v="2"/>
    <x v="3"/>
    <x v="3"/>
    <x v="59"/>
    <n v="2"/>
    <x v="2"/>
    <n v="0"/>
    <x v="1"/>
    <n v="1"/>
    <x v="1"/>
  </r>
  <r>
    <n v="2968"/>
    <n v="0"/>
    <x v="2"/>
    <x v="11"/>
    <x v="7"/>
    <x v="2"/>
    <x v="34"/>
    <x v="26"/>
    <n v="29"/>
    <x v="0"/>
    <n v="0"/>
    <x v="1"/>
    <n v="1"/>
    <x v="1"/>
  </r>
  <r>
    <n v="2969"/>
    <n v="0"/>
    <x v="0"/>
    <x v="2"/>
    <x v="5"/>
    <x v="2"/>
    <x v="199"/>
    <x v="56"/>
    <n v="55"/>
    <x v="2"/>
    <n v="0"/>
    <x v="1"/>
    <n v="1"/>
    <x v="0"/>
  </r>
  <r>
    <n v="2970"/>
    <n v="0"/>
    <x v="2"/>
    <x v="14"/>
    <x v="7"/>
    <x v="1"/>
    <x v="32"/>
    <x v="62"/>
    <n v="38"/>
    <x v="2"/>
    <n v="0"/>
    <x v="1"/>
    <n v="1"/>
    <x v="0"/>
  </r>
  <r>
    <n v="2971"/>
    <n v="0"/>
    <x v="2"/>
    <x v="28"/>
    <x v="7"/>
    <x v="2"/>
    <x v="133"/>
    <x v="88"/>
    <n v="33"/>
    <x v="2"/>
    <n v="0"/>
    <x v="1"/>
    <n v="1"/>
    <x v="1"/>
  </r>
  <r>
    <n v="2972"/>
    <n v="0"/>
    <x v="2"/>
    <x v="17"/>
    <x v="0"/>
    <x v="3"/>
    <x v="42"/>
    <x v="96"/>
    <n v="54"/>
    <x v="0"/>
    <n v="0"/>
    <x v="1"/>
    <n v="1"/>
    <x v="1"/>
  </r>
  <r>
    <n v="2973"/>
    <n v="0"/>
    <x v="0"/>
    <x v="3"/>
    <x v="5"/>
    <x v="0"/>
    <x v="16"/>
    <x v="20"/>
    <n v="48"/>
    <x v="1"/>
    <n v="18"/>
    <x v="0"/>
    <n v="0"/>
    <x v="0"/>
  </r>
  <r>
    <n v="2974"/>
    <n v="0"/>
    <x v="1"/>
    <x v="9"/>
    <x v="1"/>
    <x v="3"/>
    <x v="45"/>
    <x v="79"/>
    <n v="18"/>
    <x v="0"/>
    <n v="0"/>
    <x v="1"/>
    <n v="1"/>
    <x v="1"/>
  </r>
  <r>
    <n v="2975"/>
    <n v="0"/>
    <x v="2"/>
    <x v="19"/>
    <x v="7"/>
    <x v="0"/>
    <x v="10"/>
    <x v="87"/>
    <n v="38"/>
    <x v="0"/>
    <n v="41"/>
    <x v="0"/>
    <n v="0"/>
    <x v="1"/>
  </r>
  <r>
    <n v="2976"/>
    <n v="0"/>
    <x v="1"/>
    <x v="6"/>
    <x v="7"/>
    <x v="1"/>
    <x v="45"/>
    <x v="46"/>
    <n v="28"/>
    <x v="1"/>
    <n v="0"/>
    <x v="1"/>
    <n v="1"/>
    <x v="1"/>
  </r>
  <r>
    <n v="2977"/>
    <n v="0"/>
    <x v="0"/>
    <x v="7"/>
    <x v="4"/>
    <x v="3"/>
    <x v="255"/>
    <x v="91"/>
    <n v="38"/>
    <x v="1"/>
    <n v="0"/>
    <x v="1"/>
    <n v="1"/>
    <x v="0"/>
  </r>
  <r>
    <n v="2978"/>
    <n v="0"/>
    <x v="1"/>
    <x v="37"/>
    <x v="7"/>
    <x v="3"/>
    <x v="189"/>
    <x v="9"/>
    <n v="47"/>
    <x v="1"/>
    <n v="0"/>
    <x v="1"/>
    <n v="1"/>
    <x v="1"/>
  </r>
  <r>
    <n v="2979"/>
    <n v="0"/>
    <x v="0"/>
    <x v="43"/>
    <x v="2"/>
    <x v="1"/>
    <x v="65"/>
    <x v="32"/>
    <n v="5"/>
    <x v="1"/>
    <n v="0"/>
    <x v="1"/>
    <n v="1"/>
    <x v="1"/>
  </r>
  <r>
    <n v="2980"/>
    <n v="0"/>
    <x v="2"/>
    <x v="27"/>
    <x v="2"/>
    <x v="0"/>
    <x v="275"/>
    <x v="39"/>
    <n v="26"/>
    <x v="1"/>
    <n v="44"/>
    <x v="0"/>
    <n v="0"/>
    <x v="0"/>
  </r>
  <r>
    <n v="2981"/>
    <n v="0"/>
    <x v="2"/>
    <x v="7"/>
    <x v="5"/>
    <x v="3"/>
    <x v="41"/>
    <x v="59"/>
    <n v="26"/>
    <x v="2"/>
    <n v="0"/>
    <x v="1"/>
    <n v="1"/>
    <x v="1"/>
  </r>
  <r>
    <n v="2982"/>
    <n v="0"/>
    <x v="1"/>
    <x v="4"/>
    <x v="7"/>
    <x v="1"/>
    <x v="142"/>
    <x v="32"/>
    <n v="49"/>
    <x v="0"/>
    <n v="0"/>
    <x v="1"/>
    <n v="1"/>
    <x v="0"/>
  </r>
  <r>
    <n v="2983"/>
    <n v="0"/>
    <x v="2"/>
    <x v="25"/>
    <x v="7"/>
    <x v="0"/>
    <x v="209"/>
    <x v="62"/>
    <n v="23"/>
    <x v="1"/>
    <n v="21"/>
    <x v="0"/>
    <n v="0"/>
    <x v="0"/>
  </r>
  <r>
    <n v="2984"/>
    <n v="0"/>
    <x v="2"/>
    <x v="24"/>
    <x v="0"/>
    <x v="3"/>
    <x v="231"/>
    <x v="5"/>
    <n v="58"/>
    <x v="0"/>
    <n v="0"/>
    <x v="1"/>
    <n v="1"/>
    <x v="0"/>
  </r>
  <r>
    <n v="2985"/>
    <n v="0"/>
    <x v="2"/>
    <x v="8"/>
    <x v="4"/>
    <x v="1"/>
    <x v="8"/>
    <x v="42"/>
    <n v="22"/>
    <x v="1"/>
    <n v="0"/>
    <x v="1"/>
    <n v="1"/>
    <x v="1"/>
  </r>
  <r>
    <n v="2986"/>
    <n v="0"/>
    <x v="1"/>
    <x v="1"/>
    <x v="3"/>
    <x v="1"/>
    <x v="51"/>
    <x v="46"/>
    <n v="21"/>
    <x v="2"/>
    <n v="0"/>
    <x v="1"/>
    <n v="1"/>
    <x v="1"/>
  </r>
  <r>
    <n v="2987"/>
    <n v="0"/>
    <x v="1"/>
    <x v="30"/>
    <x v="5"/>
    <x v="1"/>
    <x v="145"/>
    <x v="73"/>
    <n v="11"/>
    <x v="0"/>
    <n v="0"/>
    <x v="1"/>
    <n v="1"/>
    <x v="1"/>
  </r>
  <r>
    <n v="2988"/>
    <n v="0"/>
    <x v="1"/>
    <x v="20"/>
    <x v="6"/>
    <x v="2"/>
    <x v="53"/>
    <x v="92"/>
    <n v="44"/>
    <x v="1"/>
    <n v="0"/>
    <x v="1"/>
    <n v="1"/>
    <x v="0"/>
  </r>
  <r>
    <n v="2989"/>
    <n v="0"/>
    <x v="2"/>
    <x v="22"/>
    <x v="4"/>
    <x v="0"/>
    <x v="61"/>
    <x v="36"/>
    <n v="15"/>
    <x v="2"/>
    <n v="38"/>
    <x v="0"/>
    <n v="0"/>
    <x v="1"/>
  </r>
  <r>
    <n v="2990"/>
    <n v="0"/>
    <x v="1"/>
    <x v="4"/>
    <x v="5"/>
    <x v="2"/>
    <x v="75"/>
    <x v="6"/>
    <n v="34"/>
    <x v="1"/>
    <n v="0"/>
    <x v="1"/>
    <n v="1"/>
    <x v="1"/>
  </r>
  <r>
    <n v="2991"/>
    <n v="0"/>
    <x v="1"/>
    <x v="28"/>
    <x v="5"/>
    <x v="0"/>
    <x v="240"/>
    <x v="35"/>
    <n v="11"/>
    <x v="1"/>
    <n v="30"/>
    <x v="0"/>
    <n v="0"/>
    <x v="1"/>
  </r>
  <r>
    <n v="2992"/>
    <n v="0"/>
    <x v="2"/>
    <x v="25"/>
    <x v="7"/>
    <x v="3"/>
    <x v="166"/>
    <x v="62"/>
    <n v="27"/>
    <x v="1"/>
    <n v="0"/>
    <x v="1"/>
    <n v="1"/>
    <x v="1"/>
  </r>
  <r>
    <n v="2993"/>
    <n v="0"/>
    <x v="0"/>
    <x v="6"/>
    <x v="4"/>
    <x v="3"/>
    <x v="180"/>
    <x v="16"/>
    <n v="19"/>
    <x v="1"/>
    <n v="0"/>
    <x v="1"/>
    <n v="1"/>
    <x v="0"/>
  </r>
  <r>
    <n v="2994"/>
    <n v="0"/>
    <x v="0"/>
    <x v="29"/>
    <x v="5"/>
    <x v="3"/>
    <x v="20"/>
    <x v="40"/>
    <n v="16"/>
    <x v="0"/>
    <n v="0"/>
    <x v="1"/>
    <n v="1"/>
    <x v="0"/>
  </r>
  <r>
    <n v="2995"/>
    <n v="0"/>
    <x v="2"/>
    <x v="11"/>
    <x v="4"/>
    <x v="2"/>
    <x v="284"/>
    <x v="72"/>
    <n v="29"/>
    <x v="0"/>
    <n v="0"/>
    <x v="1"/>
    <n v="1"/>
    <x v="1"/>
  </r>
  <r>
    <n v="2996"/>
    <n v="0"/>
    <x v="0"/>
    <x v="28"/>
    <x v="5"/>
    <x v="3"/>
    <x v="72"/>
    <x v="18"/>
    <n v="2"/>
    <x v="1"/>
    <n v="0"/>
    <x v="1"/>
    <n v="1"/>
    <x v="1"/>
  </r>
  <r>
    <n v="2997"/>
    <n v="0"/>
    <x v="1"/>
    <x v="27"/>
    <x v="3"/>
    <x v="0"/>
    <x v="102"/>
    <x v="48"/>
    <n v="31"/>
    <x v="0"/>
    <n v="16"/>
    <x v="0"/>
    <n v="0"/>
    <x v="1"/>
  </r>
  <r>
    <n v="2998"/>
    <n v="0"/>
    <x v="0"/>
    <x v="4"/>
    <x v="2"/>
    <x v="2"/>
    <x v="102"/>
    <x v="95"/>
    <n v="34"/>
    <x v="2"/>
    <n v="0"/>
    <x v="1"/>
    <n v="1"/>
    <x v="1"/>
  </r>
  <r>
    <n v="2999"/>
    <n v="0"/>
    <x v="1"/>
    <x v="6"/>
    <x v="6"/>
    <x v="3"/>
    <x v="266"/>
    <x v="63"/>
    <n v="2"/>
    <x v="2"/>
    <n v="0"/>
    <x v="1"/>
    <n v="1"/>
    <x v="0"/>
  </r>
  <r>
    <n v="3000"/>
    <n v="0"/>
    <x v="2"/>
    <x v="19"/>
    <x v="3"/>
    <x v="1"/>
    <x v="174"/>
    <x v="69"/>
    <n v="57"/>
    <x v="1"/>
    <n v="0"/>
    <x v="1"/>
    <n v="1"/>
    <x v="0"/>
  </r>
  <r>
    <n v="3001"/>
    <n v="0"/>
    <x v="2"/>
    <x v="13"/>
    <x v="2"/>
    <x v="0"/>
    <x v="162"/>
    <x v="53"/>
    <n v="18"/>
    <x v="0"/>
    <n v="47"/>
    <x v="0"/>
    <n v="0"/>
    <x v="1"/>
  </r>
  <r>
    <n v="3002"/>
    <n v="0"/>
    <x v="2"/>
    <x v="21"/>
    <x v="3"/>
    <x v="2"/>
    <x v="162"/>
    <x v="58"/>
    <n v="2"/>
    <x v="1"/>
    <n v="0"/>
    <x v="1"/>
    <n v="1"/>
    <x v="1"/>
  </r>
  <r>
    <n v="3003"/>
    <n v="0"/>
    <x v="1"/>
    <x v="40"/>
    <x v="4"/>
    <x v="3"/>
    <x v="270"/>
    <x v="76"/>
    <n v="56"/>
    <x v="0"/>
    <n v="0"/>
    <x v="1"/>
    <n v="1"/>
    <x v="1"/>
  </r>
  <r>
    <n v="3004"/>
    <n v="0"/>
    <x v="2"/>
    <x v="42"/>
    <x v="0"/>
    <x v="2"/>
    <x v="4"/>
    <x v="28"/>
    <n v="15"/>
    <x v="2"/>
    <n v="0"/>
    <x v="1"/>
    <n v="1"/>
    <x v="1"/>
  </r>
  <r>
    <n v="3005"/>
    <n v="0"/>
    <x v="0"/>
    <x v="3"/>
    <x v="7"/>
    <x v="0"/>
    <x v="249"/>
    <x v="88"/>
    <n v="2"/>
    <x v="0"/>
    <n v="31"/>
    <x v="0"/>
    <n v="0"/>
    <x v="1"/>
  </r>
  <r>
    <n v="3006"/>
    <n v="0"/>
    <x v="1"/>
    <x v="0"/>
    <x v="7"/>
    <x v="0"/>
    <x v="226"/>
    <x v="77"/>
    <n v="28"/>
    <x v="0"/>
    <n v="6"/>
    <x v="0"/>
    <n v="0"/>
    <x v="1"/>
  </r>
  <r>
    <n v="3007"/>
    <n v="0"/>
    <x v="1"/>
    <x v="23"/>
    <x v="3"/>
    <x v="1"/>
    <x v="214"/>
    <x v="13"/>
    <n v="21"/>
    <x v="2"/>
    <n v="0"/>
    <x v="1"/>
    <n v="1"/>
    <x v="0"/>
  </r>
  <r>
    <n v="3008"/>
    <n v="0"/>
    <x v="2"/>
    <x v="12"/>
    <x v="2"/>
    <x v="1"/>
    <x v="5"/>
    <x v="68"/>
    <n v="23"/>
    <x v="0"/>
    <n v="0"/>
    <x v="1"/>
    <n v="1"/>
    <x v="0"/>
  </r>
  <r>
    <n v="3009"/>
    <n v="0"/>
    <x v="0"/>
    <x v="0"/>
    <x v="6"/>
    <x v="0"/>
    <x v="110"/>
    <x v="38"/>
    <n v="21"/>
    <x v="2"/>
    <n v="30"/>
    <x v="0"/>
    <n v="0"/>
    <x v="1"/>
  </r>
  <r>
    <n v="3010"/>
    <n v="0"/>
    <x v="2"/>
    <x v="35"/>
    <x v="2"/>
    <x v="1"/>
    <x v="204"/>
    <x v="84"/>
    <n v="5"/>
    <x v="0"/>
    <n v="0"/>
    <x v="1"/>
    <n v="1"/>
    <x v="0"/>
  </r>
  <r>
    <n v="3011"/>
    <n v="0"/>
    <x v="1"/>
    <x v="17"/>
    <x v="6"/>
    <x v="0"/>
    <x v="63"/>
    <x v="14"/>
    <n v="22"/>
    <x v="1"/>
    <n v="48"/>
    <x v="0"/>
    <n v="0"/>
    <x v="1"/>
  </r>
  <r>
    <n v="3012"/>
    <n v="0"/>
    <x v="2"/>
    <x v="4"/>
    <x v="2"/>
    <x v="2"/>
    <x v="35"/>
    <x v="47"/>
    <n v="13"/>
    <x v="1"/>
    <n v="0"/>
    <x v="1"/>
    <n v="1"/>
    <x v="1"/>
  </r>
  <r>
    <n v="3013"/>
    <n v="0"/>
    <x v="1"/>
    <x v="0"/>
    <x v="6"/>
    <x v="2"/>
    <x v="5"/>
    <x v="23"/>
    <n v="38"/>
    <x v="0"/>
    <n v="0"/>
    <x v="1"/>
    <n v="1"/>
    <x v="1"/>
  </r>
  <r>
    <n v="3014"/>
    <n v="0"/>
    <x v="0"/>
    <x v="35"/>
    <x v="3"/>
    <x v="2"/>
    <x v="26"/>
    <x v="20"/>
    <n v="4"/>
    <x v="2"/>
    <n v="0"/>
    <x v="1"/>
    <n v="1"/>
    <x v="1"/>
  </r>
  <r>
    <n v="3015"/>
    <n v="0"/>
    <x v="0"/>
    <x v="21"/>
    <x v="1"/>
    <x v="0"/>
    <x v="241"/>
    <x v="68"/>
    <n v="45"/>
    <x v="1"/>
    <n v="16"/>
    <x v="0"/>
    <n v="0"/>
    <x v="1"/>
  </r>
  <r>
    <n v="3016"/>
    <n v="0"/>
    <x v="2"/>
    <x v="11"/>
    <x v="2"/>
    <x v="3"/>
    <x v="8"/>
    <x v="31"/>
    <n v="42"/>
    <x v="1"/>
    <n v="0"/>
    <x v="1"/>
    <n v="1"/>
    <x v="1"/>
  </r>
  <r>
    <n v="3017"/>
    <n v="0"/>
    <x v="2"/>
    <x v="31"/>
    <x v="4"/>
    <x v="3"/>
    <x v="129"/>
    <x v="40"/>
    <n v="3"/>
    <x v="0"/>
    <n v="0"/>
    <x v="1"/>
    <n v="1"/>
    <x v="1"/>
  </r>
  <r>
    <n v="3018"/>
    <n v="0"/>
    <x v="2"/>
    <x v="7"/>
    <x v="0"/>
    <x v="1"/>
    <x v="214"/>
    <x v="86"/>
    <n v="17"/>
    <x v="1"/>
    <n v="0"/>
    <x v="1"/>
    <n v="1"/>
    <x v="0"/>
  </r>
  <r>
    <n v="3019"/>
    <n v="0"/>
    <x v="1"/>
    <x v="8"/>
    <x v="2"/>
    <x v="3"/>
    <x v="223"/>
    <x v="81"/>
    <n v="13"/>
    <x v="0"/>
    <n v="0"/>
    <x v="1"/>
    <n v="1"/>
    <x v="0"/>
  </r>
  <r>
    <n v="3020"/>
    <n v="0"/>
    <x v="2"/>
    <x v="22"/>
    <x v="2"/>
    <x v="1"/>
    <x v="133"/>
    <x v="34"/>
    <n v="36"/>
    <x v="2"/>
    <n v="0"/>
    <x v="1"/>
    <n v="1"/>
    <x v="1"/>
  </r>
  <r>
    <n v="3021"/>
    <n v="0"/>
    <x v="1"/>
    <x v="2"/>
    <x v="4"/>
    <x v="3"/>
    <x v="206"/>
    <x v="44"/>
    <n v="31"/>
    <x v="0"/>
    <n v="0"/>
    <x v="1"/>
    <n v="1"/>
    <x v="0"/>
  </r>
  <r>
    <n v="3022"/>
    <n v="0"/>
    <x v="2"/>
    <x v="0"/>
    <x v="7"/>
    <x v="1"/>
    <x v="266"/>
    <x v="84"/>
    <n v="15"/>
    <x v="2"/>
    <n v="0"/>
    <x v="1"/>
    <n v="1"/>
    <x v="0"/>
  </r>
  <r>
    <n v="3023"/>
    <n v="0"/>
    <x v="0"/>
    <x v="33"/>
    <x v="0"/>
    <x v="1"/>
    <x v="193"/>
    <x v="50"/>
    <n v="54"/>
    <x v="1"/>
    <n v="0"/>
    <x v="1"/>
    <n v="1"/>
    <x v="1"/>
  </r>
  <r>
    <n v="3024"/>
    <n v="0"/>
    <x v="0"/>
    <x v="28"/>
    <x v="6"/>
    <x v="2"/>
    <x v="151"/>
    <x v="49"/>
    <n v="45"/>
    <x v="1"/>
    <n v="0"/>
    <x v="1"/>
    <n v="1"/>
    <x v="1"/>
  </r>
  <r>
    <n v="3025"/>
    <n v="0"/>
    <x v="2"/>
    <x v="38"/>
    <x v="2"/>
    <x v="1"/>
    <x v="148"/>
    <x v="18"/>
    <n v="42"/>
    <x v="2"/>
    <n v="0"/>
    <x v="1"/>
    <n v="1"/>
    <x v="1"/>
  </r>
  <r>
    <n v="3026"/>
    <n v="0"/>
    <x v="0"/>
    <x v="38"/>
    <x v="2"/>
    <x v="0"/>
    <x v="84"/>
    <x v="43"/>
    <n v="55"/>
    <x v="1"/>
    <n v="42"/>
    <x v="0"/>
    <n v="0"/>
    <x v="1"/>
  </r>
  <r>
    <n v="3027"/>
    <n v="0"/>
    <x v="1"/>
    <x v="0"/>
    <x v="4"/>
    <x v="2"/>
    <x v="80"/>
    <x v="49"/>
    <n v="18"/>
    <x v="2"/>
    <n v="0"/>
    <x v="1"/>
    <n v="1"/>
    <x v="1"/>
  </r>
  <r>
    <n v="3028"/>
    <n v="0"/>
    <x v="1"/>
    <x v="6"/>
    <x v="7"/>
    <x v="1"/>
    <x v="141"/>
    <x v="33"/>
    <n v="6"/>
    <x v="2"/>
    <n v="0"/>
    <x v="1"/>
    <n v="1"/>
    <x v="0"/>
  </r>
  <r>
    <n v="3029"/>
    <n v="0"/>
    <x v="1"/>
    <x v="22"/>
    <x v="5"/>
    <x v="1"/>
    <x v="120"/>
    <x v="19"/>
    <n v="32"/>
    <x v="2"/>
    <n v="0"/>
    <x v="1"/>
    <n v="1"/>
    <x v="1"/>
  </r>
  <r>
    <n v="3030"/>
    <n v="0"/>
    <x v="0"/>
    <x v="16"/>
    <x v="7"/>
    <x v="0"/>
    <x v="285"/>
    <x v="0"/>
    <n v="3"/>
    <x v="1"/>
    <n v="48"/>
    <x v="0"/>
    <n v="0"/>
    <x v="1"/>
  </r>
  <r>
    <n v="3031"/>
    <n v="0"/>
    <x v="2"/>
    <x v="32"/>
    <x v="0"/>
    <x v="0"/>
    <x v="252"/>
    <x v="71"/>
    <n v="48"/>
    <x v="1"/>
    <n v="28"/>
    <x v="0"/>
    <n v="0"/>
    <x v="1"/>
  </r>
  <r>
    <n v="3032"/>
    <n v="0"/>
    <x v="2"/>
    <x v="21"/>
    <x v="1"/>
    <x v="3"/>
    <x v="136"/>
    <x v="77"/>
    <n v="43"/>
    <x v="2"/>
    <n v="0"/>
    <x v="1"/>
    <n v="1"/>
    <x v="1"/>
  </r>
  <r>
    <n v="3033"/>
    <n v="0"/>
    <x v="0"/>
    <x v="43"/>
    <x v="7"/>
    <x v="2"/>
    <x v="51"/>
    <x v="10"/>
    <n v="8"/>
    <x v="2"/>
    <n v="0"/>
    <x v="1"/>
    <n v="1"/>
    <x v="0"/>
  </r>
  <r>
    <n v="3034"/>
    <n v="0"/>
    <x v="1"/>
    <x v="30"/>
    <x v="3"/>
    <x v="2"/>
    <x v="278"/>
    <x v="58"/>
    <n v="19"/>
    <x v="0"/>
    <n v="0"/>
    <x v="1"/>
    <n v="1"/>
    <x v="1"/>
  </r>
  <r>
    <n v="3035"/>
    <n v="0"/>
    <x v="2"/>
    <x v="6"/>
    <x v="0"/>
    <x v="1"/>
    <x v="176"/>
    <x v="97"/>
    <n v="31"/>
    <x v="0"/>
    <n v="0"/>
    <x v="1"/>
    <n v="1"/>
    <x v="1"/>
  </r>
  <r>
    <n v="3036"/>
    <n v="0"/>
    <x v="0"/>
    <x v="22"/>
    <x v="0"/>
    <x v="3"/>
    <x v="67"/>
    <x v="1"/>
    <n v="3"/>
    <x v="1"/>
    <n v="0"/>
    <x v="1"/>
    <n v="1"/>
    <x v="1"/>
  </r>
  <r>
    <n v="3037"/>
    <n v="0"/>
    <x v="1"/>
    <x v="33"/>
    <x v="1"/>
    <x v="2"/>
    <x v="15"/>
    <x v="73"/>
    <n v="54"/>
    <x v="1"/>
    <n v="0"/>
    <x v="1"/>
    <n v="1"/>
    <x v="1"/>
  </r>
  <r>
    <n v="3038"/>
    <n v="0"/>
    <x v="1"/>
    <x v="27"/>
    <x v="0"/>
    <x v="0"/>
    <x v="137"/>
    <x v="18"/>
    <n v="44"/>
    <x v="1"/>
    <n v="14"/>
    <x v="0"/>
    <n v="0"/>
    <x v="1"/>
  </r>
  <r>
    <n v="3039"/>
    <n v="0"/>
    <x v="2"/>
    <x v="25"/>
    <x v="7"/>
    <x v="0"/>
    <x v="88"/>
    <x v="72"/>
    <n v="23"/>
    <x v="2"/>
    <n v="28"/>
    <x v="0"/>
    <n v="0"/>
    <x v="1"/>
  </r>
  <r>
    <n v="3040"/>
    <n v="0"/>
    <x v="1"/>
    <x v="39"/>
    <x v="5"/>
    <x v="3"/>
    <x v="139"/>
    <x v="37"/>
    <n v="12"/>
    <x v="1"/>
    <n v="0"/>
    <x v="1"/>
    <n v="1"/>
    <x v="1"/>
  </r>
  <r>
    <n v="3041"/>
    <n v="0"/>
    <x v="1"/>
    <x v="24"/>
    <x v="0"/>
    <x v="0"/>
    <x v="122"/>
    <x v="53"/>
    <n v="23"/>
    <x v="1"/>
    <n v="40"/>
    <x v="0"/>
    <n v="0"/>
    <x v="1"/>
  </r>
  <r>
    <n v="3042"/>
    <n v="0"/>
    <x v="0"/>
    <x v="25"/>
    <x v="4"/>
    <x v="1"/>
    <x v="254"/>
    <x v="79"/>
    <n v="3"/>
    <x v="1"/>
    <n v="0"/>
    <x v="1"/>
    <n v="1"/>
    <x v="1"/>
  </r>
  <r>
    <n v="3043"/>
    <n v="0"/>
    <x v="1"/>
    <x v="25"/>
    <x v="6"/>
    <x v="3"/>
    <x v="229"/>
    <x v="12"/>
    <n v="15"/>
    <x v="2"/>
    <n v="0"/>
    <x v="1"/>
    <n v="1"/>
    <x v="1"/>
  </r>
  <r>
    <n v="3044"/>
    <n v="0"/>
    <x v="1"/>
    <x v="30"/>
    <x v="0"/>
    <x v="2"/>
    <x v="129"/>
    <x v="8"/>
    <n v="43"/>
    <x v="2"/>
    <n v="0"/>
    <x v="1"/>
    <n v="1"/>
    <x v="1"/>
  </r>
  <r>
    <n v="3045"/>
    <n v="0"/>
    <x v="1"/>
    <x v="3"/>
    <x v="4"/>
    <x v="1"/>
    <x v="11"/>
    <x v="38"/>
    <n v="31"/>
    <x v="2"/>
    <n v="0"/>
    <x v="1"/>
    <n v="1"/>
    <x v="1"/>
  </r>
  <r>
    <n v="3046"/>
    <n v="0"/>
    <x v="0"/>
    <x v="11"/>
    <x v="1"/>
    <x v="0"/>
    <x v="113"/>
    <x v="81"/>
    <n v="24"/>
    <x v="0"/>
    <n v="11"/>
    <x v="0"/>
    <n v="0"/>
    <x v="1"/>
  </r>
  <r>
    <n v="3047"/>
    <n v="0"/>
    <x v="2"/>
    <x v="16"/>
    <x v="3"/>
    <x v="1"/>
    <x v="252"/>
    <x v="37"/>
    <n v="7"/>
    <x v="2"/>
    <n v="0"/>
    <x v="1"/>
    <n v="1"/>
    <x v="1"/>
  </r>
  <r>
    <n v="3048"/>
    <n v="0"/>
    <x v="2"/>
    <x v="29"/>
    <x v="1"/>
    <x v="2"/>
    <x v="50"/>
    <x v="4"/>
    <n v="2"/>
    <x v="2"/>
    <n v="0"/>
    <x v="1"/>
    <n v="1"/>
    <x v="0"/>
  </r>
  <r>
    <n v="3049"/>
    <n v="0"/>
    <x v="2"/>
    <x v="32"/>
    <x v="3"/>
    <x v="1"/>
    <x v="146"/>
    <x v="60"/>
    <n v="4"/>
    <x v="0"/>
    <n v="0"/>
    <x v="1"/>
    <n v="1"/>
    <x v="0"/>
  </r>
  <r>
    <n v="3050"/>
    <n v="0"/>
    <x v="2"/>
    <x v="36"/>
    <x v="5"/>
    <x v="0"/>
    <x v="254"/>
    <x v="70"/>
    <n v="21"/>
    <x v="1"/>
    <n v="15"/>
    <x v="0"/>
    <n v="0"/>
    <x v="0"/>
  </r>
  <r>
    <n v="3051"/>
    <n v="0"/>
    <x v="2"/>
    <x v="37"/>
    <x v="6"/>
    <x v="2"/>
    <x v="262"/>
    <x v="64"/>
    <n v="27"/>
    <x v="0"/>
    <n v="0"/>
    <x v="1"/>
    <n v="1"/>
    <x v="1"/>
  </r>
  <r>
    <n v="3052"/>
    <n v="0"/>
    <x v="2"/>
    <x v="7"/>
    <x v="1"/>
    <x v="2"/>
    <x v="179"/>
    <x v="90"/>
    <n v="21"/>
    <x v="0"/>
    <n v="0"/>
    <x v="1"/>
    <n v="1"/>
    <x v="0"/>
  </r>
  <r>
    <n v="3053"/>
    <n v="0"/>
    <x v="0"/>
    <x v="25"/>
    <x v="5"/>
    <x v="0"/>
    <x v="192"/>
    <x v="63"/>
    <n v="55"/>
    <x v="1"/>
    <n v="43"/>
    <x v="0"/>
    <n v="0"/>
    <x v="1"/>
  </r>
  <r>
    <n v="3054"/>
    <n v="0"/>
    <x v="1"/>
    <x v="8"/>
    <x v="2"/>
    <x v="3"/>
    <x v="236"/>
    <x v="27"/>
    <n v="46"/>
    <x v="2"/>
    <n v="0"/>
    <x v="1"/>
    <n v="1"/>
    <x v="1"/>
  </r>
  <r>
    <n v="3055"/>
    <n v="0"/>
    <x v="0"/>
    <x v="29"/>
    <x v="5"/>
    <x v="2"/>
    <x v="13"/>
    <x v="10"/>
    <n v="54"/>
    <x v="2"/>
    <n v="0"/>
    <x v="1"/>
    <n v="1"/>
    <x v="1"/>
  </r>
  <r>
    <n v="3056"/>
    <n v="0"/>
    <x v="0"/>
    <x v="28"/>
    <x v="7"/>
    <x v="1"/>
    <x v="162"/>
    <x v="18"/>
    <n v="9"/>
    <x v="2"/>
    <n v="0"/>
    <x v="1"/>
    <n v="1"/>
    <x v="0"/>
  </r>
  <r>
    <n v="3057"/>
    <n v="0"/>
    <x v="0"/>
    <x v="3"/>
    <x v="0"/>
    <x v="1"/>
    <x v="135"/>
    <x v="94"/>
    <n v="6"/>
    <x v="0"/>
    <n v="0"/>
    <x v="1"/>
    <n v="1"/>
    <x v="1"/>
  </r>
  <r>
    <n v="3058"/>
    <n v="0"/>
    <x v="0"/>
    <x v="36"/>
    <x v="4"/>
    <x v="3"/>
    <x v="185"/>
    <x v="37"/>
    <n v="39"/>
    <x v="0"/>
    <n v="0"/>
    <x v="1"/>
    <n v="1"/>
    <x v="1"/>
  </r>
  <r>
    <n v="3059"/>
    <n v="0"/>
    <x v="1"/>
    <x v="21"/>
    <x v="4"/>
    <x v="2"/>
    <x v="125"/>
    <x v="26"/>
    <n v="31"/>
    <x v="2"/>
    <n v="0"/>
    <x v="1"/>
    <n v="1"/>
    <x v="1"/>
  </r>
  <r>
    <n v="3060"/>
    <n v="0"/>
    <x v="2"/>
    <x v="24"/>
    <x v="5"/>
    <x v="3"/>
    <x v="170"/>
    <x v="14"/>
    <n v="13"/>
    <x v="0"/>
    <n v="0"/>
    <x v="1"/>
    <n v="1"/>
    <x v="0"/>
  </r>
  <r>
    <n v="3061"/>
    <n v="0"/>
    <x v="2"/>
    <x v="35"/>
    <x v="1"/>
    <x v="0"/>
    <x v="215"/>
    <x v="16"/>
    <n v="26"/>
    <x v="2"/>
    <n v="8"/>
    <x v="0"/>
    <n v="0"/>
    <x v="1"/>
  </r>
  <r>
    <n v="3062"/>
    <n v="0"/>
    <x v="1"/>
    <x v="0"/>
    <x v="3"/>
    <x v="1"/>
    <x v="103"/>
    <x v="55"/>
    <n v="26"/>
    <x v="1"/>
    <n v="0"/>
    <x v="1"/>
    <n v="1"/>
    <x v="0"/>
  </r>
  <r>
    <n v="3063"/>
    <n v="0"/>
    <x v="1"/>
    <x v="18"/>
    <x v="1"/>
    <x v="3"/>
    <x v="30"/>
    <x v="32"/>
    <n v="43"/>
    <x v="0"/>
    <n v="0"/>
    <x v="1"/>
    <n v="1"/>
    <x v="1"/>
  </r>
  <r>
    <n v="3064"/>
    <n v="0"/>
    <x v="1"/>
    <x v="38"/>
    <x v="2"/>
    <x v="2"/>
    <x v="170"/>
    <x v="67"/>
    <n v="21"/>
    <x v="2"/>
    <n v="0"/>
    <x v="1"/>
    <n v="1"/>
    <x v="1"/>
  </r>
  <r>
    <n v="3065"/>
    <n v="0"/>
    <x v="1"/>
    <x v="7"/>
    <x v="4"/>
    <x v="1"/>
    <x v="42"/>
    <x v="46"/>
    <n v="52"/>
    <x v="0"/>
    <n v="0"/>
    <x v="1"/>
    <n v="1"/>
    <x v="1"/>
  </r>
  <r>
    <n v="3066"/>
    <n v="0"/>
    <x v="0"/>
    <x v="33"/>
    <x v="7"/>
    <x v="1"/>
    <x v="275"/>
    <x v="13"/>
    <n v="16"/>
    <x v="2"/>
    <n v="0"/>
    <x v="1"/>
    <n v="1"/>
    <x v="0"/>
  </r>
  <r>
    <n v="3067"/>
    <n v="0"/>
    <x v="1"/>
    <x v="7"/>
    <x v="2"/>
    <x v="0"/>
    <x v="125"/>
    <x v="52"/>
    <n v="49"/>
    <x v="0"/>
    <n v="18"/>
    <x v="0"/>
    <n v="0"/>
    <x v="1"/>
  </r>
  <r>
    <n v="3068"/>
    <n v="0"/>
    <x v="0"/>
    <x v="38"/>
    <x v="5"/>
    <x v="0"/>
    <x v="3"/>
    <x v="82"/>
    <n v="7"/>
    <x v="1"/>
    <n v="7"/>
    <x v="0"/>
    <n v="0"/>
    <x v="0"/>
  </r>
  <r>
    <n v="3069"/>
    <n v="0"/>
    <x v="0"/>
    <x v="12"/>
    <x v="2"/>
    <x v="0"/>
    <x v="115"/>
    <x v="85"/>
    <n v="34"/>
    <x v="2"/>
    <n v="39"/>
    <x v="0"/>
    <n v="0"/>
    <x v="0"/>
  </r>
  <r>
    <n v="3070"/>
    <n v="0"/>
    <x v="1"/>
    <x v="10"/>
    <x v="5"/>
    <x v="0"/>
    <x v="33"/>
    <x v="42"/>
    <n v="39"/>
    <x v="2"/>
    <n v="30"/>
    <x v="0"/>
    <n v="0"/>
    <x v="1"/>
  </r>
  <r>
    <n v="3071"/>
    <n v="0"/>
    <x v="2"/>
    <x v="5"/>
    <x v="6"/>
    <x v="1"/>
    <x v="34"/>
    <x v="15"/>
    <n v="1"/>
    <x v="0"/>
    <n v="0"/>
    <x v="1"/>
    <n v="1"/>
    <x v="1"/>
  </r>
  <r>
    <n v="3072"/>
    <n v="0"/>
    <x v="0"/>
    <x v="20"/>
    <x v="6"/>
    <x v="2"/>
    <x v="221"/>
    <x v="48"/>
    <n v="48"/>
    <x v="0"/>
    <n v="0"/>
    <x v="1"/>
    <n v="1"/>
    <x v="1"/>
  </r>
  <r>
    <n v="3073"/>
    <n v="0"/>
    <x v="0"/>
    <x v="27"/>
    <x v="7"/>
    <x v="0"/>
    <x v="214"/>
    <x v="78"/>
    <n v="55"/>
    <x v="2"/>
    <n v="47"/>
    <x v="0"/>
    <n v="0"/>
    <x v="1"/>
  </r>
  <r>
    <n v="3074"/>
    <n v="0"/>
    <x v="2"/>
    <x v="16"/>
    <x v="6"/>
    <x v="0"/>
    <x v="211"/>
    <x v="71"/>
    <n v="28"/>
    <x v="2"/>
    <n v="36"/>
    <x v="0"/>
    <n v="0"/>
    <x v="1"/>
  </r>
  <r>
    <n v="3075"/>
    <n v="0"/>
    <x v="1"/>
    <x v="16"/>
    <x v="5"/>
    <x v="1"/>
    <x v="48"/>
    <x v="98"/>
    <n v="18"/>
    <x v="1"/>
    <n v="0"/>
    <x v="1"/>
    <n v="1"/>
    <x v="1"/>
  </r>
  <r>
    <n v="3076"/>
    <n v="0"/>
    <x v="0"/>
    <x v="28"/>
    <x v="1"/>
    <x v="0"/>
    <x v="243"/>
    <x v="81"/>
    <n v="52"/>
    <x v="1"/>
    <n v="37"/>
    <x v="0"/>
    <n v="0"/>
    <x v="1"/>
  </r>
  <r>
    <n v="3077"/>
    <n v="0"/>
    <x v="0"/>
    <x v="2"/>
    <x v="7"/>
    <x v="3"/>
    <x v="14"/>
    <x v="43"/>
    <n v="34"/>
    <x v="2"/>
    <n v="0"/>
    <x v="1"/>
    <n v="1"/>
    <x v="1"/>
  </r>
  <r>
    <n v="3078"/>
    <n v="0"/>
    <x v="1"/>
    <x v="23"/>
    <x v="4"/>
    <x v="3"/>
    <x v="130"/>
    <x v="5"/>
    <n v="8"/>
    <x v="2"/>
    <n v="0"/>
    <x v="1"/>
    <n v="1"/>
    <x v="0"/>
  </r>
  <r>
    <n v="3079"/>
    <n v="0"/>
    <x v="1"/>
    <x v="33"/>
    <x v="0"/>
    <x v="3"/>
    <x v="28"/>
    <x v="55"/>
    <n v="47"/>
    <x v="0"/>
    <n v="0"/>
    <x v="1"/>
    <n v="1"/>
    <x v="1"/>
  </r>
  <r>
    <n v="3080"/>
    <n v="0"/>
    <x v="2"/>
    <x v="25"/>
    <x v="7"/>
    <x v="3"/>
    <x v="241"/>
    <x v="96"/>
    <n v="32"/>
    <x v="1"/>
    <n v="0"/>
    <x v="1"/>
    <n v="1"/>
    <x v="1"/>
  </r>
  <r>
    <n v="3081"/>
    <n v="0"/>
    <x v="2"/>
    <x v="16"/>
    <x v="0"/>
    <x v="3"/>
    <x v="25"/>
    <x v="38"/>
    <n v="36"/>
    <x v="1"/>
    <n v="0"/>
    <x v="1"/>
    <n v="1"/>
    <x v="1"/>
  </r>
  <r>
    <n v="3082"/>
    <n v="0"/>
    <x v="1"/>
    <x v="27"/>
    <x v="5"/>
    <x v="2"/>
    <x v="194"/>
    <x v="52"/>
    <n v="46"/>
    <x v="0"/>
    <n v="0"/>
    <x v="1"/>
    <n v="1"/>
    <x v="0"/>
  </r>
  <r>
    <n v="3083"/>
    <n v="0"/>
    <x v="2"/>
    <x v="24"/>
    <x v="7"/>
    <x v="2"/>
    <x v="139"/>
    <x v="96"/>
    <n v="16"/>
    <x v="0"/>
    <n v="0"/>
    <x v="1"/>
    <n v="1"/>
    <x v="1"/>
  </r>
  <r>
    <n v="3084"/>
    <n v="0"/>
    <x v="0"/>
    <x v="34"/>
    <x v="7"/>
    <x v="3"/>
    <x v="176"/>
    <x v="26"/>
    <n v="29"/>
    <x v="0"/>
    <n v="0"/>
    <x v="1"/>
    <n v="1"/>
    <x v="1"/>
  </r>
  <r>
    <n v="3085"/>
    <n v="0"/>
    <x v="2"/>
    <x v="27"/>
    <x v="3"/>
    <x v="2"/>
    <x v="178"/>
    <x v="10"/>
    <n v="49"/>
    <x v="0"/>
    <n v="0"/>
    <x v="1"/>
    <n v="1"/>
    <x v="1"/>
  </r>
  <r>
    <n v="3086"/>
    <n v="0"/>
    <x v="0"/>
    <x v="19"/>
    <x v="2"/>
    <x v="3"/>
    <x v="219"/>
    <x v="74"/>
    <n v="38"/>
    <x v="0"/>
    <n v="0"/>
    <x v="1"/>
    <n v="1"/>
    <x v="1"/>
  </r>
  <r>
    <n v="3087"/>
    <n v="0"/>
    <x v="2"/>
    <x v="43"/>
    <x v="1"/>
    <x v="1"/>
    <x v="161"/>
    <x v="89"/>
    <n v="19"/>
    <x v="0"/>
    <n v="0"/>
    <x v="1"/>
    <n v="1"/>
    <x v="0"/>
  </r>
  <r>
    <n v="3088"/>
    <n v="0"/>
    <x v="2"/>
    <x v="27"/>
    <x v="2"/>
    <x v="2"/>
    <x v="182"/>
    <x v="89"/>
    <n v="11"/>
    <x v="0"/>
    <n v="0"/>
    <x v="1"/>
    <n v="1"/>
    <x v="1"/>
  </r>
  <r>
    <n v="3089"/>
    <n v="0"/>
    <x v="0"/>
    <x v="23"/>
    <x v="5"/>
    <x v="0"/>
    <x v="87"/>
    <x v="79"/>
    <n v="2"/>
    <x v="0"/>
    <n v="35"/>
    <x v="0"/>
    <n v="0"/>
    <x v="0"/>
  </r>
  <r>
    <n v="3090"/>
    <n v="0"/>
    <x v="1"/>
    <x v="24"/>
    <x v="7"/>
    <x v="3"/>
    <x v="255"/>
    <x v="22"/>
    <n v="49"/>
    <x v="0"/>
    <n v="0"/>
    <x v="1"/>
    <n v="1"/>
    <x v="1"/>
  </r>
  <r>
    <n v="3091"/>
    <n v="0"/>
    <x v="0"/>
    <x v="42"/>
    <x v="6"/>
    <x v="1"/>
    <x v="185"/>
    <x v="24"/>
    <n v="18"/>
    <x v="0"/>
    <n v="0"/>
    <x v="1"/>
    <n v="1"/>
    <x v="0"/>
  </r>
  <r>
    <n v="3092"/>
    <n v="0"/>
    <x v="0"/>
    <x v="23"/>
    <x v="4"/>
    <x v="3"/>
    <x v="141"/>
    <x v="74"/>
    <n v="24"/>
    <x v="0"/>
    <n v="0"/>
    <x v="1"/>
    <n v="1"/>
    <x v="1"/>
  </r>
  <r>
    <n v="3093"/>
    <n v="0"/>
    <x v="2"/>
    <x v="22"/>
    <x v="3"/>
    <x v="3"/>
    <x v="218"/>
    <x v="6"/>
    <n v="49"/>
    <x v="1"/>
    <n v="0"/>
    <x v="1"/>
    <n v="1"/>
    <x v="1"/>
  </r>
  <r>
    <n v="3094"/>
    <n v="0"/>
    <x v="0"/>
    <x v="14"/>
    <x v="0"/>
    <x v="0"/>
    <x v="25"/>
    <x v="98"/>
    <n v="54"/>
    <x v="0"/>
    <n v="22"/>
    <x v="0"/>
    <n v="0"/>
    <x v="1"/>
  </r>
  <r>
    <n v="3095"/>
    <n v="0"/>
    <x v="2"/>
    <x v="10"/>
    <x v="6"/>
    <x v="0"/>
    <x v="175"/>
    <x v="65"/>
    <n v="5"/>
    <x v="0"/>
    <n v="44"/>
    <x v="0"/>
    <n v="0"/>
    <x v="1"/>
  </r>
  <r>
    <n v="3096"/>
    <n v="0"/>
    <x v="0"/>
    <x v="31"/>
    <x v="0"/>
    <x v="1"/>
    <x v="94"/>
    <x v="43"/>
    <n v="6"/>
    <x v="0"/>
    <n v="0"/>
    <x v="1"/>
    <n v="1"/>
    <x v="1"/>
  </r>
  <r>
    <n v="3097"/>
    <n v="0"/>
    <x v="1"/>
    <x v="38"/>
    <x v="4"/>
    <x v="2"/>
    <x v="83"/>
    <x v="78"/>
    <n v="44"/>
    <x v="2"/>
    <n v="0"/>
    <x v="1"/>
    <n v="1"/>
    <x v="1"/>
  </r>
  <r>
    <n v="3098"/>
    <n v="0"/>
    <x v="0"/>
    <x v="3"/>
    <x v="5"/>
    <x v="0"/>
    <x v="282"/>
    <x v="69"/>
    <n v="17"/>
    <x v="2"/>
    <n v="17"/>
    <x v="0"/>
    <n v="0"/>
    <x v="1"/>
  </r>
  <r>
    <n v="3099"/>
    <n v="0"/>
    <x v="2"/>
    <x v="17"/>
    <x v="2"/>
    <x v="3"/>
    <x v="285"/>
    <x v="77"/>
    <n v="14"/>
    <x v="1"/>
    <n v="0"/>
    <x v="1"/>
    <n v="1"/>
    <x v="1"/>
  </r>
  <r>
    <n v="3100"/>
    <n v="0"/>
    <x v="0"/>
    <x v="35"/>
    <x v="4"/>
    <x v="2"/>
    <x v="284"/>
    <x v="7"/>
    <n v="5"/>
    <x v="0"/>
    <n v="0"/>
    <x v="1"/>
    <n v="1"/>
    <x v="1"/>
  </r>
  <r>
    <n v="3101"/>
    <n v="0"/>
    <x v="1"/>
    <x v="33"/>
    <x v="7"/>
    <x v="0"/>
    <x v="203"/>
    <x v="32"/>
    <n v="5"/>
    <x v="1"/>
    <n v="35"/>
    <x v="0"/>
    <n v="0"/>
    <x v="1"/>
  </r>
  <r>
    <n v="3102"/>
    <n v="0"/>
    <x v="0"/>
    <x v="11"/>
    <x v="4"/>
    <x v="1"/>
    <x v="253"/>
    <x v="89"/>
    <n v="6"/>
    <x v="0"/>
    <n v="0"/>
    <x v="1"/>
    <n v="1"/>
    <x v="1"/>
  </r>
  <r>
    <n v="3103"/>
    <n v="0"/>
    <x v="1"/>
    <x v="14"/>
    <x v="2"/>
    <x v="0"/>
    <x v="210"/>
    <x v="47"/>
    <n v="53"/>
    <x v="0"/>
    <n v="41"/>
    <x v="0"/>
    <n v="0"/>
    <x v="1"/>
  </r>
  <r>
    <n v="3104"/>
    <n v="0"/>
    <x v="2"/>
    <x v="6"/>
    <x v="0"/>
    <x v="0"/>
    <x v="158"/>
    <x v="59"/>
    <n v="15"/>
    <x v="0"/>
    <n v="33"/>
    <x v="0"/>
    <n v="0"/>
    <x v="1"/>
  </r>
  <r>
    <n v="3105"/>
    <n v="0"/>
    <x v="0"/>
    <x v="8"/>
    <x v="3"/>
    <x v="2"/>
    <x v="159"/>
    <x v="74"/>
    <n v="9"/>
    <x v="1"/>
    <n v="0"/>
    <x v="1"/>
    <n v="1"/>
    <x v="0"/>
  </r>
  <r>
    <n v="3106"/>
    <n v="0"/>
    <x v="0"/>
    <x v="27"/>
    <x v="1"/>
    <x v="1"/>
    <x v="229"/>
    <x v="38"/>
    <n v="22"/>
    <x v="2"/>
    <n v="0"/>
    <x v="1"/>
    <n v="1"/>
    <x v="0"/>
  </r>
  <r>
    <n v="3107"/>
    <n v="0"/>
    <x v="0"/>
    <x v="21"/>
    <x v="7"/>
    <x v="2"/>
    <x v="155"/>
    <x v="65"/>
    <n v="12"/>
    <x v="2"/>
    <n v="0"/>
    <x v="1"/>
    <n v="1"/>
    <x v="1"/>
  </r>
  <r>
    <n v="3108"/>
    <n v="0"/>
    <x v="1"/>
    <x v="23"/>
    <x v="0"/>
    <x v="0"/>
    <x v="119"/>
    <x v="97"/>
    <n v="35"/>
    <x v="2"/>
    <n v="21"/>
    <x v="0"/>
    <n v="0"/>
    <x v="1"/>
  </r>
  <r>
    <n v="3109"/>
    <n v="0"/>
    <x v="2"/>
    <x v="30"/>
    <x v="5"/>
    <x v="3"/>
    <x v="279"/>
    <x v="58"/>
    <n v="2"/>
    <x v="2"/>
    <n v="0"/>
    <x v="1"/>
    <n v="1"/>
    <x v="1"/>
  </r>
  <r>
    <n v="3110"/>
    <n v="0"/>
    <x v="0"/>
    <x v="25"/>
    <x v="6"/>
    <x v="2"/>
    <x v="277"/>
    <x v="44"/>
    <n v="22"/>
    <x v="2"/>
    <n v="0"/>
    <x v="1"/>
    <n v="1"/>
    <x v="1"/>
  </r>
  <r>
    <n v="3111"/>
    <n v="0"/>
    <x v="0"/>
    <x v="16"/>
    <x v="5"/>
    <x v="2"/>
    <x v="239"/>
    <x v="7"/>
    <n v="23"/>
    <x v="2"/>
    <n v="0"/>
    <x v="1"/>
    <n v="1"/>
    <x v="1"/>
  </r>
  <r>
    <n v="3112"/>
    <n v="0"/>
    <x v="0"/>
    <x v="34"/>
    <x v="7"/>
    <x v="3"/>
    <x v="167"/>
    <x v="65"/>
    <n v="21"/>
    <x v="1"/>
    <n v="0"/>
    <x v="1"/>
    <n v="1"/>
    <x v="1"/>
  </r>
  <r>
    <n v="3113"/>
    <n v="0"/>
    <x v="1"/>
    <x v="20"/>
    <x v="3"/>
    <x v="0"/>
    <x v="270"/>
    <x v="72"/>
    <n v="29"/>
    <x v="2"/>
    <n v="22"/>
    <x v="0"/>
    <n v="0"/>
    <x v="1"/>
  </r>
  <r>
    <n v="3114"/>
    <n v="0"/>
    <x v="0"/>
    <x v="11"/>
    <x v="1"/>
    <x v="2"/>
    <x v="158"/>
    <x v="37"/>
    <n v="18"/>
    <x v="1"/>
    <n v="0"/>
    <x v="1"/>
    <n v="1"/>
    <x v="1"/>
  </r>
  <r>
    <n v="3115"/>
    <n v="0"/>
    <x v="2"/>
    <x v="32"/>
    <x v="6"/>
    <x v="1"/>
    <x v="113"/>
    <x v="64"/>
    <n v="29"/>
    <x v="0"/>
    <n v="0"/>
    <x v="1"/>
    <n v="1"/>
    <x v="0"/>
  </r>
  <r>
    <n v="3116"/>
    <n v="0"/>
    <x v="1"/>
    <x v="38"/>
    <x v="0"/>
    <x v="2"/>
    <x v="115"/>
    <x v="45"/>
    <n v="5"/>
    <x v="2"/>
    <n v="0"/>
    <x v="1"/>
    <n v="1"/>
    <x v="0"/>
  </r>
  <r>
    <n v="3117"/>
    <n v="0"/>
    <x v="2"/>
    <x v="2"/>
    <x v="6"/>
    <x v="0"/>
    <x v="120"/>
    <x v="43"/>
    <n v="23"/>
    <x v="1"/>
    <n v="11"/>
    <x v="0"/>
    <n v="0"/>
    <x v="1"/>
  </r>
  <r>
    <n v="3118"/>
    <n v="0"/>
    <x v="2"/>
    <x v="29"/>
    <x v="3"/>
    <x v="3"/>
    <x v="288"/>
    <x v="68"/>
    <n v="7"/>
    <x v="2"/>
    <n v="0"/>
    <x v="1"/>
    <n v="1"/>
    <x v="0"/>
  </r>
  <r>
    <n v="3119"/>
    <n v="0"/>
    <x v="1"/>
    <x v="36"/>
    <x v="6"/>
    <x v="2"/>
    <x v="237"/>
    <x v="23"/>
    <n v="45"/>
    <x v="2"/>
    <n v="0"/>
    <x v="1"/>
    <n v="1"/>
    <x v="1"/>
  </r>
  <r>
    <n v="3120"/>
    <n v="0"/>
    <x v="0"/>
    <x v="37"/>
    <x v="3"/>
    <x v="3"/>
    <x v="154"/>
    <x v="71"/>
    <n v="38"/>
    <x v="2"/>
    <n v="0"/>
    <x v="1"/>
    <n v="1"/>
    <x v="1"/>
  </r>
  <r>
    <n v="3121"/>
    <n v="0"/>
    <x v="0"/>
    <x v="42"/>
    <x v="0"/>
    <x v="0"/>
    <x v="1"/>
    <x v="46"/>
    <n v="46"/>
    <x v="1"/>
    <n v="41"/>
    <x v="0"/>
    <n v="0"/>
    <x v="0"/>
  </r>
  <r>
    <n v="3122"/>
    <n v="0"/>
    <x v="1"/>
    <x v="22"/>
    <x v="5"/>
    <x v="0"/>
    <x v="161"/>
    <x v="63"/>
    <n v="43"/>
    <x v="2"/>
    <n v="13"/>
    <x v="0"/>
    <n v="0"/>
    <x v="0"/>
  </r>
  <r>
    <n v="3123"/>
    <n v="0"/>
    <x v="0"/>
    <x v="18"/>
    <x v="5"/>
    <x v="2"/>
    <x v="206"/>
    <x v="30"/>
    <n v="56"/>
    <x v="0"/>
    <n v="0"/>
    <x v="1"/>
    <n v="1"/>
    <x v="1"/>
  </r>
  <r>
    <n v="3124"/>
    <n v="0"/>
    <x v="0"/>
    <x v="43"/>
    <x v="2"/>
    <x v="2"/>
    <x v="59"/>
    <x v="73"/>
    <n v="12"/>
    <x v="0"/>
    <n v="0"/>
    <x v="1"/>
    <n v="1"/>
    <x v="1"/>
  </r>
  <r>
    <n v="3125"/>
    <n v="0"/>
    <x v="1"/>
    <x v="41"/>
    <x v="5"/>
    <x v="1"/>
    <x v="38"/>
    <x v="88"/>
    <n v="21"/>
    <x v="1"/>
    <n v="0"/>
    <x v="1"/>
    <n v="1"/>
    <x v="1"/>
  </r>
  <r>
    <n v="3126"/>
    <n v="0"/>
    <x v="0"/>
    <x v="11"/>
    <x v="1"/>
    <x v="2"/>
    <x v="69"/>
    <x v="3"/>
    <n v="32"/>
    <x v="2"/>
    <n v="0"/>
    <x v="1"/>
    <n v="1"/>
    <x v="1"/>
  </r>
  <r>
    <n v="3127"/>
    <n v="0"/>
    <x v="1"/>
    <x v="26"/>
    <x v="7"/>
    <x v="0"/>
    <x v="254"/>
    <x v="79"/>
    <n v="41"/>
    <x v="2"/>
    <n v="26"/>
    <x v="0"/>
    <n v="0"/>
    <x v="1"/>
  </r>
  <r>
    <n v="3128"/>
    <n v="0"/>
    <x v="2"/>
    <x v="42"/>
    <x v="5"/>
    <x v="2"/>
    <x v="68"/>
    <x v="38"/>
    <n v="25"/>
    <x v="0"/>
    <n v="0"/>
    <x v="1"/>
    <n v="1"/>
    <x v="1"/>
  </r>
  <r>
    <n v="3129"/>
    <n v="0"/>
    <x v="1"/>
    <x v="7"/>
    <x v="0"/>
    <x v="1"/>
    <x v="251"/>
    <x v="16"/>
    <n v="19"/>
    <x v="0"/>
    <n v="0"/>
    <x v="1"/>
    <n v="1"/>
    <x v="1"/>
  </r>
  <r>
    <n v="3130"/>
    <n v="0"/>
    <x v="2"/>
    <x v="2"/>
    <x v="2"/>
    <x v="2"/>
    <x v="151"/>
    <x v="5"/>
    <n v="6"/>
    <x v="0"/>
    <n v="0"/>
    <x v="1"/>
    <n v="1"/>
    <x v="1"/>
  </r>
  <r>
    <n v="3131"/>
    <n v="0"/>
    <x v="2"/>
    <x v="25"/>
    <x v="4"/>
    <x v="1"/>
    <x v="186"/>
    <x v="26"/>
    <n v="53"/>
    <x v="1"/>
    <n v="0"/>
    <x v="1"/>
    <n v="1"/>
    <x v="1"/>
  </r>
  <r>
    <n v="3132"/>
    <n v="0"/>
    <x v="0"/>
    <x v="34"/>
    <x v="3"/>
    <x v="1"/>
    <x v="207"/>
    <x v="36"/>
    <n v="12"/>
    <x v="2"/>
    <n v="0"/>
    <x v="1"/>
    <n v="1"/>
    <x v="1"/>
  </r>
  <r>
    <n v="3133"/>
    <n v="0"/>
    <x v="1"/>
    <x v="27"/>
    <x v="6"/>
    <x v="3"/>
    <x v="142"/>
    <x v="57"/>
    <n v="38"/>
    <x v="0"/>
    <n v="0"/>
    <x v="1"/>
    <n v="1"/>
    <x v="1"/>
  </r>
  <r>
    <n v="3134"/>
    <n v="0"/>
    <x v="2"/>
    <x v="16"/>
    <x v="7"/>
    <x v="1"/>
    <x v="252"/>
    <x v="81"/>
    <n v="31"/>
    <x v="0"/>
    <n v="0"/>
    <x v="1"/>
    <n v="1"/>
    <x v="0"/>
  </r>
  <r>
    <n v="3135"/>
    <n v="0"/>
    <x v="0"/>
    <x v="22"/>
    <x v="3"/>
    <x v="2"/>
    <x v="279"/>
    <x v="51"/>
    <n v="8"/>
    <x v="1"/>
    <n v="0"/>
    <x v="1"/>
    <n v="1"/>
    <x v="1"/>
  </r>
  <r>
    <n v="3136"/>
    <n v="0"/>
    <x v="1"/>
    <x v="25"/>
    <x v="0"/>
    <x v="3"/>
    <x v="255"/>
    <x v="1"/>
    <n v="17"/>
    <x v="0"/>
    <n v="0"/>
    <x v="1"/>
    <n v="1"/>
    <x v="0"/>
  </r>
  <r>
    <n v="3137"/>
    <n v="0"/>
    <x v="0"/>
    <x v="0"/>
    <x v="6"/>
    <x v="3"/>
    <x v="263"/>
    <x v="46"/>
    <n v="48"/>
    <x v="1"/>
    <n v="0"/>
    <x v="1"/>
    <n v="1"/>
    <x v="1"/>
  </r>
  <r>
    <n v="3138"/>
    <n v="0"/>
    <x v="2"/>
    <x v="43"/>
    <x v="5"/>
    <x v="1"/>
    <x v="218"/>
    <x v="27"/>
    <n v="32"/>
    <x v="2"/>
    <n v="0"/>
    <x v="1"/>
    <n v="1"/>
    <x v="1"/>
  </r>
  <r>
    <n v="3139"/>
    <n v="0"/>
    <x v="1"/>
    <x v="39"/>
    <x v="5"/>
    <x v="2"/>
    <x v="139"/>
    <x v="53"/>
    <n v="7"/>
    <x v="2"/>
    <n v="0"/>
    <x v="1"/>
    <n v="1"/>
    <x v="1"/>
  </r>
  <r>
    <n v="3140"/>
    <n v="0"/>
    <x v="0"/>
    <x v="7"/>
    <x v="3"/>
    <x v="1"/>
    <x v="243"/>
    <x v="96"/>
    <n v="44"/>
    <x v="0"/>
    <n v="0"/>
    <x v="1"/>
    <n v="1"/>
    <x v="1"/>
  </r>
  <r>
    <n v="3141"/>
    <n v="0"/>
    <x v="2"/>
    <x v="18"/>
    <x v="2"/>
    <x v="1"/>
    <x v="245"/>
    <x v="4"/>
    <n v="46"/>
    <x v="0"/>
    <n v="0"/>
    <x v="1"/>
    <n v="1"/>
    <x v="0"/>
  </r>
  <r>
    <n v="3142"/>
    <n v="0"/>
    <x v="1"/>
    <x v="32"/>
    <x v="4"/>
    <x v="0"/>
    <x v="138"/>
    <x v="52"/>
    <n v="56"/>
    <x v="0"/>
    <n v="20"/>
    <x v="0"/>
    <n v="0"/>
    <x v="0"/>
  </r>
  <r>
    <n v="3143"/>
    <n v="0"/>
    <x v="1"/>
    <x v="40"/>
    <x v="1"/>
    <x v="3"/>
    <x v="40"/>
    <x v="37"/>
    <n v="54"/>
    <x v="2"/>
    <n v="0"/>
    <x v="1"/>
    <n v="1"/>
    <x v="1"/>
  </r>
  <r>
    <n v="3144"/>
    <n v="0"/>
    <x v="1"/>
    <x v="8"/>
    <x v="4"/>
    <x v="0"/>
    <x v="88"/>
    <x v="79"/>
    <n v="49"/>
    <x v="2"/>
    <n v="37"/>
    <x v="0"/>
    <n v="0"/>
    <x v="1"/>
  </r>
  <r>
    <n v="3145"/>
    <n v="0"/>
    <x v="0"/>
    <x v="41"/>
    <x v="7"/>
    <x v="1"/>
    <x v="84"/>
    <x v="89"/>
    <n v="48"/>
    <x v="2"/>
    <n v="0"/>
    <x v="1"/>
    <n v="1"/>
    <x v="0"/>
  </r>
  <r>
    <n v="3146"/>
    <n v="0"/>
    <x v="2"/>
    <x v="19"/>
    <x v="5"/>
    <x v="1"/>
    <x v="29"/>
    <x v="70"/>
    <n v="19"/>
    <x v="0"/>
    <n v="0"/>
    <x v="1"/>
    <n v="1"/>
    <x v="1"/>
  </r>
  <r>
    <n v="3147"/>
    <n v="0"/>
    <x v="1"/>
    <x v="31"/>
    <x v="7"/>
    <x v="1"/>
    <x v="262"/>
    <x v="84"/>
    <n v="32"/>
    <x v="1"/>
    <n v="0"/>
    <x v="1"/>
    <n v="1"/>
    <x v="0"/>
  </r>
  <r>
    <n v="3148"/>
    <n v="0"/>
    <x v="2"/>
    <x v="32"/>
    <x v="5"/>
    <x v="3"/>
    <x v="24"/>
    <x v="7"/>
    <n v="53"/>
    <x v="0"/>
    <n v="0"/>
    <x v="1"/>
    <n v="1"/>
    <x v="0"/>
  </r>
  <r>
    <n v="3149"/>
    <n v="0"/>
    <x v="2"/>
    <x v="32"/>
    <x v="5"/>
    <x v="2"/>
    <x v="252"/>
    <x v="9"/>
    <n v="41"/>
    <x v="1"/>
    <n v="0"/>
    <x v="1"/>
    <n v="1"/>
    <x v="0"/>
  </r>
  <r>
    <n v="3150"/>
    <n v="0"/>
    <x v="1"/>
    <x v="21"/>
    <x v="6"/>
    <x v="2"/>
    <x v="230"/>
    <x v="81"/>
    <n v="52"/>
    <x v="2"/>
    <n v="0"/>
    <x v="1"/>
    <n v="1"/>
    <x v="1"/>
  </r>
  <r>
    <n v="3151"/>
    <n v="0"/>
    <x v="2"/>
    <x v="17"/>
    <x v="2"/>
    <x v="0"/>
    <x v="282"/>
    <x v="34"/>
    <n v="2"/>
    <x v="2"/>
    <n v="32"/>
    <x v="0"/>
    <n v="0"/>
    <x v="1"/>
  </r>
  <r>
    <n v="3152"/>
    <n v="0"/>
    <x v="0"/>
    <x v="17"/>
    <x v="6"/>
    <x v="3"/>
    <x v="269"/>
    <x v="71"/>
    <n v="57"/>
    <x v="1"/>
    <n v="0"/>
    <x v="1"/>
    <n v="1"/>
    <x v="1"/>
  </r>
  <r>
    <n v="3153"/>
    <n v="0"/>
    <x v="0"/>
    <x v="37"/>
    <x v="3"/>
    <x v="1"/>
    <x v="14"/>
    <x v="84"/>
    <n v="47"/>
    <x v="1"/>
    <n v="0"/>
    <x v="1"/>
    <n v="1"/>
    <x v="0"/>
  </r>
  <r>
    <n v="3154"/>
    <n v="0"/>
    <x v="2"/>
    <x v="37"/>
    <x v="4"/>
    <x v="2"/>
    <x v="273"/>
    <x v="64"/>
    <n v="49"/>
    <x v="0"/>
    <n v="0"/>
    <x v="1"/>
    <n v="1"/>
    <x v="1"/>
  </r>
  <r>
    <n v="3155"/>
    <n v="0"/>
    <x v="1"/>
    <x v="12"/>
    <x v="3"/>
    <x v="0"/>
    <x v="135"/>
    <x v="48"/>
    <n v="1"/>
    <x v="2"/>
    <n v="21"/>
    <x v="0"/>
    <n v="0"/>
    <x v="0"/>
  </r>
  <r>
    <n v="3156"/>
    <n v="0"/>
    <x v="1"/>
    <x v="17"/>
    <x v="0"/>
    <x v="2"/>
    <x v="0"/>
    <x v="6"/>
    <n v="34"/>
    <x v="0"/>
    <n v="0"/>
    <x v="1"/>
    <n v="1"/>
    <x v="0"/>
  </r>
  <r>
    <n v="3157"/>
    <n v="0"/>
    <x v="2"/>
    <x v="17"/>
    <x v="4"/>
    <x v="1"/>
    <x v="131"/>
    <x v="82"/>
    <n v="4"/>
    <x v="2"/>
    <n v="0"/>
    <x v="1"/>
    <n v="1"/>
    <x v="0"/>
  </r>
  <r>
    <n v="3158"/>
    <n v="0"/>
    <x v="1"/>
    <x v="5"/>
    <x v="7"/>
    <x v="3"/>
    <x v="50"/>
    <x v="85"/>
    <n v="45"/>
    <x v="1"/>
    <n v="0"/>
    <x v="1"/>
    <n v="1"/>
    <x v="1"/>
  </r>
  <r>
    <n v="3159"/>
    <n v="0"/>
    <x v="0"/>
    <x v="31"/>
    <x v="0"/>
    <x v="1"/>
    <x v="237"/>
    <x v="9"/>
    <n v="38"/>
    <x v="2"/>
    <n v="0"/>
    <x v="1"/>
    <n v="1"/>
    <x v="1"/>
  </r>
  <r>
    <n v="3160"/>
    <n v="0"/>
    <x v="0"/>
    <x v="29"/>
    <x v="3"/>
    <x v="1"/>
    <x v="11"/>
    <x v="90"/>
    <n v="4"/>
    <x v="2"/>
    <n v="0"/>
    <x v="1"/>
    <n v="1"/>
    <x v="1"/>
  </r>
  <r>
    <n v="3161"/>
    <n v="0"/>
    <x v="2"/>
    <x v="25"/>
    <x v="6"/>
    <x v="3"/>
    <x v="88"/>
    <x v="72"/>
    <n v="12"/>
    <x v="0"/>
    <n v="0"/>
    <x v="1"/>
    <n v="1"/>
    <x v="1"/>
  </r>
  <r>
    <n v="3162"/>
    <n v="0"/>
    <x v="1"/>
    <x v="13"/>
    <x v="7"/>
    <x v="0"/>
    <x v="135"/>
    <x v="45"/>
    <n v="46"/>
    <x v="0"/>
    <n v="37"/>
    <x v="0"/>
    <n v="0"/>
    <x v="1"/>
  </r>
  <r>
    <n v="3163"/>
    <n v="0"/>
    <x v="2"/>
    <x v="27"/>
    <x v="5"/>
    <x v="3"/>
    <x v="204"/>
    <x v="95"/>
    <n v="4"/>
    <x v="2"/>
    <n v="0"/>
    <x v="1"/>
    <n v="1"/>
    <x v="1"/>
  </r>
  <r>
    <n v="3164"/>
    <n v="0"/>
    <x v="0"/>
    <x v="38"/>
    <x v="0"/>
    <x v="3"/>
    <x v="150"/>
    <x v="75"/>
    <n v="16"/>
    <x v="2"/>
    <n v="0"/>
    <x v="1"/>
    <n v="1"/>
    <x v="1"/>
  </r>
  <r>
    <n v="3165"/>
    <n v="0"/>
    <x v="0"/>
    <x v="27"/>
    <x v="4"/>
    <x v="0"/>
    <x v="248"/>
    <x v="76"/>
    <n v="53"/>
    <x v="2"/>
    <n v="21"/>
    <x v="0"/>
    <n v="0"/>
    <x v="1"/>
  </r>
  <r>
    <n v="3166"/>
    <n v="0"/>
    <x v="0"/>
    <x v="36"/>
    <x v="2"/>
    <x v="3"/>
    <x v="284"/>
    <x v="74"/>
    <n v="11"/>
    <x v="0"/>
    <n v="0"/>
    <x v="1"/>
    <n v="1"/>
    <x v="0"/>
  </r>
  <r>
    <n v="3167"/>
    <n v="0"/>
    <x v="0"/>
    <x v="14"/>
    <x v="7"/>
    <x v="3"/>
    <x v="185"/>
    <x v="73"/>
    <n v="35"/>
    <x v="2"/>
    <n v="0"/>
    <x v="1"/>
    <n v="1"/>
    <x v="0"/>
  </r>
  <r>
    <n v="3168"/>
    <n v="0"/>
    <x v="0"/>
    <x v="41"/>
    <x v="0"/>
    <x v="0"/>
    <x v="12"/>
    <x v="80"/>
    <n v="5"/>
    <x v="2"/>
    <n v="46"/>
    <x v="0"/>
    <n v="0"/>
    <x v="1"/>
  </r>
  <r>
    <n v="3169"/>
    <n v="0"/>
    <x v="2"/>
    <x v="2"/>
    <x v="0"/>
    <x v="0"/>
    <x v="81"/>
    <x v="25"/>
    <n v="4"/>
    <x v="2"/>
    <n v="13"/>
    <x v="0"/>
    <n v="0"/>
    <x v="1"/>
  </r>
  <r>
    <n v="3170"/>
    <n v="0"/>
    <x v="2"/>
    <x v="10"/>
    <x v="1"/>
    <x v="3"/>
    <x v="265"/>
    <x v="68"/>
    <n v="7"/>
    <x v="2"/>
    <n v="0"/>
    <x v="1"/>
    <n v="1"/>
    <x v="1"/>
  </r>
  <r>
    <n v="3171"/>
    <n v="0"/>
    <x v="1"/>
    <x v="3"/>
    <x v="2"/>
    <x v="0"/>
    <x v="211"/>
    <x v="93"/>
    <n v="2"/>
    <x v="0"/>
    <n v="48"/>
    <x v="0"/>
    <n v="0"/>
    <x v="1"/>
  </r>
  <r>
    <n v="3172"/>
    <n v="0"/>
    <x v="1"/>
    <x v="33"/>
    <x v="4"/>
    <x v="2"/>
    <x v="213"/>
    <x v="17"/>
    <n v="42"/>
    <x v="0"/>
    <n v="0"/>
    <x v="1"/>
    <n v="1"/>
    <x v="1"/>
  </r>
  <r>
    <n v="3173"/>
    <n v="0"/>
    <x v="0"/>
    <x v="27"/>
    <x v="2"/>
    <x v="2"/>
    <x v="19"/>
    <x v="51"/>
    <n v="2"/>
    <x v="1"/>
    <n v="0"/>
    <x v="1"/>
    <n v="1"/>
    <x v="0"/>
  </r>
  <r>
    <n v="3174"/>
    <n v="0"/>
    <x v="0"/>
    <x v="10"/>
    <x v="7"/>
    <x v="2"/>
    <x v="20"/>
    <x v="20"/>
    <n v="54"/>
    <x v="1"/>
    <n v="0"/>
    <x v="1"/>
    <n v="1"/>
    <x v="1"/>
  </r>
  <r>
    <n v="3175"/>
    <n v="0"/>
    <x v="0"/>
    <x v="39"/>
    <x v="4"/>
    <x v="1"/>
    <x v="221"/>
    <x v="88"/>
    <n v="46"/>
    <x v="1"/>
    <n v="0"/>
    <x v="1"/>
    <n v="1"/>
    <x v="0"/>
  </r>
  <r>
    <n v="3176"/>
    <n v="0"/>
    <x v="0"/>
    <x v="11"/>
    <x v="6"/>
    <x v="1"/>
    <x v="125"/>
    <x v="22"/>
    <n v="21"/>
    <x v="1"/>
    <n v="0"/>
    <x v="1"/>
    <n v="1"/>
    <x v="1"/>
  </r>
  <r>
    <n v="3177"/>
    <n v="0"/>
    <x v="2"/>
    <x v="9"/>
    <x v="1"/>
    <x v="3"/>
    <x v="269"/>
    <x v="23"/>
    <n v="48"/>
    <x v="2"/>
    <n v="0"/>
    <x v="1"/>
    <n v="1"/>
    <x v="1"/>
  </r>
  <r>
    <n v="3178"/>
    <n v="0"/>
    <x v="2"/>
    <x v="10"/>
    <x v="6"/>
    <x v="1"/>
    <x v="151"/>
    <x v="78"/>
    <n v="54"/>
    <x v="0"/>
    <n v="0"/>
    <x v="1"/>
    <n v="1"/>
    <x v="1"/>
  </r>
  <r>
    <n v="3179"/>
    <n v="0"/>
    <x v="1"/>
    <x v="11"/>
    <x v="6"/>
    <x v="1"/>
    <x v="135"/>
    <x v="81"/>
    <n v="7"/>
    <x v="1"/>
    <n v="0"/>
    <x v="1"/>
    <n v="1"/>
    <x v="1"/>
  </r>
  <r>
    <n v="3180"/>
    <n v="0"/>
    <x v="1"/>
    <x v="7"/>
    <x v="3"/>
    <x v="2"/>
    <x v="185"/>
    <x v="40"/>
    <n v="14"/>
    <x v="1"/>
    <n v="0"/>
    <x v="1"/>
    <n v="1"/>
    <x v="1"/>
  </r>
  <r>
    <n v="3181"/>
    <n v="0"/>
    <x v="1"/>
    <x v="9"/>
    <x v="4"/>
    <x v="2"/>
    <x v="246"/>
    <x v="42"/>
    <n v="4"/>
    <x v="1"/>
    <n v="0"/>
    <x v="1"/>
    <n v="1"/>
    <x v="1"/>
  </r>
  <r>
    <n v="3182"/>
    <n v="0"/>
    <x v="0"/>
    <x v="11"/>
    <x v="4"/>
    <x v="0"/>
    <x v="127"/>
    <x v="91"/>
    <n v="48"/>
    <x v="0"/>
    <n v="40"/>
    <x v="0"/>
    <n v="0"/>
    <x v="1"/>
  </r>
  <r>
    <n v="3183"/>
    <n v="0"/>
    <x v="0"/>
    <x v="0"/>
    <x v="3"/>
    <x v="2"/>
    <x v="250"/>
    <x v="68"/>
    <n v="57"/>
    <x v="0"/>
    <n v="0"/>
    <x v="1"/>
    <n v="1"/>
    <x v="1"/>
  </r>
  <r>
    <n v="3184"/>
    <n v="0"/>
    <x v="1"/>
    <x v="1"/>
    <x v="0"/>
    <x v="2"/>
    <x v="92"/>
    <x v="65"/>
    <n v="46"/>
    <x v="1"/>
    <n v="0"/>
    <x v="1"/>
    <n v="1"/>
    <x v="1"/>
  </r>
  <r>
    <n v="3185"/>
    <n v="0"/>
    <x v="1"/>
    <x v="20"/>
    <x v="4"/>
    <x v="2"/>
    <x v="172"/>
    <x v="22"/>
    <n v="9"/>
    <x v="2"/>
    <n v="0"/>
    <x v="1"/>
    <n v="1"/>
    <x v="1"/>
  </r>
  <r>
    <n v="3186"/>
    <n v="0"/>
    <x v="0"/>
    <x v="13"/>
    <x v="0"/>
    <x v="0"/>
    <x v="244"/>
    <x v="62"/>
    <n v="19"/>
    <x v="1"/>
    <n v="11"/>
    <x v="0"/>
    <n v="0"/>
    <x v="1"/>
  </r>
  <r>
    <n v="3187"/>
    <n v="0"/>
    <x v="2"/>
    <x v="3"/>
    <x v="2"/>
    <x v="3"/>
    <x v="152"/>
    <x v="49"/>
    <n v="18"/>
    <x v="0"/>
    <n v="0"/>
    <x v="1"/>
    <n v="1"/>
    <x v="0"/>
  </r>
  <r>
    <n v="3188"/>
    <n v="0"/>
    <x v="1"/>
    <x v="12"/>
    <x v="1"/>
    <x v="3"/>
    <x v="228"/>
    <x v="76"/>
    <n v="5"/>
    <x v="1"/>
    <n v="0"/>
    <x v="1"/>
    <n v="1"/>
    <x v="1"/>
  </r>
  <r>
    <n v="3189"/>
    <n v="0"/>
    <x v="1"/>
    <x v="14"/>
    <x v="6"/>
    <x v="1"/>
    <x v="38"/>
    <x v="72"/>
    <n v="31"/>
    <x v="1"/>
    <n v="0"/>
    <x v="1"/>
    <n v="1"/>
    <x v="1"/>
  </r>
  <r>
    <n v="3190"/>
    <n v="0"/>
    <x v="1"/>
    <x v="3"/>
    <x v="3"/>
    <x v="1"/>
    <x v="219"/>
    <x v="60"/>
    <n v="53"/>
    <x v="1"/>
    <n v="0"/>
    <x v="1"/>
    <n v="1"/>
    <x v="0"/>
  </r>
  <r>
    <n v="3191"/>
    <n v="0"/>
    <x v="0"/>
    <x v="24"/>
    <x v="7"/>
    <x v="1"/>
    <x v="71"/>
    <x v="58"/>
    <n v="36"/>
    <x v="2"/>
    <n v="0"/>
    <x v="1"/>
    <n v="1"/>
    <x v="1"/>
  </r>
  <r>
    <n v="3192"/>
    <n v="0"/>
    <x v="0"/>
    <x v="19"/>
    <x v="3"/>
    <x v="3"/>
    <x v="214"/>
    <x v="8"/>
    <n v="12"/>
    <x v="0"/>
    <n v="0"/>
    <x v="1"/>
    <n v="1"/>
    <x v="0"/>
  </r>
  <r>
    <n v="3193"/>
    <n v="0"/>
    <x v="2"/>
    <x v="16"/>
    <x v="6"/>
    <x v="0"/>
    <x v="125"/>
    <x v="71"/>
    <n v="5"/>
    <x v="2"/>
    <n v="16"/>
    <x v="0"/>
    <n v="0"/>
    <x v="1"/>
  </r>
  <r>
    <n v="3194"/>
    <n v="0"/>
    <x v="0"/>
    <x v="6"/>
    <x v="4"/>
    <x v="1"/>
    <x v="144"/>
    <x v="70"/>
    <n v="23"/>
    <x v="2"/>
    <n v="0"/>
    <x v="1"/>
    <n v="1"/>
    <x v="1"/>
  </r>
  <r>
    <n v="3195"/>
    <n v="0"/>
    <x v="2"/>
    <x v="3"/>
    <x v="3"/>
    <x v="1"/>
    <x v="177"/>
    <x v="15"/>
    <n v="1"/>
    <x v="2"/>
    <n v="0"/>
    <x v="1"/>
    <n v="1"/>
    <x v="1"/>
  </r>
  <r>
    <n v="3196"/>
    <n v="0"/>
    <x v="0"/>
    <x v="31"/>
    <x v="0"/>
    <x v="0"/>
    <x v="31"/>
    <x v="26"/>
    <n v="1"/>
    <x v="0"/>
    <n v="31"/>
    <x v="0"/>
    <n v="0"/>
    <x v="0"/>
  </r>
  <r>
    <n v="3197"/>
    <n v="0"/>
    <x v="2"/>
    <x v="4"/>
    <x v="6"/>
    <x v="1"/>
    <x v="258"/>
    <x v="33"/>
    <n v="58"/>
    <x v="2"/>
    <n v="0"/>
    <x v="1"/>
    <n v="1"/>
    <x v="1"/>
  </r>
  <r>
    <n v="3198"/>
    <n v="0"/>
    <x v="2"/>
    <x v="41"/>
    <x v="2"/>
    <x v="1"/>
    <x v="191"/>
    <x v="4"/>
    <n v="54"/>
    <x v="0"/>
    <n v="0"/>
    <x v="1"/>
    <n v="1"/>
    <x v="1"/>
  </r>
  <r>
    <n v="3199"/>
    <n v="0"/>
    <x v="2"/>
    <x v="24"/>
    <x v="1"/>
    <x v="3"/>
    <x v="51"/>
    <x v="2"/>
    <n v="15"/>
    <x v="2"/>
    <n v="0"/>
    <x v="1"/>
    <n v="1"/>
    <x v="1"/>
  </r>
  <r>
    <n v="3200"/>
    <n v="0"/>
    <x v="2"/>
    <x v="39"/>
    <x v="0"/>
    <x v="2"/>
    <x v="169"/>
    <x v="29"/>
    <n v="3"/>
    <x v="2"/>
    <n v="0"/>
    <x v="1"/>
    <n v="1"/>
    <x v="0"/>
  </r>
  <r>
    <n v="3201"/>
    <n v="0"/>
    <x v="1"/>
    <x v="20"/>
    <x v="5"/>
    <x v="1"/>
    <x v="236"/>
    <x v="32"/>
    <n v="4"/>
    <x v="1"/>
    <n v="0"/>
    <x v="1"/>
    <n v="1"/>
    <x v="1"/>
  </r>
  <r>
    <n v="3202"/>
    <n v="0"/>
    <x v="2"/>
    <x v="4"/>
    <x v="4"/>
    <x v="1"/>
    <x v="79"/>
    <x v="29"/>
    <n v="34"/>
    <x v="2"/>
    <n v="0"/>
    <x v="1"/>
    <n v="1"/>
    <x v="0"/>
  </r>
  <r>
    <n v="3203"/>
    <n v="0"/>
    <x v="1"/>
    <x v="4"/>
    <x v="7"/>
    <x v="2"/>
    <x v="48"/>
    <x v="52"/>
    <n v="32"/>
    <x v="2"/>
    <n v="0"/>
    <x v="1"/>
    <n v="1"/>
    <x v="0"/>
  </r>
  <r>
    <n v="3204"/>
    <n v="0"/>
    <x v="1"/>
    <x v="1"/>
    <x v="5"/>
    <x v="2"/>
    <x v="126"/>
    <x v="9"/>
    <n v="15"/>
    <x v="2"/>
    <n v="0"/>
    <x v="1"/>
    <n v="1"/>
    <x v="1"/>
  </r>
  <r>
    <n v="3205"/>
    <n v="0"/>
    <x v="2"/>
    <x v="34"/>
    <x v="5"/>
    <x v="2"/>
    <x v="103"/>
    <x v="92"/>
    <n v="38"/>
    <x v="1"/>
    <n v="0"/>
    <x v="1"/>
    <n v="1"/>
    <x v="1"/>
  </r>
  <r>
    <n v="3206"/>
    <n v="0"/>
    <x v="2"/>
    <x v="29"/>
    <x v="3"/>
    <x v="0"/>
    <x v="37"/>
    <x v="89"/>
    <n v="41"/>
    <x v="0"/>
    <n v="5"/>
    <x v="0"/>
    <n v="0"/>
    <x v="0"/>
  </r>
  <r>
    <n v="3207"/>
    <n v="0"/>
    <x v="1"/>
    <x v="8"/>
    <x v="3"/>
    <x v="2"/>
    <x v="187"/>
    <x v="51"/>
    <n v="44"/>
    <x v="1"/>
    <n v="0"/>
    <x v="1"/>
    <n v="1"/>
    <x v="0"/>
  </r>
  <r>
    <n v="3208"/>
    <n v="0"/>
    <x v="1"/>
    <x v="11"/>
    <x v="6"/>
    <x v="0"/>
    <x v="277"/>
    <x v="47"/>
    <n v="44"/>
    <x v="2"/>
    <n v="40"/>
    <x v="0"/>
    <n v="0"/>
    <x v="1"/>
  </r>
  <r>
    <n v="3209"/>
    <n v="0"/>
    <x v="0"/>
    <x v="31"/>
    <x v="1"/>
    <x v="2"/>
    <x v="206"/>
    <x v="86"/>
    <n v="6"/>
    <x v="1"/>
    <n v="0"/>
    <x v="1"/>
    <n v="1"/>
    <x v="0"/>
  </r>
  <r>
    <n v="3210"/>
    <n v="0"/>
    <x v="1"/>
    <x v="34"/>
    <x v="2"/>
    <x v="2"/>
    <x v="191"/>
    <x v="53"/>
    <n v="3"/>
    <x v="2"/>
    <n v="0"/>
    <x v="1"/>
    <n v="1"/>
    <x v="1"/>
  </r>
  <r>
    <n v="3211"/>
    <n v="0"/>
    <x v="2"/>
    <x v="5"/>
    <x v="6"/>
    <x v="1"/>
    <x v="71"/>
    <x v="84"/>
    <n v="45"/>
    <x v="0"/>
    <n v="0"/>
    <x v="1"/>
    <n v="1"/>
    <x v="1"/>
  </r>
  <r>
    <n v="3212"/>
    <n v="0"/>
    <x v="0"/>
    <x v="42"/>
    <x v="3"/>
    <x v="1"/>
    <x v="3"/>
    <x v="14"/>
    <n v="26"/>
    <x v="1"/>
    <n v="0"/>
    <x v="1"/>
    <n v="1"/>
    <x v="1"/>
  </r>
  <r>
    <n v="3213"/>
    <n v="0"/>
    <x v="1"/>
    <x v="15"/>
    <x v="1"/>
    <x v="1"/>
    <x v="256"/>
    <x v="91"/>
    <n v="7"/>
    <x v="1"/>
    <n v="0"/>
    <x v="1"/>
    <n v="1"/>
    <x v="0"/>
  </r>
  <r>
    <n v="3214"/>
    <n v="0"/>
    <x v="1"/>
    <x v="30"/>
    <x v="3"/>
    <x v="3"/>
    <x v="66"/>
    <x v="31"/>
    <n v="14"/>
    <x v="0"/>
    <n v="0"/>
    <x v="1"/>
    <n v="1"/>
    <x v="1"/>
  </r>
  <r>
    <n v="3215"/>
    <n v="0"/>
    <x v="0"/>
    <x v="8"/>
    <x v="2"/>
    <x v="2"/>
    <x v="186"/>
    <x v="31"/>
    <n v="3"/>
    <x v="0"/>
    <n v="0"/>
    <x v="1"/>
    <n v="1"/>
    <x v="1"/>
  </r>
  <r>
    <n v="3216"/>
    <n v="0"/>
    <x v="0"/>
    <x v="41"/>
    <x v="2"/>
    <x v="1"/>
    <x v="54"/>
    <x v="30"/>
    <n v="57"/>
    <x v="0"/>
    <n v="0"/>
    <x v="1"/>
    <n v="1"/>
    <x v="0"/>
  </r>
  <r>
    <n v="3217"/>
    <n v="0"/>
    <x v="2"/>
    <x v="28"/>
    <x v="0"/>
    <x v="2"/>
    <x v="164"/>
    <x v="27"/>
    <n v="56"/>
    <x v="1"/>
    <n v="0"/>
    <x v="1"/>
    <n v="1"/>
    <x v="0"/>
  </r>
  <r>
    <n v="3218"/>
    <n v="0"/>
    <x v="0"/>
    <x v="39"/>
    <x v="3"/>
    <x v="0"/>
    <x v="139"/>
    <x v="75"/>
    <n v="53"/>
    <x v="2"/>
    <n v="13"/>
    <x v="0"/>
    <n v="0"/>
    <x v="0"/>
  </r>
  <r>
    <n v="3219"/>
    <n v="0"/>
    <x v="0"/>
    <x v="4"/>
    <x v="5"/>
    <x v="1"/>
    <x v="207"/>
    <x v="55"/>
    <n v="21"/>
    <x v="0"/>
    <n v="0"/>
    <x v="1"/>
    <n v="1"/>
    <x v="1"/>
  </r>
  <r>
    <n v="3220"/>
    <n v="0"/>
    <x v="1"/>
    <x v="8"/>
    <x v="6"/>
    <x v="3"/>
    <x v="106"/>
    <x v="37"/>
    <n v="2"/>
    <x v="2"/>
    <n v="0"/>
    <x v="1"/>
    <n v="1"/>
    <x v="1"/>
  </r>
  <r>
    <n v="3221"/>
    <n v="0"/>
    <x v="0"/>
    <x v="21"/>
    <x v="1"/>
    <x v="3"/>
    <x v="12"/>
    <x v="9"/>
    <n v="25"/>
    <x v="1"/>
    <n v="0"/>
    <x v="1"/>
    <n v="1"/>
    <x v="1"/>
  </r>
  <r>
    <n v="3222"/>
    <n v="0"/>
    <x v="1"/>
    <x v="2"/>
    <x v="4"/>
    <x v="2"/>
    <x v="132"/>
    <x v="71"/>
    <n v="44"/>
    <x v="2"/>
    <n v="0"/>
    <x v="1"/>
    <n v="1"/>
    <x v="1"/>
  </r>
  <r>
    <n v="3223"/>
    <n v="0"/>
    <x v="1"/>
    <x v="9"/>
    <x v="7"/>
    <x v="0"/>
    <x v="234"/>
    <x v="76"/>
    <n v="7"/>
    <x v="2"/>
    <n v="31"/>
    <x v="0"/>
    <n v="0"/>
    <x v="0"/>
  </r>
  <r>
    <n v="3224"/>
    <n v="0"/>
    <x v="2"/>
    <x v="21"/>
    <x v="0"/>
    <x v="1"/>
    <x v="121"/>
    <x v="63"/>
    <n v="43"/>
    <x v="2"/>
    <n v="0"/>
    <x v="1"/>
    <n v="1"/>
    <x v="1"/>
  </r>
  <r>
    <n v="3225"/>
    <n v="0"/>
    <x v="0"/>
    <x v="3"/>
    <x v="4"/>
    <x v="2"/>
    <x v="181"/>
    <x v="8"/>
    <n v="4"/>
    <x v="1"/>
    <n v="0"/>
    <x v="1"/>
    <n v="1"/>
    <x v="1"/>
  </r>
  <r>
    <n v="3226"/>
    <n v="0"/>
    <x v="2"/>
    <x v="28"/>
    <x v="5"/>
    <x v="2"/>
    <x v="49"/>
    <x v="68"/>
    <n v="57"/>
    <x v="2"/>
    <n v="0"/>
    <x v="1"/>
    <n v="1"/>
    <x v="1"/>
  </r>
  <r>
    <n v="3227"/>
    <n v="0"/>
    <x v="1"/>
    <x v="24"/>
    <x v="1"/>
    <x v="2"/>
    <x v="11"/>
    <x v="87"/>
    <n v="36"/>
    <x v="0"/>
    <n v="0"/>
    <x v="1"/>
    <n v="1"/>
    <x v="0"/>
  </r>
  <r>
    <n v="3228"/>
    <n v="0"/>
    <x v="0"/>
    <x v="12"/>
    <x v="5"/>
    <x v="3"/>
    <x v="201"/>
    <x v="5"/>
    <n v="35"/>
    <x v="2"/>
    <n v="0"/>
    <x v="1"/>
    <n v="1"/>
    <x v="0"/>
  </r>
  <r>
    <n v="3229"/>
    <n v="0"/>
    <x v="2"/>
    <x v="26"/>
    <x v="0"/>
    <x v="1"/>
    <x v="10"/>
    <x v="33"/>
    <n v="23"/>
    <x v="0"/>
    <n v="0"/>
    <x v="1"/>
    <n v="1"/>
    <x v="1"/>
  </r>
  <r>
    <n v="3230"/>
    <n v="0"/>
    <x v="1"/>
    <x v="8"/>
    <x v="4"/>
    <x v="2"/>
    <x v="80"/>
    <x v="56"/>
    <n v="28"/>
    <x v="2"/>
    <n v="0"/>
    <x v="1"/>
    <n v="1"/>
    <x v="1"/>
  </r>
  <r>
    <n v="3231"/>
    <n v="0"/>
    <x v="0"/>
    <x v="32"/>
    <x v="4"/>
    <x v="2"/>
    <x v="225"/>
    <x v="45"/>
    <n v="35"/>
    <x v="2"/>
    <n v="0"/>
    <x v="1"/>
    <n v="1"/>
    <x v="1"/>
  </r>
  <r>
    <n v="3232"/>
    <n v="0"/>
    <x v="1"/>
    <x v="34"/>
    <x v="3"/>
    <x v="0"/>
    <x v="15"/>
    <x v="94"/>
    <n v="22"/>
    <x v="1"/>
    <n v="18"/>
    <x v="0"/>
    <n v="0"/>
    <x v="0"/>
  </r>
  <r>
    <n v="3233"/>
    <n v="0"/>
    <x v="0"/>
    <x v="36"/>
    <x v="5"/>
    <x v="0"/>
    <x v="6"/>
    <x v="44"/>
    <n v="31"/>
    <x v="0"/>
    <n v="18"/>
    <x v="0"/>
    <n v="0"/>
    <x v="1"/>
  </r>
  <r>
    <n v="3234"/>
    <n v="0"/>
    <x v="0"/>
    <x v="42"/>
    <x v="6"/>
    <x v="3"/>
    <x v="137"/>
    <x v="42"/>
    <n v="4"/>
    <x v="0"/>
    <n v="0"/>
    <x v="1"/>
    <n v="1"/>
    <x v="1"/>
  </r>
  <r>
    <n v="3235"/>
    <n v="0"/>
    <x v="1"/>
    <x v="17"/>
    <x v="0"/>
    <x v="3"/>
    <x v="182"/>
    <x v="41"/>
    <n v="15"/>
    <x v="2"/>
    <n v="0"/>
    <x v="1"/>
    <n v="1"/>
    <x v="1"/>
  </r>
  <r>
    <n v="3236"/>
    <n v="0"/>
    <x v="0"/>
    <x v="33"/>
    <x v="7"/>
    <x v="1"/>
    <x v="109"/>
    <x v="95"/>
    <n v="3"/>
    <x v="0"/>
    <n v="0"/>
    <x v="1"/>
    <n v="1"/>
    <x v="1"/>
  </r>
  <r>
    <n v="3237"/>
    <n v="0"/>
    <x v="2"/>
    <x v="36"/>
    <x v="5"/>
    <x v="1"/>
    <x v="146"/>
    <x v="42"/>
    <n v="34"/>
    <x v="2"/>
    <n v="0"/>
    <x v="1"/>
    <n v="1"/>
    <x v="1"/>
  </r>
  <r>
    <n v="3238"/>
    <n v="0"/>
    <x v="2"/>
    <x v="35"/>
    <x v="6"/>
    <x v="1"/>
    <x v="77"/>
    <x v="24"/>
    <n v="58"/>
    <x v="1"/>
    <n v="0"/>
    <x v="1"/>
    <n v="1"/>
    <x v="1"/>
  </r>
  <r>
    <n v="3239"/>
    <n v="0"/>
    <x v="0"/>
    <x v="29"/>
    <x v="7"/>
    <x v="2"/>
    <x v="27"/>
    <x v="34"/>
    <n v="23"/>
    <x v="0"/>
    <n v="0"/>
    <x v="1"/>
    <n v="1"/>
    <x v="0"/>
  </r>
  <r>
    <n v="3240"/>
    <n v="0"/>
    <x v="1"/>
    <x v="7"/>
    <x v="1"/>
    <x v="2"/>
    <x v="29"/>
    <x v="23"/>
    <n v="16"/>
    <x v="1"/>
    <n v="0"/>
    <x v="1"/>
    <n v="1"/>
    <x v="1"/>
  </r>
  <r>
    <n v="3241"/>
    <n v="0"/>
    <x v="0"/>
    <x v="27"/>
    <x v="4"/>
    <x v="2"/>
    <x v="106"/>
    <x v="63"/>
    <n v="46"/>
    <x v="1"/>
    <n v="0"/>
    <x v="1"/>
    <n v="1"/>
    <x v="1"/>
  </r>
  <r>
    <n v="3242"/>
    <n v="0"/>
    <x v="0"/>
    <x v="15"/>
    <x v="4"/>
    <x v="3"/>
    <x v="13"/>
    <x v="34"/>
    <n v="49"/>
    <x v="0"/>
    <n v="0"/>
    <x v="1"/>
    <n v="1"/>
    <x v="1"/>
  </r>
  <r>
    <n v="3243"/>
    <n v="0"/>
    <x v="2"/>
    <x v="39"/>
    <x v="3"/>
    <x v="3"/>
    <x v="225"/>
    <x v="1"/>
    <n v="1"/>
    <x v="2"/>
    <n v="0"/>
    <x v="1"/>
    <n v="1"/>
    <x v="1"/>
  </r>
  <r>
    <n v="3244"/>
    <n v="0"/>
    <x v="1"/>
    <x v="19"/>
    <x v="3"/>
    <x v="1"/>
    <x v="54"/>
    <x v="35"/>
    <n v="45"/>
    <x v="1"/>
    <n v="0"/>
    <x v="1"/>
    <n v="1"/>
    <x v="1"/>
  </r>
  <r>
    <n v="3245"/>
    <n v="0"/>
    <x v="2"/>
    <x v="2"/>
    <x v="5"/>
    <x v="0"/>
    <x v="54"/>
    <x v="44"/>
    <n v="45"/>
    <x v="0"/>
    <n v="46"/>
    <x v="0"/>
    <n v="0"/>
    <x v="1"/>
  </r>
  <r>
    <n v="3246"/>
    <n v="0"/>
    <x v="2"/>
    <x v="1"/>
    <x v="0"/>
    <x v="2"/>
    <x v="22"/>
    <x v="71"/>
    <n v="4"/>
    <x v="0"/>
    <n v="0"/>
    <x v="1"/>
    <n v="1"/>
    <x v="1"/>
  </r>
  <r>
    <n v="3247"/>
    <n v="0"/>
    <x v="0"/>
    <x v="20"/>
    <x v="2"/>
    <x v="1"/>
    <x v="34"/>
    <x v="14"/>
    <n v="7"/>
    <x v="2"/>
    <n v="0"/>
    <x v="1"/>
    <n v="1"/>
    <x v="1"/>
  </r>
  <r>
    <n v="3248"/>
    <n v="0"/>
    <x v="1"/>
    <x v="43"/>
    <x v="2"/>
    <x v="3"/>
    <x v="3"/>
    <x v="38"/>
    <n v="4"/>
    <x v="0"/>
    <n v="0"/>
    <x v="1"/>
    <n v="1"/>
    <x v="1"/>
  </r>
  <r>
    <n v="3249"/>
    <n v="0"/>
    <x v="0"/>
    <x v="25"/>
    <x v="1"/>
    <x v="0"/>
    <x v="194"/>
    <x v="31"/>
    <n v="5"/>
    <x v="2"/>
    <n v="14"/>
    <x v="0"/>
    <n v="0"/>
    <x v="0"/>
  </r>
  <r>
    <n v="3250"/>
    <n v="0"/>
    <x v="0"/>
    <x v="7"/>
    <x v="4"/>
    <x v="0"/>
    <x v="222"/>
    <x v="48"/>
    <n v="15"/>
    <x v="2"/>
    <n v="37"/>
    <x v="0"/>
    <n v="0"/>
    <x v="1"/>
  </r>
  <r>
    <n v="3251"/>
    <n v="0"/>
    <x v="2"/>
    <x v="43"/>
    <x v="2"/>
    <x v="1"/>
    <x v="110"/>
    <x v="82"/>
    <n v="51"/>
    <x v="1"/>
    <n v="0"/>
    <x v="1"/>
    <n v="1"/>
    <x v="0"/>
  </r>
  <r>
    <n v="3252"/>
    <n v="0"/>
    <x v="2"/>
    <x v="31"/>
    <x v="5"/>
    <x v="2"/>
    <x v="180"/>
    <x v="62"/>
    <n v="27"/>
    <x v="2"/>
    <n v="0"/>
    <x v="1"/>
    <n v="1"/>
    <x v="0"/>
  </r>
  <r>
    <n v="3253"/>
    <n v="0"/>
    <x v="1"/>
    <x v="21"/>
    <x v="7"/>
    <x v="2"/>
    <x v="210"/>
    <x v="87"/>
    <n v="11"/>
    <x v="2"/>
    <n v="0"/>
    <x v="1"/>
    <n v="1"/>
    <x v="1"/>
  </r>
  <r>
    <n v="3254"/>
    <n v="0"/>
    <x v="1"/>
    <x v="20"/>
    <x v="1"/>
    <x v="0"/>
    <x v="182"/>
    <x v="52"/>
    <n v="3"/>
    <x v="1"/>
    <n v="34"/>
    <x v="0"/>
    <n v="0"/>
    <x v="1"/>
  </r>
  <r>
    <n v="3255"/>
    <n v="0"/>
    <x v="2"/>
    <x v="17"/>
    <x v="2"/>
    <x v="0"/>
    <x v="244"/>
    <x v="35"/>
    <n v="39"/>
    <x v="2"/>
    <n v="21"/>
    <x v="0"/>
    <n v="0"/>
    <x v="1"/>
  </r>
  <r>
    <n v="3256"/>
    <n v="0"/>
    <x v="1"/>
    <x v="5"/>
    <x v="1"/>
    <x v="0"/>
    <x v="157"/>
    <x v="8"/>
    <n v="34"/>
    <x v="1"/>
    <n v="44"/>
    <x v="0"/>
    <n v="0"/>
    <x v="0"/>
  </r>
  <r>
    <n v="3257"/>
    <n v="0"/>
    <x v="1"/>
    <x v="36"/>
    <x v="5"/>
    <x v="3"/>
    <x v="188"/>
    <x v="94"/>
    <n v="34"/>
    <x v="1"/>
    <n v="0"/>
    <x v="1"/>
    <n v="1"/>
    <x v="1"/>
  </r>
  <r>
    <n v="3258"/>
    <n v="0"/>
    <x v="1"/>
    <x v="13"/>
    <x v="4"/>
    <x v="0"/>
    <x v="162"/>
    <x v="70"/>
    <n v="59"/>
    <x v="1"/>
    <n v="37"/>
    <x v="0"/>
    <n v="0"/>
    <x v="1"/>
  </r>
  <r>
    <n v="3259"/>
    <n v="0"/>
    <x v="0"/>
    <x v="35"/>
    <x v="6"/>
    <x v="2"/>
    <x v="32"/>
    <x v="2"/>
    <n v="21"/>
    <x v="1"/>
    <n v="0"/>
    <x v="1"/>
    <n v="1"/>
    <x v="1"/>
  </r>
  <r>
    <n v="3260"/>
    <n v="0"/>
    <x v="2"/>
    <x v="35"/>
    <x v="1"/>
    <x v="2"/>
    <x v="68"/>
    <x v="45"/>
    <n v="22"/>
    <x v="0"/>
    <n v="0"/>
    <x v="1"/>
    <n v="1"/>
    <x v="0"/>
  </r>
  <r>
    <n v="3261"/>
    <n v="0"/>
    <x v="1"/>
    <x v="39"/>
    <x v="2"/>
    <x v="3"/>
    <x v="124"/>
    <x v="88"/>
    <n v="17"/>
    <x v="2"/>
    <n v="0"/>
    <x v="1"/>
    <n v="1"/>
    <x v="1"/>
  </r>
  <r>
    <n v="3262"/>
    <n v="0"/>
    <x v="2"/>
    <x v="23"/>
    <x v="1"/>
    <x v="3"/>
    <x v="65"/>
    <x v="58"/>
    <n v="51"/>
    <x v="2"/>
    <n v="0"/>
    <x v="1"/>
    <n v="1"/>
    <x v="0"/>
  </r>
  <r>
    <n v="3263"/>
    <n v="0"/>
    <x v="1"/>
    <x v="35"/>
    <x v="5"/>
    <x v="2"/>
    <x v="270"/>
    <x v="74"/>
    <n v="52"/>
    <x v="1"/>
    <n v="0"/>
    <x v="1"/>
    <n v="1"/>
    <x v="1"/>
  </r>
  <r>
    <n v="3264"/>
    <n v="0"/>
    <x v="2"/>
    <x v="40"/>
    <x v="6"/>
    <x v="3"/>
    <x v="193"/>
    <x v="11"/>
    <n v="25"/>
    <x v="0"/>
    <n v="0"/>
    <x v="1"/>
    <n v="1"/>
    <x v="1"/>
  </r>
  <r>
    <n v="3265"/>
    <n v="0"/>
    <x v="2"/>
    <x v="19"/>
    <x v="5"/>
    <x v="1"/>
    <x v="187"/>
    <x v="83"/>
    <n v="6"/>
    <x v="0"/>
    <n v="0"/>
    <x v="1"/>
    <n v="1"/>
    <x v="1"/>
  </r>
  <r>
    <n v="3266"/>
    <n v="0"/>
    <x v="0"/>
    <x v="36"/>
    <x v="4"/>
    <x v="2"/>
    <x v="252"/>
    <x v="25"/>
    <n v="16"/>
    <x v="2"/>
    <n v="0"/>
    <x v="1"/>
    <n v="1"/>
    <x v="1"/>
  </r>
  <r>
    <n v="3267"/>
    <n v="0"/>
    <x v="1"/>
    <x v="35"/>
    <x v="4"/>
    <x v="1"/>
    <x v="275"/>
    <x v="72"/>
    <n v="47"/>
    <x v="1"/>
    <n v="0"/>
    <x v="1"/>
    <n v="1"/>
    <x v="1"/>
  </r>
  <r>
    <n v="3268"/>
    <n v="0"/>
    <x v="1"/>
    <x v="1"/>
    <x v="3"/>
    <x v="1"/>
    <x v="104"/>
    <x v="63"/>
    <n v="58"/>
    <x v="2"/>
    <n v="0"/>
    <x v="1"/>
    <n v="1"/>
    <x v="1"/>
  </r>
  <r>
    <n v="3269"/>
    <n v="0"/>
    <x v="0"/>
    <x v="38"/>
    <x v="1"/>
    <x v="1"/>
    <x v="129"/>
    <x v="63"/>
    <n v="1"/>
    <x v="2"/>
    <n v="0"/>
    <x v="1"/>
    <n v="1"/>
    <x v="1"/>
  </r>
  <r>
    <n v="3270"/>
    <n v="0"/>
    <x v="0"/>
    <x v="33"/>
    <x v="5"/>
    <x v="0"/>
    <x v="47"/>
    <x v="61"/>
    <n v="59"/>
    <x v="2"/>
    <n v="5"/>
    <x v="0"/>
    <n v="0"/>
    <x v="0"/>
  </r>
  <r>
    <n v="3271"/>
    <n v="0"/>
    <x v="1"/>
    <x v="29"/>
    <x v="7"/>
    <x v="3"/>
    <x v="64"/>
    <x v="37"/>
    <n v="54"/>
    <x v="1"/>
    <n v="0"/>
    <x v="1"/>
    <n v="1"/>
    <x v="1"/>
  </r>
  <r>
    <n v="3272"/>
    <n v="0"/>
    <x v="0"/>
    <x v="23"/>
    <x v="7"/>
    <x v="3"/>
    <x v="263"/>
    <x v="92"/>
    <n v="6"/>
    <x v="2"/>
    <n v="0"/>
    <x v="1"/>
    <n v="1"/>
    <x v="1"/>
  </r>
  <r>
    <n v="3273"/>
    <n v="0"/>
    <x v="2"/>
    <x v="22"/>
    <x v="3"/>
    <x v="0"/>
    <x v="136"/>
    <x v="14"/>
    <n v="16"/>
    <x v="1"/>
    <n v="32"/>
    <x v="0"/>
    <n v="0"/>
    <x v="1"/>
  </r>
  <r>
    <n v="3274"/>
    <n v="0"/>
    <x v="1"/>
    <x v="35"/>
    <x v="4"/>
    <x v="1"/>
    <x v="85"/>
    <x v="57"/>
    <n v="17"/>
    <x v="2"/>
    <n v="0"/>
    <x v="1"/>
    <n v="1"/>
    <x v="1"/>
  </r>
  <r>
    <n v="3275"/>
    <n v="0"/>
    <x v="0"/>
    <x v="7"/>
    <x v="6"/>
    <x v="1"/>
    <x v="37"/>
    <x v="56"/>
    <n v="38"/>
    <x v="0"/>
    <n v="0"/>
    <x v="1"/>
    <n v="1"/>
    <x v="1"/>
  </r>
  <r>
    <n v="3276"/>
    <n v="0"/>
    <x v="1"/>
    <x v="28"/>
    <x v="7"/>
    <x v="3"/>
    <x v="142"/>
    <x v="96"/>
    <n v="51"/>
    <x v="2"/>
    <n v="0"/>
    <x v="1"/>
    <n v="1"/>
    <x v="0"/>
  </r>
  <r>
    <n v="3277"/>
    <n v="0"/>
    <x v="2"/>
    <x v="34"/>
    <x v="4"/>
    <x v="1"/>
    <x v="168"/>
    <x v="44"/>
    <n v="0"/>
    <x v="1"/>
    <n v="0"/>
    <x v="1"/>
    <n v="1"/>
    <x v="0"/>
  </r>
  <r>
    <n v="3278"/>
    <n v="0"/>
    <x v="0"/>
    <x v="15"/>
    <x v="7"/>
    <x v="3"/>
    <x v="169"/>
    <x v="81"/>
    <n v="1"/>
    <x v="0"/>
    <n v="0"/>
    <x v="1"/>
    <n v="1"/>
    <x v="1"/>
  </r>
  <r>
    <n v="3279"/>
    <n v="0"/>
    <x v="0"/>
    <x v="18"/>
    <x v="1"/>
    <x v="0"/>
    <x v="142"/>
    <x v="27"/>
    <n v="49"/>
    <x v="1"/>
    <n v="6"/>
    <x v="0"/>
    <n v="0"/>
    <x v="1"/>
  </r>
  <r>
    <n v="3280"/>
    <n v="0"/>
    <x v="2"/>
    <x v="38"/>
    <x v="7"/>
    <x v="2"/>
    <x v="239"/>
    <x v="70"/>
    <n v="45"/>
    <x v="1"/>
    <n v="0"/>
    <x v="1"/>
    <n v="1"/>
    <x v="1"/>
  </r>
  <r>
    <n v="3281"/>
    <n v="0"/>
    <x v="0"/>
    <x v="41"/>
    <x v="3"/>
    <x v="1"/>
    <x v="209"/>
    <x v="97"/>
    <n v="2"/>
    <x v="1"/>
    <n v="0"/>
    <x v="1"/>
    <n v="1"/>
    <x v="1"/>
  </r>
  <r>
    <n v="3282"/>
    <n v="0"/>
    <x v="1"/>
    <x v="29"/>
    <x v="0"/>
    <x v="1"/>
    <x v="101"/>
    <x v="20"/>
    <n v="47"/>
    <x v="0"/>
    <n v="0"/>
    <x v="1"/>
    <n v="1"/>
    <x v="0"/>
  </r>
  <r>
    <n v="3283"/>
    <n v="0"/>
    <x v="1"/>
    <x v="3"/>
    <x v="0"/>
    <x v="3"/>
    <x v="229"/>
    <x v="57"/>
    <n v="29"/>
    <x v="2"/>
    <n v="0"/>
    <x v="1"/>
    <n v="1"/>
    <x v="1"/>
  </r>
  <r>
    <n v="3284"/>
    <n v="0"/>
    <x v="2"/>
    <x v="42"/>
    <x v="3"/>
    <x v="0"/>
    <x v="115"/>
    <x v="26"/>
    <n v="11"/>
    <x v="0"/>
    <n v="24"/>
    <x v="0"/>
    <n v="0"/>
    <x v="1"/>
  </r>
  <r>
    <n v="3285"/>
    <n v="0"/>
    <x v="0"/>
    <x v="10"/>
    <x v="5"/>
    <x v="3"/>
    <x v="52"/>
    <x v="51"/>
    <n v="44"/>
    <x v="1"/>
    <n v="0"/>
    <x v="1"/>
    <n v="1"/>
    <x v="0"/>
  </r>
  <r>
    <n v="3286"/>
    <n v="0"/>
    <x v="0"/>
    <x v="17"/>
    <x v="6"/>
    <x v="2"/>
    <x v="166"/>
    <x v="12"/>
    <n v="5"/>
    <x v="1"/>
    <n v="0"/>
    <x v="1"/>
    <n v="1"/>
    <x v="1"/>
  </r>
  <r>
    <n v="3287"/>
    <n v="0"/>
    <x v="0"/>
    <x v="10"/>
    <x v="7"/>
    <x v="1"/>
    <x v="145"/>
    <x v="7"/>
    <n v="48"/>
    <x v="2"/>
    <n v="0"/>
    <x v="1"/>
    <n v="1"/>
    <x v="0"/>
  </r>
  <r>
    <n v="3288"/>
    <n v="0"/>
    <x v="1"/>
    <x v="7"/>
    <x v="5"/>
    <x v="1"/>
    <x v="31"/>
    <x v="52"/>
    <n v="44"/>
    <x v="2"/>
    <n v="0"/>
    <x v="1"/>
    <n v="1"/>
    <x v="0"/>
  </r>
  <r>
    <n v="3289"/>
    <n v="0"/>
    <x v="0"/>
    <x v="6"/>
    <x v="5"/>
    <x v="3"/>
    <x v="273"/>
    <x v="4"/>
    <n v="5"/>
    <x v="1"/>
    <n v="0"/>
    <x v="1"/>
    <n v="1"/>
    <x v="0"/>
  </r>
  <r>
    <n v="3290"/>
    <n v="0"/>
    <x v="2"/>
    <x v="32"/>
    <x v="6"/>
    <x v="1"/>
    <x v="179"/>
    <x v="34"/>
    <n v="42"/>
    <x v="0"/>
    <n v="0"/>
    <x v="1"/>
    <n v="1"/>
    <x v="0"/>
  </r>
  <r>
    <n v="3291"/>
    <n v="0"/>
    <x v="1"/>
    <x v="11"/>
    <x v="0"/>
    <x v="1"/>
    <x v="102"/>
    <x v="16"/>
    <n v="59"/>
    <x v="1"/>
    <n v="0"/>
    <x v="1"/>
    <n v="1"/>
    <x v="0"/>
  </r>
  <r>
    <n v="3292"/>
    <n v="0"/>
    <x v="2"/>
    <x v="25"/>
    <x v="7"/>
    <x v="3"/>
    <x v="98"/>
    <x v="89"/>
    <n v="38"/>
    <x v="0"/>
    <n v="0"/>
    <x v="1"/>
    <n v="1"/>
    <x v="1"/>
  </r>
  <r>
    <n v="3293"/>
    <n v="0"/>
    <x v="0"/>
    <x v="41"/>
    <x v="6"/>
    <x v="0"/>
    <x v="265"/>
    <x v="25"/>
    <n v="38"/>
    <x v="0"/>
    <n v="18"/>
    <x v="0"/>
    <n v="0"/>
    <x v="1"/>
  </r>
  <r>
    <n v="3294"/>
    <n v="0"/>
    <x v="1"/>
    <x v="23"/>
    <x v="0"/>
    <x v="2"/>
    <x v="94"/>
    <x v="66"/>
    <n v="16"/>
    <x v="0"/>
    <n v="0"/>
    <x v="1"/>
    <n v="1"/>
    <x v="0"/>
  </r>
  <r>
    <n v="3295"/>
    <n v="0"/>
    <x v="2"/>
    <x v="24"/>
    <x v="4"/>
    <x v="0"/>
    <x v="10"/>
    <x v="60"/>
    <n v="2"/>
    <x v="0"/>
    <n v="29"/>
    <x v="0"/>
    <n v="0"/>
    <x v="1"/>
  </r>
  <r>
    <n v="3296"/>
    <n v="0"/>
    <x v="0"/>
    <x v="32"/>
    <x v="5"/>
    <x v="3"/>
    <x v="205"/>
    <x v="59"/>
    <n v="38"/>
    <x v="2"/>
    <n v="0"/>
    <x v="1"/>
    <n v="1"/>
    <x v="1"/>
  </r>
  <r>
    <n v="3297"/>
    <n v="0"/>
    <x v="1"/>
    <x v="7"/>
    <x v="5"/>
    <x v="3"/>
    <x v="239"/>
    <x v="19"/>
    <n v="24"/>
    <x v="1"/>
    <n v="0"/>
    <x v="1"/>
    <n v="1"/>
    <x v="1"/>
  </r>
  <r>
    <n v="3298"/>
    <n v="0"/>
    <x v="0"/>
    <x v="32"/>
    <x v="3"/>
    <x v="3"/>
    <x v="254"/>
    <x v="16"/>
    <n v="36"/>
    <x v="0"/>
    <n v="0"/>
    <x v="1"/>
    <n v="1"/>
    <x v="1"/>
  </r>
  <r>
    <n v="3299"/>
    <n v="0"/>
    <x v="1"/>
    <x v="15"/>
    <x v="6"/>
    <x v="1"/>
    <x v="230"/>
    <x v="30"/>
    <n v="57"/>
    <x v="1"/>
    <n v="0"/>
    <x v="1"/>
    <n v="1"/>
    <x v="1"/>
  </r>
  <r>
    <n v="3300"/>
    <n v="0"/>
    <x v="0"/>
    <x v="6"/>
    <x v="6"/>
    <x v="0"/>
    <x v="202"/>
    <x v="28"/>
    <n v="22"/>
    <x v="1"/>
    <n v="12"/>
    <x v="0"/>
    <n v="0"/>
    <x v="0"/>
  </r>
  <r>
    <n v="3301"/>
    <n v="0"/>
    <x v="1"/>
    <x v="24"/>
    <x v="2"/>
    <x v="3"/>
    <x v="12"/>
    <x v="52"/>
    <n v="17"/>
    <x v="2"/>
    <n v="0"/>
    <x v="1"/>
    <n v="1"/>
    <x v="1"/>
  </r>
  <r>
    <n v="3302"/>
    <n v="0"/>
    <x v="2"/>
    <x v="32"/>
    <x v="0"/>
    <x v="3"/>
    <x v="269"/>
    <x v="93"/>
    <n v="12"/>
    <x v="0"/>
    <n v="0"/>
    <x v="1"/>
    <n v="1"/>
    <x v="1"/>
  </r>
  <r>
    <n v="3303"/>
    <n v="0"/>
    <x v="2"/>
    <x v="9"/>
    <x v="7"/>
    <x v="0"/>
    <x v="215"/>
    <x v="24"/>
    <n v="14"/>
    <x v="0"/>
    <n v="17"/>
    <x v="0"/>
    <n v="0"/>
    <x v="1"/>
  </r>
  <r>
    <n v="3304"/>
    <n v="0"/>
    <x v="0"/>
    <x v="0"/>
    <x v="5"/>
    <x v="0"/>
    <x v="21"/>
    <x v="84"/>
    <n v="31"/>
    <x v="2"/>
    <n v="15"/>
    <x v="0"/>
    <n v="0"/>
    <x v="0"/>
  </r>
  <r>
    <n v="3305"/>
    <n v="0"/>
    <x v="0"/>
    <x v="21"/>
    <x v="5"/>
    <x v="3"/>
    <x v="176"/>
    <x v="86"/>
    <n v="26"/>
    <x v="1"/>
    <n v="0"/>
    <x v="1"/>
    <n v="1"/>
    <x v="1"/>
  </r>
  <r>
    <n v="3306"/>
    <n v="0"/>
    <x v="0"/>
    <x v="9"/>
    <x v="2"/>
    <x v="0"/>
    <x v="59"/>
    <x v="37"/>
    <n v="53"/>
    <x v="1"/>
    <n v="18"/>
    <x v="0"/>
    <n v="0"/>
    <x v="0"/>
  </r>
  <r>
    <n v="3307"/>
    <n v="0"/>
    <x v="2"/>
    <x v="24"/>
    <x v="0"/>
    <x v="3"/>
    <x v="147"/>
    <x v="51"/>
    <n v="46"/>
    <x v="2"/>
    <n v="0"/>
    <x v="1"/>
    <n v="1"/>
    <x v="0"/>
  </r>
  <r>
    <n v="3308"/>
    <n v="0"/>
    <x v="1"/>
    <x v="37"/>
    <x v="7"/>
    <x v="2"/>
    <x v="146"/>
    <x v="31"/>
    <n v="7"/>
    <x v="0"/>
    <n v="0"/>
    <x v="1"/>
    <n v="1"/>
    <x v="1"/>
  </r>
  <r>
    <n v="3309"/>
    <n v="0"/>
    <x v="2"/>
    <x v="18"/>
    <x v="7"/>
    <x v="3"/>
    <x v="211"/>
    <x v="42"/>
    <n v="16"/>
    <x v="0"/>
    <n v="0"/>
    <x v="1"/>
    <n v="1"/>
    <x v="1"/>
  </r>
  <r>
    <n v="3310"/>
    <n v="0"/>
    <x v="0"/>
    <x v="7"/>
    <x v="1"/>
    <x v="3"/>
    <x v="199"/>
    <x v="46"/>
    <n v="53"/>
    <x v="0"/>
    <n v="0"/>
    <x v="1"/>
    <n v="1"/>
    <x v="0"/>
  </r>
  <r>
    <n v="3311"/>
    <n v="0"/>
    <x v="1"/>
    <x v="15"/>
    <x v="5"/>
    <x v="0"/>
    <x v="11"/>
    <x v="1"/>
    <n v="48"/>
    <x v="1"/>
    <n v="31"/>
    <x v="0"/>
    <n v="0"/>
    <x v="1"/>
  </r>
  <r>
    <n v="3312"/>
    <n v="0"/>
    <x v="0"/>
    <x v="1"/>
    <x v="1"/>
    <x v="2"/>
    <x v="268"/>
    <x v="33"/>
    <n v="22"/>
    <x v="2"/>
    <n v="0"/>
    <x v="1"/>
    <n v="1"/>
    <x v="1"/>
  </r>
  <r>
    <n v="3313"/>
    <n v="0"/>
    <x v="1"/>
    <x v="30"/>
    <x v="4"/>
    <x v="3"/>
    <x v="30"/>
    <x v="48"/>
    <n v="39"/>
    <x v="1"/>
    <n v="0"/>
    <x v="1"/>
    <n v="1"/>
    <x v="1"/>
  </r>
  <r>
    <n v="3314"/>
    <n v="0"/>
    <x v="2"/>
    <x v="42"/>
    <x v="3"/>
    <x v="1"/>
    <x v="93"/>
    <x v="11"/>
    <n v="31"/>
    <x v="1"/>
    <n v="0"/>
    <x v="1"/>
    <n v="1"/>
    <x v="0"/>
  </r>
  <r>
    <n v="3315"/>
    <n v="0"/>
    <x v="2"/>
    <x v="11"/>
    <x v="5"/>
    <x v="1"/>
    <x v="265"/>
    <x v="94"/>
    <n v="56"/>
    <x v="0"/>
    <n v="0"/>
    <x v="1"/>
    <n v="1"/>
    <x v="1"/>
  </r>
  <r>
    <n v="3316"/>
    <n v="0"/>
    <x v="0"/>
    <x v="32"/>
    <x v="2"/>
    <x v="2"/>
    <x v="288"/>
    <x v="8"/>
    <n v="51"/>
    <x v="0"/>
    <n v="0"/>
    <x v="1"/>
    <n v="1"/>
    <x v="1"/>
  </r>
  <r>
    <n v="3317"/>
    <n v="0"/>
    <x v="1"/>
    <x v="18"/>
    <x v="6"/>
    <x v="1"/>
    <x v="149"/>
    <x v="13"/>
    <n v="32"/>
    <x v="0"/>
    <n v="0"/>
    <x v="1"/>
    <n v="1"/>
    <x v="0"/>
  </r>
  <r>
    <n v="3318"/>
    <n v="0"/>
    <x v="2"/>
    <x v="1"/>
    <x v="3"/>
    <x v="3"/>
    <x v="9"/>
    <x v="52"/>
    <n v="24"/>
    <x v="1"/>
    <n v="0"/>
    <x v="1"/>
    <n v="1"/>
    <x v="1"/>
  </r>
  <r>
    <n v="3319"/>
    <n v="0"/>
    <x v="2"/>
    <x v="1"/>
    <x v="4"/>
    <x v="0"/>
    <x v="13"/>
    <x v="95"/>
    <n v="12"/>
    <x v="0"/>
    <n v="39"/>
    <x v="0"/>
    <n v="0"/>
    <x v="1"/>
  </r>
  <r>
    <n v="3320"/>
    <n v="0"/>
    <x v="1"/>
    <x v="22"/>
    <x v="2"/>
    <x v="1"/>
    <x v="30"/>
    <x v="4"/>
    <n v="54"/>
    <x v="2"/>
    <n v="0"/>
    <x v="1"/>
    <n v="1"/>
    <x v="1"/>
  </r>
  <r>
    <n v="3321"/>
    <n v="0"/>
    <x v="2"/>
    <x v="12"/>
    <x v="7"/>
    <x v="1"/>
    <x v="240"/>
    <x v="65"/>
    <n v="4"/>
    <x v="2"/>
    <n v="0"/>
    <x v="1"/>
    <n v="1"/>
    <x v="1"/>
  </r>
  <r>
    <n v="3322"/>
    <n v="0"/>
    <x v="2"/>
    <x v="42"/>
    <x v="1"/>
    <x v="2"/>
    <x v="247"/>
    <x v="93"/>
    <n v="8"/>
    <x v="2"/>
    <n v="0"/>
    <x v="1"/>
    <n v="1"/>
    <x v="1"/>
  </r>
  <r>
    <n v="3323"/>
    <n v="0"/>
    <x v="1"/>
    <x v="1"/>
    <x v="5"/>
    <x v="3"/>
    <x v="107"/>
    <x v="20"/>
    <n v="28"/>
    <x v="1"/>
    <n v="0"/>
    <x v="1"/>
    <n v="1"/>
    <x v="0"/>
  </r>
  <r>
    <n v="3324"/>
    <n v="0"/>
    <x v="0"/>
    <x v="19"/>
    <x v="4"/>
    <x v="1"/>
    <x v="220"/>
    <x v="58"/>
    <n v="18"/>
    <x v="0"/>
    <n v="0"/>
    <x v="1"/>
    <n v="1"/>
    <x v="1"/>
  </r>
  <r>
    <n v="3325"/>
    <n v="0"/>
    <x v="1"/>
    <x v="10"/>
    <x v="0"/>
    <x v="0"/>
    <x v="137"/>
    <x v="31"/>
    <n v="21"/>
    <x v="1"/>
    <n v="44"/>
    <x v="0"/>
    <n v="0"/>
    <x v="1"/>
  </r>
  <r>
    <n v="3326"/>
    <n v="0"/>
    <x v="0"/>
    <x v="43"/>
    <x v="4"/>
    <x v="2"/>
    <x v="99"/>
    <x v="95"/>
    <n v="9"/>
    <x v="2"/>
    <n v="0"/>
    <x v="1"/>
    <n v="1"/>
    <x v="1"/>
  </r>
  <r>
    <n v="3327"/>
    <n v="0"/>
    <x v="2"/>
    <x v="18"/>
    <x v="4"/>
    <x v="1"/>
    <x v="275"/>
    <x v="89"/>
    <n v="4"/>
    <x v="1"/>
    <n v="0"/>
    <x v="1"/>
    <n v="1"/>
    <x v="1"/>
  </r>
  <r>
    <n v="3328"/>
    <n v="0"/>
    <x v="0"/>
    <x v="35"/>
    <x v="5"/>
    <x v="3"/>
    <x v="56"/>
    <x v="19"/>
    <n v="23"/>
    <x v="0"/>
    <n v="0"/>
    <x v="1"/>
    <n v="1"/>
    <x v="1"/>
  </r>
  <r>
    <n v="3329"/>
    <n v="0"/>
    <x v="1"/>
    <x v="3"/>
    <x v="7"/>
    <x v="0"/>
    <x v="100"/>
    <x v="29"/>
    <n v="55"/>
    <x v="2"/>
    <n v="13"/>
    <x v="0"/>
    <n v="0"/>
    <x v="1"/>
  </r>
  <r>
    <n v="3330"/>
    <n v="0"/>
    <x v="0"/>
    <x v="30"/>
    <x v="6"/>
    <x v="0"/>
    <x v="238"/>
    <x v="1"/>
    <n v="49"/>
    <x v="2"/>
    <n v="44"/>
    <x v="0"/>
    <n v="0"/>
    <x v="1"/>
  </r>
  <r>
    <n v="3331"/>
    <n v="0"/>
    <x v="2"/>
    <x v="24"/>
    <x v="3"/>
    <x v="0"/>
    <x v="145"/>
    <x v="17"/>
    <n v="5"/>
    <x v="1"/>
    <n v="36"/>
    <x v="0"/>
    <n v="0"/>
    <x v="0"/>
  </r>
  <r>
    <n v="3332"/>
    <n v="0"/>
    <x v="1"/>
    <x v="8"/>
    <x v="5"/>
    <x v="3"/>
    <x v="239"/>
    <x v="32"/>
    <n v="48"/>
    <x v="0"/>
    <n v="0"/>
    <x v="1"/>
    <n v="1"/>
    <x v="0"/>
  </r>
  <r>
    <n v="3333"/>
    <n v="0"/>
    <x v="2"/>
    <x v="12"/>
    <x v="6"/>
    <x v="3"/>
    <x v="171"/>
    <x v="43"/>
    <n v="3"/>
    <x v="0"/>
    <n v="0"/>
    <x v="1"/>
    <n v="1"/>
    <x v="1"/>
  </r>
  <r>
    <n v="3334"/>
    <n v="0"/>
    <x v="2"/>
    <x v="32"/>
    <x v="4"/>
    <x v="0"/>
    <x v="187"/>
    <x v="18"/>
    <n v="55"/>
    <x v="0"/>
    <n v="21"/>
    <x v="0"/>
    <n v="0"/>
    <x v="1"/>
  </r>
  <r>
    <n v="3335"/>
    <n v="0"/>
    <x v="0"/>
    <x v="25"/>
    <x v="0"/>
    <x v="2"/>
    <x v="208"/>
    <x v="2"/>
    <n v="22"/>
    <x v="0"/>
    <n v="0"/>
    <x v="1"/>
    <n v="1"/>
    <x v="1"/>
  </r>
  <r>
    <n v="3336"/>
    <n v="0"/>
    <x v="1"/>
    <x v="42"/>
    <x v="5"/>
    <x v="3"/>
    <x v="271"/>
    <x v="65"/>
    <n v="38"/>
    <x v="2"/>
    <n v="0"/>
    <x v="1"/>
    <n v="1"/>
    <x v="0"/>
  </r>
  <r>
    <n v="3337"/>
    <n v="0"/>
    <x v="0"/>
    <x v="33"/>
    <x v="6"/>
    <x v="2"/>
    <x v="233"/>
    <x v="5"/>
    <n v="41"/>
    <x v="0"/>
    <n v="0"/>
    <x v="1"/>
    <n v="1"/>
    <x v="1"/>
  </r>
  <r>
    <n v="3338"/>
    <n v="0"/>
    <x v="1"/>
    <x v="5"/>
    <x v="3"/>
    <x v="2"/>
    <x v="82"/>
    <x v="63"/>
    <n v="54"/>
    <x v="1"/>
    <n v="0"/>
    <x v="1"/>
    <n v="1"/>
    <x v="0"/>
  </r>
  <r>
    <n v="3339"/>
    <n v="0"/>
    <x v="2"/>
    <x v="28"/>
    <x v="4"/>
    <x v="0"/>
    <x v="246"/>
    <x v="97"/>
    <n v="29"/>
    <x v="1"/>
    <n v="34"/>
    <x v="0"/>
    <n v="0"/>
    <x v="0"/>
  </r>
  <r>
    <n v="3340"/>
    <n v="0"/>
    <x v="2"/>
    <x v="11"/>
    <x v="2"/>
    <x v="1"/>
    <x v="239"/>
    <x v="89"/>
    <n v="1"/>
    <x v="0"/>
    <n v="0"/>
    <x v="1"/>
    <n v="1"/>
    <x v="1"/>
  </r>
  <r>
    <n v="3341"/>
    <n v="0"/>
    <x v="0"/>
    <x v="27"/>
    <x v="3"/>
    <x v="2"/>
    <x v="61"/>
    <x v="44"/>
    <n v="3"/>
    <x v="2"/>
    <n v="0"/>
    <x v="1"/>
    <n v="1"/>
    <x v="0"/>
  </r>
  <r>
    <n v="3342"/>
    <n v="0"/>
    <x v="1"/>
    <x v="4"/>
    <x v="1"/>
    <x v="1"/>
    <x v="147"/>
    <x v="58"/>
    <n v="22"/>
    <x v="1"/>
    <n v="0"/>
    <x v="1"/>
    <n v="1"/>
    <x v="1"/>
  </r>
  <r>
    <n v="3343"/>
    <n v="0"/>
    <x v="1"/>
    <x v="1"/>
    <x v="0"/>
    <x v="0"/>
    <x v="107"/>
    <x v="11"/>
    <n v="26"/>
    <x v="2"/>
    <n v="24"/>
    <x v="0"/>
    <n v="0"/>
    <x v="1"/>
  </r>
  <r>
    <n v="3344"/>
    <n v="0"/>
    <x v="2"/>
    <x v="20"/>
    <x v="3"/>
    <x v="3"/>
    <x v="261"/>
    <x v="5"/>
    <n v="5"/>
    <x v="0"/>
    <n v="0"/>
    <x v="1"/>
    <n v="1"/>
    <x v="1"/>
  </r>
  <r>
    <n v="3345"/>
    <n v="0"/>
    <x v="2"/>
    <x v="32"/>
    <x v="0"/>
    <x v="2"/>
    <x v="31"/>
    <x v="28"/>
    <n v="24"/>
    <x v="1"/>
    <n v="0"/>
    <x v="1"/>
    <n v="1"/>
    <x v="0"/>
  </r>
  <r>
    <n v="3346"/>
    <n v="0"/>
    <x v="1"/>
    <x v="37"/>
    <x v="2"/>
    <x v="0"/>
    <x v="139"/>
    <x v="55"/>
    <n v="3"/>
    <x v="1"/>
    <n v="18"/>
    <x v="0"/>
    <n v="0"/>
    <x v="0"/>
  </r>
  <r>
    <n v="3347"/>
    <n v="0"/>
    <x v="1"/>
    <x v="38"/>
    <x v="7"/>
    <x v="3"/>
    <x v="266"/>
    <x v="52"/>
    <n v="8"/>
    <x v="0"/>
    <n v="0"/>
    <x v="1"/>
    <n v="1"/>
    <x v="1"/>
  </r>
  <r>
    <n v="3348"/>
    <n v="0"/>
    <x v="0"/>
    <x v="19"/>
    <x v="5"/>
    <x v="2"/>
    <x v="32"/>
    <x v="73"/>
    <n v="57"/>
    <x v="0"/>
    <n v="0"/>
    <x v="1"/>
    <n v="1"/>
    <x v="1"/>
  </r>
  <r>
    <n v="3349"/>
    <n v="0"/>
    <x v="1"/>
    <x v="29"/>
    <x v="1"/>
    <x v="0"/>
    <x v="192"/>
    <x v="0"/>
    <n v="29"/>
    <x v="1"/>
    <n v="9"/>
    <x v="0"/>
    <n v="0"/>
    <x v="1"/>
  </r>
  <r>
    <n v="3350"/>
    <n v="0"/>
    <x v="2"/>
    <x v="19"/>
    <x v="5"/>
    <x v="0"/>
    <x v="231"/>
    <x v="64"/>
    <n v="49"/>
    <x v="2"/>
    <n v="13"/>
    <x v="0"/>
    <n v="0"/>
    <x v="0"/>
  </r>
  <r>
    <n v="3351"/>
    <n v="0"/>
    <x v="1"/>
    <x v="17"/>
    <x v="0"/>
    <x v="0"/>
    <x v="122"/>
    <x v="84"/>
    <n v="29"/>
    <x v="0"/>
    <n v="12"/>
    <x v="0"/>
    <n v="0"/>
    <x v="1"/>
  </r>
  <r>
    <n v="3352"/>
    <n v="0"/>
    <x v="0"/>
    <x v="41"/>
    <x v="6"/>
    <x v="2"/>
    <x v="218"/>
    <x v="19"/>
    <n v="41"/>
    <x v="2"/>
    <n v="0"/>
    <x v="1"/>
    <n v="1"/>
    <x v="1"/>
  </r>
  <r>
    <n v="3353"/>
    <n v="0"/>
    <x v="1"/>
    <x v="26"/>
    <x v="1"/>
    <x v="1"/>
    <x v="85"/>
    <x v="94"/>
    <n v="53"/>
    <x v="2"/>
    <n v="0"/>
    <x v="1"/>
    <n v="1"/>
    <x v="1"/>
  </r>
  <r>
    <n v="3354"/>
    <n v="0"/>
    <x v="2"/>
    <x v="28"/>
    <x v="3"/>
    <x v="3"/>
    <x v="119"/>
    <x v="52"/>
    <n v="48"/>
    <x v="2"/>
    <n v="0"/>
    <x v="1"/>
    <n v="1"/>
    <x v="1"/>
  </r>
  <r>
    <n v="3355"/>
    <n v="0"/>
    <x v="2"/>
    <x v="16"/>
    <x v="7"/>
    <x v="1"/>
    <x v="82"/>
    <x v="11"/>
    <n v="22"/>
    <x v="1"/>
    <n v="0"/>
    <x v="1"/>
    <n v="1"/>
    <x v="1"/>
  </r>
  <r>
    <n v="3356"/>
    <n v="0"/>
    <x v="1"/>
    <x v="0"/>
    <x v="0"/>
    <x v="1"/>
    <x v="126"/>
    <x v="70"/>
    <n v="37"/>
    <x v="1"/>
    <n v="0"/>
    <x v="1"/>
    <n v="1"/>
    <x v="0"/>
  </r>
  <r>
    <n v="3357"/>
    <n v="0"/>
    <x v="1"/>
    <x v="37"/>
    <x v="0"/>
    <x v="0"/>
    <x v="55"/>
    <x v="5"/>
    <n v="33"/>
    <x v="1"/>
    <n v="34"/>
    <x v="0"/>
    <n v="0"/>
    <x v="1"/>
  </r>
  <r>
    <n v="3358"/>
    <n v="0"/>
    <x v="2"/>
    <x v="18"/>
    <x v="0"/>
    <x v="0"/>
    <x v="280"/>
    <x v="23"/>
    <n v="42"/>
    <x v="1"/>
    <n v="12"/>
    <x v="0"/>
    <n v="0"/>
    <x v="0"/>
  </r>
  <r>
    <n v="3359"/>
    <n v="0"/>
    <x v="1"/>
    <x v="0"/>
    <x v="4"/>
    <x v="2"/>
    <x v="217"/>
    <x v="78"/>
    <n v="13"/>
    <x v="0"/>
    <n v="0"/>
    <x v="1"/>
    <n v="1"/>
    <x v="1"/>
  </r>
  <r>
    <n v="3360"/>
    <n v="0"/>
    <x v="1"/>
    <x v="3"/>
    <x v="1"/>
    <x v="3"/>
    <x v="114"/>
    <x v="30"/>
    <n v="13"/>
    <x v="2"/>
    <n v="0"/>
    <x v="1"/>
    <n v="1"/>
    <x v="1"/>
  </r>
  <r>
    <n v="3361"/>
    <n v="0"/>
    <x v="0"/>
    <x v="7"/>
    <x v="5"/>
    <x v="3"/>
    <x v="220"/>
    <x v="61"/>
    <n v="18"/>
    <x v="1"/>
    <n v="0"/>
    <x v="1"/>
    <n v="1"/>
    <x v="1"/>
  </r>
  <r>
    <n v="3362"/>
    <n v="0"/>
    <x v="2"/>
    <x v="5"/>
    <x v="3"/>
    <x v="0"/>
    <x v="150"/>
    <x v="80"/>
    <n v="6"/>
    <x v="0"/>
    <n v="49"/>
    <x v="0"/>
    <n v="0"/>
    <x v="1"/>
  </r>
  <r>
    <n v="3363"/>
    <n v="0"/>
    <x v="2"/>
    <x v="34"/>
    <x v="0"/>
    <x v="3"/>
    <x v="60"/>
    <x v="4"/>
    <n v="28"/>
    <x v="0"/>
    <n v="0"/>
    <x v="1"/>
    <n v="1"/>
    <x v="0"/>
  </r>
  <r>
    <n v="3364"/>
    <n v="0"/>
    <x v="1"/>
    <x v="34"/>
    <x v="4"/>
    <x v="2"/>
    <x v="130"/>
    <x v="2"/>
    <n v="43"/>
    <x v="0"/>
    <n v="0"/>
    <x v="1"/>
    <n v="1"/>
    <x v="1"/>
  </r>
  <r>
    <n v="3365"/>
    <n v="0"/>
    <x v="1"/>
    <x v="10"/>
    <x v="5"/>
    <x v="3"/>
    <x v="185"/>
    <x v="0"/>
    <n v="3"/>
    <x v="0"/>
    <n v="0"/>
    <x v="1"/>
    <n v="1"/>
    <x v="1"/>
  </r>
  <r>
    <n v="3366"/>
    <n v="0"/>
    <x v="0"/>
    <x v="8"/>
    <x v="3"/>
    <x v="2"/>
    <x v="52"/>
    <x v="59"/>
    <n v="16"/>
    <x v="1"/>
    <n v="0"/>
    <x v="1"/>
    <n v="1"/>
    <x v="1"/>
  </r>
  <r>
    <n v="3367"/>
    <n v="0"/>
    <x v="2"/>
    <x v="20"/>
    <x v="2"/>
    <x v="1"/>
    <x v="56"/>
    <x v="85"/>
    <n v="44"/>
    <x v="1"/>
    <n v="0"/>
    <x v="1"/>
    <n v="1"/>
    <x v="1"/>
  </r>
  <r>
    <n v="3368"/>
    <n v="0"/>
    <x v="0"/>
    <x v="2"/>
    <x v="2"/>
    <x v="1"/>
    <x v="81"/>
    <x v="76"/>
    <n v="15"/>
    <x v="2"/>
    <n v="0"/>
    <x v="1"/>
    <n v="1"/>
    <x v="0"/>
  </r>
  <r>
    <n v="3369"/>
    <n v="0"/>
    <x v="2"/>
    <x v="17"/>
    <x v="4"/>
    <x v="0"/>
    <x v="136"/>
    <x v="78"/>
    <n v="28"/>
    <x v="0"/>
    <n v="39"/>
    <x v="0"/>
    <n v="0"/>
    <x v="1"/>
  </r>
  <r>
    <n v="3370"/>
    <n v="0"/>
    <x v="1"/>
    <x v="17"/>
    <x v="5"/>
    <x v="2"/>
    <x v="267"/>
    <x v="19"/>
    <n v="56"/>
    <x v="0"/>
    <n v="0"/>
    <x v="1"/>
    <n v="1"/>
    <x v="1"/>
  </r>
  <r>
    <n v="3371"/>
    <n v="0"/>
    <x v="0"/>
    <x v="42"/>
    <x v="3"/>
    <x v="0"/>
    <x v="145"/>
    <x v="27"/>
    <n v="54"/>
    <x v="0"/>
    <n v="31"/>
    <x v="0"/>
    <n v="0"/>
    <x v="0"/>
  </r>
  <r>
    <n v="3372"/>
    <n v="0"/>
    <x v="0"/>
    <x v="14"/>
    <x v="5"/>
    <x v="0"/>
    <x v="274"/>
    <x v="17"/>
    <n v="2"/>
    <x v="2"/>
    <n v="36"/>
    <x v="0"/>
    <n v="0"/>
    <x v="1"/>
  </r>
  <r>
    <n v="3373"/>
    <n v="0"/>
    <x v="2"/>
    <x v="18"/>
    <x v="2"/>
    <x v="0"/>
    <x v="153"/>
    <x v="15"/>
    <n v="45"/>
    <x v="0"/>
    <n v="20"/>
    <x v="0"/>
    <n v="0"/>
    <x v="0"/>
  </r>
  <r>
    <n v="3374"/>
    <n v="0"/>
    <x v="1"/>
    <x v="42"/>
    <x v="5"/>
    <x v="2"/>
    <x v="37"/>
    <x v="90"/>
    <n v="32"/>
    <x v="0"/>
    <n v="0"/>
    <x v="1"/>
    <n v="1"/>
    <x v="1"/>
  </r>
  <r>
    <n v="3375"/>
    <n v="0"/>
    <x v="0"/>
    <x v="2"/>
    <x v="7"/>
    <x v="3"/>
    <x v="279"/>
    <x v="96"/>
    <n v="57"/>
    <x v="2"/>
    <n v="0"/>
    <x v="1"/>
    <n v="1"/>
    <x v="1"/>
  </r>
  <r>
    <n v="3376"/>
    <n v="0"/>
    <x v="2"/>
    <x v="8"/>
    <x v="3"/>
    <x v="3"/>
    <x v="184"/>
    <x v="19"/>
    <n v="13"/>
    <x v="1"/>
    <n v="0"/>
    <x v="1"/>
    <n v="1"/>
    <x v="0"/>
  </r>
  <r>
    <n v="3377"/>
    <n v="0"/>
    <x v="0"/>
    <x v="1"/>
    <x v="7"/>
    <x v="0"/>
    <x v="259"/>
    <x v="43"/>
    <n v="21"/>
    <x v="0"/>
    <n v="46"/>
    <x v="0"/>
    <n v="0"/>
    <x v="0"/>
  </r>
  <r>
    <n v="3378"/>
    <n v="0"/>
    <x v="2"/>
    <x v="4"/>
    <x v="3"/>
    <x v="2"/>
    <x v="107"/>
    <x v="65"/>
    <n v="22"/>
    <x v="0"/>
    <n v="0"/>
    <x v="1"/>
    <n v="1"/>
    <x v="0"/>
  </r>
  <r>
    <n v="3379"/>
    <n v="0"/>
    <x v="1"/>
    <x v="1"/>
    <x v="4"/>
    <x v="0"/>
    <x v="24"/>
    <x v="39"/>
    <n v="39"/>
    <x v="2"/>
    <n v="22"/>
    <x v="0"/>
    <n v="0"/>
    <x v="1"/>
  </r>
  <r>
    <n v="3380"/>
    <n v="0"/>
    <x v="0"/>
    <x v="41"/>
    <x v="2"/>
    <x v="0"/>
    <x v="202"/>
    <x v="47"/>
    <n v="9"/>
    <x v="1"/>
    <n v="26"/>
    <x v="0"/>
    <n v="0"/>
    <x v="0"/>
  </r>
  <r>
    <n v="3381"/>
    <n v="0"/>
    <x v="0"/>
    <x v="31"/>
    <x v="0"/>
    <x v="2"/>
    <x v="76"/>
    <x v="76"/>
    <n v="3"/>
    <x v="0"/>
    <n v="0"/>
    <x v="1"/>
    <n v="1"/>
    <x v="1"/>
  </r>
  <r>
    <n v="3382"/>
    <n v="0"/>
    <x v="2"/>
    <x v="1"/>
    <x v="0"/>
    <x v="2"/>
    <x v="91"/>
    <x v="38"/>
    <n v="7"/>
    <x v="0"/>
    <n v="0"/>
    <x v="1"/>
    <n v="1"/>
    <x v="1"/>
  </r>
  <r>
    <n v="3383"/>
    <n v="0"/>
    <x v="1"/>
    <x v="23"/>
    <x v="1"/>
    <x v="1"/>
    <x v="218"/>
    <x v="75"/>
    <n v="23"/>
    <x v="2"/>
    <n v="0"/>
    <x v="1"/>
    <n v="1"/>
    <x v="1"/>
  </r>
  <r>
    <n v="3384"/>
    <n v="0"/>
    <x v="2"/>
    <x v="10"/>
    <x v="6"/>
    <x v="3"/>
    <x v="161"/>
    <x v="55"/>
    <n v="3"/>
    <x v="1"/>
    <n v="0"/>
    <x v="1"/>
    <n v="1"/>
    <x v="0"/>
  </r>
  <r>
    <n v="3385"/>
    <n v="0"/>
    <x v="0"/>
    <x v="32"/>
    <x v="2"/>
    <x v="3"/>
    <x v="54"/>
    <x v="93"/>
    <n v="3"/>
    <x v="0"/>
    <n v="0"/>
    <x v="1"/>
    <n v="1"/>
    <x v="1"/>
  </r>
  <r>
    <n v="3386"/>
    <n v="0"/>
    <x v="0"/>
    <x v="8"/>
    <x v="7"/>
    <x v="1"/>
    <x v="211"/>
    <x v="32"/>
    <n v="5"/>
    <x v="1"/>
    <n v="0"/>
    <x v="1"/>
    <n v="1"/>
    <x v="1"/>
  </r>
  <r>
    <n v="3387"/>
    <n v="0"/>
    <x v="1"/>
    <x v="35"/>
    <x v="3"/>
    <x v="2"/>
    <x v="153"/>
    <x v="3"/>
    <n v="3"/>
    <x v="2"/>
    <n v="0"/>
    <x v="1"/>
    <n v="1"/>
    <x v="1"/>
  </r>
  <r>
    <n v="3388"/>
    <n v="0"/>
    <x v="2"/>
    <x v="29"/>
    <x v="7"/>
    <x v="3"/>
    <x v="17"/>
    <x v="54"/>
    <n v="17"/>
    <x v="1"/>
    <n v="0"/>
    <x v="1"/>
    <n v="1"/>
    <x v="1"/>
  </r>
  <r>
    <n v="3389"/>
    <n v="0"/>
    <x v="1"/>
    <x v="18"/>
    <x v="7"/>
    <x v="3"/>
    <x v="3"/>
    <x v="89"/>
    <n v="49"/>
    <x v="2"/>
    <n v="0"/>
    <x v="1"/>
    <n v="1"/>
    <x v="1"/>
  </r>
  <r>
    <n v="3390"/>
    <n v="0"/>
    <x v="1"/>
    <x v="23"/>
    <x v="6"/>
    <x v="3"/>
    <x v="113"/>
    <x v="51"/>
    <n v="17"/>
    <x v="0"/>
    <n v="0"/>
    <x v="1"/>
    <n v="1"/>
    <x v="1"/>
  </r>
  <r>
    <n v="3391"/>
    <n v="0"/>
    <x v="2"/>
    <x v="39"/>
    <x v="6"/>
    <x v="3"/>
    <x v="260"/>
    <x v="12"/>
    <n v="32"/>
    <x v="1"/>
    <n v="0"/>
    <x v="1"/>
    <n v="1"/>
    <x v="1"/>
  </r>
  <r>
    <n v="3392"/>
    <n v="0"/>
    <x v="2"/>
    <x v="40"/>
    <x v="7"/>
    <x v="1"/>
    <x v="206"/>
    <x v="20"/>
    <n v="18"/>
    <x v="0"/>
    <n v="0"/>
    <x v="1"/>
    <n v="1"/>
    <x v="1"/>
  </r>
  <r>
    <n v="3393"/>
    <n v="0"/>
    <x v="0"/>
    <x v="27"/>
    <x v="4"/>
    <x v="0"/>
    <x v="66"/>
    <x v="7"/>
    <n v="52"/>
    <x v="0"/>
    <n v="12"/>
    <x v="0"/>
    <n v="0"/>
    <x v="1"/>
  </r>
  <r>
    <n v="3394"/>
    <n v="0"/>
    <x v="0"/>
    <x v="8"/>
    <x v="5"/>
    <x v="2"/>
    <x v="70"/>
    <x v="87"/>
    <n v="26"/>
    <x v="2"/>
    <n v="0"/>
    <x v="1"/>
    <n v="1"/>
    <x v="1"/>
  </r>
  <r>
    <n v="3395"/>
    <n v="0"/>
    <x v="2"/>
    <x v="34"/>
    <x v="6"/>
    <x v="2"/>
    <x v="273"/>
    <x v="28"/>
    <n v="12"/>
    <x v="1"/>
    <n v="0"/>
    <x v="1"/>
    <n v="1"/>
    <x v="1"/>
  </r>
  <r>
    <n v="3396"/>
    <n v="0"/>
    <x v="2"/>
    <x v="1"/>
    <x v="0"/>
    <x v="1"/>
    <x v="152"/>
    <x v="18"/>
    <n v="52"/>
    <x v="1"/>
    <n v="0"/>
    <x v="1"/>
    <n v="1"/>
    <x v="0"/>
  </r>
  <r>
    <n v="3397"/>
    <n v="0"/>
    <x v="1"/>
    <x v="17"/>
    <x v="0"/>
    <x v="3"/>
    <x v="94"/>
    <x v="68"/>
    <n v="4"/>
    <x v="0"/>
    <n v="0"/>
    <x v="1"/>
    <n v="1"/>
    <x v="1"/>
  </r>
  <r>
    <n v="3398"/>
    <n v="0"/>
    <x v="1"/>
    <x v="30"/>
    <x v="5"/>
    <x v="1"/>
    <x v="58"/>
    <x v="80"/>
    <n v="32"/>
    <x v="0"/>
    <n v="0"/>
    <x v="1"/>
    <n v="1"/>
    <x v="1"/>
  </r>
  <r>
    <n v="3399"/>
    <n v="0"/>
    <x v="2"/>
    <x v="30"/>
    <x v="3"/>
    <x v="1"/>
    <x v="289"/>
    <x v="34"/>
    <n v="59"/>
    <x v="1"/>
    <n v="0"/>
    <x v="1"/>
    <n v="1"/>
    <x v="1"/>
  </r>
  <r>
    <n v="3400"/>
    <n v="0"/>
    <x v="2"/>
    <x v="31"/>
    <x v="6"/>
    <x v="0"/>
    <x v="135"/>
    <x v="30"/>
    <n v="31"/>
    <x v="1"/>
    <n v="13"/>
    <x v="0"/>
    <n v="0"/>
    <x v="1"/>
  </r>
  <r>
    <n v="3401"/>
    <n v="0"/>
    <x v="0"/>
    <x v="11"/>
    <x v="4"/>
    <x v="1"/>
    <x v="190"/>
    <x v="15"/>
    <n v="8"/>
    <x v="1"/>
    <n v="0"/>
    <x v="1"/>
    <n v="1"/>
    <x v="0"/>
  </r>
  <r>
    <n v="3402"/>
    <n v="0"/>
    <x v="2"/>
    <x v="2"/>
    <x v="6"/>
    <x v="1"/>
    <x v="41"/>
    <x v="27"/>
    <n v="41"/>
    <x v="0"/>
    <n v="0"/>
    <x v="1"/>
    <n v="1"/>
    <x v="1"/>
  </r>
  <r>
    <n v="3403"/>
    <n v="0"/>
    <x v="2"/>
    <x v="5"/>
    <x v="4"/>
    <x v="1"/>
    <x v="167"/>
    <x v="87"/>
    <n v="24"/>
    <x v="0"/>
    <n v="0"/>
    <x v="1"/>
    <n v="1"/>
    <x v="0"/>
  </r>
  <r>
    <n v="3404"/>
    <n v="0"/>
    <x v="2"/>
    <x v="29"/>
    <x v="2"/>
    <x v="2"/>
    <x v="15"/>
    <x v="45"/>
    <n v="25"/>
    <x v="0"/>
    <n v="0"/>
    <x v="1"/>
    <n v="1"/>
    <x v="1"/>
  </r>
  <r>
    <n v="3405"/>
    <n v="0"/>
    <x v="0"/>
    <x v="10"/>
    <x v="3"/>
    <x v="2"/>
    <x v="12"/>
    <x v="23"/>
    <n v="15"/>
    <x v="2"/>
    <n v="0"/>
    <x v="1"/>
    <n v="1"/>
    <x v="1"/>
  </r>
  <r>
    <n v="3406"/>
    <n v="0"/>
    <x v="1"/>
    <x v="25"/>
    <x v="4"/>
    <x v="0"/>
    <x v="122"/>
    <x v="3"/>
    <n v="1"/>
    <x v="1"/>
    <n v="6"/>
    <x v="0"/>
    <n v="0"/>
    <x v="1"/>
  </r>
  <r>
    <n v="3407"/>
    <n v="0"/>
    <x v="1"/>
    <x v="23"/>
    <x v="1"/>
    <x v="1"/>
    <x v="216"/>
    <x v="38"/>
    <n v="2"/>
    <x v="0"/>
    <n v="0"/>
    <x v="1"/>
    <n v="1"/>
    <x v="1"/>
  </r>
  <r>
    <n v="3408"/>
    <n v="0"/>
    <x v="0"/>
    <x v="8"/>
    <x v="0"/>
    <x v="3"/>
    <x v="148"/>
    <x v="45"/>
    <n v="2"/>
    <x v="0"/>
    <n v="0"/>
    <x v="1"/>
    <n v="1"/>
    <x v="1"/>
  </r>
  <r>
    <n v="3409"/>
    <n v="0"/>
    <x v="1"/>
    <x v="41"/>
    <x v="6"/>
    <x v="1"/>
    <x v="260"/>
    <x v="65"/>
    <n v="15"/>
    <x v="0"/>
    <n v="0"/>
    <x v="1"/>
    <n v="1"/>
    <x v="1"/>
  </r>
  <r>
    <n v="3410"/>
    <n v="0"/>
    <x v="1"/>
    <x v="3"/>
    <x v="0"/>
    <x v="3"/>
    <x v="68"/>
    <x v="84"/>
    <n v="4"/>
    <x v="1"/>
    <n v="0"/>
    <x v="1"/>
    <n v="1"/>
    <x v="1"/>
  </r>
  <r>
    <n v="3411"/>
    <n v="0"/>
    <x v="0"/>
    <x v="32"/>
    <x v="7"/>
    <x v="3"/>
    <x v="37"/>
    <x v="87"/>
    <n v="36"/>
    <x v="2"/>
    <n v="0"/>
    <x v="1"/>
    <n v="1"/>
    <x v="0"/>
  </r>
  <r>
    <n v="3412"/>
    <n v="0"/>
    <x v="1"/>
    <x v="38"/>
    <x v="3"/>
    <x v="3"/>
    <x v="4"/>
    <x v="19"/>
    <n v="37"/>
    <x v="0"/>
    <n v="0"/>
    <x v="1"/>
    <n v="1"/>
    <x v="1"/>
  </r>
  <r>
    <n v="3413"/>
    <n v="0"/>
    <x v="1"/>
    <x v="21"/>
    <x v="2"/>
    <x v="2"/>
    <x v="204"/>
    <x v="89"/>
    <n v="58"/>
    <x v="2"/>
    <n v="0"/>
    <x v="1"/>
    <n v="1"/>
    <x v="1"/>
  </r>
  <r>
    <n v="3414"/>
    <n v="0"/>
    <x v="0"/>
    <x v="38"/>
    <x v="7"/>
    <x v="2"/>
    <x v="247"/>
    <x v="13"/>
    <n v="54"/>
    <x v="2"/>
    <n v="0"/>
    <x v="1"/>
    <n v="1"/>
    <x v="1"/>
  </r>
  <r>
    <n v="3415"/>
    <n v="0"/>
    <x v="2"/>
    <x v="39"/>
    <x v="2"/>
    <x v="0"/>
    <x v="128"/>
    <x v="53"/>
    <n v="57"/>
    <x v="0"/>
    <n v="40"/>
    <x v="0"/>
    <n v="0"/>
    <x v="1"/>
  </r>
  <r>
    <n v="3416"/>
    <n v="0"/>
    <x v="1"/>
    <x v="2"/>
    <x v="5"/>
    <x v="2"/>
    <x v="144"/>
    <x v="95"/>
    <n v="35"/>
    <x v="1"/>
    <n v="0"/>
    <x v="1"/>
    <n v="1"/>
    <x v="0"/>
  </r>
  <r>
    <n v="3417"/>
    <n v="0"/>
    <x v="1"/>
    <x v="7"/>
    <x v="2"/>
    <x v="1"/>
    <x v="265"/>
    <x v="30"/>
    <n v="25"/>
    <x v="1"/>
    <n v="0"/>
    <x v="1"/>
    <n v="1"/>
    <x v="0"/>
  </r>
  <r>
    <n v="3418"/>
    <n v="0"/>
    <x v="0"/>
    <x v="42"/>
    <x v="2"/>
    <x v="2"/>
    <x v="98"/>
    <x v="52"/>
    <n v="46"/>
    <x v="1"/>
    <n v="0"/>
    <x v="1"/>
    <n v="1"/>
    <x v="1"/>
  </r>
  <r>
    <n v="3419"/>
    <n v="0"/>
    <x v="0"/>
    <x v="2"/>
    <x v="1"/>
    <x v="3"/>
    <x v="70"/>
    <x v="63"/>
    <n v="4"/>
    <x v="0"/>
    <n v="0"/>
    <x v="1"/>
    <n v="1"/>
    <x v="1"/>
  </r>
  <r>
    <n v="3420"/>
    <n v="0"/>
    <x v="0"/>
    <x v="33"/>
    <x v="6"/>
    <x v="3"/>
    <x v="262"/>
    <x v="48"/>
    <n v="1"/>
    <x v="0"/>
    <n v="0"/>
    <x v="1"/>
    <n v="1"/>
    <x v="1"/>
  </r>
  <r>
    <n v="3421"/>
    <n v="0"/>
    <x v="1"/>
    <x v="0"/>
    <x v="4"/>
    <x v="0"/>
    <x v="247"/>
    <x v="37"/>
    <n v="34"/>
    <x v="2"/>
    <n v="29"/>
    <x v="0"/>
    <n v="0"/>
    <x v="1"/>
  </r>
  <r>
    <n v="3422"/>
    <n v="0"/>
    <x v="2"/>
    <x v="24"/>
    <x v="5"/>
    <x v="3"/>
    <x v="187"/>
    <x v="66"/>
    <n v="4"/>
    <x v="2"/>
    <n v="0"/>
    <x v="1"/>
    <n v="1"/>
    <x v="0"/>
  </r>
  <r>
    <n v="3423"/>
    <n v="0"/>
    <x v="2"/>
    <x v="24"/>
    <x v="2"/>
    <x v="2"/>
    <x v="139"/>
    <x v="48"/>
    <n v="11"/>
    <x v="2"/>
    <n v="0"/>
    <x v="1"/>
    <n v="1"/>
    <x v="1"/>
  </r>
  <r>
    <n v="3424"/>
    <n v="0"/>
    <x v="0"/>
    <x v="37"/>
    <x v="3"/>
    <x v="0"/>
    <x v="287"/>
    <x v="26"/>
    <n v="22"/>
    <x v="0"/>
    <n v="16"/>
    <x v="0"/>
    <n v="0"/>
    <x v="1"/>
  </r>
  <r>
    <n v="3425"/>
    <n v="0"/>
    <x v="2"/>
    <x v="10"/>
    <x v="0"/>
    <x v="3"/>
    <x v="79"/>
    <x v="45"/>
    <n v="37"/>
    <x v="1"/>
    <n v="0"/>
    <x v="1"/>
    <n v="1"/>
    <x v="1"/>
  </r>
  <r>
    <n v="3426"/>
    <n v="0"/>
    <x v="0"/>
    <x v="23"/>
    <x v="0"/>
    <x v="3"/>
    <x v="193"/>
    <x v="43"/>
    <n v="48"/>
    <x v="0"/>
    <n v="0"/>
    <x v="1"/>
    <n v="1"/>
    <x v="1"/>
  </r>
  <r>
    <n v="3427"/>
    <n v="0"/>
    <x v="0"/>
    <x v="4"/>
    <x v="3"/>
    <x v="0"/>
    <x v="289"/>
    <x v="87"/>
    <n v="26"/>
    <x v="0"/>
    <n v="34"/>
    <x v="0"/>
    <n v="0"/>
    <x v="1"/>
  </r>
  <r>
    <n v="3428"/>
    <n v="0"/>
    <x v="0"/>
    <x v="22"/>
    <x v="4"/>
    <x v="1"/>
    <x v="59"/>
    <x v="60"/>
    <n v="6"/>
    <x v="2"/>
    <n v="0"/>
    <x v="1"/>
    <n v="1"/>
    <x v="0"/>
  </r>
  <r>
    <n v="3429"/>
    <n v="0"/>
    <x v="2"/>
    <x v="43"/>
    <x v="2"/>
    <x v="3"/>
    <x v="32"/>
    <x v="93"/>
    <n v="13"/>
    <x v="0"/>
    <n v="0"/>
    <x v="1"/>
    <n v="1"/>
    <x v="1"/>
  </r>
  <r>
    <n v="3430"/>
    <n v="0"/>
    <x v="1"/>
    <x v="21"/>
    <x v="7"/>
    <x v="0"/>
    <x v="282"/>
    <x v="83"/>
    <n v="51"/>
    <x v="1"/>
    <n v="33"/>
    <x v="0"/>
    <n v="0"/>
    <x v="1"/>
  </r>
  <r>
    <n v="3431"/>
    <n v="0"/>
    <x v="2"/>
    <x v="12"/>
    <x v="1"/>
    <x v="3"/>
    <x v="207"/>
    <x v="83"/>
    <n v="5"/>
    <x v="0"/>
    <n v="0"/>
    <x v="1"/>
    <n v="1"/>
    <x v="1"/>
  </r>
  <r>
    <n v="3432"/>
    <n v="0"/>
    <x v="2"/>
    <x v="28"/>
    <x v="5"/>
    <x v="0"/>
    <x v="231"/>
    <x v="97"/>
    <n v="13"/>
    <x v="0"/>
    <n v="45"/>
    <x v="0"/>
    <n v="0"/>
    <x v="1"/>
  </r>
  <r>
    <n v="3433"/>
    <n v="0"/>
    <x v="2"/>
    <x v="21"/>
    <x v="1"/>
    <x v="0"/>
    <x v="65"/>
    <x v="79"/>
    <n v="0"/>
    <x v="1"/>
    <n v="41"/>
    <x v="0"/>
    <n v="0"/>
    <x v="1"/>
  </r>
  <r>
    <n v="3434"/>
    <n v="0"/>
    <x v="0"/>
    <x v="15"/>
    <x v="4"/>
    <x v="1"/>
    <x v="187"/>
    <x v="90"/>
    <n v="5"/>
    <x v="2"/>
    <n v="0"/>
    <x v="1"/>
    <n v="1"/>
    <x v="0"/>
  </r>
  <r>
    <n v="3435"/>
    <n v="0"/>
    <x v="0"/>
    <x v="32"/>
    <x v="7"/>
    <x v="1"/>
    <x v="70"/>
    <x v="68"/>
    <n v="26"/>
    <x v="0"/>
    <n v="0"/>
    <x v="1"/>
    <n v="1"/>
    <x v="1"/>
  </r>
  <r>
    <n v="3436"/>
    <n v="0"/>
    <x v="2"/>
    <x v="3"/>
    <x v="7"/>
    <x v="1"/>
    <x v="115"/>
    <x v="41"/>
    <n v="59"/>
    <x v="1"/>
    <n v="0"/>
    <x v="1"/>
    <n v="1"/>
    <x v="1"/>
  </r>
  <r>
    <n v="3437"/>
    <n v="0"/>
    <x v="1"/>
    <x v="33"/>
    <x v="5"/>
    <x v="0"/>
    <x v="94"/>
    <x v="64"/>
    <n v="4"/>
    <x v="0"/>
    <n v="18"/>
    <x v="0"/>
    <n v="0"/>
    <x v="1"/>
  </r>
  <r>
    <n v="3438"/>
    <n v="0"/>
    <x v="0"/>
    <x v="24"/>
    <x v="1"/>
    <x v="0"/>
    <x v="166"/>
    <x v="91"/>
    <n v="32"/>
    <x v="2"/>
    <n v="17"/>
    <x v="0"/>
    <n v="0"/>
    <x v="0"/>
  </r>
  <r>
    <n v="3439"/>
    <n v="0"/>
    <x v="2"/>
    <x v="0"/>
    <x v="5"/>
    <x v="0"/>
    <x v="65"/>
    <x v="64"/>
    <n v="38"/>
    <x v="0"/>
    <n v="44"/>
    <x v="0"/>
    <n v="0"/>
    <x v="1"/>
  </r>
  <r>
    <n v="3440"/>
    <n v="0"/>
    <x v="2"/>
    <x v="14"/>
    <x v="3"/>
    <x v="3"/>
    <x v="7"/>
    <x v="13"/>
    <n v="3"/>
    <x v="1"/>
    <n v="0"/>
    <x v="1"/>
    <n v="1"/>
    <x v="1"/>
  </r>
  <r>
    <n v="3441"/>
    <n v="0"/>
    <x v="1"/>
    <x v="42"/>
    <x v="3"/>
    <x v="3"/>
    <x v="124"/>
    <x v="97"/>
    <n v="26"/>
    <x v="0"/>
    <n v="0"/>
    <x v="1"/>
    <n v="1"/>
    <x v="1"/>
  </r>
  <r>
    <n v="3442"/>
    <n v="0"/>
    <x v="1"/>
    <x v="24"/>
    <x v="4"/>
    <x v="1"/>
    <x v="247"/>
    <x v="48"/>
    <n v="54"/>
    <x v="2"/>
    <n v="0"/>
    <x v="1"/>
    <n v="1"/>
    <x v="1"/>
  </r>
  <r>
    <n v="3443"/>
    <n v="0"/>
    <x v="1"/>
    <x v="35"/>
    <x v="7"/>
    <x v="1"/>
    <x v="278"/>
    <x v="29"/>
    <n v="16"/>
    <x v="2"/>
    <n v="0"/>
    <x v="1"/>
    <n v="1"/>
    <x v="1"/>
  </r>
  <r>
    <n v="3444"/>
    <n v="0"/>
    <x v="0"/>
    <x v="40"/>
    <x v="4"/>
    <x v="2"/>
    <x v="272"/>
    <x v="71"/>
    <n v="35"/>
    <x v="2"/>
    <n v="0"/>
    <x v="1"/>
    <n v="1"/>
    <x v="1"/>
  </r>
  <r>
    <n v="3445"/>
    <n v="0"/>
    <x v="1"/>
    <x v="41"/>
    <x v="5"/>
    <x v="2"/>
    <x v="23"/>
    <x v="72"/>
    <n v="4"/>
    <x v="1"/>
    <n v="0"/>
    <x v="1"/>
    <n v="1"/>
    <x v="1"/>
  </r>
  <r>
    <n v="3446"/>
    <n v="0"/>
    <x v="2"/>
    <x v="27"/>
    <x v="2"/>
    <x v="3"/>
    <x v="193"/>
    <x v="65"/>
    <n v="31"/>
    <x v="1"/>
    <n v="0"/>
    <x v="1"/>
    <n v="1"/>
    <x v="0"/>
  </r>
  <r>
    <n v="3447"/>
    <n v="0"/>
    <x v="2"/>
    <x v="30"/>
    <x v="3"/>
    <x v="2"/>
    <x v="119"/>
    <x v="33"/>
    <n v="38"/>
    <x v="0"/>
    <n v="0"/>
    <x v="1"/>
    <n v="1"/>
    <x v="1"/>
  </r>
  <r>
    <n v="3448"/>
    <n v="0"/>
    <x v="0"/>
    <x v="42"/>
    <x v="1"/>
    <x v="2"/>
    <x v="194"/>
    <x v="91"/>
    <n v="7"/>
    <x v="0"/>
    <n v="0"/>
    <x v="1"/>
    <n v="1"/>
    <x v="1"/>
  </r>
  <r>
    <n v="3449"/>
    <n v="0"/>
    <x v="1"/>
    <x v="15"/>
    <x v="1"/>
    <x v="0"/>
    <x v="149"/>
    <x v="37"/>
    <n v="14"/>
    <x v="0"/>
    <n v="24"/>
    <x v="0"/>
    <n v="0"/>
    <x v="1"/>
  </r>
  <r>
    <n v="3450"/>
    <n v="0"/>
    <x v="0"/>
    <x v="3"/>
    <x v="4"/>
    <x v="0"/>
    <x v="164"/>
    <x v="54"/>
    <n v="5"/>
    <x v="2"/>
    <n v="13"/>
    <x v="0"/>
    <n v="0"/>
    <x v="1"/>
  </r>
  <r>
    <n v="3451"/>
    <n v="0"/>
    <x v="1"/>
    <x v="3"/>
    <x v="2"/>
    <x v="1"/>
    <x v="237"/>
    <x v="94"/>
    <n v="21"/>
    <x v="0"/>
    <n v="0"/>
    <x v="1"/>
    <n v="1"/>
    <x v="0"/>
  </r>
  <r>
    <n v="3452"/>
    <n v="0"/>
    <x v="1"/>
    <x v="31"/>
    <x v="0"/>
    <x v="3"/>
    <x v="190"/>
    <x v="94"/>
    <n v="12"/>
    <x v="0"/>
    <n v="0"/>
    <x v="1"/>
    <n v="1"/>
    <x v="1"/>
  </r>
  <r>
    <n v="3453"/>
    <n v="0"/>
    <x v="1"/>
    <x v="24"/>
    <x v="2"/>
    <x v="2"/>
    <x v="81"/>
    <x v="27"/>
    <n v="27"/>
    <x v="0"/>
    <n v="0"/>
    <x v="1"/>
    <n v="1"/>
    <x v="1"/>
  </r>
  <r>
    <n v="3454"/>
    <n v="0"/>
    <x v="1"/>
    <x v="6"/>
    <x v="1"/>
    <x v="0"/>
    <x v="11"/>
    <x v="46"/>
    <n v="27"/>
    <x v="1"/>
    <n v="20"/>
    <x v="0"/>
    <n v="0"/>
    <x v="1"/>
  </r>
  <r>
    <n v="3455"/>
    <n v="0"/>
    <x v="1"/>
    <x v="42"/>
    <x v="2"/>
    <x v="2"/>
    <x v="252"/>
    <x v="7"/>
    <n v="46"/>
    <x v="0"/>
    <n v="0"/>
    <x v="1"/>
    <n v="1"/>
    <x v="0"/>
  </r>
  <r>
    <n v="3456"/>
    <n v="0"/>
    <x v="2"/>
    <x v="21"/>
    <x v="2"/>
    <x v="3"/>
    <x v="60"/>
    <x v="3"/>
    <n v="4"/>
    <x v="0"/>
    <n v="0"/>
    <x v="1"/>
    <n v="1"/>
    <x v="0"/>
  </r>
  <r>
    <n v="3457"/>
    <n v="0"/>
    <x v="2"/>
    <x v="8"/>
    <x v="1"/>
    <x v="2"/>
    <x v="8"/>
    <x v="98"/>
    <n v="24"/>
    <x v="2"/>
    <n v="0"/>
    <x v="1"/>
    <n v="1"/>
    <x v="1"/>
  </r>
  <r>
    <n v="3458"/>
    <n v="0"/>
    <x v="2"/>
    <x v="17"/>
    <x v="4"/>
    <x v="1"/>
    <x v="153"/>
    <x v="86"/>
    <n v="2"/>
    <x v="2"/>
    <n v="0"/>
    <x v="1"/>
    <n v="1"/>
    <x v="1"/>
  </r>
  <r>
    <n v="3459"/>
    <n v="0"/>
    <x v="0"/>
    <x v="29"/>
    <x v="3"/>
    <x v="2"/>
    <x v="62"/>
    <x v="35"/>
    <n v="19"/>
    <x v="2"/>
    <n v="0"/>
    <x v="1"/>
    <n v="1"/>
    <x v="1"/>
  </r>
  <r>
    <n v="3460"/>
    <n v="0"/>
    <x v="2"/>
    <x v="22"/>
    <x v="7"/>
    <x v="2"/>
    <x v="109"/>
    <x v="36"/>
    <n v="18"/>
    <x v="2"/>
    <n v="0"/>
    <x v="1"/>
    <n v="1"/>
    <x v="1"/>
  </r>
  <r>
    <n v="3461"/>
    <n v="0"/>
    <x v="0"/>
    <x v="19"/>
    <x v="7"/>
    <x v="1"/>
    <x v="76"/>
    <x v="92"/>
    <n v="9"/>
    <x v="0"/>
    <n v="0"/>
    <x v="1"/>
    <n v="1"/>
    <x v="0"/>
  </r>
  <r>
    <n v="3462"/>
    <n v="0"/>
    <x v="2"/>
    <x v="43"/>
    <x v="6"/>
    <x v="2"/>
    <x v="146"/>
    <x v="11"/>
    <n v="32"/>
    <x v="2"/>
    <n v="0"/>
    <x v="1"/>
    <n v="1"/>
    <x v="0"/>
  </r>
  <r>
    <n v="3463"/>
    <n v="0"/>
    <x v="2"/>
    <x v="8"/>
    <x v="5"/>
    <x v="0"/>
    <x v="1"/>
    <x v="39"/>
    <n v="19"/>
    <x v="1"/>
    <n v="17"/>
    <x v="0"/>
    <n v="0"/>
    <x v="1"/>
  </r>
  <r>
    <n v="3464"/>
    <n v="0"/>
    <x v="2"/>
    <x v="18"/>
    <x v="7"/>
    <x v="1"/>
    <x v="236"/>
    <x v="86"/>
    <n v="39"/>
    <x v="0"/>
    <n v="0"/>
    <x v="1"/>
    <n v="1"/>
    <x v="1"/>
  </r>
  <r>
    <n v="3465"/>
    <n v="0"/>
    <x v="0"/>
    <x v="32"/>
    <x v="7"/>
    <x v="3"/>
    <x v="174"/>
    <x v="35"/>
    <n v="8"/>
    <x v="2"/>
    <n v="0"/>
    <x v="1"/>
    <n v="1"/>
    <x v="0"/>
  </r>
  <r>
    <n v="3466"/>
    <n v="0"/>
    <x v="1"/>
    <x v="13"/>
    <x v="0"/>
    <x v="1"/>
    <x v="177"/>
    <x v="6"/>
    <n v="4"/>
    <x v="2"/>
    <n v="0"/>
    <x v="1"/>
    <n v="1"/>
    <x v="1"/>
  </r>
  <r>
    <n v="3467"/>
    <n v="0"/>
    <x v="2"/>
    <x v="18"/>
    <x v="7"/>
    <x v="3"/>
    <x v="81"/>
    <x v="1"/>
    <n v="1"/>
    <x v="1"/>
    <n v="0"/>
    <x v="1"/>
    <n v="1"/>
    <x v="1"/>
  </r>
  <r>
    <n v="3468"/>
    <n v="0"/>
    <x v="2"/>
    <x v="7"/>
    <x v="3"/>
    <x v="0"/>
    <x v="238"/>
    <x v="20"/>
    <n v="38"/>
    <x v="0"/>
    <n v="35"/>
    <x v="0"/>
    <n v="0"/>
    <x v="0"/>
  </r>
  <r>
    <n v="3469"/>
    <n v="0"/>
    <x v="0"/>
    <x v="37"/>
    <x v="0"/>
    <x v="0"/>
    <x v="175"/>
    <x v="55"/>
    <n v="42"/>
    <x v="1"/>
    <n v="45"/>
    <x v="0"/>
    <n v="0"/>
    <x v="0"/>
  </r>
  <r>
    <n v="3470"/>
    <n v="0"/>
    <x v="1"/>
    <x v="16"/>
    <x v="5"/>
    <x v="3"/>
    <x v="189"/>
    <x v="96"/>
    <n v="25"/>
    <x v="1"/>
    <n v="0"/>
    <x v="1"/>
    <n v="1"/>
    <x v="0"/>
  </r>
  <r>
    <n v="3471"/>
    <n v="0"/>
    <x v="1"/>
    <x v="41"/>
    <x v="7"/>
    <x v="0"/>
    <x v="79"/>
    <x v="42"/>
    <n v="14"/>
    <x v="0"/>
    <n v="37"/>
    <x v="0"/>
    <n v="0"/>
    <x v="1"/>
  </r>
  <r>
    <n v="3472"/>
    <n v="0"/>
    <x v="0"/>
    <x v="26"/>
    <x v="2"/>
    <x v="0"/>
    <x v="144"/>
    <x v="39"/>
    <n v="46"/>
    <x v="2"/>
    <n v="32"/>
    <x v="0"/>
    <n v="0"/>
    <x v="1"/>
  </r>
  <r>
    <n v="3473"/>
    <n v="0"/>
    <x v="2"/>
    <x v="5"/>
    <x v="5"/>
    <x v="2"/>
    <x v="225"/>
    <x v="85"/>
    <n v="25"/>
    <x v="1"/>
    <n v="0"/>
    <x v="1"/>
    <n v="1"/>
    <x v="0"/>
  </r>
  <r>
    <n v="3474"/>
    <n v="0"/>
    <x v="0"/>
    <x v="38"/>
    <x v="5"/>
    <x v="0"/>
    <x v="135"/>
    <x v="58"/>
    <n v="17"/>
    <x v="0"/>
    <n v="14"/>
    <x v="0"/>
    <n v="0"/>
    <x v="1"/>
  </r>
  <r>
    <n v="3475"/>
    <n v="0"/>
    <x v="2"/>
    <x v="9"/>
    <x v="5"/>
    <x v="1"/>
    <x v="22"/>
    <x v="69"/>
    <n v="43"/>
    <x v="1"/>
    <n v="0"/>
    <x v="1"/>
    <n v="1"/>
    <x v="0"/>
  </r>
  <r>
    <n v="3476"/>
    <n v="0"/>
    <x v="0"/>
    <x v="43"/>
    <x v="0"/>
    <x v="1"/>
    <x v="249"/>
    <x v="65"/>
    <n v="26"/>
    <x v="1"/>
    <n v="0"/>
    <x v="1"/>
    <n v="1"/>
    <x v="1"/>
  </r>
  <r>
    <n v="3477"/>
    <n v="0"/>
    <x v="1"/>
    <x v="39"/>
    <x v="1"/>
    <x v="1"/>
    <x v="108"/>
    <x v="54"/>
    <n v="51"/>
    <x v="1"/>
    <n v="0"/>
    <x v="1"/>
    <n v="1"/>
    <x v="0"/>
  </r>
  <r>
    <n v="3478"/>
    <n v="0"/>
    <x v="1"/>
    <x v="36"/>
    <x v="6"/>
    <x v="2"/>
    <x v="107"/>
    <x v="96"/>
    <n v="4"/>
    <x v="0"/>
    <n v="0"/>
    <x v="1"/>
    <n v="1"/>
    <x v="1"/>
  </r>
  <r>
    <n v="3479"/>
    <n v="0"/>
    <x v="0"/>
    <x v="31"/>
    <x v="6"/>
    <x v="1"/>
    <x v="179"/>
    <x v="93"/>
    <n v="2"/>
    <x v="1"/>
    <n v="0"/>
    <x v="1"/>
    <n v="1"/>
    <x v="1"/>
  </r>
  <r>
    <n v="3480"/>
    <n v="0"/>
    <x v="1"/>
    <x v="31"/>
    <x v="2"/>
    <x v="0"/>
    <x v="214"/>
    <x v="90"/>
    <n v="56"/>
    <x v="1"/>
    <n v="22"/>
    <x v="0"/>
    <n v="0"/>
    <x v="1"/>
  </r>
  <r>
    <n v="3481"/>
    <n v="0"/>
    <x v="0"/>
    <x v="10"/>
    <x v="1"/>
    <x v="1"/>
    <x v="237"/>
    <x v="63"/>
    <n v="11"/>
    <x v="1"/>
    <n v="0"/>
    <x v="1"/>
    <n v="1"/>
    <x v="0"/>
  </r>
  <r>
    <n v="3482"/>
    <n v="0"/>
    <x v="2"/>
    <x v="16"/>
    <x v="3"/>
    <x v="1"/>
    <x v="184"/>
    <x v="9"/>
    <n v="46"/>
    <x v="2"/>
    <n v="0"/>
    <x v="1"/>
    <n v="1"/>
    <x v="1"/>
  </r>
  <r>
    <n v="3483"/>
    <n v="0"/>
    <x v="0"/>
    <x v="24"/>
    <x v="0"/>
    <x v="0"/>
    <x v="202"/>
    <x v="66"/>
    <n v="57"/>
    <x v="0"/>
    <n v="49"/>
    <x v="0"/>
    <n v="0"/>
    <x v="1"/>
  </r>
  <r>
    <n v="3484"/>
    <n v="0"/>
    <x v="1"/>
    <x v="40"/>
    <x v="2"/>
    <x v="2"/>
    <x v="260"/>
    <x v="80"/>
    <n v="39"/>
    <x v="1"/>
    <n v="0"/>
    <x v="1"/>
    <n v="1"/>
    <x v="0"/>
  </r>
  <r>
    <n v="3485"/>
    <n v="0"/>
    <x v="0"/>
    <x v="31"/>
    <x v="5"/>
    <x v="1"/>
    <x v="173"/>
    <x v="80"/>
    <n v="23"/>
    <x v="0"/>
    <n v="0"/>
    <x v="1"/>
    <n v="1"/>
    <x v="0"/>
  </r>
  <r>
    <n v="3486"/>
    <n v="0"/>
    <x v="0"/>
    <x v="17"/>
    <x v="3"/>
    <x v="2"/>
    <x v="7"/>
    <x v="20"/>
    <n v="33"/>
    <x v="1"/>
    <n v="0"/>
    <x v="1"/>
    <n v="1"/>
    <x v="1"/>
  </r>
  <r>
    <n v="3487"/>
    <n v="0"/>
    <x v="1"/>
    <x v="12"/>
    <x v="5"/>
    <x v="1"/>
    <x v="205"/>
    <x v="50"/>
    <n v="32"/>
    <x v="2"/>
    <n v="0"/>
    <x v="1"/>
    <n v="1"/>
    <x v="1"/>
  </r>
  <r>
    <n v="3488"/>
    <n v="0"/>
    <x v="2"/>
    <x v="21"/>
    <x v="1"/>
    <x v="2"/>
    <x v="47"/>
    <x v="72"/>
    <n v="37"/>
    <x v="1"/>
    <n v="0"/>
    <x v="1"/>
    <n v="1"/>
    <x v="1"/>
  </r>
  <r>
    <n v="3489"/>
    <n v="0"/>
    <x v="0"/>
    <x v="29"/>
    <x v="1"/>
    <x v="0"/>
    <x v="197"/>
    <x v="75"/>
    <n v="53"/>
    <x v="0"/>
    <n v="13"/>
    <x v="0"/>
    <n v="0"/>
    <x v="0"/>
  </r>
  <r>
    <n v="3490"/>
    <n v="0"/>
    <x v="1"/>
    <x v="1"/>
    <x v="3"/>
    <x v="1"/>
    <x v="211"/>
    <x v="20"/>
    <n v="11"/>
    <x v="1"/>
    <n v="0"/>
    <x v="1"/>
    <n v="1"/>
    <x v="1"/>
  </r>
  <r>
    <n v="3491"/>
    <n v="0"/>
    <x v="1"/>
    <x v="23"/>
    <x v="7"/>
    <x v="2"/>
    <x v="219"/>
    <x v="26"/>
    <n v="1"/>
    <x v="0"/>
    <n v="0"/>
    <x v="1"/>
    <n v="1"/>
    <x v="1"/>
  </r>
  <r>
    <n v="3492"/>
    <n v="0"/>
    <x v="1"/>
    <x v="14"/>
    <x v="6"/>
    <x v="0"/>
    <x v="52"/>
    <x v="75"/>
    <n v="46"/>
    <x v="1"/>
    <n v="7"/>
    <x v="0"/>
    <n v="0"/>
    <x v="0"/>
  </r>
  <r>
    <n v="3493"/>
    <n v="0"/>
    <x v="2"/>
    <x v="18"/>
    <x v="4"/>
    <x v="0"/>
    <x v="134"/>
    <x v="1"/>
    <n v="26"/>
    <x v="1"/>
    <n v="32"/>
    <x v="0"/>
    <n v="0"/>
    <x v="1"/>
  </r>
  <r>
    <n v="3494"/>
    <n v="0"/>
    <x v="1"/>
    <x v="31"/>
    <x v="5"/>
    <x v="2"/>
    <x v="129"/>
    <x v="8"/>
    <n v="55"/>
    <x v="0"/>
    <n v="0"/>
    <x v="1"/>
    <n v="1"/>
    <x v="0"/>
  </r>
  <r>
    <n v="3495"/>
    <n v="0"/>
    <x v="0"/>
    <x v="40"/>
    <x v="3"/>
    <x v="3"/>
    <x v="184"/>
    <x v="14"/>
    <n v="1"/>
    <x v="1"/>
    <n v="0"/>
    <x v="1"/>
    <n v="1"/>
    <x v="1"/>
  </r>
  <r>
    <n v="3496"/>
    <n v="0"/>
    <x v="1"/>
    <x v="25"/>
    <x v="7"/>
    <x v="1"/>
    <x v="218"/>
    <x v="94"/>
    <n v="6"/>
    <x v="2"/>
    <n v="0"/>
    <x v="1"/>
    <n v="1"/>
    <x v="1"/>
  </r>
  <r>
    <n v="3497"/>
    <n v="0"/>
    <x v="0"/>
    <x v="5"/>
    <x v="4"/>
    <x v="2"/>
    <x v="47"/>
    <x v="55"/>
    <n v="56"/>
    <x v="1"/>
    <n v="0"/>
    <x v="1"/>
    <n v="1"/>
    <x v="1"/>
  </r>
  <r>
    <n v="3498"/>
    <n v="0"/>
    <x v="0"/>
    <x v="36"/>
    <x v="4"/>
    <x v="3"/>
    <x v="205"/>
    <x v="80"/>
    <n v="33"/>
    <x v="2"/>
    <n v="0"/>
    <x v="1"/>
    <n v="1"/>
    <x v="0"/>
  </r>
  <r>
    <n v="3499"/>
    <n v="0"/>
    <x v="2"/>
    <x v="41"/>
    <x v="1"/>
    <x v="1"/>
    <x v="103"/>
    <x v="7"/>
    <n v="25"/>
    <x v="2"/>
    <n v="0"/>
    <x v="1"/>
    <n v="1"/>
    <x v="0"/>
  </r>
  <r>
    <n v="3500"/>
    <n v="0"/>
    <x v="1"/>
    <x v="19"/>
    <x v="2"/>
    <x v="2"/>
    <x v="43"/>
    <x v="8"/>
    <n v="6"/>
    <x v="1"/>
    <n v="0"/>
    <x v="1"/>
    <n v="1"/>
    <x v="1"/>
  </r>
  <r>
    <n v="3501"/>
    <n v="0"/>
    <x v="2"/>
    <x v="21"/>
    <x v="2"/>
    <x v="3"/>
    <x v="258"/>
    <x v="32"/>
    <n v="27"/>
    <x v="0"/>
    <n v="0"/>
    <x v="1"/>
    <n v="1"/>
    <x v="1"/>
  </r>
  <r>
    <n v="3502"/>
    <n v="0"/>
    <x v="1"/>
    <x v="6"/>
    <x v="2"/>
    <x v="3"/>
    <x v="29"/>
    <x v="82"/>
    <n v="43"/>
    <x v="0"/>
    <n v="0"/>
    <x v="1"/>
    <n v="1"/>
    <x v="1"/>
  </r>
  <r>
    <n v="3503"/>
    <n v="0"/>
    <x v="2"/>
    <x v="40"/>
    <x v="4"/>
    <x v="1"/>
    <x v="279"/>
    <x v="43"/>
    <n v="7"/>
    <x v="1"/>
    <n v="0"/>
    <x v="1"/>
    <n v="1"/>
    <x v="1"/>
  </r>
  <r>
    <n v="3504"/>
    <n v="0"/>
    <x v="0"/>
    <x v="31"/>
    <x v="5"/>
    <x v="1"/>
    <x v="94"/>
    <x v="65"/>
    <n v="58"/>
    <x v="0"/>
    <n v="0"/>
    <x v="1"/>
    <n v="1"/>
    <x v="1"/>
  </r>
  <r>
    <n v="3505"/>
    <n v="0"/>
    <x v="2"/>
    <x v="14"/>
    <x v="3"/>
    <x v="0"/>
    <x v="263"/>
    <x v="42"/>
    <n v="58"/>
    <x v="2"/>
    <n v="25"/>
    <x v="0"/>
    <n v="0"/>
    <x v="0"/>
  </r>
  <r>
    <n v="3506"/>
    <n v="0"/>
    <x v="2"/>
    <x v="28"/>
    <x v="5"/>
    <x v="3"/>
    <x v="183"/>
    <x v="39"/>
    <n v="54"/>
    <x v="1"/>
    <n v="0"/>
    <x v="1"/>
    <n v="1"/>
    <x v="1"/>
  </r>
  <r>
    <n v="3507"/>
    <n v="0"/>
    <x v="2"/>
    <x v="37"/>
    <x v="6"/>
    <x v="3"/>
    <x v="132"/>
    <x v="20"/>
    <n v="34"/>
    <x v="0"/>
    <n v="0"/>
    <x v="1"/>
    <n v="1"/>
    <x v="1"/>
  </r>
  <r>
    <n v="3508"/>
    <n v="0"/>
    <x v="2"/>
    <x v="29"/>
    <x v="7"/>
    <x v="2"/>
    <x v="43"/>
    <x v="50"/>
    <n v="9"/>
    <x v="0"/>
    <n v="0"/>
    <x v="1"/>
    <n v="1"/>
    <x v="1"/>
  </r>
  <r>
    <n v="3509"/>
    <n v="0"/>
    <x v="1"/>
    <x v="15"/>
    <x v="3"/>
    <x v="1"/>
    <x v="79"/>
    <x v="26"/>
    <n v="7"/>
    <x v="2"/>
    <n v="0"/>
    <x v="1"/>
    <n v="1"/>
    <x v="1"/>
  </r>
  <r>
    <n v="3510"/>
    <n v="0"/>
    <x v="2"/>
    <x v="30"/>
    <x v="6"/>
    <x v="2"/>
    <x v="265"/>
    <x v="88"/>
    <n v="18"/>
    <x v="1"/>
    <n v="0"/>
    <x v="1"/>
    <n v="1"/>
    <x v="0"/>
  </r>
  <r>
    <n v="3511"/>
    <n v="0"/>
    <x v="1"/>
    <x v="4"/>
    <x v="2"/>
    <x v="0"/>
    <x v="55"/>
    <x v="17"/>
    <n v="26"/>
    <x v="1"/>
    <n v="27"/>
    <x v="0"/>
    <n v="0"/>
    <x v="1"/>
  </r>
  <r>
    <n v="3512"/>
    <n v="0"/>
    <x v="2"/>
    <x v="23"/>
    <x v="4"/>
    <x v="0"/>
    <x v="145"/>
    <x v="94"/>
    <n v="15"/>
    <x v="1"/>
    <n v="26"/>
    <x v="0"/>
    <n v="0"/>
    <x v="0"/>
  </r>
  <r>
    <n v="3513"/>
    <n v="0"/>
    <x v="2"/>
    <x v="16"/>
    <x v="1"/>
    <x v="2"/>
    <x v="159"/>
    <x v="86"/>
    <n v="12"/>
    <x v="0"/>
    <n v="0"/>
    <x v="1"/>
    <n v="1"/>
    <x v="0"/>
  </r>
  <r>
    <n v="3514"/>
    <n v="0"/>
    <x v="1"/>
    <x v="27"/>
    <x v="3"/>
    <x v="2"/>
    <x v="120"/>
    <x v="54"/>
    <n v="23"/>
    <x v="0"/>
    <n v="0"/>
    <x v="1"/>
    <n v="1"/>
    <x v="1"/>
  </r>
  <r>
    <n v="3515"/>
    <n v="0"/>
    <x v="2"/>
    <x v="40"/>
    <x v="4"/>
    <x v="1"/>
    <x v="124"/>
    <x v="78"/>
    <n v="19"/>
    <x v="2"/>
    <n v="0"/>
    <x v="1"/>
    <n v="1"/>
    <x v="1"/>
  </r>
  <r>
    <n v="3516"/>
    <n v="0"/>
    <x v="0"/>
    <x v="34"/>
    <x v="4"/>
    <x v="3"/>
    <x v="147"/>
    <x v="3"/>
    <n v="6"/>
    <x v="1"/>
    <n v="0"/>
    <x v="1"/>
    <n v="1"/>
    <x v="1"/>
  </r>
  <r>
    <n v="3517"/>
    <n v="0"/>
    <x v="0"/>
    <x v="0"/>
    <x v="1"/>
    <x v="3"/>
    <x v="177"/>
    <x v="39"/>
    <n v="7"/>
    <x v="0"/>
    <n v="0"/>
    <x v="1"/>
    <n v="1"/>
    <x v="1"/>
  </r>
  <r>
    <n v="3518"/>
    <n v="0"/>
    <x v="1"/>
    <x v="38"/>
    <x v="7"/>
    <x v="3"/>
    <x v="159"/>
    <x v="6"/>
    <n v="34"/>
    <x v="1"/>
    <n v="0"/>
    <x v="1"/>
    <n v="1"/>
    <x v="1"/>
  </r>
  <r>
    <n v="3519"/>
    <n v="0"/>
    <x v="2"/>
    <x v="37"/>
    <x v="0"/>
    <x v="3"/>
    <x v="174"/>
    <x v="45"/>
    <n v="16"/>
    <x v="1"/>
    <n v="0"/>
    <x v="1"/>
    <n v="1"/>
    <x v="1"/>
  </r>
  <r>
    <n v="3520"/>
    <n v="0"/>
    <x v="2"/>
    <x v="8"/>
    <x v="4"/>
    <x v="0"/>
    <x v="230"/>
    <x v="29"/>
    <n v="1"/>
    <x v="2"/>
    <n v="7"/>
    <x v="0"/>
    <n v="0"/>
    <x v="1"/>
  </r>
  <r>
    <n v="3521"/>
    <n v="0"/>
    <x v="1"/>
    <x v="26"/>
    <x v="4"/>
    <x v="2"/>
    <x v="41"/>
    <x v="40"/>
    <n v="7"/>
    <x v="1"/>
    <n v="0"/>
    <x v="1"/>
    <n v="1"/>
    <x v="0"/>
  </r>
  <r>
    <n v="3522"/>
    <n v="0"/>
    <x v="1"/>
    <x v="19"/>
    <x v="3"/>
    <x v="2"/>
    <x v="240"/>
    <x v="75"/>
    <n v="33"/>
    <x v="0"/>
    <n v="0"/>
    <x v="1"/>
    <n v="1"/>
    <x v="0"/>
  </r>
  <r>
    <n v="3523"/>
    <n v="0"/>
    <x v="2"/>
    <x v="21"/>
    <x v="1"/>
    <x v="1"/>
    <x v="11"/>
    <x v="94"/>
    <n v="26"/>
    <x v="2"/>
    <n v="0"/>
    <x v="1"/>
    <n v="1"/>
    <x v="0"/>
  </r>
  <r>
    <n v="3524"/>
    <n v="0"/>
    <x v="0"/>
    <x v="18"/>
    <x v="4"/>
    <x v="3"/>
    <x v="201"/>
    <x v="71"/>
    <n v="43"/>
    <x v="2"/>
    <n v="0"/>
    <x v="1"/>
    <n v="1"/>
    <x v="1"/>
  </r>
  <r>
    <n v="3525"/>
    <n v="0"/>
    <x v="1"/>
    <x v="15"/>
    <x v="5"/>
    <x v="1"/>
    <x v="263"/>
    <x v="59"/>
    <n v="45"/>
    <x v="2"/>
    <n v="0"/>
    <x v="1"/>
    <n v="1"/>
    <x v="1"/>
  </r>
  <r>
    <n v="3526"/>
    <n v="0"/>
    <x v="2"/>
    <x v="37"/>
    <x v="6"/>
    <x v="1"/>
    <x v="229"/>
    <x v="77"/>
    <n v="6"/>
    <x v="0"/>
    <n v="0"/>
    <x v="1"/>
    <n v="1"/>
    <x v="0"/>
  </r>
  <r>
    <n v="3527"/>
    <n v="0"/>
    <x v="2"/>
    <x v="10"/>
    <x v="0"/>
    <x v="0"/>
    <x v="31"/>
    <x v="49"/>
    <n v="5"/>
    <x v="0"/>
    <n v="25"/>
    <x v="0"/>
    <n v="0"/>
    <x v="0"/>
  </r>
  <r>
    <n v="3528"/>
    <n v="0"/>
    <x v="2"/>
    <x v="35"/>
    <x v="3"/>
    <x v="2"/>
    <x v="145"/>
    <x v="30"/>
    <n v="4"/>
    <x v="0"/>
    <n v="0"/>
    <x v="1"/>
    <n v="1"/>
    <x v="0"/>
  </r>
  <r>
    <n v="3529"/>
    <n v="0"/>
    <x v="2"/>
    <x v="24"/>
    <x v="1"/>
    <x v="0"/>
    <x v="144"/>
    <x v="33"/>
    <n v="26"/>
    <x v="0"/>
    <n v="30"/>
    <x v="0"/>
    <n v="0"/>
    <x v="1"/>
  </r>
  <r>
    <n v="3530"/>
    <n v="0"/>
    <x v="0"/>
    <x v="41"/>
    <x v="7"/>
    <x v="0"/>
    <x v="287"/>
    <x v="73"/>
    <n v="52"/>
    <x v="0"/>
    <n v="44"/>
    <x v="0"/>
    <n v="0"/>
    <x v="1"/>
  </r>
  <r>
    <n v="3531"/>
    <n v="0"/>
    <x v="2"/>
    <x v="8"/>
    <x v="5"/>
    <x v="2"/>
    <x v="241"/>
    <x v="0"/>
    <n v="58"/>
    <x v="0"/>
    <n v="0"/>
    <x v="1"/>
    <n v="1"/>
    <x v="1"/>
  </r>
  <r>
    <n v="3532"/>
    <n v="0"/>
    <x v="2"/>
    <x v="23"/>
    <x v="5"/>
    <x v="1"/>
    <x v="47"/>
    <x v="60"/>
    <n v="46"/>
    <x v="1"/>
    <n v="0"/>
    <x v="1"/>
    <n v="1"/>
    <x v="1"/>
  </r>
  <r>
    <n v="3533"/>
    <n v="0"/>
    <x v="0"/>
    <x v="4"/>
    <x v="0"/>
    <x v="1"/>
    <x v="151"/>
    <x v="26"/>
    <n v="48"/>
    <x v="1"/>
    <n v="0"/>
    <x v="1"/>
    <n v="1"/>
    <x v="1"/>
  </r>
  <r>
    <n v="3534"/>
    <n v="0"/>
    <x v="2"/>
    <x v="4"/>
    <x v="4"/>
    <x v="3"/>
    <x v="14"/>
    <x v="54"/>
    <n v="13"/>
    <x v="1"/>
    <n v="0"/>
    <x v="1"/>
    <n v="1"/>
    <x v="0"/>
  </r>
  <r>
    <n v="3535"/>
    <n v="0"/>
    <x v="1"/>
    <x v="17"/>
    <x v="7"/>
    <x v="3"/>
    <x v="47"/>
    <x v="69"/>
    <n v="51"/>
    <x v="2"/>
    <n v="0"/>
    <x v="1"/>
    <n v="1"/>
    <x v="0"/>
  </r>
  <r>
    <n v="3536"/>
    <n v="0"/>
    <x v="1"/>
    <x v="31"/>
    <x v="7"/>
    <x v="2"/>
    <x v="37"/>
    <x v="90"/>
    <n v="53"/>
    <x v="0"/>
    <n v="0"/>
    <x v="1"/>
    <n v="1"/>
    <x v="1"/>
  </r>
  <r>
    <n v="3537"/>
    <n v="0"/>
    <x v="1"/>
    <x v="2"/>
    <x v="6"/>
    <x v="2"/>
    <x v="27"/>
    <x v="60"/>
    <n v="53"/>
    <x v="1"/>
    <n v="0"/>
    <x v="1"/>
    <n v="1"/>
    <x v="1"/>
  </r>
  <r>
    <n v="3538"/>
    <n v="0"/>
    <x v="0"/>
    <x v="7"/>
    <x v="1"/>
    <x v="2"/>
    <x v="267"/>
    <x v="24"/>
    <n v="16"/>
    <x v="0"/>
    <n v="0"/>
    <x v="1"/>
    <n v="1"/>
    <x v="0"/>
  </r>
  <r>
    <n v="3539"/>
    <n v="0"/>
    <x v="0"/>
    <x v="23"/>
    <x v="4"/>
    <x v="1"/>
    <x v="81"/>
    <x v="95"/>
    <n v="14"/>
    <x v="0"/>
    <n v="0"/>
    <x v="1"/>
    <n v="1"/>
    <x v="1"/>
  </r>
  <r>
    <n v="3540"/>
    <n v="0"/>
    <x v="0"/>
    <x v="19"/>
    <x v="0"/>
    <x v="1"/>
    <x v="230"/>
    <x v="77"/>
    <n v="17"/>
    <x v="1"/>
    <n v="0"/>
    <x v="1"/>
    <n v="1"/>
    <x v="1"/>
  </r>
  <r>
    <n v="3541"/>
    <n v="0"/>
    <x v="1"/>
    <x v="24"/>
    <x v="3"/>
    <x v="1"/>
    <x v="15"/>
    <x v="1"/>
    <n v="3"/>
    <x v="1"/>
    <n v="0"/>
    <x v="1"/>
    <n v="1"/>
    <x v="1"/>
  </r>
  <r>
    <n v="3542"/>
    <n v="0"/>
    <x v="1"/>
    <x v="4"/>
    <x v="7"/>
    <x v="0"/>
    <x v="107"/>
    <x v="5"/>
    <n v="24"/>
    <x v="2"/>
    <n v="10"/>
    <x v="0"/>
    <n v="0"/>
    <x v="1"/>
  </r>
  <r>
    <n v="3543"/>
    <n v="0"/>
    <x v="2"/>
    <x v="11"/>
    <x v="1"/>
    <x v="0"/>
    <x v="9"/>
    <x v="52"/>
    <n v="18"/>
    <x v="2"/>
    <n v="21"/>
    <x v="0"/>
    <n v="0"/>
    <x v="1"/>
  </r>
  <r>
    <n v="3544"/>
    <n v="0"/>
    <x v="0"/>
    <x v="21"/>
    <x v="5"/>
    <x v="2"/>
    <x v="220"/>
    <x v="54"/>
    <n v="15"/>
    <x v="0"/>
    <n v="0"/>
    <x v="1"/>
    <n v="1"/>
    <x v="1"/>
  </r>
  <r>
    <n v="3545"/>
    <n v="0"/>
    <x v="1"/>
    <x v="30"/>
    <x v="6"/>
    <x v="3"/>
    <x v="172"/>
    <x v="20"/>
    <n v="39"/>
    <x v="0"/>
    <n v="0"/>
    <x v="1"/>
    <n v="1"/>
    <x v="1"/>
  </r>
  <r>
    <n v="3546"/>
    <n v="0"/>
    <x v="2"/>
    <x v="38"/>
    <x v="4"/>
    <x v="0"/>
    <x v="198"/>
    <x v="40"/>
    <n v="32"/>
    <x v="0"/>
    <n v="33"/>
    <x v="0"/>
    <n v="0"/>
    <x v="1"/>
  </r>
  <r>
    <n v="3547"/>
    <n v="0"/>
    <x v="0"/>
    <x v="42"/>
    <x v="3"/>
    <x v="1"/>
    <x v="116"/>
    <x v="84"/>
    <n v="38"/>
    <x v="0"/>
    <n v="0"/>
    <x v="1"/>
    <n v="1"/>
    <x v="1"/>
  </r>
  <r>
    <n v="3548"/>
    <n v="0"/>
    <x v="0"/>
    <x v="33"/>
    <x v="3"/>
    <x v="3"/>
    <x v="179"/>
    <x v="59"/>
    <n v="46"/>
    <x v="1"/>
    <n v="0"/>
    <x v="1"/>
    <n v="1"/>
    <x v="1"/>
  </r>
  <r>
    <n v="3549"/>
    <n v="0"/>
    <x v="0"/>
    <x v="1"/>
    <x v="7"/>
    <x v="2"/>
    <x v="238"/>
    <x v="16"/>
    <n v="24"/>
    <x v="1"/>
    <n v="0"/>
    <x v="1"/>
    <n v="1"/>
    <x v="1"/>
  </r>
  <r>
    <n v="3550"/>
    <n v="0"/>
    <x v="2"/>
    <x v="28"/>
    <x v="1"/>
    <x v="1"/>
    <x v="211"/>
    <x v="50"/>
    <n v="53"/>
    <x v="1"/>
    <n v="0"/>
    <x v="1"/>
    <n v="1"/>
    <x v="0"/>
  </r>
  <r>
    <n v="3551"/>
    <n v="0"/>
    <x v="0"/>
    <x v="32"/>
    <x v="2"/>
    <x v="3"/>
    <x v="184"/>
    <x v="64"/>
    <n v="4"/>
    <x v="1"/>
    <n v="0"/>
    <x v="1"/>
    <n v="1"/>
    <x v="1"/>
  </r>
  <r>
    <n v="3552"/>
    <n v="0"/>
    <x v="0"/>
    <x v="43"/>
    <x v="0"/>
    <x v="0"/>
    <x v="38"/>
    <x v="3"/>
    <n v="36"/>
    <x v="1"/>
    <n v="31"/>
    <x v="0"/>
    <n v="0"/>
    <x v="1"/>
  </r>
  <r>
    <n v="3553"/>
    <n v="0"/>
    <x v="1"/>
    <x v="14"/>
    <x v="6"/>
    <x v="2"/>
    <x v="113"/>
    <x v="22"/>
    <n v="9"/>
    <x v="1"/>
    <n v="0"/>
    <x v="1"/>
    <n v="1"/>
    <x v="1"/>
  </r>
  <r>
    <n v="3554"/>
    <n v="0"/>
    <x v="1"/>
    <x v="39"/>
    <x v="5"/>
    <x v="1"/>
    <x v="163"/>
    <x v="44"/>
    <n v="1"/>
    <x v="0"/>
    <n v="0"/>
    <x v="1"/>
    <n v="1"/>
    <x v="1"/>
  </r>
  <r>
    <n v="3555"/>
    <n v="0"/>
    <x v="0"/>
    <x v="36"/>
    <x v="0"/>
    <x v="3"/>
    <x v="234"/>
    <x v="44"/>
    <n v="3"/>
    <x v="2"/>
    <n v="0"/>
    <x v="1"/>
    <n v="1"/>
    <x v="1"/>
  </r>
  <r>
    <n v="3556"/>
    <n v="0"/>
    <x v="2"/>
    <x v="2"/>
    <x v="6"/>
    <x v="0"/>
    <x v="142"/>
    <x v="12"/>
    <n v="19"/>
    <x v="1"/>
    <n v="23"/>
    <x v="0"/>
    <n v="0"/>
    <x v="1"/>
  </r>
  <r>
    <n v="3557"/>
    <n v="0"/>
    <x v="2"/>
    <x v="4"/>
    <x v="3"/>
    <x v="3"/>
    <x v="67"/>
    <x v="4"/>
    <n v="15"/>
    <x v="2"/>
    <n v="0"/>
    <x v="1"/>
    <n v="1"/>
    <x v="1"/>
  </r>
  <r>
    <n v="3558"/>
    <n v="0"/>
    <x v="1"/>
    <x v="26"/>
    <x v="7"/>
    <x v="3"/>
    <x v="273"/>
    <x v="41"/>
    <n v="12"/>
    <x v="1"/>
    <n v="0"/>
    <x v="1"/>
    <n v="1"/>
    <x v="1"/>
  </r>
  <r>
    <n v="3559"/>
    <n v="0"/>
    <x v="0"/>
    <x v="37"/>
    <x v="3"/>
    <x v="1"/>
    <x v="15"/>
    <x v="28"/>
    <n v="3"/>
    <x v="0"/>
    <n v="0"/>
    <x v="1"/>
    <n v="1"/>
    <x v="1"/>
  </r>
  <r>
    <n v="3560"/>
    <n v="0"/>
    <x v="0"/>
    <x v="34"/>
    <x v="7"/>
    <x v="2"/>
    <x v="213"/>
    <x v="22"/>
    <n v="16"/>
    <x v="1"/>
    <n v="0"/>
    <x v="1"/>
    <n v="1"/>
    <x v="1"/>
  </r>
  <r>
    <n v="3561"/>
    <n v="0"/>
    <x v="2"/>
    <x v="27"/>
    <x v="0"/>
    <x v="0"/>
    <x v="264"/>
    <x v="65"/>
    <n v="19"/>
    <x v="1"/>
    <n v="29"/>
    <x v="0"/>
    <n v="0"/>
    <x v="0"/>
  </r>
  <r>
    <n v="3562"/>
    <n v="0"/>
    <x v="2"/>
    <x v="9"/>
    <x v="6"/>
    <x v="2"/>
    <x v="231"/>
    <x v="17"/>
    <n v="12"/>
    <x v="0"/>
    <n v="0"/>
    <x v="1"/>
    <n v="1"/>
    <x v="1"/>
  </r>
  <r>
    <n v="3563"/>
    <n v="0"/>
    <x v="1"/>
    <x v="18"/>
    <x v="2"/>
    <x v="0"/>
    <x v="263"/>
    <x v="44"/>
    <n v="11"/>
    <x v="0"/>
    <n v="36"/>
    <x v="0"/>
    <n v="0"/>
    <x v="1"/>
  </r>
  <r>
    <n v="3564"/>
    <n v="0"/>
    <x v="1"/>
    <x v="39"/>
    <x v="0"/>
    <x v="2"/>
    <x v="124"/>
    <x v="40"/>
    <n v="49"/>
    <x v="1"/>
    <n v="0"/>
    <x v="1"/>
    <n v="1"/>
    <x v="1"/>
  </r>
  <r>
    <n v="3565"/>
    <n v="0"/>
    <x v="1"/>
    <x v="19"/>
    <x v="3"/>
    <x v="3"/>
    <x v="260"/>
    <x v="3"/>
    <n v="15"/>
    <x v="0"/>
    <n v="0"/>
    <x v="1"/>
    <n v="1"/>
    <x v="1"/>
  </r>
  <r>
    <n v="3566"/>
    <n v="0"/>
    <x v="1"/>
    <x v="3"/>
    <x v="1"/>
    <x v="0"/>
    <x v="9"/>
    <x v="50"/>
    <n v="25"/>
    <x v="2"/>
    <n v="33"/>
    <x v="0"/>
    <n v="0"/>
    <x v="1"/>
  </r>
  <r>
    <n v="3567"/>
    <n v="0"/>
    <x v="0"/>
    <x v="30"/>
    <x v="6"/>
    <x v="1"/>
    <x v="156"/>
    <x v="58"/>
    <n v="7"/>
    <x v="0"/>
    <n v="0"/>
    <x v="1"/>
    <n v="1"/>
    <x v="1"/>
  </r>
  <r>
    <n v="3568"/>
    <n v="0"/>
    <x v="1"/>
    <x v="16"/>
    <x v="1"/>
    <x v="1"/>
    <x v="203"/>
    <x v="35"/>
    <n v="5"/>
    <x v="0"/>
    <n v="0"/>
    <x v="1"/>
    <n v="1"/>
    <x v="0"/>
  </r>
  <r>
    <n v="3569"/>
    <n v="0"/>
    <x v="1"/>
    <x v="14"/>
    <x v="4"/>
    <x v="1"/>
    <x v="60"/>
    <x v="37"/>
    <n v="6"/>
    <x v="0"/>
    <n v="0"/>
    <x v="1"/>
    <n v="1"/>
    <x v="1"/>
  </r>
  <r>
    <n v="3570"/>
    <n v="0"/>
    <x v="2"/>
    <x v="19"/>
    <x v="7"/>
    <x v="2"/>
    <x v="188"/>
    <x v="71"/>
    <n v="1"/>
    <x v="1"/>
    <n v="0"/>
    <x v="1"/>
    <n v="1"/>
    <x v="1"/>
  </r>
  <r>
    <n v="3571"/>
    <n v="0"/>
    <x v="0"/>
    <x v="19"/>
    <x v="2"/>
    <x v="2"/>
    <x v="114"/>
    <x v="22"/>
    <n v="5"/>
    <x v="2"/>
    <n v="0"/>
    <x v="1"/>
    <n v="1"/>
    <x v="1"/>
  </r>
  <r>
    <n v="3572"/>
    <n v="0"/>
    <x v="2"/>
    <x v="23"/>
    <x v="1"/>
    <x v="1"/>
    <x v="33"/>
    <x v="76"/>
    <n v="43"/>
    <x v="0"/>
    <n v="0"/>
    <x v="1"/>
    <n v="1"/>
    <x v="1"/>
  </r>
  <r>
    <n v="3573"/>
    <n v="0"/>
    <x v="0"/>
    <x v="3"/>
    <x v="7"/>
    <x v="2"/>
    <x v="94"/>
    <x v="87"/>
    <n v="14"/>
    <x v="1"/>
    <n v="0"/>
    <x v="1"/>
    <n v="1"/>
    <x v="1"/>
  </r>
  <r>
    <n v="3574"/>
    <n v="0"/>
    <x v="0"/>
    <x v="29"/>
    <x v="3"/>
    <x v="3"/>
    <x v="138"/>
    <x v="8"/>
    <n v="48"/>
    <x v="2"/>
    <n v="0"/>
    <x v="1"/>
    <n v="1"/>
    <x v="1"/>
  </r>
  <r>
    <n v="3575"/>
    <n v="0"/>
    <x v="1"/>
    <x v="13"/>
    <x v="4"/>
    <x v="1"/>
    <x v="266"/>
    <x v="62"/>
    <n v="33"/>
    <x v="1"/>
    <n v="0"/>
    <x v="1"/>
    <n v="1"/>
    <x v="0"/>
  </r>
  <r>
    <n v="3576"/>
    <n v="0"/>
    <x v="2"/>
    <x v="9"/>
    <x v="2"/>
    <x v="0"/>
    <x v="228"/>
    <x v="29"/>
    <n v="19"/>
    <x v="2"/>
    <n v="27"/>
    <x v="0"/>
    <n v="0"/>
    <x v="1"/>
  </r>
  <r>
    <n v="3577"/>
    <n v="0"/>
    <x v="2"/>
    <x v="20"/>
    <x v="5"/>
    <x v="3"/>
    <x v="134"/>
    <x v="28"/>
    <n v="5"/>
    <x v="0"/>
    <n v="0"/>
    <x v="1"/>
    <n v="1"/>
    <x v="1"/>
  </r>
  <r>
    <n v="3578"/>
    <n v="0"/>
    <x v="1"/>
    <x v="30"/>
    <x v="2"/>
    <x v="0"/>
    <x v="217"/>
    <x v="97"/>
    <n v="41"/>
    <x v="2"/>
    <n v="27"/>
    <x v="0"/>
    <n v="0"/>
    <x v="1"/>
  </r>
  <r>
    <n v="3579"/>
    <n v="0"/>
    <x v="2"/>
    <x v="33"/>
    <x v="1"/>
    <x v="2"/>
    <x v="97"/>
    <x v="2"/>
    <n v="16"/>
    <x v="1"/>
    <n v="0"/>
    <x v="1"/>
    <n v="1"/>
    <x v="1"/>
  </r>
  <r>
    <n v="3580"/>
    <n v="0"/>
    <x v="1"/>
    <x v="36"/>
    <x v="0"/>
    <x v="1"/>
    <x v="62"/>
    <x v="0"/>
    <n v="26"/>
    <x v="1"/>
    <n v="0"/>
    <x v="1"/>
    <n v="1"/>
    <x v="1"/>
  </r>
  <r>
    <n v="3581"/>
    <n v="0"/>
    <x v="1"/>
    <x v="34"/>
    <x v="2"/>
    <x v="2"/>
    <x v="1"/>
    <x v="38"/>
    <n v="57"/>
    <x v="0"/>
    <n v="0"/>
    <x v="1"/>
    <n v="1"/>
    <x v="1"/>
  </r>
  <r>
    <n v="3582"/>
    <n v="0"/>
    <x v="0"/>
    <x v="43"/>
    <x v="0"/>
    <x v="0"/>
    <x v="226"/>
    <x v="27"/>
    <n v="11"/>
    <x v="2"/>
    <n v="30"/>
    <x v="0"/>
    <n v="0"/>
    <x v="1"/>
  </r>
  <r>
    <n v="3583"/>
    <n v="0"/>
    <x v="0"/>
    <x v="32"/>
    <x v="5"/>
    <x v="1"/>
    <x v="18"/>
    <x v="4"/>
    <n v="22"/>
    <x v="2"/>
    <n v="0"/>
    <x v="1"/>
    <n v="1"/>
    <x v="1"/>
  </r>
  <r>
    <n v="3584"/>
    <n v="0"/>
    <x v="2"/>
    <x v="1"/>
    <x v="7"/>
    <x v="0"/>
    <x v="214"/>
    <x v="93"/>
    <n v="4"/>
    <x v="0"/>
    <n v="17"/>
    <x v="0"/>
    <n v="0"/>
    <x v="1"/>
  </r>
  <r>
    <n v="3585"/>
    <n v="0"/>
    <x v="0"/>
    <x v="28"/>
    <x v="0"/>
    <x v="1"/>
    <x v="146"/>
    <x v="87"/>
    <n v="21"/>
    <x v="0"/>
    <n v="0"/>
    <x v="1"/>
    <n v="1"/>
    <x v="1"/>
  </r>
  <r>
    <n v="3586"/>
    <n v="0"/>
    <x v="0"/>
    <x v="15"/>
    <x v="5"/>
    <x v="2"/>
    <x v="147"/>
    <x v="49"/>
    <n v="2"/>
    <x v="1"/>
    <n v="0"/>
    <x v="1"/>
    <n v="1"/>
    <x v="1"/>
  </r>
  <r>
    <n v="3587"/>
    <n v="0"/>
    <x v="1"/>
    <x v="14"/>
    <x v="5"/>
    <x v="1"/>
    <x v="15"/>
    <x v="53"/>
    <n v="58"/>
    <x v="0"/>
    <n v="0"/>
    <x v="1"/>
    <n v="1"/>
    <x v="1"/>
  </r>
  <r>
    <n v="3588"/>
    <n v="0"/>
    <x v="2"/>
    <x v="41"/>
    <x v="1"/>
    <x v="1"/>
    <x v="109"/>
    <x v="76"/>
    <n v="27"/>
    <x v="2"/>
    <n v="0"/>
    <x v="1"/>
    <n v="1"/>
    <x v="1"/>
  </r>
  <r>
    <n v="3589"/>
    <n v="0"/>
    <x v="0"/>
    <x v="9"/>
    <x v="7"/>
    <x v="0"/>
    <x v="155"/>
    <x v="55"/>
    <n v="58"/>
    <x v="1"/>
    <n v="43"/>
    <x v="0"/>
    <n v="0"/>
    <x v="1"/>
  </r>
  <r>
    <n v="3590"/>
    <n v="0"/>
    <x v="0"/>
    <x v="34"/>
    <x v="3"/>
    <x v="3"/>
    <x v="34"/>
    <x v="88"/>
    <n v="0"/>
    <x v="0"/>
    <n v="0"/>
    <x v="1"/>
    <n v="1"/>
    <x v="1"/>
  </r>
  <r>
    <n v="3591"/>
    <n v="0"/>
    <x v="0"/>
    <x v="9"/>
    <x v="7"/>
    <x v="0"/>
    <x v="251"/>
    <x v="17"/>
    <n v="18"/>
    <x v="1"/>
    <n v="35"/>
    <x v="0"/>
    <n v="0"/>
    <x v="0"/>
  </r>
  <r>
    <n v="3592"/>
    <n v="0"/>
    <x v="0"/>
    <x v="9"/>
    <x v="5"/>
    <x v="2"/>
    <x v="144"/>
    <x v="15"/>
    <n v="19"/>
    <x v="0"/>
    <n v="0"/>
    <x v="1"/>
    <n v="1"/>
    <x v="1"/>
  </r>
  <r>
    <n v="3593"/>
    <n v="0"/>
    <x v="0"/>
    <x v="25"/>
    <x v="3"/>
    <x v="3"/>
    <x v="139"/>
    <x v="61"/>
    <n v="27"/>
    <x v="0"/>
    <n v="0"/>
    <x v="1"/>
    <n v="1"/>
    <x v="1"/>
  </r>
  <r>
    <n v="3594"/>
    <n v="0"/>
    <x v="1"/>
    <x v="31"/>
    <x v="1"/>
    <x v="1"/>
    <x v="120"/>
    <x v="63"/>
    <n v="55"/>
    <x v="1"/>
    <n v="0"/>
    <x v="1"/>
    <n v="1"/>
    <x v="1"/>
  </r>
  <r>
    <n v="3595"/>
    <n v="0"/>
    <x v="1"/>
    <x v="6"/>
    <x v="1"/>
    <x v="3"/>
    <x v="110"/>
    <x v="21"/>
    <n v="58"/>
    <x v="2"/>
    <n v="0"/>
    <x v="1"/>
    <n v="1"/>
    <x v="1"/>
  </r>
  <r>
    <n v="3596"/>
    <n v="0"/>
    <x v="1"/>
    <x v="29"/>
    <x v="4"/>
    <x v="0"/>
    <x v="276"/>
    <x v="62"/>
    <n v="29"/>
    <x v="1"/>
    <n v="36"/>
    <x v="0"/>
    <n v="0"/>
    <x v="1"/>
  </r>
  <r>
    <n v="3597"/>
    <n v="0"/>
    <x v="2"/>
    <x v="8"/>
    <x v="3"/>
    <x v="1"/>
    <x v="181"/>
    <x v="8"/>
    <n v="21"/>
    <x v="2"/>
    <n v="0"/>
    <x v="1"/>
    <n v="1"/>
    <x v="1"/>
  </r>
  <r>
    <n v="3598"/>
    <n v="0"/>
    <x v="0"/>
    <x v="18"/>
    <x v="3"/>
    <x v="0"/>
    <x v="122"/>
    <x v="67"/>
    <n v="34"/>
    <x v="2"/>
    <n v="26"/>
    <x v="0"/>
    <n v="0"/>
    <x v="1"/>
  </r>
  <r>
    <n v="3599"/>
    <n v="0"/>
    <x v="0"/>
    <x v="40"/>
    <x v="2"/>
    <x v="3"/>
    <x v="84"/>
    <x v="15"/>
    <n v="32"/>
    <x v="1"/>
    <n v="0"/>
    <x v="1"/>
    <n v="1"/>
    <x v="1"/>
  </r>
  <r>
    <n v="3600"/>
    <n v="0"/>
    <x v="1"/>
    <x v="38"/>
    <x v="7"/>
    <x v="0"/>
    <x v="103"/>
    <x v="31"/>
    <n v="2"/>
    <x v="1"/>
    <n v="40"/>
    <x v="0"/>
    <n v="0"/>
    <x v="1"/>
  </r>
  <r>
    <n v="3601"/>
    <n v="0"/>
    <x v="2"/>
    <x v="37"/>
    <x v="7"/>
    <x v="1"/>
    <x v="39"/>
    <x v="75"/>
    <n v="4"/>
    <x v="0"/>
    <n v="0"/>
    <x v="1"/>
    <n v="1"/>
    <x v="1"/>
  </r>
  <r>
    <n v="3602"/>
    <n v="0"/>
    <x v="1"/>
    <x v="17"/>
    <x v="0"/>
    <x v="0"/>
    <x v="103"/>
    <x v="22"/>
    <n v="53"/>
    <x v="1"/>
    <n v="13"/>
    <x v="0"/>
    <n v="0"/>
    <x v="1"/>
  </r>
  <r>
    <n v="3603"/>
    <n v="0"/>
    <x v="0"/>
    <x v="43"/>
    <x v="1"/>
    <x v="1"/>
    <x v="48"/>
    <x v="91"/>
    <n v="3"/>
    <x v="1"/>
    <n v="0"/>
    <x v="1"/>
    <n v="1"/>
    <x v="0"/>
  </r>
  <r>
    <n v="3604"/>
    <n v="0"/>
    <x v="2"/>
    <x v="32"/>
    <x v="6"/>
    <x v="1"/>
    <x v="102"/>
    <x v="30"/>
    <n v="39"/>
    <x v="1"/>
    <n v="0"/>
    <x v="1"/>
    <n v="1"/>
    <x v="1"/>
  </r>
  <r>
    <n v="3605"/>
    <n v="0"/>
    <x v="2"/>
    <x v="9"/>
    <x v="5"/>
    <x v="1"/>
    <x v="81"/>
    <x v="94"/>
    <n v="6"/>
    <x v="0"/>
    <n v="0"/>
    <x v="1"/>
    <n v="1"/>
    <x v="0"/>
  </r>
  <r>
    <n v="3606"/>
    <n v="0"/>
    <x v="2"/>
    <x v="17"/>
    <x v="0"/>
    <x v="2"/>
    <x v="237"/>
    <x v="67"/>
    <n v="24"/>
    <x v="2"/>
    <n v="0"/>
    <x v="1"/>
    <n v="1"/>
    <x v="1"/>
  </r>
  <r>
    <n v="3607"/>
    <n v="0"/>
    <x v="2"/>
    <x v="19"/>
    <x v="0"/>
    <x v="3"/>
    <x v="150"/>
    <x v="95"/>
    <n v="58"/>
    <x v="2"/>
    <n v="0"/>
    <x v="1"/>
    <n v="1"/>
    <x v="0"/>
  </r>
  <r>
    <n v="3608"/>
    <n v="0"/>
    <x v="2"/>
    <x v="7"/>
    <x v="2"/>
    <x v="0"/>
    <x v="162"/>
    <x v="5"/>
    <n v="59"/>
    <x v="1"/>
    <n v="43"/>
    <x v="0"/>
    <n v="0"/>
    <x v="0"/>
  </r>
  <r>
    <n v="3609"/>
    <n v="0"/>
    <x v="2"/>
    <x v="7"/>
    <x v="3"/>
    <x v="3"/>
    <x v="211"/>
    <x v="2"/>
    <n v="37"/>
    <x v="0"/>
    <n v="0"/>
    <x v="1"/>
    <n v="1"/>
    <x v="1"/>
  </r>
  <r>
    <n v="3610"/>
    <n v="0"/>
    <x v="1"/>
    <x v="13"/>
    <x v="1"/>
    <x v="2"/>
    <x v="245"/>
    <x v="67"/>
    <n v="53"/>
    <x v="1"/>
    <n v="0"/>
    <x v="1"/>
    <n v="1"/>
    <x v="1"/>
  </r>
  <r>
    <n v="3611"/>
    <n v="0"/>
    <x v="0"/>
    <x v="15"/>
    <x v="6"/>
    <x v="0"/>
    <x v="205"/>
    <x v="11"/>
    <n v="19"/>
    <x v="1"/>
    <n v="20"/>
    <x v="0"/>
    <n v="0"/>
    <x v="1"/>
  </r>
  <r>
    <n v="3612"/>
    <n v="0"/>
    <x v="0"/>
    <x v="7"/>
    <x v="5"/>
    <x v="0"/>
    <x v="83"/>
    <x v="33"/>
    <n v="24"/>
    <x v="2"/>
    <n v="13"/>
    <x v="0"/>
    <n v="0"/>
    <x v="1"/>
  </r>
  <r>
    <n v="3613"/>
    <n v="0"/>
    <x v="1"/>
    <x v="33"/>
    <x v="1"/>
    <x v="3"/>
    <x v="163"/>
    <x v="20"/>
    <n v="49"/>
    <x v="2"/>
    <n v="0"/>
    <x v="1"/>
    <n v="1"/>
    <x v="0"/>
  </r>
  <r>
    <n v="3614"/>
    <n v="0"/>
    <x v="1"/>
    <x v="36"/>
    <x v="1"/>
    <x v="2"/>
    <x v="152"/>
    <x v="17"/>
    <n v="19"/>
    <x v="0"/>
    <n v="0"/>
    <x v="1"/>
    <n v="1"/>
    <x v="0"/>
  </r>
  <r>
    <n v="3615"/>
    <n v="0"/>
    <x v="1"/>
    <x v="5"/>
    <x v="5"/>
    <x v="2"/>
    <x v="273"/>
    <x v="29"/>
    <n v="58"/>
    <x v="2"/>
    <n v="0"/>
    <x v="1"/>
    <n v="1"/>
    <x v="0"/>
  </r>
  <r>
    <n v="3616"/>
    <n v="0"/>
    <x v="2"/>
    <x v="41"/>
    <x v="5"/>
    <x v="2"/>
    <x v="138"/>
    <x v="53"/>
    <n v="24"/>
    <x v="1"/>
    <n v="0"/>
    <x v="1"/>
    <n v="1"/>
    <x v="1"/>
  </r>
  <r>
    <n v="3617"/>
    <n v="0"/>
    <x v="2"/>
    <x v="34"/>
    <x v="0"/>
    <x v="0"/>
    <x v="66"/>
    <x v="35"/>
    <n v="1"/>
    <x v="2"/>
    <n v="45"/>
    <x v="0"/>
    <n v="0"/>
    <x v="1"/>
  </r>
  <r>
    <n v="3618"/>
    <n v="0"/>
    <x v="0"/>
    <x v="43"/>
    <x v="5"/>
    <x v="2"/>
    <x v="198"/>
    <x v="58"/>
    <n v="5"/>
    <x v="1"/>
    <n v="0"/>
    <x v="1"/>
    <n v="1"/>
    <x v="1"/>
  </r>
  <r>
    <n v="3619"/>
    <n v="0"/>
    <x v="2"/>
    <x v="18"/>
    <x v="1"/>
    <x v="1"/>
    <x v="188"/>
    <x v="53"/>
    <n v="7"/>
    <x v="1"/>
    <n v="0"/>
    <x v="1"/>
    <n v="1"/>
    <x v="1"/>
  </r>
  <r>
    <n v="3620"/>
    <n v="0"/>
    <x v="1"/>
    <x v="27"/>
    <x v="1"/>
    <x v="2"/>
    <x v="13"/>
    <x v="35"/>
    <n v="1"/>
    <x v="1"/>
    <n v="0"/>
    <x v="1"/>
    <n v="1"/>
    <x v="0"/>
  </r>
  <r>
    <n v="3621"/>
    <n v="0"/>
    <x v="1"/>
    <x v="4"/>
    <x v="0"/>
    <x v="2"/>
    <x v="195"/>
    <x v="66"/>
    <n v="21"/>
    <x v="0"/>
    <n v="0"/>
    <x v="1"/>
    <n v="1"/>
    <x v="1"/>
  </r>
  <r>
    <n v="3622"/>
    <n v="0"/>
    <x v="1"/>
    <x v="16"/>
    <x v="4"/>
    <x v="1"/>
    <x v="236"/>
    <x v="62"/>
    <n v="9"/>
    <x v="0"/>
    <n v="0"/>
    <x v="1"/>
    <n v="1"/>
    <x v="1"/>
  </r>
  <r>
    <n v="3623"/>
    <n v="0"/>
    <x v="2"/>
    <x v="26"/>
    <x v="4"/>
    <x v="2"/>
    <x v="198"/>
    <x v="89"/>
    <n v="42"/>
    <x v="1"/>
    <n v="0"/>
    <x v="1"/>
    <n v="1"/>
    <x v="1"/>
  </r>
  <r>
    <n v="3624"/>
    <n v="0"/>
    <x v="2"/>
    <x v="30"/>
    <x v="5"/>
    <x v="3"/>
    <x v="173"/>
    <x v="55"/>
    <n v="12"/>
    <x v="1"/>
    <n v="0"/>
    <x v="1"/>
    <n v="1"/>
    <x v="1"/>
  </r>
  <r>
    <n v="3625"/>
    <n v="0"/>
    <x v="0"/>
    <x v="13"/>
    <x v="2"/>
    <x v="2"/>
    <x v="142"/>
    <x v="91"/>
    <n v="25"/>
    <x v="0"/>
    <n v="0"/>
    <x v="1"/>
    <n v="1"/>
    <x v="1"/>
  </r>
  <r>
    <n v="3626"/>
    <n v="0"/>
    <x v="1"/>
    <x v="16"/>
    <x v="0"/>
    <x v="0"/>
    <x v="63"/>
    <x v="42"/>
    <n v="3"/>
    <x v="1"/>
    <n v="20"/>
    <x v="0"/>
    <n v="0"/>
    <x v="1"/>
  </r>
  <r>
    <n v="3627"/>
    <n v="0"/>
    <x v="2"/>
    <x v="19"/>
    <x v="6"/>
    <x v="2"/>
    <x v="198"/>
    <x v="74"/>
    <n v="18"/>
    <x v="0"/>
    <n v="0"/>
    <x v="1"/>
    <n v="1"/>
    <x v="0"/>
  </r>
  <r>
    <n v="3628"/>
    <n v="0"/>
    <x v="0"/>
    <x v="17"/>
    <x v="3"/>
    <x v="0"/>
    <x v="223"/>
    <x v="20"/>
    <n v="24"/>
    <x v="1"/>
    <n v="11"/>
    <x v="0"/>
    <n v="0"/>
    <x v="1"/>
  </r>
  <r>
    <n v="3629"/>
    <n v="0"/>
    <x v="2"/>
    <x v="23"/>
    <x v="4"/>
    <x v="1"/>
    <x v="156"/>
    <x v="80"/>
    <n v="27"/>
    <x v="1"/>
    <n v="0"/>
    <x v="1"/>
    <n v="1"/>
    <x v="1"/>
  </r>
  <r>
    <n v="3630"/>
    <n v="0"/>
    <x v="1"/>
    <x v="31"/>
    <x v="7"/>
    <x v="1"/>
    <x v="180"/>
    <x v="74"/>
    <n v="18"/>
    <x v="2"/>
    <n v="0"/>
    <x v="1"/>
    <n v="1"/>
    <x v="1"/>
  </r>
  <r>
    <n v="3631"/>
    <n v="0"/>
    <x v="0"/>
    <x v="5"/>
    <x v="1"/>
    <x v="2"/>
    <x v="26"/>
    <x v="78"/>
    <n v="13"/>
    <x v="2"/>
    <n v="0"/>
    <x v="1"/>
    <n v="1"/>
    <x v="1"/>
  </r>
  <r>
    <n v="3632"/>
    <n v="0"/>
    <x v="0"/>
    <x v="28"/>
    <x v="1"/>
    <x v="2"/>
    <x v="146"/>
    <x v="70"/>
    <n v="51"/>
    <x v="1"/>
    <n v="0"/>
    <x v="1"/>
    <n v="1"/>
    <x v="0"/>
  </r>
  <r>
    <n v="3633"/>
    <n v="0"/>
    <x v="2"/>
    <x v="33"/>
    <x v="3"/>
    <x v="0"/>
    <x v="258"/>
    <x v="90"/>
    <n v="27"/>
    <x v="0"/>
    <n v="19"/>
    <x v="0"/>
    <n v="0"/>
    <x v="0"/>
  </r>
  <r>
    <n v="3634"/>
    <n v="0"/>
    <x v="2"/>
    <x v="15"/>
    <x v="0"/>
    <x v="1"/>
    <x v="144"/>
    <x v="31"/>
    <n v="5"/>
    <x v="1"/>
    <n v="0"/>
    <x v="1"/>
    <n v="1"/>
    <x v="1"/>
  </r>
  <r>
    <n v="3635"/>
    <n v="0"/>
    <x v="1"/>
    <x v="0"/>
    <x v="7"/>
    <x v="3"/>
    <x v="85"/>
    <x v="33"/>
    <n v="58"/>
    <x v="1"/>
    <n v="0"/>
    <x v="1"/>
    <n v="1"/>
    <x v="1"/>
  </r>
  <r>
    <n v="3636"/>
    <n v="0"/>
    <x v="2"/>
    <x v="39"/>
    <x v="0"/>
    <x v="1"/>
    <x v="236"/>
    <x v="93"/>
    <n v="1"/>
    <x v="1"/>
    <n v="0"/>
    <x v="1"/>
    <n v="1"/>
    <x v="1"/>
  </r>
  <r>
    <n v="3637"/>
    <n v="0"/>
    <x v="2"/>
    <x v="1"/>
    <x v="0"/>
    <x v="3"/>
    <x v="51"/>
    <x v="41"/>
    <n v="45"/>
    <x v="1"/>
    <n v="0"/>
    <x v="1"/>
    <n v="1"/>
    <x v="1"/>
  </r>
  <r>
    <n v="3638"/>
    <n v="0"/>
    <x v="1"/>
    <x v="6"/>
    <x v="4"/>
    <x v="0"/>
    <x v="84"/>
    <x v="61"/>
    <n v="52"/>
    <x v="2"/>
    <n v="23"/>
    <x v="0"/>
    <n v="0"/>
    <x v="0"/>
  </r>
  <r>
    <n v="3639"/>
    <n v="0"/>
    <x v="1"/>
    <x v="23"/>
    <x v="5"/>
    <x v="2"/>
    <x v="45"/>
    <x v="65"/>
    <n v="41"/>
    <x v="0"/>
    <n v="0"/>
    <x v="1"/>
    <n v="1"/>
    <x v="1"/>
  </r>
  <r>
    <n v="3640"/>
    <n v="0"/>
    <x v="1"/>
    <x v="4"/>
    <x v="0"/>
    <x v="0"/>
    <x v="34"/>
    <x v="77"/>
    <n v="51"/>
    <x v="2"/>
    <n v="46"/>
    <x v="0"/>
    <n v="0"/>
    <x v="1"/>
  </r>
  <r>
    <n v="3641"/>
    <n v="0"/>
    <x v="1"/>
    <x v="11"/>
    <x v="2"/>
    <x v="3"/>
    <x v="281"/>
    <x v="73"/>
    <n v="34"/>
    <x v="0"/>
    <n v="0"/>
    <x v="1"/>
    <n v="1"/>
    <x v="1"/>
  </r>
  <r>
    <n v="3642"/>
    <n v="0"/>
    <x v="1"/>
    <x v="32"/>
    <x v="3"/>
    <x v="0"/>
    <x v="6"/>
    <x v="45"/>
    <n v="2"/>
    <x v="1"/>
    <n v="35"/>
    <x v="0"/>
    <n v="0"/>
    <x v="1"/>
  </r>
  <r>
    <n v="3643"/>
    <n v="0"/>
    <x v="2"/>
    <x v="10"/>
    <x v="3"/>
    <x v="0"/>
    <x v="203"/>
    <x v="19"/>
    <n v="29"/>
    <x v="2"/>
    <n v="22"/>
    <x v="0"/>
    <n v="0"/>
    <x v="1"/>
  </r>
  <r>
    <n v="3644"/>
    <n v="0"/>
    <x v="2"/>
    <x v="4"/>
    <x v="4"/>
    <x v="1"/>
    <x v="248"/>
    <x v="55"/>
    <n v="3"/>
    <x v="1"/>
    <n v="0"/>
    <x v="1"/>
    <n v="1"/>
    <x v="1"/>
  </r>
  <r>
    <n v="3645"/>
    <n v="0"/>
    <x v="2"/>
    <x v="41"/>
    <x v="3"/>
    <x v="0"/>
    <x v="80"/>
    <x v="96"/>
    <n v="5"/>
    <x v="1"/>
    <n v="34"/>
    <x v="0"/>
    <n v="0"/>
    <x v="1"/>
  </r>
  <r>
    <n v="3646"/>
    <n v="0"/>
    <x v="2"/>
    <x v="28"/>
    <x v="4"/>
    <x v="2"/>
    <x v="279"/>
    <x v="61"/>
    <n v="39"/>
    <x v="1"/>
    <n v="0"/>
    <x v="1"/>
    <n v="1"/>
    <x v="1"/>
  </r>
  <r>
    <n v="3647"/>
    <n v="0"/>
    <x v="2"/>
    <x v="14"/>
    <x v="6"/>
    <x v="2"/>
    <x v="77"/>
    <x v="73"/>
    <n v="18"/>
    <x v="1"/>
    <n v="0"/>
    <x v="1"/>
    <n v="1"/>
    <x v="1"/>
  </r>
  <r>
    <n v="3648"/>
    <n v="0"/>
    <x v="0"/>
    <x v="42"/>
    <x v="6"/>
    <x v="2"/>
    <x v="53"/>
    <x v="54"/>
    <n v="56"/>
    <x v="2"/>
    <n v="0"/>
    <x v="1"/>
    <n v="1"/>
    <x v="1"/>
  </r>
  <r>
    <n v="3649"/>
    <n v="0"/>
    <x v="2"/>
    <x v="2"/>
    <x v="3"/>
    <x v="0"/>
    <x v="119"/>
    <x v="51"/>
    <n v="39"/>
    <x v="1"/>
    <n v="39"/>
    <x v="0"/>
    <n v="0"/>
    <x v="1"/>
  </r>
  <r>
    <n v="3650"/>
    <n v="0"/>
    <x v="0"/>
    <x v="7"/>
    <x v="1"/>
    <x v="3"/>
    <x v="111"/>
    <x v="25"/>
    <n v="43"/>
    <x v="2"/>
    <n v="0"/>
    <x v="1"/>
    <n v="1"/>
    <x v="1"/>
  </r>
  <r>
    <n v="3651"/>
    <n v="0"/>
    <x v="2"/>
    <x v="18"/>
    <x v="7"/>
    <x v="0"/>
    <x v="278"/>
    <x v="3"/>
    <n v="29"/>
    <x v="2"/>
    <n v="15"/>
    <x v="0"/>
    <n v="0"/>
    <x v="1"/>
  </r>
  <r>
    <n v="3652"/>
    <n v="0"/>
    <x v="2"/>
    <x v="43"/>
    <x v="1"/>
    <x v="1"/>
    <x v="157"/>
    <x v="66"/>
    <n v="19"/>
    <x v="1"/>
    <n v="0"/>
    <x v="1"/>
    <n v="1"/>
    <x v="1"/>
  </r>
  <r>
    <n v="3653"/>
    <n v="0"/>
    <x v="2"/>
    <x v="10"/>
    <x v="7"/>
    <x v="0"/>
    <x v="139"/>
    <x v="24"/>
    <n v="31"/>
    <x v="2"/>
    <n v="35"/>
    <x v="0"/>
    <n v="0"/>
    <x v="1"/>
  </r>
  <r>
    <n v="3654"/>
    <n v="0"/>
    <x v="0"/>
    <x v="4"/>
    <x v="1"/>
    <x v="3"/>
    <x v="186"/>
    <x v="25"/>
    <n v="43"/>
    <x v="1"/>
    <n v="0"/>
    <x v="1"/>
    <n v="1"/>
    <x v="1"/>
  </r>
  <r>
    <n v="3655"/>
    <n v="0"/>
    <x v="0"/>
    <x v="36"/>
    <x v="4"/>
    <x v="1"/>
    <x v="213"/>
    <x v="77"/>
    <n v="2"/>
    <x v="2"/>
    <n v="0"/>
    <x v="1"/>
    <n v="1"/>
    <x v="1"/>
  </r>
  <r>
    <n v="3656"/>
    <n v="0"/>
    <x v="1"/>
    <x v="11"/>
    <x v="2"/>
    <x v="1"/>
    <x v="189"/>
    <x v="20"/>
    <n v="29"/>
    <x v="0"/>
    <n v="0"/>
    <x v="1"/>
    <n v="1"/>
    <x v="1"/>
  </r>
  <r>
    <n v="3657"/>
    <n v="0"/>
    <x v="2"/>
    <x v="14"/>
    <x v="0"/>
    <x v="0"/>
    <x v="182"/>
    <x v="57"/>
    <n v="12"/>
    <x v="2"/>
    <n v="20"/>
    <x v="0"/>
    <n v="0"/>
    <x v="1"/>
  </r>
  <r>
    <n v="3658"/>
    <n v="0"/>
    <x v="2"/>
    <x v="18"/>
    <x v="2"/>
    <x v="0"/>
    <x v="2"/>
    <x v="80"/>
    <n v="26"/>
    <x v="0"/>
    <n v="41"/>
    <x v="0"/>
    <n v="0"/>
    <x v="0"/>
  </r>
  <r>
    <n v="3659"/>
    <n v="0"/>
    <x v="1"/>
    <x v="6"/>
    <x v="0"/>
    <x v="3"/>
    <x v="213"/>
    <x v="22"/>
    <n v="11"/>
    <x v="1"/>
    <n v="0"/>
    <x v="1"/>
    <n v="1"/>
    <x v="1"/>
  </r>
  <r>
    <n v="3660"/>
    <n v="0"/>
    <x v="0"/>
    <x v="24"/>
    <x v="0"/>
    <x v="2"/>
    <x v="155"/>
    <x v="33"/>
    <n v="12"/>
    <x v="2"/>
    <n v="0"/>
    <x v="1"/>
    <n v="1"/>
    <x v="1"/>
  </r>
  <r>
    <n v="3661"/>
    <n v="0"/>
    <x v="1"/>
    <x v="35"/>
    <x v="3"/>
    <x v="0"/>
    <x v="54"/>
    <x v="33"/>
    <n v="5"/>
    <x v="0"/>
    <n v="33"/>
    <x v="0"/>
    <n v="0"/>
    <x v="1"/>
  </r>
  <r>
    <n v="3662"/>
    <n v="0"/>
    <x v="0"/>
    <x v="19"/>
    <x v="7"/>
    <x v="2"/>
    <x v="44"/>
    <x v="27"/>
    <n v="0"/>
    <x v="0"/>
    <n v="0"/>
    <x v="1"/>
    <n v="1"/>
    <x v="1"/>
  </r>
  <r>
    <n v="3663"/>
    <n v="0"/>
    <x v="1"/>
    <x v="24"/>
    <x v="6"/>
    <x v="3"/>
    <x v="136"/>
    <x v="37"/>
    <n v="36"/>
    <x v="1"/>
    <n v="0"/>
    <x v="1"/>
    <n v="1"/>
    <x v="1"/>
  </r>
  <r>
    <n v="3664"/>
    <n v="0"/>
    <x v="0"/>
    <x v="22"/>
    <x v="5"/>
    <x v="1"/>
    <x v="198"/>
    <x v="95"/>
    <n v="51"/>
    <x v="0"/>
    <n v="0"/>
    <x v="1"/>
    <n v="1"/>
    <x v="1"/>
  </r>
  <r>
    <n v="3665"/>
    <n v="0"/>
    <x v="1"/>
    <x v="10"/>
    <x v="1"/>
    <x v="3"/>
    <x v="5"/>
    <x v="76"/>
    <n v="39"/>
    <x v="0"/>
    <n v="0"/>
    <x v="1"/>
    <n v="1"/>
    <x v="1"/>
  </r>
  <r>
    <n v="3666"/>
    <n v="0"/>
    <x v="2"/>
    <x v="19"/>
    <x v="3"/>
    <x v="1"/>
    <x v="264"/>
    <x v="22"/>
    <n v="21"/>
    <x v="2"/>
    <n v="0"/>
    <x v="1"/>
    <n v="1"/>
    <x v="0"/>
  </r>
  <r>
    <n v="3667"/>
    <n v="0"/>
    <x v="0"/>
    <x v="15"/>
    <x v="6"/>
    <x v="2"/>
    <x v="240"/>
    <x v="27"/>
    <n v="36"/>
    <x v="0"/>
    <n v="0"/>
    <x v="1"/>
    <n v="1"/>
    <x v="1"/>
  </r>
  <r>
    <n v="3668"/>
    <n v="0"/>
    <x v="0"/>
    <x v="6"/>
    <x v="0"/>
    <x v="2"/>
    <x v="124"/>
    <x v="25"/>
    <n v="12"/>
    <x v="1"/>
    <n v="0"/>
    <x v="1"/>
    <n v="1"/>
    <x v="1"/>
  </r>
  <r>
    <n v="3669"/>
    <n v="0"/>
    <x v="0"/>
    <x v="7"/>
    <x v="0"/>
    <x v="0"/>
    <x v="275"/>
    <x v="20"/>
    <n v="22"/>
    <x v="1"/>
    <n v="22"/>
    <x v="0"/>
    <n v="0"/>
    <x v="0"/>
  </r>
  <r>
    <n v="3670"/>
    <n v="0"/>
    <x v="1"/>
    <x v="17"/>
    <x v="2"/>
    <x v="1"/>
    <x v="263"/>
    <x v="51"/>
    <n v="1"/>
    <x v="2"/>
    <n v="0"/>
    <x v="1"/>
    <n v="1"/>
    <x v="0"/>
  </r>
  <r>
    <n v="3671"/>
    <n v="0"/>
    <x v="2"/>
    <x v="39"/>
    <x v="7"/>
    <x v="0"/>
    <x v="175"/>
    <x v="87"/>
    <n v="51"/>
    <x v="2"/>
    <n v="36"/>
    <x v="0"/>
    <n v="0"/>
    <x v="1"/>
  </r>
  <r>
    <n v="3672"/>
    <n v="0"/>
    <x v="1"/>
    <x v="32"/>
    <x v="4"/>
    <x v="1"/>
    <x v="185"/>
    <x v="67"/>
    <n v="36"/>
    <x v="2"/>
    <n v="0"/>
    <x v="1"/>
    <n v="1"/>
    <x v="0"/>
  </r>
  <r>
    <n v="3673"/>
    <n v="0"/>
    <x v="0"/>
    <x v="21"/>
    <x v="3"/>
    <x v="2"/>
    <x v="82"/>
    <x v="4"/>
    <n v="5"/>
    <x v="0"/>
    <n v="0"/>
    <x v="1"/>
    <n v="1"/>
    <x v="1"/>
  </r>
  <r>
    <n v="3674"/>
    <n v="0"/>
    <x v="1"/>
    <x v="32"/>
    <x v="1"/>
    <x v="3"/>
    <x v="13"/>
    <x v="25"/>
    <n v="45"/>
    <x v="0"/>
    <n v="0"/>
    <x v="1"/>
    <n v="1"/>
    <x v="0"/>
  </r>
  <r>
    <n v="3675"/>
    <n v="0"/>
    <x v="1"/>
    <x v="25"/>
    <x v="3"/>
    <x v="3"/>
    <x v="216"/>
    <x v="33"/>
    <n v="2"/>
    <x v="0"/>
    <n v="0"/>
    <x v="1"/>
    <n v="1"/>
    <x v="1"/>
  </r>
  <r>
    <n v="3676"/>
    <n v="0"/>
    <x v="0"/>
    <x v="6"/>
    <x v="4"/>
    <x v="1"/>
    <x v="61"/>
    <x v="46"/>
    <n v="7"/>
    <x v="0"/>
    <n v="0"/>
    <x v="1"/>
    <n v="1"/>
    <x v="1"/>
  </r>
  <r>
    <n v="3677"/>
    <n v="0"/>
    <x v="0"/>
    <x v="13"/>
    <x v="3"/>
    <x v="2"/>
    <x v="76"/>
    <x v="85"/>
    <n v="11"/>
    <x v="0"/>
    <n v="0"/>
    <x v="1"/>
    <n v="1"/>
    <x v="1"/>
  </r>
  <r>
    <n v="3678"/>
    <n v="0"/>
    <x v="0"/>
    <x v="6"/>
    <x v="7"/>
    <x v="0"/>
    <x v="161"/>
    <x v="80"/>
    <n v="38"/>
    <x v="2"/>
    <n v="11"/>
    <x v="0"/>
    <n v="0"/>
    <x v="1"/>
  </r>
  <r>
    <n v="3679"/>
    <n v="0"/>
    <x v="2"/>
    <x v="38"/>
    <x v="5"/>
    <x v="1"/>
    <x v="148"/>
    <x v="34"/>
    <n v="6"/>
    <x v="2"/>
    <n v="0"/>
    <x v="1"/>
    <n v="1"/>
    <x v="1"/>
  </r>
  <r>
    <n v="3680"/>
    <n v="0"/>
    <x v="0"/>
    <x v="21"/>
    <x v="7"/>
    <x v="0"/>
    <x v="197"/>
    <x v="24"/>
    <n v="1"/>
    <x v="2"/>
    <n v="26"/>
    <x v="0"/>
    <n v="0"/>
    <x v="1"/>
  </r>
  <r>
    <n v="3681"/>
    <n v="0"/>
    <x v="2"/>
    <x v="33"/>
    <x v="1"/>
    <x v="1"/>
    <x v="264"/>
    <x v="43"/>
    <n v="15"/>
    <x v="0"/>
    <n v="0"/>
    <x v="1"/>
    <n v="1"/>
    <x v="1"/>
  </r>
  <r>
    <n v="3682"/>
    <n v="0"/>
    <x v="2"/>
    <x v="8"/>
    <x v="1"/>
    <x v="3"/>
    <x v="82"/>
    <x v="65"/>
    <n v="4"/>
    <x v="1"/>
    <n v="0"/>
    <x v="1"/>
    <n v="1"/>
    <x v="0"/>
  </r>
  <r>
    <n v="3683"/>
    <n v="0"/>
    <x v="1"/>
    <x v="26"/>
    <x v="7"/>
    <x v="3"/>
    <x v="125"/>
    <x v="54"/>
    <n v="16"/>
    <x v="1"/>
    <n v="0"/>
    <x v="1"/>
    <n v="1"/>
    <x v="0"/>
  </r>
  <r>
    <n v="3684"/>
    <n v="0"/>
    <x v="0"/>
    <x v="34"/>
    <x v="3"/>
    <x v="2"/>
    <x v="178"/>
    <x v="10"/>
    <n v="25"/>
    <x v="2"/>
    <n v="0"/>
    <x v="1"/>
    <n v="1"/>
    <x v="1"/>
  </r>
  <r>
    <n v="3685"/>
    <n v="0"/>
    <x v="2"/>
    <x v="1"/>
    <x v="1"/>
    <x v="0"/>
    <x v="215"/>
    <x v="7"/>
    <n v="24"/>
    <x v="1"/>
    <n v="24"/>
    <x v="0"/>
    <n v="0"/>
    <x v="1"/>
  </r>
  <r>
    <n v="3686"/>
    <n v="0"/>
    <x v="2"/>
    <x v="27"/>
    <x v="7"/>
    <x v="3"/>
    <x v="77"/>
    <x v="45"/>
    <n v="1"/>
    <x v="0"/>
    <n v="0"/>
    <x v="1"/>
    <n v="1"/>
    <x v="1"/>
  </r>
  <r>
    <n v="3687"/>
    <n v="0"/>
    <x v="2"/>
    <x v="35"/>
    <x v="4"/>
    <x v="2"/>
    <x v="126"/>
    <x v="26"/>
    <n v="1"/>
    <x v="2"/>
    <n v="0"/>
    <x v="1"/>
    <n v="1"/>
    <x v="0"/>
  </r>
  <r>
    <n v="3688"/>
    <n v="0"/>
    <x v="0"/>
    <x v="25"/>
    <x v="7"/>
    <x v="2"/>
    <x v="2"/>
    <x v="13"/>
    <n v="2"/>
    <x v="2"/>
    <n v="0"/>
    <x v="1"/>
    <n v="1"/>
    <x v="1"/>
  </r>
  <r>
    <n v="3689"/>
    <n v="0"/>
    <x v="1"/>
    <x v="41"/>
    <x v="6"/>
    <x v="2"/>
    <x v="30"/>
    <x v="60"/>
    <n v="16"/>
    <x v="2"/>
    <n v="0"/>
    <x v="1"/>
    <n v="1"/>
    <x v="1"/>
  </r>
  <r>
    <n v="3690"/>
    <n v="0"/>
    <x v="0"/>
    <x v="12"/>
    <x v="0"/>
    <x v="3"/>
    <x v="197"/>
    <x v="46"/>
    <n v="44"/>
    <x v="0"/>
    <n v="0"/>
    <x v="1"/>
    <n v="1"/>
    <x v="0"/>
  </r>
  <r>
    <n v="3691"/>
    <n v="0"/>
    <x v="2"/>
    <x v="21"/>
    <x v="1"/>
    <x v="3"/>
    <x v="203"/>
    <x v="57"/>
    <n v="21"/>
    <x v="1"/>
    <n v="0"/>
    <x v="1"/>
    <n v="1"/>
    <x v="1"/>
  </r>
  <r>
    <n v="3692"/>
    <n v="0"/>
    <x v="2"/>
    <x v="35"/>
    <x v="7"/>
    <x v="1"/>
    <x v="90"/>
    <x v="90"/>
    <n v="32"/>
    <x v="1"/>
    <n v="0"/>
    <x v="1"/>
    <n v="1"/>
    <x v="1"/>
  </r>
  <r>
    <n v="3693"/>
    <n v="0"/>
    <x v="0"/>
    <x v="12"/>
    <x v="3"/>
    <x v="2"/>
    <x v="260"/>
    <x v="77"/>
    <n v="18"/>
    <x v="0"/>
    <n v="0"/>
    <x v="1"/>
    <n v="1"/>
    <x v="1"/>
  </r>
  <r>
    <n v="3694"/>
    <n v="0"/>
    <x v="1"/>
    <x v="15"/>
    <x v="5"/>
    <x v="0"/>
    <x v="3"/>
    <x v="31"/>
    <n v="44"/>
    <x v="0"/>
    <n v="28"/>
    <x v="0"/>
    <n v="0"/>
    <x v="1"/>
  </r>
  <r>
    <n v="3695"/>
    <n v="0"/>
    <x v="0"/>
    <x v="43"/>
    <x v="2"/>
    <x v="1"/>
    <x v="2"/>
    <x v="75"/>
    <n v="55"/>
    <x v="0"/>
    <n v="0"/>
    <x v="1"/>
    <n v="1"/>
    <x v="0"/>
  </r>
  <r>
    <n v="3696"/>
    <n v="0"/>
    <x v="1"/>
    <x v="4"/>
    <x v="4"/>
    <x v="3"/>
    <x v="8"/>
    <x v="91"/>
    <n v="26"/>
    <x v="2"/>
    <n v="0"/>
    <x v="1"/>
    <n v="1"/>
    <x v="1"/>
  </r>
  <r>
    <n v="3697"/>
    <n v="0"/>
    <x v="2"/>
    <x v="30"/>
    <x v="1"/>
    <x v="2"/>
    <x v="111"/>
    <x v="88"/>
    <n v="57"/>
    <x v="1"/>
    <n v="0"/>
    <x v="1"/>
    <n v="1"/>
    <x v="1"/>
  </r>
  <r>
    <n v="3698"/>
    <n v="0"/>
    <x v="0"/>
    <x v="15"/>
    <x v="2"/>
    <x v="3"/>
    <x v="0"/>
    <x v="32"/>
    <n v="3"/>
    <x v="0"/>
    <n v="0"/>
    <x v="1"/>
    <n v="1"/>
    <x v="1"/>
  </r>
  <r>
    <n v="3699"/>
    <n v="0"/>
    <x v="1"/>
    <x v="0"/>
    <x v="2"/>
    <x v="2"/>
    <x v="199"/>
    <x v="51"/>
    <n v="59"/>
    <x v="1"/>
    <n v="0"/>
    <x v="1"/>
    <n v="1"/>
    <x v="1"/>
  </r>
  <r>
    <n v="3700"/>
    <n v="0"/>
    <x v="0"/>
    <x v="34"/>
    <x v="2"/>
    <x v="1"/>
    <x v="205"/>
    <x v="5"/>
    <n v="39"/>
    <x v="1"/>
    <n v="0"/>
    <x v="1"/>
    <n v="1"/>
    <x v="1"/>
  </r>
  <r>
    <n v="3701"/>
    <n v="0"/>
    <x v="2"/>
    <x v="14"/>
    <x v="6"/>
    <x v="0"/>
    <x v="7"/>
    <x v="14"/>
    <n v="17"/>
    <x v="0"/>
    <n v="46"/>
    <x v="0"/>
    <n v="0"/>
    <x v="0"/>
  </r>
  <r>
    <n v="3702"/>
    <n v="0"/>
    <x v="0"/>
    <x v="31"/>
    <x v="1"/>
    <x v="0"/>
    <x v="132"/>
    <x v="84"/>
    <n v="59"/>
    <x v="0"/>
    <n v="14"/>
    <x v="0"/>
    <n v="0"/>
    <x v="1"/>
  </r>
  <r>
    <n v="3703"/>
    <n v="0"/>
    <x v="0"/>
    <x v="18"/>
    <x v="2"/>
    <x v="1"/>
    <x v="86"/>
    <x v="16"/>
    <n v="38"/>
    <x v="0"/>
    <n v="0"/>
    <x v="1"/>
    <n v="1"/>
    <x v="1"/>
  </r>
  <r>
    <n v="3704"/>
    <n v="0"/>
    <x v="0"/>
    <x v="16"/>
    <x v="0"/>
    <x v="2"/>
    <x v="61"/>
    <x v="30"/>
    <n v="2"/>
    <x v="0"/>
    <n v="0"/>
    <x v="1"/>
    <n v="1"/>
    <x v="1"/>
  </r>
  <r>
    <n v="3705"/>
    <n v="0"/>
    <x v="0"/>
    <x v="38"/>
    <x v="7"/>
    <x v="0"/>
    <x v="50"/>
    <x v="70"/>
    <n v="48"/>
    <x v="1"/>
    <n v="14"/>
    <x v="0"/>
    <n v="0"/>
    <x v="1"/>
  </r>
  <r>
    <n v="3706"/>
    <n v="0"/>
    <x v="0"/>
    <x v="5"/>
    <x v="7"/>
    <x v="1"/>
    <x v="4"/>
    <x v="37"/>
    <n v="3"/>
    <x v="2"/>
    <n v="0"/>
    <x v="1"/>
    <n v="1"/>
    <x v="1"/>
  </r>
  <r>
    <n v="3707"/>
    <n v="0"/>
    <x v="0"/>
    <x v="12"/>
    <x v="2"/>
    <x v="3"/>
    <x v="189"/>
    <x v="2"/>
    <n v="4"/>
    <x v="2"/>
    <n v="0"/>
    <x v="1"/>
    <n v="1"/>
    <x v="1"/>
  </r>
  <r>
    <n v="3708"/>
    <n v="0"/>
    <x v="2"/>
    <x v="21"/>
    <x v="7"/>
    <x v="3"/>
    <x v="58"/>
    <x v="39"/>
    <n v="34"/>
    <x v="2"/>
    <n v="0"/>
    <x v="1"/>
    <n v="1"/>
    <x v="1"/>
  </r>
  <r>
    <n v="3709"/>
    <n v="0"/>
    <x v="1"/>
    <x v="4"/>
    <x v="0"/>
    <x v="0"/>
    <x v="165"/>
    <x v="19"/>
    <n v="26"/>
    <x v="2"/>
    <n v="47"/>
    <x v="0"/>
    <n v="0"/>
    <x v="1"/>
  </r>
  <r>
    <n v="3710"/>
    <n v="0"/>
    <x v="1"/>
    <x v="11"/>
    <x v="1"/>
    <x v="1"/>
    <x v="78"/>
    <x v="24"/>
    <n v="56"/>
    <x v="2"/>
    <n v="0"/>
    <x v="1"/>
    <n v="1"/>
    <x v="1"/>
  </r>
  <r>
    <n v="3711"/>
    <n v="0"/>
    <x v="1"/>
    <x v="6"/>
    <x v="2"/>
    <x v="3"/>
    <x v="82"/>
    <x v="94"/>
    <n v="1"/>
    <x v="2"/>
    <n v="0"/>
    <x v="1"/>
    <n v="1"/>
    <x v="1"/>
  </r>
  <r>
    <n v="3712"/>
    <n v="0"/>
    <x v="2"/>
    <x v="23"/>
    <x v="7"/>
    <x v="0"/>
    <x v="186"/>
    <x v="40"/>
    <n v="41"/>
    <x v="2"/>
    <n v="13"/>
    <x v="0"/>
    <n v="0"/>
    <x v="1"/>
  </r>
  <r>
    <n v="3713"/>
    <n v="0"/>
    <x v="2"/>
    <x v="33"/>
    <x v="4"/>
    <x v="2"/>
    <x v="246"/>
    <x v="74"/>
    <n v="27"/>
    <x v="1"/>
    <n v="0"/>
    <x v="1"/>
    <n v="1"/>
    <x v="0"/>
  </r>
  <r>
    <n v="3714"/>
    <n v="0"/>
    <x v="2"/>
    <x v="39"/>
    <x v="1"/>
    <x v="1"/>
    <x v="284"/>
    <x v="93"/>
    <n v="53"/>
    <x v="0"/>
    <n v="0"/>
    <x v="1"/>
    <n v="1"/>
    <x v="1"/>
  </r>
  <r>
    <n v="3715"/>
    <n v="0"/>
    <x v="2"/>
    <x v="21"/>
    <x v="1"/>
    <x v="2"/>
    <x v="278"/>
    <x v="48"/>
    <n v="41"/>
    <x v="2"/>
    <n v="0"/>
    <x v="1"/>
    <n v="1"/>
    <x v="0"/>
  </r>
  <r>
    <n v="3716"/>
    <n v="0"/>
    <x v="2"/>
    <x v="32"/>
    <x v="3"/>
    <x v="0"/>
    <x v="212"/>
    <x v="21"/>
    <n v="24"/>
    <x v="1"/>
    <n v="47"/>
    <x v="0"/>
    <n v="0"/>
    <x v="0"/>
  </r>
  <r>
    <n v="3717"/>
    <n v="0"/>
    <x v="1"/>
    <x v="18"/>
    <x v="7"/>
    <x v="3"/>
    <x v="109"/>
    <x v="90"/>
    <n v="43"/>
    <x v="1"/>
    <n v="0"/>
    <x v="1"/>
    <n v="1"/>
    <x v="1"/>
  </r>
  <r>
    <n v="3718"/>
    <n v="0"/>
    <x v="1"/>
    <x v="20"/>
    <x v="7"/>
    <x v="2"/>
    <x v="155"/>
    <x v="19"/>
    <n v="48"/>
    <x v="2"/>
    <n v="0"/>
    <x v="1"/>
    <n v="1"/>
    <x v="0"/>
  </r>
  <r>
    <n v="3719"/>
    <n v="0"/>
    <x v="1"/>
    <x v="26"/>
    <x v="0"/>
    <x v="0"/>
    <x v="187"/>
    <x v="95"/>
    <n v="4"/>
    <x v="1"/>
    <n v="15"/>
    <x v="0"/>
    <n v="0"/>
    <x v="1"/>
  </r>
  <r>
    <n v="3720"/>
    <n v="0"/>
    <x v="2"/>
    <x v="3"/>
    <x v="6"/>
    <x v="1"/>
    <x v="141"/>
    <x v="96"/>
    <n v="4"/>
    <x v="0"/>
    <n v="0"/>
    <x v="1"/>
    <n v="1"/>
    <x v="0"/>
  </r>
  <r>
    <n v="3721"/>
    <n v="0"/>
    <x v="2"/>
    <x v="26"/>
    <x v="3"/>
    <x v="3"/>
    <x v="60"/>
    <x v="83"/>
    <n v="41"/>
    <x v="2"/>
    <n v="0"/>
    <x v="1"/>
    <n v="1"/>
    <x v="1"/>
  </r>
  <r>
    <n v="3722"/>
    <n v="0"/>
    <x v="1"/>
    <x v="17"/>
    <x v="5"/>
    <x v="2"/>
    <x v="108"/>
    <x v="41"/>
    <n v="29"/>
    <x v="2"/>
    <n v="0"/>
    <x v="1"/>
    <n v="1"/>
    <x v="0"/>
  </r>
  <r>
    <n v="3723"/>
    <n v="0"/>
    <x v="2"/>
    <x v="24"/>
    <x v="0"/>
    <x v="3"/>
    <x v="38"/>
    <x v="83"/>
    <n v="3"/>
    <x v="2"/>
    <n v="0"/>
    <x v="1"/>
    <n v="1"/>
    <x v="1"/>
  </r>
  <r>
    <n v="3724"/>
    <n v="0"/>
    <x v="2"/>
    <x v="13"/>
    <x v="1"/>
    <x v="0"/>
    <x v="169"/>
    <x v="71"/>
    <n v="1"/>
    <x v="1"/>
    <n v="24"/>
    <x v="0"/>
    <n v="0"/>
    <x v="1"/>
  </r>
  <r>
    <n v="3725"/>
    <n v="0"/>
    <x v="1"/>
    <x v="15"/>
    <x v="0"/>
    <x v="2"/>
    <x v="15"/>
    <x v="7"/>
    <n v="29"/>
    <x v="0"/>
    <n v="0"/>
    <x v="1"/>
    <n v="1"/>
    <x v="1"/>
  </r>
  <r>
    <n v="3726"/>
    <n v="0"/>
    <x v="0"/>
    <x v="30"/>
    <x v="2"/>
    <x v="0"/>
    <x v="71"/>
    <x v="19"/>
    <n v="11"/>
    <x v="0"/>
    <n v="36"/>
    <x v="0"/>
    <n v="0"/>
    <x v="1"/>
  </r>
  <r>
    <n v="3727"/>
    <n v="0"/>
    <x v="0"/>
    <x v="0"/>
    <x v="2"/>
    <x v="3"/>
    <x v="276"/>
    <x v="4"/>
    <n v="19"/>
    <x v="2"/>
    <n v="0"/>
    <x v="1"/>
    <n v="1"/>
    <x v="0"/>
  </r>
  <r>
    <n v="3728"/>
    <n v="0"/>
    <x v="1"/>
    <x v="19"/>
    <x v="6"/>
    <x v="1"/>
    <x v="134"/>
    <x v="26"/>
    <n v="56"/>
    <x v="1"/>
    <n v="0"/>
    <x v="1"/>
    <n v="1"/>
    <x v="1"/>
  </r>
  <r>
    <n v="3729"/>
    <n v="0"/>
    <x v="2"/>
    <x v="24"/>
    <x v="5"/>
    <x v="2"/>
    <x v="171"/>
    <x v="17"/>
    <n v="39"/>
    <x v="0"/>
    <n v="0"/>
    <x v="1"/>
    <n v="1"/>
    <x v="1"/>
  </r>
  <r>
    <n v="3730"/>
    <n v="0"/>
    <x v="1"/>
    <x v="3"/>
    <x v="5"/>
    <x v="1"/>
    <x v="144"/>
    <x v="46"/>
    <n v="38"/>
    <x v="2"/>
    <n v="0"/>
    <x v="1"/>
    <n v="1"/>
    <x v="0"/>
  </r>
  <r>
    <n v="3731"/>
    <n v="0"/>
    <x v="0"/>
    <x v="3"/>
    <x v="5"/>
    <x v="0"/>
    <x v="75"/>
    <x v="0"/>
    <n v="7"/>
    <x v="2"/>
    <n v="31"/>
    <x v="0"/>
    <n v="0"/>
    <x v="1"/>
  </r>
  <r>
    <n v="3732"/>
    <n v="0"/>
    <x v="1"/>
    <x v="17"/>
    <x v="0"/>
    <x v="0"/>
    <x v="20"/>
    <x v="7"/>
    <n v="38"/>
    <x v="2"/>
    <n v="12"/>
    <x v="0"/>
    <n v="0"/>
    <x v="0"/>
  </r>
  <r>
    <n v="3733"/>
    <n v="0"/>
    <x v="1"/>
    <x v="43"/>
    <x v="5"/>
    <x v="1"/>
    <x v="168"/>
    <x v="92"/>
    <n v="1"/>
    <x v="2"/>
    <n v="0"/>
    <x v="1"/>
    <n v="1"/>
    <x v="0"/>
  </r>
  <r>
    <n v="3734"/>
    <n v="0"/>
    <x v="0"/>
    <x v="14"/>
    <x v="4"/>
    <x v="0"/>
    <x v="239"/>
    <x v="70"/>
    <n v="37"/>
    <x v="0"/>
    <n v="22"/>
    <x v="0"/>
    <n v="0"/>
    <x v="1"/>
  </r>
  <r>
    <n v="3735"/>
    <n v="0"/>
    <x v="0"/>
    <x v="40"/>
    <x v="7"/>
    <x v="3"/>
    <x v="175"/>
    <x v="51"/>
    <n v="8"/>
    <x v="1"/>
    <n v="0"/>
    <x v="1"/>
    <n v="1"/>
    <x v="0"/>
  </r>
  <r>
    <n v="3736"/>
    <n v="0"/>
    <x v="1"/>
    <x v="23"/>
    <x v="3"/>
    <x v="0"/>
    <x v="187"/>
    <x v="76"/>
    <n v="55"/>
    <x v="0"/>
    <n v="11"/>
    <x v="0"/>
    <n v="0"/>
    <x v="1"/>
  </r>
  <r>
    <n v="3737"/>
    <n v="0"/>
    <x v="0"/>
    <x v="31"/>
    <x v="7"/>
    <x v="1"/>
    <x v="247"/>
    <x v="65"/>
    <n v="57"/>
    <x v="1"/>
    <n v="0"/>
    <x v="1"/>
    <n v="1"/>
    <x v="1"/>
  </r>
  <r>
    <n v="3738"/>
    <n v="0"/>
    <x v="0"/>
    <x v="0"/>
    <x v="4"/>
    <x v="3"/>
    <x v="3"/>
    <x v="87"/>
    <n v="3"/>
    <x v="2"/>
    <n v="0"/>
    <x v="1"/>
    <n v="1"/>
    <x v="1"/>
  </r>
  <r>
    <n v="3739"/>
    <n v="0"/>
    <x v="0"/>
    <x v="37"/>
    <x v="5"/>
    <x v="3"/>
    <x v="125"/>
    <x v="84"/>
    <n v="55"/>
    <x v="1"/>
    <n v="0"/>
    <x v="1"/>
    <n v="1"/>
    <x v="1"/>
  </r>
  <r>
    <n v="3740"/>
    <n v="0"/>
    <x v="0"/>
    <x v="5"/>
    <x v="4"/>
    <x v="2"/>
    <x v="147"/>
    <x v="0"/>
    <n v="19"/>
    <x v="2"/>
    <n v="0"/>
    <x v="1"/>
    <n v="1"/>
    <x v="1"/>
  </r>
  <r>
    <n v="3741"/>
    <n v="0"/>
    <x v="2"/>
    <x v="28"/>
    <x v="0"/>
    <x v="2"/>
    <x v="259"/>
    <x v="42"/>
    <n v="19"/>
    <x v="1"/>
    <n v="0"/>
    <x v="1"/>
    <n v="1"/>
    <x v="1"/>
  </r>
  <r>
    <n v="3742"/>
    <n v="0"/>
    <x v="2"/>
    <x v="5"/>
    <x v="7"/>
    <x v="1"/>
    <x v="202"/>
    <x v="73"/>
    <n v="53"/>
    <x v="2"/>
    <n v="0"/>
    <x v="1"/>
    <n v="1"/>
    <x v="1"/>
  </r>
  <r>
    <n v="3743"/>
    <n v="0"/>
    <x v="1"/>
    <x v="18"/>
    <x v="0"/>
    <x v="2"/>
    <x v="9"/>
    <x v="29"/>
    <n v="26"/>
    <x v="0"/>
    <n v="0"/>
    <x v="1"/>
    <n v="1"/>
    <x v="0"/>
  </r>
  <r>
    <n v="3744"/>
    <n v="0"/>
    <x v="0"/>
    <x v="28"/>
    <x v="2"/>
    <x v="2"/>
    <x v="182"/>
    <x v="5"/>
    <n v="48"/>
    <x v="2"/>
    <n v="0"/>
    <x v="1"/>
    <n v="1"/>
    <x v="1"/>
  </r>
  <r>
    <n v="3745"/>
    <n v="0"/>
    <x v="0"/>
    <x v="33"/>
    <x v="6"/>
    <x v="3"/>
    <x v="116"/>
    <x v="85"/>
    <n v="36"/>
    <x v="2"/>
    <n v="0"/>
    <x v="1"/>
    <n v="1"/>
    <x v="1"/>
  </r>
  <r>
    <n v="3746"/>
    <n v="0"/>
    <x v="2"/>
    <x v="32"/>
    <x v="4"/>
    <x v="1"/>
    <x v="3"/>
    <x v="34"/>
    <n v="7"/>
    <x v="1"/>
    <n v="0"/>
    <x v="1"/>
    <n v="1"/>
    <x v="1"/>
  </r>
  <r>
    <n v="3747"/>
    <n v="0"/>
    <x v="0"/>
    <x v="34"/>
    <x v="5"/>
    <x v="3"/>
    <x v="246"/>
    <x v="45"/>
    <n v="7"/>
    <x v="0"/>
    <n v="0"/>
    <x v="1"/>
    <n v="1"/>
    <x v="1"/>
  </r>
  <r>
    <n v="3748"/>
    <n v="0"/>
    <x v="0"/>
    <x v="8"/>
    <x v="2"/>
    <x v="2"/>
    <x v="264"/>
    <x v="5"/>
    <n v="3"/>
    <x v="1"/>
    <n v="0"/>
    <x v="1"/>
    <n v="1"/>
    <x v="1"/>
  </r>
  <r>
    <n v="3749"/>
    <n v="0"/>
    <x v="2"/>
    <x v="31"/>
    <x v="6"/>
    <x v="0"/>
    <x v="275"/>
    <x v="61"/>
    <n v="15"/>
    <x v="0"/>
    <n v="31"/>
    <x v="0"/>
    <n v="0"/>
    <x v="1"/>
  </r>
  <r>
    <n v="3750"/>
    <n v="0"/>
    <x v="0"/>
    <x v="17"/>
    <x v="2"/>
    <x v="1"/>
    <x v="151"/>
    <x v="55"/>
    <n v="19"/>
    <x v="1"/>
    <n v="0"/>
    <x v="1"/>
    <n v="1"/>
    <x v="1"/>
  </r>
  <r>
    <n v="3751"/>
    <n v="0"/>
    <x v="2"/>
    <x v="38"/>
    <x v="7"/>
    <x v="1"/>
    <x v="246"/>
    <x v="23"/>
    <n v="44"/>
    <x v="1"/>
    <n v="0"/>
    <x v="1"/>
    <n v="1"/>
    <x v="0"/>
  </r>
  <r>
    <n v="3752"/>
    <n v="0"/>
    <x v="2"/>
    <x v="35"/>
    <x v="1"/>
    <x v="1"/>
    <x v="160"/>
    <x v="32"/>
    <n v="29"/>
    <x v="0"/>
    <n v="0"/>
    <x v="1"/>
    <n v="1"/>
    <x v="1"/>
  </r>
  <r>
    <n v="3753"/>
    <n v="0"/>
    <x v="1"/>
    <x v="13"/>
    <x v="6"/>
    <x v="0"/>
    <x v="273"/>
    <x v="39"/>
    <n v="54"/>
    <x v="0"/>
    <n v="22"/>
    <x v="0"/>
    <n v="0"/>
    <x v="1"/>
  </r>
  <r>
    <n v="3754"/>
    <n v="0"/>
    <x v="0"/>
    <x v="9"/>
    <x v="6"/>
    <x v="3"/>
    <x v="194"/>
    <x v="74"/>
    <n v="1"/>
    <x v="0"/>
    <n v="0"/>
    <x v="1"/>
    <n v="1"/>
    <x v="1"/>
  </r>
  <r>
    <n v="3755"/>
    <n v="0"/>
    <x v="2"/>
    <x v="25"/>
    <x v="4"/>
    <x v="1"/>
    <x v="43"/>
    <x v="77"/>
    <n v="12"/>
    <x v="0"/>
    <n v="0"/>
    <x v="1"/>
    <n v="1"/>
    <x v="0"/>
  </r>
  <r>
    <n v="3756"/>
    <n v="0"/>
    <x v="2"/>
    <x v="38"/>
    <x v="5"/>
    <x v="1"/>
    <x v="211"/>
    <x v="75"/>
    <n v="38"/>
    <x v="1"/>
    <n v="0"/>
    <x v="1"/>
    <n v="1"/>
    <x v="0"/>
  </r>
  <r>
    <n v="3757"/>
    <n v="0"/>
    <x v="1"/>
    <x v="26"/>
    <x v="1"/>
    <x v="0"/>
    <x v="66"/>
    <x v="13"/>
    <n v="24"/>
    <x v="0"/>
    <n v="39"/>
    <x v="0"/>
    <n v="0"/>
    <x v="0"/>
  </r>
  <r>
    <n v="3758"/>
    <n v="0"/>
    <x v="0"/>
    <x v="2"/>
    <x v="6"/>
    <x v="3"/>
    <x v="190"/>
    <x v="94"/>
    <n v="23"/>
    <x v="2"/>
    <n v="0"/>
    <x v="1"/>
    <n v="1"/>
    <x v="1"/>
  </r>
  <r>
    <n v="3759"/>
    <n v="0"/>
    <x v="0"/>
    <x v="11"/>
    <x v="3"/>
    <x v="0"/>
    <x v="19"/>
    <x v="6"/>
    <n v="2"/>
    <x v="2"/>
    <n v="16"/>
    <x v="0"/>
    <n v="0"/>
    <x v="0"/>
  </r>
  <r>
    <n v="3760"/>
    <n v="0"/>
    <x v="2"/>
    <x v="25"/>
    <x v="2"/>
    <x v="2"/>
    <x v="3"/>
    <x v="78"/>
    <n v="47"/>
    <x v="0"/>
    <n v="0"/>
    <x v="1"/>
    <n v="1"/>
    <x v="1"/>
  </r>
  <r>
    <n v="3761"/>
    <n v="0"/>
    <x v="1"/>
    <x v="39"/>
    <x v="5"/>
    <x v="1"/>
    <x v="229"/>
    <x v="1"/>
    <n v="47"/>
    <x v="2"/>
    <n v="0"/>
    <x v="1"/>
    <n v="1"/>
    <x v="1"/>
  </r>
  <r>
    <n v="3762"/>
    <n v="0"/>
    <x v="1"/>
    <x v="7"/>
    <x v="2"/>
    <x v="3"/>
    <x v="65"/>
    <x v="4"/>
    <n v="29"/>
    <x v="0"/>
    <n v="0"/>
    <x v="1"/>
    <n v="1"/>
    <x v="1"/>
  </r>
  <r>
    <n v="3763"/>
    <n v="0"/>
    <x v="0"/>
    <x v="15"/>
    <x v="2"/>
    <x v="0"/>
    <x v="81"/>
    <x v="10"/>
    <n v="33"/>
    <x v="0"/>
    <n v="26"/>
    <x v="0"/>
    <n v="0"/>
    <x v="0"/>
  </r>
  <r>
    <n v="3764"/>
    <n v="0"/>
    <x v="2"/>
    <x v="29"/>
    <x v="1"/>
    <x v="0"/>
    <x v="136"/>
    <x v="56"/>
    <n v="21"/>
    <x v="0"/>
    <n v="31"/>
    <x v="0"/>
    <n v="0"/>
    <x v="1"/>
  </r>
  <r>
    <n v="3765"/>
    <n v="0"/>
    <x v="2"/>
    <x v="28"/>
    <x v="7"/>
    <x v="3"/>
    <x v="226"/>
    <x v="82"/>
    <n v="2"/>
    <x v="2"/>
    <n v="0"/>
    <x v="1"/>
    <n v="1"/>
    <x v="1"/>
  </r>
  <r>
    <n v="3766"/>
    <n v="0"/>
    <x v="2"/>
    <x v="20"/>
    <x v="2"/>
    <x v="3"/>
    <x v="211"/>
    <x v="67"/>
    <n v="38"/>
    <x v="1"/>
    <n v="0"/>
    <x v="1"/>
    <n v="1"/>
    <x v="1"/>
  </r>
  <r>
    <n v="3767"/>
    <n v="0"/>
    <x v="2"/>
    <x v="31"/>
    <x v="3"/>
    <x v="2"/>
    <x v="12"/>
    <x v="47"/>
    <n v="49"/>
    <x v="2"/>
    <n v="0"/>
    <x v="1"/>
    <n v="1"/>
    <x v="1"/>
  </r>
  <r>
    <n v="3768"/>
    <n v="0"/>
    <x v="0"/>
    <x v="10"/>
    <x v="5"/>
    <x v="0"/>
    <x v="69"/>
    <x v="52"/>
    <n v="27"/>
    <x v="2"/>
    <n v="28"/>
    <x v="0"/>
    <n v="0"/>
    <x v="1"/>
  </r>
  <r>
    <n v="3769"/>
    <n v="0"/>
    <x v="0"/>
    <x v="42"/>
    <x v="7"/>
    <x v="3"/>
    <x v="175"/>
    <x v="52"/>
    <n v="29"/>
    <x v="1"/>
    <n v="0"/>
    <x v="1"/>
    <n v="1"/>
    <x v="1"/>
  </r>
  <r>
    <n v="3770"/>
    <n v="0"/>
    <x v="2"/>
    <x v="24"/>
    <x v="6"/>
    <x v="2"/>
    <x v="36"/>
    <x v="22"/>
    <n v="6"/>
    <x v="2"/>
    <n v="0"/>
    <x v="1"/>
    <n v="1"/>
    <x v="1"/>
  </r>
  <r>
    <n v="3771"/>
    <n v="0"/>
    <x v="0"/>
    <x v="30"/>
    <x v="1"/>
    <x v="0"/>
    <x v="200"/>
    <x v="70"/>
    <n v="55"/>
    <x v="1"/>
    <n v="5"/>
    <x v="0"/>
    <n v="0"/>
    <x v="1"/>
  </r>
  <r>
    <n v="3772"/>
    <n v="0"/>
    <x v="0"/>
    <x v="32"/>
    <x v="5"/>
    <x v="2"/>
    <x v="167"/>
    <x v="7"/>
    <n v="31"/>
    <x v="0"/>
    <n v="0"/>
    <x v="1"/>
    <n v="1"/>
    <x v="1"/>
  </r>
  <r>
    <n v="3773"/>
    <n v="0"/>
    <x v="2"/>
    <x v="33"/>
    <x v="4"/>
    <x v="2"/>
    <x v="46"/>
    <x v="74"/>
    <n v="29"/>
    <x v="1"/>
    <n v="0"/>
    <x v="1"/>
    <n v="1"/>
    <x v="1"/>
  </r>
  <r>
    <n v="3774"/>
    <n v="0"/>
    <x v="1"/>
    <x v="6"/>
    <x v="2"/>
    <x v="1"/>
    <x v="146"/>
    <x v="83"/>
    <n v="52"/>
    <x v="2"/>
    <n v="0"/>
    <x v="1"/>
    <n v="1"/>
    <x v="1"/>
  </r>
  <r>
    <n v="3775"/>
    <n v="0"/>
    <x v="0"/>
    <x v="35"/>
    <x v="5"/>
    <x v="2"/>
    <x v="137"/>
    <x v="23"/>
    <n v="1"/>
    <x v="1"/>
    <n v="0"/>
    <x v="1"/>
    <n v="1"/>
    <x v="0"/>
  </r>
  <r>
    <n v="3776"/>
    <n v="0"/>
    <x v="0"/>
    <x v="28"/>
    <x v="7"/>
    <x v="3"/>
    <x v="28"/>
    <x v="83"/>
    <n v="14"/>
    <x v="2"/>
    <n v="0"/>
    <x v="1"/>
    <n v="1"/>
    <x v="1"/>
  </r>
  <r>
    <n v="3777"/>
    <n v="0"/>
    <x v="1"/>
    <x v="38"/>
    <x v="2"/>
    <x v="1"/>
    <x v="278"/>
    <x v="2"/>
    <n v="57"/>
    <x v="2"/>
    <n v="0"/>
    <x v="1"/>
    <n v="1"/>
    <x v="0"/>
  </r>
  <r>
    <n v="3778"/>
    <n v="0"/>
    <x v="0"/>
    <x v="21"/>
    <x v="6"/>
    <x v="0"/>
    <x v="247"/>
    <x v="11"/>
    <n v="0"/>
    <x v="0"/>
    <n v="32"/>
    <x v="0"/>
    <n v="0"/>
    <x v="0"/>
  </r>
  <r>
    <n v="3779"/>
    <n v="0"/>
    <x v="1"/>
    <x v="33"/>
    <x v="0"/>
    <x v="0"/>
    <x v="168"/>
    <x v="24"/>
    <n v="3"/>
    <x v="2"/>
    <n v="43"/>
    <x v="0"/>
    <n v="0"/>
    <x v="1"/>
  </r>
  <r>
    <n v="3780"/>
    <n v="0"/>
    <x v="0"/>
    <x v="17"/>
    <x v="1"/>
    <x v="1"/>
    <x v="60"/>
    <x v="45"/>
    <n v="14"/>
    <x v="0"/>
    <n v="0"/>
    <x v="1"/>
    <n v="1"/>
    <x v="0"/>
  </r>
  <r>
    <n v="3781"/>
    <n v="0"/>
    <x v="1"/>
    <x v="31"/>
    <x v="6"/>
    <x v="3"/>
    <x v="187"/>
    <x v="49"/>
    <n v="26"/>
    <x v="0"/>
    <n v="0"/>
    <x v="1"/>
    <n v="1"/>
    <x v="1"/>
  </r>
  <r>
    <n v="3782"/>
    <n v="0"/>
    <x v="0"/>
    <x v="20"/>
    <x v="7"/>
    <x v="1"/>
    <x v="153"/>
    <x v="75"/>
    <n v="58"/>
    <x v="2"/>
    <n v="0"/>
    <x v="1"/>
    <n v="1"/>
    <x v="1"/>
  </r>
  <r>
    <n v="3783"/>
    <n v="0"/>
    <x v="2"/>
    <x v="11"/>
    <x v="7"/>
    <x v="3"/>
    <x v="145"/>
    <x v="14"/>
    <n v="33"/>
    <x v="0"/>
    <n v="0"/>
    <x v="1"/>
    <n v="1"/>
    <x v="1"/>
  </r>
  <r>
    <n v="3784"/>
    <n v="0"/>
    <x v="2"/>
    <x v="34"/>
    <x v="3"/>
    <x v="1"/>
    <x v="280"/>
    <x v="55"/>
    <n v="34"/>
    <x v="0"/>
    <n v="0"/>
    <x v="1"/>
    <n v="1"/>
    <x v="1"/>
  </r>
  <r>
    <n v="3785"/>
    <n v="0"/>
    <x v="1"/>
    <x v="38"/>
    <x v="1"/>
    <x v="1"/>
    <x v="251"/>
    <x v="6"/>
    <n v="25"/>
    <x v="1"/>
    <n v="0"/>
    <x v="1"/>
    <n v="1"/>
    <x v="1"/>
  </r>
  <r>
    <n v="3786"/>
    <n v="0"/>
    <x v="1"/>
    <x v="25"/>
    <x v="5"/>
    <x v="0"/>
    <x v="157"/>
    <x v="91"/>
    <n v="53"/>
    <x v="1"/>
    <n v="45"/>
    <x v="0"/>
    <n v="0"/>
    <x v="0"/>
  </r>
  <r>
    <n v="3787"/>
    <n v="0"/>
    <x v="0"/>
    <x v="24"/>
    <x v="4"/>
    <x v="2"/>
    <x v="224"/>
    <x v="25"/>
    <n v="47"/>
    <x v="1"/>
    <n v="0"/>
    <x v="1"/>
    <n v="1"/>
    <x v="1"/>
  </r>
  <r>
    <n v="3788"/>
    <n v="0"/>
    <x v="2"/>
    <x v="30"/>
    <x v="5"/>
    <x v="3"/>
    <x v="10"/>
    <x v="54"/>
    <n v="9"/>
    <x v="1"/>
    <n v="0"/>
    <x v="1"/>
    <n v="1"/>
    <x v="1"/>
  </r>
  <r>
    <n v="3789"/>
    <n v="0"/>
    <x v="1"/>
    <x v="26"/>
    <x v="7"/>
    <x v="0"/>
    <x v="201"/>
    <x v="65"/>
    <n v="57"/>
    <x v="1"/>
    <n v="31"/>
    <x v="0"/>
    <n v="0"/>
    <x v="0"/>
  </r>
  <r>
    <n v="3790"/>
    <n v="0"/>
    <x v="0"/>
    <x v="37"/>
    <x v="7"/>
    <x v="3"/>
    <x v="165"/>
    <x v="90"/>
    <n v="19"/>
    <x v="2"/>
    <n v="0"/>
    <x v="1"/>
    <n v="1"/>
    <x v="1"/>
  </r>
  <r>
    <n v="3791"/>
    <n v="0"/>
    <x v="0"/>
    <x v="32"/>
    <x v="4"/>
    <x v="0"/>
    <x v="8"/>
    <x v="12"/>
    <n v="37"/>
    <x v="0"/>
    <n v="24"/>
    <x v="0"/>
    <n v="0"/>
    <x v="1"/>
  </r>
  <r>
    <n v="3792"/>
    <n v="0"/>
    <x v="1"/>
    <x v="19"/>
    <x v="7"/>
    <x v="1"/>
    <x v="21"/>
    <x v="36"/>
    <n v="45"/>
    <x v="2"/>
    <n v="0"/>
    <x v="1"/>
    <n v="1"/>
    <x v="0"/>
  </r>
  <r>
    <n v="3793"/>
    <n v="0"/>
    <x v="2"/>
    <x v="32"/>
    <x v="6"/>
    <x v="2"/>
    <x v="173"/>
    <x v="82"/>
    <n v="57"/>
    <x v="0"/>
    <n v="0"/>
    <x v="1"/>
    <n v="1"/>
    <x v="1"/>
  </r>
  <r>
    <n v="3794"/>
    <n v="0"/>
    <x v="0"/>
    <x v="7"/>
    <x v="7"/>
    <x v="3"/>
    <x v="277"/>
    <x v="31"/>
    <n v="25"/>
    <x v="2"/>
    <n v="0"/>
    <x v="1"/>
    <n v="1"/>
    <x v="1"/>
  </r>
  <r>
    <n v="3795"/>
    <n v="0"/>
    <x v="2"/>
    <x v="3"/>
    <x v="4"/>
    <x v="2"/>
    <x v="59"/>
    <x v="79"/>
    <n v="33"/>
    <x v="0"/>
    <n v="0"/>
    <x v="1"/>
    <n v="1"/>
    <x v="1"/>
  </r>
  <r>
    <n v="3796"/>
    <n v="0"/>
    <x v="0"/>
    <x v="18"/>
    <x v="7"/>
    <x v="3"/>
    <x v="144"/>
    <x v="81"/>
    <n v="2"/>
    <x v="0"/>
    <n v="0"/>
    <x v="1"/>
    <n v="1"/>
    <x v="1"/>
  </r>
  <r>
    <n v="3797"/>
    <n v="0"/>
    <x v="2"/>
    <x v="11"/>
    <x v="5"/>
    <x v="0"/>
    <x v="211"/>
    <x v="57"/>
    <n v="14"/>
    <x v="1"/>
    <n v="12"/>
    <x v="0"/>
    <n v="0"/>
    <x v="1"/>
  </r>
  <r>
    <n v="3798"/>
    <n v="0"/>
    <x v="1"/>
    <x v="40"/>
    <x v="6"/>
    <x v="0"/>
    <x v="89"/>
    <x v="77"/>
    <n v="58"/>
    <x v="2"/>
    <n v="39"/>
    <x v="0"/>
    <n v="0"/>
    <x v="1"/>
  </r>
  <r>
    <n v="3799"/>
    <n v="0"/>
    <x v="1"/>
    <x v="35"/>
    <x v="5"/>
    <x v="3"/>
    <x v="83"/>
    <x v="10"/>
    <n v="7"/>
    <x v="2"/>
    <n v="0"/>
    <x v="1"/>
    <n v="1"/>
    <x v="1"/>
  </r>
  <r>
    <n v="3800"/>
    <n v="0"/>
    <x v="2"/>
    <x v="12"/>
    <x v="7"/>
    <x v="1"/>
    <x v="190"/>
    <x v="35"/>
    <n v="5"/>
    <x v="1"/>
    <n v="0"/>
    <x v="1"/>
    <n v="1"/>
    <x v="1"/>
  </r>
  <r>
    <n v="3801"/>
    <n v="0"/>
    <x v="0"/>
    <x v="30"/>
    <x v="1"/>
    <x v="0"/>
    <x v="220"/>
    <x v="18"/>
    <n v="15"/>
    <x v="1"/>
    <n v="33"/>
    <x v="0"/>
    <n v="0"/>
    <x v="0"/>
  </r>
  <r>
    <n v="3802"/>
    <n v="0"/>
    <x v="0"/>
    <x v="21"/>
    <x v="7"/>
    <x v="0"/>
    <x v="242"/>
    <x v="54"/>
    <n v="44"/>
    <x v="1"/>
    <n v="40"/>
    <x v="0"/>
    <n v="0"/>
    <x v="0"/>
  </r>
  <r>
    <n v="3803"/>
    <n v="0"/>
    <x v="2"/>
    <x v="12"/>
    <x v="5"/>
    <x v="0"/>
    <x v="62"/>
    <x v="66"/>
    <n v="24"/>
    <x v="0"/>
    <n v="25"/>
    <x v="0"/>
    <n v="0"/>
    <x v="1"/>
  </r>
  <r>
    <n v="3804"/>
    <n v="0"/>
    <x v="2"/>
    <x v="38"/>
    <x v="2"/>
    <x v="2"/>
    <x v="180"/>
    <x v="79"/>
    <n v="36"/>
    <x v="1"/>
    <n v="0"/>
    <x v="1"/>
    <n v="1"/>
    <x v="1"/>
  </r>
  <r>
    <n v="3805"/>
    <n v="0"/>
    <x v="1"/>
    <x v="29"/>
    <x v="4"/>
    <x v="0"/>
    <x v="223"/>
    <x v="7"/>
    <n v="23"/>
    <x v="1"/>
    <n v="19"/>
    <x v="0"/>
    <n v="0"/>
    <x v="1"/>
  </r>
  <r>
    <n v="3806"/>
    <n v="0"/>
    <x v="1"/>
    <x v="10"/>
    <x v="0"/>
    <x v="3"/>
    <x v="183"/>
    <x v="11"/>
    <n v="38"/>
    <x v="1"/>
    <n v="0"/>
    <x v="1"/>
    <n v="1"/>
    <x v="0"/>
  </r>
  <r>
    <n v="3807"/>
    <n v="0"/>
    <x v="0"/>
    <x v="20"/>
    <x v="3"/>
    <x v="2"/>
    <x v="239"/>
    <x v="48"/>
    <n v="47"/>
    <x v="1"/>
    <n v="0"/>
    <x v="1"/>
    <n v="1"/>
    <x v="1"/>
  </r>
  <r>
    <n v="3808"/>
    <n v="0"/>
    <x v="0"/>
    <x v="35"/>
    <x v="5"/>
    <x v="3"/>
    <x v="76"/>
    <x v="90"/>
    <n v="38"/>
    <x v="1"/>
    <n v="0"/>
    <x v="1"/>
    <n v="1"/>
    <x v="1"/>
  </r>
  <r>
    <n v="3809"/>
    <n v="0"/>
    <x v="0"/>
    <x v="17"/>
    <x v="1"/>
    <x v="2"/>
    <x v="280"/>
    <x v="97"/>
    <n v="7"/>
    <x v="0"/>
    <n v="0"/>
    <x v="1"/>
    <n v="1"/>
    <x v="1"/>
  </r>
  <r>
    <n v="3810"/>
    <n v="0"/>
    <x v="2"/>
    <x v="3"/>
    <x v="4"/>
    <x v="2"/>
    <x v="269"/>
    <x v="92"/>
    <n v="3"/>
    <x v="2"/>
    <n v="0"/>
    <x v="1"/>
    <n v="1"/>
    <x v="0"/>
  </r>
  <r>
    <n v="3811"/>
    <n v="0"/>
    <x v="2"/>
    <x v="5"/>
    <x v="3"/>
    <x v="2"/>
    <x v="83"/>
    <x v="27"/>
    <n v="44"/>
    <x v="0"/>
    <n v="0"/>
    <x v="1"/>
    <n v="1"/>
    <x v="1"/>
  </r>
  <r>
    <n v="3812"/>
    <n v="0"/>
    <x v="0"/>
    <x v="41"/>
    <x v="6"/>
    <x v="1"/>
    <x v="62"/>
    <x v="8"/>
    <n v="37"/>
    <x v="1"/>
    <n v="0"/>
    <x v="1"/>
    <n v="1"/>
    <x v="1"/>
  </r>
  <r>
    <n v="3813"/>
    <n v="0"/>
    <x v="0"/>
    <x v="7"/>
    <x v="0"/>
    <x v="2"/>
    <x v="176"/>
    <x v="27"/>
    <n v="5"/>
    <x v="0"/>
    <n v="0"/>
    <x v="1"/>
    <n v="1"/>
    <x v="1"/>
  </r>
  <r>
    <n v="3814"/>
    <n v="0"/>
    <x v="2"/>
    <x v="32"/>
    <x v="3"/>
    <x v="1"/>
    <x v="263"/>
    <x v="74"/>
    <n v="55"/>
    <x v="2"/>
    <n v="0"/>
    <x v="1"/>
    <n v="1"/>
    <x v="1"/>
  </r>
  <r>
    <n v="3815"/>
    <n v="0"/>
    <x v="0"/>
    <x v="33"/>
    <x v="4"/>
    <x v="0"/>
    <x v="251"/>
    <x v="84"/>
    <n v="53"/>
    <x v="1"/>
    <n v="36"/>
    <x v="0"/>
    <n v="0"/>
    <x v="1"/>
  </r>
  <r>
    <n v="3816"/>
    <n v="0"/>
    <x v="1"/>
    <x v="11"/>
    <x v="1"/>
    <x v="1"/>
    <x v="230"/>
    <x v="63"/>
    <n v="6"/>
    <x v="2"/>
    <n v="0"/>
    <x v="1"/>
    <n v="1"/>
    <x v="1"/>
  </r>
  <r>
    <n v="3817"/>
    <n v="0"/>
    <x v="0"/>
    <x v="21"/>
    <x v="2"/>
    <x v="2"/>
    <x v="247"/>
    <x v="29"/>
    <n v="39"/>
    <x v="0"/>
    <n v="0"/>
    <x v="1"/>
    <n v="1"/>
    <x v="1"/>
  </r>
  <r>
    <n v="3818"/>
    <n v="0"/>
    <x v="0"/>
    <x v="7"/>
    <x v="5"/>
    <x v="2"/>
    <x v="100"/>
    <x v="20"/>
    <n v="31"/>
    <x v="0"/>
    <n v="0"/>
    <x v="1"/>
    <n v="1"/>
    <x v="0"/>
  </r>
  <r>
    <n v="3819"/>
    <n v="0"/>
    <x v="2"/>
    <x v="28"/>
    <x v="7"/>
    <x v="1"/>
    <x v="213"/>
    <x v="7"/>
    <n v="45"/>
    <x v="0"/>
    <n v="0"/>
    <x v="1"/>
    <n v="1"/>
    <x v="0"/>
  </r>
  <r>
    <n v="3820"/>
    <n v="0"/>
    <x v="0"/>
    <x v="8"/>
    <x v="3"/>
    <x v="1"/>
    <x v="18"/>
    <x v="8"/>
    <n v="47"/>
    <x v="0"/>
    <n v="0"/>
    <x v="1"/>
    <n v="1"/>
    <x v="1"/>
  </r>
  <r>
    <n v="3821"/>
    <n v="0"/>
    <x v="0"/>
    <x v="38"/>
    <x v="4"/>
    <x v="3"/>
    <x v="204"/>
    <x v="71"/>
    <n v="37"/>
    <x v="0"/>
    <n v="0"/>
    <x v="1"/>
    <n v="1"/>
    <x v="1"/>
  </r>
  <r>
    <n v="3822"/>
    <n v="0"/>
    <x v="2"/>
    <x v="3"/>
    <x v="2"/>
    <x v="2"/>
    <x v="78"/>
    <x v="64"/>
    <n v="54"/>
    <x v="0"/>
    <n v="0"/>
    <x v="1"/>
    <n v="1"/>
    <x v="1"/>
  </r>
  <r>
    <n v="3823"/>
    <n v="0"/>
    <x v="0"/>
    <x v="9"/>
    <x v="0"/>
    <x v="0"/>
    <x v="57"/>
    <x v="73"/>
    <n v="57"/>
    <x v="0"/>
    <n v="22"/>
    <x v="0"/>
    <n v="0"/>
    <x v="1"/>
  </r>
  <r>
    <n v="3824"/>
    <n v="0"/>
    <x v="1"/>
    <x v="12"/>
    <x v="6"/>
    <x v="0"/>
    <x v="216"/>
    <x v="56"/>
    <n v="53"/>
    <x v="2"/>
    <n v="16"/>
    <x v="0"/>
    <n v="0"/>
    <x v="1"/>
  </r>
  <r>
    <n v="3825"/>
    <n v="0"/>
    <x v="1"/>
    <x v="11"/>
    <x v="6"/>
    <x v="0"/>
    <x v="226"/>
    <x v="0"/>
    <n v="54"/>
    <x v="0"/>
    <n v="46"/>
    <x v="0"/>
    <n v="0"/>
    <x v="1"/>
  </r>
  <r>
    <n v="3826"/>
    <n v="0"/>
    <x v="1"/>
    <x v="27"/>
    <x v="1"/>
    <x v="0"/>
    <x v="21"/>
    <x v="25"/>
    <n v="38"/>
    <x v="2"/>
    <n v="39"/>
    <x v="0"/>
    <n v="0"/>
    <x v="1"/>
  </r>
  <r>
    <n v="3827"/>
    <n v="0"/>
    <x v="2"/>
    <x v="43"/>
    <x v="5"/>
    <x v="0"/>
    <x v="273"/>
    <x v="18"/>
    <n v="8"/>
    <x v="0"/>
    <n v="46"/>
    <x v="0"/>
    <n v="0"/>
    <x v="0"/>
  </r>
  <r>
    <n v="3828"/>
    <n v="0"/>
    <x v="2"/>
    <x v="13"/>
    <x v="1"/>
    <x v="3"/>
    <x v="137"/>
    <x v="82"/>
    <n v="42"/>
    <x v="0"/>
    <n v="0"/>
    <x v="1"/>
    <n v="1"/>
    <x v="1"/>
  </r>
  <r>
    <n v="3829"/>
    <n v="0"/>
    <x v="1"/>
    <x v="8"/>
    <x v="7"/>
    <x v="1"/>
    <x v="169"/>
    <x v="26"/>
    <n v="59"/>
    <x v="2"/>
    <n v="0"/>
    <x v="1"/>
    <n v="1"/>
    <x v="1"/>
  </r>
  <r>
    <n v="3830"/>
    <n v="0"/>
    <x v="2"/>
    <x v="38"/>
    <x v="6"/>
    <x v="1"/>
    <x v="54"/>
    <x v="17"/>
    <n v="4"/>
    <x v="2"/>
    <n v="0"/>
    <x v="1"/>
    <n v="1"/>
    <x v="1"/>
  </r>
  <r>
    <n v="3831"/>
    <n v="0"/>
    <x v="2"/>
    <x v="27"/>
    <x v="7"/>
    <x v="2"/>
    <x v="110"/>
    <x v="56"/>
    <n v="12"/>
    <x v="2"/>
    <n v="0"/>
    <x v="1"/>
    <n v="1"/>
    <x v="1"/>
  </r>
  <r>
    <n v="3832"/>
    <n v="0"/>
    <x v="2"/>
    <x v="37"/>
    <x v="7"/>
    <x v="0"/>
    <x v="218"/>
    <x v="63"/>
    <n v="36"/>
    <x v="2"/>
    <n v="23"/>
    <x v="0"/>
    <n v="0"/>
    <x v="1"/>
  </r>
  <r>
    <n v="3833"/>
    <n v="0"/>
    <x v="1"/>
    <x v="13"/>
    <x v="2"/>
    <x v="0"/>
    <x v="85"/>
    <x v="42"/>
    <n v="22"/>
    <x v="2"/>
    <n v="14"/>
    <x v="0"/>
    <n v="0"/>
    <x v="0"/>
  </r>
  <r>
    <n v="3834"/>
    <n v="0"/>
    <x v="1"/>
    <x v="28"/>
    <x v="2"/>
    <x v="0"/>
    <x v="130"/>
    <x v="56"/>
    <n v="58"/>
    <x v="0"/>
    <n v="41"/>
    <x v="0"/>
    <n v="0"/>
    <x v="1"/>
  </r>
  <r>
    <n v="3835"/>
    <n v="0"/>
    <x v="2"/>
    <x v="40"/>
    <x v="4"/>
    <x v="0"/>
    <x v="277"/>
    <x v="85"/>
    <n v="49"/>
    <x v="1"/>
    <n v="9"/>
    <x v="0"/>
    <n v="0"/>
    <x v="1"/>
  </r>
  <r>
    <n v="3836"/>
    <n v="0"/>
    <x v="1"/>
    <x v="1"/>
    <x v="2"/>
    <x v="0"/>
    <x v="111"/>
    <x v="37"/>
    <n v="14"/>
    <x v="2"/>
    <n v="30"/>
    <x v="0"/>
    <n v="0"/>
    <x v="1"/>
  </r>
  <r>
    <n v="3837"/>
    <n v="0"/>
    <x v="2"/>
    <x v="12"/>
    <x v="1"/>
    <x v="3"/>
    <x v="152"/>
    <x v="25"/>
    <n v="25"/>
    <x v="1"/>
    <n v="0"/>
    <x v="1"/>
    <n v="1"/>
    <x v="1"/>
  </r>
  <r>
    <n v="3838"/>
    <n v="0"/>
    <x v="0"/>
    <x v="12"/>
    <x v="7"/>
    <x v="1"/>
    <x v="242"/>
    <x v="40"/>
    <n v="11"/>
    <x v="2"/>
    <n v="0"/>
    <x v="1"/>
    <n v="1"/>
    <x v="1"/>
  </r>
  <r>
    <n v="3839"/>
    <n v="0"/>
    <x v="1"/>
    <x v="28"/>
    <x v="7"/>
    <x v="2"/>
    <x v="156"/>
    <x v="60"/>
    <n v="29"/>
    <x v="2"/>
    <n v="0"/>
    <x v="1"/>
    <n v="1"/>
    <x v="1"/>
  </r>
  <r>
    <n v="3840"/>
    <n v="0"/>
    <x v="1"/>
    <x v="35"/>
    <x v="3"/>
    <x v="3"/>
    <x v="113"/>
    <x v="15"/>
    <n v="27"/>
    <x v="0"/>
    <n v="0"/>
    <x v="1"/>
    <n v="1"/>
    <x v="0"/>
  </r>
  <r>
    <n v="3841"/>
    <n v="0"/>
    <x v="0"/>
    <x v="10"/>
    <x v="3"/>
    <x v="3"/>
    <x v="161"/>
    <x v="31"/>
    <n v="41"/>
    <x v="0"/>
    <n v="0"/>
    <x v="1"/>
    <n v="1"/>
    <x v="0"/>
  </r>
  <r>
    <n v="3842"/>
    <n v="0"/>
    <x v="1"/>
    <x v="8"/>
    <x v="4"/>
    <x v="3"/>
    <x v="129"/>
    <x v="32"/>
    <n v="32"/>
    <x v="2"/>
    <n v="0"/>
    <x v="1"/>
    <n v="1"/>
    <x v="0"/>
  </r>
  <r>
    <n v="3843"/>
    <n v="0"/>
    <x v="2"/>
    <x v="11"/>
    <x v="6"/>
    <x v="0"/>
    <x v="147"/>
    <x v="13"/>
    <n v="17"/>
    <x v="0"/>
    <n v="19"/>
    <x v="0"/>
    <n v="0"/>
    <x v="1"/>
  </r>
  <r>
    <n v="3844"/>
    <n v="0"/>
    <x v="0"/>
    <x v="21"/>
    <x v="6"/>
    <x v="0"/>
    <x v="62"/>
    <x v="85"/>
    <n v="18"/>
    <x v="2"/>
    <n v="12"/>
    <x v="0"/>
    <n v="0"/>
    <x v="1"/>
  </r>
  <r>
    <n v="3845"/>
    <n v="0"/>
    <x v="2"/>
    <x v="20"/>
    <x v="4"/>
    <x v="2"/>
    <x v="59"/>
    <x v="34"/>
    <n v="4"/>
    <x v="1"/>
    <n v="0"/>
    <x v="1"/>
    <n v="1"/>
    <x v="1"/>
  </r>
  <r>
    <n v="3846"/>
    <n v="0"/>
    <x v="0"/>
    <x v="4"/>
    <x v="4"/>
    <x v="0"/>
    <x v="277"/>
    <x v="61"/>
    <n v="57"/>
    <x v="1"/>
    <n v="46"/>
    <x v="0"/>
    <n v="0"/>
    <x v="1"/>
  </r>
  <r>
    <n v="3847"/>
    <n v="0"/>
    <x v="2"/>
    <x v="17"/>
    <x v="7"/>
    <x v="0"/>
    <x v="112"/>
    <x v="82"/>
    <n v="35"/>
    <x v="1"/>
    <n v="7"/>
    <x v="0"/>
    <n v="0"/>
    <x v="1"/>
  </r>
  <r>
    <n v="3848"/>
    <n v="0"/>
    <x v="1"/>
    <x v="36"/>
    <x v="5"/>
    <x v="2"/>
    <x v="62"/>
    <x v="55"/>
    <n v="13"/>
    <x v="2"/>
    <n v="0"/>
    <x v="1"/>
    <n v="1"/>
    <x v="0"/>
  </r>
  <r>
    <n v="3849"/>
    <n v="0"/>
    <x v="2"/>
    <x v="24"/>
    <x v="0"/>
    <x v="2"/>
    <x v="224"/>
    <x v="48"/>
    <n v="7"/>
    <x v="1"/>
    <n v="0"/>
    <x v="1"/>
    <n v="1"/>
    <x v="1"/>
  </r>
  <r>
    <n v="3850"/>
    <n v="0"/>
    <x v="0"/>
    <x v="3"/>
    <x v="1"/>
    <x v="1"/>
    <x v="257"/>
    <x v="56"/>
    <n v="56"/>
    <x v="0"/>
    <n v="0"/>
    <x v="1"/>
    <n v="1"/>
    <x v="0"/>
  </r>
  <r>
    <n v="3851"/>
    <n v="0"/>
    <x v="2"/>
    <x v="41"/>
    <x v="4"/>
    <x v="1"/>
    <x v="182"/>
    <x v="97"/>
    <n v="57"/>
    <x v="0"/>
    <n v="0"/>
    <x v="1"/>
    <n v="1"/>
    <x v="1"/>
  </r>
  <r>
    <n v="3852"/>
    <n v="0"/>
    <x v="2"/>
    <x v="23"/>
    <x v="2"/>
    <x v="3"/>
    <x v="123"/>
    <x v="20"/>
    <n v="11"/>
    <x v="1"/>
    <n v="0"/>
    <x v="1"/>
    <n v="1"/>
    <x v="1"/>
  </r>
  <r>
    <n v="3853"/>
    <n v="0"/>
    <x v="1"/>
    <x v="36"/>
    <x v="3"/>
    <x v="0"/>
    <x v="168"/>
    <x v="82"/>
    <n v="17"/>
    <x v="1"/>
    <n v="49"/>
    <x v="0"/>
    <n v="0"/>
    <x v="0"/>
  </r>
  <r>
    <n v="3854"/>
    <n v="0"/>
    <x v="2"/>
    <x v="2"/>
    <x v="4"/>
    <x v="1"/>
    <x v="263"/>
    <x v="10"/>
    <n v="2"/>
    <x v="0"/>
    <n v="0"/>
    <x v="1"/>
    <n v="1"/>
    <x v="1"/>
  </r>
  <r>
    <n v="3855"/>
    <n v="0"/>
    <x v="0"/>
    <x v="0"/>
    <x v="2"/>
    <x v="1"/>
    <x v="40"/>
    <x v="52"/>
    <n v="3"/>
    <x v="1"/>
    <n v="0"/>
    <x v="1"/>
    <n v="1"/>
    <x v="1"/>
  </r>
  <r>
    <n v="3856"/>
    <n v="0"/>
    <x v="0"/>
    <x v="18"/>
    <x v="4"/>
    <x v="1"/>
    <x v="270"/>
    <x v="31"/>
    <n v="4"/>
    <x v="2"/>
    <n v="0"/>
    <x v="1"/>
    <n v="1"/>
    <x v="0"/>
  </r>
  <r>
    <n v="3857"/>
    <n v="0"/>
    <x v="2"/>
    <x v="38"/>
    <x v="5"/>
    <x v="2"/>
    <x v="159"/>
    <x v="80"/>
    <n v="3"/>
    <x v="0"/>
    <n v="0"/>
    <x v="1"/>
    <n v="1"/>
    <x v="1"/>
  </r>
  <r>
    <n v="3858"/>
    <n v="0"/>
    <x v="1"/>
    <x v="16"/>
    <x v="2"/>
    <x v="2"/>
    <x v="168"/>
    <x v="68"/>
    <n v="43"/>
    <x v="1"/>
    <n v="0"/>
    <x v="1"/>
    <n v="1"/>
    <x v="1"/>
  </r>
  <r>
    <n v="3859"/>
    <n v="0"/>
    <x v="0"/>
    <x v="0"/>
    <x v="4"/>
    <x v="3"/>
    <x v="127"/>
    <x v="78"/>
    <n v="27"/>
    <x v="1"/>
    <n v="0"/>
    <x v="1"/>
    <n v="1"/>
    <x v="1"/>
  </r>
  <r>
    <n v="3860"/>
    <n v="0"/>
    <x v="1"/>
    <x v="6"/>
    <x v="6"/>
    <x v="3"/>
    <x v="248"/>
    <x v="48"/>
    <n v="59"/>
    <x v="0"/>
    <n v="0"/>
    <x v="1"/>
    <n v="1"/>
    <x v="1"/>
  </r>
  <r>
    <n v="3861"/>
    <n v="0"/>
    <x v="2"/>
    <x v="31"/>
    <x v="4"/>
    <x v="2"/>
    <x v="100"/>
    <x v="81"/>
    <n v="34"/>
    <x v="2"/>
    <n v="0"/>
    <x v="1"/>
    <n v="1"/>
    <x v="1"/>
  </r>
  <r>
    <n v="3862"/>
    <n v="0"/>
    <x v="2"/>
    <x v="38"/>
    <x v="1"/>
    <x v="1"/>
    <x v="103"/>
    <x v="2"/>
    <n v="56"/>
    <x v="0"/>
    <n v="0"/>
    <x v="1"/>
    <n v="1"/>
    <x v="1"/>
  </r>
  <r>
    <n v="3863"/>
    <n v="0"/>
    <x v="1"/>
    <x v="6"/>
    <x v="5"/>
    <x v="3"/>
    <x v="37"/>
    <x v="24"/>
    <n v="5"/>
    <x v="2"/>
    <n v="0"/>
    <x v="1"/>
    <n v="1"/>
    <x v="1"/>
  </r>
  <r>
    <n v="3864"/>
    <n v="0"/>
    <x v="1"/>
    <x v="25"/>
    <x v="1"/>
    <x v="1"/>
    <x v="47"/>
    <x v="80"/>
    <n v="1"/>
    <x v="0"/>
    <n v="0"/>
    <x v="1"/>
    <n v="1"/>
    <x v="0"/>
  </r>
  <r>
    <n v="3865"/>
    <n v="0"/>
    <x v="2"/>
    <x v="29"/>
    <x v="6"/>
    <x v="1"/>
    <x v="152"/>
    <x v="29"/>
    <n v="16"/>
    <x v="1"/>
    <n v="0"/>
    <x v="1"/>
    <n v="1"/>
    <x v="1"/>
  </r>
  <r>
    <n v="3866"/>
    <n v="0"/>
    <x v="2"/>
    <x v="14"/>
    <x v="5"/>
    <x v="1"/>
    <x v="47"/>
    <x v="49"/>
    <n v="57"/>
    <x v="1"/>
    <n v="0"/>
    <x v="1"/>
    <n v="1"/>
    <x v="1"/>
  </r>
  <r>
    <n v="3867"/>
    <n v="0"/>
    <x v="0"/>
    <x v="0"/>
    <x v="0"/>
    <x v="0"/>
    <x v="157"/>
    <x v="23"/>
    <n v="49"/>
    <x v="0"/>
    <n v="38"/>
    <x v="0"/>
    <n v="0"/>
    <x v="1"/>
  </r>
  <r>
    <n v="3868"/>
    <n v="0"/>
    <x v="1"/>
    <x v="29"/>
    <x v="2"/>
    <x v="0"/>
    <x v="31"/>
    <x v="74"/>
    <n v="13"/>
    <x v="0"/>
    <n v="11"/>
    <x v="0"/>
    <n v="0"/>
    <x v="0"/>
  </r>
  <r>
    <n v="3869"/>
    <n v="0"/>
    <x v="2"/>
    <x v="17"/>
    <x v="4"/>
    <x v="2"/>
    <x v="285"/>
    <x v="78"/>
    <n v="7"/>
    <x v="2"/>
    <n v="0"/>
    <x v="1"/>
    <n v="1"/>
    <x v="1"/>
  </r>
  <r>
    <n v="3870"/>
    <n v="0"/>
    <x v="2"/>
    <x v="14"/>
    <x v="7"/>
    <x v="0"/>
    <x v="207"/>
    <x v="71"/>
    <n v="38"/>
    <x v="0"/>
    <n v="13"/>
    <x v="0"/>
    <n v="0"/>
    <x v="1"/>
  </r>
  <r>
    <n v="3871"/>
    <n v="0"/>
    <x v="1"/>
    <x v="3"/>
    <x v="5"/>
    <x v="0"/>
    <x v="6"/>
    <x v="22"/>
    <n v="53"/>
    <x v="1"/>
    <n v="33"/>
    <x v="0"/>
    <n v="0"/>
    <x v="1"/>
  </r>
  <r>
    <n v="3872"/>
    <n v="0"/>
    <x v="2"/>
    <x v="24"/>
    <x v="1"/>
    <x v="2"/>
    <x v="241"/>
    <x v="13"/>
    <n v="5"/>
    <x v="1"/>
    <n v="0"/>
    <x v="1"/>
    <n v="1"/>
    <x v="1"/>
  </r>
  <r>
    <n v="3873"/>
    <n v="0"/>
    <x v="1"/>
    <x v="25"/>
    <x v="0"/>
    <x v="1"/>
    <x v="166"/>
    <x v="72"/>
    <n v="37"/>
    <x v="1"/>
    <n v="0"/>
    <x v="1"/>
    <n v="1"/>
    <x v="0"/>
  </r>
  <r>
    <n v="3874"/>
    <n v="0"/>
    <x v="0"/>
    <x v="42"/>
    <x v="1"/>
    <x v="3"/>
    <x v="146"/>
    <x v="2"/>
    <n v="22"/>
    <x v="0"/>
    <n v="0"/>
    <x v="1"/>
    <n v="1"/>
    <x v="1"/>
  </r>
  <r>
    <n v="3875"/>
    <n v="0"/>
    <x v="1"/>
    <x v="36"/>
    <x v="2"/>
    <x v="0"/>
    <x v="130"/>
    <x v="20"/>
    <n v="41"/>
    <x v="1"/>
    <n v="14"/>
    <x v="0"/>
    <n v="0"/>
    <x v="1"/>
  </r>
  <r>
    <n v="3876"/>
    <n v="0"/>
    <x v="0"/>
    <x v="7"/>
    <x v="6"/>
    <x v="0"/>
    <x v="257"/>
    <x v="93"/>
    <n v="54"/>
    <x v="1"/>
    <n v="40"/>
    <x v="0"/>
    <n v="0"/>
    <x v="1"/>
  </r>
  <r>
    <n v="3877"/>
    <n v="0"/>
    <x v="2"/>
    <x v="14"/>
    <x v="7"/>
    <x v="0"/>
    <x v="135"/>
    <x v="71"/>
    <n v="8"/>
    <x v="0"/>
    <n v="35"/>
    <x v="0"/>
    <n v="0"/>
    <x v="0"/>
  </r>
  <r>
    <n v="3878"/>
    <n v="0"/>
    <x v="2"/>
    <x v="16"/>
    <x v="1"/>
    <x v="1"/>
    <x v="238"/>
    <x v="5"/>
    <n v="54"/>
    <x v="0"/>
    <n v="0"/>
    <x v="1"/>
    <n v="1"/>
    <x v="1"/>
  </r>
  <r>
    <n v="3879"/>
    <n v="0"/>
    <x v="2"/>
    <x v="43"/>
    <x v="3"/>
    <x v="0"/>
    <x v="177"/>
    <x v="10"/>
    <n v="54"/>
    <x v="2"/>
    <n v="22"/>
    <x v="0"/>
    <n v="0"/>
    <x v="0"/>
  </r>
  <r>
    <n v="3880"/>
    <n v="0"/>
    <x v="0"/>
    <x v="5"/>
    <x v="4"/>
    <x v="0"/>
    <x v="62"/>
    <x v="29"/>
    <n v="2"/>
    <x v="2"/>
    <n v="17"/>
    <x v="0"/>
    <n v="0"/>
    <x v="0"/>
  </r>
  <r>
    <n v="3881"/>
    <n v="0"/>
    <x v="1"/>
    <x v="3"/>
    <x v="2"/>
    <x v="3"/>
    <x v="18"/>
    <x v="26"/>
    <n v="26"/>
    <x v="2"/>
    <n v="0"/>
    <x v="1"/>
    <n v="1"/>
    <x v="0"/>
  </r>
  <r>
    <n v="3882"/>
    <n v="0"/>
    <x v="0"/>
    <x v="26"/>
    <x v="7"/>
    <x v="0"/>
    <x v="103"/>
    <x v="79"/>
    <n v="34"/>
    <x v="2"/>
    <n v="23"/>
    <x v="0"/>
    <n v="0"/>
    <x v="1"/>
  </r>
  <r>
    <n v="3883"/>
    <n v="0"/>
    <x v="0"/>
    <x v="11"/>
    <x v="3"/>
    <x v="2"/>
    <x v="76"/>
    <x v="30"/>
    <n v="7"/>
    <x v="1"/>
    <n v="0"/>
    <x v="1"/>
    <n v="1"/>
    <x v="0"/>
  </r>
  <r>
    <n v="3884"/>
    <n v="0"/>
    <x v="1"/>
    <x v="29"/>
    <x v="5"/>
    <x v="2"/>
    <x v="148"/>
    <x v="44"/>
    <n v="7"/>
    <x v="2"/>
    <n v="0"/>
    <x v="1"/>
    <n v="1"/>
    <x v="1"/>
  </r>
  <r>
    <n v="3885"/>
    <n v="0"/>
    <x v="0"/>
    <x v="35"/>
    <x v="3"/>
    <x v="3"/>
    <x v="223"/>
    <x v="66"/>
    <n v="22"/>
    <x v="2"/>
    <n v="0"/>
    <x v="1"/>
    <n v="1"/>
    <x v="1"/>
  </r>
  <r>
    <n v="3886"/>
    <n v="0"/>
    <x v="0"/>
    <x v="30"/>
    <x v="4"/>
    <x v="1"/>
    <x v="210"/>
    <x v="51"/>
    <n v="12"/>
    <x v="2"/>
    <n v="0"/>
    <x v="1"/>
    <n v="1"/>
    <x v="0"/>
  </r>
  <r>
    <n v="3887"/>
    <n v="0"/>
    <x v="2"/>
    <x v="0"/>
    <x v="4"/>
    <x v="1"/>
    <x v="96"/>
    <x v="84"/>
    <n v="47"/>
    <x v="0"/>
    <n v="0"/>
    <x v="1"/>
    <n v="1"/>
    <x v="1"/>
  </r>
  <r>
    <n v="3888"/>
    <n v="0"/>
    <x v="1"/>
    <x v="27"/>
    <x v="4"/>
    <x v="1"/>
    <x v="141"/>
    <x v="92"/>
    <n v="2"/>
    <x v="0"/>
    <n v="0"/>
    <x v="1"/>
    <n v="1"/>
    <x v="1"/>
  </r>
  <r>
    <n v="3889"/>
    <n v="0"/>
    <x v="2"/>
    <x v="29"/>
    <x v="7"/>
    <x v="2"/>
    <x v="65"/>
    <x v="79"/>
    <n v="58"/>
    <x v="2"/>
    <n v="0"/>
    <x v="1"/>
    <n v="1"/>
    <x v="0"/>
  </r>
  <r>
    <n v="3890"/>
    <n v="0"/>
    <x v="0"/>
    <x v="25"/>
    <x v="2"/>
    <x v="0"/>
    <x v="220"/>
    <x v="63"/>
    <n v="3"/>
    <x v="1"/>
    <n v="10"/>
    <x v="0"/>
    <n v="0"/>
    <x v="1"/>
  </r>
  <r>
    <n v="3891"/>
    <n v="0"/>
    <x v="0"/>
    <x v="5"/>
    <x v="2"/>
    <x v="3"/>
    <x v="269"/>
    <x v="77"/>
    <n v="7"/>
    <x v="1"/>
    <n v="0"/>
    <x v="1"/>
    <n v="1"/>
    <x v="0"/>
  </r>
  <r>
    <n v="3892"/>
    <n v="0"/>
    <x v="1"/>
    <x v="22"/>
    <x v="0"/>
    <x v="0"/>
    <x v="225"/>
    <x v="44"/>
    <n v="36"/>
    <x v="2"/>
    <n v="40"/>
    <x v="0"/>
    <n v="0"/>
    <x v="0"/>
  </r>
  <r>
    <n v="3893"/>
    <n v="0"/>
    <x v="1"/>
    <x v="42"/>
    <x v="0"/>
    <x v="3"/>
    <x v="263"/>
    <x v="19"/>
    <n v="15"/>
    <x v="0"/>
    <n v="0"/>
    <x v="1"/>
    <n v="1"/>
    <x v="1"/>
  </r>
  <r>
    <n v="3894"/>
    <n v="0"/>
    <x v="1"/>
    <x v="30"/>
    <x v="1"/>
    <x v="2"/>
    <x v="58"/>
    <x v="88"/>
    <n v="55"/>
    <x v="0"/>
    <n v="0"/>
    <x v="1"/>
    <n v="1"/>
    <x v="1"/>
  </r>
  <r>
    <n v="3895"/>
    <n v="0"/>
    <x v="0"/>
    <x v="0"/>
    <x v="3"/>
    <x v="2"/>
    <x v="2"/>
    <x v="21"/>
    <n v="51"/>
    <x v="2"/>
    <n v="0"/>
    <x v="1"/>
    <n v="1"/>
    <x v="1"/>
  </r>
  <r>
    <n v="3896"/>
    <n v="0"/>
    <x v="2"/>
    <x v="29"/>
    <x v="2"/>
    <x v="1"/>
    <x v="288"/>
    <x v="28"/>
    <n v="8"/>
    <x v="1"/>
    <n v="0"/>
    <x v="1"/>
    <n v="1"/>
    <x v="1"/>
  </r>
  <r>
    <n v="3897"/>
    <n v="0"/>
    <x v="2"/>
    <x v="34"/>
    <x v="0"/>
    <x v="1"/>
    <x v="272"/>
    <x v="89"/>
    <n v="2"/>
    <x v="2"/>
    <n v="0"/>
    <x v="1"/>
    <n v="1"/>
    <x v="1"/>
  </r>
  <r>
    <n v="3898"/>
    <n v="0"/>
    <x v="2"/>
    <x v="13"/>
    <x v="3"/>
    <x v="3"/>
    <x v="172"/>
    <x v="67"/>
    <n v="51"/>
    <x v="2"/>
    <n v="0"/>
    <x v="1"/>
    <n v="1"/>
    <x v="1"/>
  </r>
  <r>
    <n v="3899"/>
    <n v="0"/>
    <x v="0"/>
    <x v="4"/>
    <x v="3"/>
    <x v="1"/>
    <x v="76"/>
    <x v="48"/>
    <n v="2"/>
    <x v="1"/>
    <n v="0"/>
    <x v="1"/>
    <n v="1"/>
    <x v="1"/>
  </r>
  <r>
    <n v="3900"/>
    <n v="0"/>
    <x v="0"/>
    <x v="26"/>
    <x v="5"/>
    <x v="2"/>
    <x v="264"/>
    <x v="76"/>
    <n v="45"/>
    <x v="0"/>
    <n v="0"/>
    <x v="1"/>
    <n v="1"/>
    <x v="1"/>
  </r>
  <r>
    <n v="3901"/>
    <n v="0"/>
    <x v="1"/>
    <x v="17"/>
    <x v="5"/>
    <x v="1"/>
    <x v="231"/>
    <x v="83"/>
    <n v="7"/>
    <x v="0"/>
    <n v="0"/>
    <x v="1"/>
    <n v="1"/>
    <x v="0"/>
  </r>
  <r>
    <n v="3902"/>
    <n v="0"/>
    <x v="0"/>
    <x v="6"/>
    <x v="4"/>
    <x v="0"/>
    <x v="214"/>
    <x v="23"/>
    <n v="32"/>
    <x v="0"/>
    <n v="12"/>
    <x v="0"/>
    <n v="0"/>
    <x v="0"/>
  </r>
  <r>
    <n v="3903"/>
    <n v="0"/>
    <x v="1"/>
    <x v="41"/>
    <x v="5"/>
    <x v="3"/>
    <x v="239"/>
    <x v="21"/>
    <n v="3"/>
    <x v="0"/>
    <n v="0"/>
    <x v="1"/>
    <n v="1"/>
    <x v="1"/>
  </r>
  <r>
    <n v="3904"/>
    <n v="0"/>
    <x v="0"/>
    <x v="17"/>
    <x v="0"/>
    <x v="1"/>
    <x v="106"/>
    <x v="86"/>
    <n v="4"/>
    <x v="1"/>
    <n v="0"/>
    <x v="1"/>
    <n v="1"/>
    <x v="0"/>
  </r>
  <r>
    <n v="3905"/>
    <n v="0"/>
    <x v="1"/>
    <x v="29"/>
    <x v="5"/>
    <x v="2"/>
    <x v="98"/>
    <x v="61"/>
    <n v="36"/>
    <x v="2"/>
    <n v="0"/>
    <x v="1"/>
    <n v="1"/>
    <x v="0"/>
  </r>
  <r>
    <n v="3906"/>
    <n v="0"/>
    <x v="0"/>
    <x v="40"/>
    <x v="6"/>
    <x v="3"/>
    <x v="104"/>
    <x v="60"/>
    <n v="44"/>
    <x v="0"/>
    <n v="0"/>
    <x v="1"/>
    <n v="1"/>
    <x v="0"/>
  </r>
  <r>
    <n v="3907"/>
    <n v="0"/>
    <x v="2"/>
    <x v="14"/>
    <x v="7"/>
    <x v="2"/>
    <x v="128"/>
    <x v="67"/>
    <n v="5"/>
    <x v="0"/>
    <n v="0"/>
    <x v="1"/>
    <n v="1"/>
    <x v="1"/>
  </r>
  <r>
    <n v="3908"/>
    <n v="0"/>
    <x v="2"/>
    <x v="22"/>
    <x v="6"/>
    <x v="2"/>
    <x v="174"/>
    <x v="7"/>
    <n v="3"/>
    <x v="0"/>
    <n v="0"/>
    <x v="1"/>
    <n v="1"/>
    <x v="1"/>
  </r>
  <r>
    <n v="3909"/>
    <n v="0"/>
    <x v="1"/>
    <x v="42"/>
    <x v="4"/>
    <x v="2"/>
    <x v="118"/>
    <x v="38"/>
    <n v="1"/>
    <x v="0"/>
    <n v="0"/>
    <x v="1"/>
    <n v="1"/>
    <x v="1"/>
  </r>
  <r>
    <n v="3910"/>
    <n v="0"/>
    <x v="2"/>
    <x v="8"/>
    <x v="0"/>
    <x v="3"/>
    <x v="49"/>
    <x v="39"/>
    <n v="42"/>
    <x v="1"/>
    <n v="0"/>
    <x v="1"/>
    <n v="1"/>
    <x v="0"/>
  </r>
  <r>
    <n v="3911"/>
    <n v="0"/>
    <x v="0"/>
    <x v="16"/>
    <x v="3"/>
    <x v="1"/>
    <x v="262"/>
    <x v="70"/>
    <n v="21"/>
    <x v="1"/>
    <n v="0"/>
    <x v="1"/>
    <n v="1"/>
    <x v="1"/>
  </r>
  <r>
    <n v="3912"/>
    <n v="0"/>
    <x v="0"/>
    <x v="42"/>
    <x v="5"/>
    <x v="1"/>
    <x v="55"/>
    <x v="92"/>
    <n v="28"/>
    <x v="0"/>
    <n v="0"/>
    <x v="1"/>
    <n v="1"/>
    <x v="1"/>
  </r>
  <r>
    <n v="3913"/>
    <n v="0"/>
    <x v="2"/>
    <x v="31"/>
    <x v="1"/>
    <x v="1"/>
    <x v="58"/>
    <x v="4"/>
    <n v="47"/>
    <x v="2"/>
    <n v="0"/>
    <x v="1"/>
    <n v="1"/>
    <x v="0"/>
  </r>
  <r>
    <n v="3914"/>
    <n v="0"/>
    <x v="1"/>
    <x v="34"/>
    <x v="4"/>
    <x v="0"/>
    <x v="62"/>
    <x v="37"/>
    <n v="4"/>
    <x v="1"/>
    <n v="46"/>
    <x v="0"/>
    <n v="0"/>
    <x v="1"/>
  </r>
  <r>
    <n v="3915"/>
    <n v="0"/>
    <x v="0"/>
    <x v="23"/>
    <x v="2"/>
    <x v="3"/>
    <x v="128"/>
    <x v="38"/>
    <n v="24"/>
    <x v="0"/>
    <n v="0"/>
    <x v="1"/>
    <n v="1"/>
    <x v="1"/>
  </r>
  <r>
    <n v="3916"/>
    <n v="0"/>
    <x v="2"/>
    <x v="8"/>
    <x v="4"/>
    <x v="1"/>
    <x v="149"/>
    <x v="10"/>
    <n v="15"/>
    <x v="1"/>
    <n v="0"/>
    <x v="1"/>
    <n v="1"/>
    <x v="1"/>
  </r>
  <r>
    <n v="3917"/>
    <n v="0"/>
    <x v="1"/>
    <x v="14"/>
    <x v="3"/>
    <x v="0"/>
    <x v="49"/>
    <x v="3"/>
    <n v="36"/>
    <x v="2"/>
    <n v="36"/>
    <x v="0"/>
    <n v="0"/>
    <x v="0"/>
  </r>
  <r>
    <n v="3918"/>
    <n v="0"/>
    <x v="2"/>
    <x v="42"/>
    <x v="1"/>
    <x v="3"/>
    <x v="236"/>
    <x v="74"/>
    <n v="3"/>
    <x v="0"/>
    <n v="0"/>
    <x v="1"/>
    <n v="1"/>
    <x v="0"/>
  </r>
  <r>
    <n v="3919"/>
    <n v="0"/>
    <x v="0"/>
    <x v="24"/>
    <x v="3"/>
    <x v="2"/>
    <x v="184"/>
    <x v="0"/>
    <n v="33"/>
    <x v="1"/>
    <n v="0"/>
    <x v="1"/>
    <n v="1"/>
    <x v="1"/>
  </r>
  <r>
    <n v="3920"/>
    <n v="0"/>
    <x v="1"/>
    <x v="32"/>
    <x v="2"/>
    <x v="1"/>
    <x v="78"/>
    <x v="89"/>
    <n v="59"/>
    <x v="2"/>
    <n v="0"/>
    <x v="1"/>
    <n v="1"/>
    <x v="1"/>
  </r>
  <r>
    <n v="3921"/>
    <n v="0"/>
    <x v="0"/>
    <x v="41"/>
    <x v="5"/>
    <x v="2"/>
    <x v="245"/>
    <x v="84"/>
    <n v="49"/>
    <x v="2"/>
    <n v="0"/>
    <x v="1"/>
    <n v="1"/>
    <x v="1"/>
  </r>
  <r>
    <n v="3922"/>
    <n v="0"/>
    <x v="2"/>
    <x v="37"/>
    <x v="7"/>
    <x v="3"/>
    <x v="42"/>
    <x v="79"/>
    <n v="45"/>
    <x v="0"/>
    <n v="0"/>
    <x v="1"/>
    <n v="1"/>
    <x v="1"/>
  </r>
  <r>
    <n v="3923"/>
    <n v="0"/>
    <x v="1"/>
    <x v="29"/>
    <x v="0"/>
    <x v="2"/>
    <x v="226"/>
    <x v="5"/>
    <n v="3"/>
    <x v="1"/>
    <n v="0"/>
    <x v="1"/>
    <n v="1"/>
    <x v="0"/>
  </r>
  <r>
    <n v="3924"/>
    <n v="0"/>
    <x v="2"/>
    <x v="38"/>
    <x v="5"/>
    <x v="2"/>
    <x v="274"/>
    <x v="13"/>
    <n v="58"/>
    <x v="0"/>
    <n v="0"/>
    <x v="1"/>
    <n v="1"/>
    <x v="1"/>
  </r>
  <r>
    <n v="3925"/>
    <n v="0"/>
    <x v="2"/>
    <x v="12"/>
    <x v="3"/>
    <x v="1"/>
    <x v="153"/>
    <x v="67"/>
    <n v="15"/>
    <x v="1"/>
    <n v="0"/>
    <x v="1"/>
    <n v="1"/>
    <x v="1"/>
  </r>
  <r>
    <n v="3926"/>
    <n v="0"/>
    <x v="1"/>
    <x v="41"/>
    <x v="6"/>
    <x v="2"/>
    <x v="53"/>
    <x v="88"/>
    <n v="3"/>
    <x v="2"/>
    <n v="0"/>
    <x v="1"/>
    <n v="1"/>
    <x v="1"/>
  </r>
  <r>
    <n v="3927"/>
    <n v="0"/>
    <x v="1"/>
    <x v="0"/>
    <x v="7"/>
    <x v="2"/>
    <x v="277"/>
    <x v="11"/>
    <n v="12"/>
    <x v="2"/>
    <n v="0"/>
    <x v="1"/>
    <n v="1"/>
    <x v="1"/>
  </r>
  <r>
    <n v="3928"/>
    <n v="0"/>
    <x v="2"/>
    <x v="19"/>
    <x v="6"/>
    <x v="3"/>
    <x v="33"/>
    <x v="85"/>
    <n v="32"/>
    <x v="1"/>
    <n v="0"/>
    <x v="1"/>
    <n v="1"/>
    <x v="0"/>
  </r>
  <r>
    <n v="3929"/>
    <n v="0"/>
    <x v="1"/>
    <x v="23"/>
    <x v="0"/>
    <x v="2"/>
    <x v="212"/>
    <x v="43"/>
    <n v="27"/>
    <x v="0"/>
    <n v="0"/>
    <x v="1"/>
    <n v="1"/>
    <x v="1"/>
  </r>
  <r>
    <n v="3930"/>
    <n v="0"/>
    <x v="0"/>
    <x v="39"/>
    <x v="0"/>
    <x v="2"/>
    <x v="57"/>
    <x v="77"/>
    <n v="43"/>
    <x v="1"/>
    <n v="0"/>
    <x v="1"/>
    <n v="1"/>
    <x v="0"/>
  </r>
  <r>
    <n v="3931"/>
    <n v="0"/>
    <x v="2"/>
    <x v="14"/>
    <x v="5"/>
    <x v="2"/>
    <x v="74"/>
    <x v="49"/>
    <n v="4"/>
    <x v="0"/>
    <n v="0"/>
    <x v="1"/>
    <n v="1"/>
    <x v="1"/>
  </r>
  <r>
    <n v="3932"/>
    <n v="0"/>
    <x v="1"/>
    <x v="14"/>
    <x v="7"/>
    <x v="2"/>
    <x v="150"/>
    <x v="44"/>
    <n v="56"/>
    <x v="0"/>
    <n v="0"/>
    <x v="1"/>
    <n v="1"/>
    <x v="1"/>
  </r>
  <r>
    <n v="3933"/>
    <n v="0"/>
    <x v="2"/>
    <x v="43"/>
    <x v="4"/>
    <x v="0"/>
    <x v="78"/>
    <x v="75"/>
    <n v="18"/>
    <x v="1"/>
    <n v="47"/>
    <x v="0"/>
    <n v="0"/>
    <x v="1"/>
  </r>
  <r>
    <n v="3934"/>
    <n v="0"/>
    <x v="0"/>
    <x v="33"/>
    <x v="6"/>
    <x v="1"/>
    <x v="46"/>
    <x v="14"/>
    <n v="57"/>
    <x v="2"/>
    <n v="0"/>
    <x v="1"/>
    <n v="1"/>
    <x v="1"/>
  </r>
  <r>
    <n v="3935"/>
    <n v="0"/>
    <x v="0"/>
    <x v="6"/>
    <x v="0"/>
    <x v="2"/>
    <x v="160"/>
    <x v="50"/>
    <n v="41"/>
    <x v="2"/>
    <n v="0"/>
    <x v="1"/>
    <n v="1"/>
    <x v="1"/>
  </r>
  <r>
    <n v="3936"/>
    <n v="0"/>
    <x v="0"/>
    <x v="10"/>
    <x v="3"/>
    <x v="2"/>
    <x v="74"/>
    <x v="98"/>
    <n v="4"/>
    <x v="2"/>
    <n v="0"/>
    <x v="1"/>
    <n v="1"/>
    <x v="0"/>
  </r>
  <r>
    <n v="3937"/>
    <n v="0"/>
    <x v="1"/>
    <x v="40"/>
    <x v="3"/>
    <x v="2"/>
    <x v="138"/>
    <x v="5"/>
    <n v="29"/>
    <x v="1"/>
    <n v="0"/>
    <x v="1"/>
    <n v="1"/>
    <x v="0"/>
  </r>
  <r>
    <n v="3938"/>
    <n v="0"/>
    <x v="0"/>
    <x v="40"/>
    <x v="6"/>
    <x v="1"/>
    <x v="95"/>
    <x v="44"/>
    <n v="21"/>
    <x v="1"/>
    <n v="0"/>
    <x v="1"/>
    <n v="1"/>
    <x v="1"/>
  </r>
  <r>
    <n v="3939"/>
    <n v="0"/>
    <x v="1"/>
    <x v="20"/>
    <x v="7"/>
    <x v="3"/>
    <x v="270"/>
    <x v="67"/>
    <n v="3"/>
    <x v="2"/>
    <n v="0"/>
    <x v="1"/>
    <n v="1"/>
    <x v="0"/>
  </r>
  <r>
    <n v="3940"/>
    <n v="0"/>
    <x v="0"/>
    <x v="25"/>
    <x v="7"/>
    <x v="0"/>
    <x v="46"/>
    <x v="71"/>
    <n v="59"/>
    <x v="0"/>
    <n v="31"/>
    <x v="0"/>
    <n v="0"/>
    <x v="0"/>
  </r>
  <r>
    <n v="3941"/>
    <n v="0"/>
    <x v="0"/>
    <x v="23"/>
    <x v="5"/>
    <x v="2"/>
    <x v="275"/>
    <x v="0"/>
    <n v="24"/>
    <x v="0"/>
    <n v="0"/>
    <x v="1"/>
    <n v="1"/>
    <x v="1"/>
  </r>
  <r>
    <n v="3942"/>
    <n v="0"/>
    <x v="0"/>
    <x v="34"/>
    <x v="1"/>
    <x v="3"/>
    <x v="137"/>
    <x v="75"/>
    <n v="16"/>
    <x v="0"/>
    <n v="0"/>
    <x v="1"/>
    <n v="1"/>
    <x v="1"/>
  </r>
  <r>
    <n v="3943"/>
    <n v="0"/>
    <x v="1"/>
    <x v="8"/>
    <x v="1"/>
    <x v="2"/>
    <x v="243"/>
    <x v="51"/>
    <n v="58"/>
    <x v="0"/>
    <n v="0"/>
    <x v="1"/>
    <n v="1"/>
    <x v="1"/>
  </r>
  <r>
    <n v="3944"/>
    <n v="0"/>
    <x v="1"/>
    <x v="0"/>
    <x v="3"/>
    <x v="1"/>
    <x v="267"/>
    <x v="62"/>
    <n v="43"/>
    <x v="2"/>
    <n v="0"/>
    <x v="1"/>
    <n v="1"/>
    <x v="1"/>
  </r>
  <r>
    <n v="3945"/>
    <n v="0"/>
    <x v="2"/>
    <x v="10"/>
    <x v="2"/>
    <x v="1"/>
    <x v="257"/>
    <x v="49"/>
    <n v="58"/>
    <x v="1"/>
    <n v="0"/>
    <x v="1"/>
    <n v="1"/>
    <x v="1"/>
  </r>
  <r>
    <n v="3946"/>
    <n v="0"/>
    <x v="0"/>
    <x v="28"/>
    <x v="6"/>
    <x v="1"/>
    <x v="194"/>
    <x v="32"/>
    <n v="52"/>
    <x v="0"/>
    <n v="0"/>
    <x v="1"/>
    <n v="1"/>
    <x v="1"/>
  </r>
  <r>
    <n v="3947"/>
    <n v="0"/>
    <x v="2"/>
    <x v="34"/>
    <x v="1"/>
    <x v="2"/>
    <x v="42"/>
    <x v="79"/>
    <n v="53"/>
    <x v="1"/>
    <n v="0"/>
    <x v="1"/>
    <n v="1"/>
    <x v="1"/>
  </r>
  <r>
    <n v="3948"/>
    <n v="0"/>
    <x v="0"/>
    <x v="21"/>
    <x v="6"/>
    <x v="3"/>
    <x v="163"/>
    <x v="77"/>
    <n v="13"/>
    <x v="1"/>
    <n v="0"/>
    <x v="1"/>
    <n v="1"/>
    <x v="0"/>
  </r>
  <r>
    <n v="3949"/>
    <n v="0"/>
    <x v="2"/>
    <x v="3"/>
    <x v="6"/>
    <x v="2"/>
    <x v="274"/>
    <x v="34"/>
    <n v="45"/>
    <x v="1"/>
    <n v="0"/>
    <x v="1"/>
    <n v="1"/>
    <x v="1"/>
  </r>
  <r>
    <n v="3950"/>
    <n v="0"/>
    <x v="1"/>
    <x v="3"/>
    <x v="5"/>
    <x v="2"/>
    <x v="35"/>
    <x v="56"/>
    <n v="31"/>
    <x v="1"/>
    <n v="0"/>
    <x v="1"/>
    <n v="1"/>
    <x v="0"/>
  </r>
  <r>
    <n v="3951"/>
    <n v="0"/>
    <x v="2"/>
    <x v="43"/>
    <x v="1"/>
    <x v="2"/>
    <x v="70"/>
    <x v="61"/>
    <n v="27"/>
    <x v="0"/>
    <n v="0"/>
    <x v="1"/>
    <n v="1"/>
    <x v="0"/>
  </r>
  <r>
    <n v="3952"/>
    <n v="0"/>
    <x v="0"/>
    <x v="14"/>
    <x v="0"/>
    <x v="0"/>
    <x v="129"/>
    <x v="14"/>
    <n v="5"/>
    <x v="1"/>
    <n v="32"/>
    <x v="0"/>
    <n v="0"/>
    <x v="0"/>
  </r>
  <r>
    <n v="3953"/>
    <n v="0"/>
    <x v="0"/>
    <x v="18"/>
    <x v="3"/>
    <x v="2"/>
    <x v="259"/>
    <x v="28"/>
    <n v="3"/>
    <x v="1"/>
    <n v="0"/>
    <x v="1"/>
    <n v="1"/>
    <x v="1"/>
  </r>
  <r>
    <n v="3954"/>
    <n v="0"/>
    <x v="1"/>
    <x v="36"/>
    <x v="0"/>
    <x v="3"/>
    <x v="10"/>
    <x v="98"/>
    <n v="27"/>
    <x v="1"/>
    <n v="0"/>
    <x v="1"/>
    <n v="1"/>
    <x v="1"/>
  </r>
  <r>
    <n v="3955"/>
    <n v="0"/>
    <x v="0"/>
    <x v="41"/>
    <x v="2"/>
    <x v="1"/>
    <x v="192"/>
    <x v="48"/>
    <n v="7"/>
    <x v="1"/>
    <n v="0"/>
    <x v="1"/>
    <n v="1"/>
    <x v="0"/>
  </r>
  <r>
    <n v="3956"/>
    <n v="0"/>
    <x v="0"/>
    <x v="5"/>
    <x v="1"/>
    <x v="2"/>
    <x v="181"/>
    <x v="64"/>
    <n v="16"/>
    <x v="0"/>
    <n v="0"/>
    <x v="1"/>
    <n v="1"/>
    <x v="1"/>
  </r>
  <r>
    <n v="3957"/>
    <n v="0"/>
    <x v="0"/>
    <x v="0"/>
    <x v="4"/>
    <x v="0"/>
    <x v="17"/>
    <x v="43"/>
    <n v="35"/>
    <x v="2"/>
    <n v="46"/>
    <x v="0"/>
    <n v="0"/>
    <x v="1"/>
  </r>
  <r>
    <n v="3958"/>
    <n v="0"/>
    <x v="2"/>
    <x v="23"/>
    <x v="3"/>
    <x v="2"/>
    <x v="57"/>
    <x v="48"/>
    <n v="26"/>
    <x v="1"/>
    <n v="0"/>
    <x v="1"/>
    <n v="1"/>
    <x v="1"/>
  </r>
  <r>
    <n v="3959"/>
    <n v="0"/>
    <x v="2"/>
    <x v="20"/>
    <x v="4"/>
    <x v="0"/>
    <x v="23"/>
    <x v="41"/>
    <n v="22"/>
    <x v="2"/>
    <n v="28"/>
    <x v="0"/>
    <n v="0"/>
    <x v="1"/>
  </r>
  <r>
    <n v="3960"/>
    <n v="0"/>
    <x v="1"/>
    <x v="13"/>
    <x v="0"/>
    <x v="0"/>
    <x v="188"/>
    <x v="35"/>
    <n v="57"/>
    <x v="2"/>
    <n v="17"/>
    <x v="0"/>
    <n v="0"/>
    <x v="1"/>
  </r>
  <r>
    <n v="3961"/>
    <n v="0"/>
    <x v="2"/>
    <x v="16"/>
    <x v="1"/>
    <x v="3"/>
    <x v="110"/>
    <x v="40"/>
    <n v="49"/>
    <x v="2"/>
    <n v="0"/>
    <x v="1"/>
    <n v="1"/>
    <x v="0"/>
  </r>
  <r>
    <n v="3962"/>
    <n v="0"/>
    <x v="2"/>
    <x v="39"/>
    <x v="4"/>
    <x v="1"/>
    <x v="170"/>
    <x v="49"/>
    <n v="32"/>
    <x v="0"/>
    <n v="0"/>
    <x v="1"/>
    <n v="1"/>
    <x v="1"/>
  </r>
  <r>
    <n v="3963"/>
    <n v="0"/>
    <x v="1"/>
    <x v="18"/>
    <x v="1"/>
    <x v="1"/>
    <x v="155"/>
    <x v="78"/>
    <n v="56"/>
    <x v="0"/>
    <n v="0"/>
    <x v="1"/>
    <n v="1"/>
    <x v="1"/>
  </r>
  <r>
    <n v="3964"/>
    <n v="0"/>
    <x v="1"/>
    <x v="5"/>
    <x v="2"/>
    <x v="2"/>
    <x v="47"/>
    <x v="64"/>
    <n v="14"/>
    <x v="2"/>
    <n v="0"/>
    <x v="1"/>
    <n v="1"/>
    <x v="0"/>
  </r>
  <r>
    <n v="3965"/>
    <n v="0"/>
    <x v="2"/>
    <x v="39"/>
    <x v="5"/>
    <x v="3"/>
    <x v="147"/>
    <x v="26"/>
    <n v="38"/>
    <x v="1"/>
    <n v="0"/>
    <x v="1"/>
    <n v="1"/>
    <x v="1"/>
  </r>
  <r>
    <n v="3966"/>
    <n v="0"/>
    <x v="2"/>
    <x v="24"/>
    <x v="5"/>
    <x v="1"/>
    <x v="223"/>
    <x v="68"/>
    <n v="38"/>
    <x v="2"/>
    <n v="0"/>
    <x v="1"/>
    <n v="1"/>
    <x v="1"/>
  </r>
  <r>
    <n v="3967"/>
    <n v="0"/>
    <x v="2"/>
    <x v="8"/>
    <x v="3"/>
    <x v="2"/>
    <x v="95"/>
    <x v="8"/>
    <n v="33"/>
    <x v="1"/>
    <n v="0"/>
    <x v="1"/>
    <n v="1"/>
    <x v="1"/>
  </r>
  <r>
    <n v="3968"/>
    <n v="0"/>
    <x v="2"/>
    <x v="25"/>
    <x v="2"/>
    <x v="3"/>
    <x v="228"/>
    <x v="42"/>
    <n v="6"/>
    <x v="2"/>
    <n v="0"/>
    <x v="1"/>
    <n v="1"/>
    <x v="0"/>
  </r>
  <r>
    <n v="3969"/>
    <n v="0"/>
    <x v="0"/>
    <x v="10"/>
    <x v="4"/>
    <x v="3"/>
    <x v="207"/>
    <x v="78"/>
    <n v="57"/>
    <x v="0"/>
    <n v="0"/>
    <x v="1"/>
    <n v="1"/>
    <x v="0"/>
  </r>
  <r>
    <n v="3970"/>
    <n v="0"/>
    <x v="1"/>
    <x v="35"/>
    <x v="6"/>
    <x v="2"/>
    <x v="212"/>
    <x v="21"/>
    <n v="6"/>
    <x v="0"/>
    <n v="0"/>
    <x v="1"/>
    <n v="1"/>
    <x v="1"/>
  </r>
  <r>
    <n v="3971"/>
    <n v="0"/>
    <x v="1"/>
    <x v="22"/>
    <x v="3"/>
    <x v="2"/>
    <x v="188"/>
    <x v="44"/>
    <n v="56"/>
    <x v="2"/>
    <n v="0"/>
    <x v="1"/>
    <n v="1"/>
    <x v="1"/>
  </r>
  <r>
    <n v="3972"/>
    <n v="0"/>
    <x v="1"/>
    <x v="30"/>
    <x v="1"/>
    <x v="2"/>
    <x v="288"/>
    <x v="68"/>
    <n v="51"/>
    <x v="1"/>
    <n v="0"/>
    <x v="1"/>
    <n v="1"/>
    <x v="0"/>
  </r>
  <r>
    <n v="3973"/>
    <n v="0"/>
    <x v="1"/>
    <x v="41"/>
    <x v="4"/>
    <x v="3"/>
    <x v="50"/>
    <x v="63"/>
    <n v="22"/>
    <x v="0"/>
    <n v="0"/>
    <x v="1"/>
    <n v="1"/>
    <x v="1"/>
  </r>
  <r>
    <n v="3974"/>
    <n v="0"/>
    <x v="1"/>
    <x v="30"/>
    <x v="7"/>
    <x v="0"/>
    <x v="214"/>
    <x v="78"/>
    <n v="42"/>
    <x v="1"/>
    <n v="43"/>
    <x v="0"/>
    <n v="0"/>
    <x v="1"/>
  </r>
  <r>
    <n v="3975"/>
    <n v="0"/>
    <x v="0"/>
    <x v="16"/>
    <x v="7"/>
    <x v="2"/>
    <x v="39"/>
    <x v="63"/>
    <n v="3"/>
    <x v="0"/>
    <n v="0"/>
    <x v="1"/>
    <n v="1"/>
    <x v="0"/>
  </r>
  <r>
    <n v="3976"/>
    <n v="0"/>
    <x v="1"/>
    <x v="39"/>
    <x v="0"/>
    <x v="2"/>
    <x v="267"/>
    <x v="29"/>
    <n v="42"/>
    <x v="1"/>
    <n v="0"/>
    <x v="1"/>
    <n v="1"/>
    <x v="0"/>
  </r>
  <r>
    <n v="3977"/>
    <n v="0"/>
    <x v="1"/>
    <x v="18"/>
    <x v="3"/>
    <x v="0"/>
    <x v="17"/>
    <x v="40"/>
    <n v="11"/>
    <x v="0"/>
    <n v="24"/>
    <x v="0"/>
    <n v="0"/>
    <x v="1"/>
  </r>
  <r>
    <n v="3978"/>
    <n v="0"/>
    <x v="1"/>
    <x v="4"/>
    <x v="6"/>
    <x v="0"/>
    <x v="199"/>
    <x v="86"/>
    <n v="23"/>
    <x v="2"/>
    <n v="37"/>
    <x v="0"/>
    <n v="0"/>
    <x v="1"/>
  </r>
  <r>
    <n v="3979"/>
    <n v="0"/>
    <x v="0"/>
    <x v="26"/>
    <x v="0"/>
    <x v="3"/>
    <x v="62"/>
    <x v="11"/>
    <n v="24"/>
    <x v="1"/>
    <n v="0"/>
    <x v="1"/>
    <n v="1"/>
    <x v="1"/>
  </r>
  <r>
    <n v="3980"/>
    <n v="0"/>
    <x v="0"/>
    <x v="26"/>
    <x v="7"/>
    <x v="3"/>
    <x v="283"/>
    <x v="39"/>
    <n v="45"/>
    <x v="2"/>
    <n v="0"/>
    <x v="1"/>
    <n v="1"/>
    <x v="1"/>
  </r>
  <r>
    <n v="3981"/>
    <n v="0"/>
    <x v="2"/>
    <x v="24"/>
    <x v="2"/>
    <x v="3"/>
    <x v="10"/>
    <x v="48"/>
    <n v="3"/>
    <x v="2"/>
    <n v="0"/>
    <x v="1"/>
    <n v="1"/>
    <x v="1"/>
  </r>
  <r>
    <n v="3982"/>
    <n v="0"/>
    <x v="2"/>
    <x v="0"/>
    <x v="3"/>
    <x v="2"/>
    <x v="67"/>
    <x v="24"/>
    <n v="33"/>
    <x v="0"/>
    <n v="0"/>
    <x v="1"/>
    <n v="1"/>
    <x v="1"/>
  </r>
  <r>
    <n v="3983"/>
    <n v="0"/>
    <x v="1"/>
    <x v="9"/>
    <x v="5"/>
    <x v="0"/>
    <x v="206"/>
    <x v="1"/>
    <n v="0"/>
    <x v="0"/>
    <n v="37"/>
    <x v="0"/>
    <n v="0"/>
    <x v="1"/>
  </r>
  <r>
    <n v="3984"/>
    <n v="0"/>
    <x v="2"/>
    <x v="13"/>
    <x v="1"/>
    <x v="2"/>
    <x v="256"/>
    <x v="4"/>
    <n v="44"/>
    <x v="0"/>
    <n v="0"/>
    <x v="1"/>
    <n v="1"/>
    <x v="0"/>
  </r>
  <r>
    <n v="3985"/>
    <n v="0"/>
    <x v="2"/>
    <x v="0"/>
    <x v="3"/>
    <x v="1"/>
    <x v="199"/>
    <x v="81"/>
    <n v="4"/>
    <x v="0"/>
    <n v="0"/>
    <x v="1"/>
    <n v="1"/>
    <x v="1"/>
  </r>
  <r>
    <n v="3986"/>
    <n v="0"/>
    <x v="2"/>
    <x v="14"/>
    <x v="3"/>
    <x v="2"/>
    <x v="156"/>
    <x v="62"/>
    <n v="15"/>
    <x v="1"/>
    <n v="0"/>
    <x v="1"/>
    <n v="1"/>
    <x v="1"/>
  </r>
  <r>
    <n v="3987"/>
    <n v="0"/>
    <x v="1"/>
    <x v="13"/>
    <x v="2"/>
    <x v="0"/>
    <x v="272"/>
    <x v="35"/>
    <n v="58"/>
    <x v="0"/>
    <n v="35"/>
    <x v="0"/>
    <n v="0"/>
    <x v="0"/>
  </r>
  <r>
    <n v="3988"/>
    <n v="0"/>
    <x v="1"/>
    <x v="16"/>
    <x v="5"/>
    <x v="1"/>
    <x v="17"/>
    <x v="73"/>
    <n v="54"/>
    <x v="2"/>
    <n v="0"/>
    <x v="1"/>
    <n v="1"/>
    <x v="0"/>
  </r>
  <r>
    <n v="3989"/>
    <n v="0"/>
    <x v="0"/>
    <x v="1"/>
    <x v="3"/>
    <x v="3"/>
    <x v="47"/>
    <x v="96"/>
    <n v="44"/>
    <x v="2"/>
    <n v="0"/>
    <x v="1"/>
    <n v="1"/>
    <x v="1"/>
  </r>
  <r>
    <n v="3990"/>
    <n v="0"/>
    <x v="0"/>
    <x v="17"/>
    <x v="7"/>
    <x v="3"/>
    <x v="225"/>
    <x v="45"/>
    <n v="24"/>
    <x v="2"/>
    <n v="0"/>
    <x v="1"/>
    <n v="1"/>
    <x v="0"/>
  </r>
  <r>
    <n v="3991"/>
    <n v="0"/>
    <x v="2"/>
    <x v="18"/>
    <x v="7"/>
    <x v="2"/>
    <x v="141"/>
    <x v="23"/>
    <n v="4"/>
    <x v="1"/>
    <n v="0"/>
    <x v="1"/>
    <n v="1"/>
    <x v="1"/>
  </r>
  <r>
    <n v="3992"/>
    <n v="0"/>
    <x v="1"/>
    <x v="3"/>
    <x v="7"/>
    <x v="0"/>
    <x v="9"/>
    <x v="50"/>
    <n v="25"/>
    <x v="0"/>
    <n v="35"/>
    <x v="0"/>
    <n v="0"/>
    <x v="1"/>
  </r>
  <r>
    <n v="3993"/>
    <n v="0"/>
    <x v="2"/>
    <x v="39"/>
    <x v="6"/>
    <x v="3"/>
    <x v="85"/>
    <x v="15"/>
    <n v="7"/>
    <x v="1"/>
    <n v="0"/>
    <x v="1"/>
    <n v="1"/>
    <x v="1"/>
  </r>
  <r>
    <n v="3994"/>
    <n v="0"/>
    <x v="1"/>
    <x v="26"/>
    <x v="6"/>
    <x v="1"/>
    <x v="77"/>
    <x v="85"/>
    <n v="12"/>
    <x v="1"/>
    <n v="0"/>
    <x v="1"/>
    <n v="1"/>
    <x v="0"/>
  </r>
  <r>
    <n v="3995"/>
    <n v="0"/>
    <x v="1"/>
    <x v="42"/>
    <x v="3"/>
    <x v="3"/>
    <x v="233"/>
    <x v="4"/>
    <n v="26"/>
    <x v="2"/>
    <n v="0"/>
    <x v="1"/>
    <n v="1"/>
    <x v="1"/>
  </r>
  <r>
    <n v="3996"/>
    <n v="0"/>
    <x v="1"/>
    <x v="17"/>
    <x v="6"/>
    <x v="1"/>
    <x v="113"/>
    <x v="53"/>
    <n v="16"/>
    <x v="1"/>
    <n v="0"/>
    <x v="1"/>
    <n v="1"/>
    <x v="0"/>
  </r>
  <r>
    <n v="3997"/>
    <n v="0"/>
    <x v="0"/>
    <x v="11"/>
    <x v="5"/>
    <x v="0"/>
    <x v="86"/>
    <x v="19"/>
    <n v="3"/>
    <x v="0"/>
    <n v="42"/>
    <x v="0"/>
    <n v="0"/>
    <x v="0"/>
  </r>
  <r>
    <n v="3998"/>
    <n v="0"/>
    <x v="0"/>
    <x v="24"/>
    <x v="2"/>
    <x v="3"/>
    <x v="39"/>
    <x v="32"/>
    <n v="58"/>
    <x v="2"/>
    <n v="0"/>
    <x v="1"/>
    <n v="1"/>
    <x v="0"/>
  </r>
  <r>
    <n v="3999"/>
    <n v="0"/>
    <x v="1"/>
    <x v="38"/>
    <x v="6"/>
    <x v="0"/>
    <x v="91"/>
    <x v="87"/>
    <n v="47"/>
    <x v="2"/>
    <n v="41"/>
    <x v="0"/>
    <n v="0"/>
    <x v="1"/>
  </r>
  <r>
    <n v="4000"/>
    <n v="0"/>
    <x v="2"/>
    <x v="23"/>
    <x v="4"/>
    <x v="1"/>
    <x v="257"/>
    <x v="82"/>
    <n v="53"/>
    <x v="1"/>
    <n v="0"/>
    <x v="1"/>
    <n v="1"/>
    <x v="1"/>
  </r>
  <r>
    <n v="4001"/>
    <n v="0"/>
    <x v="1"/>
    <x v="40"/>
    <x v="2"/>
    <x v="3"/>
    <x v="242"/>
    <x v="88"/>
    <n v="29"/>
    <x v="1"/>
    <n v="0"/>
    <x v="1"/>
    <n v="1"/>
    <x v="1"/>
  </r>
  <r>
    <n v="4002"/>
    <n v="0"/>
    <x v="0"/>
    <x v="33"/>
    <x v="3"/>
    <x v="0"/>
    <x v="194"/>
    <x v="43"/>
    <n v="0"/>
    <x v="0"/>
    <n v="10"/>
    <x v="0"/>
    <n v="0"/>
    <x v="1"/>
  </r>
  <r>
    <n v="4003"/>
    <n v="0"/>
    <x v="0"/>
    <x v="6"/>
    <x v="2"/>
    <x v="3"/>
    <x v="78"/>
    <x v="84"/>
    <n v="37"/>
    <x v="0"/>
    <n v="0"/>
    <x v="1"/>
    <n v="1"/>
    <x v="1"/>
  </r>
  <r>
    <n v="4004"/>
    <n v="0"/>
    <x v="1"/>
    <x v="18"/>
    <x v="4"/>
    <x v="3"/>
    <x v="141"/>
    <x v="65"/>
    <n v="29"/>
    <x v="0"/>
    <n v="0"/>
    <x v="1"/>
    <n v="1"/>
    <x v="0"/>
  </r>
  <r>
    <n v="4005"/>
    <n v="0"/>
    <x v="0"/>
    <x v="15"/>
    <x v="0"/>
    <x v="3"/>
    <x v="23"/>
    <x v="48"/>
    <n v="2"/>
    <x v="2"/>
    <n v="0"/>
    <x v="1"/>
    <n v="1"/>
    <x v="0"/>
  </r>
  <r>
    <n v="4006"/>
    <n v="0"/>
    <x v="1"/>
    <x v="19"/>
    <x v="7"/>
    <x v="0"/>
    <x v="143"/>
    <x v="46"/>
    <n v="8"/>
    <x v="0"/>
    <n v="44"/>
    <x v="0"/>
    <n v="0"/>
    <x v="1"/>
  </r>
  <r>
    <n v="4007"/>
    <n v="0"/>
    <x v="2"/>
    <x v="24"/>
    <x v="0"/>
    <x v="0"/>
    <x v="186"/>
    <x v="89"/>
    <n v="3"/>
    <x v="1"/>
    <n v="14"/>
    <x v="0"/>
    <n v="0"/>
    <x v="0"/>
  </r>
  <r>
    <n v="4008"/>
    <n v="0"/>
    <x v="1"/>
    <x v="11"/>
    <x v="3"/>
    <x v="0"/>
    <x v="288"/>
    <x v="45"/>
    <n v="16"/>
    <x v="2"/>
    <n v="29"/>
    <x v="0"/>
    <n v="0"/>
    <x v="1"/>
  </r>
  <r>
    <n v="4009"/>
    <n v="0"/>
    <x v="0"/>
    <x v="39"/>
    <x v="7"/>
    <x v="1"/>
    <x v="189"/>
    <x v="92"/>
    <n v="53"/>
    <x v="2"/>
    <n v="0"/>
    <x v="1"/>
    <n v="1"/>
    <x v="0"/>
  </r>
  <r>
    <n v="4010"/>
    <n v="0"/>
    <x v="1"/>
    <x v="37"/>
    <x v="3"/>
    <x v="3"/>
    <x v="82"/>
    <x v="47"/>
    <n v="54"/>
    <x v="2"/>
    <n v="0"/>
    <x v="1"/>
    <n v="1"/>
    <x v="1"/>
  </r>
  <r>
    <n v="4011"/>
    <n v="0"/>
    <x v="2"/>
    <x v="23"/>
    <x v="3"/>
    <x v="3"/>
    <x v="100"/>
    <x v="88"/>
    <n v="52"/>
    <x v="0"/>
    <n v="0"/>
    <x v="1"/>
    <n v="1"/>
    <x v="1"/>
  </r>
  <r>
    <n v="4012"/>
    <n v="0"/>
    <x v="0"/>
    <x v="25"/>
    <x v="3"/>
    <x v="2"/>
    <x v="184"/>
    <x v="55"/>
    <n v="41"/>
    <x v="2"/>
    <n v="0"/>
    <x v="1"/>
    <n v="1"/>
    <x v="1"/>
  </r>
  <r>
    <n v="4013"/>
    <n v="0"/>
    <x v="0"/>
    <x v="25"/>
    <x v="2"/>
    <x v="1"/>
    <x v="176"/>
    <x v="22"/>
    <n v="13"/>
    <x v="2"/>
    <n v="0"/>
    <x v="1"/>
    <n v="1"/>
    <x v="1"/>
  </r>
  <r>
    <n v="4014"/>
    <n v="0"/>
    <x v="0"/>
    <x v="37"/>
    <x v="6"/>
    <x v="2"/>
    <x v="54"/>
    <x v="79"/>
    <n v="23"/>
    <x v="0"/>
    <n v="0"/>
    <x v="1"/>
    <n v="1"/>
    <x v="1"/>
  </r>
  <r>
    <n v="4015"/>
    <n v="0"/>
    <x v="1"/>
    <x v="21"/>
    <x v="1"/>
    <x v="1"/>
    <x v="86"/>
    <x v="63"/>
    <n v="19"/>
    <x v="0"/>
    <n v="0"/>
    <x v="1"/>
    <n v="1"/>
    <x v="1"/>
  </r>
  <r>
    <n v="4016"/>
    <n v="0"/>
    <x v="2"/>
    <x v="38"/>
    <x v="3"/>
    <x v="3"/>
    <x v="113"/>
    <x v="92"/>
    <n v="26"/>
    <x v="2"/>
    <n v="0"/>
    <x v="1"/>
    <n v="1"/>
    <x v="1"/>
  </r>
  <r>
    <n v="4017"/>
    <n v="0"/>
    <x v="0"/>
    <x v="33"/>
    <x v="0"/>
    <x v="1"/>
    <x v="259"/>
    <x v="68"/>
    <n v="31"/>
    <x v="1"/>
    <n v="0"/>
    <x v="1"/>
    <n v="1"/>
    <x v="1"/>
  </r>
  <r>
    <n v="4018"/>
    <n v="0"/>
    <x v="0"/>
    <x v="3"/>
    <x v="7"/>
    <x v="3"/>
    <x v="50"/>
    <x v="1"/>
    <n v="0"/>
    <x v="2"/>
    <n v="0"/>
    <x v="1"/>
    <n v="1"/>
    <x v="1"/>
  </r>
  <r>
    <n v="4019"/>
    <n v="0"/>
    <x v="1"/>
    <x v="4"/>
    <x v="3"/>
    <x v="2"/>
    <x v="183"/>
    <x v="28"/>
    <n v="34"/>
    <x v="2"/>
    <n v="0"/>
    <x v="1"/>
    <n v="1"/>
    <x v="1"/>
  </r>
  <r>
    <n v="4020"/>
    <n v="0"/>
    <x v="1"/>
    <x v="20"/>
    <x v="1"/>
    <x v="1"/>
    <x v="91"/>
    <x v="7"/>
    <n v="56"/>
    <x v="0"/>
    <n v="0"/>
    <x v="1"/>
    <n v="1"/>
    <x v="1"/>
  </r>
  <r>
    <n v="4021"/>
    <n v="0"/>
    <x v="2"/>
    <x v="22"/>
    <x v="3"/>
    <x v="2"/>
    <x v="235"/>
    <x v="23"/>
    <n v="29"/>
    <x v="1"/>
    <n v="0"/>
    <x v="1"/>
    <n v="1"/>
    <x v="1"/>
  </r>
  <r>
    <n v="4022"/>
    <n v="0"/>
    <x v="0"/>
    <x v="9"/>
    <x v="7"/>
    <x v="0"/>
    <x v="128"/>
    <x v="94"/>
    <n v="12"/>
    <x v="0"/>
    <n v="39"/>
    <x v="0"/>
    <n v="0"/>
    <x v="1"/>
  </r>
  <r>
    <n v="4023"/>
    <n v="0"/>
    <x v="0"/>
    <x v="19"/>
    <x v="7"/>
    <x v="1"/>
    <x v="113"/>
    <x v="64"/>
    <n v="19"/>
    <x v="2"/>
    <n v="0"/>
    <x v="1"/>
    <n v="1"/>
    <x v="1"/>
  </r>
  <r>
    <n v="4024"/>
    <n v="0"/>
    <x v="0"/>
    <x v="7"/>
    <x v="6"/>
    <x v="0"/>
    <x v="143"/>
    <x v="93"/>
    <n v="25"/>
    <x v="1"/>
    <n v="17"/>
    <x v="0"/>
    <n v="0"/>
    <x v="1"/>
  </r>
  <r>
    <n v="4025"/>
    <n v="0"/>
    <x v="1"/>
    <x v="15"/>
    <x v="7"/>
    <x v="2"/>
    <x v="91"/>
    <x v="92"/>
    <n v="14"/>
    <x v="0"/>
    <n v="0"/>
    <x v="1"/>
    <n v="1"/>
    <x v="1"/>
  </r>
  <r>
    <n v="4026"/>
    <n v="0"/>
    <x v="2"/>
    <x v="27"/>
    <x v="4"/>
    <x v="0"/>
    <x v="198"/>
    <x v="95"/>
    <n v="0"/>
    <x v="0"/>
    <n v="23"/>
    <x v="0"/>
    <n v="0"/>
    <x v="0"/>
  </r>
  <r>
    <n v="4027"/>
    <n v="0"/>
    <x v="2"/>
    <x v="41"/>
    <x v="6"/>
    <x v="2"/>
    <x v="233"/>
    <x v="67"/>
    <n v="39"/>
    <x v="2"/>
    <n v="0"/>
    <x v="1"/>
    <n v="1"/>
    <x v="1"/>
  </r>
  <r>
    <n v="4028"/>
    <n v="0"/>
    <x v="1"/>
    <x v="19"/>
    <x v="7"/>
    <x v="2"/>
    <x v="203"/>
    <x v="82"/>
    <n v="17"/>
    <x v="0"/>
    <n v="0"/>
    <x v="1"/>
    <n v="1"/>
    <x v="1"/>
  </r>
  <r>
    <n v="4029"/>
    <n v="0"/>
    <x v="0"/>
    <x v="3"/>
    <x v="4"/>
    <x v="1"/>
    <x v="112"/>
    <x v="21"/>
    <n v="46"/>
    <x v="2"/>
    <n v="0"/>
    <x v="1"/>
    <n v="1"/>
    <x v="1"/>
  </r>
  <r>
    <n v="4030"/>
    <n v="0"/>
    <x v="1"/>
    <x v="17"/>
    <x v="3"/>
    <x v="0"/>
    <x v="193"/>
    <x v="22"/>
    <n v="58"/>
    <x v="1"/>
    <n v="25"/>
    <x v="0"/>
    <n v="0"/>
    <x v="1"/>
  </r>
  <r>
    <n v="4031"/>
    <n v="0"/>
    <x v="1"/>
    <x v="26"/>
    <x v="1"/>
    <x v="0"/>
    <x v="215"/>
    <x v="73"/>
    <n v="15"/>
    <x v="2"/>
    <n v="29"/>
    <x v="0"/>
    <n v="0"/>
    <x v="1"/>
  </r>
  <r>
    <n v="4032"/>
    <n v="0"/>
    <x v="0"/>
    <x v="35"/>
    <x v="2"/>
    <x v="0"/>
    <x v="233"/>
    <x v="14"/>
    <n v="51"/>
    <x v="0"/>
    <n v="19"/>
    <x v="0"/>
    <n v="0"/>
    <x v="1"/>
  </r>
  <r>
    <n v="4033"/>
    <n v="0"/>
    <x v="0"/>
    <x v="5"/>
    <x v="3"/>
    <x v="2"/>
    <x v="208"/>
    <x v="21"/>
    <n v="13"/>
    <x v="0"/>
    <n v="0"/>
    <x v="1"/>
    <n v="1"/>
    <x v="0"/>
  </r>
  <r>
    <n v="4034"/>
    <n v="0"/>
    <x v="1"/>
    <x v="30"/>
    <x v="3"/>
    <x v="1"/>
    <x v="128"/>
    <x v="4"/>
    <n v="46"/>
    <x v="0"/>
    <n v="0"/>
    <x v="1"/>
    <n v="1"/>
    <x v="1"/>
  </r>
  <r>
    <n v="4035"/>
    <n v="0"/>
    <x v="2"/>
    <x v="1"/>
    <x v="0"/>
    <x v="2"/>
    <x v="87"/>
    <x v="47"/>
    <n v="2"/>
    <x v="2"/>
    <n v="0"/>
    <x v="1"/>
    <n v="1"/>
    <x v="0"/>
  </r>
  <r>
    <n v="4036"/>
    <n v="0"/>
    <x v="2"/>
    <x v="41"/>
    <x v="4"/>
    <x v="3"/>
    <x v="150"/>
    <x v="80"/>
    <n v="22"/>
    <x v="2"/>
    <n v="0"/>
    <x v="1"/>
    <n v="1"/>
    <x v="0"/>
  </r>
  <r>
    <n v="4037"/>
    <n v="0"/>
    <x v="1"/>
    <x v="22"/>
    <x v="2"/>
    <x v="2"/>
    <x v="242"/>
    <x v="60"/>
    <n v="24"/>
    <x v="2"/>
    <n v="0"/>
    <x v="1"/>
    <n v="1"/>
    <x v="1"/>
  </r>
  <r>
    <n v="4038"/>
    <n v="0"/>
    <x v="2"/>
    <x v="37"/>
    <x v="6"/>
    <x v="3"/>
    <x v="16"/>
    <x v="93"/>
    <n v="57"/>
    <x v="2"/>
    <n v="0"/>
    <x v="1"/>
    <n v="1"/>
    <x v="1"/>
  </r>
  <r>
    <n v="4039"/>
    <n v="0"/>
    <x v="1"/>
    <x v="26"/>
    <x v="5"/>
    <x v="3"/>
    <x v="10"/>
    <x v="12"/>
    <n v="24"/>
    <x v="1"/>
    <n v="0"/>
    <x v="1"/>
    <n v="1"/>
    <x v="1"/>
  </r>
  <r>
    <n v="4040"/>
    <n v="0"/>
    <x v="2"/>
    <x v="3"/>
    <x v="0"/>
    <x v="1"/>
    <x v="8"/>
    <x v="57"/>
    <n v="3"/>
    <x v="0"/>
    <n v="0"/>
    <x v="1"/>
    <n v="1"/>
    <x v="0"/>
  </r>
  <r>
    <n v="4041"/>
    <n v="0"/>
    <x v="0"/>
    <x v="2"/>
    <x v="1"/>
    <x v="0"/>
    <x v="277"/>
    <x v="63"/>
    <n v="4"/>
    <x v="0"/>
    <n v="26"/>
    <x v="0"/>
    <n v="0"/>
    <x v="0"/>
  </r>
  <r>
    <n v="4042"/>
    <n v="0"/>
    <x v="2"/>
    <x v="6"/>
    <x v="2"/>
    <x v="2"/>
    <x v="89"/>
    <x v="87"/>
    <n v="6"/>
    <x v="0"/>
    <n v="0"/>
    <x v="1"/>
    <n v="1"/>
    <x v="1"/>
  </r>
  <r>
    <n v="4043"/>
    <n v="0"/>
    <x v="1"/>
    <x v="1"/>
    <x v="0"/>
    <x v="2"/>
    <x v="241"/>
    <x v="50"/>
    <n v="57"/>
    <x v="2"/>
    <n v="0"/>
    <x v="1"/>
    <n v="1"/>
    <x v="1"/>
  </r>
  <r>
    <n v="4044"/>
    <n v="0"/>
    <x v="2"/>
    <x v="32"/>
    <x v="1"/>
    <x v="2"/>
    <x v="121"/>
    <x v="38"/>
    <n v="26"/>
    <x v="1"/>
    <n v="0"/>
    <x v="1"/>
    <n v="1"/>
    <x v="1"/>
  </r>
  <r>
    <n v="4045"/>
    <n v="0"/>
    <x v="0"/>
    <x v="19"/>
    <x v="3"/>
    <x v="1"/>
    <x v="68"/>
    <x v="47"/>
    <n v="49"/>
    <x v="1"/>
    <n v="0"/>
    <x v="1"/>
    <n v="1"/>
    <x v="1"/>
  </r>
  <r>
    <n v="4046"/>
    <n v="0"/>
    <x v="1"/>
    <x v="16"/>
    <x v="0"/>
    <x v="2"/>
    <x v="186"/>
    <x v="86"/>
    <n v="24"/>
    <x v="0"/>
    <n v="0"/>
    <x v="1"/>
    <n v="1"/>
    <x v="1"/>
  </r>
  <r>
    <n v="4047"/>
    <n v="0"/>
    <x v="2"/>
    <x v="1"/>
    <x v="3"/>
    <x v="3"/>
    <x v="220"/>
    <x v="64"/>
    <n v="18"/>
    <x v="0"/>
    <n v="0"/>
    <x v="1"/>
    <n v="1"/>
    <x v="1"/>
  </r>
  <r>
    <n v="4048"/>
    <n v="0"/>
    <x v="0"/>
    <x v="8"/>
    <x v="0"/>
    <x v="2"/>
    <x v="204"/>
    <x v="26"/>
    <n v="6"/>
    <x v="2"/>
    <n v="0"/>
    <x v="1"/>
    <n v="1"/>
    <x v="1"/>
  </r>
  <r>
    <n v="4049"/>
    <n v="0"/>
    <x v="1"/>
    <x v="39"/>
    <x v="0"/>
    <x v="3"/>
    <x v="18"/>
    <x v="75"/>
    <n v="51"/>
    <x v="0"/>
    <n v="0"/>
    <x v="1"/>
    <n v="1"/>
    <x v="1"/>
  </r>
  <r>
    <n v="4050"/>
    <n v="0"/>
    <x v="0"/>
    <x v="11"/>
    <x v="6"/>
    <x v="3"/>
    <x v="234"/>
    <x v="93"/>
    <n v="3"/>
    <x v="1"/>
    <n v="0"/>
    <x v="1"/>
    <n v="1"/>
    <x v="1"/>
  </r>
  <r>
    <n v="4051"/>
    <n v="0"/>
    <x v="1"/>
    <x v="16"/>
    <x v="3"/>
    <x v="1"/>
    <x v="142"/>
    <x v="43"/>
    <n v="24"/>
    <x v="2"/>
    <n v="0"/>
    <x v="1"/>
    <n v="1"/>
    <x v="1"/>
  </r>
  <r>
    <n v="4052"/>
    <n v="0"/>
    <x v="0"/>
    <x v="32"/>
    <x v="2"/>
    <x v="1"/>
    <x v="161"/>
    <x v="51"/>
    <n v="34"/>
    <x v="2"/>
    <n v="0"/>
    <x v="1"/>
    <n v="1"/>
    <x v="0"/>
  </r>
  <r>
    <n v="4053"/>
    <n v="0"/>
    <x v="1"/>
    <x v="33"/>
    <x v="1"/>
    <x v="3"/>
    <x v="37"/>
    <x v="81"/>
    <n v="25"/>
    <x v="2"/>
    <n v="0"/>
    <x v="1"/>
    <n v="1"/>
    <x v="0"/>
  </r>
  <r>
    <n v="4054"/>
    <n v="0"/>
    <x v="1"/>
    <x v="41"/>
    <x v="4"/>
    <x v="3"/>
    <x v="29"/>
    <x v="24"/>
    <n v="25"/>
    <x v="2"/>
    <n v="0"/>
    <x v="1"/>
    <n v="1"/>
    <x v="1"/>
  </r>
  <r>
    <n v="4055"/>
    <n v="0"/>
    <x v="2"/>
    <x v="36"/>
    <x v="1"/>
    <x v="1"/>
    <x v="288"/>
    <x v="12"/>
    <n v="34"/>
    <x v="0"/>
    <n v="0"/>
    <x v="1"/>
    <n v="1"/>
    <x v="1"/>
  </r>
  <r>
    <n v="4056"/>
    <n v="0"/>
    <x v="1"/>
    <x v="40"/>
    <x v="7"/>
    <x v="1"/>
    <x v="65"/>
    <x v="14"/>
    <n v="25"/>
    <x v="0"/>
    <n v="0"/>
    <x v="1"/>
    <n v="1"/>
    <x v="1"/>
  </r>
  <r>
    <n v="4057"/>
    <n v="0"/>
    <x v="2"/>
    <x v="27"/>
    <x v="4"/>
    <x v="2"/>
    <x v="184"/>
    <x v="11"/>
    <n v="57"/>
    <x v="0"/>
    <n v="0"/>
    <x v="1"/>
    <n v="1"/>
    <x v="1"/>
  </r>
  <r>
    <n v="4058"/>
    <n v="0"/>
    <x v="0"/>
    <x v="3"/>
    <x v="5"/>
    <x v="2"/>
    <x v="125"/>
    <x v="31"/>
    <n v="29"/>
    <x v="1"/>
    <n v="0"/>
    <x v="1"/>
    <n v="1"/>
    <x v="1"/>
  </r>
  <r>
    <n v="4059"/>
    <n v="0"/>
    <x v="2"/>
    <x v="27"/>
    <x v="3"/>
    <x v="1"/>
    <x v="64"/>
    <x v="20"/>
    <n v="27"/>
    <x v="0"/>
    <n v="0"/>
    <x v="1"/>
    <n v="1"/>
    <x v="1"/>
  </r>
  <r>
    <n v="4060"/>
    <n v="0"/>
    <x v="0"/>
    <x v="23"/>
    <x v="4"/>
    <x v="0"/>
    <x v="199"/>
    <x v="43"/>
    <n v="54"/>
    <x v="0"/>
    <n v="32"/>
    <x v="0"/>
    <n v="0"/>
    <x v="0"/>
  </r>
  <r>
    <n v="4061"/>
    <n v="0"/>
    <x v="2"/>
    <x v="13"/>
    <x v="7"/>
    <x v="3"/>
    <x v="233"/>
    <x v="32"/>
    <n v="34"/>
    <x v="1"/>
    <n v="0"/>
    <x v="1"/>
    <n v="1"/>
    <x v="1"/>
  </r>
  <r>
    <n v="4062"/>
    <n v="0"/>
    <x v="0"/>
    <x v="18"/>
    <x v="6"/>
    <x v="1"/>
    <x v="79"/>
    <x v="37"/>
    <n v="52"/>
    <x v="1"/>
    <n v="0"/>
    <x v="1"/>
    <n v="1"/>
    <x v="0"/>
  </r>
  <r>
    <n v="4063"/>
    <n v="0"/>
    <x v="2"/>
    <x v="4"/>
    <x v="3"/>
    <x v="1"/>
    <x v="210"/>
    <x v="80"/>
    <n v="16"/>
    <x v="1"/>
    <n v="0"/>
    <x v="1"/>
    <n v="1"/>
    <x v="0"/>
  </r>
  <r>
    <n v="4064"/>
    <n v="0"/>
    <x v="2"/>
    <x v="43"/>
    <x v="0"/>
    <x v="0"/>
    <x v="173"/>
    <x v="75"/>
    <n v="48"/>
    <x v="0"/>
    <n v="47"/>
    <x v="0"/>
    <n v="0"/>
    <x v="0"/>
  </r>
  <r>
    <n v="4065"/>
    <n v="0"/>
    <x v="2"/>
    <x v="12"/>
    <x v="4"/>
    <x v="0"/>
    <x v="71"/>
    <x v="58"/>
    <n v="46"/>
    <x v="1"/>
    <n v="5"/>
    <x v="0"/>
    <n v="0"/>
    <x v="1"/>
  </r>
  <r>
    <n v="4066"/>
    <n v="0"/>
    <x v="1"/>
    <x v="3"/>
    <x v="3"/>
    <x v="0"/>
    <x v="4"/>
    <x v="47"/>
    <n v="21"/>
    <x v="2"/>
    <n v="28"/>
    <x v="0"/>
    <n v="0"/>
    <x v="1"/>
  </r>
  <r>
    <n v="4067"/>
    <n v="0"/>
    <x v="1"/>
    <x v="21"/>
    <x v="5"/>
    <x v="2"/>
    <x v="209"/>
    <x v="94"/>
    <n v="4"/>
    <x v="2"/>
    <n v="0"/>
    <x v="1"/>
    <n v="1"/>
    <x v="0"/>
  </r>
  <r>
    <n v="4068"/>
    <n v="0"/>
    <x v="2"/>
    <x v="25"/>
    <x v="3"/>
    <x v="1"/>
    <x v="172"/>
    <x v="80"/>
    <n v="53"/>
    <x v="1"/>
    <n v="0"/>
    <x v="1"/>
    <n v="1"/>
    <x v="1"/>
  </r>
  <r>
    <n v="4069"/>
    <n v="0"/>
    <x v="1"/>
    <x v="24"/>
    <x v="2"/>
    <x v="1"/>
    <x v="270"/>
    <x v="83"/>
    <n v="58"/>
    <x v="0"/>
    <n v="0"/>
    <x v="1"/>
    <n v="1"/>
    <x v="0"/>
  </r>
  <r>
    <n v="4070"/>
    <n v="0"/>
    <x v="1"/>
    <x v="26"/>
    <x v="2"/>
    <x v="1"/>
    <x v="258"/>
    <x v="18"/>
    <n v="16"/>
    <x v="0"/>
    <n v="0"/>
    <x v="1"/>
    <n v="1"/>
    <x v="0"/>
  </r>
  <r>
    <n v="4071"/>
    <n v="0"/>
    <x v="2"/>
    <x v="5"/>
    <x v="0"/>
    <x v="3"/>
    <x v="122"/>
    <x v="10"/>
    <n v="9"/>
    <x v="1"/>
    <n v="0"/>
    <x v="1"/>
    <n v="1"/>
    <x v="0"/>
  </r>
  <r>
    <n v="4072"/>
    <n v="0"/>
    <x v="1"/>
    <x v="29"/>
    <x v="1"/>
    <x v="1"/>
    <x v="225"/>
    <x v="10"/>
    <n v="4"/>
    <x v="1"/>
    <n v="0"/>
    <x v="1"/>
    <n v="1"/>
    <x v="1"/>
  </r>
  <r>
    <n v="4073"/>
    <n v="0"/>
    <x v="0"/>
    <x v="10"/>
    <x v="7"/>
    <x v="1"/>
    <x v="274"/>
    <x v="96"/>
    <n v="5"/>
    <x v="0"/>
    <n v="0"/>
    <x v="1"/>
    <n v="1"/>
    <x v="0"/>
  </r>
  <r>
    <n v="4074"/>
    <n v="0"/>
    <x v="0"/>
    <x v="25"/>
    <x v="5"/>
    <x v="2"/>
    <x v="86"/>
    <x v="35"/>
    <n v="27"/>
    <x v="2"/>
    <n v="0"/>
    <x v="1"/>
    <n v="1"/>
    <x v="1"/>
  </r>
  <r>
    <n v="4075"/>
    <n v="0"/>
    <x v="0"/>
    <x v="39"/>
    <x v="0"/>
    <x v="3"/>
    <x v="32"/>
    <x v="78"/>
    <n v="15"/>
    <x v="1"/>
    <n v="0"/>
    <x v="1"/>
    <n v="1"/>
    <x v="1"/>
  </r>
  <r>
    <n v="4076"/>
    <n v="0"/>
    <x v="0"/>
    <x v="20"/>
    <x v="3"/>
    <x v="3"/>
    <x v="155"/>
    <x v="78"/>
    <n v="42"/>
    <x v="1"/>
    <n v="0"/>
    <x v="1"/>
    <n v="1"/>
    <x v="1"/>
  </r>
  <r>
    <n v="4077"/>
    <n v="0"/>
    <x v="1"/>
    <x v="33"/>
    <x v="7"/>
    <x v="1"/>
    <x v="22"/>
    <x v="43"/>
    <n v="5"/>
    <x v="0"/>
    <n v="0"/>
    <x v="1"/>
    <n v="1"/>
    <x v="1"/>
  </r>
  <r>
    <n v="4078"/>
    <n v="0"/>
    <x v="2"/>
    <x v="10"/>
    <x v="7"/>
    <x v="0"/>
    <x v="153"/>
    <x v="93"/>
    <n v="55"/>
    <x v="0"/>
    <n v="33"/>
    <x v="0"/>
    <n v="0"/>
    <x v="1"/>
  </r>
  <r>
    <n v="4079"/>
    <n v="0"/>
    <x v="0"/>
    <x v="3"/>
    <x v="5"/>
    <x v="3"/>
    <x v="272"/>
    <x v="17"/>
    <n v="35"/>
    <x v="1"/>
    <n v="0"/>
    <x v="1"/>
    <n v="1"/>
    <x v="1"/>
  </r>
  <r>
    <n v="4080"/>
    <n v="0"/>
    <x v="1"/>
    <x v="22"/>
    <x v="7"/>
    <x v="0"/>
    <x v="125"/>
    <x v="22"/>
    <n v="13"/>
    <x v="0"/>
    <n v="45"/>
    <x v="0"/>
    <n v="0"/>
    <x v="1"/>
  </r>
  <r>
    <n v="4081"/>
    <n v="0"/>
    <x v="1"/>
    <x v="5"/>
    <x v="6"/>
    <x v="0"/>
    <x v="11"/>
    <x v="69"/>
    <n v="13"/>
    <x v="2"/>
    <n v="39"/>
    <x v="0"/>
    <n v="0"/>
    <x v="0"/>
  </r>
  <r>
    <n v="4082"/>
    <n v="0"/>
    <x v="2"/>
    <x v="38"/>
    <x v="5"/>
    <x v="2"/>
    <x v="201"/>
    <x v="18"/>
    <n v="48"/>
    <x v="0"/>
    <n v="0"/>
    <x v="1"/>
    <n v="1"/>
    <x v="1"/>
  </r>
  <r>
    <n v="4083"/>
    <n v="0"/>
    <x v="2"/>
    <x v="14"/>
    <x v="1"/>
    <x v="0"/>
    <x v="80"/>
    <x v="24"/>
    <n v="1"/>
    <x v="0"/>
    <n v="39"/>
    <x v="0"/>
    <n v="0"/>
    <x v="1"/>
  </r>
  <r>
    <n v="4084"/>
    <n v="0"/>
    <x v="2"/>
    <x v="36"/>
    <x v="7"/>
    <x v="2"/>
    <x v="272"/>
    <x v="48"/>
    <n v="57"/>
    <x v="0"/>
    <n v="0"/>
    <x v="1"/>
    <n v="1"/>
    <x v="0"/>
  </r>
  <r>
    <n v="4085"/>
    <n v="0"/>
    <x v="2"/>
    <x v="38"/>
    <x v="1"/>
    <x v="1"/>
    <x v="183"/>
    <x v="31"/>
    <n v="3"/>
    <x v="0"/>
    <n v="0"/>
    <x v="1"/>
    <n v="1"/>
    <x v="0"/>
  </r>
  <r>
    <n v="4086"/>
    <n v="0"/>
    <x v="1"/>
    <x v="22"/>
    <x v="4"/>
    <x v="3"/>
    <x v="162"/>
    <x v="65"/>
    <n v="51"/>
    <x v="0"/>
    <n v="0"/>
    <x v="1"/>
    <n v="1"/>
    <x v="1"/>
  </r>
  <r>
    <n v="4087"/>
    <n v="0"/>
    <x v="0"/>
    <x v="43"/>
    <x v="0"/>
    <x v="0"/>
    <x v="47"/>
    <x v="63"/>
    <n v="46"/>
    <x v="0"/>
    <n v="24"/>
    <x v="0"/>
    <n v="0"/>
    <x v="1"/>
  </r>
  <r>
    <n v="4088"/>
    <n v="0"/>
    <x v="0"/>
    <x v="36"/>
    <x v="4"/>
    <x v="0"/>
    <x v="134"/>
    <x v="92"/>
    <n v="4"/>
    <x v="0"/>
    <n v="47"/>
    <x v="0"/>
    <n v="0"/>
    <x v="1"/>
  </r>
  <r>
    <n v="4089"/>
    <n v="0"/>
    <x v="2"/>
    <x v="2"/>
    <x v="2"/>
    <x v="2"/>
    <x v="221"/>
    <x v="53"/>
    <n v="26"/>
    <x v="2"/>
    <n v="0"/>
    <x v="1"/>
    <n v="1"/>
    <x v="1"/>
  </r>
  <r>
    <n v="4090"/>
    <n v="0"/>
    <x v="1"/>
    <x v="23"/>
    <x v="0"/>
    <x v="1"/>
    <x v="116"/>
    <x v="44"/>
    <n v="4"/>
    <x v="0"/>
    <n v="0"/>
    <x v="1"/>
    <n v="1"/>
    <x v="1"/>
  </r>
  <r>
    <n v="4091"/>
    <n v="0"/>
    <x v="1"/>
    <x v="20"/>
    <x v="2"/>
    <x v="0"/>
    <x v="134"/>
    <x v="88"/>
    <n v="22"/>
    <x v="1"/>
    <n v="32"/>
    <x v="0"/>
    <n v="0"/>
    <x v="1"/>
  </r>
  <r>
    <n v="4092"/>
    <n v="0"/>
    <x v="0"/>
    <x v="11"/>
    <x v="0"/>
    <x v="2"/>
    <x v="9"/>
    <x v="80"/>
    <n v="58"/>
    <x v="0"/>
    <n v="0"/>
    <x v="1"/>
    <n v="1"/>
    <x v="1"/>
  </r>
  <r>
    <n v="4093"/>
    <n v="0"/>
    <x v="0"/>
    <x v="17"/>
    <x v="1"/>
    <x v="2"/>
    <x v="126"/>
    <x v="95"/>
    <n v="24"/>
    <x v="0"/>
    <n v="0"/>
    <x v="1"/>
    <n v="1"/>
    <x v="1"/>
  </r>
  <r>
    <n v="4094"/>
    <n v="0"/>
    <x v="2"/>
    <x v="42"/>
    <x v="2"/>
    <x v="0"/>
    <x v="49"/>
    <x v="3"/>
    <n v="53"/>
    <x v="0"/>
    <n v="38"/>
    <x v="0"/>
    <n v="0"/>
    <x v="1"/>
  </r>
  <r>
    <n v="4095"/>
    <n v="0"/>
    <x v="2"/>
    <x v="1"/>
    <x v="4"/>
    <x v="1"/>
    <x v="276"/>
    <x v="43"/>
    <n v="48"/>
    <x v="0"/>
    <n v="0"/>
    <x v="1"/>
    <n v="1"/>
    <x v="0"/>
  </r>
  <r>
    <n v="4096"/>
    <n v="0"/>
    <x v="1"/>
    <x v="16"/>
    <x v="1"/>
    <x v="3"/>
    <x v="32"/>
    <x v="34"/>
    <n v="15"/>
    <x v="2"/>
    <n v="0"/>
    <x v="1"/>
    <n v="1"/>
    <x v="0"/>
  </r>
  <r>
    <n v="4097"/>
    <n v="0"/>
    <x v="1"/>
    <x v="2"/>
    <x v="1"/>
    <x v="2"/>
    <x v="152"/>
    <x v="37"/>
    <n v="55"/>
    <x v="1"/>
    <n v="0"/>
    <x v="1"/>
    <n v="1"/>
    <x v="0"/>
  </r>
  <r>
    <n v="4098"/>
    <n v="0"/>
    <x v="0"/>
    <x v="39"/>
    <x v="1"/>
    <x v="1"/>
    <x v="127"/>
    <x v="14"/>
    <n v="55"/>
    <x v="2"/>
    <n v="0"/>
    <x v="1"/>
    <n v="1"/>
    <x v="1"/>
  </r>
  <r>
    <n v="4099"/>
    <n v="0"/>
    <x v="1"/>
    <x v="15"/>
    <x v="1"/>
    <x v="3"/>
    <x v="98"/>
    <x v="43"/>
    <n v="56"/>
    <x v="0"/>
    <n v="0"/>
    <x v="1"/>
    <n v="1"/>
    <x v="1"/>
  </r>
  <r>
    <n v="4100"/>
    <n v="0"/>
    <x v="2"/>
    <x v="21"/>
    <x v="5"/>
    <x v="0"/>
    <x v="241"/>
    <x v="8"/>
    <n v="43"/>
    <x v="1"/>
    <n v="34"/>
    <x v="0"/>
    <n v="0"/>
    <x v="1"/>
  </r>
  <r>
    <n v="4101"/>
    <n v="0"/>
    <x v="1"/>
    <x v="21"/>
    <x v="5"/>
    <x v="2"/>
    <x v="123"/>
    <x v="68"/>
    <n v="1"/>
    <x v="0"/>
    <n v="0"/>
    <x v="1"/>
    <n v="1"/>
    <x v="1"/>
  </r>
  <r>
    <n v="4102"/>
    <n v="0"/>
    <x v="0"/>
    <x v="13"/>
    <x v="6"/>
    <x v="3"/>
    <x v="44"/>
    <x v="93"/>
    <n v="14"/>
    <x v="0"/>
    <n v="0"/>
    <x v="1"/>
    <n v="1"/>
    <x v="1"/>
  </r>
  <r>
    <n v="4103"/>
    <n v="0"/>
    <x v="0"/>
    <x v="28"/>
    <x v="5"/>
    <x v="3"/>
    <x v="170"/>
    <x v="12"/>
    <n v="17"/>
    <x v="0"/>
    <n v="0"/>
    <x v="1"/>
    <n v="1"/>
    <x v="0"/>
  </r>
  <r>
    <n v="4104"/>
    <n v="0"/>
    <x v="0"/>
    <x v="13"/>
    <x v="7"/>
    <x v="0"/>
    <x v="54"/>
    <x v="70"/>
    <n v="2"/>
    <x v="2"/>
    <n v="35"/>
    <x v="0"/>
    <n v="0"/>
    <x v="1"/>
  </r>
  <r>
    <n v="4105"/>
    <n v="0"/>
    <x v="1"/>
    <x v="25"/>
    <x v="1"/>
    <x v="1"/>
    <x v="268"/>
    <x v="66"/>
    <n v="1"/>
    <x v="0"/>
    <n v="0"/>
    <x v="1"/>
    <n v="1"/>
    <x v="1"/>
  </r>
  <r>
    <n v="4106"/>
    <n v="0"/>
    <x v="1"/>
    <x v="5"/>
    <x v="0"/>
    <x v="0"/>
    <x v="234"/>
    <x v="83"/>
    <n v="43"/>
    <x v="2"/>
    <n v="44"/>
    <x v="0"/>
    <n v="0"/>
    <x v="1"/>
  </r>
  <r>
    <n v="4107"/>
    <n v="0"/>
    <x v="1"/>
    <x v="41"/>
    <x v="3"/>
    <x v="0"/>
    <x v="279"/>
    <x v="19"/>
    <n v="9"/>
    <x v="0"/>
    <n v="32"/>
    <x v="0"/>
    <n v="0"/>
    <x v="1"/>
  </r>
  <r>
    <n v="4108"/>
    <n v="0"/>
    <x v="2"/>
    <x v="31"/>
    <x v="0"/>
    <x v="1"/>
    <x v="61"/>
    <x v="91"/>
    <n v="16"/>
    <x v="2"/>
    <n v="0"/>
    <x v="1"/>
    <n v="1"/>
    <x v="1"/>
  </r>
  <r>
    <n v="4109"/>
    <n v="0"/>
    <x v="0"/>
    <x v="29"/>
    <x v="6"/>
    <x v="0"/>
    <x v="208"/>
    <x v="98"/>
    <n v="55"/>
    <x v="2"/>
    <n v="27"/>
    <x v="0"/>
    <n v="0"/>
    <x v="1"/>
  </r>
  <r>
    <n v="4110"/>
    <n v="0"/>
    <x v="2"/>
    <x v="6"/>
    <x v="4"/>
    <x v="3"/>
    <x v="93"/>
    <x v="82"/>
    <n v="45"/>
    <x v="2"/>
    <n v="0"/>
    <x v="1"/>
    <n v="1"/>
    <x v="1"/>
  </r>
  <r>
    <n v="4111"/>
    <n v="0"/>
    <x v="1"/>
    <x v="36"/>
    <x v="0"/>
    <x v="2"/>
    <x v="84"/>
    <x v="7"/>
    <n v="4"/>
    <x v="1"/>
    <n v="0"/>
    <x v="1"/>
    <n v="1"/>
    <x v="1"/>
  </r>
  <r>
    <n v="4112"/>
    <n v="0"/>
    <x v="2"/>
    <x v="6"/>
    <x v="4"/>
    <x v="3"/>
    <x v="131"/>
    <x v="17"/>
    <n v="23"/>
    <x v="0"/>
    <n v="0"/>
    <x v="1"/>
    <n v="1"/>
    <x v="1"/>
  </r>
  <r>
    <n v="4113"/>
    <n v="0"/>
    <x v="1"/>
    <x v="10"/>
    <x v="3"/>
    <x v="2"/>
    <x v="218"/>
    <x v="26"/>
    <n v="47"/>
    <x v="1"/>
    <n v="0"/>
    <x v="1"/>
    <n v="1"/>
    <x v="1"/>
  </r>
  <r>
    <n v="4114"/>
    <n v="0"/>
    <x v="2"/>
    <x v="16"/>
    <x v="0"/>
    <x v="3"/>
    <x v="172"/>
    <x v="54"/>
    <n v="5"/>
    <x v="2"/>
    <n v="0"/>
    <x v="1"/>
    <n v="1"/>
    <x v="1"/>
  </r>
  <r>
    <n v="4115"/>
    <n v="0"/>
    <x v="2"/>
    <x v="2"/>
    <x v="3"/>
    <x v="2"/>
    <x v="61"/>
    <x v="94"/>
    <n v="11"/>
    <x v="0"/>
    <n v="0"/>
    <x v="1"/>
    <n v="1"/>
    <x v="0"/>
  </r>
  <r>
    <n v="4116"/>
    <n v="0"/>
    <x v="0"/>
    <x v="37"/>
    <x v="7"/>
    <x v="0"/>
    <x v="4"/>
    <x v="52"/>
    <n v="48"/>
    <x v="1"/>
    <n v="43"/>
    <x v="0"/>
    <n v="0"/>
    <x v="0"/>
  </r>
  <r>
    <n v="4117"/>
    <n v="0"/>
    <x v="0"/>
    <x v="32"/>
    <x v="5"/>
    <x v="3"/>
    <x v="160"/>
    <x v="50"/>
    <n v="17"/>
    <x v="0"/>
    <n v="0"/>
    <x v="1"/>
    <n v="1"/>
    <x v="1"/>
  </r>
  <r>
    <n v="4118"/>
    <n v="0"/>
    <x v="1"/>
    <x v="9"/>
    <x v="2"/>
    <x v="1"/>
    <x v="24"/>
    <x v="16"/>
    <n v="56"/>
    <x v="0"/>
    <n v="0"/>
    <x v="1"/>
    <n v="1"/>
    <x v="0"/>
  </r>
  <r>
    <n v="4119"/>
    <n v="0"/>
    <x v="1"/>
    <x v="5"/>
    <x v="3"/>
    <x v="2"/>
    <x v="207"/>
    <x v="17"/>
    <n v="21"/>
    <x v="1"/>
    <n v="0"/>
    <x v="1"/>
    <n v="1"/>
    <x v="1"/>
  </r>
  <r>
    <n v="4120"/>
    <n v="0"/>
    <x v="2"/>
    <x v="38"/>
    <x v="2"/>
    <x v="2"/>
    <x v="4"/>
    <x v="16"/>
    <n v="39"/>
    <x v="2"/>
    <n v="0"/>
    <x v="1"/>
    <n v="1"/>
    <x v="1"/>
  </r>
  <r>
    <n v="4121"/>
    <n v="0"/>
    <x v="0"/>
    <x v="33"/>
    <x v="1"/>
    <x v="1"/>
    <x v="188"/>
    <x v="93"/>
    <n v="5"/>
    <x v="2"/>
    <n v="0"/>
    <x v="1"/>
    <n v="1"/>
    <x v="1"/>
  </r>
  <r>
    <n v="4122"/>
    <n v="0"/>
    <x v="2"/>
    <x v="36"/>
    <x v="5"/>
    <x v="3"/>
    <x v="77"/>
    <x v="83"/>
    <n v="42"/>
    <x v="1"/>
    <n v="0"/>
    <x v="1"/>
    <n v="1"/>
    <x v="1"/>
  </r>
  <r>
    <n v="4123"/>
    <n v="0"/>
    <x v="1"/>
    <x v="35"/>
    <x v="2"/>
    <x v="3"/>
    <x v="57"/>
    <x v="56"/>
    <n v="41"/>
    <x v="0"/>
    <n v="0"/>
    <x v="1"/>
    <n v="1"/>
    <x v="0"/>
  </r>
  <r>
    <n v="4124"/>
    <n v="0"/>
    <x v="2"/>
    <x v="8"/>
    <x v="2"/>
    <x v="0"/>
    <x v="216"/>
    <x v="26"/>
    <n v="1"/>
    <x v="2"/>
    <n v="47"/>
    <x v="0"/>
    <n v="0"/>
    <x v="1"/>
  </r>
  <r>
    <n v="4125"/>
    <n v="0"/>
    <x v="0"/>
    <x v="16"/>
    <x v="7"/>
    <x v="3"/>
    <x v="94"/>
    <x v="73"/>
    <n v="5"/>
    <x v="2"/>
    <n v="0"/>
    <x v="1"/>
    <n v="1"/>
    <x v="1"/>
  </r>
  <r>
    <n v="4126"/>
    <n v="0"/>
    <x v="1"/>
    <x v="27"/>
    <x v="3"/>
    <x v="1"/>
    <x v="262"/>
    <x v="18"/>
    <n v="4"/>
    <x v="0"/>
    <n v="0"/>
    <x v="1"/>
    <n v="1"/>
    <x v="1"/>
  </r>
  <r>
    <n v="4127"/>
    <n v="0"/>
    <x v="2"/>
    <x v="24"/>
    <x v="1"/>
    <x v="0"/>
    <x v="275"/>
    <x v="35"/>
    <n v="13"/>
    <x v="2"/>
    <n v="16"/>
    <x v="0"/>
    <n v="0"/>
    <x v="1"/>
  </r>
  <r>
    <n v="4128"/>
    <n v="0"/>
    <x v="2"/>
    <x v="6"/>
    <x v="2"/>
    <x v="0"/>
    <x v="79"/>
    <x v="44"/>
    <n v="57"/>
    <x v="2"/>
    <n v="44"/>
    <x v="0"/>
    <n v="0"/>
    <x v="1"/>
  </r>
  <r>
    <n v="4129"/>
    <n v="0"/>
    <x v="0"/>
    <x v="36"/>
    <x v="0"/>
    <x v="3"/>
    <x v="165"/>
    <x v="79"/>
    <n v="19"/>
    <x v="2"/>
    <n v="0"/>
    <x v="1"/>
    <n v="1"/>
    <x v="1"/>
  </r>
  <r>
    <n v="4130"/>
    <n v="0"/>
    <x v="2"/>
    <x v="6"/>
    <x v="4"/>
    <x v="3"/>
    <x v="127"/>
    <x v="85"/>
    <n v="2"/>
    <x v="0"/>
    <n v="0"/>
    <x v="1"/>
    <n v="1"/>
    <x v="1"/>
  </r>
  <r>
    <n v="4131"/>
    <n v="0"/>
    <x v="2"/>
    <x v="18"/>
    <x v="2"/>
    <x v="1"/>
    <x v="245"/>
    <x v="10"/>
    <n v="3"/>
    <x v="2"/>
    <n v="0"/>
    <x v="1"/>
    <n v="1"/>
    <x v="0"/>
  </r>
  <r>
    <n v="4132"/>
    <n v="0"/>
    <x v="1"/>
    <x v="5"/>
    <x v="6"/>
    <x v="3"/>
    <x v="227"/>
    <x v="79"/>
    <n v="58"/>
    <x v="0"/>
    <n v="0"/>
    <x v="1"/>
    <n v="1"/>
    <x v="1"/>
  </r>
  <r>
    <n v="4133"/>
    <n v="0"/>
    <x v="1"/>
    <x v="33"/>
    <x v="4"/>
    <x v="0"/>
    <x v="248"/>
    <x v="36"/>
    <n v="0"/>
    <x v="1"/>
    <n v="25"/>
    <x v="0"/>
    <n v="0"/>
    <x v="1"/>
  </r>
  <r>
    <n v="4134"/>
    <n v="0"/>
    <x v="2"/>
    <x v="4"/>
    <x v="7"/>
    <x v="3"/>
    <x v="165"/>
    <x v="23"/>
    <n v="6"/>
    <x v="2"/>
    <n v="0"/>
    <x v="1"/>
    <n v="1"/>
    <x v="1"/>
  </r>
  <r>
    <n v="4135"/>
    <n v="0"/>
    <x v="0"/>
    <x v="39"/>
    <x v="4"/>
    <x v="1"/>
    <x v="13"/>
    <x v="70"/>
    <n v="21"/>
    <x v="2"/>
    <n v="0"/>
    <x v="1"/>
    <n v="1"/>
    <x v="1"/>
  </r>
  <r>
    <n v="4136"/>
    <n v="0"/>
    <x v="0"/>
    <x v="10"/>
    <x v="2"/>
    <x v="0"/>
    <x v="155"/>
    <x v="76"/>
    <n v="16"/>
    <x v="0"/>
    <n v="36"/>
    <x v="0"/>
    <n v="0"/>
    <x v="1"/>
  </r>
  <r>
    <n v="4137"/>
    <n v="0"/>
    <x v="1"/>
    <x v="17"/>
    <x v="3"/>
    <x v="3"/>
    <x v="200"/>
    <x v="19"/>
    <n v="49"/>
    <x v="0"/>
    <n v="0"/>
    <x v="1"/>
    <n v="1"/>
    <x v="0"/>
  </r>
  <r>
    <n v="4138"/>
    <n v="0"/>
    <x v="2"/>
    <x v="40"/>
    <x v="6"/>
    <x v="1"/>
    <x v="141"/>
    <x v="37"/>
    <n v="28"/>
    <x v="1"/>
    <n v="0"/>
    <x v="1"/>
    <n v="1"/>
    <x v="1"/>
  </r>
  <r>
    <n v="4139"/>
    <n v="0"/>
    <x v="2"/>
    <x v="11"/>
    <x v="0"/>
    <x v="3"/>
    <x v="196"/>
    <x v="72"/>
    <n v="2"/>
    <x v="1"/>
    <n v="0"/>
    <x v="1"/>
    <n v="1"/>
    <x v="1"/>
  </r>
  <r>
    <n v="4140"/>
    <n v="0"/>
    <x v="2"/>
    <x v="34"/>
    <x v="4"/>
    <x v="2"/>
    <x v="283"/>
    <x v="86"/>
    <n v="53"/>
    <x v="2"/>
    <n v="0"/>
    <x v="1"/>
    <n v="1"/>
    <x v="1"/>
  </r>
  <r>
    <n v="4141"/>
    <n v="0"/>
    <x v="0"/>
    <x v="23"/>
    <x v="7"/>
    <x v="1"/>
    <x v="257"/>
    <x v="69"/>
    <n v="27"/>
    <x v="1"/>
    <n v="0"/>
    <x v="1"/>
    <n v="1"/>
    <x v="0"/>
  </r>
  <r>
    <n v="4142"/>
    <n v="0"/>
    <x v="2"/>
    <x v="16"/>
    <x v="5"/>
    <x v="0"/>
    <x v="14"/>
    <x v="82"/>
    <n v="5"/>
    <x v="0"/>
    <n v="36"/>
    <x v="0"/>
    <n v="0"/>
    <x v="1"/>
  </r>
  <r>
    <n v="4143"/>
    <n v="0"/>
    <x v="2"/>
    <x v="20"/>
    <x v="5"/>
    <x v="0"/>
    <x v="234"/>
    <x v="71"/>
    <n v="51"/>
    <x v="0"/>
    <n v="30"/>
    <x v="0"/>
    <n v="0"/>
    <x v="1"/>
  </r>
  <r>
    <n v="4144"/>
    <n v="0"/>
    <x v="0"/>
    <x v="13"/>
    <x v="2"/>
    <x v="3"/>
    <x v="2"/>
    <x v="92"/>
    <n v="51"/>
    <x v="2"/>
    <n v="0"/>
    <x v="1"/>
    <n v="1"/>
    <x v="0"/>
  </r>
  <r>
    <n v="4145"/>
    <n v="0"/>
    <x v="0"/>
    <x v="20"/>
    <x v="7"/>
    <x v="1"/>
    <x v="281"/>
    <x v="27"/>
    <n v="54"/>
    <x v="1"/>
    <n v="0"/>
    <x v="1"/>
    <n v="1"/>
    <x v="1"/>
  </r>
  <r>
    <n v="4146"/>
    <n v="0"/>
    <x v="2"/>
    <x v="25"/>
    <x v="5"/>
    <x v="1"/>
    <x v="138"/>
    <x v="77"/>
    <n v="53"/>
    <x v="1"/>
    <n v="0"/>
    <x v="1"/>
    <n v="1"/>
    <x v="1"/>
  </r>
  <r>
    <n v="4147"/>
    <n v="0"/>
    <x v="2"/>
    <x v="1"/>
    <x v="4"/>
    <x v="3"/>
    <x v="29"/>
    <x v="77"/>
    <n v="1"/>
    <x v="1"/>
    <n v="0"/>
    <x v="1"/>
    <n v="1"/>
    <x v="1"/>
  </r>
  <r>
    <n v="4148"/>
    <n v="0"/>
    <x v="0"/>
    <x v="31"/>
    <x v="7"/>
    <x v="0"/>
    <x v="210"/>
    <x v="82"/>
    <n v="44"/>
    <x v="2"/>
    <n v="7"/>
    <x v="0"/>
    <n v="0"/>
    <x v="1"/>
  </r>
  <r>
    <n v="4149"/>
    <n v="0"/>
    <x v="1"/>
    <x v="10"/>
    <x v="3"/>
    <x v="2"/>
    <x v="281"/>
    <x v="34"/>
    <n v="34"/>
    <x v="2"/>
    <n v="0"/>
    <x v="1"/>
    <n v="1"/>
    <x v="1"/>
  </r>
  <r>
    <n v="4150"/>
    <n v="0"/>
    <x v="2"/>
    <x v="38"/>
    <x v="6"/>
    <x v="3"/>
    <x v="265"/>
    <x v="48"/>
    <n v="48"/>
    <x v="2"/>
    <n v="0"/>
    <x v="1"/>
    <n v="1"/>
    <x v="1"/>
  </r>
  <r>
    <n v="4151"/>
    <n v="0"/>
    <x v="0"/>
    <x v="13"/>
    <x v="5"/>
    <x v="2"/>
    <x v="98"/>
    <x v="18"/>
    <n v="21"/>
    <x v="0"/>
    <n v="0"/>
    <x v="1"/>
    <n v="1"/>
    <x v="1"/>
  </r>
  <r>
    <n v="4152"/>
    <n v="0"/>
    <x v="1"/>
    <x v="29"/>
    <x v="1"/>
    <x v="1"/>
    <x v="96"/>
    <x v="83"/>
    <n v="29"/>
    <x v="0"/>
    <n v="0"/>
    <x v="1"/>
    <n v="1"/>
    <x v="1"/>
  </r>
  <r>
    <n v="4153"/>
    <n v="0"/>
    <x v="2"/>
    <x v="21"/>
    <x v="0"/>
    <x v="3"/>
    <x v="44"/>
    <x v="67"/>
    <n v="51"/>
    <x v="1"/>
    <n v="0"/>
    <x v="1"/>
    <n v="1"/>
    <x v="1"/>
  </r>
  <r>
    <n v="4154"/>
    <n v="0"/>
    <x v="2"/>
    <x v="2"/>
    <x v="6"/>
    <x v="1"/>
    <x v="21"/>
    <x v="63"/>
    <n v="6"/>
    <x v="2"/>
    <n v="0"/>
    <x v="1"/>
    <n v="1"/>
    <x v="1"/>
  </r>
  <r>
    <n v="4155"/>
    <n v="0"/>
    <x v="0"/>
    <x v="31"/>
    <x v="7"/>
    <x v="0"/>
    <x v="128"/>
    <x v="8"/>
    <n v="59"/>
    <x v="1"/>
    <n v="25"/>
    <x v="0"/>
    <n v="0"/>
    <x v="1"/>
  </r>
  <r>
    <n v="4156"/>
    <n v="0"/>
    <x v="0"/>
    <x v="33"/>
    <x v="6"/>
    <x v="3"/>
    <x v="134"/>
    <x v="21"/>
    <n v="36"/>
    <x v="0"/>
    <n v="0"/>
    <x v="1"/>
    <n v="1"/>
    <x v="0"/>
  </r>
  <r>
    <n v="4157"/>
    <n v="0"/>
    <x v="2"/>
    <x v="37"/>
    <x v="2"/>
    <x v="3"/>
    <x v="189"/>
    <x v="57"/>
    <n v="29"/>
    <x v="0"/>
    <n v="0"/>
    <x v="1"/>
    <n v="1"/>
    <x v="1"/>
  </r>
  <r>
    <n v="4158"/>
    <n v="0"/>
    <x v="0"/>
    <x v="25"/>
    <x v="4"/>
    <x v="1"/>
    <x v="140"/>
    <x v="62"/>
    <n v="38"/>
    <x v="2"/>
    <n v="0"/>
    <x v="1"/>
    <n v="1"/>
    <x v="0"/>
  </r>
  <r>
    <n v="4159"/>
    <n v="0"/>
    <x v="0"/>
    <x v="18"/>
    <x v="3"/>
    <x v="0"/>
    <x v="94"/>
    <x v="41"/>
    <n v="53"/>
    <x v="2"/>
    <n v="48"/>
    <x v="0"/>
    <n v="0"/>
    <x v="1"/>
  </r>
  <r>
    <n v="4160"/>
    <n v="0"/>
    <x v="1"/>
    <x v="27"/>
    <x v="0"/>
    <x v="0"/>
    <x v="79"/>
    <x v="76"/>
    <n v="26"/>
    <x v="2"/>
    <n v="47"/>
    <x v="0"/>
    <n v="0"/>
    <x v="1"/>
  </r>
  <r>
    <n v="4161"/>
    <n v="0"/>
    <x v="2"/>
    <x v="24"/>
    <x v="2"/>
    <x v="2"/>
    <x v="7"/>
    <x v="13"/>
    <n v="32"/>
    <x v="1"/>
    <n v="0"/>
    <x v="1"/>
    <n v="1"/>
    <x v="1"/>
  </r>
  <r>
    <n v="4162"/>
    <n v="0"/>
    <x v="2"/>
    <x v="2"/>
    <x v="2"/>
    <x v="1"/>
    <x v="139"/>
    <x v="6"/>
    <n v="26"/>
    <x v="2"/>
    <n v="0"/>
    <x v="1"/>
    <n v="1"/>
    <x v="1"/>
  </r>
  <r>
    <n v="4163"/>
    <n v="0"/>
    <x v="1"/>
    <x v="10"/>
    <x v="1"/>
    <x v="1"/>
    <x v="191"/>
    <x v="66"/>
    <n v="28"/>
    <x v="0"/>
    <n v="0"/>
    <x v="1"/>
    <n v="1"/>
    <x v="0"/>
  </r>
  <r>
    <n v="4164"/>
    <n v="0"/>
    <x v="0"/>
    <x v="14"/>
    <x v="2"/>
    <x v="0"/>
    <x v="248"/>
    <x v="56"/>
    <n v="2"/>
    <x v="1"/>
    <n v="31"/>
    <x v="0"/>
    <n v="0"/>
    <x v="1"/>
  </r>
  <r>
    <n v="4165"/>
    <n v="0"/>
    <x v="2"/>
    <x v="41"/>
    <x v="7"/>
    <x v="2"/>
    <x v="64"/>
    <x v="85"/>
    <n v="31"/>
    <x v="1"/>
    <n v="0"/>
    <x v="1"/>
    <n v="1"/>
    <x v="0"/>
  </r>
  <r>
    <n v="4166"/>
    <n v="0"/>
    <x v="0"/>
    <x v="0"/>
    <x v="2"/>
    <x v="0"/>
    <x v="168"/>
    <x v="98"/>
    <n v="32"/>
    <x v="0"/>
    <n v="15"/>
    <x v="0"/>
    <n v="0"/>
    <x v="1"/>
  </r>
  <r>
    <n v="4167"/>
    <n v="0"/>
    <x v="0"/>
    <x v="42"/>
    <x v="7"/>
    <x v="3"/>
    <x v="254"/>
    <x v="51"/>
    <n v="9"/>
    <x v="0"/>
    <n v="0"/>
    <x v="1"/>
    <n v="1"/>
    <x v="1"/>
  </r>
  <r>
    <n v="4168"/>
    <n v="0"/>
    <x v="1"/>
    <x v="26"/>
    <x v="3"/>
    <x v="2"/>
    <x v="111"/>
    <x v="67"/>
    <n v="14"/>
    <x v="1"/>
    <n v="0"/>
    <x v="1"/>
    <n v="1"/>
    <x v="1"/>
  </r>
  <r>
    <n v="4169"/>
    <n v="0"/>
    <x v="0"/>
    <x v="40"/>
    <x v="5"/>
    <x v="1"/>
    <x v="21"/>
    <x v="12"/>
    <n v="12"/>
    <x v="2"/>
    <n v="0"/>
    <x v="1"/>
    <n v="1"/>
    <x v="1"/>
  </r>
  <r>
    <n v="4170"/>
    <n v="0"/>
    <x v="0"/>
    <x v="24"/>
    <x v="4"/>
    <x v="3"/>
    <x v="211"/>
    <x v="63"/>
    <n v="12"/>
    <x v="2"/>
    <n v="0"/>
    <x v="1"/>
    <n v="1"/>
    <x v="1"/>
  </r>
  <r>
    <n v="4171"/>
    <n v="0"/>
    <x v="0"/>
    <x v="24"/>
    <x v="3"/>
    <x v="0"/>
    <x v="150"/>
    <x v="31"/>
    <n v="5"/>
    <x v="1"/>
    <n v="25"/>
    <x v="0"/>
    <n v="0"/>
    <x v="1"/>
  </r>
  <r>
    <n v="4172"/>
    <n v="0"/>
    <x v="2"/>
    <x v="29"/>
    <x v="7"/>
    <x v="2"/>
    <x v="2"/>
    <x v="25"/>
    <n v="14"/>
    <x v="2"/>
    <n v="0"/>
    <x v="1"/>
    <n v="1"/>
    <x v="1"/>
  </r>
  <r>
    <n v="4173"/>
    <n v="0"/>
    <x v="0"/>
    <x v="10"/>
    <x v="2"/>
    <x v="2"/>
    <x v="170"/>
    <x v="46"/>
    <n v="47"/>
    <x v="1"/>
    <n v="0"/>
    <x v="1"/>
    <n v="1"/>
    <x v="1"/>
  </r>
  <r>
    <n v="4174"/>
    <n v="0"/>
    <x v="0"/>
    <x v="32"/>
    <x v="0"/>
    <x v="2"/>
    <x v="58"/>
    <x v="63"/>
    <n v="34"/>
    <x v="0"/>
    <n v="0"/>
    <x v="1"/>
    <n v="1"/>
    <x v="1"/>
  </r>
  <r>
    <n v="4175"/>
    <n v="0"/>
    <x v="0"/>
    <x v="2"/>
    <x v="1"/>
    <x v="0"/>
    <x v="222"/>
    <x v="96"/>
    <n v="37"/>
    <x v="1"/>
    <n v="14"/>
    <x v="0"/>
    <n v="0"/>
    <x v="1"/>
  </r>
  <r>
    <n v="4176"/>
    <n v="0"/>
    <x v="0"/>
    <x v="4"/>
    <x v="3"/>
    <x v="3"/>
    <x v="5"/>
    <x v="63"/>
    <n v="48"/>
    <x v="2"/>
    <n v="0"/>
    <x v="1"/>
    <n v="1"/>
    <x v="1"/>
  </r>
  <r>
    <n v="4177"/>
    <n v="0"/>
    <x v="0"/>
    <x v="36"/>
    <x v="3"/>
    <x v="2"/>
    <x v="13"/>
    <x v="66"/>
    <n v="57"/>
    <x v="1"/>
    <n v="0"/>
    <x v="1"/>
    <n v="1"/>
    <x v="1"/>
  </r>
  <r>
    <n v="4178"/>
    <n v="0"/>
    <x v="1"/>
    <x v="9"/>
    <x v="5"/>
    <x v="2"/>
    <x v="258"/>
    <x v="33"/>
    <n v="7"/>
    <x v="2"/>
    <n v="0"/>
    <x v="1"/>
    <n v="1"/>
    <x v="0"/>
  </r>
  <r>
    <n v="4179"/>
    <n v="0"/>
    <x v="1"/>
    <x v="15"/>
    <x v="7"/>
    <x v="0"/>
    <x v="209"/>
    <x v="36"/>
    <n v="3"/>
    <x v="2"/>
    <n v="41"/>
    <x v="0"/>
    <n v="0"/>
    <x v="1"/>
  </r>
  <r>
    <n v="4180"/>
    <n v="0"/>
    <x v="1"/>
    <x v="16"/>
    <x v="0"/>
    <x v="2"/>
    <x v="204"/>
    <x v="36"/>
    <n v="7"/>
    <x v="1"/>
    <n v="0"/>
    <x v="1"/>
    <n v="1"/>
    <x v="1"/>
  </r>
  <r>
    <n v="4181"/>
    <n v="0"/>
    <x v="2"/>
    <x v="14"/>
    <x v="6"/>
    <x v="2"/>
    <x v="11"/>
    <x v="57"/>
    <n v="8"/>
    <x v="2"/>
    <n v="0"/>
    <x v="1"/>
    <n v="1"/>
    <x v="1"/>
  </r>
  <r>
    <n v="4182"/>
    <n v="0"/>
    <x v="0"/>
    <x v="25"/>
    <x v="5"/>
    <x v="2"/>
    <x v="262"/>
    <x v="67"/>
    <n v="4"/>
    <x v="0"/>
    <n v="0"/>
    <x v="1"/>
    <n v="1"/>
    <x v="1"/>
  </r>
  <r>
    <n v="4183"/>
    <n v="0"/>
    <x v="0"/>
    <x v="31"/>
    <x v="1"/>
    <x v="0"/>
    <x v="119"/>
    <x v="8"/>
    <n v="37"/>
    <x v="1"/>
    <n v="29"/>
    <x v="0"/>
    <n v="0"/>
    <x v="0"/>
  </r>
  <r>
    <n v="4184"/>
    <n v="0"/>
    <x v="2"/>
    <x v="9"/>
    <x v="7"/>
    <x v="2"/>
    <x v="252"/>
    <x v="36"/>
    <n v="28"/>
    <x v="2"/>
    <n v="0"/>
    <x v="1"/>
    <n v="1"/>
    <x v="1"/>
  </r>
  <r>
    <n v="4185"/>
    <n v="0"/>
    <x v="2"/>
    <x v="8"/>
    <x v="0"/>
    <x v="1"/>
    <x v="68"/>
    <x v="88"/>
    <n v="4"/>
    <x v="0"/>
    <n v="0"/>
    <x v="1"/>
    <n v="1"/>
    <x v="0"/>
  </r>
  <r>
    <n v="4186"/>
    <n v="0"/>
    <x v="2"/>
    <x v="6"/>
    <x v="7"/>
    <x v="2"/>
    <x v="261"/>
    <x v="76"/>
    <n v="38"/>
    <x v="2"/>
    <n v="0"/>
    <x v="1"/>
    <n v="1"/>
    <x v="1"/>
  </r>
  <r>
    <n v="4187"/>
    <n v="0"/>
    <x v="1"/>
    <x v="16"/>
    <x v="3"/>
    <x v="1"/>
    <x v="4"/>
    <x v="13"/>
    <n v="48"/>
    <x v="1"/>
    <n v="0"/>
    <x v="1"/>
    <n v="1"/>
    <x v="0"/>
  </r>
  <r>
    <n v="4188"/>
    <n v="0"/>
    <x v="2"/>
    <x v="20"/>
    <x v="2"/>
    <x v="0"/>
    <x v="71"/>
    <x v="57"/>
    <n v="5"/>
    <x v="0"/>
    <n v="41"/>
    <x v="0"/>
    <n v="0"/>
    <x v="1"/>
  </r>
  <r>
    <n v="4189"/>
    <n v="0"/>
    <x v="1"/>
    <x v="33"/>
    <x v="5"/>
    <x v="2"/>
    <x v="79"/>
    <x v="59"/>
    <n v="1"/>
    <x v="0"/>
    <n v="0"/>
    <x v="1"/>
    <n v="1"/>
    <x v="0"/>
  </r>
  <r>
    <n v="4190"/>
    <n v="0"/>
    <x v="1"/>
    <x v="16"/>
    <x v="4"/>
    <x v="1"/>
    <x v="272"/>
    <x v="31"/>
    <n v="28"/>
    <x v="2"/>
    <n v="0"/>
    <x v="1"/>
    <n v="1"/>
    <x v="1"/>
  </r>
  <r>
    <n v="4191"/>
    <n v="0"/>
    <x v="1"/>
    <x v="28"/>
    <x v="2"/>
    <x v="3"/>
    <x v="207"/>
    <x v="24"/>
    <n v="23"/>
    <x v="2"/>
    <n v="0"/>
    <x v="1"/>
    <n v="1"/>
    <x v="0"/>
  </r>
  <r>
    <n v="4192"/>
    <n v="0"/>
    <x v="2"/>
    <x v="10"/>
    <x v="7"/>
    <x v="0"/>
    <x v="37"/>
    <x v="88"/>
    <n v="42"/>
    <x v="2"/>
    <n v="10"/>
    <x v="0"/>
    <n v="0"/>
    <x v="1"/>
  </r>
  <r>
    <n v="4193"/>
    <n v="0"/>
    <x v="1"/>
    <x v="0"/>
    <x v="2"/>
    <x v="0"/>
    <x v="121"/>
    <x v="43"/>
    <n v="58"/>
    <x v="2"/>
    <n v="31"/>
    <x v="0"/>
    <n v="0"/>
    <x v="1"/>
  </r>
  <r>
    <n v="4194"/>
    <n v="0"/>
    <x v="1"/>
    <x v="39"/>
    <x v="6"/>
    <x v="3"/>
    <x v="237"/>
    <x v="55"/>
    <n v="1"/>
    <x v="2"/>
    <n v="0"/>
    <x v="1"/>
    <n v="1"/>
    <x v="0"/>
  </r>
  <r>
    <n v="4195"/>
    <n v="0"/>
    <x v="2"/>
    <x v="1"/>
    <x v="5"/>
    <x v="3"/>
    <x v="148"/>
    <x v="86"/>
    <n v="44"/>
    <x v="0"/>
    <n v="0"/>
    <x v="1"/>
    <n v="1"/>
    <x v="0"/>
  </r>
  <r>
    <n v="4196"/>
    <n v="0"/>
    <x v="1"/>
    <x v="43"/>
    <x v="2"/>
    <x v="0"/>
    <x v="199"/>
    <x v="35"/>
    <n v="4"/>
    <x v="2"/>
    <n v="45"/>
    <x v="0"/>
    <n v="0"/>
    <x v="1"/>
  </r>
  <r>
    <n v="4197"/>
    <n v="0"/>
    <x v="1"/>
    <x v="35"/>
    <x v="1"/>
    <x v="2"/>
    <x v="208"/>
    <x v="7"/>
    <n v="25"/>
    <x v="0"/>
    <n v="0"/>
    <x v="1"/>
    <n v="1"/>
    <x v="0"/>
  </r>
  <r>
    <n v="4198"/>
    <n v="0"/>
    <x v="0"/>
    <x v="41"/>
    <x v="2"/>
    <x v="1"/>
    <x v="174"/>
    <x v="51"/>
    <n v="56"/>
    <x v="1"/>
    <n v="0"/>
    <x v="1"/>
    <n v="1"/>
    <x v="1"/>
  </r>
  <r>
    <n v="4199"/>
    <n v="0"/>
    <x v="1"/>
    <x v="27"/>
    <x v="3"/>
    <x v="2"/>
    <x v="182"/>
    <x v="54"/>
    <n v="47"/>
    <x v="0"/>
    <n v="0"/>
    <x v="1"/>
    <n v="1"/>
    <x v="0"/>
  </r>
  <r>
    <n v="4200"/>
    <n v="0"/>
    <x v="1"/>
    <x v="22"/>
    <x v="0"/>
    <x v="3"/>
    <x v="95"/>
    <x v="68"/>
    <n v="26"/>
    <x v="2"/>
    <n v="0"/>
    <x v="1"/>
    <n v="1"/>
    <x v="0"/>
  </r>
  <r>
    <n v="4201"/>
    <n v="0"/>
    <x v="1"/>
    <x v="29"/>
    <x v="6"/>
    <x v="3"/>
    <x v="88"/>
    <x v="98"/>
    <n v="1"/>
    <x v="2"/>
    <n v="0"/>
    <x v="1"/>
    <n v="1"/>
    <x v="0"/>
  </r>
  <r>
    <n v="4202"/>
    <n v="0"/>
    <x v="2"/>
    <x v="19"/>
    <x v="7"/>
    <x v="1"/>
    <x v="75"/>
    <x v="92"/>
    <n v="48"/>
    <x v="1"/>
    <n v="0"/>
    <x v="1"/>
    <n v="1"/>
    <x v="1"/>
  </r>
  <r>
    <n v="4203"/>
    <n v="0"/>
    <x v="2"/>
    <x v="30"/>
    <x v="3"/>
    <x v="1"/>
    <x v="139"/>
    <x v="26"/>
    <n v="6"/>
    <x v="2"/>
    <n v="0"/>
    <x v="1"/>
    <n v="1"/>
    <x v="1"/>
  </r>
  <r>
    <n v="4204"/>
    <n v="0"/>
    <x v="1"/>
    <x v="3"/>
    <x v="6"/>
    <x v="0"/>
    <x v="272"/>
    <x v="56"/>
    <n v="46"/>
    <x v="1"/>
    <n v="45"/>
    <x v="0"/>
    <n v="0"/>
    <x v="0"/>
  </r>
  <r>
    <n v="4205"/>
    <n v="0"/>
    <x v="2"/>
    <x v="22"/>
    <x v="2"/>
    <x v="1"/>
    <x v="199"/>
    <x v="27"/>
    <n v="48"/>
    <x v="0"/>
    <n v="0"/>
    <x v="1"/>
    <n v="1"/>
    <x v="1"/>
  </r>
  <r>
    <n v="4206"/>
    <n v="0"/>
    <x v="0"/>
    <x v="11"/>
    <x v="4"/>
    <x v="3"/>
    <x v="185"/>
    <x v="50"/>
    <n v="57"/>
    <x v="0"/>
    <n v="0"/>
    <x v="1"/>
    <n v="1"/>
    <x v="1"/>
  </r>
  <r>
    <n v="4207"/>
    <n v="0"/>
    <x v="2"/>
    <x v="17"/>
    <x v="7"/>
    <x v="1"/>
    <x v="41"/>
    <x v="76"/>
    <n v="21"/>
    <x v="2"/>
    <n v="0"/>
    <x v="1"/>
    <n v="1"/>
    <x v="1"/>
  </r>
  <r>
    <n v="4208"/>
    <n v="0"/>
    <x v="0"/>
    <x v="30"/>
    <x v="6"/>
    <x v="2"/>
    <x v="28"/>
    <x v="1"/>
    <n v="47"/>
    <x v="2"/>
    <n v="0"/>
    <x v="1"/>
    <n v="1"/>
    <x v="1"/>
  </r>
  <r>
    <n v="4209"/>
    <n v="0"/>
    <x v="2"/>
    <x v="5"/>
    <x v="4"/>
    <x v="1"/>
    <x v="242"/>
    <x v="6"/>
    <n v="59"/>
    <x v="1"/>
    <n v="0"/>
    <x v="1"/>
    <n v="1"/>
    <x v="0"/>
  </r>
  <r>
    <n v="4210"/>
    <n v="0"/>
    <x v="1"/>
    <x v="33"/>
    <x v="2"/>
    <x v="1"/>
    <x v="285"/>
    <x v="91"/>
    <n v="2"/>
    <x v="2"/>
    <n v="0"/>
    <x v="1"/>
    <n v="1"/>
    <x v="0"/>
  </r>
  <r>
    <n v="4211"/>
    <n v="0"/>
    <x v="0"/>
    <x v="1"/>
    <x v="1"/>
    <x v="2"/>
    <x v="74"/>
    <x v="97"/>
    <n v="51"/>
    <x v="1"/>
    <n v="0"/>
    <x v="1"/>
    <n v="1"/>
    <x v="0"/>
  </r>
  <r>
    <n v="4212"/>
    <n v="0"/>
    <x v="2"/>
    <x v="18"/>
    <x v="7"/>
    <x v="3"/>
    <x v="141"/>
    <x v="65"/>
    <n v="39"/>
    <x v="1"/>
    <n v="0"/>
    <x v="1"/>
    <n v="1"/>
    <x v="1"/>
  </r>
  <r>
    <n v="4213"/>
    <n v="0"/>
    <x v="2"/>
    <x v="13"/>
    <x v="4"/>
    <x v="2"/>
    <x v="226"/>
    <x v="5"/>
    <n v="21"/>
    <x v="2"/>
    <n v="0"/>
    <x v="1"/>
    <n v="1"/>
    <x v="1"/>
  </r>
  <r>
    <n v="4214"/>
    <n v="0"/>
    <x v="1"/>
    <x v="7"/>
    <x v="1"/>
    <x v="2"/>
    <x v="244"/>
    <x v="69"/>
    <n v="56"/>
    <x v="2"/>
    <n v="0"/>
    <x v="1"/>
    <n v="1"/>
    <x v="1"/>
  </r>
  <r>
    <n v="4215"/>
    <n v="0"/>
    <x v="1"/>
    <x v="6"/>
    <x v="5"/>
    <x v="0"/>
    <x v="59"/>
    <x v="95"/>
    <n v="34"/>
    <x v="1"/>
    <n v="37"/>
    <x v="0"/>
    <n v="0"/>
    <x v="0"/>
  </r>
  <r>
    <n v="4216"/>
    <n v="0"/>
    <x v="2"/>
    <x v="35"/>
    <x v="2"/>
    <x v="2"/>
    <x v="226"/>
    <x v="92"/>
    <n v="24"/>
    <x v="1"/>
    <n v="0"/>
    <x v="1"/>
    <n v="1"/>
    <x v="1"/>
  </r>
  <r>
    <n v="4217"/>
    <n v="0"/>
    <x v="0"/>
    <x v="29"/>
    <x v="5"/>
    <x v="3"/>
    <x v="106"/>
    <x v="7"/>
    <n v="46"/>
    <x v="0"/>
    <n v="0"/>
    <x v="1"/>
    <n v="1"/>
    <x v="1"/>
  </r>
  <r>
    <n v="4218"/>
    <n v="0"/>
    <x v="2"/>
    <x v="13"/>
    <x v="6"/>
    <x v="3"/>
    <x v="251"/>
    <x v="76"/>
    <n v="2"/>
    <x v="0"/>
    <n v="0"/>
    <x v="1"/>
    <n v="1"/>
    <x v="0"/>
  </r>
  <r>
    <n v="4219"/>
    <n v="0"/>
    <x v="2"/>
    <x v="23"/>
    <x v="5"/>
    <x v="2"/>
    <x v="148"/>
    <x v="23"/>
    <n v="41"/>
    <x v="1"/>
    <n v="0"/>
    <x v="1"/>
    <n v="1"/>
    <x v="1"/>
  </r>
  <r>
    <n v="4220"/>
    <n v="0"/>
    <x v="0"/>
    <x v="4"/>
    <x v="5"/>
    <x v="1"/>
    <x v="16"/>
    <x v="11"/>
    <n v="5"/>
    <x v="0"/>
    <n v="0"/>
    <x v="1"/>
    <n v="1"/>
    <x v="0"/>
  </r>
  <r>
    <n v="4221"/>
    <n v="0"/>
    <x v="0"/>
    <x v="6"/>
    <x v="1"/>
    <x v="3"/>
    <x v="137"/>
    <x v="27"/>
    <n v="16"/>
    <x v="0"/>
    <n v="0"/>
    <x v="1"/>
    <n v="1"/>
    <x v="1"/>
  </r>
  <r>
    <n v="4222"/>
    <n v="0"/>
    <x v="2"/>
    <x v="13"/>
    <x v="0"/>
    <x v="2"/>
    <x v="223"/>
    <x v="16"/>
    <n v="56"/>
    <x v="1"/>
    <n v="0"/>
    <x v="1"/>
    <n v="1"/>
    <x v="1"/>
  </r>
  <r>
    <n v="4223"/>
    <n v="0"/>
    <x v="2"/>
    <x v="18"/>
    <x v="4"/>
    <x v="1"/>
    <x v="268"/>
    <x v="41"/>
    <n v="13"/>
    <x v="2"/>
    <n v="0"/>
    <x v="1"/>
    <n v="1"/>
    <x v="0"/>
  </r>
  <r>
    <n v="4224"/>
    <n v="0"/>
    <x v="2"/>
    <x v="23"/>
    <x v="7"/>
    <x v="1"/>
    <x v="13"/>
    <x v="54"/>
    <n v="18"/>
    <x v="0"/>
    <n v="0"/>
    <x v="1"/>
    <n v="1"/>
    <x v="1"/>
  </r>
  <r>
    <n v="4225"/>
    <n v="0"/>
    <x v="0"/>
    <x v="14"/>
    <x v="6"/>
    <x v="0"/>
    <x v="30"/>
    <x v="96"/>
    <n v="43"/>
    <x v="2"/>
    <n v="24"/>
    <x v="0"/>
    <n v="0"/>
    <x v="1"/>
  </r>
  <r>
    <n v="4226"/>
    <n v="0"/>
    <x v="0"/>
    <x v="28"/>
    <x v="4"/>
    <x v="0"/>
    <x v="52"/>
    <x v="85"/>
    <n v="0"/>
    <x v="1"/>
    <n v="24"/>
    <x v="0"/>
    <n v="0"/>
    <x v="1"/>
  </r>
  <r>
    <n v="4227"/>
    <n v="0"/>
    <x v="0"/>
    <x v="11"/>
    <x v="4"/>
    <x v="0"/>
    <x v="197"/>
    <x v="49"/>
    <n v="39"/>
    <x v="2"/>
    <n v="43"/>
    <x v="0"/>
    <n v="0"/>
    <x v="1"/>
  </r>
  <r>
    <n v="4228"/>
    <n v="0"/>
    <x v="1"/>
    <x v="9"/>
    <x v="6"/>
    <x v="1"/>
    <x v="136"/>
    <x v="17"/>
    <n v="3"/>
    <x v="2"/>
    <n v="0"/>
    <x v="1"/>
    <n v="1"/>
    <x v="0"/>
  </r>
  <r>
    <n v="4229"/>
    <n v="0"/>
    <x v="1"/>
    <x v="24"/>
    <x v="2"/>
    <x v="1"/>
    <x v="251"/>
    <x v="80"/>
    <n v="4"/>
    <x v="0"/>
    <n v="0"/>
    <x v="1"/>
    <n v="1"/>
    <x v="0"/>
  </r>
  <r>
    <n v="4230"/>
    <n v="0"/>
    <x v="0"/>
    <x v="21"/>
    <x v="3"/>
    <x v="2"/>
    <x v="103"/>
    <x v="93"/>
    <n v="46"/>
    <x v="0"/>
    <n v="0"/>
    <x v="1"/>
    <n v="1"/>
    <x v="1"/>
  </r>
  <r>
    <n v="4231"/>
    <n v="0"/>
    <x v="0"/>
    <x v="37"/>
    <x v="6"/>
    <x v="3"/>
    <x v="45"/>
    <x v="34"/>
    <n v="41"/>
    <x v="0"/>
    <n v="0"/>
    <x v="1"/>
    <n v="1"/>
    <x v="1"/>
  </r>
  <r>
    <n v="4232"/>
    <n v="0"/>
    <x v="0"/>
    <x v="11"/>
    <x v="2"/>
    <x v="1"/>
    <x v="23"/>
    <x v="25"/>
    <n v="17"/>
    <x v="0"/>
    <n v="0"/>
    <x v="1"/>
    <n v="1"/>
    <x v="1"/>
  </r>
  <r>
    <n v="4233"/>
    <n v="0"/>
    <x v="1"/>
    <x v="43"/>
    <x v="1"/>
    <x v="2"/>
    <x v="118"/>
    <x v="89"/>
    <n v="36"/>
    <x v="1"/>
    <n v="0"/>
    <x v="1"/>
    <n v="1"/>
    <x v="0"/>
  </r>
  <r>
    <n v="4234"/>
    <n v="0"/>
    <x v="0"/>
    <x v="15"/>
    <x v="4"/>
    <x v="2"/>
    <x v="25"/>
    <x v="32"/>
    <n v="31"/>
    <x v="2"/>
    <n v="0"/>
    <x v="1"/>
    <n v="1"/>
    <x v="0"/>
  </r>
  <r>
    <n v="4235"/>
    <n v="0"/>
    <x v="0"/>
    <x v="37"/>
    <x v="2"/>
    <x v="1"/>
    <x v="28"/>
    <x v="60"/>
    <n v="12"/>
    <x v="1"/>
    <n v="0"/>
    <x v="1"/>
    <n v="1"/>
    <x v="1"/>
  </r>
  <r>
    <n v="4236"/>
    <n v="0"/>
    <x v="2"/>
    <x v="24"/>
    <x v="7"/>
    <x v="3"/>
    <x v="203"/>
    <x v="71"/>
    <n v="6"/>
    <x v="1"/>
    <n v="0"/>
    <x v="1"/>
    <n v="1"/>
    <x v="0"/>
  </r>
  <r>
    <n v="4237"/>
    <n v="0"/>
    <x v="1"/>
    <x v="28"/>
    <x v="4"/>
    <x v="0"/>
    <x v="76"/>
    <x v="51"/>
    <n v="8"/>
    <x v="1"/>
    <n v="17"/>
    <x v="0"/>
    <n v="0"/>
    <x v="1"/>
  </r>
  <r>
    <n v="4238"/>
    <n v="0"/>
    <x v="2"/>
    <x v="35"/>
    <x v="0"/>
    <x v="1"/>
    <x v="230"/>
    <x v="30"/>
    <n v="54"/>
    <x v="0"/>
    <n v="0"/>
    <x v="1"/>
    <n v="1"/>
    <x v="0"/>
  </r>
  <r>
    <n v="4239"/>
    <n v="0"/>
    <x v="0"/>
    <x v="40"/>
    <x v="0"/>
    <x v="3"/>
    <x v="70"/>
    <x v="52"/>
    <n v="34"/>
    <x v="0"/>
    <n v="0"/>
    <x v="1"/>
    <n v="1"/>
    <x v="1"/>
  </r>
  <r>
    <n v="4240"/>
    <n v="0"/>
    <x v="0"/>
    <x v="7"/>
    <x v="0"/>
    <x v="3"/>
    <x v="190"/>
    <x v="58"/>
    <n v="9"/>
    <x v="0"/>
    <n v="0"/>
    <x v="1"/>
    <n v="1"/>
    <x v="0"/>
  </r>
  <r>
    <n v="4241"/>
    <n v="0"/>
    <x v="0"/>
    <x v="35"/>
    <x v="6"/>
    <x v="2"/>
    <x v="213"/>
    <x v="8"/>
    <n v="59"/>
    <x v="0"/>
    <n v="0"/>
    <x v="1"/>
    <n v="1"/>
    <x v="0"/>
  </r>
  <r>
    <n v="4242"/>
    <n v="0"/>
    <x v="0"/>
    <x v="13"/>
    <x v="2"/>
    <x v="0"/>
    <x v="183"/>
    <x v="31"/>
    <n v="14"/>
    <x v="1"/>
    <n v="30"/>
    <x v="0"/>
    <n v="0"/>
    <x v="1"/>
  </r>
  <r>
    <n v="4243"/>
    <n v="0"/>
    <x v="2"/>
    <x v="36"/>
    <x v="7"/>
    <x v="0"/>
    <x v="186"/>
    <x v="65"/>
    <n v="9"/>
    <x v="2"/>
    <n v="39"/>
    <x v="0"/>
    <n v="0"/>
    <x v="1"/>
  </r>
  <r>
    <n v="4244"/>
    <n v="0"/>
    <x v="1"/>
    <x v="41"/>
    <x v="6"/>
    <x v="1"/>
    <x v="169"/>
    <x v="46"/>
    <n v="53"/>
    <x v="2"/>
    <n v="0"/>
    <x v="1"/>
    <n v="1"/>
    <x v="1"/>
  </r>
  <r>
    <n v="4245"/>
    <n v="0"/>
    <x v="2"/>
    <x v="16"/>
    <x v="7"/>
    <x v="2"/>
    <x v="142"/>
    <x v="50"/>
    <n v="1"/>
    <x v="0"/>
    <n v="0"/>
    <x v="1"/>
    <n v="1"/>
    <x v="1"/>
  </r>
  <r>
    <n v="4246"/>
    <n v="0"/>
    <x v="1"/>
    <x v="10"/>
    <x v="0"/>
    <x v="0"/>
    <x v="111"/>
    <x v="2"/>
    <n v="28"/>
    <x v="1"/>
    <n v="43"/>
    <x v="0"/>
    <n v="0"/>
    <x v="1"/>
  </r>
  <r>
    <n v="4247"/>
    <n v="0"/>
    <x v="0"/>
    <x v="9"/>
    <x v="1"/>
    <x v="0"/>
    <x v="247"/>
    <x v="65"/>
    <n v="39"/>
    <x v="1"/>
    <n v="18"/>
    <x v="0"/>
    <n v="0"/>
    <x v="1"/>
  </r>
  <r>
    <n v="4248"/>
    <n v="0"/>
    <x v="0"/>
    <x v="14"/>
    <x v="2"/>
    <x v="2"/>
    <x v="138"/>
    <x v="58"/>
    <n v="19"/>
    <x v="1"/>
    <n v="0"/>
    <x v="1"/>
    <n v="1"/>
    <x v="1"/>
  </r>
  <r>
    <n v="4249"/>
    <n v="0"/>
    <x v="1"/>
    <x v="33"/>
    <x v="6"/>
    <x v="0"/>
    <x v="250"/>
    <x v="14"/>
    <n v="57"/>
    <x v="1"/>
    <n v="11"/>
    <x v="0"/>
    <n v="0"/>
    <x v="0"/>
  </r>
  <r>
    <n v="4250"/>
    <n v="0"/>
    <x v="1"/>
    <x v="24"/>
    <x v="2"/>
    <x v="0"/>
    <x v="208"/>
    <x v="16"/>
    <n v="32"/>
    <x v="1"/>
    <n v="8"/>
    <x v="0"/>
    <n v="0"/>
    <x v="1"/>
  </r>
  <r>
    <n v="4251"/>
    <n v="0"/>
    <x v="2"/>
    <x v="13"/>
    <x v="2"/>
    <x v="2"/>
    <x v="34"/>
    <x v="47"/>
    <n v="42"/>
    <x v="0"/>
    <n v="0"/>
    <x v="1"/>
    <n v="1"/>
    <x v="1"/>
  </r>
  <r>
    <n v="4252"/>
    <n v="0"/>
    <x v="1"/>
    <x v="15"/>
    <x v="3"/>
    <x v="1"/>
    <x v="198"/>
    <x v="59"/>
    <n v="0"/>
    <x v="0"/>
    <n v="0"/>
    <x v="1"/>
    <n v="1"/>
    <x v="1"/>
  </r>
  <r>
    <n v="4253"/>
    <n v="0"/>
    <x v="1"/>
    <x v="12"/>
    <x v="1"/>
    <x v="3"/>
    <x v="173"/>
    <x v="55"/>
    <n v="51"/>
    <x v="1"/>
    <n v="0"/>
    <x v="1"/>
    <n v="1"/>
    <x v="1"/>
  </r>
  <r>
    <n v="4254"/>
    <n v="0"/>
    <x v="1"/>
    <x v="34"/>
    <x v="5"/>
    <x v="2"/>
    <x v="246"/>
    <x v="95"/>
    <n v="5"/>
    <x v="2"/>
    <n v="0"/>
    <x v="1"/>
    <n v="1"/>
    <x v="1"/>
  </r>
  <r>
    <n v="4255"/>
    <n v="0"/>
    <x v="1"/>
    <x v="34"/>
    <x v="3"/>
    <x v="1"/>
    <x v="203"/>
    <x v="74"/>
    <n v="32"/>
    <x v="0"/>
    <n v="0"/>
    <x v="1"/>
    <n v="1"/>
    <x v="1"/>
  </r>
  <r>
    <n v="4256"/>
    <n v="0"/>
    <x v="1"/>
    <x v="13"/>
    <x v="2"/>
    <x v="2"/>
    <x v="94"/>
    <x v="9"/>
    <n v="23"/>
    <x v="2"/>
    <n v="0"/>
    <x v="1"/>
    <n v="1"/>
    <x v="1"/>
  </r>
  <r>
    <n v="4257"/>
    <n v="0"/>
    <x v="2"/>
    <x v="26"/>
    <x v="2"/>
    <x v="2"/>
    <x v="154"/>
    <x v="32"/>
    <n v="18"/>
    <x v="2"/>
    <n v="0"/>
    <x v="1"/>
    <n v="1"/>
    <x v="0"/>
  </r>
  <r>
    <n v="4258"/>
    <n v="0"/>
    <x v="1"/>
    <x v="18"/>
    <x v="6"/>
    <x v="2"/>
    <x v="138"/>
    <x v="46"/>
    <n v="35"/>
    <x v="1"/>
    <n v="0"/>
    <x v="1"/>
    <n v="1"/>
    <x v="0"/>
  </r>
  <r>
    <n v="4259"/>
    <n v="0"/>
    <x v="0"/>
    <x v="28"/>
    <x v="0"/>
    <x v="3"/>
    <x v="27"/>
    <x v="43"/>
    <n v="5"/>
    <x v="0"/>
    <n v="0"/>
    <x v="1"/>
    <n v="1"/>
    <x v="1"/>
  </r>
  <r>
    <n v="4260"/>
    <n v="0"/>
    <x v="1"/>
    <x v="28"/>
    <x v="6"/>
    <x v="1"/>
    <x v="226"/>
    <x v="71"/>
    <n v="59"/>
    <x v="0"/>
    <n v="0"/>
    <x v="1"/>
    <n v="1"/>
    <x v="0"/>
  </r>
  <r>
    <n v="4261"/>
    <n v="0"/>
    <x v="2"/>
    <x v="23"/>
    <x v="1"/>
    <x v="1"/>
    <x v="157"/>
    <x v="57"/>
    <n v="4"/>
    <x v="2"/>
    <n v="0"/>
    <x v="1"/>
    <n v="1"/>
    <x v="1"/>
  </r>
  <r>
    <n v="4262"/>
    <n v="0"/>
    <x v="0"/>
    <x v="31"/>
    <x v="2"/>
    <x v="2"/>
    <x v="87"/>
    <x v="16"/>
    <n v="29"/>
    <x v="2"/>
    <n v="0"/>
    <x v="1"/>
    <n v="1"/>
    <x v="0"/>
  </r>
  <r>
    <n v="4263"/>
    <n v="0"/>
    <x v="1"/>
    <x v="33"/>
    <x v="0"/>
    <x v="3"/>
    <x v="130"/>
    <x v="68"/>
    <n v="4"/>
    <x v="0"/>
    <n v="0"/>
    <x v="1"/>
    <n v="1"/>
    <x v="0"/>
  </r>
  <r>
    <n v="4264"/>
    <n v="0"/>
    <x v="0"/>
    <x v="34"/>
    <x v="6"/>
    <x v="3"/>
    <x v="227"/>
    <x v="29"/>
    <n v="19"/>
    <x v="0"/>
    <n v="0"/>
    <x v="1"/>
    <n v="1"/>
    <x v="1"/>
  </r>
  <r>
    <n v="4265"/>
    <n v="0"/>
    <x v="1"/>
    <x v="23"/>
    <x v="2"/>
    <x v="0"/>
    <x v="190"/>
    <x v="67"/>
    <n v="21"/>
    <x v="0"/>
    <n v="13"/>
    <x v="0"/>
    <n v="0"/>
    <x v="1"/>
  </r>
  <r>
    <n v="4266"/>
    <n v="0"/>
    <x v="0"/>
    <x v="30"/>
    <x v="0"/>
    <x v="2"/>
    <x v="154"/>
    <x v="58"/>
    <n v="43"/>
    <x v="0"/>
    <n v="0"/>
    <x v="1"/>
    <n v="1"/>
    <x v="1"/>
  </r>
  <r>
    <n v="4267"/>
    <n v="0"/>
    <x v="1"/>
    <x v="43"/>
    <x v="5"/>
    <x v="0"/>
    <x v="218"/>
    <x v="67"/>
    <n v="25"/>
    <x v="2"/>
    <n v="33"/>
    <x v="0"/>
    <n v="0"/>
    <x v="0"/>
  </r>
  <r>
    <n v="4268"/>
    <n v="0"/>
    <x v="0"/>
    <x v="27"/>
    <x v="2"/>
    <x v="3"/>
    <x v="77"/>
    <x v="69"/>
    <n v="57"/>
    <x v="2"/>
    <n v="0"/>
    <x v="1"/>
    <n v="1"/>
    <x v="1"/>
  </r>
  <r>
    <n v="4269"/>
    <n v="0"/>
    <x v="1"/>
    <x v="22"/>
    <x v="1"/>
    <x v="3"/>
    <x v="283"/>
    <x v="37"/>
    <n v="42"/>
    <x v="1"/>
    <n v="0"/>
    <x v="1"/>
    <n v="1"/>
    <x v="1"/>
  </r>
  <r>
    <n v="4270"/>
    <n v="0"/>
    <x v="2"/>
    <x v="0"/>
    <x v="3"/>
    <x v="1"/>
    <x v="135"/>
    <x v="0"/>
    <n v="44"/>
    <x v="1"/>
    <n v="0"/>
    <x v="1"/>
    <n v="1"/>
    <x v="1"/>
  </r>
  <r>
    <n v="4271"/>
    <n v="0"/>
    <x v="0"/>
    <x v="14"/>
    <x v="0"/>
    <x v="2"/>
    <x v="259"/>
    <x v="43"/>
    <n v="8"/>
    <x v="2"/>
    <n v="0"/>
    <x v="1"/>
    <n v="1"/>
    <x v="1"/>
  </r>
  <r>
    <n v="4272"/>
    <n v="0"/>
    <x v="0"/>
    <x v="22"/>
    <x v="3"/>
    <x v="1"/>
    <x v="245"/>
    <x v="47"/>
    <n v="22"/>
    <x v="0"/>
    <n v="0"/>
    <x v="1"/>
    <n v="1"/>
    <x v="1"/>
  </r>
  <r>
    <n v="4273"/>
    <n v="0"/>
    <x v="1"/>
    <x v="42"/>
    <x v="4"/>
    <x v="2"/>
    <x v="174"/>
    <x v="15"/>
    <n v="52"/>
    <x v="0"/>
    <n v="0"/>
    <x v="1"/>
    <n v="1"/>
    <x v="1"/>
  </r>
  <r>
    <n v="4274"/>
    <n v="0"/>
    <x v="1"/>
    <x v="21"/>
    <x v="4"/>
    <x v="2"/>
    <x v="281"/>
    <x v="3"/>
    <n v="53"/>
    <x v="0"/>
    <n v="0"/>
    <x v="1"/>
    <n v="1"/>
    <x v="0"/>
  </r>
  <r>
    <n v="4275"/>
    <n v="0"/>
    <x v="0"/>
    <x v="1"/>
    <x v="0"/>
    <x v="2"/>
    <x v="131"/>
    <x v="17"/>
    <n v="34"/>
    <x v="0"/>
    <n v="0"/>
    <x v="1"/>
    <n v="1"/>
    <x v="1"/>
  </r>
  <r>
    <n v="4276"/>
    <n v="0"/>
    <x v="0"/>
    <x v="37"/>
    <x v="7"/>
    <x v="2"/>
    <x v="125"/>
    <x v="78"/>
    <n v="46"/>
    <x v="0"/>
    <n v="0"/>
    <x v="1"/>
    <n v="1"/>
    <x v="1"/>
  </r>
  <r>
    <n v="4277"/>
    <n v="0"/>
    <x v="2"/>
    <x v="34"/>
    <x v="6"/>
    <x v="0"/>
    <x v="226"/>
    <x v="65"/>
    <n v="16"/>
    <x v="1"/>
    <n v="23"/>
    <x v="0"/>
    <n v="0"/>
    <x v="0"/>
  </r>
  <r>
    <n v="4278"/>
    <n v="0"/>
    <x v="1"/>
    <x v="16"/>
    <x v="2"/>
    <x v="0"/>
    <x v="233"/>
    <x v="47"/>
    <n v="19"/>
    <x v="2"/>
    <n v="46"/>
    <x v="0"/>
    <n v="0"/>
    <x v="1"/>
  </r>
  <r>
    <n v="4279"/>
    <n v="0"/>
    <x v="2"/>
    <x v="3"/>
    <x v="7"/>
    <x v="3"/>
    <x v="237"/>
    <x v="61"/>
    <n v="17"/>
    <x v="2"/>
    <n v="0"/>
    <x v="1"/>
    <n v="1"/>
    <x v="1"/>
  </r>
  <r>
    <n v="4280"/>
    <n v="0"/>
    <x v="1"/>
    <x v="14"/>
    <x v="1"/>
    <x v="3"/>
    <x v="267"/>
    <x v="97"/>
    <n v="2"/>
    <x v="1"/>
    <n v="0"/>
    <x v="1"/>
    <n v="1"/>
    <x v="1"/>
  </r>
  <r>
    <n v="4281"/>
    <n v="0"/>
    <x v="2"/>
    <x v="37"/>
    <x v="3"/>
    <x v="0"/>
    <x v="37"/>
    <x v="61"/>
    <n v="12"/>
    <x v="1"/>
    <n v="11"/>
    <x v="0"/>
    <n v="0"/>
    <x v="1"/>
  </r>
  <r>
    <n v="4282"/>
    <n v="0"/>
    <x v="1"/>
    <x v="32"/>
    <x v="6"/>
    <x v="0"/>
    <x v="146"/>
    <x v="11"/>
    <n v="16"/>
    <x v="2"/>
    <n v="43"/>
    <x v="0"/>
    <n v="0"/>
    <x v="0"/>
  </r>
  <r>
    <n v="4283"/>
    <n v="0"/>
    <x v="0"/>
    <x v="33"/>
    <x v="7"/>
    <x v="0"/>
    <x v="1"/>
    <x v="66"/>
    <n v="49"/>
    <x v="1"/>
    <n v="13"/>
    <x v="0"/>
    <n v="0"/>
    <x v="1"/>
  </r>
  <r>
    <n v="4284"/>
    <n v="0"/>
    <x v="0"/>
    <x v="25"/>
    <x v="6"/>
    <x v="1"/>
    <x v="31"/>
    <x v="58"/>
    <n v="33"/>
    <x v="0"/>
    <n v="0"/>
    <x v="1"/>
    <n v="1"/>
    <x v="1"/>
  </r>
  <r>
    <n v="4285"/>
    <n v="0"/>
    <x v="2"/>
    <x v="27"/>
    <x v="5"/>
    <x v="3"/>
    <x v="68"/>
    <x v="36"/>
    <n v="6"/>
    <x v="2"/>
    <n v="0"/>
    <x v="1"/>
    <n v="1"/>
    <x v="1"/>
  </r>
  <r>
    <n v="4286"/>
    <n v="0"/>
    <x v="1"/>
    <x v="38"/>
    <x v="2"/>
    <x v="2"/>
    <x v="189"/>
    <x v="41"/>
    <n v="54"/>
    <x v="0"/>
    <n v="0"/>
    <x v="1"/>
    <n v="1"/>
    <x v="1"/>
  </r>
  <r>
    <n v="4287"/>
    <n v="0"/>
    <x v="2"/>
    <x v="19"/>
    <x v="2"/>
    <x v="0"/>
    <x v="74"/>
    <x v="97"/>
    <n v="14"/>
    <x v="2"/>
    <n v="41"/>
    <x v="0"/>
    <n v="0"/>
    <x v="0"/>
  </r>
  <r>
    <n v="4288"/>
    <n v="0"/>
    <x v="1"/>
    <x v="40"/>
    <x v="7"/>
    <x v="0"/>
    <x v="270"/>
    <x v="87"/>
    <n v="47"/>
    <x v="1"/>
    <n v="6"/>
    <x v="0"/>
    <n v="0"/>
    <x v="1"/>
  </r>
  <r>
    <n v="4289"/>
    <n v="0"/>
    <x v="0"/>
    <x v="36"/>
    <x v="2"/>
    <x v="0"/>
    <x v="106"/>
    <x v="31"/>
    <n v="45"/>
    <x v="0"/>
    <n v="46"/>
    <x v="0"/>
    <n v="0"/>
    <x v="0"/>
  </r>
  <r>
    <n v="4290"/>
    <n v="0"/>
    <x v="0"/>
    <x v="34"/>
    <x v="4"/>
    <x v="1"/>
    <x v="176"/>
    <x v="44"/>
    <n v="36"/>
    <x v="0"/>
    <n v="0"/>
    <x v="1"/>
    <n v="1"/>
    <x v="1"/>
  </r>
  <r>
    <n v="4291"/>
    <n v="0"/>
    <x v="1"/>
    <x v="27"/>
    <x v="0"/>
    <x v="0"/>
    <x v="184"/>
    <x v="62"/>
    <n v="19"/>
    <x v="0"/>
    <n v="25"/>
    <x v="0"/>
    <n v="0"/>
    <x v="1"/>
  </r>
  <r>
    <n v="4292"/>
    <n v="0"/>
    <x v="1"/>
    <x v="19"/>
    <x v="6"/>
    <x v="0"/>
    <x v="186"/>
    <x v="98"/>
    <n v="1"/>
    <x v="2"/>
    <n v="22"/>
    <x v="0"/>
    <n v="0"/>
    <x v="1"/>
  </r>
  <r>
    <n v="4293"/>
    <n v="0"/>
    <x v="2"/>
    <x v="3"/>
    <x v="2"/>
    <x v="1"/>
    <x v="29"/>
    <x v="67"/>
    <n v="48"/>
    <x v="0"/>
    <n v="0"/>
    <x v="1"/>
    <n v="1"/>
    <x v="1"/>
  </r>
  <r>
    <n v="4294"/>
    <n v="0"/>
    <x v="0"/>
    <x v="23"/>
    <x v="2"/>
    <x v="1"/>
    <x v="84"/>
    <x v="88"/>
    <n v="54"/>
    <x v="1"/>
    <n v="0"/>
    <x v="1"/>
    <n v="1"/>
    <x v="1"/>
  </r>
  <r>
    <n v="4295"/>
    <n v="0"/>
    <x v="1"/>
    <x v="18"/>
    <x v="7"/>
    <x v="2"/>
    <x v="150"/>
    <x v="14"/>
    <n v="27"/>
    <x v="2"/>
    <n v="0"/>
    <x v="1"/>
    <n v="1"/>
    <x v="1"/>
  </r>
  <r>
    <n v="4296"/>
    <n v="0"/>
    <x v="0"/>
    <x v="23"/>
    <x v="0"/>
    <x v="0"/>
    <x v="94"/>
    <x v="19"/>
    <n v="32"/>
    <x v="0"/>
    <n v="5"/>
    <x v="0"/>
    <n v="0"/>
    <x v="1"/>
  </r>
  <r>
    <n v="4297"/>
    <n v="0"/>
    <x v="2"/>
    <x v="38"/>
    <x v="1"/>
    <x v="1"/>
    <x v="99"/>
    <x v="97"/>
    <n v="26"/>
    <x v="0"/>
    <n v="0"/>
    <x v="1"/>
    <n v="1"/>
    <x v="1"/>
  </r>
  <r>
    <n v="4298"/>
    <n v="0"/>
    <x v="2"/>
    <x v="13"/>
    <x v="2"/>
    <x v="1"/>
    <x v="127"/>
    <x v="2"/>
    <n v="46"/>
    <x v="2"/>
    <n v="0"/>
    <x v="1"/>
    <n v="1"/>
    <x v="1"/>
  </r>
  <r>
    <n v="4299"/>
    <n v="0"/>
    <x v="0"/>
    <x v="3"/>
    <x v="1"/>
    <x v="0"/>
    <x v="221"/>
    <x v="4"/>
    <n v="42"/>
    <x v="0"/>
    <n v="31"/>
    <x v="0"/>
    <n v="0"/>
    <x v="0"/>
  </r>
  <r>
    <n v="4300"/>
    <n v="0"/>
    <x v="2"/>
    <x v="27"/>
    <x v="2"/>
    <x v="1"/>
    <x v="110"/>
    <x v="15"/>
    <n v="45"/>
    <x v="2"/>
    <n v="0"/>
    <x v="1"/>
    <n v="1"/>
    <x v="1"/>
  </r>
  <r>
    <n v="4301"/>
    <n v="0"/>
    <x v="0"/>
    <x v="37"/>
    <x v="0"/>
    <x v="2"/>
    <x v="287"/>
    <x v="92"/>
    <n v="14"/>
    <x v="0"/>
    <n v="0"/>
    <x v="1"/>
    <n v="1"/>
    <x v="1"/>
  </r>
  <r>
    <n v="4302"/>
    <n v="0"/>
    <x v="2"/>
    <x v="43"/>
    <x v="0"/>
    <x v="2"/>
    <x v="206"/>
    <x v="67"/>
    <n v="1"/>
    <x v="1"/>
    <n v="0"/>
    <x v="1"/>
    <n v="1"/>
    <x v="1"/>
  </r>
  <r>
    <n v="4303"/>
    <n v="0"/>
    <x v="1"/>
    <x v="43"/>
    <x v="4"/>
    <x v="2"/>
    <x v="158"/>
    <x v="27"/>
    <n v="3"/>
    <x v="0"/>
    <n v="0"/>
    <x v="1"/>
    <n v="1"/>
    <x v="1"/>
  </r>
  <r>
    <n v="4304"/>
    <n v="0"/>
    <x v="1"/>
    <x v="7"/>
    <x v="0"/>
    <x v="1"/>
    <x v="229"/>
    <x v="51"/>
    <n v="43"/>
    <x v="0"/>
    <n v="0"/>
    <x v="1"/>
    <n v="1"/>
    <x v="1"/>
  </r>
  <r>
    <n v="4305"/>
    <n v="0"/>
    <x v="2"/>
    <x v="1"/>
    <x v="3"/>
    <x v="1"/>
    <x v="219"/>
    <x v="95"/>
    <n v="34"/>
    <x v="1"/>
    <n v="0"/>
    <x v="1"/>
    <n v="1"/>
    <x v="1"/>
  </r>
  <r>
    <n v="4306"/>
    <n v="0"/>
    <x v="1"/>
    <x v="21"/>
    <x v="2"/>
    <x v="0"/>
    <x v="277"/>
    <x v="23"/>
    <n v="11"/>
    <x v="2"/>
    <n v="48"/>
    <x v="0"/>
    <n v="0"/>
    <x v="1"/>
  </r>
  <r>
    <n v="4307"/>
    <n v="0"/>
    <x v="2"/>
    <x v="3"/>
    <x v="1"/>
    <x v="0"/>
    <x v="177"/>
    <x v="74"/>
    <n v="6"/>
    <x v="0"/>
    <n v="6"/>
    <x v="0"/>
    <n v="0"/>
    <x v="1"/>
  </r>
  <r>
    <n v="4308"/>
    <n v="0"/>
    <x v="2"/>
    <x v="18"/>
    <x v="1"/>
    <x v="1"/>
    <x v="106"/>
    <x v="19"/>
    <n v="57"/>
    <x v="2"/>
    <n v="0"/>
    <x v="1"/>
    <n v="1"/>
    <x v="1"/>
  </r>
  <r>
    <n v="4309"/>
    <n v="0"/>
    <x v="2"/>
    <x v="26"/>
    <x v="5"/>
    <x v="1"/>
    <x v="40"/>
    <x v="29"/>
    <n v="2"/>
    <x v="0"/>
    <n v="0"/>
    <x v="1"/>
    <n v="1"/>
    <x v="0"/>
  </r>
  <r>
    <n v="4310"/>
    <n v="0"/>
    <x v="0"/>
    <x v="29"/>
    <x v="6"/>
    <x v="2"/>
    <x v="56"/>
    <x v="82"/>
    <n v="42"/>
    <x v="2"/>
    <n v="0"/>
    <x v="1"/>
    <n v="1"/>
    <x v="0"/>
  </r>
  <r>
    <n v="4311"/>
    <n v="0"/>
    <x v="1"/>
    <x v="3"/>
    <x v="5"/>
    <x v="3"/>
    <x v="87"/>
    <x v="33"/>
    <n v="44"/>
    <x v="0"/>
    <n v="0"/>
    <x v="1"/>
    <n v="1"/>
    <x v="1"/>
  </r>
  <r>
    <n v="4312"/>
    <n v="0"/>
    <x v="2"/>
    <x v="27"/>
    <x v="3"/>
    <x v="3"/>
    <x v="64"/>
    <x v="72"/>
    <n v="3"/>
    <x v="1"/>
    <n v="0"/>
    <x v="1"/>
    <n v="1"/>
    <x v="1"/>
  </r>
  <r>
    <n v="4313"/>
    <n v="0"/>
    <x v="2"/>
    <x v="33"/>
    <x v="3"/>
    <x v="0"/>
    <x v="205"/>
    <x v="61"/>
    <n v="25"/>
    <x v="0"/>
    <n v="24"/>
    <x v="0"/>
    <n v="0"/>
    <x v="1"/>
  </r>
  <r>
    <n v="4314"/>
    <n v="0"/>
    <x v="0"/>
    <x v="2"/>
    <x v="3"/>
    <x v="3"/>
    <x v="131"/>
    <x v="98"/>
    <n v="8"/>
    <x v="0"/>
    <n v="0"/>
    <x v="1"/>
    <n v="1"/>
    <x v="1"/>
  </r>
  <r>
    <n v="4315"/>
    <n v="0"/>
    <x v="0"/>
    <x v="22"/>
    <x v="2"/>
    <x v="3"/>
    <x v="13"/>
    <x v="22"/>
    <n v="39"/>
    <x v="2"/>
    <n v="0"/>
    <x v="1"/>
    <n v="1"/>
    <x v="1"/>
  </r>
  <r>
    <n v="4316"/>
    <n v="0"/>
    <x v="0"/>
    <x v="43"/>
    <x v="7"/>
    <x v="2"/>
    <x v="70"/>
    <x v="37"/>
    <n v="31"/>
    <x v="1"/>
    <n v="0"/>
    <x v="1"/>
    <n v="1"/>
    <x v="1"/>
  </r>
  <r>
    <n v="4317"/>
    <n v="0"/>
    <x v="2"/>
    <x v="33"/>
    <x v="4"/>
    <x v="1"/>
    <x v="258"/>
    <x v="98"/>
    <n v="29"/>
    <x v="0"/>
    <n v="0"/>
    <x v="1"/>
    <n v="1"/>
    <x v="1"/>
  </r>
  <r>
    <n v="4318"/>
    <n v="0"/>
    <x v="2"/>
    <x v="10"/>
    <x v="7"/>
    <x v="2"/>
    <x v="112"/>
    <x v="11"/>
    <n v="28"/>
    <x v="0"/>
    <n v="0"/>
    <x v="1"/>
    <n v="1"/>
    <x v="1"/>
  </r>
  <r>
    <n v="4319"/>
    <n v="0"/>
    <x v="1"/>
    <x v="22"/>
    <x v="6"/>
    <x v="1"/>
    <x v="232"/>
    <x v="91"/>
    <n v="41"/>
    <x v="2"/>
    <n v="0"/>
    <x v="1"/>
    <n v="1"/>
    <x v="1"/>
  </r>
  <r>
    <n v="4320"/>
    <n v="0"/>
    <x v="2"/>
    <x v="27"/>
    <x v="1"/>
    <x v="1"/>
    <x v="281"/>
    <x v="92"/>
    <n v="13"/>
    <x v="0"/>
    <n v="0"/>
    <x v="1"/>
    <n v="1"/>
    <x v="0"/>
  </r>
  <r>
    <n v="4321"/>
    <n v="0"/>
    <x v="2"/>
    <x v="32"/>
    <x v="6"/>
    <x v="1"/>
    <x v="12"/>
    <x v="45"/>
    <n v="26"/>
    <x v="0"/>
    <n v="0"/>
    <x v="1"/>
    <n v="1"/>
    <x v="1"/>
  </r>
  <r>
    <n v="4322"/>
    <n v="0"/>
    <x v="0"/>
    <x v="39"/>
    <x v="3"/>
    <x v="1"/>
    <x v="72"/>
    <x v="46"/>
    <n v="7"/>
    <x v="0"/>
    <n v="0"/>
    <x v="1"/>
    <n v="1"/>
    <x v="1"/>
  </r>
  <r>
    <n v="4323"/>
    <n v="0"/>
    <x v="2"/>
    <x v="8"/>
    <x v="7"/>
    <x v="1"/>
    <x v="143"/>
    <x v="20"/>
    <n v="6"/>
    <x v="2"/>
    <n v="0"/>
    <x v="1"/>
    <n v="1"/>
    <x v="0"/>
  </r>
  <r>
    <n v="4324"/>
    <n v="0"/>
    <x v="2"/>
    <x v="17"/>
    <x v="5"/>
    <x v="1"/>
    <x v="167"/>
    <x v="56"/>
    <n v="18"/>
    <x v="0"/>
    <n v="0"/>
    <x v="1"/>
    <n v="1"/>
    <x v="1"/>
  </r>
  <r>
    <n v="4325"/>
    <n v="0"/>
    <x v="2"/>
    <x v="2"/>
    <x v="6"/>
    <x v="2"/>
    <x v="268"/>
    <x v="12"/>
    <n v="38"/>
    <x v="1"/>
    <n v="0"/>
    <x v="1"/>
    <n v="1"/>
    <x v="1"/>
  </r>
  <r>
    <n v="4326"/>
    <n v="0"/>
    <x v="2"/>
    <x v="10"/>
    <x v="6"/>
    <x v="2"/>
    <x v="56"/>
    <x v="33"/>
    <n v="5"/>
    <x v="1"/>
    <n v="0"/>
    <x v="1"/>
    <n v="1"/>
    <x v="1"/>
  </r>
  <r>
    <n v="4327"/>
    <n v="0"/>
    <x v="1"/>
    <x v="1"/>
    <x v="2"/>
    <x v="3"/>
    <x v="71"/>
    <x v="22"/>
    <n v="26"/>
    <x v="0"/>
    <n v="0"/>
    <x v="1"/>
    <n v="1"/>
    <x v="0"/>
  </r>
  <r>
    <n v="4328"/>
    <n v="0"/>
    <x v="2"/>
    <x v="40"/>
    <x v="6"/>
    <x v="1"/>
    <x v="137"/>
    <x v="49"/>
    <n v="44"/>
    <x v="1"/>
    <n v="0"/>
    <x v="1"/>
    <n v="1"/>
    <x v="0"/>
  </r>
  <r>
    <n v="4329"/>
    <n v="0"/>
    <x v="1"/>
    <x v="30"/>
    <x v="2"/>
    <x v="2"/>
    <x v="27"/>
    <x v="16"/>
    <n v="57"/>
    <x v="1"/>
    <n v="0"/>
    <x v="1"/>
    <n v="1"/>
    <x v="1"/>
  </r>
  <r>
    <n v="4330"/>
    <n v="0"/>
    <x v="2"/>
    <x v="19"/>
    <x v="1"/>
    <x v="2"/>
    <x v="279"/>
    <x v="36"/>
    <n v="45"/>
    <x v="2"/>
    <n v="0"/>
    <x v="1"/>
    <n v="1"/>
    <x v="1"/>
  </r>
  <r>
    <n v="4331"/>
    <n v="0"/>
    <x v="1"/>
    <x v="12"/>
    <x v="6"/>
    <x v="0"/>
    <x v="72"/>
    <x v="3"/>
    <n v="1"/>
    <x v="2"/>
    <n v="34"/>
    <x v="0"/>
    <n v="0"/>
    <x v="1"/>
  </r>
  <r>
    <n v="4332"/>
    <n v="0"/>
    <x v="1"/>
    <x v="19"/>
    <x v="1"/>
    <x v="0"/>
    <x v="5"/>
    <x v="7"/>
    <n v="6"/>
    <x v="0"/>
    <n v="45"/>
    <x v="0"/>
    <n v="0"/>
    <x v="1"/>
  </r>
  <r>
    <n v="4333"/>
    <n v="0"/>
    <x v="2"/>
    <x v="1"/>
    <x v="2"/>
    <x v="0"/>
    <x v="18"/>
    <x v="50"/>
    <n v="3"/>
    <x v="1"/>
    <n v="18"/>
    <x v="0"/>
    <n v="0"/>
    <x v="1"/>
  </r>
  <r>
    <n v="4334"/>
    <n v="0"/>
    <x v="1"/>
    <x v="41"/>
    <x v="5"/>
    <x v="3"/>
    <x v="249"/>
    <x v="27"/>
    <n v="19"/>
    <x v="0"/>
    <n v="0"/>
    <x v="1"/>
    <n v="1"/>
    <x v="1"/>
  </r>
  <r>
    <n v="4335"/>
    <n v="0"/>
    <x v="0"/>
    <x v="14"/>
    <x v="7"/>
    <x v="1"/>
    <x v="122"/>
    <x v="73"/>
    <n v="42"/>
    <x v="2"/>
    <n v="0"/>
    <x v="1"/>
    <n v="1"/>
    <x v="0"/>
  </r>
  <r>
    <n v="4336"/>
    <n v="0"/>
    <x v="1"/>
    <x v="22"/>
    <x v="4"/>
    <x v="3"/>
    <x v="123"/>
    <x v="44"/>
    <n v="17"/>
    <x v="0"/>
    <n v="0"/>
    <x v="1"/>
    <n v="1"/>
    <x v="0"/>
  </r>
  <r>
    <n v="4337"/>
    <n v="0"/>
    <x v="0"/>
    <x v="22"/>
    <x v="3"/>
    <x v="2"/>
    <x v="14"/>
    <x v="0"/>
    <n v="9"/>
    <x v="0"/>
    <n v="0"/>
    <x v="1"/>
    <n v="1"/>
    <x v="1"/>
  </r>
  <r>
    <n v="4338"/>
    <n v="0"/>
    <x v="2"/>
    <x v="18"/>
    <x v="7"/>
    <x v="3"/>
    <x v="215"/>
    <x v="2"/>
    <n v="1"/>
    <x v="0"/>
    <n v="0"/>
    <x v="1"/>
    <n v="1"/>
    <x v="1"/>
  </r>
  <r>
    <n v="4339"/>
    <n v="0"/>
    <x v="1"/>
    <x v="29"/>
    <x v="7"/>
    <x v="3"/>
    <x v="178"/>
    <x v="5"/>
    <n v="1"/>
    <x v="2"/>
    <n v="0"/>
    <x v="1"/>
    <n v="1"/>
    <x v="1"/>
  </r>
  <r>
    <n v="4340"/>
    <n v="0"/>
    <x v="2"/>
    <x v="12"/>
    <x v="3"/>
    <x v="2"/>
    <x v="158"/>
    <x v="44"/>
    <n v="31"/>
    <x v="2"/>
    <n v="0"/>
    <x v="1"/>
    <n v="1"/>
    <x v="1"/>
  </r>
  <r>
    <n v="4341"/>
    <n v="0"/>
    <x v="1"/>
    <x v="16"/>
    <x v="1"/>
    <x v="2"/>
    <x v="106"/>
    <x v="86"/>
    <n v="19"/>
    <x v="0"/>
    <n v="0"/>
    <x v="1"/>
    <n v="1"/>
    <x v="1"/>
  </r>
  <r>
    <n v="4342"/>
    <n v="0"/>
    <x v="0"/>
    <x v="36"/>
    <x v="3"/>
    <x v="0"/>
    <x v="23"/>
    <x v="96"/>
    <n v="4"/>
    <x v="0"/>
    <n v="29"/>
    <x v="0"/>
    <n v="0"/>
    <x v="1"/>
  </r>
  <r>
    <n v="4343"/>
    <n v="0"/>
    <x v="2"/>
    <x v="17"/>
    <x v="1"/>
    <x v="2"/>
    <x v="2"/>
    <x v="67"/>
    <n v="2"/>
    <x v="2"/>
    <n v="0"/>
    <x v="1"/>
    <n v="1"/>
    <x v="1"/>
  </r>
  <r>
    <n v="4344"/>
    <n v="0"/>
    <x v="0"/>
    <x v="41"/>
    <x v="4"/>
    <x v="2"/>
    <x v="35"/>
    <x v="86"/>
    <n v="0"/>
    <x v="1"/>
    <n v="0"/>
    <x v="1"/>
    <n v="1"/>
    <x v="0"/>
  </r>
  <r>
    <n v="4345"/>
    <n v="0"/>
    <x v="0"/>
    <x v="24"/>
    <x v="2"/>
    <x v="3"/>
    <x v="134"/>
    <x v="9"/>
    <n v="37"/>
    <x v="1"/>
    <n v="0"/>
    <x v="1"/>
    <n v="1"/>
    <x v="1"/>
  </r>
  <r>
    <n v="4346"/>
    <n v="0"/>
    <x v="2"/>
    <x v="6"/>
    <x v="6"/>
    <x v="0"/>
    <x v="273"/>
    <x v="39"/>
    <n v="58"/>
    <x v="1"/>
    <n v="31"/>
    <x v="0"/>
    <n v="0"/>
    <x v="1"/>
  </r>
  <r>
    <n v="4347"/>
    <n v="0"/>
    <x v="2"/>
    <x v="40"/>
    <x v="7"/>
    <x v="2"/>
    <x v="216"/>
    <x v="81"/>
    <n v="3"/>
    <x v="0"/>
    <n v="0"/>
    <x v="1"/>
    <n v="1"/>
    <x v="1"/>
  </r>
  <r>
    <n v="4348"/>
    <n v="0"/>
    <x v="1"/>
    <x v="20"/>
    <x v="1"/>
    <x v="3"/>
    <x v="226"/>
    <x v="86"/>
    <n v="1"/>
    <x v="2"/>
    <n v="0"/>
    <x v="1"/>
    <n v="1"/>
    <x v="1"/>
  </r>
  <r>
    <n v="4349"/>
    <n v="0"/>
    <x v="2"/>
    <x v="41"/>
    <x v="0"/>
    <x v="2"/>
    <x v="220"/>
    <x v="55"/>
    <n v="15"/>
    <x v="1"/>
    <n v="0"/>
    <x v="1"/>
    <n v="1"/>
    <x v="0"/>
  </r>
  <r>
    <n v="4350"/>
    <n v="0"/>
    <x v="2"/>
    <x v="25"/>
    <x v="0"/>
    <x v="0"/>
    <x v="152"/>
    <x v="51"/>
    <n v="54"/>
    <x v="2"/>
    <n v="20"/>
    <x v="0"/>
    <n v="0"/>
    <x v="1"/>
  </r>
  <r>
    <n v="4351"/>
    <n v="0"/>
    <x v="1"/>
    <x v="29"/>
    <x v="3"/>
    <x v="1"/>
    <x v="81"/>
    <x v="46"/>
    <n v="9"/>
    <x v="2"/>
    <n v="0"/>
    <x v="1"/>
    <n v="1"/>
    <x v="1"/>
  </r>
  <r>
    <n v="4352"/>
    <n v="0"/>
    <x v="1"/>
    <x v="19"/>
    <x v="7"/>
    <x v="0"/>
    <x v="41"/>
    <x v="24"/>
    <n v="6"/>
    <x v="0"/>
    <n v="14"/>
    <x v="0"/>
    <n v="0"/>
    <x v="0"/>
  </r>
  <r>
    <n v="4353"/>
    <n v="0"/>
    <x v="2"/>
    <x v="9"/>
    <x v="5"/>
    <x v="2"/>
    <x v="235"/>
    <x v="3"/>
    <n v="51"/>
    <x v="2"/>
    <n v="0"/>
    <x v="1"/>
    <n v="1"/>
    <x v="1"/>
  </r>
  <r>
    <n v="4354"/>
    <n v="0"/>
    <x v="1"/>
    <x v="23"/>
    <x v="7"/>
    <x v="2"/>
    <x v="104"/>
    <x v="38"/>
    <n v="33"/>
    <x v="1"/>
    <n v="0"/>
    <x v="1"/>
    <n v="1"/>
    <x v="1"/>
  </r>
  <r>
    <n v="4355"/>
    <n v="0"/>
    <x v="0"/>
    <x v="13"/>
    <x v="7"/>
    <x v="0"/>
    <x v="88"/>
    <x v="7"/>
    <n v="28"/>
    <x v="1"/>
    <n v="14"/>
    <x v="0"/>
    <n v="0"/>
    <x v="1"/>
  </r>
  <r>
    <n v="4356"/>
    <n v="0"/>
    <x v="1"/>
    <x v="40"/>
    <x v="2"/>
    <x v="1"/>
    <x v="283"/>
    <x v="35"/>
    <n v="49"/>
    <x v="0"/>
    <n v="0"/>
    <x v="1"/>
    <n v="1"/>
    <x v="1"/>
  </r>
  <r>
    <n v="4357"/>
    <n v="0"/>
    <x v="0"/>
    <x v="8"/>
    <x v="7"/>
    <x v="0"/>
    <x v="23"/>
    <x v="41"/>
    <n v="39"/>
    <x v="0"/>
    <n v="10"/>
    <x v="0"/>
    <n v="0"/>
    <x v="1"/>
  </r>
  <r>
    <n v="4358"/>
    <n v="0"/>
    <x v="0"/>
    <x v="38"/>
    <x v="4"/>
    <x v="1"/>
    <x v="45"/>
    <x v="35"/>
    <n v="49"/>
    <x v="2"/>
    <n v="0"/>
    <x v="1"/>
    <n v="1"/>
    <x v="1"/>
  </r>
  <r>
    <n v="4359"/>
    <n v="0"/>
    <x v="0"/>
    <x v="25"/>
    <x v="5"/>
    <x v="0"/>
    <x v="91"/>
    <x v="3"/>
    <n v="39"/>
    <x v="0"/>
    <n v="18"/>
    <x v="0"/>
    <n v="0"/>
    <x v="1"/>
  </r>
  <r>
    <n v="4360"/>
    <n v="0"/>
    <x v="1"/>
    <x v="1"/>
    <x v="2"/>
    <x v="1"/>
    <x v="72"/>
    <x v="32"/>
    <n v="22"/>
    <x v="0"/>
    <n v="0"/>
    <x v="1"/>
    <n v="1"/>
    <x v="1"/>
  </r>
  <r>
    <n v="4361"/>
    <n v="0"/>
    <x v="0"/>
    <x v="35"/>
    <x v="4"/>
    <x v="3"/>
    <x v="164"/>
    <x v="40"/>
    <n v="0"/>
    <x v="1"/>
    <n v="0"/>
    <x v="1"/>
    <n v="1"/>
    <x v="1"/>
  </r>
  <r>
    <n v="4362"/>
    <n v="0"/>
    <x v="2"/>
    <x v="19"/>
    <x v="7"/>
    <x v="0"/>
    <x v="82"/>
    <x v="54"/>
    <n v="4"/>
    <x v="1"/>
    <n v="32"/>
    <x v="0"/>
    <n v="0"/>
    <x v="1"/>
  </r>
  <r>
    <n v="4363"/>
    <n v="0"/>
    <x v="0"/>
    <x v="15"/>
    <x v="0"/>
    <x v="3"/>
    <x v="188"/>
    <x v="60"/>
    <n v="14"/>
    <x v="0"/>
    <n v="0"/>
    <x v="1"/>
    <n v="1"/>
    <x v="0"/>
  </r>
  <r>
    <n v="4364"/>
    <n v="0"/>
    <x v="0"/>
    <x v="20"/>
    <x v="3"/>
    <x v="2"/>
    <x v="32"/>
    <x v="79"/>
    <n v="15"/>
    <x v="1"/>
    <n v="0"/>
    <x v="1"/>
    <n v="1"/>
    <x v="1"/>
  </r>
  <r>
    <n v="4365"/>
    <n v="0"/>
    <x v="0"/>
    <x v="3"/>
    <x v="7"/>
    <x v="3"/>
    <x v="288"/>
    <x v="57"/>
    <n v="6"/>
    <x v="0"/>
    <n v="0"/>
    <x v="1"/>
    <n v="1"/>
    <x v="1"/>
  </r>
  <r>
    <n v="4366"/>
    <n v="0"/>
    <x v="0"/>
    <x v="35"/>
    <x v="0"/>
    <x v="0"/>
    <x v="73"/>
    <x v="57"/>
    <n v="51"/>
    <x v="2"/>
    <n v="5"/>
    <x v="0"/>
    <n v="0"/>
    <x v="1"/>
  </r>
  <r>
    <n v="4367"/>
    <n v="0"/>
    <x v="1"/>
    <x v="42"/>
    <x v="3"/>
    <x v="3"/>
    <x v="222"/>
    <x v="4"/>
    <n v="14"/>
    <x v="0"/>
    <n v="0"/>
    <x v="1"/>
    <n v="1"/>
    <x v="1"/>
  </r>
  <r>
    <n v="4368"/>
    <n v="0"/>
    <x v="2"/>
    <x v="42"/>
    <x v="0"/>
    <x v="3"/>
    <x v="64"/>
    <x v="76"/>
    <n v="47"/>
    <x v="2"/>
    <n v="0"/>
    <x v="1"/>
    <n v="1"/>
    <x v="1"/>
  </r>
  <r>
    <n v="4369"/>
    <n v="0"/>
    <x v="1"/>
    <x v="16"/>
    <x v="7"/>
    <x v="1"/>
    <x v="36"/>
    <x v="85"/>
    <n v="17"/>
    <x v="1"/>
    <n v="0"/>
    <x v="1"/>
    <n v="1"/>
    <x v="1"/>
  </r>
  <r>
    <n v="4370"/>
    <n v="0"/>
    <x v="0"/>
    <x v="30"/>
    <x v="7"/>
    <x v="2"/>
    <x v="282"/>
    <x v="78"/>
    <n v="54"/>
    <x v="2"/>
    <n v="0"/>
    <x v="1"/>
    <n v="1"/>
    <x v="1"/>
  </r>
  <r>
    <n v="4371"/>
    <n v="0"/>
    <x v="1"/>
    <x v="33"/>
    <x v="2"/>
    <x v="1"/>
    <x v="100"/>
    <x v="83"/>
    <n v="33"/>
    <x v="1"/>
    <n v="0"/>
    <x v="1"/>
    <n v="1"/>
    <x v="0"/>
  </r>
  <r>
    <n v="4372"/>
    <n v="0"/>
    <x v="1"/>
    <x v="0"/>
    <x v="6"/>
    <x v="2"/>
    <x v="34"/>
    <x v="93"/>
    <n v="56"/>
    <x v="0"/>
    <n v="0"/>
    <x v="1"/>
    <n v="1"/>
    <x v="1"/>
  </r>
  <r>
    <n v="4373"/>
    <n v="0"/>
    <x v="1"/>
    <x v="14"/>
    <x v="2"/>
    <x v="1"/>
    <x v="183"/>
    <x v="53"/>
    <n v="4"/>
    <x v="0"/>
    <n v="0"/>
    <x v="1"/>
    <n v="1"/>
    <x v="0"/>
  </r>
  <r>
    <n v="4374"/>
    <n v="0"/>
    <x v="0"/>
    <x v="21"/>
    <x v="6"/>
    <x v="1"/>
    <x v="54"/>
    <x v="22"/>
    <n v="6"/>
    <x v="1"/>
    <n v="0"/>
    <x v="1"/>
    <n v="1"/>
    <x v="1"/>
  </r>
  <r>
    <n v="4375"/>
    <n v="0"/>
    <x v="0"/>
    <x v="30"/>
    <x v="2"/>
    <x v="3"/>
    <x v="246"/>
    <x v="56"/>
    <n v="41"/>
    <x v="2"/>
    <n v="0"/>
    <x v="1"/>
    <n v="1"/>
    <x v="1"/>
  </r>
  <r>
    <n v="4376"/>
    <n v="0"/>
    <x v="1"/>
    <x v="27"/>
    <x v="3"/>
    <x v="3"/>
    <x v="210"/>
    <x v="8"/>
    <n v="4"/>
    <x v="1"/>
    <n v="0"/>
    <x v="1"/>
    <n v="1"/>
    <x v="0"/>
  </r>
  <r>
    <n v="4377"/>
    <n v="0"/>
    <x v="0"/>
    <x v="13"/>
    <x v="0"/>
    <x v="1"/>
    <x v="82"/>
    <x v="59"/>
    <n v="14"/>
    <x v="2"/>
    <n v="0"/>
    <x v="1"/>
    <n v="1"/>
    <x v="1"/>
  </r>
  <r>
    <n v="4378"/>
    <n v="0"/>
    <x v="2"/>
    <x v="23"/>
    <x v="2"/>
    <x v="2"/>
    <x v="143"/>
    <x v="22"/>
    <n v="12"/>
    <x v="2"/>
    <n v="0"/>
    <x v="1"/>
    <n v="1"/>
    <x v="1"/>
  </r>
  <r>
    <n v="4379"/>
    <n v="0"/>
    <x v="2"/>
    <x v="41"/>
    <x v="6"/>
    <x v="0"/>
    <x v="166"/>
    <x v="79"/>
    <n v="19"/>
    <x v="0"/>
    <n v="12"/>
    <x v="0"/>
    <n v="0"/>
    <x v="1"/>
  </r>
  <r>
    <n v="4380"/>
    <n v="0"/>
    <x v="0"/>
    <x v="27"/>
    <x v="2"/>
    <x v="1"/>
    <x v="164"/>
    <x v="96"/>
    <n v="5"/>
    <x v="0"/>
    <n v="0"/>
    <x v="1"/>
    <n v="1"/>
    <x v="0"/>
  </r>
  <r>
    <n v="4381"/>
    <n v="0"/>
    <x v="0"/>
    <x v="19"/>
    <x v="2"/>
    <x v="1"/>
    <x v="201"/>
    <x v="98"/>
    <n v="21"/>
    <x v="2"/>
    <n v="0"/>
    <x v="1"/>
    <n v="1"/>
    <x v="1"/>
  </r>
  <r>
    <n v="4382"/>
    <n v="0"/>
    <x v="1"/>
    <x v="19"/>
    <x v="6"/>
    <x v="2"/>
    <x v="69"/>
    <x v="52"/>
    <n v="43"/>
    <x v="1"/>
    <n v="0"/>
    <x v="1"/>
    <n v="1"/>
    <x v="0"/>
  </r>
  <r>
    <n v="4383"/>
    <n v="0"/>
    <x v="2"/>
    <x v="26"/>
    <x v="7"/>
    <x v="0"/>
    <x v="145"/>
    <x v="64"/>
    <n v="25"/>
    <x v="0"/>
    <n v="47"/>
    <x v="0"/>
    <n v="0"/>
    <x v="1"/>
  </r>
  <r>
    <n v="4384"/>
    <n v="0"/>
    <x v="0"/>
    <x v="18"/>
    <x v="3"/>
    <x v="0"/>
    <x v="114"/>
    <x v="6"/>
    <n v="9"/>
    <x v="0"/>
    <n v="34"/>
    <x v="0"/>
    <n v="0"/>
    <x v="0"/>
  </r>
  <r>
    <n v="4385"/>
    <n v="0"/>
    <x v="0"/>
    <x v="32"/>
    <x v="6"/>
    <x v="0"/>
    <x v="92"/>
    <x v="16"/>
    <n v="8"/>
    <x v="2"/>
    <n v="14"/>
    <x v="0"/>
    <n v="0"/>
    <x v="0"/>
  </r>
  <r>
    <n v="4386"/>
    <n v="0"/>
    <x v="2"/>
    <x v="26"/>
    <x v="1"/>
    <x v="3"/>
    <x v="30"/>
    <x v="23"/>
    <n v="19"/>
    <x v="0"/>
    <n v="0"/>
    <x v="1"/>
    <n v="1"/>
    <x v="1"/>
  </r>
  <r>
    <n v="4387"/>
    <n v="0"/>
    <x v="2"/>
    <x v="20"/>
    <x v="6"/>
    <x v="3"/>
    <x v="85"/>
    <x v="51"/>
    <n v="41"/>
    <x v="2"/>
    <n v="0"/>
    <x v="1"/>
    <n v="1"/>
    <x v="1"/>
  </r>
  <r>
    <n v="4388"/>
    <n v="0"/>
    <x v="1"/>
    <x v="2"/>
    <x v="1"/>
    <x v="1"/>
    <x v="210"/>
    <x v="58"/>
    <n v="22"/>
    <x v="2"/>
    <n v="0"/>
    <x v="1"/>
    <n v="1"/>
    <x v="1"/>
  </r>
  <r>
    <n v="4389"/>
    <n v="0"/>
    <x v="2"/>
    <x v="32"/>
    <x v="6"/>
    <x v="0"/>
    <x v="232"/>
    <x v="54"/>
    <n v="3"/>
    <x v="0"/>
    <n v="44"/>
    <x v="0"/>
    <n v="0"/>
    <x v="0"/>
  </r>
  <r>
    <n v="4390"/>
    <n v="0"/>
    <x v="1"/>
    <x v="39"/>
    <x v="1"/>
    <x v="0"/>
    <x v="108"/>
    <x v="70"/>
    <n v="12"/>
    <x v="1"/>
    <n v="48"/>
    <x v="0"/>
    <n v="0"/>
    <x v="1"/>
  </r>
  <r>
    <n v="4391"/>
    <n v="0"/>
    <x v="0"/>
    <x v="17"/>
    <x v="2"/>
    <x v="3"/>
    <x v="26"/>
    <x v="90"/>
    <n v="59"/>
    <x v="0"/>
    <n v="0"/>
    <x v="1"/>
    <n v="1"/>
    <x v="1"/>
  </r>
  <r>
    <n v="4392"/>
    <n v="0"/>
    <x v="1"/>
    <x v="31"/>
    <x v="2"/>
    <x v="0"/>
    <x v="170"/>
    <x v="68"/>
    <n v="27"/>
    <x v="2"/>
    <n v="46"/>
    <x v="0"/>
    <n v="0"/>
    <x v="1"/>
  </r>
  <r>
    <n v="4393"/>
    <n v="0"/>
    <x v="0"/>
    <x v="37"/>
    <x v="1"/>
    <x v="1"/>
    <x v="8"/>
    <x v="26"/>
    <n v="35"/>
    <x v="2"/>
    <n v="0"/>
    <x v="1"/>
    <n v="1"/>
    <x v="1"/>
  </r>
  <r>
    <n v="4394"/>
    <n v="0"/>
    <x v="0"/>
    <x v="15"/>
    <x v="5"/>
    <x v="2"/>
    <x v="159"/>
    <x v="87"/>
    <n v="33"/>
    <x v="1"/>
    <n v="0"/>
    <x v="1"/>
    <n v="1"/>
    <x v="1"/>
  </r>
  <r>
    <n v="4395"/>
    <n v="0"/>
    <x v="0"/>
    <x v="20"/>
    <x v="7"/>
    <x v="0"/>
    <x v="118"/>
    <x v="79"/>
    <n v="21"/>
    <x v="2"/>
    <n v="35"/>
    <x v="0"/>
    <n v="0"/>
    <x v="1"/>
  </r>
  <r>
    <n v="4396"/>
    <n v="0"/>
    <x v="2"/>
    <x v="22"/>
    <x v="7"/>
    <x v="1"/>
    <x v="79"/>
    <x v="78"/>
    <n v="38"/>
    <x v="1"/>
    <n v="0"/>
    <x v="1"/>
    <n v="1"/>
    <x v="0"/>
  </r>
  <r>
    <n v="4397"/>
    <n v="0"/>
    <x v="2"/>
    <x v="7"/>
    <x v="5"/>
    <x v="0"/>
    <x v="201"/>
    <x v="66"/>
    <n v="39"/>
    <x v="2"/>
    <n v="16"/>
    <x v="0"/>
    <n v="0"/>
    <x v="0"/>
  </r>
  <r>
    <n v="4398"/>
    <n v="0"/>
    <x v="0"/>
    <x v="12"/>
    <x v="2"/>
    <x v="1"/>
    <x v="271"/>
    <x v="3"/>
    <n v="37"/>
    <x v="2"/>
    <n v="0"/>
    <x v="1"/>
    <n v="1"/>
    <x v="1"/>
  </r>
  <r>
    <n v="4399"/>
    <n v="0"/>
    <x v="2"/>
    <x v="35"/>
    <x v="6"/>
    <x v="3"/>
    <x v="153"/>
    <x v="71"/>
    <n v="4"/>
    <x v="1"/>
    <n v="0"/>
    <x v="1"/>
    <n v="1"/>
    <x v="1"/>
  </r>
  <r>
    <n v="4400"/>
    <n v="0"/>
    <x v="0"/>
    <x v="16"/>
    <x v="3"/>
    <x v="2"/>
    <x v="35"/>
    <x v="31"/>
    <n v="41"/>
    <x v="0"/>
    <n v="0"/>
    <x v="1"/>
    <n v="1"/>
    <x v="1"/>
  </r>
  <r>
    <n v="4401"/>
    <n v="0"/>
    <x v="2"/>
    <x v="19"/>
    <x v="0"/>
    <x v="0"/>
    <x v="248"/>
    <x v="37"/>
    <n v="31"/>
    <x v="0"/>
    <n v="47"/>
    <x v="0"/>
    <n v="0"/>
    <x v="1"/>
  </r>
  <r>
    <n v="4402"/>
    <n v="0"/>
    <x v="0"/>
    <x v="21"/>
    <x v="4"/>
    <x v="2"/>
    <x v="137"/>
    <x v="79"/>
    <n v="59"/>
    <x v="1"/>
    <n v="0"/>
    <x v="1"/>
    <n v="1"/>
    <x v="1"/>
  </r>
  <r>
    <n v="4403"/>
    <n v="0"/>
    <x v="2"/>
    <x v="35"/>
    <x v="1"/>
    <x v="2"/>
    <x v="172"/>
    <x v="1"/>
    <n v="6"/>
    <x v="0"/>
    <n v="0"/>
    <x v="1"/>
    <n v="1"/>
    <x v="1"/>
  </r>
  <r>
    <n v="4404"/>
    <n v="0"/>
    <x v="2"/>
    <x v="19"/>
    <x v="0"/>
    <x v="0"/>
    <x v="66"/>
    <x v="37"/>
    <n v="51"/>
    <x v="2"/>
    <n v="13"/>
    <x v="0"/>
    <n v="0"/>
    <x v="1"/>
  </r>
  <r>
    <n v="4405"/>
    <n v="0"/>
    <x v="1"/>
    <x v="10"/>
    <x v="7"/>
    <x v="2"/>
    <x v="122"/>
    <x v="29"/>
    <n v="15"/>
    <x v="0"/>
    <n v="0"/>
    <x v="1"/>
    <n v="1"/>
    <x v="1"/>
  </r>
  <r>
    <n v="4406"/>
    <n v="0"/>
    <x v="1"/>
    <x v="19"/>
    <x v="6"/>
    <x v="0"/>
    <x v="227"/>
    <x v="83"/>
    <n v="47"/>
    <x v="2"/>
    <n v="29"/>
    <x v="0"/>
    <n v="0"/>
    <x v="0"/>
  </r>
  <r>
    <n v="4407"/>
    <n v="0"/>
    <x v="2"/>
    <x v="33"/>
    <x v="3"/>
    <x v="3"/>
    <x v="137"/>
    <x v="32"/>
    <n v="5"/>
    <x v="0"/>
    <n v="0"/>
    <x v="1"/>
    <n v="1"/>
    <x v="1"/>
  </r>
  <r>
    <n v="4408"/>
    <n v="0"/>
    <x v="0"/>
    <x v="30"/>
    <x v="0"/>
    <x v="1"/>
    <x v="178"/>
    <x v="57"/>
    <n v="33"/>
    <x v="1"/>
    <n v="0"/>
    <x v="1"/>
    <n v="1"/>
    <x v="0"/>
  </r>
  <r>
    <n v="4409"/>
    <n v="0"/>
    <x v="1"/>
    <x v="23"/>
    <x v="7"/>
    <x v="3"/>
    <x v="249"/>
    <x v="15"/>
    <n v="34"/>
    <x v="0"/>
    <n v="0"/>
    <x v="1"/>
    <n v="1"/>
    <x v="1"/>
  </r>
  <r>
    <n v="4410"/>
    <n v="0"/>
    <x v="0"/>
    <x v="37"/>
    <x v="0"/>
    <x v="1"/>
    <x v="21"/>
    <x v="19"/>
    <n v="6"/>
    <x v="1"/>
    <n v="0"/>
    <x v="1"/>
    <n v="1"/>
    <x v="1"/>
  </r>
  <r>
    <n v="4411"/>
    <n v="0"/>
    <x v="0"/>
    <x v="10"/>
    <x v="2"/>
    <x v="2"/>
    <x v="286"/>
    <x v="91"/>
    <n v="53"/>
    <x v="1"/>
    <n v="0"/>
    <x v="1"/>
    <n v="1"/>
    <x v="0"/>
  </r>
  <r>
    <n v="4412"/>
    <n v="0"/>
    <x v="0"/>
    <x v="29"/>
    <x v="7"/>
    <x v="3"/>
    <x v="242"/>
    <x v="76"/>
    <n v="29"/>
    <x v="2"/>
    <n v="0"/>
    <x v="1"/>
    <n v="1"/>
    <x v="0"/>
  </r>
  <r>
    <n v="4413"/>
    <n v="0"/>
    <x v="1"/>
    <x v="34"/>
    <x v="3"/>
    <x v="3"/>
    <x v="131"/>
    <x v="45"/>
    <n v="1"/>
    <x v="2"/>
    <n v="0"/>
    <x v="1"/>
    <n v="1"/>
    <x v="1"/>
  </r>
  <r>
    <n v="4414"/>
    <n v="0"/>
    <x v="1"/>
    <x v="14"/>
    <x v="0"/>
    <x v="1"/>
    <x v="99"/>
    <x v="67"/>
    <n v="7"/>
    <x v="1"/>
    <n v="0"/>
    <x v="1"/>
    <n v="1"/>
    <x v="0"/>
  </r>
  <r>
    <n v="4415"/>
    <n v="0"/>
    <x v="0"/>
    <x v="39"/>
    <x v="5"/>
    <x v="0"/>
    <x v="4"/>
    <x v="10"/>
    <n v="38"/>
    <x v="2"/>
    <n v="6"/>
    <x v="0"/>
    <n v="0"/>
    <x v="1"/>
  </r>
  <r>
    <n v="4416"/>
    <n v="0"/>
    <x v="0"/>
    <x v="32"/>
    <x v="1"/>
    <x v="0"/>
    <x v="79"/>
    <x v="26"/>
    <n v="7"/>
    <x v="0"/>
    <n v="43"/>
    <x v="0"/>
    <n v="0"/>
    <x v="0"/>
  </r>
  <r>
    <n v="4417"/>
    <n v="0"/>
    <x v="2"/>
    <x v="1"/>
    <x v="5"/>
    <x v="2"/>
    <x v="54"/>
    <x v="19"/>
    <n v="31"/>
    <x v="0"/>
    <n v="0"/>
    <x v="1"/>
    <n v="1"/>
    <x v="1"/>
  </r>
  <r>
    <n v="4418"/>
    <n v="0"/>
    <x v="0"/>
    <x v="22"/>
    <x v="5"/>
    <x v="1"/>
    <x v="286"/>
    <x v="78"/>
    <n v="24"/>
    <x v="1"/>
    <n v="0"/>
    <x v="1"/>
    <n v="1"/>
    <x v="1"/>
  </r>
  <r>
    <n v="4419"/>
    <n v="0"/>
    <x v="1"/>
    <x v="38"/>
    <x v="3"/>
    <x v="1"/>
    <x v="245"/>
    <x v="8"/>
    <n v="24"/>
    <x v="0"/>
    <n v="0"/>
    <x v="1"/>
    <n v="1"/>
    <x v="1"/>
  </r>
  <r>
    <n v="4420"/>
    <n v="0"/>
    <x v="1"/>
    <x v="18"/>
    <x v="3"/>
    <x v="3"/>
    <x v="233"/>
    <x v="37"/>
    <n v="39"/>
    <x v="0"/>
    <n v="0"/>
    <x v="1"/>
    <n v="1"/>
    <x v="1"/>
  </r>
  <r>
    <n v="4421"/>
    <n v="0"/>
    <x v="0"/>
    <x v="34"/>
    <x v="2"/>
    <x v="3"/>
    <x v="93"/>
    <x v="0"/>
    <n v="4"/>
    <x v="1"/>
    <n v="0"/>
    <x v="1"/>
    <n v="1"/>
    <x v="1"/>
  </r>
  <r>
    <n v="4422"/>
    <n v="0"/>
    <x v="0"/>
    <x v="18"/>
    <x v="7"/>
    <x v="1"/>
    <x v="39"/>
    <x v="79"/>
    <n v="44"/>
    <x v="1"/>
    <n v="0"/>
    <x v="1"/>
    <n v="1"/>
    <x v="1"/>
  </r>
  <r>
    <n v="4423"/>
    <n v="0"/>
    <x v="0"/>
    <x v="34"/>
    <x v="0"/>
    <x v="0"/>
    <x v="275"/>
    <x v="59"/>
    <n v="27"/>
    <x v="0"/>
    <n v="25"/>
    <x v="0"/>
    <n v="0"/>
    <x v="1"/>
  </r>
  <r>
    <n v="4424"/>
    <n v="0"/>
    <x v="1"/>
    <x v="26"/>
    <x v="1"/>
    <x v="3"/>
    <x v="29"/>
    <x v="54"/>
    <n v="56"/>
    <x v="0"/>
    <n v="0"/>
    <x v="1"/>
    <n v="1"/>
    <x v="0"/>
  </r>
  <r>
    <n v="4425"/>
    <n v="0"/>
    <x v="2"/>
    <x v="12"/>
    <x v="5"/>
    <x v="0"/>
    <x v="6"/>
    <x v="26"/>
    <n v="25"/>
    <x v="0"/>
    <n v="46"/>
    <x v="0"/>
    <n v="0"/>
    <x v="1"/>
  </r>
  <r>
    <n v="4426"/>
    <n v="0"/>
    <x v="2"/>
    <x v="5"/>
    <x v="7"/>
    <x v="3"/>
    <x v="230"/>
    <x v="85"/>
    <n v="47"/>
    <x v="0"/>
    <n v="0"/>
    <x v="1"/>
    <n v="1"/>
    <x v="0"/>
  </r>
  <r>
    <n v="4427"/>
    <n v="0"/>
    <x v="1"/>
    <x v="17"/>
    <x v="7"/>
    <x v="1"/>
    <x v="220"/>
    <x v="24"/>
    <n v="27"/>
    <x v="2"/>
    <n v="0"/>
    <x v="1"/>
    <n v="1"/>
    <x v="1"/>
  </r>
  <r>
    <n v="4428"/>
    <n v="0"/>
    <x v="2"/>
    <x v="31"/>
    <x v="5"/>
    <x v="1"/>
    <x v="173"/>
    <x v="96"/>
    <n v="11"/>
    <x v="2"/>
    <n v="0"/>
    <x v="1"/>
    <n v="1"/>
    <x v="1"/>
  </r>
  <r>
    <n v="4429"/>
    <n v="0"/>
    <x v="0"/>
    <x v="3"/>
    <x v="4"/>
    <x v="2"/>
    <x v="3"/>
    <x v="17"/>
    <n v="44"/>
    <x v="1"/>
    <n v="0"/>
    <x v="1"/>
    <n v="1"/>
    <x v="1"/>
  </r>
  <r>
    <n v="4430"/>
    <n v="0"/>
    <x v="2"/>
    <x v="3"/>
    <x v="5"/>
    <x v="0"/>
    <x v="31"/>
    <x v="49"/>
    <n v="14"/>
    <x v="0"/>
    <n v="7"/>
    <x v="0"/>
    <n v="0"/>
    <x v="0"/>
  </r>
  <r>
    <n v="4431"/>
    <n v="0"/>
    <x v="1"/>
    <x v="33"/>
    <x v="2"/>
    <x v="2"/>
    <x v="173"/>
    <x v="7"/>
    <n v="56"/>
    <x v="2"/>
    <n v="0"/>
    <x v="1"/>
    <n v="1"/>
    <x v="1"/>
  </r>
  <r>
    <n v="4432"/>
    <n v="0"/>
    <x v="0"/>
    <x v="5"/>
    <x v="5"/>
    <x v="3"/>
    <x v="183"/>
    <x v="81"/>
    <n v="17"/>
    <x v="2"/>
    <n v="0"/>
    <x v="1"/>
    <n v="1"/>
    <x v="1"/>
  </r>
  <r>
    <n v="4433"/>
    <n v="0"/>
    <x v="2"/>
    <x v="15"/>
    <x v="1"/>
    <x v="1"/>
    <x v="202"/>
    <x v="53"/>
    <n v="1"/>
    <x v="2"/>
    <n v="0"/>
    <x v="1"/>
    <n v="1"/>
    <x v="1"/>
  </r>
  <r>
    <n v="4434"/>
    <n v="0"/>
    <x v="0"/>
    <x v="15"/>
    <x v="1"/>
    <x v="3"/>
    <x v="70"/>
    <x v="78"/>
    <n v="43"/>
    <x v="2"/>
    <n v="0"/>
    <x v="1"/>
    <n v="1"/>
    <x v="1"/>
  </r>
  <r>
    <n v="4435"/>
    <n v="0"/>
    <x v="1"/>
    <x v="43"/>
    <x v="3"/>
    <x v="1"/>
    <x v="155"/>
    <x v="37"/>
    <n v="45"/>
    <x v="1"/>
    <n v="0"/>
    <x v="1"/>
    <n v="1"/>
    <x v="1"/>
  </r>
  <r>
    <n v="4436"/>
    <n v="0"/>
    <x v="1"/>
    <x v="6"/>
    <x v="5"/>
    <x v="1"/>
    <x v="13"/>
    <x v="12"/>
    <n v="53"/>
    <x v="2"/>
    <n v="0"/>
    <x v="1"/>
    <n v="1"/>
    <x v="1"/>
  </r>
  <r>
    <n v="4437"/>
    <n v="0"/>
    <x v="2"/>
    <x v="37"/>
    <x v="0"/>
    <x v="0"/>
    <x v="260"/>
    <x v="22"/>
    <n v="39"/>
    <x v="0"/>
    <n v="48"/>
    <x v="0"/>
    <n v="0"/>
    <x v="1"/>
  </r>
  <r>
    <n v="4438"/>
    <n v="0"/>
    <x v="2"/>
    <x v="16"/>
    <x v="5"/>
    <x v="0"/>
    <x v="138"/>
    <x v="86"/>
    <n v="4"/>
    <x v="1"/>
    <n v="19"/>
    <x v="0"/>
    <n v="0"/>
    <x v="1"/>
  </r>
  <r>
    <n v="4439"/>
    <n v="0"/>
    <x v="1"/>
    <x v="40"/>
    <x v="3"/>
    <x v="1"/>
    <x v="181"/>
    <x v="41"/>
    <n v="38"/>
    <x v="0"/>
    <n v="0"/>
    <x v="1"/>
    <n v="1"/>
    <x v="1"/>
  </r>
  <r>
    <n v="4440"/>
    <n v="0"/>
    <x v="2"/>
    <x v="32"/>
    <x v="4"/>
    <x v="2"/>
    <x v="155"/>
    <x v="28"/>
    <n v="16"/>
    <x v="1"/>
    <n v="0"/>
    <x v="1"/>
    <n v="1"/>
    <x v="1"/>
  </r>
  <r>
    <n v="4441"/>
    <n v="0"/>
    <x v="1"/>
    <x v="30"/>
    <x v="3"/>
    <x v="0"/>
    <x v="250"/>
    <x v="12"/>
    <n v="4"/>
    <x v="1"/>
    <n v="20"/>
    <x v="0"/>
    <n v="0"/>
    <x v="0"/>
  </r>
  <r>
    <n v="4442"/>
    <n v="0"/>
    <x v="2"/>
    <x v="1"/>
    <x v="1"/>
    <x v="2"/>
    <x v="233"/>
    <x v="58"/>
    <n v="19"/>
    <x v="2"/>
    <n v="0"/>
    <x v="1"/>
    <n v="1"/>
    <x v="1"/>
  </r>
  <r>
    <n v="4443"/>
    <n v="0"/>
    <x v="0"/>
    <x v="40"/>
    <x v="3"/>
    <x v="2"/>
    <x v="213"/>
    <x v="69"/>
    <n v="55"/>
    <x v="0"/>
    <n v="0"/>
    <x v="1"/>
    <n v="1"/>
    <x v="1"/>
  </r>
  <r>
    <n v="4444"/>
    <n v="0"/>
    <x v="2"/>
    <x v="5"/>
    <x v="2"/>
    <x v="3"/>
    <x v="81"/>
    <x v="8"/>
    <n v="49"/>
    <x v="1"/>
    <n v="0"/>
    <x v="1"/>
    <n v="1"/>
    <x v="1"/>
  </r>
  <r>
    <n v="4445"/>
    <n v="0"/>
    <x v="0"/>
    <x v="21"/>
    <x v="0"/>
    <x v="0"/>
    <x v="137"/>
    <x v="75"/>
    <n v="34"/>
    <x v="2"/>
    <n v="39"/>
    <x v="0"/>
    <n v="0"/>
    <x v="1"/>
  </r>
  <r>
    <n v="4446"/>
    <n v="0"/>
    <x v="1"/>
    <x v="28"/>
    <x v="7"/>
    <x v="1"/>
    <x v="194"/>
    <x v="8"/>
    <n v="56"/>
    <x v="1"/>
    <n v="0"/>
    <x v="1"/>
    <n v="1"/>
    <x v="0"/>
  </r>
  <r>
    <n v="4447"/>
    <n v="0"/>
    <x v="0"/>
    <x v="37"/>
    <x v="0"/>
    <x v="1"/>
    <x v="127"/>
    <x v="65"/>
    <n v="23"/>
    <x v="1"/>
    <n v="0"/>
    <x v="1"/>
    <n v="1"/>
    <x v="0"/>
  </r>
  <r>
    <n v="4448"/>
    <n v="0"/>
    <x v="1"/>
    <x v="31"/>
    <x v="1"/>
    <x v="3"/>
    <x v="276"/>
    <x v="7"/>
    <n v="2"/>
    <x v="1"/>
    <n v="0"/>
    <x v="1"/>
    <n v="1"/>
    <x v="1"/>
  </r>
  <r>
    <n v="4449"/>
    <n v="0"/>
    <x v="1"/>
    <x v="15"/>
    <x v="2"/>
    <x v="1"/>
    <x v="238"/>
    <x v="75"/>
    <n v="5"/>
    <x v="1"/>
    <n v="0"/>
    <x v="1"/>
    <n v="1"/>
    <x v="1"/>
  </r>
  <r>
    <n v="4450"/>
    <n v="0"/>
    <x v="1"/>
    <x v="3"/>
    <x v="7"/>
    <x v="1"/>
    <x v="58"/>
    <x v="78"/>
    <n v="29"/>
    <x v="0"/>
    <n v="0"/>
    <x v="1"/>
    <n v="1"/>
    <x v="0"/>
  </r>
  <r>
    <n v="4451"/>
    <n v="0"/>
    <x v="2"/>
    <x v="3"/>
    <x v="3"/>
    <x v="3"/>
    <x v="150"/>
    <x v="30"/>
    <n v="52"/>
    <x v="0"/>
    <n v="0"/>
    <x v="1"/>
    <n v="1"/>
    <x v="0"/>
  </r>
  <r>
    <n v="4452"/>
    <n v="0"/>
    <x v="2"/>
    <x v="41"/>
    <x v="2"/>
    <x v="0"/>
    <x v="249"/>
    <x v="70"/>
    <n v="6"/>
    <x v="0"/>
    <n v="39"/>
    <x v="0"/>
    <n v="0"/>
    <x v="1"/>
  </r>
  <r>
    <n v="4453"/>
    <n v="0"/>
    <x v="0"/>
    <x v="8"/>
    <x v="7"/>
    <x v="0"/>
    <x v="130"/>
    <x v="6"/>
    <n v="3"/>
    <x v="1"/>
    <n v="20"/>
    <x v="0"/>
    <n v="0"/>
    <x v="1"/>
  </r>
  <r>
    <n v="4454"/>
    <n v="0"/>
    <x v="0"/>
    <x v="24"/>
    <x v="7"/>
    <x v="3"/>
    <x v="78"/>
    <x v="45"/>
    <n v="32"/>
    <x v="1"/>
    <n v="0"/>
    <x v="1"/>
    <n v="1"/>
    <x v="0"/>
  </r>
  <r>
    <n v="4455"/>
    <n v="0"/>
    <x v="2"/>
    <x v="0"/>
    <x v="4"/>
    <x v="2"/>
    <x v="208"/>
    <x v="10"/>
    <n v="53"/>
    <x v="0"/>
    <n v="0"/>
    <x v="1"/>
    <n v="1"/>
    <x v="1"/>
  </r>
  <r>
    <n v="4456"/>
    <n v="0"/>
    <x v="1"/>
    <x v="37"/>
    <x v="5"/>
    <x v="1"/>
    <x v="142"/>
    <x v="46"/>
    <n v="26"/>
    <x v="0"/>
    <n v="0"/>
    <x v="1"/>
    <n v="1"/>
    <x v="1"/>
  </r>
  <r>
    <n v="4457"/>
    <n v="0"/>
    <x v="0"/>
    <x v="6"/>
    <x v="7"/>
    <x v="2"/>
    <x v="139"/>
    <x v="43"/>
    <n v="2"/>
    <x v="2"/>
    <n v="0"/>
    <x v="1"/>
    <n v="1"/>
    <x v="1"/>
  </r>
  <r>
    <n v="4458"/>
    <n v="0"/>
    <x v="0"/>
    <x v="8"/>
    <x v="0"/>
    <x v="0"/>
    <x v="113"/>
    <x v="57"/>
    <n v="33"/>
    <x v="2"/>
    <n v="27"/>
    <x v="0"/>
    <n v="0"/>
    <x v="1"/>
  </r>
  <r>
    <n v="4459"/>
    <n v="0"/>
    <x v="2"/>
    <x v="43"/>
    <x v="1"/>
    <x v="1"/>
    <x v="124"/>
    <x v="80"/>
    <n v="17"/>
    <x v="0"/>
    <n v="0"/>
    <x v="1"/>
    <n v="1"/>
    <x v="1"/>
  </r>
  <r>
    <n v="4460"/>
    <n v="0"/>
    <x v="2"/>
    <x v="37"/>
    <x v="3"/>
    <x v="1"/>
    <x v="221"/>
    <x v="61"/>
    <n v="4"/>
    <x v="1"/>
    <n v="0"/>
    <x v="1"/>
    <n v="1"/>
    <x v="0"/>
  </r>
  <r>
    <n v="4461"/>
    <n v="0"/>
    <x v="1"/>
    <x v="16"/>
    <x v="1"/>
    <x v="3"/>
    <x v="260"/>
    <x v="44"/>
    <n v="47"/>
    <x v="0"/>
    <n v="0"/>
    <x v="1"/>
    <n v="1"/>
    <x v="1"/>
  </r>
  <r>
    <n v="4462"/>
    <n v="0"/>
    <x v="1"/>
    <x v="41"/>
    <x v="5"/>
    <x v="0"/>
    <x v="222"/>
    <x v="98"/>
    <n v="1"/>
    <x v="1"/>
    <n v="22"/>
    <x v="0"/>
    <n v="0"/>
    <x v="1"/>
  </r>
  <r>
    <n v="4463"/>
    <n v="0"/>
    <x v="0"/>
    <x v="40"/>
    <x v="4"/>
    <x v="3"/>
    <x v="282"/>
    <x v="22"/>
    <n v="21"/>
    <x v="0"/>
    <n v="0"/>
    <x v="1"/>
    <n v="1"/>
    <x v="1"/>
  </r>
  <r>
    <n v="4464"/>
    <n v="0"/>
    <x v="1"/>
    <x v="35"/>
    <x v="3"/>
    <x v="0"/>
    <x v="86"/>
    <x v="10"/>
    <n v="15"/>
    <x v="1"/>
    <n v="28"/>
    <x v="0"/>
    <n v="0"/>
    <x v="1"/>
  </r>
  <r>
    <n v="4465"/>
    <n v="0"/>
    <x v="1"/>
    <x v="33"/>
    <x v="2"/>
    <x v="1"/>
    <x v="216"/>
    <x v="25"/>
    <n v="22"/>
    <x v="0"/>
    <n v="0"/>
    <x v="1"/>
    <n v="1"/>
    <x v="0"/>
  </r>
  <r>
    <n v="4466"/>
    <n v="0"/>
    <x v="0"/>
    <x v="23"/>
    <x v="5"/>
    <x v="1"/>
    <x v="177"/>
    <x v="80"/>
    <n v="38"/>
    <x v="0"/>
    <n v="0"/>
    <x v="1"/>
    <n v="1"/>
    <x v="0"/>
  </r>
  <r>
    <n v="4467"/>
    <n v="0"/>
    <x v="0"/>
    <x v="33"/>
    <x v="5"/>
    <x v="0"/>
    <x v="188"/>
    <x v="4"/>
    <n v="46"/>
    <x v="0"/>
    <n v="15"/>
    <x v="0"/>
    <n v="0"/>
    <x v="1"/>
  </r>
  <r>
    <n v="4468"/>
    <n v="0"/>
    <x v="2"/>
    <x v="36"/>
    <x v="2"/>
    <x v="3"/>
    <x v="32"/>
    <x v="82"/>
    <n v="19"/>
    <x v="2"/>
    <n v="0"/>
    <x v="1"/>
    <n v="1"/>
    <x v="1"/>
  </r>
  <r>
    <n v="4469"/>
    <n v="0"/>
    <x v="2"/>
    <x v="4"/>
    <x v="7"/>
    <x v="0"/>
    <x v="170"/>
    <x v="42"/>
    <n v="8"/>
    <x v="1"/>
    <n v="43"/>
    <x v="0"/>
    <n v="0"/>
    <x v="1"/>
  </r>
  <r>
    <n v="4470"/>
    <n v="0"/>
    <x v="2"/>
    <x v="43"/>
    <x v="6"/>
    <x v="0"/>
    <x v="10"/>
    <x v="96"/>
    <n v="0"/>
    <x v="0"/>
    <n v="32"/>
    <x v="0"/>
    <n v="0"/>
    <x v="1"/>
  </r>
  <r>
    <n v="4471"/>
    <n v="0"/>
    <x v="1"/>
    <x v="19"/>
    <x v="2"/>
    <x v="0"/>
    <x v="119"/>
    <x v="51"/>
    <n v="26"/>
    <x v="2"/>
    <n v="26"/>
    <x v="0"/>
    <n v="0"/>
    <x v="0"/>
  </r>
  <r>
    <n v="4472"/>
    <n v="0"/>
    <x v="2"/>
    <x v="32"/>
    <x v="2"/>
    <x v="2"/>
    <x v="172"/>
    <x v="95"/>
    <n v="4"/>
    <x v="2"/>
    <n v="0"/>
    <x v="1"/>
    <n v="1"/>
    <x v="0"/>
  </r>
  <r>
    <n v="4473"/>
    <n v="0"/>
    <x v="1"/>
    <x v="5"/>
    <x v="3"/>
    <x v="3"/>
    <x v="78"/>
    <x v="91"/>
    <n v="25"/>
    <x v="1"/>
    <n v="0"/>
    <x v="1"/>
    <n v="1"/>
    <x v="1"/>
  </r>
  <r>
    <n v="4474"/>
    <n v="0"/>
    <x v="2"/>
    <x v="16"/>
    <x v="0"/>
    <x v="3"/>
    <x v="9"/>
    <x v="85"/>
    <n v="25"/>
    <x v="0"/>
    <n v="0"/>
    <x v="1"/>
    <n v="1"/>
    <x v="1"/>
  </r>
  <r>
    <n v="4475"/>
    <n v="0"/>
    <x v="1"/>
    <x v="7"/>
    <x v="4"/>
    <x v="3"/>
    <x v="187"/>
    <x v="8"/>
    <n v="4"/>
    <x v="1"/>
    <n v="0"/>
    <x v="1"/>
    <n v="1"/>
    <x v="1"/>
  </r>
  <r>
    <n v="4476"/>
    <n v="0"/>
    <x v="1"/>
    <x v="35"/>
    <x v="6"/>
    <x v="0"/>
    <x v="284"/>
    <x v="85"/>
    <n v="32"/>
    <x v="0"/>
    <n v="34"/>
    <x v="0"/>
    <n v="0"/>
    <x v="1"/>
  </r>
  <r>
    <n v="4477"/>
    <n v="0"/>
    <x v="1"/>
    <x v="32"/>
    <x v="3"/>
    <x v="3"/>
    <x v="3"/>
    <x v="66"/>
    <n v="2"/>
    <x v="2"/>
    <n v="0"/>
    <x v="1"/>
    <n v="1"/>
    <x v="1"/>
  </r>
  <r>
    <n v="4478"/>
    <n v="0"/>
    <x v="0"/>
    <x v="9"/>
    <x v="0"/>
    <x v="0"/>
    <x v="119"/>
    <x v="71"/>
    <n v="44"/>
    <x v="2"/>
    <n v="19"/>
    <x v="0"/>
    <n v="0"/>
    <x v="1"/>
  </r>
  <r>
    <n v="4479"/>
    <n v="0"/>
    <x v="1"/>
    <x v="20"/>
    <x v="1"/>
    <x v="1"/>
    <x v="188"/>
    <x v="79"/>
    <n v="31"/>
    <x v="2"/>
    <n v="0"/>
    <x v="1"/>
    <n v="1"/>
    <x v="1"/>
  </r>
  <r>
    <n v="4480"/>
    <n v="0"/>
    <x v="2"/>
    <x v="33"/>
    <x v="5"/>
    <x v="0"/>
    <x v="145"/>
    <x v="22"/>
    <n v="31"/>
    <x v="1"/>
    <n v="9"/>
    <x v="0"/>
    <n v="0"/>
    <x v="1"/>
  </r>
  <r>
    <n v="4481"/>
    <n v="0"/>
    <x v="2"/>
    <x v="21"/>
    <x v="1"/>
    <x v="3"/>
    <x v="184"/>
    <x v="11"/>
    <n v="36"/>
    <x v="0"/>
    <n v="0"/>
    <x v="1"/>
    <n v="1"/>
    <x v="1"/>
  </r>
  <r>
    <n v="4482"/>
    <n v="0"/>
    <x v="0"/>
    <x v="1"/>
    <x v="4"/>
    <x v="2"/>
    <x v="226"/>
    <x v="57"/>
    <n v="58"/>
    <x v="0"/>
    <n v="0"/>
    <x v="1"/>
    <n v="1"/>
    <x v="0"/>
  </r>
  <r>
    <n v="4483"/>
    <n v="0"/>
    <x v="1"/>
    <x v="38"/>
    <x v="0"/>
    <x v="0"/>
    <x v="66"/>
    <x v="76"/>
    <n v="19"/>
    <x v="1"/>
    <n v="49"/>
    <x v="0"/>
    <n v="0"/>
    <x v="1"/>
  </r>
  <r>
    <n v="4484"/>
    <n v="0"/>
    <x v="2"/>
    <x v="37"/>
    <x v="4"/>
    <x v="2"/>
    <x v="277"/>
    <x v="41"/>
    <n v="7"/>
    <x v="1"/>
    <n v="0"/>
    <x v="1"/>
    <n v="1"/>
    <x v="1"/>
  </r>
  <r>
    <n v="4485"/>
    <n v="0"/>
    <x v="2"/>
    <x v="32"/>
    <x v="6"/>
    <x v="1"/>
    <x v="259"/>
    <x v="25"/>
    <n v="39"/>
    <x v="1"/>
    <n v="0"/>
    <x v="1"/>
    <n v="1"/>
    <x v="0"/>
  </r>
  <r>
    <n v="4486"/>
    <n v="0"/>
    <x v="2"/>
    <x v="8"/>
    <x v="2"/>
    <x v="3"/>
    <x v="164"/>
    <x v="52"/>
    <n v="7"/>
    <x v="0"/>
    <n v="0"/>
    <x v="1"/>
    <n v="1"/>
    <x v="1"/>
  </r>
  <r>
    <n v="4487"/>
    <n v="0"/>
    <x v="2"/>
    <x v="29"/>
    <x v="1"/>
    <x v="2"/>
    <x v="88"/>
    <x v="97"/>
    <n v="2"/>
    <x v="1"/>
    <n v="0"/>
    <x v="1"/>
    <n v="1"/>
    <x v="1"/>
  </r>
  <r>
    <n v="4488"/>
    <n v="0"/>
    <x v="2"/>
    <x v="21"/>
    <x v="0"/>
    <x v="2"/>
    <x v="44"/>
    <x v="75"/>
    <n v="3"/>
    <x v="2"/>
    <n v="0"/>
    <x v="1"/>
    <n v="1"/>
    <x v="1"/>
  </r>
  <r>
    <n v="4489"/>
    <n v="0"/>
    <x v="0"/>
    <x v="14"/>
    <x v="4"/>
    <x v="0"/>
    <x v="162"/>
    <x v="24"/>
    <n v="56"/>
    <x v="1"/>
    <n v="47"/>
    <x v="0"/>
    <n v="0"/>
    <x v="1"/>
  </r>
  <r>
    <n v="4490"/>
    <n v="0"/>
    <x v="0"/>
    <x v="1"/>
    <x v="5"/>
    <x v="2"/>
    <x v="47"/>
    <x v="92"/>
    <n v="56"/>
    <x v="0"/>
    <n v="0"/>
    <x v="1"/>
    <n v="1"/>
    <x v="1"/>
  </r>
  <r>
    <n v="4491"/>
    <n v="0"/>
    <x v="1"/>
    <x v="30"/>
    <x v="1"/>
    <x v="3"/>
    <x v="190"/>
    <x v="48"/>
    <n v="37"/>
    <x v="0"/>
    <n v="0"/>
    <x v="1"/>
    <n v="1"/>
    <x v="0"/>
  </r>
  <r>
    <n v="4492"/>
    <n v="0"/>
    <x v="2"/>
    <x v="25"/>
    <x v="1"/>
    <x v="1"/>
    <x v="222"/>
    <x v="74"/>
    <n v="49"/>
    <x v="2"/>
    <n v="0"/>
    <x v="1"/>
    <n v="1"/>
    <x v="1"/>
  </r>
  <r>
    <n v="4493"/>
    <n v="0"/>
    <x v="2"/>
    <x v="25"/>
    <x v="7"/>
    <x v="3"/>
    <x v="67"/>
    <x v="26"/>
    <n v="42"/>
    <x v="0"/>
    <n v="0"/>
    <x v="1"/>
    <n v="1"/>
    <x v="1"/>
  </r>
  <r>
    <n v="4494"/>
    <n v="0"/>
    <x v="2"/>
    <x v="8"/>
    <x v="5"/>
    <x v="2"/>
    <x v="207"/>
    <x v="8"/>
    <n v="5"/>
    <x v="2"/>
    <n v="0"/>
    <x v="1"/>
    <n v="1"/>
    <x v="0"/>
  </r>
  <r>
    <n v="4495"/>
    <n v="0"/>
    <x v="2"/>
    <x v="33"/>
    <x v="2"/>
    <x v="0"/>
    <x v="137"/>
    <x v="70"/>
    <n v="5"/>
    <x v="1"/>
    <n v="40"/>
    <x v="0"/>
    <n v="0"/>
    <x v="1"/>
  </r>
  <r>
    <n v="4496"/>
    <n v="0"/>
    <x v="2"/>
    <x v="7"/>
    <x v="7"/>
    <x v="0"/>
    <x v="21"/>
    <x v="77"/>
    <n v="52"/>
    <x v="2"/>
    <n v="17"/>
    <x v="0"/>
    <n v="0"/>
    <x v="0"/>
  </r>
  <r>
    <n v="4497"/>
    <n v="0"/>
    <x v="2"/>
    <x v="0"/>
    <x v="5"/>
    <x v="3"/>
    <x v="151"/>
    <x v="19"/>
    <n v="18"/>
    <x v="2"/>
    <n v="0"/>
    <x v="1"/>
    <n v="1"/>
    <x v="1"/>
  </r>
  <r>
    <n v="4498"/>
    <n v="0"/>
    <x v="0"/>
    <x v="18"/>
    <x v="5"/>
    <x v="2"/>
    <x v="56"/>
    <x v="55"/>
    <n v="34"/>
    <x v="1"/>
    <n v="0"/>
    <x v="1"/>
    <n v="1"/>
    <x v="1"/>
  </r>
  <r>
    <n v="4499"/>
    <n v="0"/>
    <x v="2"/>
    <x v="39"/>
    <x v="1"/>
    <x v="0"/>
    <x v="271"/>
    <x v="93"/>
    <n v="15"/>
    <x v="0"/>
    <n v="41"/>
    <x v="0"/>
    <n v="0"/>
    <x v="1"/>
  </r>
  <r>
    <n v="4500"/>
    <n v="0"/>
    <x v="0"/>
    <x v="8"/>
    <x v="1"/>
    <x v="3"/>
    <x v="184"/>
    <x v="58"/>
    <n v="55"/>
    <x v="2"/>
    <n v="0"/>
    <x v="1"/>
    <n v="1"/>
    <x v="1"/>
  </r>
  <r>
    <n v="4501"/>
    <n v="0"/>
    <x v="2"/>
    <x v="28"/>
    <x v="2"/>
    <x v="1"/>
    <x v="35"/>
    <x v="70"/>
    <n v="56"/>
    <x v="1"/>
    <n v="0"/>
    <x v="1"/>
    <n v="1"/>
    <x v="1"/>
  </r>
  <r>
    <n v="4502"/>
    <n v="0"/>
    <x v="0"/>
    <x v="19"/>
    <x v="3"/>
    <x v="1"/>
    <x v="59"/>
    <x v="94"/>
    <n v="12"/>
    <x v="2"/>
    <n v="0"/>
    <x v="1"/>
    <n v="1"/>
    <x v="1"/>
  </r>
  <r>
    <n v="4503"/>
    <n v="0"/>
    <x v="0"/>
    <x v="26"/>
    <x v="7"/>
    <x v="0"/>
    <x v="222"/>
    <x v="30"/>
    <n v="33"/>
    <x v="2"/>
    <n v="31"/>
    <x v="0"/>
    <n v="0"/>
    <x v="1"/>
  </r>
  <r>
    <n v="4504"/>
    <n v="0"/>
    <x v="1"/>
    <x v="40"/>
    <x v="5"/>
    <x v="2"/>
    <x v="225"/>
    <x v="18"/>
    <n v="19"/>
    <x v="1"/>
    <n v="0"/>
    <x v="1"/>
    <n v="1"/>
    <x v="1"/>
  </r>
  <r>
    <n v="4505"/>
    <n v="0"/>
    <x v="0"/>
    <x v="1"/>
    <x v="7"/>
    <x v="2"/>
    <x v="23"/>
    <x v="61"/>
    <n v="43"/>
    <x v="2"/>
    <n v="0"/>
    <x v="1"/>
    <n v="1"/>
    <x v="0"/>
  </r>
  <r>
    <n v="4506"/>
    <n v="0"/>
    <x v="2"/>
    <x v="36"/>
    <x v="7"/>
    <x v="2"/>
    <x v="51"/>
    <x v="65"/>
    <n v="1"/>
    <x v="2"/>
    <n v="0"/>
    <x v="1"/>
    <n v="1"/>
    <x v="1"/>
  </r>
  <r>
    <n v="4507"/>
    <n v="0"/>
    <x v="0"/>
    <x v="43"/>
    <x v="3"/>
    <x v="1"/>
    <x v="238"/>
    <x v="56"/>
    <n v="5"/>
    <x v="1"/>
    <n v="0"/>
    <x v="1"/>
    <n v="1"/>
    <x v="0"/>
  </r>
  <r>
    <n v="4508"/>
    <n v="0"/>
    <x v="0"/>
    <x v="26"/>
    <x v="7"/>
    <x v="0"/>
    <x v="208"/>
    <x v="93"/>
    <n v="0"/>
    <x v="1"/>
    <n v="48"/>
    <x v="0"/>
    <n v="0"/>
    <x v="1"/>
  </r>
  <r>
    <n v="4509"/>
    <n v="0"/>
    <x v="1"/>
    <x v="40"/>
    <x v="4"/>
    <x v="3"/>
    <x v="32"/>
    <x v="83"/>
    <n v="24"/>
    <x v="0"/>
    <n v="0"/>
    <x v="1"/>
    <n v="1"/>
    <x v="1"/>
  </r>
  <r>
    <n v="4510"/>
    <n v="0"/>
    <x v="2"/>
    <x v="14"/>
    <x v="2"/>
    <x v="0"/>
    <x v="228"/>
    <x v="10"/>
    <n v="35"/>
    <x v="0"/>
    <n v="23"/>
    <x v="0"/>
    <n v="0"/>
    <x v="1"/>
  </r>
  <r>
    <n v="4511"/>
    <n v="0"/>
    <x v="2"/>
    <x v="10"/>
    <x v="0"/>
    <x v="2"/>
    <x v="132"/>
    <x v="87"/>
    <n v="2"/>
    <x v="2"/>
    <n v="0"/>
    <x v="1"/>
    <n v="1"/>
    <x v="0"/>
  </r>
  <r>
    <n v="4512"/>
    <n v="0"/>
    <x v="1"/>
    <x v="25"/>
    <x v="4"/>
    <x v="0"/>
    <x v="178"/>
    <x v="62"/>
    <n v="25"/>
    <x v="0"/>
    <n v="10"/>
    <x v="0"/>
    <n v="0"/>
    <x v="1"/>
  </r>
  <r>
    <n v="4513"/>
    <n v="0"/>
    <x v="1"/>
    <x v="4"/>
    <x v="5"/>
    <x v="0"/>
    <x v="156"/>
    <x v="51"/>
    <n v="59"/>
    <x v="2"/>
    <n v="27"/>
    <x v="0"/>
    <n v="0"/>
    <x v="1"/>
  </r>
  <r>
    <n v="4514"/>
    <n v="0"/>
    <x v="1"/>
    <x v="1"/>
    <x v="3"/>
    <x v="3"/>
    <x v="268"/>
    <x v="57"/>
    <n v="7"/>
    <x v="2"/>
    <n v="0"/>
    <x v="1"/>
    <n v="1"/>
    <x v="1"/>
  </r>
  <r>
    <n v="4515"/>
    <n v="0"/>
    <x v="0"/>
    <x v="26"/>
    <x v="5"/>
    <x v="2"/>
    <x v="281"/>
    <x v="75"/>
    <n v="47"/>
    <x v="0"/>
    <n v="0"/>
    <x v="1"/>
    <n v="1"/>
    <x v="1"/>
  </r>
  <r>
    <n v="4516"/>
    <n v="0"/>
    <x v="1"/>
    <x v="34"/>
    <x v="5"/>
    <x v="0"/>
    <x v="182"/>
    <x v="21"/>
    <n v="4"/>
    <x v="2"/>
    <n v="47"/>
    <x v="0"/>
    <n v="0"/>
    <x v="1"/>
  </r>
  <r>
    <n v="4517"/>
    <n v="0"/>
    <x v="1"/>
    <x v="21"/>
    <x v="2"/>
    <x v="1"/>
    <x v="151"/>
    <x v="69"/>
    <n v="4"/>
    <x v="0"/>
    <n v="0"/>
    <x v="1"/>
    <n v="1"/>
    <x v="1"/>
  </r>
  <r>
    <n v="4518"/>
    <n v="0"/>
    <x v="2"/>
    <x v="1"/>
    <x v="3"/>
    <x v="2"/>
    <x v="29"/>
    <x v="62"/>
    <n v="32"/>
    <x v="2"/>
    <n v="0"/>
    <x v="1"/>
    <n v="1"/>
    <x v="1"/>
  </r>
  <r>
    <n v="4519"/>
    <n v="0"/>
    <x v="1"/>
    <x v="10"/>
    <x v="6"/>
    <x v="0"/>
    <x v="102"/>
    <x v="20"/>
    <n v="12"/>
    <x v="0"/>
    <n v="48"/>
    <x v="0"/>
    <n v="0"/>
    <x v="1"/>
  </r>
  <r>
    <n v="4520"/>
    <n v="0"/>
    <x v="2"/>
    <x v="41"/>
    <x v="7"/>
    <x v="2"/>
    <x v="6"/>
    <x v="48"/>
    <n v="15"/>
    <x v="2"/>
    <n v="0"/>
    <x v="1"/>
    <n v="1"/>
    <x v="1"/>
  </r>
  <r>
    <n v="4521"/>
    <n v="0"/>
    <x v="1"/>
    <x v="22"/>
    <x v="0"/>
    <x v="3"/>
    <x v="25"/>
    <x v="50"/>
    <n v="25"/>
    <x v="2"/>
    <n v="0"/>
    <x v="1"/>
    <n v="1"/>
    <x v="1"/>
  </r>
  <r>
    <n v="4522"/>
    <n v="0"/>
    <x v="0"/>
    <x v="15"/>
    <x v="3"/>
    <x v="0"/>
    <x v="116"/>
    <x v="86"/>
    <n v="25"/>
    <x v="2"/>
    <n v="24"/>
    <x v="0"/>
    <n v="0"/>
    <x v="1"/>
  </r>
  <r>
    <n v="4523"/>
    <n v="0"/>
    <x v="1"/>
    <x v="37"/>
    <x v="5"/>
    <x v="0"/>
    <x v="123"/>
    <x v="32"/>
    <n v="41"/>
    <x v="0"/>
    <n v="15"/>
    <x v="0"/>
    <n v="0"/>
    <x v="1"/>
  </r>
  <r>
    <n v="4524"/>
    <n v="0"/>
    <x v="1"/>
    <x v="15"/>
    <x v="1"/>
    <x v="0"/>
    <x v="85"/>
    <x v="29"/>
    <n v="25"/>
    <x v="2"/>
    <n v="20"/>
    <x v="0"/>
    <n v="0"/>
    <x v="0"/>
  </r>
  <r>
    <n v="4525"/>
    <n v="0"/>
    <x v="2"/>
    <x v="30"/>
    <x v="7"/>
    <x v="0"/>
    <x v="15"/>
    <x v="96"/>
    <n v="49"/>
    <x v="0"/>
    <n v="15"/>
    <x v="0"/>
    <n v="0"/>
    <x v="0"/>
  </r>
  <r>
    <n v="4526"/>
    <n v="0"/>
    <x v="1"/>
    <x v="27"/>
    <x v="7"/>
    <x v="2"/>
    <x v="149"/>
    <x v="46"/>
    <n v="32"/>
    <x v="2"/>
    <n v="0"/>
    <x v="1"/>
    <n v="1"/>
    <x v="1"/>
  </r>
  <r>
    <n v="4527"/>
    <n v="0"/>
    <x v="2"/>
    <x v="24"/>
    <x v="2"/>
    <x v="1"/>
    <x v="266"/>
    <x v="10"/>
    <n v="56"/>
    <x v="1"/>
    <n v="0"/>
    <x v="1"/>
    <n v="1"/>
    <x v="1"/>
  </r>
  <r>
    <n v="4528"/>
    <n v="0"/>
    <x v="0"/>
    <x v="20"/>
    <x v="0"/>
    <x v="1"/>
    <x v="225"/>
    <x v="79"/>
    <n v="6"/>
    <x v="1"/>
    <n v="0"/>
    <x v="1"/>
    <n v="1"/>
    <x v="1"/>
  </r>
  <r>
    <n v="4529"/>
    <n v="0"/>
    <x v="2"/>
    <x v="42"/>
    <x v="6"/>
    <x v="1"/>
    <x v="256"/>
    <x v="75"/>
    <n v="57"/>
    <x v="1"/>
    <n v="0"/>
    <x v="1"/>
    <n v="1"/>
    <x v="1"/>
  </r>
  <r>
    <n v="4530"/>
    <n v="0"/>
    <x v="2"/>
    <x v="12"/>
    <x v="5"/>
    <x v="1"/>
    <x v="63"/>
    <x v="36"/>
    <n v="39"/>
    <x v="2"/>
    <n v="0"/>
    <x v="1"/>
    <n v="1"/>
    <x v="1"/>
  </r>
  <r>
    <n v="4531"/>
    <n v="0"/>
    <x v="2"/>
    <x v="13"/>
    <x v="5"/>
    <x v="2"/>
    <x v="231"/>
    <x v="55"/>
    <n v="9"/>
    <x v="0"/>
    <n v="0"/>
    <x v="1"/>
    <n v="1"/>
    <x v="0"/>
  </r>
  <r>
    <n v="4532"/>
    <n v="0"/>
    <x v="0"/>
    <x v="34"/>
    <x v="4"/>
    <x v="3"/>
    <x v="164"/>
    <x v="90"/>
    <n v="13"/>
    <x v="1"/>
    <n v="0"/>
    <x v="1"/>
    <n v="1"/>
    <x v="1"/>
  </r>
  <r>
    <n v="4533"/>
    <n v="0"/>
    <x v="2"/>
    <x v="42"/>
    <x v="0"/>
    <x v="0"/>
    <x v="10"/>
    <x v="93"/>
    <n v="31"/>
    <x v="2"/>
    <n v="48"/>
    <x v="0"/>
    <n v="0"/>
    <x v="1"/>
  </r>
  <r>
    <n v="4534"/>
    <n v="0"/>
    <x v="1"/>
    <x v="13"/>
    <x v="7"/>
    <x v="3"/>
    <x v="228"/>
    <x v="67"/>
    <n v="11"/>
    <x v="0"/>
    <n v="0"/>
    <x v="1"/>
    <n v="1"/>
    <x v="1"/>
  </r>
  <r>
    <n v="4535"/>
    <n v="0"/>
    <x v="1"/>
    <x v="18"/>
    <x v="2"/>
    <x v="3"/>
    <x v="11"/>
    <x v="48"/>
    <n v="32"/>
    <x v="0"/>
    <n v="0"/>
    <x v="1"/>
    <n v="1"/>
    <x v="1"/>
  </r>
  <r>
    <n v="4536"/>
    <n v="0"/>
    <x v="0"/>
    <x v="22"/>
    <x v="1"/>
    <x v="0"/>
    <x v="39"/>
    <x v="7"/>
    <n v="1"/>
    <x v="2"/>
    <n v="45"/>
    <x v="0"/>
    <n v="0"/>
    <x v="0"/>
  </r>
  <r>
    <n v="4537"/>
    <n v="0"/>
    <x v="1"/>
    <x v="29"/>
    <x v="0"/>
    <x v="1"/>
    <x v="127"/>
    <x v="57"/>
    <n v="15"/>
    <x v="1"/>
    <n v="0"/>
    <x v="1"/>
    <n v="1"/>
    <x v="1"/>
  </r>
  <r>
    <n v="4538"/>
    <n v="0"/>
    <x v="1"/>
    <x v="25"/>
    <x v="3"/>
    <x v="2"/>
    <x v="119"/>
    <x v="27"/>
    <n v="27"/>
    <x v="0"/>
    <n v="0"/>
    <x v="1"/>
    <n v="1"/>
    <x v="1"/>
  </r>
  <r>
    <n v="4539"/>
    <n v="0"/>
    <x v="0"/>
    <x v="42"/>
    <x v="2"/>
    <x v="0"/>
    <x v="96"/>
    <x v="49"/>
    <n v="12"/>
    <x v="2"/>
    <n v="38"/>
    <x v="0"/>
    <n v="0"/>
    <x v="1"/>
  </r>
  <r>
    <n v="4540"/>
    <n v="0"/>
    <x v="1"/>
    <x v="21"/>
    <x v="4"/>
    <x v="1"/>
    <x v="225"/>
    <x v="36"/>
    <n v="7"/>
    <x v="2"/>
    <n v="0"/>
    <x v="1"/>
    <n v="1"/>
    <x v="1"/>
  </r>
  <r>
    <n v="4541"/>
    <n v="0"/>
    <x v="2"/>
    <x v="1"/>
    <x v="1"/>
    <x v="0"/>
    <x v="5"/>
    <x v="26"/>
    <n v="52"/>
    <x v="1"/>
    <n v="7"/>
    <x v="0"/>
    <n v="0"/>
    <x v="1"/>
  </r>
  <r>
    <n v="4542"/>
    <n v="0"/>
    <x v="0"/>
    <x v="32"/>
    <x v="6"/>
    <x v="2"/>
    <x v="205"/>
    <x v="44"/>
    <n v="37"/>
    <x v="1"/>
    <n v="0"/>
    <x v="1"/>
    <n v="1"/>
    <x v="0"/>
  </r>
  <r>
    <n v="4543"/>
    <n v="0"/>
    <x v="0"/>
    <x v="5"/>
    <x v="4"/>
    <x v="0"/>
    <x v="145"/>
    <x v="55"/>
    <n v="49"/>
    <x v="1"/>
    <n v="44"/>
    <x v="0"/>
    <n v="0"/>
    <x v="1"/>
  </r>
  <r>
    <n v="4544"/>
    <n v="0"/>
    <x v="0"/>
    <x v="2"/>
    <x v="6"/>
    <x v="0"/>
    <x v="203"/>
    <x v="74"/>
    <n v="51"/>
    <x v="2"/>
    <n v="15"/>
    <x v="0"/>
    <n v="0"/>
    <x v="1"/>
  </r>
  <r>
    <n v="4545"/>
    <n v="0"/>
    <x v="2"/>
    <x v="17"/>
    <x v="5"/>
    <x v="1"/>
    <x v="99"/>
    <x v="69"/>
    <n v="12"/>
    <x v="0"/>
    <n v="0"/>
    <x v="1"/>
    <n v="1"/>
    <x v="1"/>
  </r>
  <r>
    <n v="4546"/>
    <n v="0"/>
    <x v="0"/>
    <x v="33"/>
    <x v="0"/>
    <x v="1"/>
    <x v="97"/>
    <x v="5"/>
    <n v="31"/>
    <x v="0"/>
    <n v="0"/>
    <x v="1"/>
    <n v="1"/>
    <x v="1"/>
  </r>
  <r>
    <n v="4547"/>
    <n v="0"/>
    <x v="1"/>
    <x v="11"/>
    <x v="1"/>
    <x v="2"/>
    <x v="85"/>
    <x v="67"/>
    <n v="3"/>
    <x v="0"/>
    <n v="0"/>
    <x v="1"/>
    <n v="1"/>
    <x v="1"/>
  </r>
  <r>
    <n v="4548"/>
    <n v="0"/>
    <x v="1"/>
    <x v="24"/>
    <x v="1"/>
    <x v="1"/>
    <x v="142"/>
    <x v="22"/>
    <n v="2"/>
    <x v="0"/>
    <n v="0"/>
    <x v="1"/>
    <n v="1"/>
    <x v="1"/>
  </r>
  <r>
    <n v="4549"/>
    <n v="0"/>
    <x v="2"/>
    <x v="43"/>
    <x v="4"/>
    <x v="0"/>
    <x v="134"/>
    <x v="39"/>
    <n v="42"/>
    <x v="0"/>
    <n v="16"/>
    <x v="0"/>
    <n v="0"/>
    <x v="1"/>
  </r>
  <r>
    <n v="4550"/>
    <n v="0"/>
    <x v="1"/>
    <x v="10"/>
    <x v="0"/>
    <x v="0"/>
    <x v="218"/>
    <x v="58"/>
    <n v="3"/>
    <x v="1"/>
    <n v="41"/>
    <x v="0"/>
    <n v="0"/>
    <x v="1"/>
  </r>
  <r>
    <n v="4551"/>
    <n v="0"/>
    <x v="2"/>
    <x v="19"/>
    <x v="2"/>
    <x v="2"/>
    <x v="112"/>
    <x v="29"/>
    <n v="54"/>
    <x v="0"/>
    <n v="0"/>
    <x v="1"/>
    <n v="1"/>
    <x v="0"/>
  </r>
  <r>
    <n v="4552"/>
    <n v="0"/>
    <x v="0"/>
    <x v="34"/>
    <x v="6"/>
    <x v="3"/>
    <x v="202"/>
    <x v="57"/>
    <n v="52"/>
    <x v="2"/>
    <n v="0"/>
    <x v="1"/>
    <n v="1"/>
    <x v="1"/>
  </r>
  <r>
    <n v="4553"/>
    <n v="0"/>
    <x v="1"/>
    <x v="28"/>
    <x v="5"/>
    <x v="3"/>
    <x v="274"/>
    <x v="58"/>
    <n v="3"/>
    <x v="0"/>
    <n v="0"/>
    <x v="1"/>
    <n v="1"/>
    <x v="1"/>
  </r>
  <r>
    <n v="4554"/>
    <n v="0"/>
    <x v="1"/>
    <x v="6"/>
    <x v="4"/>
    <x v="2"/>
    <x v="272"/>
    <x v="37"/>
    <n v="1"/>
    <x v="2"/>
    <n v="0"/>
    <x v="1"/>
    <n v="1"/>
    <x v="1"/>
  </r>
  <r>
    <n v="4555"/>
    <n v="0"/>
    <x v="1"/>
    <x v="18"/>
    <x v="1"/>
    <x v="1"/>
    <x v="73"/>
    <x v="32"/>
    <n v="1"/>
    <x v="1"/>
    <n v="0"/>
    <x v="1"/>
    <n v="1"/>
    <x v="1"/>
  </r>
  <r>
    <n v="4556"/>
    <n v="0"/>
    <x v="1"/>
    <x v="36"/>
    <x v="5"/>
    <x v="1"/>
    <x v="261"/>
    <x v="47"/>
    <n v="41"/>
    <x v="0"/>
    <n v="0"/>
    <x v="1"/>
    <n v="1"/>
    <x v="1"/>
  </r>
  <r>
    <n v="4557"/>
    <n v="0"/>
    <x v="0"/>
    <x v="10"/>
    <x v="0"/>
    <x v="2"/>
    <x v="120"/>
    <x v="11"/>
    <n v="21"/>
    <x v="2"/>
    <n v="0"/>
    <x v="1"/>
    <n v="1"/>
    <x v="1"/>
  </r>
  <r>
    <n v="4558"/>
    <n v="0"/>
    <x v="1"/>
    <x v="28"/>
    <x v="6"/>
    <x v="2"/>
    <x v="286"/>
    <x v="42"/>
    <n v="19"/>
    <x v="0"/>
    <n v="0"/>
    <x v="1"/>
    <n v="1"/>
    <x v="0"/>
  </r>
  <r>
    <n v="4559"/>
    <n v="0"/>
    <x v="0"/>
    <x v="34"/>
    <x v="4"/>
    <x v="1"/>
    <x v="269"/>
    <x v="3"/>
    <n v="34"/>
    <x v="2"/>
    <n v="0"/>
    <x v="1"/>
    <n v="1"/>
    <x v="1"/>
  </r>
  <r>
    <n v="4560"/>
    <n v="0"/>
    <x v="0"/>
    <x v="0"/>
    <x v="6"/>
    <x v="1"/>
    <x v="183"/>
    <x v="96"/>
    <n v="26"/>
    <x v="1"/>
    <n v="0"/>
    <x v="1"/>
    <n v="1"/>
    <x v="1"/>
  </r>
  <r>
    <n v="4561"/>
    <n v="0"/>
    <x v="2"/>
    <x v="21"/>
    <x v="1"/>
    <x v="3"/>
    <x v="130"/>
    <x v="68"/>
    <n v="19"/>
    <x v="2"/>
    <n v="0"/>
    <x v="1"/>
    <n v="1"/>
    <x v="0"/>
  </r>
  <r>
    <n v="4562"/>
    <n v="0"/>
    <x v="0"/>
    <x v="20"/>
    <x v="7"/>
    <x v="2"/>
    <x v="250"/>
    <x v="9"/>
    <n v="7"/>
    <x v="0"/>
    <n v="0"/>
    <x v="1"/>
    <n v="1"/>
    <x v="1"/>
  </r>
  <r>
    <n v="4563"/>
    <n v="0"/>
    <x v="1"/>
    <x v="40"/>
    <x v="6"/>
    <x v="3"/>
    <x v="98"/>
    <x v="68"/>
    <n v="0"/>
    <x v="1"/>
    <n v="0"/>
    <x v="1"/>
    <n v="1"/>
    <x v="1"/>
  </r>
  <r>
    <n v="4564"/>
    <n v="0"/>
    <x v="2"/>
    <x v="20"/>
    <x v="6"/>
    <x v="1"/>
    <x v="264"/>
    <x v="98"/>
    <n v="57"/>
    <x v="2"/>
    <n v="0"/>
    <x v="1"/>
    <n v="1"/>
    <x v="1"/>
  </r>
  <r>
    <n v="4565"/>
    <n v="0"/>
    <x v="1"/>
    <x v="4"/>
    <x v="4"/>
    <x v="2"/>
    <x v="203"/>
    <x v="18"/>
    <n v="6"/>
    <x v="2"/>
    <n v="0"/>
    <x v="1"/>
    <n v="1"/>
    <x v="1"/>
  </r>
  <r>
    <n v="4566"/>
    <n v="0"/>
    <x v="2"/>
    <x v="14"/>
    <x v="4"/>
    <x v="0"/>
    <x v="229"/>
    <x v="28"/>
    <n v="35"/>
    <x v="1"/>
    <n v="37"/>
    <x v="0"/>
    <n v="0"/>
    <x v="0"/>
  </r>
  <r>
    <n v="4567"/>
    <n v="0"/>
    <x v="0"/>
    <x v="33"/>
    <x v="4"/>
    <x v="1"/>
    <x v="278"/>
    <x v="72"/>
    <n v="39"/>
    <x v="0"/>
    <n v="0"/>
    <x v="1"/>
    <n v="1"/>
    <x v="1"/>
  </r>
  <r>
    <n v="4568"/>
    <n v="0"/>
    <x v="1"/>
    <x v="25"/>
    <x v="1"/>
    <x v="2"/>
    <x v="155"/>
    <x v="13"/>
    <n v="22"/>
    <x v="1"/>
    <n v="0"/>
    <x v="1"/>
    <n v="1"/>
    <x v="0"/>
  </r>
  <r>
    <n v="4569"/>
    <n v="0"/>
    <x v="1"/>
    <x v="34"/>
    <x v="3"/>
    <x v="1"/>
    <x v="73"/>
    <x v="53"/>
    <n v="49"/>
    <x v="0"/>
    <n v="0"/>
    <x v="1"/>
    <n v="1"/>
    <x v="0"/>
  </r>
  <r>
    <n v="4570"/>
    <n v="0"/>
    <x v="1"/>
    <x v="8"/>
    <x v="7"/>
    <x v="1"/>
    <x v="145"/>
    <x v="72"/>
    <n v="12"/>
    <x v="0"/>
    <n v="0"/>
    <x v="1"/>
    <n v="1"/>
    <x v="1"/>
  </r>
  <r>
    <n v="4571"/>
    <n v="0"/>
    <x v="2"/>
    <x v="31"/>
    <x v="7"/>
    <x v="1"/>
    <x v="92"/>
    <x v="32"/>
    <n v="39"/>
    <x v="1"/>
    <n v="0"/>
    <x v="1"/>
    <n v="1"/>
    <x v="1"/>
  </r>
  <r>
    <n v="4572"/>
    <n v="0"/>
    <x v="1"/>
    <x v="21"/>
    <x v="2"/>
    <x v="2"/>
    <x v="76"/>
    <x v="21"/>
    <n v="57"/>
    <x v="0"/>
    <n v="0"/>
    <x v="1"/>
    <n v="1"/>
    <x v="0"/>
  </r>
  <r>
    <n v="4573"/>
    <n v="0"/>
    <x v="1"/>
    <x v="9"/>
    <x v="6"/>
    <x v="0"/>
    <x v="44"/>
    <x v="48"/>
    <n v="19"/>
    <x v="2"/>
    <n v="33"/>
    <x v="0"/>
    <n v="0"/>
    <x v="0"/>
  </r>
  <r>
    <n v="4574"/>
    <n v="0"/>
    <x v="2"/>
    <x v="29"/>
    <x v="1"/>
    <x v="1"/>
    <x v="79"/>
    <x v="97"/>
    <n v="54"/>
    <x v="0"/>
    <n v="0"/>
    <x v="1"/>
    <n v="1"/>
    <x v="1"/>
  </r>
  <r>
    <n v="4575"/>
    <n v="0"/>
    <x v="0"/>
    <x v="6"/>
    <x v="0"/>
    <x v="0"/>
    <x v="251"/>
    <x v="49"/>
    <n v="1"/>
    <x v="2"/>
    <n v="5"/>
    <x v="0"/>
    <n v="0"/>
    <x v="0"/>
  </r>
  <r>
    <n v="4576"/>
    <n v="0"/>
    <x v="2"/>
    <x v="29"/>
    <x v="6"/>
    <x v="2"/>
    <x v="189"/>
    <x v="46"/>
    <n v="31"/>
    <x v="2"/>
    <n v="0"/>
    <x v="1"/>
    <n v="1"/>
    <x v="0"/>
  </r>
  <r>
    <n v="4577"/>
    <n v="0"/>
    <x v="1"/>
    <x v="19"/>
    <x v="2"/>
    <x v="1"/>
    <x v="201"/>
    <x v="21"/>
    <n v="29"/>
    <x v="1"/>
    <n v="0"/>
    <x v="1"/>
    <n v="1"/>
    <x v="0"/>
  </r>
  <r>
    <n v="4578"/>
    <n v="0"/>
    <x v="2"/>
    <x v="6"/>
    <x v="0"/>
    <x v="3"/>
    <x v="168"/>
    <x v="31"/>
    <n v="27"/>
    <x v="2"/>
    <n v="0"/>
    <x v="1"/>
    <n v="1"/>
    <x v="1"/>
  </r>
  <r>
    <n v="4579"/>
    <n v="0"/>
    <x v="1"/>
    <x v="40"/>
    <x v="3"/>
    <x v="2"/>
    <x v="205"/>
    <x v="6"/>
    <n v="52"/>
    <x v="0"/>
    <n v="0"/>
    <x v="1"/>
    <n v="1"/>
    <x v="1"/>
  </r>
  <r>
    <n v="4580"/>
    <n v="0"/>
    <x v="0"/>
    <x v="25"/>
    <x v="7"/>
    <x v="3"/>
    <x v="133"/>
    <x v="23"/>
    <n v="58"/>
    <x v="2"/>
    <n v="0"/>
    <x v="1"/>
    <n v="1"/>
    <x v="1"/>
  </r>
  <r>
    <n v="4581"/>
    <n v="0"/>
    <x v="2"/>
    <x v="27"/>
    <x v="4"/>
    <x v="2"/>
    <x v="162"/>
    <x v="23"/>
    <n v="18"/>
    <x v="2"/>
    <n v="0"/>
    <x v="1"/>
    <n v="1"/>
    <x v="1"/>
  </r>
  <r>
    <n v="4582"/>
    <n v="0"/>
    <x v="0"/>
    <x v="15"/>
    <x v="1"/>
    <x v="2"/>
    <x v="208"/>
    <x v="44"/>
    <n v="6"/>
    <x v="0"/>
    <n v="0"/>
    <x v="1"/>
    <n v="1"/>
    <x v="1"/>
  </r>
  <r>
    <n v="4583"/>
    <n v="0"/>
    <x v="0"/>
    <x v="17"/>
    <x v="4"/>
    <x v="0"/>
    <x v="157"/>
    <x v="44"/>
    <n v="59"/>
    <x v="0"/>
    <n v="7"/>
    <x v="0"/>
    <n v="0"/>
    <x v="0"/>
  </r>
  <r>
    <n v="4584"/>
    <n v="0"/>
    <x v="1"/>
    <x v="19"/>
    <x v="3"/>
    <x v="0"/>
    <x v="16"/>
    <x v="59"/>
    <n v="57"/>
    <x v="2"/>
    <n v="40"/>
    <x v="0"/>
    <n v="0"/>
    <x v="1"/>
  </r>
  <r>
    <n v="4585"/>
    <n v="0"/>
    <x v="1"/>
    <x v="9"/>
    <x v="5"/>
    <x v="3"/>
    <x v="39"/>
    <x v="29"/>
    <n v="43"/>
    <x v="0"/>
    <n v="0"/>
    <x v="1"/>
    <n v="1"/>
    <x v="1"/>
  </r>
  <r>
    <n v="4586"/>
    <n v="0"/>
    <x v="0"/>
    <x v="36"/>
    <x v="3"/>
    <x v="2"/>
    <x v="168"/>
    <x v="28"/>
    <n v="55"/>
    <x v="1"/>
    <n v="0"/>
    <x v="1"/>
    <n v="1"/>
    <x v="1"/>
  </r>
  <r>
    <n v="4587"/>
    <n v="0"/>
    <x v="0"/>
    <x v="31"/>
    <x v="2"/>
    <x v="0"/>
    <x v="256"/>
    <x v="32"/>
    <n v="4"/>
    <x v="0"/>
    <n v="20"/>
    <x v="0"/>
    <n v="0"/>
    <x v="1"/>
  </r>
  <r>
    <n v="4588"/>
    <n v="0"/>
    <x v="0"/>
    <x v="23"/>
    <x v="6"/>
    <x v="2"/>
    <x v="282"/>
    <x v="14"/>
    <n v="34"/>
    <x v="2"/>
    <n v="0"/>
    <x v="1"/>
    <n v="1"/>
    <x v="1"/>
  </r>
  <r>
    <n v="4589"/>
    <n v="0"/>
    <x v="1"/>
    <x v="31"/>
    <x v="3"/>
    <x v="0"/>
    <x v="51"/>
    <x v="55"/>
    <n v="6"/>
    <x v="1"/>
    <n v="45"/>
    <x v="0"/>
    <n v="0"/>
    <x v="1"/>
  </r>
  <r>
    <n v="4590"/>
    <n v="0"/>
    <x v="0"/>
    <x v="26"/>
    <x v="2"/>
    <x v="2"/>
    <x v="19"/>
    <x v="58"/>
    <n v="11"/>
    <x v="1"/>
    <n v="0"/>
    <x v="1"/>
    <n v="1"/>
    <x v="0"/>
  </r>
  <r>
    <n v="4591"/>
    <n v="0"/>
    <x v="1"/>
    <x v="34"/>
    <x v="1"/>
    <x v="1"/>
    <x v="165"/>
    <x v="59"/>
    <n v="39"/>
    <x v="0"/>
    <n v="0"/>
    <x v="1"/>
    <n v="1"/>
    <x v="1"/>
  </r>
  <r>
    <n v="4592"/>
    <n v="0"/>
    <x v="2"/>
    <x v="42"/>
    <x v="1"/>
    <x v="3"/>
    <x v="273"/>
    <x v="37"/>
    <n v="9"/>
    <x v="0"/>
    <n v="0"/>
    <x v="1"/>
    <n v="1"/>
    <x v="1"/>
  </r>
  <r>
    <n v="4593"/>
    <n v="0"/>
    <x v="2"/>
    <x v="39"/>
    <x v="3"/>
    <x v="2"/>
    <x v="215"/>
    <x v="81"/>
    <n v="24"/>
    <x v="0"/>
    <n v="0"/>
    <x v="1"/>
    <n v="1"/>
    <x v="0"/>
  </r>
  <r>
    <n v="4594"/>
    <n v="0"/>
    <x v="1"/>
    <x v="14"/>
    <x v="6"/>
    <x v="1"/>
    <x v="120"/>
    <x v="19"/>
    <n v="43"/>
    <x v="2"/>
    <n v="0"/>
    <x v="1"/>
    <n v="1"/>
    <x v="1"/>
  </r>
  <r>
    <n v="4595"/>
    <n v="0"/>
    <x v="2"/>
    <x v="28"/>
    <x v="4"/>
    <x v="3"/>
    <x v="254"/>
    <x v="9"/>
    <n v="44"/>
    <x v="1"/>
    <n v="0"/>
    <x v="1"/>
    <n v="1"/>
    <x v="1"/>
  </r>
  <r>
    <n v="4596"/>
    <n v="0"/>
    <x v="2"/>
    <x v="38"/>
    <x v="7"/>
    <x v="1"/>
    <x v="204"/>
    <x v="62"/>
    <n v="28"/>
    <x v="0"/>
    <n v="0"/>
    <x v="1"/>
    <n v="1"/>
    <x v="1"/>
  </r>
  <r>
    <n v="4597"/>
    <n v="0"/>
    <x v="1"/>
    <x v="27"/>
    <x v="1"/>
    <x v="3"/>
    <x v="160"/>
    <x v="15"/>
    <n v="59"/>
    <x v="0"/>
    <n v="0"/>
    <x v="1"/>
    <n v="1"/>
    <x v="1"/>
  </r>
  <r>
    <n v="4598"/>
    <n v="0"/>
    <x v="2"/>
    <x v="34"/>
    <x v="4"/>
    <x v="0"/>
    <x v="21"/>
    <x v="92"/>
    <n v="1"/>
    <x v="1"/>
    <n v="44"/>
    <x v="0"/>
    <n v="0"/>
    <x v="0"/>
  </r>
  <r>
    <n v="4599"/>
    <n v="0"/>
    <x v="2"/>
    <x v="8"/>
    <x v="6"/>
    <x v="2"/>
    <x v="275"/>
    <x v="41"/>
    <n v="54"/>
    <x v="1"/>
    <n v="0"/>
    <x v="1"/>
    <n v="1"/>
    <x v="1"/>
  </r>
  <r>
    <n v="4600"/>
    <n v="0"/>
    <x v="0"/>
    <x v="9"/>
    <x v="1"/>
    <x v="1"/>
    <x v="33"/>
    <x v="55"/>
    <n v="57"/>
    <x v="0"/>
    <n v="0"/>
    <x v="1"/>
    <n v="1"/>
    <x v="0"/>
  </r>
  <r>
    <n v="4601"/>
    <n v="0"/>
    <x v="2"/>
    <x v="24"/>
    <x v="2"/>
    <x v="1"/>
    <x v="180"/>
    <x v="85"/>
    <n v="56"/>
    <x v="2"/>
    <n v="0"/>
    <x v="1"/>
    <n v="1"/>
    <x v="1"/>
  </r>
  <r>
    <n v="4602"/>
    <n v="0"/>
    <x v="0"/>
    <x v="5"/>
    <x v="6"/>
    <x v="3"/>
    <x v="192"/>
    <x v="68"/>
    <n v="1"/>
    <x v="2"/>
    <n v="0"/>
    <x v="1"/>
    <n v="1"/>
    <x v="0"/>
  </r>
  <r>
    <n v="4603"/>
    <n v="0"/>
    <x v="1"/>
    <x v="14"/>
    <x v="5"/>
    <x v="2"/>
    <x v="139"/>
    <x v="10"/>
    <n v="8"/>
    <x v="0"/>
    <n v="0"/>
    <x v="1"/>
    <n v="1"/>
    <x v="0"/>
  </r>
  <r>
    <n v="4604"/>
    <n v="0"/>
    <x v="0"/>
    <x v="9"/>
    <x v="6"/>
    <x v="1"/>
    <x v="47"/>
    <x v="88"/>
    <n v="25"/>
    <x v="2"/>
    <n v="0"/>
    <x v="1"/>
    <n v="1"/>
    <x v="1"/>
  </r>
  <r>
    <n v="4605"/>
    <n v="0"/>
    <x v="2"/>
    <x v="36"/>
    <x v="2"/>
    <x v="3"/>
    <x v="84"/>
    <x v="43"/>
    <n v="56"/>
    <x v="2"/>
    <n v="0"/>
    <x v="1"/>
    <n v="1"/>
    <x v="1"/>
  </r>
  <r>
    <n v="4606"/>
    <n v="0"/>
    <x v="1"/>
    <x v="8"/>
    <x v="4"/>
    <x v="3"/>
    <x v="183"/>
    <x v="8"/>
    <n v="35"/>
    <x v="1"/>
    <n v="0"/>
    <x v="1"/>
    <n v="1"/>
    <x v="1"/>
  </r>
  <r>
    <n v="4607"/>
    <n v="0"/>
    <x v="1"/>
    <x v="22"/>
    <x v="7"/>
    <x v="0"/>
    <x v="183"/>
    <x v="7"/>
    <n v="0"/>
    <x v="0"/>
    <n v="21"/>
    <x v="0"/>
    <n v="0"/>
    <x v="0"/>
  </r>
  <r>
    <n v="4608"/>
    <n v="0"/>
    <x v="0"/>
    <x v="17"/>
    <x v="6"/>
    <x v="2"/>
    <x v="86"/>
    <x v="37"/>
    <n v="12"/>
    <x v="2"/>
    <n v="0"/>
    <x v="1"/>
    <n v="1"/>
    <x v="1"/>
  </r>
  <r>
    <n v="4609"/>
    <n v="0"/>
    <x v="2"/>
    <x v="33"/>
    <x v="3"/>
    <x v="1"/>
    <x v="3"/>
    <x v="55"/>
    <n v="6"/>
    <x v="1"/>
    <n v="0"/>
    <x v="1"/>
    <n v="1"/>
    <x v="0"/>
  </r>
  <r>
    <n v="4610"/>
    <n v="0"/>
    <x v="0"/>
    <x v="29"/>
    <x v="7"/>
    <x v="3"/>
    <x v="162"/>
    <x v="0"/>
    <n v="45"/>
    <x v="0"/>
    <n v="0"/>
    <x v="1"/>
    <n v="1"/>
    <x v="0"/>
  </r>
  <r>
    <n v="4611"/>
    <n v="0"/>
    <x v="2"/>
    <x v="35"/>
    <x v="6"/>
    <x v="2"/>
    <x v="153"/>
    <x v="34"/>
    <n v="42"/>
    <x v="2"/>
    <n v="0"/>
    <x v="1"/>
    <n v="1"/>
    <x v="1"/>
  </r>
  <r>
    <n v="4612"/>
    <n v="0"/>
    <x v="1"/>
    <x v="26"/>
    <x v="6"/>
    <x v="0"/>
    <x v="154"/>
    <x v="82"/>
    <n v="52"/>
    <x v="0"/>
    <n v="20"/>
    <x v="0"/>
    <n v="0"/>
    <x v="0"/>
  </r>
  <r>
    <n v="4613"/>
    <n v="0"/>
    <x v="2"/>
    <x v="11"/>
    <x v="7"/>
    <x v="1"/>
    <x v="161"/>
    <x v="2"/>
    <n v="57"/>
    <x v="1"/>
    <n v="0"/>
    <x v="1"/>
    <n v="1"/>
    <x v="0"/>
  </r>
  <r>
    <n v="4614"/>
    <n v="0"/>
    <x v="0"/>
    <x v="37"/>
    <x v="3"/>
    <x v="1"/>
    <x v="245"/>
    <x v="54"/>
    <n v="45"/>
    <x v="0"/>
    <n v="0"/>
    <x v="1"/>
    <n v="1"/>
    <x v="1"/>
  </r>
  <r>
    <n v="4615"/>
    <n v="0"/>
    <x v="1"/>
    <x v="34"/>
    <x v="1"/>
    <x v="0"/>
    <x v="149"/>
    <x v="79"/>
    <n v="34"/>
    <x v="1"/>
    <n v="9"/>
    <x v="0"/>
    <n v="0"/>
    <x v="1"/>
  </r>
  <r>
    <n v="4616"/>
    <n v="0"/>
    <x v="0"/>
    <x v="0"/>
    <x v="4"/>
    <x v="0"/>
    <x v="239"/>
    <x v="68"/>
    <n v="59"/>
    <x v="2"/>
    <n v="29"/>
    <x v="0"/>
    <n v="0"/>
    <x v="0"/>
  </r>
  <r>
    <n v="4617"/>
    <n v="0"/>
    <x v="0"/>
    <x v="18"/>
    <x v="0"/>
    <x v="0"/>
    <x v="49"/>
    <x v="80"/>
    <n v="24"/>
    <x v="1"/>
    <n v="46"/>
    <x v="0"/>
    <n v="0"/>
    <x v="1"/>
  </r>
  <r>
    <n v="4618"/>
    <n v="0"/>
    <x v="2"/>
    <x v="12"/>
    <x v="5"/>
    <x v="1"/>
    <x v="120"/>
    <x v="19"/>
    <n v="37"/>
    <x v="0"/>
    <n v="0"/>
    <x v="1"/>
    <n v="1"/>
    <x v="1"/>
  </r>
  <r>
    <n v="4619"/>
    <n v="0"/>
    <x v="0"/>
    <x v="4"/>
    <x v="6"/>
    <x v="0"/>
    <x v="14"/>
    <x v="17"/>
    <n v="1"/>
    <x v="1"/>
    <n v="12"/>
    <x v="0"/>
    <n v="0"/>
    <x v="1"/>
  </r>
  <r>
    <n v="4620"/>
    <n v="0"/>
    <x v="1"/>
    <x v="1"/>
    <x v="2"/>
    <x v="1"/>
    <x v="8"/>
    <x v="46"/>
    <n v="14"/>
    <x v="0"/>
    <n v="0"/>
    <x v="1"/>
    <n v="1"/>
    <x v="0"/>
  </r>
  <r>
    <n v="4621"/>
    <n v="0"/>
    <x v="2"/>
    <x v="15"/>
    <x v="4"/>
    <x v="2"/>
    <x v="287"/>
    <x v="53"/>
    <n v="32"/>
    <x v="1"/>
    <n v="0"/>
    <x v="1"/>
    <n v="1"/>
    <x v="1"/>
  </r>
  <r>
    <n v="4622"/>
    <n v="0"/>
    <x v="0"/>
    <x v="35"/>
    <x v="2"/>
    <x v="3"/>
    <x v="118"/>
    <x v="52"/>
    <n v="1"/>
    <x v="2"/>
    <n v="0"/>
    <x v="1"/>
    <n v="1"/>
    <x v="1"/>
  </r>
  <r>
    <n v="4623"/>
    <n v="0"/>
    <x v="2"/>
    <x v="3"/>
    <x v="7"/>
    <x v="1"/>
    <x v="63"/>
    <x v="57"/>
    <n v="36"/>
    <x v="2"/>
    <n v="0"/>
    <x v="1"/>
    <n v="1"/>
    <x v="1"/>
  </r>
  <r>
    <n v="4624"/>
    <n v="0"/>
    <x v="1"/>
    <x v="14"/>
    <x v="0"/>
    <x v="0"/>
    <x v="250"/>
    <x v="57"/>
    <n v="47"/>
    <x v="0"/>
    <n v="35"/>
    <x v="0"/>
    <n v="0"/>
    <x v="1"/>
  </r>
  <r>
    <n v="4625"/>
    <n v="0"/>
    <x v="1"/>
    <x v="42"/>
    <x v="1"/>
    <x v="2"/>
    <x v="173"/>
    <x v="35"/>
    <n v="18"/>
    <x v="1"/>
    <n v="0"/>
    <x v="1"/>
    <n v="1"/>
    <x v="1"/>
  </r>
  <r>
    <n v="4626"/>
    <n v="0"/>
    <x v="1"/>
    <x v="22"/>
    <x v="1"/>
    <x v="1"/>
    <x v="97"/>
    <x v="94"/>
    <n v="37"/>
    <x v="2"/>
    <n v="0"/>
    <x v="1"/>
    <n v="1"/>
    <x v="0"/>
  </r>
  <r>
    <n v="4627"/>
    <n v="0"/>
    <x v="0"/>
    <x v="17"/>
    <x v="2"/>
    <x v="3"/>
    <x v="58"/>
    <x v="21"/>
    <n v="53"/>
    <x v="1"/>
    <n v="0"/>
    <x v="1"/>
    <n v="1"/>
    <x v="1"/>
  </r>
  <r>
    <n v="4628"/>
    <n v="0"/>
    <x v="2"/>
    <x v="25"/>
    <x v="3"/>
    <x v="2"/>
    <x v="81"/>
    <x v="92"/>
    <n v="33"/>
    <x v="1"/>
    <n v="0"/>
    <x v="1"/>
    <n v="1"/>
    <x v="0"/>
  </r>
  <r>
    <n v="4629"/>
    <n v="0"/>
    <x v="0"/>
    <x v="38"/>
    <x v="2"/>
    <x v="2"/>
    <x v="117"/>
    <x v="26"/>
    <n v="5"/>
    <x v="2"/>
    <n v="0"/>
    <x v="1"/>
    <n v="1"/>
    <x v="1"/>
  </r>
  <r>
    <n v="4630"/>
    <n v="0"/>
    <x v="2"/>
    <x v="32"/>
    <x v="3"/>
    <x v="3"/>
    <x v="87"/>
    <x v="32"/>
    <n v="51"/>
    <x v="0"/>
    <n v="0"/>
    <x v="1"/>
    <n v="1"/>
    <x v="0"/>
  </r>
  <r>
    <n v="4631"/>
    <n v="0"/>
    <x v="1"/>
    <x v="12"/>
    <x v="5"/>
    <x v="3"/>
    <x v="234"/>
    <x v="20"/>
    <n v="41"/>
    <x v="0"/>
    <n v="0"/>
    <x v="1"/>
    <n v="1"/>
    <x v="1"/>
  </r>
  <r>
    <n v="4632"/>
    <n v="0"/>
    <x v="2"/>
    <x v="30"/>
    <x v="2"/>
    <x v="3"/>
    <x v="77"/>
    <x v="24"/>
    <n v="56"/>
    <x v="2"/>
    <n v="0"/>
    <x v="1"/>
    <n v="1"/>
    <x v="1"/>
  </r>
  <r>
    <n v="4633"/>
    <n v="0"/>
    <x v="2"/>
    <x v="39"/>
    <x v="0"/>
    <x v="0"/>
    <x v="201"/>
    <x v="45"/>
    <n v="11"/>
    <x v="1"/>
    <n v="13"/>
    <x v="0"/>
    <n v="0"/>
    <x v="1"/>
  </r>
  <r>
    <n v="4634"/>
    <n v="0"/>
    <x v="0"/>
    <x v="16"/>
    <x v="0"/>
    <x v="3"/>
    <x v="289"/>
    <x v="9"/>
    <n v="29"/>
    <x v="2"/>
    <n v="0"/>
    <x v="1"/>
    <n v="1"/>
    <x v="1"/>
  </r>
  <r>
    <n v="4635"/>
    <n v="0"/>
    <x v="2"/>
    <x v="35"/>
    <x v="5"/>
    <x v="0"/>
    <x v="246"/>
    <x v="64"/>
    <n v="43"/>
    <x v="1"/>
    <n v="24"/>
    <x v="0"/>
    <n v="0"/>
    <x v="0"/>
  </r>
  <r>
    <n v="4636"/>
    <n v="0"/>
    <x v="2"/>
    <x v="2"/>
    <x v="3"/>
    <x v="3"/>
    <x v="51"/>
    <x v="64"/>
    <n v="5"/>
    <x v="0"/>
    <n v="0"/>
    <x v="1"/>
    <n v="1"/>
    <x v="1"/>
  </r>
  <r>
    <n v="4637"/>
    <n v="0"/>
    <x v="2"/>
    <x v="32"/>
    <x v="5"/>
    <x v="0"/>
    <x v="49"/>
    <x v="53"/>
    <n v="1"/>
    <x v="1"/>
    <n v="17"/>
    <x v="0"/>
    <n v="0"/>
    <x v="1"/>
  </r>
  <r>
    <n v="4638"/>
    <n v="0"/>
    <x v="2"/>
    <x v="5"/>
    <x v="0"/>
    <x v="2"/>
    <x v="212"/>
    <x v="68"/>
    <n v="51"/>
    <x v="0"/>
    <n v="0"/>
    <x v="1"/>
    <n v="1"/>
    <x v="1"/>
  </r>
  <r>
    <n v="4639"/>
    <n v="0"/>
    <x v="2"/>
    <x v="37"/>
    <x v="4"/>
    <x v="0"/>
    <x v="268"/>
    <x v="49"/>
    <n v="41"/>
    <x v="0"/>
    <n v="43"/>
    <x v="0"/>
    <n v="0"/>
    <x v="1"/>
  </r>
  <r>
    <n v="4640"/>
    <n v="0"/>
    <x v="0"/>
    <x v="40"/>
    <x v="2"/>
    <x v="0"/>
    <x v="188"/>
    <x v="30"/>
    <n v="0"/>
    <x v="2"/>
    <n v="41"/>
    <x v="0"/>
    <n v="0"/>
    <x v="0"/>
  </r>
  <r>
    <n v="4641"/>
    <n v="0"/>
    <x v="1"/>
    <x v="22"/>
    <x v="2"/>
    <x v="0"/>
    <x v="0"/>
    <x v="62"/>
    <n v="47"/>
    <x v="0"/>
    <n v="35"/>
    <x v="0"/>
    <n v="0"/>
    <x v="1"/>
  </r>
  <r>
    <n v="4642"/>
    <n v="0"/>
    <x v="0"/>
    <x v="32"/>
    <x v="4"/>
    <x v="1"/>
    <x v="87"/>
    <x v="68"/>
    <n v="6"/>
    <x v="0"/>
    <n v="0"/>
    <x v="1"/>
    <n v="1"/>
    <x v="1"/>
  </r>
  <r>
    <n v="4643"/>
    <n v="0"/>
    <x v="0"/>
    <x v="37"/>
    <x v="7"/>
    <x v="1"/>
    <x v="125"/>
    <x v="65"/>
    <n v="17"/>
    <x v="2"/>
    <n v="0"/>
    <x v="1"/>
    <n v="1"/>
    <x v="1"/>
  </r>
  <r>
    <n v="4644"/>
    <n v="0"/>
    <x v="1"/>
    <x v="3"/>
    <x v="5"/>
    <x v="3"/>
    <x v="44"/>
    <x v="50"/>
    <n v="31"/>
    <x v="2"/>
    <n v="0"/>
    <x v="1"/>
    <n v="1"/>
    <x v="0"/>
  </r>
  <r>
    <n v="4645"/>
    <n v="0"/>
    <x v="0"/>
    <x v="23"/>
    <x v="3"/>
    <x v="2"/>
    <x v="6"/>
    <x v="35"/>
    <n v="31"/>
    <x v="0"/>
    <n v="0"/>
    <x v="1"/>
    <n v="1"/>
    <x v="1"/>
  </r>
  <r>
    <n v="4646"/>
    <n v="0"/>
    <x v="1"/>
    <x v="34"/>
    <x v="5"/>
    <x v="1"/>
    <x v="232"/>
    <x v="29"/>
    <n v="35"/>
    <x v="0"/>
    <n v="0"/>
    <x v="1"/>
    <n v="1"/>
    <x v="1"/>
  </r>
  <r>
    <n v="4647"/>
    <n v="0"/>
    <x v="1"/>
    <x v="14"/>
    <x v="4"/>
    <x v="2"/>
    <x v="139"/>
    <x v="3"/>
    <n v="13"/>
    <x v="2"/>
    <n v="0"/>
    <x v="1"/>
    <n v="1"/>
    <x v="0"/>
  </r>
  <r>
    <n v="4648"/>
    <n v="0"/>
    <x v="1"/>
    <x v="26"/>
    <x v="5"/>
    <x v="0"/>
    <x v="43"/>
    <x v="24"/>
    <n v="45"/>
    <x v="2"/>
    <n v="26"/>
    <x v="0"/>
    <n v="0"/>
    <x v="1"/>
  </r>
  <r>
    <n v="4649"/>
    <n v="0"/>
    <x v="0"/>
    <x v="25"/>
    <x v="7"/>
    <x v="3"/>
    <x v="176"/>
    <x v="50"/>
    <n v="41"/>
    <x v="0"/>
    <n v="0"/>
    <x v="1"/>
    <n v="1"/>
    <x v="1"/>
  </r>
  <r>
    <n v="4650"/>
    <n v="0"/>
    <x v="2"/>
    <x v="23"/>
    <x v="6"/>
    <x v="0"/>
    <x v="126"/>
    <x v="57"/>
    <n v="1"/>
    <x v="1"/>
    <n v="39"/>
    <x v="0"/>
    <n v="0"/>
    <x v="1"/>
  </r>
  <r>
    <n v="4651"/>
    <n v="0"/>
    <x v="0"/>
    <x v="1"/>
    <x v="2"/>
    <x v="3"/>
    <x v="150"/>
    <x v="31"/>
    <n v="3"/>
    <x v="1"/>
    <n v="0"/>
    <x v="1"/>
    <n v="1"/>
    <x v="1"/>
  </r>
  <r>
    <n v="4652"/>
    <n v="0"/>
    <x v="1"/>
    <x v="22"/>
    <x v="5"/>
    <x v="3"/>
    <x v="167"/>
    <x v="16"/>
    <n v="53"/>
    <x v="1"/>
    <n v="0"/>
    <x v="1"/>
    <n v="1"/>
    <x v="1"/>
  </r>
  <r>
    <n v="4653"/>
    <n v="0"/>
    <x v="2"/>
    <x v="9"/>
    <x v="1"/>
    <x v="3"/>
    <x v="131"/>
    <x v="37"/>
    <n v="51"/>
    <x v="2"/>
    <n v="0"/>
    <x v="1"/>
    <n v="1"/>
    <x v="0"/>
  </r>
  <r>
    <n v="4654"/>
    <n v="0"/>
    <x v="0"/>
    <x v="11"/>
    <x v="6"/>
    <x v="2"/>
    <x v="161"/>
    <x v="66"/>
    <n v="5"/>
    <x v="0"/>
    <n v="0"/>
    <x v="1"/>
    <n v="1"/>
    <x v="1"/>
  </r>
  <r>
    <n v="4655"/>
    <n v="0"/>
    <x v="1"/>
    <x v="40"/>
    <x v="4"/>
    <x v="1"/>
    <x v="265"/>
    <x v="10"/>
    <n v="44"/>
    <x v="2"/>
    <n v="0"/>
    <x v="1"/>
    <n v="1"/>
    <x v="1"/>
  </r>
  <r>
    <n v="4656"/>
    <n v="0"/>
    <x v="1"/>
    <x v="18"/>
    <x v="4"/>
    <x v="0"/>
    <x v="198"/>
    <x v="23"/>
    <n v="48"/>
    <x v="2"/>
    <n v="48"/>
    <x v="0"/>
    <n v="0"/>
    <x v="0"/>
  </r>
  <r>
    <n v="4657"/>
    <n v="0"/>
    <x v="1"/>
    <x v="41"/>
    <x v="3"/>
    <x v="0"/>
    <x v="9"/>
    <x v="98"/>
    <n v="47"/>
    <x v="0"/>
    <n v="32"/>
    <x v="0"/>
    <n v="0"/>
    <x v="1"/>
  </r>
  <r>
    <n v="4658"/>
    <n v="0"/>
    <x v="1"/>
    <x v="40"/>
    <x v="6"/>
    <x v="0"/>
    <x v="136"/>
    <x v="35"/>
    <n v="16"/>
    <x v="2"/>
    <n v="45"/>
    <x v="0"/>
    <n v="0"/>
    <x v="0"/>
  </r>
  <r>
    <n v="4659"/>
    <n v="0"/>
    <x v="2"/>
    <x v="9"/>
    <x v="0"/>
    <x v="3"/>
    <x v="7"/>
    <x v="24"/>
    <n v="29"/>
    <x v="0"/>
    <n v="0"/>
    <x v="1"/>
    <n v="1"/>
    <x v="1"/>
  </r>
  <r>
    <n v="4660"/>
    <n v="0"/>
    <x v="2"/>
    <x v="31"/>
    <x v="4"/>
    <x v="3"/>
    <x v="62"/>
    <x v="27"/>
    <n v="57"/>
    <x v="0"/>
    <n v="0"/>
    <x v="1"/>
    <n v="1"/>
    <x v="1"/>
  </r>
  <r>
    <n v="4661"/>
    <n v="0"/>
    <x v="1"/>
    <x v="12"/>
    <x v="1"/>
    <x v="2"/>
    <x v="225"/>
    <x v="12"/>
    <n v="43"/>
    <x v="0"/>
    <n v="0"/>
    <x v="1"/>
    <n v="1"/>
    <x v="1"/>
  </r>
  <r>
    <n v="4662"/>
    <n v="0"/>
    <x v="1"/>
    <x v="31"/>
    <x v="3"/>
    <x v="3"/>
    <x v="20"/>
    <x v="2"/>
    <n v="59"/>
    <x v="0"/>
    <n v="0"/>
    <x v="1"/>
    <n v="1"/>
    <x v="1"/>
  </r>
  <r>
    <n v="4663"/>
    <n v="0"/>
    <x v="0"/>
    <x v="35"/>
    <x v="5"/>
    <x v="2"/>
    <x v="36"/>
    <x v="43"/>
    <n v="43"/>
    <x v="0"/>
    <n v="0"/>
    <x v="1"/>
    <n v="1"/>
    <x v="1"/>
  </r>
  <r>
    <n v="4664"/>
    <n v="0"/>
    <x v="2"/>
    <x v="27"/>
    <x v="6"/>
    <x v="1"/>
    <x v="60"/>
    <x v="4"/>
    <n v="38"/>
    <x v="1"/>
    <n v="0"/>
    <x v="1"/>
    <n v="1"/>
    <x v="1"/>
  </r>
  <r>
    <n v="4665"/>
    <n v="0"/>
    <x v="0"/>
    <x v="31"/>
    <x v="0"/>
    <x v="1"/>
    <x v="278"/>
    <x v="11"/>
    <n v="32"/>
    <x v="2"/>
    <n v="0"/>
    <x v="1"/>
    <n v="1"/>
    <x v="1"/>
  </r>
  <r>
    <n v="4666"/>
    <n v="0"/>
    <x v="0"/>
    <x v="3"/>
    <x v="5"/>
    <x v="1"/>
    <x v="108"/>
    <x v="17"/>
    <n v="31"/>
    <x v="1"/>
    <n v="0"/>
    <x v="1"/>
    <n v="1"/>
    <x v="1"/>
  </r>
  <r>
    <n v="4667"/>
    <n v="0"/>
    <x v="2"/>
    <x v="17"/>
    <x v="4"/>
    <x v="3"/>
    <x v="61"/>
    <x v="45"/>
    <n v="45"/>
    <x v="0"/>
    <n v="0"/>
    <x v="1"/>
    <n v="1"/>
    <x v="1"/>
  </r>
  <r>
    <n v="4668"/>
    <n v="0"/>
    <x v="2"/>
    <x v="24"/>
    <x v="5"/>
    <x v="0"/>
    <x v="283"/>
    <x v="95"/>
    <n v="22"/>
    <x v="2"/>
    <n v="44"/>
    <x v="0"/>
    <n v="0"/>
    <x v="1"/>
  </r>
  <r>
    <n v="4669"/>
    <n v="0"/>
    <x v="0"/>
    <x v="40"/>
    <x v="6"/>
    <x v="2"/>
    <x v="243"/>
    <x v="94"/>
    <n v="3"/>
    <x v="1"/>
    <n v="0"/>
    <x v="1"/>
    <n v="1"/>
    <x v="1"/>
  </r>
  <r>
    <n v="4670"/>
    <n v="0"/>
    <x v="0"/>
    <x v="20"/>
    <x v="2"/>
    <x v="3"/>
    <x v="248"/>
    <x v="46"/>
    <n v="36"/>
    <x v="0"/>
    <n v="0"/>
    <x v="1"/>
    <n v="1"/>
    <x v="0"/>
  </r>
  <r>
    <n v="4671"/>
    <n v="0"/>
    <x v="2"/>
    <x v="11"/>
    <x v="1"/>
    <x v="0"/>
    <x v="103"/>
    <x v="69"/>
    <n v="44"/>
    <x v="0"/>
    <n v="46"/>
    <x v="0"/>
    <n v="0"/>
    <x v="0"/>
  </r>
  <r>
    <n v="4672"/>
    <n v="0"/>
    <x v="2"/>
    <x v="10"/>
    <x v="2"/>
    <x v="1"/>
    <x v="251"/>
    <x v="83"/>
    <n v="54"/>
    <x v="1"/>
    <n v="0"/>
    <x v="1"/>
    <n v="1"/>
    <x v="1"/>
  </r>
  <r>
    <n v="4673"/>
    <n v="0"/>
    <x v="1"/>
    <x v="21"/>
    <x v="1"/>
    <x v="1"/>
    <x v="197"/>
    <x v="73"/>
    <n v="45"/>
    <x v="0"/>
    <n v="0"/>
    <x v="1"/>
    <n v="1"/>
    <x v="1"/>
  </r>
  <r>
    <n v="4674"/>
    <n v="0"/>
    <x v="1"/>
    <x v="2"/>
    <x v="1"/>
    <x v="3"/>
    <x v="195"/>
    <x v="11"/>
    <n v="12"/>
    <x v="1"/>
    <n v="0"/>
    <x v="1"/>
    <n v="1"/>
    <x v="1"/>
  </r>
  <r>
    <n v="4675"/>
    <n v="0"/>
    <x v="1"/>
    <x v="9"/>
    <x v="6"/>
    <x v="0"/>
    <x v="98"/>
    <x v="44"/>
    <n v="37"/>
    <x v="2"/>
    <n v="36"/>
    <x v="0"/>
    <n v="0"/>
    <x v="0"/>
  </r>
  <r>
    <n v="4676"/>
    <n v="0"/>
    <x v="1"/>
    <x v="31"/>
    <x v="2"/>
    <x v="1"/>
    <x v="55"/>
    <x v="15"/>
    <n v="15"/>
    <x v="1"/>
    <n v="0"/>
    <x v="1"/>
    <n v="1"/>
    <x v="1"/>
  </r>
  <r>
    <n v="4677"/>
    <n v="0"/>
    <x v="0"/>
    <x v="28"/>
    <x v="3"/>
    <x v="0"/>
    <x v="208"/>
    <x v="31"/>
    <n v="27"/>
    <x v="0"/>
    <n v="47"/>
    <x v="0"/>
    <n v="0"/>
    <x v="1"/>
  </r>
  <r>
    <n v="4678"/>
    <n v="0"/>
    <x v="1"/>
    <x v="33"/>
    <x v="0"/>
    <x v="3"/>
    <x v="95"/>
    <x v="25"/>
    <n v="37"/>
    <x v="1"/>
    <n v="0"/>
    <x v="1"/>
    <n v="1"/>
    <x v="1"/>
  </r>
  <r>
    <n v="4679"/>
    <n v="0"/>
    <x v="2"/>
    <x v="5"/>
    <x v="1"/>
    <x v="3"/>
    <x v="200"/>
    <x v="93"/>
    <n v="13"/>
    <x v="2"/>
    <n v="0"/>
    <x v="1"/>
    <n v="1"/>
    <x v="1"/>
  </r>
  <r>
    <n v="4680"/>
    <n v="0"/>
    <x v="0"/>
    <x v="22"/>
    <x v="6"/>
    <x v="0"/>
    <x v="89"/>
    <x v="85"/>
    <n v="22"/>
    <x v="1"/>
    <n v="16"/>
    <x v="0"/>
    <n v="0"/>
    <x v="1"/>
  </r>
  <r>
    <n v="4681"/>
    <n v="0"/>
    <x v="1"/>
    <x v="20"/>
    <x v="3"/>
    <x v="1"/>
    <x v="179"/>
    <x v="22"/>
    <n v="27"/>
    <x v="2"/>
    <n v="0"/>
    <x v="1"/>
    <n v="1"/>
    <x v="0"/>
  </r>
  <r>
    <n v="4682"/>
    <n v="0"/>
    <x v="1"/>
    <x v="10"/>
    <x v="5"/>
    <x v="1"/>
    <x v="248"/>
    <x v="95"/>
    <n v="1"/>
    <x v="0"/>
    <n v="0"/>
    <x v="1"/>
    <n v="1"/>
    <x v="1"/>
  </r>
  <r>
    <n v="4683"/>
    <n v="0"/>
    <x v="1"/>
    <x v="43"/>
    <x v="4"/>
    <x v="3"/>
    <x v="23"/>
    <x v="67"/>
    <n v="14"/>
    <x v="0"/>
    <n v="0"/>
    <x v="1"/>
    <n v="1"/>
    <x v="0"/>
  </r>
  <r>
    <n v="4684"/>
    <n v="0"/>
    <x v="0"/>
    <x v="3"/>
    <x v="2"/>
    <x v="1"/>
    <x v="66"/>
    <x v="49"/>
    <n v="11"/>
    <x v="0"/>
    <n v="0"/>
    <x v="1"/>
    <n v="1"/>
    <x v="1"/>
  </r>
  <r>
    <n v="4685"/>
    <n v="0"/>
    <x v="1"/>
    <x v="39"/>
    <x v="1"/>
    <x v="2"/>
    <x v="31"/>
    <x v="61"/>
    <n v="51"/>
    <x v="1"/>
    <n v="0"/>
    <x v="1"/>
    <n v="1"/>
    <x v="0"/>
  </r>
  <r>
    <n v="4686"/>
    <n v="0"/>
    <x v="0"/>
    <x v="23"/>
    <x v="4"/>
    <x v="2"/>
    <x v="31"/>
    <x v="93"/>
    <n v="55"/>
    <x v="2"/>
    <n v="0"/>
    <x v="1"/>
    <n v="1"/>
    <x v="1"/>
  </r>
  <r>
    <n v="4687"/>
    <n v="0"/>
    <x v="2"/>
    <x v="11"/>
    <x v="1"/>
    <x v="3"/>
    <x v="278"/>
    <x v="0"/>
    <n v="36"/>
    <x v="2"/>
    <n v="0"/>
    <x v="1"/>
    <n v="1"/>
    <x v="1"/>
  </r>
  <r>
    <n v="4688"/>
    <n v="0"/>
    <x v="2"/>
    <x v="18"/>
    <x v="6"/>
    <x v="1"/>
    <x v="228"/>
    <x v="15"/>
    <n v="37"/>
    <x v="2"/>
    <n v="0"/>
    <x v="1"/>
    <n v="1"/>
    <x v="1"/>
  </r>
  <r>
    <n v="4689"/>
    <n v="0"/>
    <x v="2"/>
    <x v="31"/>
    <x v="3"/>
    <x v="3"/>
    <x v="239"/>
    <x v="30"/>
    <n v="43"/>
    <x v="1"/>
    <n v="0"/>
    <x v="1"/>
    <n v="1"/>
    <x v="0"/>
  </r>
  <r>
    <n v="4690"/>
    <n v="0"/>
    <x v="0"/>
    <x v="19"/>
    <x v="2"/>
    <x v="3"/>
    <x v="223"/>
    <x v="34"/>
    <n v="56"/>
    <x v="0"/>
    <n v="0"/>
    <x v="1"/>
    <n v="1"/>
    <x v="1"/>
  </r>
  <r>
    <n v="4691"/>
    <n v="0"/>
    <x v="1"/>
    <x v="15"/>
    <x v="6"/>
    <x v="1"/>
    <x v="271"/>
    <x v="86"/>
    <n v="53"/>
    <x v="0"/>
    <n v="0"/>
    <x v="1"/>
    <n v="1"/>
    <x v="0"/>
  </r>
  <r>
    <n v="4692"/>
    <n v="0"/>
    <x v="1"/>
    <x v="17"/>
    <x v="3"/>
    <x v="2"/>
    <x v="145"/>
    <x v="50"/>
    <n v="17"/>
    <x v="2"/>
    <n v="0"/>
    <x v="1"/>
    <n v="1"/>
    <x v="1"/>
  </r>
  <r>
    <n v="4693"/>
    <n v="0"/>
    <x v="2"/>
    <x v="14"/>
    <x v="6"/>
    <x v="2"/>
    <x v="281"/>
    <x v="51"/>
    <n v="26"/>
    <x v="0"/>
    <n v="0"/>
    <x v="1"/>
    <n v="1"/>
    <x v="1"/>
  </r>
  <r>
    <n v="4694"/>
    <n v="0"/>
    <x v="0"/>
    <x v="1"/>
    <x v="5"/>
    <x v="1"/>
    <x v="186"/>
    <x v="93"/>
    <n v="9"/>
    <x v="1"/>
    <n v="0"/>
    <x v="1"/>
    <n v="1"/>
    <x v="1"/>
  </r>
  <r>
    <n v="4695"/>
    <n v="0"/>
    <x v="2"/>
    <x v="22"/>
    <x v="2"/>
    <x v="2"/>
    <x v="90"/>
    <x v="14"/>
    <n v="52"/>
    <x v="2"/>
    <n v="0"/>
    <x v="1"/>
    <n v="1"/>
    <x v="1"/>
  </r>
  <r>
    <n v="4696"/>
    <n v="0"/>
    <x v="2"/>
    <x v="20"/>
    <x v="5"/>
    <x v="1"/>
    <x v="215"/>
    <x v="1"/>
    <n v="51"/>
    <x v="2"/>
    <n v="0"/>
    <x v="1"/>
    <n v="1"/>
    <x v="0"/>
  </r>
  <r>
    <n v="4697"/>
    <n v="0"/>
    <x v="2"/>
    <x v="16"/>
    <x v="5"/>
    <x v="1"/>
    <x v="245"/>
    <x v="61"/>
    <n v="34"/>
    <x v="1"/>
    <n v="0"/>
    <x v="1"/>
    <n v="1"/>
    <x v="1"/>
  </r>
  <r>
    <n v="4698"/>
    <n v="0"/>
    <x v="1"/>
    <x v="36"/>
    <x v="6"/>
    <x v="1"/>
    <x v="204"/>
    <x v="42"/>
    <n v="11"/>
    <x v="2"/>
    <n v="0"/>
    <x v="1"/>
    <n v="1"/>
    <x v="1"/>
  </r>
  <r>
    <n v="4699"/>
    <n v="0"/>
    <x v="1"/>
    <x v="15"/>
    <x v="4"/>
    <x v="2"/>
    <x v="205"/>
    <x v="87"/>
    <n v="28"/>
    <x v="2"/>
    <n v="0"/>
    <x v="1"/>
    <n v="1"/>
    <x v="0"/>
  </r>
  <r>
    <n v="4700"/>
    <n v="0"/>
    <x v="1"/>
    <x v="33"/>
    <x v="5"/>
    <x v="3"/>
    <x v="240"/>
    <x v="35"/>
    <n v="22"/>
    <x v="2"/>
    <n v="0"/>
    <x v="1"/>
    <n v="1"/>
    <x v="1"/>
  </r>
  <r>
    <n v="4701"/>
    <n v="0"/>
    <x v="0"/>
    <x v="1"/>
    <x v="3"/>
    <x v="2"/>
    <x v="230"/>
    <x v="28"/>
    <n v="39"/>
    <x v="2"/>
    <n v="0"/>
    <x v="1"/>
    <n v="1"/>
    <x v="0"/>
  </r>
  <r>
    <n v="4702"/>
    <n v="0"/>
    <x v="1"/>
    <x v="16"/>
    <x v="2"/>
    <x v="1"/>
    <x v="256"/>
    <x v="49"/>
    <n v="53"/>
    <x v="1"/>
    <n v="0"/>
    <x v="1"/>
    <n v="1"/>
    <x v="1"/>
  </r>
  <r>
    <n v="4703"/>
    <n v="0"/>
    <x v="2"/>
    <x v="36"/>
    <x v="5"/>
    <x v="0"/>
    <x v="230"/>
    <x v="62"/>
    <n v="46"/>
    <x v="0"/>
    <n v="34"/>
    <x v="0"/>
    <n v="0"/>
    <x v="1"/>
  </r>
  <r>
    <n v="4704"/>
    <n v="0"/>
    <x v="0"/>
    <x v="6"/>
    <x v="7"/>
    <x v="0"/>
    <x v="180"/>
    <x v="89"/>
    <n v="45"/>
    <x v="0"/>
    <n v="12"/>
    <x v="0"/>
    <n v="0"/>
    <x v="1"/>
  </r>
  <r>
    <n v="4705"/>
    <n v="0"/>
    <x v="2"/>
    <x v="22"/>
    <x v="7"/>
    <x v="1"/>
    <x v="239"/>
    <x v="85"/>
    <n v="18"/>
    <x v="1"/>
    <n v="0"/>
    <x v="1"/>
    <n v="1"/>
    <x v="0"/>
  </r>
  <r>
    <n v="4706"/>
    <n v="0"/>
    <x v="1"/>
    <x v="20"/>
    <x v="6"/>
    <x v="0"/>
    <x v="161"/>
    <x v="84"/>
    <n v="1"/>
    <x v="2"/>
    <n v="13"/>
    <x v="0"/>
    <n v="0"/>
    <x v="1"/>
  </r>
  <r>
    <n v="4707"/>
    <n v="0"/>
    <x v="2"/>
    <x v="31"/>
    <x v="0"/>
    <x v="2"/>
    <x v="217"/>
    <x v="46"/>
    <n v="45"/>
    <x v="1"/>
    <n v="0"/>
    <x v="1"/>
    <n v="1"/>
    <x v="1"/>
  </r>
  <r>
    <n v="4708"/>
    <n v="0"/>
    <x v="2"/>
    <x v="18"/>
    <x v="1"/>
    <x v="0"/>
    <x v="175"/>
    <x v="73"/>
    <n v="3"/>
    <x v="2"/>
    <n v="36"/>
    <x v="0"/>
    <n v="0"/>
    <x v="0"/>
  </r>
  <r>
    <n v="4709"/>
    <n v="0"/>
    <x v="2"/>
    <x v="29"/>
    <x v="2"/>
    <x v="2"/>
    <x v="199"/>
    <x v="42"/>
    <n v="35"/>
    <x v="0"/>
    <n v="0"/>
    <x v="1"/>
    <n v="1"/>
    <x v="1"/>
  </r>
  <r>
    <n v="4710"/>
    <n v="0"/>
    <x v="1"/>
    <x v="32"/>
    <x v="2"/>
    <x v="2"/>
    <x v="106"/>
    <x v="91"/>
    <n v="31"/>
    <x v="2"/>
    <n v="0"/>
    <x v="1"/>
    <n v="1"/>
    <x v="1"/>
  </r>
  <r>
    <n v="4711"/>
    <n v="0"/>
    <x v="0"/>
    <x v="27"/>
    <x v="1"/>
    <x v="1"/>
    <x v="114"/>
    <x v="38"/>
    <n v="26"/>
    <x v="0"/>
    <n v="0"/>
    <x v="1"/>
    <n v="1"/>
    <x v="1"/>
  </r>
  <r>
    <n v="4712"/>
    <n v="0"/>
    <x v="2"/>
    <x v="8"/>
    <x v="6"/>
    <x v="3"/>
    <x v="240"/>
    <x v="95"/>
    <n v="28"/>
    <x v="1"/>
    <n v="0"/>
    <x v="1"/>
    <n v="1"/>
    <x v="0"/>
  </r>
  <r>
    <n v="4713"/>
    <n v="0"/>
    <x v="1"/>
    <x v="31"/>
    <x v="3"/>
    <x v="3"/>
    <x v="186"/>
    <x v="18"/>
    <n v="36"/>
    <x v="1"/>
    <n v="0"/>
    <x v="1"/>
    <n v="1"/>
    <x v="1"/>
  </r>
  <r>
    <n v="4714"/>
    <n v="0"/>
    <x v="2"/>
    <x v="5"/>
    <x v="3"/>
    <x v="3"/>
    <x v="157"/>
    <x v="82"/>
    <n v="47"/>
    <x v="0"/>
    <n v="0"/>
    <x v="1"/>
    <n v="1"/>
    <x v="1"/>
  </r>
  <r>
    <n v="4715"/>
    <n v="0"/>
    <x v="0"/>
    <x v="14"/>
    <x v="4"/>
    <x v="2"/>
    <x v="87"/>
    <x v="76"/>
    <n v="52"/>
    <x v="2"/>
    <n v="0"/>
    <x v="1"/>
    <n v="1"/>
    <x v="1"/>
  </r>
  <r>
    <n v="4716"/>
    <n v="0"/>
    <x v="0"/>
    <x v="39"/>
    <x v="4"/>
    <x v="0"/>
    <x v="20"/>
    <x v="50"/>
    <n v="28"/>
    <x v="1"/>
    <n v="27"/>
    <x v="0"/>
    <n v="0"/>
    <x v="1"/>
  </r>
  <r>
    <n v="4717"/>
    <n v="0"/>
    <x v="1"/>
    <x v="31"/>
    <x v="6"/>
    <x v="3"/>
    <x v="88"/>
    <x v="61"/>
    <n v="24"/>
    <x v="0"/>
    <n v="0"/>
    <x v="1"/>
    <n v="1"/>
    <x v="1"/>
  </r>
  <r>
    <n v="4718"/>
    <n v="0"/>
    <x v="0"/>
    <x v="36"/>
    <x v="5"/>
    <x v="2"/>
    <x v="92"/>
    <x v="52"/>
    <n v="32"/>
    <x v="2"/>
    <n v="0"/>
    <x v="1"/>
    <n v="1"/>
    <x v="1"/>
  </r>
  <r>
    <n v="4719"/>
    <n v="0"/>
    <x v="1"/>
    <x v="18"/>
    <x v="5"/>
    <x v="0"/>
    <x v="213"/>
    <x v="20"/>
    <n v="43"/>
    <x v="2"/>
    <n v="40"/>
    <x v="0"/>
    <n v="0"/>
    <x v="1"/>
  </r>
  <r>
    <n v="4720"/>
    <n v="0"/>
    <x v="0"/>
    <x v="3"/>
    <x v="6"/>
    <x v="3"/>
    <x v="34"/>
    <x v="72"/>
    <n v="32"/>
    <x v="0"/>
    <n v="0"/>
    <x v="1"/>
    <n v="1"/>
    <x v="1"/>
  </r>
  <r>
    <n v="4721"/>
    <n v="0"/>
    <x v="1"/>
    <x v="0"/>
    <x v="6"/>
    <x v="2"/>
    <x v="269"/>
    <x v="0"/>
    <n v="15"/>
    <x v="0"/>
    <n v="0"/>
    <x v="1"/>
    <n v="1"/>
    <x v="1"/>
  </r>
  <r>
    <n v="4722"/>
    <n v="0"/>
    <x v="0"/>
    <x v="8"/>
    <x v="5"/>
    <x v="2"/>
    <x v="165"/>
    <x v="90"/>
    <n v="23"/>
    <x v="1"/>
    <n v="0"/>
    <x v="1"/>
    <n v="1"/>
    <x v="0"/>
  </r>
  <r>
    <n v="4723"/>
    <n v="0"/>
    <x v="2"/>
    <x v="13"/>
    <x v="1"/>
    <x v="1"/>
    <x v="80"/>
    <x v="43"/>
    <n v="38"/>
    <x v="0"/>
    <n v="0"/>
    <x v="1"/>
    <n v="1"/>
    <x v="1"/>
  </r>
  <r>
    <n v="4724"/>
    <n v="0"/>
    <x v="0"/>
    <x v="14"/>
    <x v="2"/>
    <x v="1"/>
    <x v="183"/>
    <x v="4"/>
    <n v="35"/>
    <x v="0"/>
    <n v="0"/>
    <x v="1"/>
    <n v="1"/>
    <x v="1"/>
  </r>
  <r>
    <n v="4725"/>
    <n v="0"/>
    <x v="0"/>
    <x v="20"/>
    <x v="4"/>
    <x v="0"/>
    <x v="58"/>
    <x v="75"/>
    <n v="1"/>
    <x v="0"/>
    <n v="16"/>
    <x v="0"/>
    <n v="0"/>
    <x v="0"/>
  </r>
  <r>
    <n v="4726"/>
    <n v="0"/>
    <x v="1"/>
    <x v="1"/>
    <x v="2"/>
    <x v="3"/>
    <x v="145"/>
    <x v="79"/>
    <n v="13"/>
    <x v="0"/>
    <n v="0"/>
    <x v="1"/>
    <n v="1"/>
    <x v="1"/>
  </r>
  <r>
    <n v="4727"/>
    <n v="0"/>
    <x v="1"/>
    <x v="15"/>
    <x v="3"/>
    <x v="1"/>
    <x v="235"/>
    <x v="7"/>
    <n v="19"/>
    <x v="0"/>
    <n v="0"/>
    <x v="1"/>
    <n v="1"/>
    <x v="0"/>
  </r>
  <r>
    <n v="4728"/>
    <n v="0"/>
    <x v="2"/>
    <x v="20"/>
    <x v="1"/>
    <x v="3"/>
    <x v="172"/>
    <x v="49"/>
    <n v="26"/>
    <x v="1"/>
    <n v="0"/>
    <x v="1"/>
    <n v="1"/>
    <x v="1"/>
  </r>
  <r>
    <n v="4729"/>
    <n v="0"/>
    <x v="2"/>
    <x v="7"/>
    <x v="6"/>
    <x v="3"/>
    <x v="207"/>
    <x v="4"/>
    <n v="46"/>
    <x v="0"/>
    <n v="0"/>
    <x v="1"/>
    <n v="1"/>
    <x v="0"/>
  </r>
  <r>
    <n v="4730"/>
    <n v="0"/>
    <x v="0"/>
    <x v="6"/>
    <x v="6"/>
    <x v="0"/>
    <x v="88"/>
    <x v="40"/>
    <n v="27"/>
    <x v="0"/>
    <n v="9"/>
    <x v="0"/>
    <n v="0"/>
    <x v="0"/>
  </r>
  <r>
    <n v="4731"/>
    <n v="0"/>
    <x v="0"/>
    <x v="4"/>
    <x v="3"/>
    <x v="2"/>
    <x v="84"/>
    <x v="2"/>
    <n v="55"/>
    <x v="1"/>
    <n v="0"/>
    <x v="1"/>
    <n v="1"/>
    <x v="0"/>
  </r>
  <r>
    <n v="4732"/>
    <n v="0"/>
    <x v="0"/>
    <x v="24"/>
    <x v="6"/>
    <x v="2"/>
    <x v="192"/>
    <x v="12"/>
    <n v="35"/>
    <x v="1"/>
    <n v="0"/>
    <x v="1"/>
    <n v="1"/>
    <x v="1"/>
  </r>
  <r>
    <n v="4733"/>
    <n v="0"/>
    <x v="2"/>
    <x v="28"/>
    <x v="6"/>
    <x v="3"/>
    <x v="101"/>
    <x v="24"/>
    <n v="32"/>
    <x v="1"/>
    <n v="0"/>
    <x v="1"/>
    <n v="1"/>
    <x v="0"/>
  </r>
  <r>
    <n v="4734"/>
    <n v="0"/>
    <x v="0"/>
    <x v="4"/>
    <x v="1"/>
    <x v="0"/>
    <x v="156"/>
    <x v="57"/>
    <n v="4"/>
    <x v="2"/>
    <n v="7"/>
    <x v="0"/>
    <n v="0"/>
    <x v="1"/>
  </r>
  <r>
    <n v="4735"/>
    <n v="0"/>
    <x v="1"/>
    <x v="31"/>
    <x v="6"/>
    <x v="0"/>
    <x v="111"/>
    <x v="86"/>
    <n v="41"/>
    <x v="1"/>
    <n v="20"/>
    <x v="0"/>
    <n v="0"/>
    <x v="1"/>
  </r>
  <r>
    <n v="4736"/>
    <n v="0"/>
    <x v="1"/>
    <x v="10"/>
    <x v="4"/>
    <x v="2"/>
    <x v="64"/>
    <x v="2"/>
    <n v="27"/>
    <x v="2"/>
    <n v="0"/>
    <x v="1"/>
    <n v="1"/>
    <x v="1"/>
  </r>
  <r>
    <n v="4737"/>
    <n v="0"/>
    <x v="1"/>
    <x v="9"/>
    <x v="2"/>
    <x v="3"/>
    <x v="4"/>
    <x v="97"/>
    <n v="48"/>
    <x v="0"/>
    <n v="0"/>
    <x v="1"/>
    <n v="1"/>
    <x v="1"/>
  </r>
  <r>
    <n v="4738"/>
    <n v="0"/>
    <x v="2"/>
    <x v="32"/>
    <x v="6"/>
    <x v="0"/>
    <x v="144"/>
    <x v="26"/>
    <n v="29"/>
    <x v="1"/>
    <n v="36"/>
    <x v="0"/>
    <n v="0"/>
    <x v="1"/>
  </r>
  <r>
    <n v="4739"/>
    <n v="0"/>
    <x v="2"/>
    <x v="9"/>
    <x v="1"/>
    <x v="2"/>
    <x v="244"/>
    <x v="62"/>
    <n v="14"/>
    <x v="2"/>
    <n v="0"/>
    <x v="1"/>
    <n v="1"/>
    <x v="1"/>
  </r>
  <r>
    <n v="4740"/>
    <n v="0"/>
    <x v="0"/>
    <x v="13"/>
    <x v="3"/>
    <x v="1"/>
    <x v="27"/>
    <x v="75"/>
    <n v="2"/>
    <x v="0"/>
    <n v="0"/>
    <x v="1"/>
    <n v="1"/>
    <x v="0"/>
  </r>
  <r>
    <n v="4741"/>
    <n v="0"/>
    <x v="2"/>
    <x v="28"/>
    <x v="3"/>
    <x v="2"/>
    <x v="193"/>
    <x v="32"/>
    <n v="1"/>
    <x v="0"/>
    <n v="0"/>
    <x v="1"/>
    <n v="1"/>
    <x v="1"/>
  </r>
  <r>
    <n v="4742"/>
    <n v="0"/>
    <x v="1"/>
    <x v="26"/>
    <x v="7"/>
    <x v="3"/>
    <x v="137"/>
    <x v="98"/>
    <n v="5"/>
    <x v="2"/>
    <n v="0"/>
    <x v="1"/>
    <n v="1"/>
    <x v="1"/>
  </r>
  <r>
    <n v="4743"/>
    <n v="0"/>
    <x v="2"/>
    <x v="35"/>
    <x v="6"/>
    <x v="1"/>
    <x v="279"/>
    <x v="0"/>
    <n v="35"/>
    <x v="0"/>
    <n v="0"/>
    <x v="1"/>
    <n v="1"/>
    <x v="1"/>
  </r>
  <r>
    <n v="4744"/>
    <n v="0"/>
    <x v="0"/>
    <x v="27"/>
    <x v="3"/>
    <x v="2"/>
    <x v="274"/>
    <x v="32"/>
    <n v="15"/>
    <x v="1"/>
    <n v="0"/>
    <x v="1"/>
    <n v="1"/>
    <x v="1"/>
  </r>
  <r>
    <n v="4745"/>
    <n v="0"/>
    <x v="0"/>
    <x v="32"/>
    <x v="1"/>
    <x v="0"/>
    <x v="72"/>
    <x v="73"/>
    <n v="21"/>
    <x v="1"/>
    <n v="32"/>
    <x v="0"/>
    <n v="0"/>
    <x v="1"/>
  </r>
  <r>
    <n v="4746"/>
    <n v="0"/>
    <x v="2"/>
    <x v="28"/>
    <x v="6"/>
    <x v="0"/>
    <x v="269"/>
    <x v="65"/>
    <n v="1"/>
    <x v="2"/>
    <n v="21"/>
    <x v="0"/>
    <n v="0"/>
    <x v="1"/>
  </r>
  <r>
    <n v="4747"/>
    <n v="0"/>
    <x v="0"/>
    <x v="28"/>
    <x v="0"/>
    <x v="3"/>
    <x v="105"/>
    <x v="47"/>
    <n v="53"/>
    <x v="2"/>
    <n v="0"/>
    <x v="1"/>
    <n v="1"/>
    <x v="1"/>
  </r>
  <r>
    <n v="4748"/>
    <n v="0"/>
    <x v="2"/>
    <x v="32"/>
    <x v="6"/>
    <x v="2"/>
    <x v="177"/>
    <x v="97"/>
    <n v="2"/>
    <x v="1"/>
    <n v="0"/>
    <x v="1"/>
    <n v="1"/>
    <x v="1"/>
  </r>
  <r>
    <n v="4749"/>
    <n v="0"/>
    <x v="0"/>
    <x v="31"/>
    <x v="2"/>
    <x v="0"/>
    <x v="71"/>
    <x v="88"/>
    <n v="8"/>
    <x v="1"/>
    <n v="47"/>
    <x v="0"/>
    <n v="0"/>
    <x v="0"/>
  </r>
  <r>
    <n v="4750"/>
    <n v="0"/>
    <x v="0"/>
    <x v="29"/>
    <x v="7"/>
    <x v="3"/>
    <x v="191"/>
    <x v="28"/>
    <n v="22"/>
    <x v="1"/>
    <n v="0"/>
    <x v="1"/>
    <n v="1"/>
    <x v="1"/>
  </r>
  <r>
    <n v="4751"/>
    <n v="0"/>
    <x v="0"/>
    <x v="11"/>
    <x v="2"/>
    <x v="3"/>
    <x v="154"/>
    <x v="92"/>
    <n v="9"/>
    <x v="0"/>
    <n v="0"/>
    <x v="1"/>
    <n v="1"/>
    <x v="1"/>
  </r>
  <r>
    <n v="4752"/>
    <n v="0"/>
    <x v="0"/>
    <x v="9"/>
    <x v="7"/>
    <x v="2"/>
    <x v="146"/>
    <x v="70"/>
    <n v="44"/>
    <x v="2"/>
    <n v="0"/>
    <x v="1"/>
    <n v="1"/>
    <x v="1"/>
  </r>
  <r>
    <n v="4753"/>
    <n v="0"/>
    <x v="1"/>
    <x v="36"/>
    <x v="3"/>
    <x v="2"/>
    <x v="73"/>
    <x v="64"/>
    <n v="4"/>
    <x v="2"/>
    <n v="0"/>
    <x v="1"/>
    <n v="1"/>
    <x v="1"/>
  </r>
  <r>
    <n v="4754"/>
    <n v="0"/>
    <x v="1"/>
    <x v="23"/>
    <x v="1"/>
    <x v="3"/>
    <x v="164"/>
    <x v="60"/>
    <n v="52"/>
    <x v="2"/>
    <n v="0"/>
    <x v="1"/>
    <n v="1"/>
    <x v="1"/>
  </r>
  <r>
    <n v="4755"/>
    <n v="0"/>
    <x v="0"/>
    <x v="3"/>
    <x v="4"/>
    <x v="0"/>
    <x v="178"/>
    <x v="1"/>
    <n v="33"/>
    <x v="1"/>
    <n v="45"/>
    <x v="0"/>
    <n v="0"/>
    <x v="0"/>
  </r>
  <r>
    <n v="4756"/>
    <n v="0"/>
    <x v="2"/>
    <x v="35"/>
    <x v="0"/>
    <x v="0"/>
    <x v="112"/>
    <x v="49"/>
    <n v="4"/>
    <x v="0"/>
    <n v="48"/>
    <x v="0"/>
    <n v="0"/>
    <x v="1"/>
  </r>
  <r>
    <n v="4757"/>
    <n v="0"/>
    <x v="0"/>
    <x v="11"/>
    <x v="7"/>
    <x v="0"/>
    <x v="269"/>
    <x v="0"/>
    <n v="56"/>
    <x v="1"/>
    <n v="21"/>
    <x v="0"/>
    <n v="0"/>
    <x v="1"/>
  </r>
  <r>
    <n v="4758"/>
    <n v="0"/>
    <x v="0"/>
    <x v="31"/>
    <x v="1"/>
    <x v="0"/>
    <x v="276"/>
    <x v="86"/>
    <n v="5"/>
    <x v="0"/>
    <n v="26"/>
    <x v="0"/>
    <n v="0"/>
    <x v="1"/>
  </r>
  <r>
    <n v="4759"/>
    <n v="0"/>
    <x v="2"/>
    <x v="3"/>
    <x v="2"/>
    <x v="0"/>
    <x v="131"/>
    <x v="0"/>
    <n v="0"/>
    <x v="2"/>
    <n v="9"/>
    <x v="0"/>
    <n v="0"/>
    <x v="1"/>
  </r>
  <r>
    <n v="4760"/>
    <n v="0"/>
    <x v="0"/>
    <x v="15"/>
    <x v="0"/>
    <x v="0"/>
    <x v="39"/>
    <x v="92"/>
    <n v="0"/>
    <x v="2"/>
    <n v="8"/>
    <x v="0"/>
    <n v="0"/>
    <x v="1"/>
  </r>
  <r>
    <n v="4761"/>
    <n v="0"/>
    <x v="2"/>
    <x v="20"/>
    <x v="5"/>
    <x v="1"/>
    <x v="225"/>
    <x v="14"/>
    <n v="2"/>
    <x v="1"/>
    <n v="0"/>
    <x v="1"/>
    <n v="1"/>
    <x v="0"/>
  </r>
  <r>
    <n v="4762"/>
    <n v="0"/>
    <x v="2"/>
    <x v="32"/>
    <x v="6"/>
    <x v="3"/>
    <x v="64"/>
    <x v="26"/>
    <n v="21"/>
    <x v="1"/>
    <n v="0"/>
    <x v="1"/>
    <n v="1"/>
    <x v="1"/>
  </r>
  <r>
    <n v="4763"/>
    <n v="0"/>
    <x v="1"/>
    <x v="22"/>
    <x v="2"/>
    <x v="1"/>
    <x v="164"/>
    <x v="14"/>
    <n v="59"/>
    <x v="0"/>
    <n v="0"/>
    <x v="1"/>
    <n v="1"/>
    <x v="0"/>
  </r>
  <r>
    <n v="4764"/>
    <n v="0"/>
    <x v="2"/>
    <x v="26"/>
    <x v="5"/>
    <x v="0"/>
    <x v="264"/>
    <x v="72"/>
    <n v="54"/>
    <x v="2"/>
    <n v="20"/>
    <x v="0"/>
    <n v="0"/>
    <x v="0"/>
  </r>
  <r>
    <n v="4765"/>
    <n v="0"/>
    <x v="1"/>
    <x v="38"/>
    <x v="2"/>
    <x v="3"/>
    <x v="211"/>
    <x v="60"/>
    <n v="42"/>
    <x v="0"/>
    <n v="0"/>
    <x v="1"/>
    <n v="1"/>
    <x v="1"/>
  </r>
  <r>
    <n v="4766"/>
    <n v="0"/>
    <x v="2"/>
    <x v="3"/>
    <x v="0"/>
    <x v="1"/>
    <x v="55"/>
    <x v="82"/>
    <n v="47"/>
    <x v="2"/>
    <n v="0"/>
    <x v="1"/>
    <n v="1"/>
    <x v="1"/>
  </r>
  <r>
    <n v="4767"/>
    <n v="0"/>
    <x v="0"/>
    <x v="15"/>
    <x v="5"/>
    <x v="3"/>
    <x v="62"/>
    <x v="27"/>
    <n v="51"/>
    <x v="2"/>
    <n v="0"/>
    <x v="1"/>
    <n v="1"/>
    <x v="0"/>
  </r>
  <r>
    <n v="4768"/>
    <n v="0"/>
    <x v="1"/>
    <x v="41"/>
    <x v="1"/>
    <x v="1"/>
    <x v="161"/>
    <x v="10"/>
    <n v="45"/>
    <x v="2"/>
    <n v="0"/>
    <x v="1"/>
    <n v="1"/>
    <x v="1"/>
  </r>
  <r>
    <n v="4769"/>
    <n v="0"/>
    <x v="0"/>
    <x v="8"/>
    <x v="2"/>
    <x v="3"/>
    <x v="163"/>
    <x v="11"/>
    <n v="24"/>
    <x v="1"/>
    <n v="0"/>
    <x v="1"/>
    <n v="1"/>
    <x v="1"/>
  </r>
  <r>
    <n v="4770"/>
    <n v="0"/>
    <x v="1"/>
    <x v="35"/>
    <x v="1"/>
    <x v="0"/>
    <x v="214"/>
    <x v="37"/>
    <n v="21"/>
    <x v="0"/>
    <n v="13"/>
    <x v="0"/>
    <n v="0"/>
    <x v="1"/>
  </r>
  <r>
    <n v="4771"/>
    <n v="0"/>
    <x v="1"/>
    <x v="40"/>
    <x v="6"/>
    <x v="3"/>
    <x v="216"/>
    <x v="4"/>
    <n v="47"/>
    <x v="1"/>
    <n v="0"/>
    <x v="1"/>
    <n v="1"/>
    <x v="1"/>
  </r>
  <r>
    <n v="4772"/>
    <n v="0"/>
    <x v="0"/>
    <x v="15"/>
    <x v="7"/>
    <x v="1"/>
    <x v="262"/>
    <x v="87"/>
    <n v="1"/>
    <x v="2"/>
    <n v="0"/>
    <x v="1"/>
    <n v="1"/>
    <x v="0"/>
  </r>
  <r>
    <n v="4773"/>
    <n v="0"/>
    <x v="0"/>
    <x v="9"/>
    <x v="1"/>
    <x v="1"/>
    <x v="2"/>
    <x v="92"/>
    <n v="53"/>
    <x v="0"/>
    <n v="0"/>
    <x v="1"/>
    <n v="1"/>
    <x v="1"/>
  </r>
  <r>
    <n v="4774"/>
    <n v="0"/>
    <x v="0"/>
    <x v="11"/>
    <x v="7"/>
    <x v="3"/>
    <x v="54"/>
    <x v="57"/>
    <n v="42"/>
    <x v="0"/>
    <n v="0"/>
    <x v="1"/>
    <n v="1"/>
    <x v="1"/>
  </r>
  <r>
    <n v="4775"/>
    <n v="0"/>
    <x v="2"/>
    <x v="34"/>
    <x v="1"/>
    <x v="3"/>
    <x v="193"/>
    <x v="83"/>
    <n v="37"/>
    <x v="0"/>
    <n v="0"/>
    <x v="1"/>
    <n v="1"/>
    <x v="0"/>
  </r>
  <r>
    <n v="4776"/>
    <n v="0"/>
    <x v="0"/>
    <x v="23"/>
    <x v="0"/>
    <x v="0"/>
    <x v="142"/>
    <x v="64"/>
    <n v="59"/>
    <x v="0"/>
    <n v="25"/>
    <x v="0"/>
    <n v="0"/>
    <x v="1"/>
  </r>
  <r>
    <n v="4777"/>
    <n v="0"/>
    <x v="1"/>
    <x v="35"/>
    <x v="5"/>
    <x v="1"/>
    <x v="13"/>
    <x v="21"/>
    <n v="43"/>
    <x v="1"/>
    <n v="0"/>
    <x v="1"/>
    <n v="1"/>
    <x v="1"/>
  </r>
  <r>
    <n v="4778"/>
    <n v="0"/>
    <x v="2"/>
    <x v="23"/>
    <x v="2"/>
    <x v="2"/>
    <x v="64"/>
    <x v="83"/>
    <n v="57"/>
    <x v="1"/>
    <n v="0"/>
    <x v="1"/>
    <n v="1"/>
    <x v="1"/>
  </r>
  <r>
    <n v="4779"/>
    <n v="0"/>
    <x v="0"/>
    <x v="38"/>
    <x v="7"/>
    <x v="2"/>
    <x v="152"/>
    <x v="36"/>
    <n v="6"/>
    <x v="0"/>
    <n v="0"/>
    <x v="1"/>
    <n v="1"/>
    <x v="0"/>
  </r>
  <r>
    <n v="4780"/>
    <n v="0"/>
    <x v="1"/>
    <x v="26"/>
    <x v="5"/>
    <x v="1"/>
    <x v="182"/>
    <x v="47"/>
    <n v="22"/>
    <x v="0"/>
    <n v="0"/>
    <x v="1"/>
    <n v="1"/>
    <x v="1"/>
  </r>
  <r>
    <n v="4781"/>
    <n v="0"/>
    <x v="2"/>
    <x v="14"/>
    <x v="6"/>
    <x v="2"/>
    <x v="2"/>
    <x v="22"/>
    <n v="52"/>
    <x v="0"/>
    <n v="0"/>
    <x v="1"/>
    <n v="1"/>
    <x v="1"/>
  </r>
  <r>
    <n v="4782"/>
    <n v="0"/>
    <x v="2"/>
    <x v="7"/>
    <x v="7"/>
    <x v="3"/>
    <x v="51"/>
    <x v="34"/>
    <n v="4"/>
    <x v="0"/>
    <n v="0"/>
    <x v="1"/>
    <n v="1"/>
    <x v="1"/>
  </r>
  <r>
    <n v="4783"/>
    <n v="0"/>
    <x v="0"/>
    <x v="6"/>
    <x v="0"/>
    <x v="3"/>
    <x v="40"/>
    <x v="77"/>
    <n v="3"/>
    <x v="1"/>
    <n v="0"/>
    <x v="1"/>
    <n v="1"/>
    <x v="1"/>
  </r>
  <r>
    <n v="4784"/>
    <n v="0"/>
    <x v="2"/>
    <x v="23"/>
    <x v="7"/>
    <x v="2"/>
    <x v="63"/>
    <x v="98"/>
    <n v="44"/>
    <x v="2"/>
    <n v="0"/>
    <x v="1"/>
    <n v="1"/>
    <x v="1"/>
  </r>
  <r>
    <n v="4785"/>
    <n v="0"/>
    <x v="0"/>
    <x v="3"/>
    <x v="3"/>
    <x v="3"/>
    <x v="250"/>
    <x v="69"/>
    <n v="7"/>
    <x v="0"/>
    <n v="0"/>
    <x v="1"/>
    <n v="1"/>
    <x v="1"/>
  </r>
  <r>
    <n v="4786"/>
    <n v="0"/>
    <x v="1"/>
    <x v="18"/>
    <x v="3"/>
    <x v="3"/>
    <x v="205"/>
    <x v="71"/>
    <n v="18"/>
    <x v="1"/>
    <n v="0"/>
    <x v="1"/>
    <n v="1"/>
    <x v="1"/>
  </r>
  <r>
    <n v="4787"/>
    <n v="0"/>
    <x v="1"/>
    <x v="29"/>
    <x v="5"/>
    <x v="0"/>
    <x v="78"/>
    <x v="94"/>
    <n v="36"/>
    <x v="1"/>
    <n v="10"/>
    <x v="0"/>
    <n v="0"/>
    <x v="1"/>
  </r>
  <r>
    <n v="4788"/>
    <n v="0"/>
    <x v="0"/>
    <x v="30"/>
    <x v="1"/>
    <x v="1"/>
    <x v="248"/>
    <x v="48"/>
    <n v="32"/>
    <x v="0"/>
    <n v="0"/>
    <x v="1"/>
    <n v="1"/>
    <x v="1"/>
  </r>
  <r>
    <n v="4789"/>
    <n v="0"/>
    <x v="2"/>
    <x v="16"/>
    <x v="2"/>
    <x v="0"/>
    <x v="91"/>
    <x v="44"/>
    <n v="48"/>
    <x v="0"/>
    <n v="19"/>
    <x v="0"/>
    <n v="0"/>
    <x v="1"/>
  </r>
  <r>
    <n v="4790"/>
    <n v="0"/>
    <x v="1"/>
    <x v="25"/>
    <x v="4"/>
    <x v="2"/>
    <x v="80"/>
    <x v="68"/>
    <n v="35"/>
    <x v="1"/>
    <n v="0"/>
    <x v="1"/>
    <n v="1"/>
    <x v="0"/>
  </r>
  <r>
    <n v="4791"/>
    <n v="0"/>
    <x v="1"/>
    <x v="26"/>
    <x v="6"/>
    <x v="2"/>
    <x v="178"/>
    <x v="86"/>
    <n v="26"/>
    <x v="0"/>
    <n v="0"/>
    <x v="1"/>
    <n v="1"/>
    <x v="1"/>
  </r>
  <r>
    <n v="4792"/>
    <n v="0"/>
    <x v="2"/>
    <x v="3"/>
    <x v="6"/>
    <x v="0"/>
    <x v="101"/>
    <x v="6"/>
    <n v="1"/>
    <x v="2"/>
    <n v="15"/>
    <x v="0"/>
    <n v="0"/>
    <x v="1"/>
  </r>
  <r>
    <n v="4793"/>
    <n v="0"/>
    <x v="1"/>
    <x v="37"/>
    <x v="1"/>
    <x v="0"/>
    <x v="32"/>
    <x v="70"/>
    <n v="11"/>
    <x v="1"/>
    <n v="21"/>
    <x v="0"/>
    <n v="0"/>
    <x v="1"/>
  </r>
  <r>
    <n v="4794"/>
    <n v="0"/>
    <x v="0"/>
    <x v="23"/>
    <x v="3"/>
    <x v="3"/>
    <x v="182"/>
    <x v="26"/>
    <n v="8"/>
    <x v="2"/>
    <n v="0"/>
    <x v="1"/>
    <n v="1"/>
    <x v="1"/>
  </r>
  <r>
    <n v="4795"/>
    <n v="0"/>
    <x v="2"/>
    <x v="39"/>
    <x v="3"/>
    <x v="0"/>
    <x v="218"/>
    <x v="30"/>
    <n v="1"/>
    <x v="1"/>
    <n v="10"/>
    <x v="0"/>
    <n v="0"/>
    <x v="1"/>
  </r>
  <r>
    <n v="4796"/>
    <n v="0"/>
    <x v="2"/>
    <x v="2"/>
    <x v="0"/>
    <x v="3"/>
    <x v="193"/>
    <x v="26"/>
    <n v="31"/>
    <x v="0"/>
    <n v="0"/>
    <x v="1"/>
    <n v="1"/>
    <x v="1"/>
  </r>
  <r>
    <n v="4797"/>
    <n v="0"/>
    <x v="2"/>
    <x v="29"/>
    <x v="2"/>
    <x v="1"/>
    <x v="184"/>
    <x v="88"/>
    <n v="3"/>
    <x v="2"/>
    <n v="0"/>
    <x v="1"/>
    <n v="1"/>
    <x v="0"/>
  </r>
  <r>
    <n v="4798"/>
    <n v="0"/>
    <x v="1"/>
    <x v="19"/>
    <x v="2"/>
    <x v="3"/>
    <x v="222"/>
    <x v="91"/>
    <n v="39"/>
    <x v="2"/>
    <n v="0"/>
    <x v="1"/>
    <n v="1"/>
    <x v="0"/>
  </r>
  <r>
    <n v="4799"/>
    <n v="0"/>
    <x v="1"/>
    <x v="40"/>
    <x v="4"/>
    <x v="2"/>
    <x v="286"/>
    <x v="11"/>
    <n v="57"/>
    <x v="1"/>
    <n v="0"/>
    <x v="1"/>
    <n v="1"/>
    <x v="1"/>
  </r>
  <r>
    <n v="4800"/>
    <n v="0"/>
    <x v="2"/>
    <x v="3"/>
    <x v="7"/>
    <x v="1"/>
    <x v="247"/>
    <x v="65"/>
    <n v="3"/>
    <x v="2"/>
    <n v="0"/>
    <x v="1"/>
    <n v="1"/>
    <x v="1"/>
  </r>
  <r>
    <n v="4801"/>
    <n v="0"/>
    <x v="1"/>
    <x v="10"/>
    <x v="7"/>
    <x v="2"/>
    <x v="274"/>
    <x v="25"/>
    <n v="58"/>
    <x v="2"/>
    <n v="0"/>
    <x v="1"/>
    <n v="1"/>
    <x v="1"/>
  </r>
  <r>
    <n v="4802"/>
    <n v="0"/>
    <x v="0"/>
    <x v="9"/>
    <x v="6"/>
    <x v="0"/>
    <x v="277"/>
    <x v="75"/>
    <n v="23"/>
    <x v="0"/>
    <n v="32"/>
    <x v="0"/>
    <n v="0"/>
    <x v="1"/>
  </r>
  <r>
    <n v="4803"/>
    <n v="0"/>
    <x v="0"/>
    <x v="29"/>
    <x v="3"/>
    <x v="3"/>
    <x v="28"/>
    <x v="21"/>
    <n v="46"/>
    <x v="0"/>
    <n v="0"/>
    <x v="1"/>
    <n v="1"/>
    <x v="1"/>
  </r>
  <r>
    <n v="4804"/>
    <n v="0"/>
    <x v="1"/>
    <x v="16"/>
    <x v="6"/>
    <x v="2"/>
    <x v="73"/>
    <x v="10"/>
    <n v="58"/>
    <x v="2"/>
    <n v="0"/>
    <x v="1"/>
    <n v="1"/>
    <x v="1"/>
  </r>
  <r>
    <n v="4805"/>
    <n v="0"/>
    <x v="2"/>
    <x v="22"/>
    <x v="3"/>
    <x v="3"/>
    <x v="211"/>
    <x v="77"/>
    <n v="21"/>
    <x v="2"/>
    <n v="0"/>
    <x v="1"/>
    <n v="1"/>
    <x v="1"/>
  </r>
  <r>
    <n v="4806"/>
    <n v="0"/>
    <x v="1"/>
    <x v="42"/>
    <x v="4"/>
    <x v="0"/>
    <x v="268"/>
    <x v="26"/>
    <n v="9"/>
    <x v="1"/>
    <n v="25"/>
    <x v="0"/>
    <n v="0"/>
    <x v="1"/>
  </r>
  <r>
    <n v="4807"/>
    <n v="0"/>
    <x v="0"/>
    <x v="1"/>
    <x v="0"/>
    <x v="0"/>
    <x v="182"/>
    <x v="8"/>
    <n v="4"/>
    <x v="0"/>
    <n v="28"/>
    <x v="0"/>
    <n v="0"/>
    <x v="0"/>
  </r>
  <r>
    <n v="4808"/>
    <n v="0"/>
    <x v="1"/>
    <x v="39"/>
    <x v="6"/>
    <x v="3"/>
    <x v="78"/>
    <x v="79"/>
    <n v="1"/>
    <x v="2"/>
    <n v="0"/>
    <x v="1"/>
    <n v="1"/>
    <x v="1"/>
  </r>
  <r>
    <n v="4809"/>
    <n v="0"/>
    <x v="1"/>
    <x v="28"/>
    <x v="1"/>
    <x v="3"/>
    <x v="12"/>
    <x v="24"/>
    <n v="16"/>
    <x v="1"/>
    <n v="0"/>
    <x v="1"/>
    <n v="1"/>
    <x v="1"/>
  </r>
  <r>
    <n v="4810"/>
    <n v="0"/>
    <x v="2"/>
    <x v="43"/>
    <x v="3"/>
    <x v="0"/>
    <x v="186"/>
    <x v="3"/>
    <n v="4"/>
    <x v="0"/>
    <n v="19"/>
    <x v="0"/>
    <n v="0"/>
    <x v="1"/>
  </r>
  <r>
    <n v="4811"/>
    <n v="0"/>
    <x v="0"/>
    <x v="0"/>
    <x v="6"/>
    <x v="2"/>
    <x v="263"/>
    <x v="82"/>
    <n v="15"/>
    <x v="2"/>
    <n v="0"/>
    <x v="1"/>
    <n v="1"/>
    <x v="1"/>
  </r>
  <r>
    <n v="4812"/>
    <n v="0"/>
    <x v="0"/>
    <x v="20"/>
    <x v="2"/>
    <x v="1"/>
    <x v="124"/>
    <x v="21"/>
    <n v="1"/>
    <x v="1"/>
    <n v="0"/>
    <x v="1"/>
    <n v="1"/>
    <x v="1"/>
  </r>
  <r>
    <n v="4813"/>
    <n v="0"/>
    <x v="0"/>
    <x v="43"/>
    <x v="7"/>
    <x v="0"/>
    <x v="262"/>
    <x v="20"/>
    <n v="5"/>
    <x v="0"/>
    <n v="30"/>
    <x v="0"/>
    <n v="0"/>
    <x v="1"/>
  </r>
  <r>
    <n v="4814"/>
    <n v="0"/>
    <x v="2"/>
    <x v="19"/>
    <x v="2"/>
    <x v="0"/>
    <x v="221"/>
    <x v="46"/>
    <n v="6"/>
    <x v="1"/>
    <n v="13"/>
    <x v="0"/>
    <n v="0"/>
    <x v="1"/>
  </r>
  <r>
    <n v="4815"/>
    <n v="0"/>
    <x v="0"/>
    <x v="15"/>
    <x v="0"/>
    <x v="0"/>
    <x v="227"/>
    <x v="63"/>
    <n v="14"/>
    <x v="2"/>
    <n v="44"/>
    <x v="0"/>
    <n v="0"/>
    <x v="0"/>
  </r>
  <r>
    <n v="4816"/>
    <n v="0"/>
    <x v="2"/>
    <x v="20"/>
    <x v="7"/>
    <x v="1"/>
    <x v="8"/>
    <x v="64"/>
    <n v="7"/>
    <x v="0"/>
    <n v="0"/>
    <x v="1"/>
    <n v="1"/>
    <x v="1"/>
  </r>
  <r>
    <n v="4817"/>
    <n v="0"/>
    <x v="2"/>
    <x v="42"/>
    <x v="6"/>
    <x v="1"/>
    <x v="8"/>
    <x v="37"/>
    <n v="2"/>
    <x v="2"/>
    <n v="0"/>
    <x v="1"/>
    <n v="1"/>
    <x v="1"/>
  </r>
  <r>
    <n v="4818"/>
    <n v="0"/>
    <x v="1"/>
    <x v="9"/>
    <x v="1"/>
    <x v="3"/>
    <x v="156"/>
    <x v="90"/>
    <n v="4"/>
    <x v="1"/>
    <n v="0"/>
    <x v="1"/>
    <n v="1"/>
    <x v="0"/>
  </r>
  <r>
    <n v="4819"/>
    <n v="0"/>
    <x v="2"/>
    <x v="5"/>
    <x v="4"/>
    <x v="3"/>
    <x v="223"/>
    <x v="31"/>
    <n v="32"/>
    <x v="0"/>
    <n v="0"/>
    <x v="1"/>
    <n v="1"/>
    <x v="1"/>
  </r>
  <r>
    <n v="4820"/>
    <n v="0"/>
    <x v="1"/>
    <x v="4"/>
    <x v="0"/>
    <x v="0"/>
    <x v="54"/>
    <x v="85"/>
    <n v="4"/>
    <x v="0"/>
    <n v="9"/>
    <x v="0"/>
    <n v="0"/>
    <x v="1"/>
  </r>
  <r>
    <n v="4821"/>
    <n v="0"/>
    <x v="0"/>
    <x v="35"/>
    <x v="6"/>
    <x v="2"/>
    <x v="235"/>
    <x v="73"/>
    <n v="38"/>
    <x v="2"/>
    <n v="0"/>
    <x v="1"/>
    <n v="1"/>
    <x v="0"/>
  </r>
  <r>
    <n v="4822"/>
    <n v="0"/>
    <x v="0"/>
    <x v="10"/>
    <x v="4"/>
    <x v="1"/>
    <x v="3"/>
    <x v="12"/>
    <n v="8"/>
    <x v="0"/>
    <n v="0"/>
    <x v="1"/>
    <n v="1"/>
    <x v="1"/>
  </r>
  <r>
    <n v="4823"/>
    <n v="0"/>
    <x v="2"/>
    <x v="29"/>
    <x v="2"/>
    <x v="3"/>
    <x v="141"/>
    <x v="70"/>
    <n v="6"/>
    <x v="2"/>
    <n v="0"/>
    <x v="1"/>
    <n v="1"/>
    <x v="1"/>
  </r>
  <r>
    <n v="4824"/>
    <n v="0"/>
    <x v="1"/>
    <x v="32"/>
    <x v="0"/>
    <x v="0"/>
    <x v="19"/>
    <x v="77"/>
    <n v="34"/>
    <x v="2"/>
    <n v="5"/>
    <x v="0"/>
    <n v="0"/>
    <x v="1"/>
  </r>
  <r>
    <n v="4825"/>
    <n v="0"/>
    <x v="0"/>
    <x v="5"/>
    <x v="6"/>
    <x v="3"/>
    <x v="8"/>
    <x v="80"/>
    <n v="32"/>
    <x v="0"/>
    <n v="0"/>
    <x v="1"/>
    <n v="1"/>
    <x v="1"/>
  </r>
  <r>
    <n v="4826"/>
    <n v="0"/>
    <x v="2"/>
    <x v="24"/>
    <x v="4"/>
    <x v="3"/>
    <x v="267"/>
    <x v="43"/>
    <n v="34"/>
    <x v="0"/>
    <n v="0"/>
    <x v="1"/>
    <n v="1"/>
    <x v="0"/>
  </r>
  <r>
    <n v="4827"/>
    <n v="0"/>
    <x v="0"/>
    <x v="10"/>
    <x v="5"/>
    <x v="2"/>
    <x v="91"/>
    <x v="79"/>
    <n v="0"/>
    <x v="0"/>
    <n v="0"/>
    <x v="1"/>
    <n v="1"/>
    <x v="1"/>
  </r>
  <r>
    <n v="4828"/>
    <n v="0"/>
    <x v="2"/>
    <x v="22"/>
    <x v="7"/>
    <x v="1"/>
    <x v="132"/>
    <x v="95"/>
    <n v="2"/>
    <x v="0"/>
    <n v="0"/>
    <x v="1"/>
    <n v="1"/>
    <x v="0"/>
  </r>
  <r>
    <n v="4829"/>
    <n v="0"/>
    <x v="0"/>
    <x v="43"/>
    <x v="6"/>
    <x v="1"/>
    <x v="133"/>
    <x v="82"/>
    <n v="2"/>
    <x v="2"/>
    <n v="0"/>
    <x v="1"/>
    <n v="1"/>
    <x v="1"/>
  </r>
  <r>
    <n v="4830"/>
    <n v="0"/>
    <x v="2"/>
    <x v="23"/>
    <x v="5"/>
    <x v="0"/>
    <x v="167"/>
    <x v="91"/>
    <n v="36"/>
    <x v="2"/>
    <n v="11"/>
    <x v="0"/>
    <n v="0"/>
    <x v="0"/>
  </r>
  <r>
    <n v="4831"/>
    <n v="0"/>
    <x v="2"/>
    <x v="32"/>
    <x v="3"/>
    <x v="0"/>
    <x v="11"/>
    <x v="52"/>
    <n v="7"/>
    <x v="1"/>
    <n v="9"/>
    <x v="0"/>
    <n v="0"/>
    <x v="1"/>
  </r>
  <r>
    <n v="4832"/>
    <n v="0"/>
    <x v="1"/>
    <x v="25"/>
    <x v="7"/>
    <x v="3"/>
    <x v="152"/>
    <x v="49"/>
    <n v="39"/>
    <x v="1"/>
    <n v="0"/>
    <x v="1"/>
    <n v="1"/>
    <x v="0"/>
  </r>
  <r>
    <n v="4833"/>
    <n v="0"/>
    <x v="2"/>
    <x v="33"/>
    <x v="2"/>
    <x v="2"/>
    <x v="231"/>
    <x v="32"/>
    <n v="51"/>
    <x v="1"/>
    <n v="0"/>
    <x v="1"/>
    <n v="1"/>
    <x v="1"/>
  </r>
  <r>
    <n v="4834"/>
    <n v="0"/>
    <x v="1"/>
    <x v="31"/>
    <x v="3"/>
    <x v="1"/>
    <x v="248"/>
    <x v="96"/>
    <n v="23"/>
    <x v="1"/>
    <n v="0"/>
    <x v="1"/>
    <n v="1"/>
    <x v="1"/>
  </r>
  <r>
    <n v="4835"/>
    <n v="0"/>
    <x v="0"/>
    <x v="21"/>
    <x v="4"/>
    <x v="2"/>
    <x v="229"/>
    <x v="46"/>
    <n v="22"/>
    <x v="1"/>
    <n v="0"/>
    <x v="1"/>
    <n v="1"/>
    <x v="1"/>
  </r>
  <r>
    <n v="4836"/>
    <n v="0"/>
    <x v="1"/>
    <x v="12"/>
    <x v="2"/>
    <x v="3"/>
    <x v="288"/>
    <x v="23"/>
    <n v="54"/>
    <x v="2"/>
    <n v="0"/>
    <x v="1"/>
    <n v="1"/>
    <x v="0"/>
  </r>
  <r>
    <n v="4837"/>
    <n v="0"/>
    <x v="2"/>
    <x v="33"/>
    <x v="4"/>
    <x v="1"/>
    <x v="213"/>
    <x v="26"/>
    <n v="12"/>
    <x v="2"/>
    <n v="0"/>
    <x v="1"/>
    <n v="1"/>
    <x v="1"/>
  </r>
  <r>
    <n v="4838"/>
    <n v="0"/>
    <x v="0"/>
    <x v="41"/>
    <x v="6"/>
    <x v="1"/>
    <x v="224"/>
    <x v="21"/>
    <n v="25"/>
    <x v="0"/>
    <n v="0"/>
    <x v="1"/>
    <n v="1"/>
    <x v="1"/>
  </r>
  <r>
    <n v="4839"/>
    <n v="0"/>
    <x v="2"/>
    <x v="6"/>
    <x v="6"/>
    <x v="2"/>
    <x v="76"/>
    <x v="49"/>
    <n v="42"/>
    <x v="2"/>
    <n v="0"/>
    <x v="1"/>
    <n v="1"/>
    <x v="0"/>
  </r>
  <r>
    <n v="4840"/>
    <n v="0"/>
    <x v="1"/>
    <x v="25"/>
    <x v="2"/>
    <x v="2"/>
    <x v="212"/>
    <x v="9"/>
    <n v="49"/>
    <x v="2"/>
    <n v="0"/>
    <x v="1"/>
    <n v="1"/>
    <x v="0"/>
  </r>
  <r>
    <n v="4841"/>
    <n v="0"/>
    <x v="2"/>
    <x v="1"/>
    <x v="0"/>
    <x v="0"/>
    <x v="268"/>
    <x v="25"/>
    <n v="54"/>
    <x v="2"/>
    <n v="34"/>
    <x v="0"/>
    <n v="0"/>
    <x v="1"/>
  </r>
  <r>
    <n v="4842"/>
    <n v="0"/>
    <x v="2"/>
    <x v="16"/>
    <x v="6"/>
    <x v="3"/>
    <x v="242"/>
    <x v="59"/>
    <n v="4"/>
    <x v="1"/>
    <n v="0"/>
    <x v="1"/>
    <n v="1"/>
    <x v="1"/>
  </r>
  <r>
    <n v="4843"/>
    <n v="0"/>
    <x v="2"/>
    <x v="7"/>
    <x v="0"/>
    <x v="1"/>
    <x v="91"/>
    <x v="21"/>
    <n v="23"/>
    <x v="2"/>
    <n v="0"/>
    <x v="1"/>
    <n v="1"/>
    <x v="1"/>
  </r>
  <r>
    <n v="4844"/>
    <n v="0"/>
    <x v="1"/>
    <x v="30"/>
    <x v="3"/>
    <x v="3"/>
    <x v="285"/>
    <x v="94"/>
    <n v="51"/>
    <x v="2"/>
    <n v="0"/>
    <x v="1"/>
    <n v="1"/>
    <x v="1"/>
  </r>
  <r>
    <n v="4845"/>
    <n v="0"/>
    <x v="2"/>
    <x v="10"/>
    <x v="2"/>
    <x v="0"/>
    <x v="272"/>
    <x v="76"/>
    <n v="27"/>
    <x v="0"/>
    <n v="36"/>
    <x v="0"/>
    <n v="0"/>
    <x v="0"/>
  </r>
  <r>
    <n v="4846"/>
    <n v="0"/>
    <x v="2"/>
    <x v="10"/>
    <x v="5"/>
    <x v="2"/>
    <x v="164"/>
    <x v="62"/>
    <n v="29"/>
    <x v="0"/>
    <n v="0"/>
    <x v="1"/>
    <n v="1"/>
    <x v="1"/>
  </r>
  <r>
    <n v="4847"/>
    <n v="0"/>
    <x v="1"/>
    <x v="43"/>
    <x v="2"/>
    <x v="0"/>
    <x v="199"/>
    <x v="68"/>
    <n v="29"/>
    <x v="0"/>
    <n v="15"/>
    <x v="0"/>
    <n v="0"/>
    <x v="1"/>
  </r>
  <r>
    <n v="4848"/>
    <n v="0"/>
    <x v="1"/>
    <x v="5"/>
    <x v="1"/>
    <x v="1"/>
    <x v="222"/>
    <x v="64"/>
    <n v="2"/>
    <x v="2"/>
    <n v="0"/>
    <x v="1"/>
    <n v="1"/>
    <x v="1"/>
  </r>
  <r>
    <n v="4849"/>
    <n v="0"/>
    <x v="0"/>
    <x v="43"/>
    <x v="0"/>
    <x v="1"/>
    <x v="184"/>
    <x v="18"/>
    <n v="8"/>
    <x v="2"/>
    <n v="0"/>
    <x v="1"/>
    <n v="1"/>
    <x v="1"/>
  </r>
  <r>
    <n v="4850"/>
    <n v="0"/>
    <x v="2"/>
    <x v="19"/>
    <x v="5"/>
    <x v="2"/>
    <x v="40"/>
    <x v="42"/>
    <n v="14"/>
    <x v="0"/>
    <n v="0"/>
    <x v="1"/>
    <n v="1"/>
    <x v="0"/>
  </r>
  <r>
    <n v="4851"/>
    <n v="0"/>
    <x v="0"/>
    <x v="18"/>
    <x v="5"/>
    <x v="3"/>
    <x v="274"/>
    <x v="44"/>
    <n v="59"/>
    <x v="2"/>
    <n v="0"/>
    <x v="1"/>
    <n v="1"/>
    <x v="0"/>
  </r>
  <r>
    <n v="4852"/>
    <n v="0"/>
    <x v="2"/>
    <x v="31"/>
    <x v="1"/>
    <x v="1"/>
    <x v="205"/>
    <x v="64"/>
    <n v="24"/>
    <x v="0"/>
    <n v="0"/>
    <x v="1"/>
    <n v="1"/>
    <x v="1"/>
  </r>
  <r>
    <n v="4853"/>
    <n v="0"/>
    <x v="2"/>
    <x v="27"/>
    <x v="1"/>
    <x v="2"/>
    <x v="30"/>
    <x v="61"/>
    <n v="46"/>
    <x v="1"/>
    <n v="0"/>
    <x v="1"/>
    <n v="1"/>
    <x v="0"/>
  </r>
  <r>
    <n v="4854"/>
    <n v="0"/>
    <x v="1"/>
    <x v="34"/>
    <x v="5"/>
    <x v="0"/>
    <x v="211"/>
    <x v="40"/>
    <n v="38"/>
    <x v="2"/>
    <n v="11"/>
    <x v="0"/>
    <n v="0"/>
    <x v="1"/>
  </r>
  <r>
    <n v="4855"/>
    <n v="0"/>
    <x v="0"/>
    <x v="19"/>
    <x v="5"/>
    <x v="1"/>
    <x v="28"/>
    <x v="46"/>
    <n v="3"/>
    <x v="2"/>
    <n v="0"/>
    <x v="1"/>
    <n v="1"/>
    <x v="1"/>
  </r>
  <r>
    <n v="4856"/>
    <n v="0"/>
    <x v="1"/>
    <x v="15"/>
    <x v="5"/>
    <x v="3"/>
    <x v="145"/>
    <x v="33"/>
    <n v="9"/>
    <x v="1"/>
    <n v="0"/>
    <x v="1"/>
    <n v="1"/>
    <x v="1"/>
  </r>
  <r>
    <n v="4857"/>
    <n v="0"/>
    <x v="2"/>
    <x v="22"/>
    <x v="0"/>
    <x v="2"/>
    <x v="85"/>
    <x v="34"/>
    <n v="22"/>
    <x v="1"/>
    <n v="0"/>
    <x v="1"/>
    <n v="1"/>
    <x v="1"/>
  </r>
  <r>
    <n v="4858"/>
    <n v="0"/>
    <x v="2"/>
    <x v="31"/>
    <x v="4"/>
    <x v="1"/>
    <x v="251"/>
    <x v="5"/>
    <n v="29"/>
    <x v="1"/>
    <n v="0"/>
    <x v="1"/>
    <n v="1"/>
    <x v="1"/>
  </r>
  <r>
    <n v="4859"/>
    <n v="0"/>
    <x v="2"/>
    <x v="27"/>
    <x v="3"/>
    <x v="3"/>
    <x v="213"/>
    <x v="89"/>
    <n v="5"/>
    <x v="0"/>
    <n v="0"/>
    <x v="1"/>
    <n v="1"/>
    <x v="1"/>
  </r>
  <r>
    <n v="4860"/>
    <n v="0"/>
    <x v="2"/>
    <x v="35"/>
    <x v="4"/>
    <x v="0"/>
    <x v="238"/>
    <x v="58"/>
    <n v="0"/>
    <x v="0"/>
    <n v="38"/>
    <x v="0"/>
    <n v="0"/>
    <x v="1"/>
  </r>
  <r>
    <n v="4861"/>
    <n v="0"/>
    <x v="0"/>
    <x v="31"/>
    <x v="7"/>
    <x v="1"/>
    <x v="64"/>
    <x v="28"/>
    <n v="29"/>
    <x v="1"/>
    <n v="0"/>
    <x v="1"/>
    <n v="1"/>
    <x v="1"/>
  </r>
  <r>
    <n v="4862"/>
    <n v="0"/>
    <x v="2"/>
    <x v="3"/>
    <x v="3"/>
    <x v="3"/>
    <x v="203"/>
    <x v="78"/>
    <n v="26"/>
    <x v="1"/>
    <n v="0"/>
    <x v="1"/>
    <n v="1"/>
    <x v="1"/>
  </r>
  <r>
    <n v="4863"/>
    <n v="0"/>
    <x v="2"/>
    <x v="2"/>
    <x v="2"/>
    <x v="2"/>
    <x v="278"/>
    <x v="92"/>
    <n v="7"/>
    <x v="0"/>
    <n v="0"/>
    <x v="1"/>
    <n v="1"/>
    <x v="1"/>
  </r>
  <r>
    <n v="4864"/>
    <n v="0"/>
    <x v="2"/>
    <x v="10"/>
    <x v="3"/>
    <x v="0"/>
    <x v="14"/>
    <x v="79"/>
    <n v="35"/>
    <x v="2"/>
    <n v="33"/>
    <x v="0"/>
    <n v="0"/>
    <x v="1"/>
  </r>
  <r>
    <n v="4865"/>
    <n v="0"/>
    <x v="0"/>
    <x v="43"/>
    <x v="7"/>
    <x v="3"/>
    <x v="194"/>
    <x v="22"/>
    <n v="14"/>
    <x v="1"/>
    <n v="0"/>
    <x v="1"/>
    <n v="1"/>
    <x v="0"/>
  </r>
  <r>
    <n v="4866"/>
    <n v="0"/>
    <x v="1"/>
    <x v="42"/>
    <x v="3"/>
    <x v="2"/>
    <x v="105"/>
    <x v="44"/>
    <n v="41"/>
    <x v="1"/>
    <n v="0"/>
    <x v="1"/>
    <n v="1"/>
    <x v="0"/>
  </r>
  <r>
    <n v="4867"/>
    <n v="0"/>
    <x v="2"/>
    <x v="12"/>
    <x v="4"/>
    <x v="1"/>
    <x v="216"/>
    <x v="14"/>
    <n v="39"/>
    <x v="0"/>
    <n v="0"/>
    <x v="1"/>
    <n v="1"/>
    <x v="1"/>
  </r>
  <r>
    <n v="4868"/>
    <n v="0"/>
    <x v="2"/>
    <x v="32"/>
    <x v="4"/>
    <x v="0"/>
    <x v="47"/>
    <x v="17"/>
    <n v="46"/>
    <x v="0"/>
    <n v="44"/>
    <x v="0"/>
    <n v="0"/>
    <x v="1"/>
  </r>
  <r>
    <n v="4869"/>
    <n v="0"/>
    <x v="2"/>
    <x v="6"/>
    <x v="3"/>
    <x v="1"/>
    <x v="207"/>
    <x v="72"/>
    <n v="53"/>
    <x v="1"/>
    <n v="0"/>
    <x v="1"/>
    <n v="1"/>
    <x v="1"/>
  </r>
  <r>
    <n v="4870"/>
    <n v="0"/>
    <x v="0"/>
    <x v="37"/>
    <x v="7"/>
    <x v="1"/>
    <x v="44"/>
    <x v="75"/>
    <n v="0"/>
    <x v="2"/>
    <n v="0"/>
    <x v="1"/>
    <n v="1"/>
    <x v="1"/>
  </r>
  <r>
    <n v="4871"/>
    <n v="0"/>
    <x v="1"/>
    <x v="42"/>
    <x v="4"/>
    <x v="1"/>
    <x v="269"/>
    <x v="93"/>
    <n v="37"/>
    <x v="0"/>
    <n v="0"/>
    <x v="1"/>
    <n v="1"/>
    <x v="1"/>
  </r>
  <r>
    <n v="4872"/>
    <n v="0"/>
    <x v="1"/>
    <x v="37"/>
    <x v="7"/>
    <x v="0"/>
    <x v="29"/>
    <x v="55"/>
    <n v="39"/>
    <x v="1"/>
    <n v="47"/>
    <x v="0"/>
    <n v="0"/>
    <x v="1"/>
  </r>
  <r>
    <n v="4873"/>
    <n v="0"/>
    <x v="1"/>
    <x v="5"/>
    <x v="0"/>
    <x v="1"/>
    <x v="202"/>
    <x v="79"/>
    <n v="22"/>
    <x v="0"/>
    <n v="0"/>
    <x v="1"/>
    <n v="1"/>
    <x v="0"/>
  </r>
  <r>
    <n v="4874"/>
    <n v="0"/>
    <x v="1"/>
    <x v="21"/>
    <x v="0"/>
    <x v="1"/>
    <x v="106"/>
    <x v="25"/>
    <n v="16"/>
    <x v="0"/>
    <n v="0"/>
    <x v="1"/>
    <n v="1"/>
    <x v="1"/>
  </r>
  <r>
    <n v="4875"/>
    <n v="0"/>
    <x v="0"/>
    <x v="41"/>
    <x v="0"/>
    <x v="1"/>
    <x v="194"/>
    <x v="33"/>
    <n v="22"/>
    <x v="0"/>
    <n v="0"/>
    <x v="1"/>
    <n v="1"/>
    <x v="1"/>
  </r>
  <r>
    <n v="4876"/>
    <n v="0"/>
    <x v="1"/>
    <x v="26"/>
    <x v="3"/>
    <x v="1"/>
    <x v="263"/>
    <x v="58"/>
    <n v="25"/>
    <x v="0"/>
    <n v="0"/>
    <x v="1"/>
    <n v="1"/>
    <x v="1"/>
  </r>
  <r>
    <n v="4877"/>
    <n v="0"/>
    <x v="0"/>
    <x v="4"/>
    <x v="3"/>
    <x v="0"/>
    <x v="40"/>
    <x v="57"/>
    <n v="34"/>
    <x v="0"/>
    <n v="10"/>
    <x v="0"/>
    <n v="0"/>
    <x v="1"/>
  </r>
  <r>
    <n v="4878"/>
    <n v="0"/>
    <x v="0"/>
    <x v="43"/>
    <x v="2"/>
    <x v="2"/>
    <x v="77"/>
    <x v="90"/>
    <n v="16"/>
    <x v="2"/>
    <n v="0"/>
    <x v="1"/>
    <n v="1"/>
    <x v="1"/>
  </r>
  <r>
    <n v="4879"/>
    <n v="0"/>
    <x v="2"/>
    <x v="39"/>
    <x v="5"/>
    <x v="3"/>
    <x v="75"/>
    <x v="69"/>
    <n v="41"/>
    <x v="2"/>
    <n v="0"/>
    <x v="1"/>
    <n v="1"/>
    <x v="0"/>
  </r>
  <r>
    <n v="4880"/>
    <n v="0"/>
    <x v="1"/>
    <x v="30"/>
    <x v="0"/>
    <x v="2"/>
    <x v="110"/>
    <x v="39"/>
    <n v="3"/>
    <x v="2"/>
    <n v="0"/>
    <x v="1"/>
    <n v="1"/>
    <x v="1"/>
  </r>
  <r>
    <n v="4881"/>
    <n v="0"/>
    <x v="0"/>
    <x v="36"/>
    <x v="2"/>
    <x v="2"/>
    <x v="61"/>
    <x v="63"/>
    <n v="36"/>
    <x v="1"/>
    <n v="0"/>
    <x v="1"/>
    <n v="1"/>
    <x v="1"/>
  </r>
  <r>
    <n v="4882"/>
    <n v="0"/>
    <x v="2"/>
    <x v="14"/>
    <x v="1"/>
    <x v="3"/>
    <x v="27"/>
    <x v="1"/>
    <n v="5"/>
    <x v="1"/>
    <n v="0"/>
    <x v="1"/>
    <n v="1"/>
    <x v="0"/>
  </r>
  <r>
    <n v="4883"/>
    <n v="0"/>
    <x v="1"/>
    <x v="20"/>
    <x v="5"/>
    <x v="2"/>
    <x v="241"/>
    <x v="73"/>
    <n v="7"/>
    <x v="1"/>
    <n v="0"/>
    <x v="1"/>
    <n v="1"/>
    <x v="1"/>
  </r>
  <r>
    <n v="4884"/>
    <n v="0"/>
    <x v="2"/>
    <x v="35"/>
    <x v="7"/>
    <x v="1"/>
    <x v="33"/>
    <x v="31"/>
    <n v="37"/>
    <x v="1"/>
    <n v="0"/>
    <x v="1"/>
    <n v="1"/>
    <x v="1"/>
  </r>
  <r>
    <n v="4885"/>
    <n v="0"/>
    <x v="2"/>
    <x v="13"/>
    <x v="4"/>
    <x v="3"/>
    <x v="136"/>
    <x v="22"/>
    <n v="31"/>
    <x v="0"/>
    <n v="0"/>
    <x v="1"/>
    <n v="1"/>
    <x v="1"/>
  </r>
  <r>
    <n v="4886"/>
    <n v="0"/>
    <x v="0"/>
    <x v="14"/>
    <x v="3"/>
    <x v="1"/>
    <x v="254"/>
    <x v="63"/>
    <n v="15"/>
    <x v="0"/>
    <n v="0"/>
    <x v="1"/>
    <n v="1"/>
    <x v="1"/>
  </r>
  <r>
    <n v="4887"/>
    <n v="0"/>
    <x v="2"/>
    <x v="3"/>
    <x v="1"/>
    <x v="0"/>
    <x v="136"/>
    <x v="72"/>
    <n v="19"/>
    <x v="1"/>
    <n v="16"/>
    <x v="0"/>
    <n v="0"/>
    <x v="1"/>
  </r>
  <r>
    <n v="4888"/>
    <n v="0"/>
    <x v="1"/>
    <x v="15"/>
    <x v="7"/>
    <x v="3"/>
    <x v="191"/>
    <x v="61"/>
    <n v="58"/>
    <x v="1"/>
    <n v="0"/>
    <x v="1"/>
    <n v="1"/>
    <x v="1"/>
  </r>
  <r>
    <n v="4889"/>
    <n v="0"/>
    <x v="2"/>
    <x v="23"/>
    <x v="5"/>
    <x v="2"/>
    <x v="185"/>
    <x v="35"/>
    <n v="49"/>
    <x v="2"/>
    <n v="0"/>
    <x v="1"/>
    <n v="1"/>
    <x v="1"/>
  </r>
  <r>
    <n v="4890"/>
    <n v="0"/>
    <x v="0"/>
    <x v="36"/>
    <x v="2"/>
    <x v="2"/>
    <x v="226"/>
    <x v="29"/>
    <n v="12"/>
    <x v="0"/>
    <n v="0"/>
    <x v="1"/>
    <n v="1"/>
    <x v="1"/>
  </r>
  <r>
    <n v="4891"/>
    <n v="0"/>
    <x v="2"/>
    <x v="36"/>
    <x v="4"/>
    <x v="2"/>
    <x v="62"/>
    <x v="89"/>
    <n v="17"/>
    <x v="0"/>
    <n v="0"/>
    <x v="1"/>
    <n v="1"/>
    <x v="0"/>
  </r>
  <r>
    <n v="4892"/>
    <n v="0"/>
    <x v="2"/>
    <x v="12"/>
    <x v="0"/>
    <x v="2"/>
    <x v="115"/>
    <x v="12"/>
    <n v="8"/>
    <x v="0"/>
    <n v="0"/>
    <x v="1"/>
    <n v="1"/>
    <x v="1"/>
  </r>
  <r>
    <n v="4893"/>
    <n v="0"/>
    <x v="0"/>
    <x v="3"/>
    <x v="3"/>
    <x v="3"/>
    <x v="122"/>
    <x v="80"/>
    <n v="24"/>
    <x v="2"/>
    <n v="0"/>
    <x v="1"/>
    <n v="1"/>
    <x v="0"/>
  </r>
  <r>
    <n v="4894"/>
    <n v="0"/>
    <x v="1"/>
    <x v="15"/>
    <x v="6"/>
    <x v="2"/>
    <x v="91"/>
    <x v="81"/>
    <n v="21"/>
    <x v="2"/>
    <n v="0"/>
    <x v="1"/>
    <n v="1"/>
    <x v="0"/>
  </r>
  <r>
    <n v="4895"/>
    <n v="0"/>
    <x v="2"/>
    <x v="22"/>
    <x v="3"/>
    <x v="1"/>
    <x v="38"/>
    <x v="62"/>
    <n v="4"/>
    <x v="1"/>
    <n v="0"/>
    <x v="1"/>
    <n v="1"/>
    <x v="0"/>
  </r>
  <r>
    <n v="4896"/>
    <n v="0"/>
    <x v="0"/>
    <x v="11"/>
    <x v="7"/>
    <x v="3"/>
    <x v="244"/>
    <x v="75"/>
    <n v="3"/>
    <x v="2"/>
    <n v="0"/>
    <x v="1"/>
    <n v="1"/>
    <x v="0"/>
  </r>
  <r>
    <n v="4897"/>
    <n v="0"/>
    <x v="2"/>
    <x v="30"/>
    <x v="7"/>
    <x v="3"/>
    <x v="101"/>
    <x v="82"/>
    <n v="56"/>
    <x v="2"/>
    <n v="0"/>
    <x v="1"/>
    <n v="1"/>
    <x v="1"/>
  </r>
  <r>
    <n v="4898"/>
    <n v="0"/>
    <x v="2"/>
    <x v="4"/>
    <x v="7"/>
    <x v="0"/>
    <x v="69"/>
    <x v="92"/>
    <n v="29"/>
    <x v="0"/>
    <n v="8"/>
    <x v="0"/>
    <n v="0"/>
    <x v="1"/>
  </r>
  <r>
    <n v="4899"/>
    <n v="0"/>
    <x v="0"/>
    <x v="20"/>
    <x v="1"/>
    <x v="0"/>
    <x v="67"/>
    <x v="74"/>
    <n v="1"/>
    <x v="0"/>
    <n v="40"/>
    <x v="0"/>
    <n v="0"/>
    <x v="1"/>
  </r>
  <r>
    <n v="4900"/>
    <n v="0"/>
    <x v="2"/>
    <x v="11"/>
    <x v="6"/>
    <x v="1"/>
    <x v="119"/>
    <x v="76"/>
    <n v="2"/>
    <x v="2"/>
    <n v="0"/>
    <x v="1"/>
    <n v="1"/>
    <x v="1"/>
  </r>
  <r>
    <n v="4901"/>
    <n v="0"/>
    <x v="1"/>
    <x v="5"/>
    <x v="5"/>
    <x v="1"/>
    <x v="41"/>
    <x v="66"/>
    <n v="7"/>
    <x v="0"/>
    <n v="0"/>
    <x v="1"/>
    <n v="1"/>
    <x v="1"/>
  </r>
  <r>
    <n v="4902"/>
    <n v="0"/>
    <x v="1"/>
    <x v="17"/>
    <x v="4"/>
    <x v="3"/>
    <x v="101"/>
    <x v="68"/>
    <n v="13"/>
    <x v="0"/>
    <n v="0"/>
    <x v="1"/>
    <n v="1"/>
    <x v="0"/>
  </r>
  <r>
    <n v="4903"/>
    <n v="0"/>
    <x v="0"/>
    <x v="37"/>
    <x v="5"/>
    <x v="1"/>
    <x v="35"/>
    <x v="48"/>
    <n v="6"/>
    <x v="0"/>
    <n v="0"/>
    <x v="1"/>
    <n v="1"/>
    <x v="1"/>
  </r>
  <r>
    <n v="4904"/>
    <n v="0"/>
    <x v="2"/>
    <x v="23"/>
    <x v="3"/>
    <x v="2"/>
    <x v="175"/>
    <x v="88"/>
    <n v="28"/>
    <x v="1"/>
    <n v="0"/>
    <x v="1"/>
    <n v="1"/>
    <x v="1"/>
  </r>
  <r>
    <n v="4905"/>
    <n v="0"/>
    <x v="2"/>
    <x v="34"/>
    <x v="6"/>
    <x v="1"/>
    <x v="84"/>
    <x v="33"/>
    <n v="21"/>
    <x v="0"/>
    <n v="0"/>
    <x v="1"/>
    <n v="1"/>
    <x v="1"/>
  </r>
  <r>
    <n v="4906"/>
    <n v="0"/>
    <x v="0"/>
    <x v="23"/>
    <x v="6"/>
    <x v="0"/>
    <x v="272"/>
    <x v="69"/>
    <n v="3"/>
    <x v="1"/>
    <n v="11"/>
    <x v="0"/>
    <n v="0"/>
    <x v="1"/>
  </r>
  <r>
    <n v="4907"/>
    <n v="0"/>
    <x v="2"/>
    <x v="25"/>
    <x v="2"/>
    <x v="0"/>
    <x v="144"/>
    <x v="59"/>
    <n v="44"/>
    <x v="1"/>
    <n v="48"/>
    <x v="0"/>
    <n v="0"/>
    <x v="1"/>
  </r>
  <r>
    <n v="4908"/>
    <n v="0"/>
    <x v="0"/>
    <x v="29"/>
    <x v="3"/>
    <x v="1"/>
    <x v="130"/>
    <x v="87"/>
    <n v="17"/>
    <x v="0"/>
    <n v="0"/>
    <x v="1"/>
    <n v="1"/>
    <x v="1"/>
  </r>
  <r>
    <n v="4909"/>
    <n v="0"/>
    <x v="1"/>
    <x v="6"/>
    <x v="1"/>
    <x v="3"/>
    <x v="84"/>
    <x v="73"/>
    <n v="7"/>
    <x v="0"/>
    <n v="0"/>
    <x v="1"/>
    <n v="1"/>
    <x v="0"/>
  </r>
  <r>
    <n v="4910"/>
    <n v="0"/>
    <x v="0"/>
    <x v="6"/>
    <x v="3"/>
    <x v="3"/>
    <x v="39"/>
    <x v="16"/>
    <n v="42"/>
    <x v="2"/>
    <n v="0"/>
    <x v="1"/>
    <n v="1"/>
    <x v="1"/>
  </r>
  <r>
    <n v="4911"/>
    <n v="0"/>
    <x v="2"/>
    <x v="11"/>
    <x v="6"/>
    <x v="2"/>
    <x v="104"/>
    <x v="69"/>
    <n v="58"/>
    <x v="1"/>
    <n v="0"/>
    <x v="1"/>
    <n v="1"/>
    <x v="1"/>
  </r>
  <r>
    <n v="4912"/>
    <n v="0"/>
    <x v="1"/>
    <x v="24"/>
    <x v="2"/>
    <x v="2"/>
    <x v="34"/>
    <x v="77"/>
    <n v="56"/>
    <x v="2"/>
    <n v="0"/>
    <x v="1"/>
    <n v="1"/>
    <x v="0"/>
  </r>
  <r>
    <n v="4913"/>
    <n v="0"/>
    <x v="1"/>
    <x v="30"/>
    <x v="6"/>
    <x v="0"/>
    <x v="261"/>
    <x v="57"/>
    <n v="3"/>
    <x v="1"/>
    <n v="49"/>
    <x v="0"/>
    <n v="0"/>
    <x v="0"/>
  </r>
  <r>
    <n v="4914"/>
    <n v="0"/>
    <x v="2"/>
    <x v="41"/>
    <x v="1"/>
    <x v="2"/>
    <x v="150"/>
    <x v="37"/>
    <n v="15"/>
    <x v="0"/>
    <n v="0"/>
    <x v="1"/>
    <n v="1"/>
    <x v="1"/>
  </r>
  <r>
    <n v="4915"/>
    <n v="0"/>
    <x v="0"/>
    <x v="37"/>
    <x v="0"/>
    <x v="1"/>
    <x v="202"/>
    <x v="23"/>
    <n v="51"/>
    <x v="0"/>
    <n v="0"/>
    <x v="1"/>
    <n v="1"/>
    <x v="0"/>
  </r>
  <r>
    <n v="4916"/>
    <n v="0"/>
    <x v="1"/>
    <x v="7"/>
    <x v="0"/>
    <x v="0"/>
    <x v="243"/>
    <x v="14"/>
    <n v="29"/>
    <x v="2"/>
    <n v="21"/>
    <x v="0"/>
    <n v="0"/>
    <x v="1"/>
  </r>
  <r>
    <n v="4917"/>
    <n v="0"/>
    <x v="2"/>
    <x v="21"/>
    <x v="5"/>
    <x v="0"/>
    <x v="257"/>
    <x v="70"/>
    <n v="43"/>
    <x v="2"/>
    <n v="10"/>
    <x v="0"/>
    <n v="0"/>
    <x v="0"/>
  </r>
  <r>
    <n v="4918"/>
    <n v="0"/>
    <x v="2"/>
    <x v="15"/>
    <x v="2"/>
    <x v="2"/>
    <x v="146"/>
    <x v="25"/>
    <n v="58"/>
    <x v="1"/>
    <n v="0"/>
    <x v="1"/>
    <n v="1"/>
    <x v="1"/>
  </r>
  <r>
    <n v="4919"/>
    <n v="0"/>
    <x v="2"/>
    <x v="32"/>
    <x v="4"/>
    <x v="0"/>
    <x v="184"/>
    <x v="70"/>
    <n v="3"/>
    <x v="0"/>
    <n v="15"/>
    <x v="0"/>
    <n v="0"/>
    <x v="0"/>
  </r>
  <r>
    <n v="4920"/>
    <n v="0"/>
    <x v="1"/>
    <x v="19"/>
    <x v="0"/>
    <x v="1"/>
    <x v="62"/>
    <x v="42"/>
    <n v="47"/>
    <x v="2"/>
    <n v="0"/>
    <x v="1"/>
    <n v="1"/>
    <x v="0"/>
  </r>
  <r>
    <n v="4921"/>
    <n v="0"/>
    <x v="2"/>
    <x v="24"/>
    <x v="5"/>
    <x v="1"/>
    <x v="19"/>
    <x v="39"/>
    <n v="8"/>
    <x v="0"/>
    <n v="0"/>
    <x v="1"/>
    <n v="1"/>
    <x v="1"/>
  </r>
  <r>
    <n v="4922"/>
    <n v="0"/>
    <x v="0"/>
    <x v="36"/>
    <x v="7"/>
    <x v="0"/>
    <x v="53"/>
    <x v="25"/>
    <n v="25"/>
    <x v="2"/>
    <n v="17"/>
    <x v="0"/>
    <n v="0"/>
    <x v="1"/>
  </r>
  <r>
    <n v="4923"/>
    <n v="0"/>
    <x v="0"/>
    <x v="1"/>
    <x v="3"/>
    <x v="2"/>
    <x v="73"/>
    <x v="57"/>
    <n v="43"/>
    <x v="0"/>
    <n v="0"/>
    <x v="1"/>
    <n v="1"/>
    <x v="0"/>
  </r>
  <r>
    <n v="4924"/>
    <n v="0"/>
    <x v="1"/>
    <x v="24"/>
    <x v="2"/>
    <x v="1"/>
    <x v="44"/>
    <x v="39"/>
    <n v="34"/>
    <x v="1"/>
    <n v="0"/>
    <x v="1"/>
    <n v="1"/>
    <x v="1"/>
  </r>
  <r>
    <n v="4925"/>
    <n v="0"/>
    <x v="2"/>
    <x v="18"/>
    <x v="2"/>
    <x v="3"/>
    <x v="63"/>
    <x v="74"/>
    <n v="56"/>
    <x v="0"/>
    <n v="0"/>
    <x v="1"/>
    <n v="1"/>
    <x v="1"/>
  </r>
  <r>
    <n v="4926"/>
    <n v="0"/>
    <x v="2"/>
    <x v="42"/>
    <x v="3"/>
    <x v="0"/>
    <x v="109"/>
    <x v="60"/>
    <n v="16"/>
    <x v="0"/>
    <n v="16"/>
    <x v="0"/>
    <n v="0"/>
    <x v="1"/>
  </r>
  <r>
    <n v="4927"/>
    <n v="0"/>
    <x v="0"/>
    <x v="9"/>
    <x v="0"/>
    <x v="3"/>
    <x v="59"/>
    <x v="30"/>
    <n v="1"/>
    <x v="0"/>
    <n v="0"/>
    <x v="1"/>
    <n v="1"/>
    <x v="1"/>
  </r>
  <r>
    <n v="4928"/>
    <n v="0"/>
    <x v="1"/>
    <x v="22"/>
    <x v="2"/>
    <x v="3"/>
    <x v="226"/>
    <x v="23"/>
    <n v="48"/>
    <x v="0"/>
    <n v="0"/>
    <x v="1"/>
    <n v="1"/>
    <x v="0"/>
  </r>
  <r>
    <n v="4929"/>
    <n v="0"/>
    <x v="1"/>
    <x v="31"/>
    <x v="5"/>
    <x v="2"/>
    <x v="120"/>
    <x v="18"/>
    <n v="19"/>
    <x v="2"/>
    <n v="0"/>
    <x v="1"/>
    <n v="1"/>
    <x v="0"/>
  </r>
  <r>
    <n v="4930"/>
    <n v="0"/>
    <x v="0"/>
    <x v="17"/>
    <x v="4"/>
    <x v="1"/>
    <x v="2"/>
    <x v="90"/>
    <n v="59"/>
    <x v="2"/>
    <n v="0"/>
    <x v="1"/>
    <n v="1"/>
    <x v="1"/>
  </r>
  <r>
    <n v="4931"/>
    <n v="0"/>
    <x v="1"/>
    <x v="0"/>
    <x v="1"/>
    <x v="1"/>
    <x v="252"/>
    <x v="73"/>
    <n v="34"/>
    <x v="2"/>
    <n v="0"/>
    <x v="1"/>
    <n v="1"/>
    <x v="1"/>
  </r>
  <r>
    <n v="4932"/>
    <n v="0"/>
    <x v="2"/>
    <x v="2"/>
    <x v="5"/>
    <x v="2"/>
    <x v="7"/>
    <x v="60"/>
    <n v="41"/>
    <x v="1"/>
    <n v="0"/>
    <x v="1"/>
    <n v="1"/>
    <x v="1"/>
  </r>
  <r>
    <n v="4933"/>
    <n v="0"/>
    <x v="0"/>
    <x v="35"/>
    <x v="3"/>
    <x v="0"/>
    <x v="143"/>
    <x v="74"/>
    <n v="5"/>
    <x v="2"/>
    <n v="44"/>
    <x v="0"/>
    <n v="0"/>
    <x v="0"/>
  </r>
  <r>
    <n v="4934"/>
    <n v="0"/>
    <x v="2"/>
    <x v="29"/>
    <x v="7"/>
    <x v="1"/>
    <x v="279"/>
    <x v="60"/>
    <n v="5"/>
    <x v="0"/>
    <n v="0"/>
    <x v="1"/>
    <n v="1"/>
    <x v="1"/>
  </r>
  <r>
    <n v="4935"/>
    <n v="0"/>
    <x v="1"/>
    <x v="8"/>
    <x v="6"/>
    <x v="0"/>
    <x v="47"/>
    <x v="91"/>
    <n v="48"/>
    <x v="0"/>
    <n v="25"/>
    <x v="0"/>
    <n v="0"/>
    <x v="1"/>
  </r>
  <r>
    <n v="4936"/>
    <n v="0"/>
    <x v="1"/>
    <x v="18"/>
    <x v="6"/>
    <x v="3"/>
    <x v="66"/>
    <x v="37"/>
    <n v="12"/>
    <x v="1"/>
    <n v="0"/>
    <x v="1"/>
    <n v="1"/>
    <x v="1"/>
  </r>
  <r>
    <n v="4937"/>
    <n v="0"/>
    <x v="0"/>
    <x v="17"/>
    <x v="3"/>
    <x v="0"/>
    <x v="36"/>
    <x v="9"/>
    <n v="0"/>
    <x v="1"/>
    <n v="27"/>
    <x v="0"/>
    <n v="0"/>
    <x v="1"/>
  </r>
  <r>
    <n v="4938"/>
    <n v="0"/>
    <x v="2"/>
    <x v="12"/>
    <x v="1"/>
    <x v="0"/>
    <x v="24"/>
    <x v="76"/>
    <n v="17"/>
    <x v="1"/>
    <n v="29"/>
    <x v="0"/>
    <n v="0"/>
    <x v="0"/>
  </r>
  <r>
    <n v="4939"/>
    <n v="0"/>
    <x v="1"/>
    <x v="20"/>
    <x v="1"/>
    <x v="0"/>
    <x v="180"/>
    <x v="84"/>
    <n v="58"/>
    <x v="2"/>
    <n v="10"/>
    <x v="0"/>
    <n v="0"/>
    <x v="1"/>
  </r>
  <r>
    <n v="4940"/>
    <n v="0"/>
    <x v="0"/>
    <x v="23"/>
    <x v="1"/>
    <x v="3"/>
    <x v="134"/>
    <x v="65"/>
    <n v="2"/>
    <x v="0"/>
    <n v="0"/>
    <x v="1"/>
    <n v="1"/>
    <x v="1"/>
  </r>
  <r>
    <n v="4941"/>
    <n v="0"/>
    <x v="1"/>
    <x v="7"/>
    <x v="7"/>
    <x v="1"/>
    <x v="75"/>
    <x v="35"/>
    <n v="35"/>
    <x v="1"/>
    <n v="0"/>
    <x v="1"/>
    <n v="1"/>
    <x v="1"/>
  </r>
  <r>
    <n v="4942"/>
    <n v="0"/>
    <x v="0"/>
    <x v="10"/>
    <x v="4"/>
    <x v="2"/>
    <x v="120"/>
    <x v="11"/>
    <n v="8"/>
    <x v="2"/>
    <n v="0"/>
    <x v="1"/>
    <n v="1"/>
    <x v="1"/>
  </r>
  <r>
    <n v="4943"/>
    <n v="0"/>
    <x v="1"/>
    <x v="26"/>
    <x v="5"/>
    <x v="1"/>
    <x v="37"/>
    <x v="74"/>
    <n v="49"/>
    <x v="1"/>
    <n v="0"/>
    <x v="1"/>
    <n v="1"/>
    <x v="1"/>
  </r>
  <r>
    <n v="4944"/>
    <n v="0"/>
    <x v="1"/>
    <x v="24"/>
    <x v="6"/>
    <x v="2"/>
    <x v="115"/>
    <x v="75"/>
    <n v="16"/>
    <x v="0"/>
    <n v="0"/>
    <x v="1"/>
    <n v="1"/>
    <x v="1"/>
  </r>
  <r>
    <n v="4945"/>
    <n v="0"/>
    <x v="2"/>
    <x v="34"/>
    <x v="6"/>
    <x v="1"/>
    <x v="254"/>
    <x v="54"/>
    <n v="41"/>
    <x v="0"/>
    <n v="0"/>
    <x v="1"/>
    <n v="1"/>
    <x v="0"/>
  </r>
  <r>
    <n v="4946"/>
    <n v="0"/>
    <x v="2"/>
    <x v="24"/>
    <x v="2"/>
    <x v="3"/>
    <x v="289"/>
    <x v="37"/>
    <n v="7"/>
    <x v="1"/>
    <n v="0"/>
    <x v="1"/>
    <n v="1"/>
    <x v="1"/>
  </r>
  <r>
    <n v="4947"/>
    <n v="0"/>
    <x v="2"/>
    <x v="14"/>
    <x v="5"/>
    <x v="1"/>
    <x v="266"/>
    <x v="4"/>
    <n v="34"/>
    <x v="2"/>
    <n v="0"/>
    <x v="1"/>
    <n v="1"/>
    <x v="1"/>
  </r>
  <r>
    <n v="4948"/>
    <n v="0"/>
    <x v="1"/>
    <x v="40"/>
    <x v="3"/>
    <x v="0"/>
    <x v="287"/>
    <x v="1"/>
    <n v="4"/>
    <x v="0"/>
    <n v="30"/>
    <x v="0"/>
    <n v="0"/>
    <x v="0"/>
  </r>
  <r>
    <n v="4949"/>
    <n v="0"/>
    <x v="0"/>
    <x v="7"/>
    <x v="6"/>
    <x v="0"/>
    <x v="170"/>
    <x v="26"/>
    <n v="56"/>
    <x v="2"/>
    <n v="8"/>
    <x v="0"/>
    <n v="0"/>
    <x v="0"/>
  </r>
  <r>
    <n v="4950"/>
    <n v="0"/>
    <x v="0"/>
    <x v="9"/>
    <x v="4"/>
    <x v="1"/>
    <x v="279"/>
    <x v="28"/>
    <n v="2"/>
    <x v="1"/>
    <n v="0"/>
    <x v="1"/>
    <n v="1"/>
    <x v="1"/>
  </r>
  <r>
    <n v="4951"/>
    <n v="0"/>
    <x v="2"/>
    <x v="23"/>
    <x v="0"/>
    <x v="1"/>
    <x v="43"/>
    <x v="52"/>
    <n v="42"/>
    <x v="2"/>
    <n v="0"/>
    <x v="1"/>
    <n v="1"/>
    <x v="1"/>
  </r>
  <r>
    <n v="4952"/>
    <n v="0"/>
    <x v="1"/>
    <x v="0"/>
    <x v="7"/>
    <x v="1"/>
    <x v="142"/>
    <x v="90"/>
    <n v="9"/>
    <x v="1"/>
    <n v="0"/>
    <x v="1"/>
    <n v="1"/>
    <x v="0"/>
  </r>
  <r>
    <n v="4953"/>
    <n v="0"/>
    <x v="2"/>
    <x v="2"/>
    <x v="2"/>
    <x v="3"/>
    <x v="212"/>
    <x v="43"/>
    <n v="27"/>
    <x v="0"/>
    <n v="0"/>
    <x v="1"/>
    <n v="1"/>
    <x v="1"/>
  </r>
  <r>
    <n v="4954"/>
    <n v="0"/>
    <x v="0"/>
    <x v="30"/>
    <x v="4"/>
    <x v="2"/>
    <x v="42"/>
    <x v="32"/>
    <n v="31"/>
    <x v="0"/>
    <n v="0"/>
    <x v="1"/>
    <n v="1"/>
    <x v="0"/>
  </r>
  <r>
    <n v="4955"/>
    <n v="0"/>
    <x v="0"/>
    <x v="30"/>
    <x v="2"/>
    <x v="1"/>
    <x v="259"/>
    <x v="50"/>
    <n v="51"/>
    <x v="1"/>
    <n v="0"/>
    <x v="1"/>
    <n v="1"/>
    <x v="1"/>
  </r>
  <r>
    <n v="4956"/>
    <n v="0"/>
    <x v="2"/>
    <x v="3"/>
    <x v="4"/>
    <x v="3"/>
    <x v="225"/>
    <x v="95"/>
    <n v="15"/>
    <x v="0"/>
    <n v="0"/>
    <x v="1"/>
    <n v="1"/>
    <x v="1"/>
  </r>
  <r>
    <n v="4957"/>
    <n v="0"/>
    <x v="1"/>
    <x v="27"/>
    <x v="2"/>
    <x v="0"/>
    <x v="99"/>
    <x v="7"/>
    <n v="57"/>
    <x v="1"/>
    <n v="38"/>
    <x v="0"/>
    <n v="0"/>
    <x v="1"/>
  </r>
  <r>
    <n v="4958"/>
    <n v="0"/>
    <x v="2"/>
    <x v="21"/>
    <x v="5"/>
    <x v="1"/>
    <x v="259"/>
    <x v="65"/>
    <n v="45"/>
    <x v="0"/>
    <n v="0"/>
    <x v="1"/>
    <n v="1"/>
    <x v="1"/>
  </r>
  <r>
    <n v="4959"/>
    <n v="0"/>
    <x v="0"/>
    <x v="36"/>
    <x v="7"/>
    <x v="2"/>
    <x v="260"/>
    <x v="94"/>
    <n v="3"/>
    <x v="2"/>
    <n v="0"/>
    <x v="1"/>
    <n v="1"/>
    <x v="0"/>
  </r>
  <r>
    <n v="4960"/>
    <n v="0"/>
    <x v="1"/>
    <x v="2"/>
    <x v="4"/>
    <x v="2"/>
    <x v="257"/>
    <x v="7"/>
    <n v="32"/>
    <x v="2"/>
    <n v="0"/>
    <x v="1"/>
    <n v="1"/>
    <x v="1"/>
  </r>
  <r>
    <n v="4961"/>
    <n v="0"/>
    <x v="0"/>
    <x v="0"/>
    <x v="3"/>
    <x v="0"/>
    <x v="280"/>
    <x v="88"/>
    <n v="35"/>
    <x v="1"/>
    <n v="28"/>
    <x v="0"/>
    <n v="0"/>
    <x v="1"/>
  </r>
  <r>
    <n v="4962"/>
    <n v="0"/>
    <x v="2"/>
    <x v="34"/>
    <x v="0"/>
    <x v="1"/>
    <x v="279"/>
    <x v="38"/>
    <n v="24"/>
    <x v="0"/>
    <n v="0"/>
    <x v="1"/>
    <n v="1"/>
    <x v="0"/>
  </r>
  <r>
    <n v="4963"/>
    <n v="0"/>
    <x v="0"/>
    <x v="18"/>
    <x v="3"/>
    <x v="1"/>
    <x v="143"/>
    <x v="37"/>
    <n v="1"/>
    <x v="2"/>
    <n v="0"/>
    <x v="1"/>
    <n v="1"/>
    <x v="0"/>
  </r>
  <r>
    <n v="4964"/>
    <n v="0"/>
    <x v="1"/>
    <x v="28"/>
    <x v="7"/>
    <x v="2"/>
    <x v="256"/>
    <x v="97"/>
    <n v="18"/>
    <x v="1"/>
    <n v="0"/>
    <x v="1"/>
    <n v="1"/>
    <x v="0"/>
  </r>
  <r>
    <n v="4965"/>
    <n v="0"/>
    <x v="2"/>
    <x v="6"/>
    <x v="3"/>
    <x v="2"/>
    <x v="159"/>
    <x v="52"/>
    <n v="35"/>
    <x v="1"/>
    <n v="0"/>
    <x v="1"/>
    <n v="1"/>
    <x v="1"/>
  </r>
  <r>
    <n v="4966"/>
    <n v="0"/>
    <x v="2"/>
    <x v="30"/>
    <x v="1"/>
    <x v="1"/>
    <x v="180"/>
    <x v="86"/>
    <n v="47"/>
    <x v="1"/>
    <n v="0"/>
    <x v="1"/>
    <n v="1"/>
    <x v="1"/>
  </r>
  <r>
    <n v="4967"/>
    <n v="0"/>
    <x v="2"/>
    <x v="0"/>
    <x v="5"/>
    <x v="3"/>
    <x v="225"/>
    <x v="60"/>
    <n v="35"/>
    <x v="0"/>
    <n v="0"/>
    <x v="1"/>
    <n v="1"/>
    <x v="0"/>
  </r>
  <r>
    <n v="4968"/>
    <n v="0"/>
    <x v="1"/>
    <x v="42"/>
    <x v="2"/>
    <x v="2"/>
    <x v="71"/>
    <x v="71"/>
    <n v="29"/>
    <x v="0"/>
    <n v="0"/>
    <x v="1"/>
    <n v="1"/>
    <x v="1"/>
  </r>
  <r>
    <n v="4969"/>
    <n v="0"/>
    <x v="2"/>
    <x v="3"/>
    <x v="2"/>
    <x v="2"/>
    <x v="25"/>
    <x v="33"/>
    <n v="35"/>
    <x v="1"/>
    <n v="0"/>
    <x v="1"/>
    <n v="1"/>
    <x v="0"/>
  </r>
  <r>
    <n v="4970"/>
    <n v="0"/>
    <x v="0"/>
    <x v="33"/>
    <x v="3"/>
    <x v="2"/>
    <x v="59"/>
    <x v="86"/>
    <n v="29"/>
    <x v="1"/>
    <n v="0"/>
    <x v="1"/>
    <n v="1"/>
    <x v="0"/>
  </r>
  <r>
    <n v="4971"/>
    <n v="0"/>
    <x v="1"/>
    <x v="34"/>
    <x v="4"/>
    <x v="0"/>
    <x v="231"/>
    <x v="41"/>
    <n v="58"/>
    <x v="0"/>
    <n v="16"/>
    <x v="0"/>
    <n v="0"/>
    <x v="1"/>
  </r>
  <r>
    <n v="4972"/>
    <n v="0"/>
    <x v="0"/>
    <x v="15"/>
    <x v="3"/>
    <x v="3"/>
    <x v="32"/>
    <x v="51"/>
    <n v="1"/>
    <x v="2"/>
    <n v="0"/>
    <x v="1"/>
    <n v="1"/>
    <x v="1"/>
  </r>
  <r>
    <n v="4973"/>
    <n v="0"/>
    <x v="0"/>
    <x v="35"/>
    <x v="2"/>
    <x v="3"/>
    <x v="4"/>
    <x v="41"/>
    <n v="3"/>
    <x v="2"/>
    <n v="0"/>
    <x v="1"/>
    <n v="1"/>
    <x v="1"/>
  </r>
  <r>
    <n v="4974"/>
    <n v="0"/>
    <x v="1"/>
    <x v="9"/>
    <x v="5"/>
    <x v="1"/>
    <x v="73"/>
    <x v="63"/>
    <n v="0"/>
    <x v="0"/>
    <n v="0"/>
    <x v="1"/>
    <n v="1"/>
    <x v="1"/>
  </r>
  <r>
    <n v="4975"/>
    <n v="0"/>
    <x v="2"/>
    <x v="28"/>
    <x v="3"/>
    <x v="3"/>
    <x v="263"/>
    <x v="60"/>
    <n v="56"/>
    <x v="1"/>
    <n v="0"/>
    <x v="1"/>
    <n v="1"/>
    <x v="1"/>
  </r>
  <r>
    <n v="4976"/>
    <n v="0"/>
    <x v="0"/>
    <x v="28"/>
    <x v="5"/>
    <x v="2"/>
    <x v="113"/>
    <x v="42"/>
    <n v="2"/>
    <x v="2"/>
    <n v="0"/>
    <x v="1"/>
    <n v="1"/>
    <x v="1"/>
  </r>
  <r>
    <n v="4977"/>
    <n v="0"/>
    <x v="2"/>
    <x v="32"/>
    <x v="1"/>
    <x v="3"/>
    <x v="183"/>
    <x v="68"/>
    <n v="44"/>
    <x v="2"/>
    <n v="0"/>
    <x v="1"/>
    <n v="1"/>
    <x v="1"/>
  </r>
  <r>
    <n v="4978"/>
    <n v="0"/>
    <x v="0"/>
    <x v="5"/>
    <x v="3"/>
    <x v="1"/>
    <x v="137"/>
    <x v="7"/>
    <n v="7"/>
    <x v="2"/>
    <n v="0"/>
    <x v="1"/>
    <n v="1"/>
    <x v="0"/>
  </r>
  <r>
    <n v="4979"/>
    <n v="0"/>
    <x v="0"/>
    <x v="0"/>
    <x v="3"/>
    <x v="3"/>
    <x v="73"/>
    <x v="78"/>
    <n v="11"/>
    <x v="2"/>
    <n v="0"/>
    <x v="1"/>
    <n v="1"/>
    <x v="1"/>
  </r>
  <r>
    <n v="4980"/>
    <n v="0"/>
    <x v="0"/>
    <x v="23"/>
    <x v="3"/>
    <x v="1"/>
    <x v="244"/>
    <x v="13"/>
    <n v="12"/>
    <x v="1"/>
    <n v="0"/>
    <x v="1"/>
    <n v="1"/>
    <x v="1"/>
  </r>
  <r>
    <n v="4981"/>
    <n v="0"/>
    <x v="2"/>
    <x v="5"/>
    <x v="4"/>
    <x v="0"/>
    <x v="198"/>
    <x v="3"/>
    <n v="32"/>
    <x v="1"/>
    <n v="9"/>
    <x v="0"/>
    <n v="0"/>
    <x v="1"/>
  </r>
  <r>
    <n v="4982"/>
    <n v="0"/>
    <x v="2"/>
    <x v="36"/>
    <x v="7"/>
    <x v="2"/>
    <x v="252"/>
    <x v="30"/>
    <n v="46"/>
    <x v="0"/>
    <n v="0"/>
    <x v="1"/>
    <n v="1"/>
    <x v="0"/>
  </r>
  <r>
    <n v="4983"/>
    <n v="0"/>
    <x v="2"/>
    <x v="9"/>
    <x v="6"/>
    <x v="3"/>
    <x v="103"/>
    <x v="35"/>
    <n v="26"/>
    <x v="1"/>
    <n v="0"/>
    <x v="1"/>
    <n v="1"/>
    <x v="1"/>
  </r>
  <r>
    <n v="4984"/>
    <n v="0"/>
    <x v="0"/>
    <x v="39"/>
    <x v="6"/>
    <x v="3"/>
    <x v="85"/>
    <x v="89"/>
    <n v="33"/>
    <x v="2"/>
    <n v="0"/>
    <x v="1"/>
    <n v="1"/>
    <x v="1"/>
  </r>
  <r>
    <n v="4985"/>
    <n v="0"/>
    <x v="1"/>
    <x v="9"/>
    <x v="0"/>
    <x v="1"/>
    <x v="257"/>
    <x v="71"/>
    <n v="4"/>
    <x v="1"/>
    <n v="0"/>
    <x v="1"/>
    <n v="1"/>
    <x v="0"/>
  </r>
  <r>
    <n v="4986"/>
    <n v="0"/>
    <x v="1"/>
    <x v="42"/>
    <x v="2"/>
    <x v="1"/>
    <x v="194"/>
    <x v="15"/>
    <n v="19"/>
    <x v="1"/>
    <n v="0"/>
    <x v="1"/>
    <n v="1"/>
    <x v="1"/>
  </r>
  <r>
    <n v="4987"/>
    <n v="0"/>
    <x v="2"/>
    <x v="7"/>
    <x v="2"/>
    <x v="2"/>
    <x v="144"/>
    <x v="58"/>
    <n v="3"/>
    <x v="0"/>
    <n v="0"/>
    <x v="1"/>
    <n v="1"/>
    <x v="0"/>
  </r>
  <r>
    <n v="4988"/>
    <n v="0"/>
    <x v="2"/>
    <x v="34"/>
    <x v="4"/>
    <x v="1"/>
    <x v="271"/>
    <x v="75"/>
    <n v="26"/>
    <x v="2"/>
    <n v="0"/>
    <x v="1"/>
    <n v="1"/>
    <x v="0"/>
  </r>
  <r>
    <n v="4989"/>
    <n v="0"/>
    <x v="2"/>
    <x v="11"/>
    <x v="6"/>
    <x v="0"/>
    <x v="263"/>
    <x v="90"/>
    <n v="2"/>
    <x v="0"/>
    <n v="17"/>
    <x v="0"/>
    <n v="0"/>
    <x v="1"/>
  </r>
  <r>
    <n v="4990"/>
    <n v="0"/>
    <x v="1"/>
    <x v="42"/>
    <x v="5"/>
    <x v="3"/>
    <x v="163"/>
    <x v="61"/>
    <n v="18"/>
    <x v="0"/>
    <n v="0"/>
    <x v="1"/>
    <n v="1"/>
    <x v="1"/>
  </r>
  <r>
    <n v="4991"/>
    <n v="0"/>
    <x v="2"/>
    <x v="30"/>
    <x v="3"/>
    <x v="1"/>
    <x v="34"/>
    <x v="57"/>
    <n v="14"/>
    <x v="1"/>
    <n v="0"/>
    <x v="1"/>
    <n v="1"/>
    <x v="1"/>
  </r>
  <r>
    <n v="4992"/>
    <n v="0"/>
    <x v="1"/>
    <x v="14"/>
    <x v="4"/>
    <x v="3"/>
    <x v="156"/>
    <x v="56"/>
    <n v="24"/>
    <x v="1"/>
    <n v="0"/>
    <x v="1"/>
    <n v="1"/>
    <x v="1"/>
  </r>
  <r>
    <n v="4993"/>
    <n v="0"/>
    <x v="2"/>
    <x v="13"/>
    <x v="7"/>
    <x v="0"/>
    <x v="236"/>
    <x v="56"/>
    <n v="51"/>
    <x v="0"/>
    <n v="45"/>
    <x v="0"/>
    <n v="0"/>
    <x v="0"/>
  </r>
  <r>
    <n v="4994"/>
    <n v="0"/>
    <x v="1"/>
    <x v="30"/>
    <x v="2"/>
    <x v="0"/>
    <x v="162"/>
    <x v="61"/>
    <n v="25"/>
    <x v="0"/>
    <n v="34"/>
    <x v="0"/>
    <n v="0"/>
    <x v="0"/>
  </r>
  <r>
    <n v="4995"/>
    <n v="0"/>
    <x v="0"/>
    <x v="34"/>
    <x v="1"/>
    <x v="2"/>
    <x v="15"/>
    <x v="93"/>
    <n v="1"/>
    <x v="1"/>
    <n v="0"/>
    <x v="1"/>
    <n v="1"/>
    <x v="1"/>
  </r>
  <r>
    <n v="4996"/>
    <n v="0"/>
    <x v="1"/>
    <x v="38"/>
    <x v="5"/>
    <x v="0"/>
    <x v="148"/>
    <x v="9"/>
    <n v="7"/>
    <x v="2"/>
    <n v="26"/>
    <x v="0"/>
    <n v="0"/>
    <x v="0"/>
  </r>
  <r>
    <n v="4997"/>
    <n v="0"/>
    <x v="0"/>
    <x v="42"/>
    <x v="5"/>
    <x v="2"/>
    <x v="240"/>
    <x v="62"/>
    <n v="24"/>
    <x v="1"/>
    <n v="0"/>
    <x v="1"/>
    <n v="1"/>
    <x v="1"/>
  </r>
  <r>
    <n v="4998"/>
    <n v="0"/>
    <x v="0"/>
    <x v="41"/>
    <x v="2"/>
    <x v="1"/>
    <x v="204"/>
    <x v="43"/>
    <n v="49"/>
    <x v="0"/>
    <n v="0"/>
    <x v="1"/>
    <n v="1"/>
    <x v="1"/>
  </r>
  <r>
    <n v="4999"/>
    <n v="0"/>
    <x v="0"/>
    <x v="32"/>
    <x v="0"/>
    <x v="2"/>
    <x v="20"/>
    <x v="93"/>
    <n v="28"/>
    <x v="2"/>
    <n v="0"/>
    <x v="1"/>
    <n v="1"/>
    <x v="1"/>
  </r>
  <r>
    <n v="5000"/>
    <n v="0"/>
    <x v="0"/>
    <x v="10"/>
    <x v="4"/>
    <x v="3"/>
    <x v="130"/>
    <x v="14"/>
    <n v="31"/>
    <x v="0"/>
    <n v="0"/>
    <x v="1"/>
    <n v="1"/>
    <x v="1"/>
  </r>
  <r>
    <n v="5001"/>
    <n v="0"/>
    <x v="1"/>
    <x v="21"/>
    <x v="5"/>
    <x v="2"/>
    <x v="15"/>
    <x v="44"/>
    <n v="26"/>
    <x v="1"/>
    <n v="0"/>
    <x v="1"/>
    <n v="1"/>
    <x v="1"/>
  </r>
  <r>
    <n v="5002"/>
    <n v="0"/>
    <x v="1"/>
    <x v="40"/>
    <x v="7"/>
    <x v="1"/>
    <x v="28"/>
    <x v="4"/>
    <n v="29"/>
    <x v="2"/>
    <n v="0"/>
    <x v="1"/>
    <n v="1"/>
    <x v="0"/>
  </r>
  <r>
    <n v="5003"/>
    <n v="0"/>
    <x v="2"/>
    <x v="5"/>
    <x v="7"/>
    <x v="3"/>
    <x v="161"/>
    <x v="0"/>
    <n v="34"/>
    <x v="2"/>
    <n v="0"/>
    <x v="1"/>
    <n v="1"/>
    <x v="1"/>
  </r>
  <r>
    <n v="5004"/>
    <n v="0"/>
    <x v="2"/>
    <x v="29"/>
    <x v="1"/>
    <x v="2"/>
    <x v="276"/>
    <x v="15"/>
    <n v="54"/>
    <x v="0"/>
    <n v="0"/>
    <x v="1"/>
    <n v="1"/>
    <x v="1"/>
  </r>
  <r>
    <n v="5005"/>
    <n v="0"/>
    <x v="2"/>
    <x v="10"/>
    <x v="6"/>
    <x v="3"/>
    <x v="150"/>
    <x v="76"/>
    <n v="9"/>
    <x v="0"/>
    <n v="0"/>
    <x v="1"/>
    <n v="1"/>
    <x v="1"/>
  </r>
  <r>
    <n v="5006"/>
    <n v="0"/>
    <x v="0"/>
    <x v="16"/>
    <x v="1"/>
    <x v="1"/>
    <x v="196"/>
    <x v="62"/>
    <n v="35"/>
    <x v="2"/>
    <n v="0"/>
    <x v="1"/>
    <n v="1"/>
    <x v="1"/>
  </r>
  <r>
    <n v="5007"/>
    <n v="0"/>
    <x v="2"/>
    <x v="32"/>
    <x v="1"/>
    <x v="2"/>
    <x v="142"/>
    <x v="33"/>
    <n v="23"/>
    <x v="1"/>
    <n v="0"/>
    <x v="1"/>
    <n v="1"/>
    <x v="0"/>
  </r>
  <r>
    <n v="5008"/>
    <n v="0"/>
    <x v="0"/>
    <x v="20"/>
    <x v="2"/>
    <x v="3"/>
    <x v="30"/>
    <x v="95"/>
    <n v="47"/>
    <x v="0"/>
    <n v="0"/>
    <x v="1"/>
    <n v="1"/>
    <x v="1"/>
  </r>
  <r>
    <n v="5009"/>
    <n v="0"/>
    <x v="0"/>
    <x v="20"/>
    <x v="7"/>
    <x v="1"/>
    <x v="7"/>
    <x v="52"/>
    <n v="34"/>
    <x v="0"/>
    <n v="0"/>
    <x v="1"/>
    <n v="1"/>
    <x v="1"/>
  </r>
  <r>
    <n v="5010"/>
    <n v="0"/>
    <x v="0"/>
    <x v="15"/>
    <x v="4"/>
    <x v="1"/>
    <x v="53"/>
    <x v="60"/>
    <n v="14"/>
    <x v="1"/>
    <n v="0"/>
    <x v="1"/>
    <n v="1"/>
    <x v="1"/>
  </r>
  <r>
    <n v="5011"/>
    <n v="0"/>
    <x v="0"/>
    <x v="32"/>
    <x v="1"/>
    <x v="3"/>
    <x v="277"/>
    <x v="83"/>
    <n v="47"/>
    <x v="1"/>
    <n v="0"/>
    <x v="1"/>
    <n v="1"/>
    <x v="1"/>
  </r>
  <r>
    <n v="5012"/>
    <n v="0"/>
    <x v="2"/>
    <x v="38"/>
    <x v="1"/>
    <x v="0"/>
    <x v="210"/>
    <x v="15"/>
    <n v="12"/>
    <x v="2"/>
    <n v="46"/>
    <x v="0"/>
    <n v="0"/>
    <x v="1"/>
  </r>
  <r>
    <n v="5013"/>
    <n v="0"/>
    <x v="0"/>
    <x v="7"/>
    <x v="4"/>
    <x v="3"/>
    <x v="103"/>
    <x v="27"/>
    <n v="41"/>
    <x v="0"/>
    <n v="0"/>
    <x v="1"/>
    <n v="1"/>
    <x v="1"/>
  </r>
  <r>
    <n v="5014"/>
    <n v="0"/>
    <x v="0"/>
    <x v="5"/>
    <x v="1"/>
    <x v="2"/>
    <x v="146"/>
    <x v="28"/>
    <n v="53"/>
    <x v="0"/>
    <n v="0"/>
    <x v="1"/>
    <n v="1"/>
    <x v="1"/>
  </r>
  <r>
    <n v="5015"/>
    <n v="0"/>
    <x v="1"/>
    <x v="11"/>
    <x v="6"/>
    <x v="2"/>
    <x v="162"/>
    <x v="13"/>
    <n v="41"/>
    <x v="1"/>
    <n v="0"/>
    <x v="1"/>
    <n v="1"/>
    <x v="1"/>
  </r>
  <r>
    <n v="5016"/>
    <n v="0"/>
    <x v="2"/>
    <x v="36"/>
    <x v="6"/>
    <x v="0"/>
    <x v="73"/>
    <x v="44"/>
    <n v="5"/>
    <x v="0"/>
    <n v="13"/>
    <x v="0"/>
    <n v="0"/>
    <x v="0"/>
  </r>
  <r>
    <n v="5017"/>
    <n v="0"/>
    <x v="2"/>
    <x v="2"/>
    <x v="4"/>
    <x v="3"/>
    <x v="18"/>
    <x v="86"/>
    <n v="11"/>
    <x v="1"/>
    <n v="0"/>
    <x v="1"/>
    <n v="1"/>
    <x v="0"/>
  </r>
  <r>
    <n v="5018"/>
    <n v="0"/>
    <x v="0"/>
    <x v="34"/>
    <x v="3"/>
    <x v="0"/>
    <x v="70"/>
    <x v="86"/>
    <n v="24"/>
    <x v="2"/>
    <n v="29"/>
    <x v="0"/>
    <n v="0"/>
    <x v="1"/>
  </r>
  <r>
    <n v="5019"/>
    <n v="0"/>
    <x v="1"/>
    <x v="36"/>
    <x v="2"/>
    <x v="2"/>
    <x v="41"/>
    <x v="55"/>
    <n v="28"/>
    <x v="0"/>
    <n v="0"/>
    <x v="1"/>
    <n v="1"/>
    <x v="0"/>
  </r>
  <r>
    <n v="5020"/>
    <n v="0"/>
    <x v="1"/>
    <x v="38"/>
    <x v="7"/>
    <x v="1"/>
    <x v="137"/>
    <x v="8"/>
    <n v="3"/>
    <x v="2"/>
    <n v="0"/>
    <x v="1"/>
    <n v="1"/>
    <x v="1"/>
  </r>
  <r>
    <n v="5021"/>
    <n v="0"/>
    <x v="0"/>
    <x v="35"/>
    <x v="1"/>
    <x v="2"/>
    <x v="35"/>
    <x v="27"/>
    <n v="36"/>
    <x v="1"/>
    <n v="0"/>
    <x v="1"/>
    <n v="1"/>
    <x v="1"/>
  </r>
  <r>
    <n v="5022"/>
    <n v="0"/>
    <x v="2"/>
    <x v="2"/>
    <x v="0"/>
    <x v="0"/>
    <x v="57"/>
    <x v="47"/>
    <n v="23"/>
    <x v="0"/>
    <n v="45"/>
    <x v="0"/>
    <n v="0"/>
    <x v="0"/>
  </r>
  <r>
    <n v="5023"/>
    <n v="0"/>
    <x v="2"/>
    <x v="18"/>
    <x v="5"/>
    <x v="3"/>
    <x v="73"/>
    <x v="54"/>
    <n v="1"/>
    <x v="0"/>
    <n v="0"/>
    <x v="1"/>
    <n v="1"/>
    <x v="1"/>
  </r>
  <r>
    <n v="5024"/>
    <n v="0"/>
    <x v="2"/>
    <x v="19"/>
    <x v="6"/>
    <x v="2"/>
    <x v="199"/>
    <x v="7"/>
    <n v="5"/>
    <x v="1"/>
    <n v="0"/>
    <x v="1"/>
    <n v="1"/>
    <x v="1"/>
  </r>
  <r>
    <n v="5025"/>
    <n v="0"/>
    <x v="2"/>
    <x v="21"/>
    <x v="2"/>
    <x v="0"/>
    <x v="132"/>
    <x v="32"/>
    <n v="51"/>
    <x v="1"/>
    <n v="35"/>
    <x v="0"/>
    <n v="0"/>
    <x v="1"/>
  </r>
  <r>
    <n v="5026"/>
    <n v="0"/>
    <x v="2"/>
    <x v="21"/>
    <x v="1"/>
    <x v="2"/>
    <x v="33"/>
    <x v="65"/>
    <n v="12"/>
    <x v="0"/>
    <n v="0"/>
    <x v="1"/>
    <n v="1"/>
    <x v="1"/>
  </r>
  <r>
    <n v="5027"/>
    <n v="0"/>
    <x v="1"/>
    <x v="1"/>
    <x v="5"/>
    <x v="0"/>
    <x v="41"/>
    <x v="20"/>
    <n v="22"/>
    <x v="0"/>
    <n v="39"/>
    <x v="0"/>
    <n v="0"/>
    <x v="0"/>
  </r>
  <r>
    <n v="5028"/>
    <n v="0"/>
    <x v="2"/>
    <x v="3"/>
    <x v="3"/>
    <x v="2"/>
    <x v="146"/>
    <x v="61"/>
    <n v="6"/>
    <x v="2"/>
    <n v="0"/>
    <x v="1"/>
    <n v="1"/>
    <x v="1"/>
  </r>
  <r>
    <n v="5029"/>
    <n v="0"/>
    <x v="2"/>
    <x v="10"/>
    <x v="3"/>
    <x v="0"/>
    <x v="23"/>
    <x v="89"/>
    <n v="54"/>
    <x v="2"/>
    <n v="36"/>
    <x v="0"/>
    <n v="0"/>
    <x v="0"/>
  </r>
  <r>
    <n v="5030"/>
    <n v="0"/>
    <x v="1"/>
    <x v="32"/>
    <x v="5"/>
    <x v="2"/>
    <x v="195"/>
    <x v="70"/>
    <n v="43"/>
    <x v="2"/>
    <n v="0"/>
    <x v="1"/>
    <n v="1"/>
    <x v="1"/>
  </r>
  <r>
    <n v="5031"/>
    <n v="0"/>
    <x v="1"/>
    <x v="25"/>
    <x v="0"/>
    <x v="2"/>
    <x v="268"/>
    <x v="80"/>
    <n v="15"/>
    <x v="2"/>
    <n v="0"/>
    <x v="1"/>
    <n v="1"/>
    <x v="1"/>
  </r>
  <r>
    <n v="5032"/>
    <n v="0"/>
    <x v="0"/>
    <x v="27"/>
    <x v="6"/>
    <x v="0"/>
    <x v="115"/>
    <x v="44"/>
    <n v="4"/>
    <x v="1"/>
    <n v="31"/>
    <x v="0"/>
    <n v="0"/>
    <x v="1"/>
  </r>
  <r>
    <n v="5033"/>
    <n v="0"/>
    <x v="2"/>
    <x v="38"/>
    <x v="2"/>
    <x v="0"/>
    <x v="271"/>
    <x v="2"/>
    <n v="41"/>
    <x v="1"/>
    <n v="18"/>
    <x v="0"/>
    <n v="0"/>
    <x v="1"/>
  </r>
  <r>
    <n v="5034"/>
    <n v="0"/>
    <x v="1"/>
    <x v="41"/>
    <x v="3"/>
    <x v="0"/>
    <x v="244"/>
    <x v="72"/>
    <n v="55"/>
    <x v="1"/>
    <n v="11"/>
    <x v="0"/>
    <n v="0"/>
    <x v="0"/>
  </r>
  <r>
    <n v="5035"/>
    <n v="0"/>
    <x v="0"/>
    <x v="3"/>
    <x v="1"/>
    <x v="0"/>
    <x v="85"/>
    <x v="32"/>
    <n v="21"/>
    <x v="2"/>
    <n v="10"/>
    <x v="0"/>
    <n v="0"/>
    <x v="1"/>
  </r>
  <r>
    <n v="5036"/>
    <n v="0"/>
    <x v="1"/>
    <x v="2"/>
    <x v="1"/>
    <x v="2"/>
    <x v="211"/>
    <x v="56"/>
    <n v="3"/>
    <x v="1"/>
    <n v="0"/>
    <x v="1"/>
    <n v="1"/>
    <x v="1"/>
  </r>
  <r>
    <n v="5037"/>
    <n v="0"/>
    <x v="2"/>
    <x v="11"/>
    <x v="3"/>
    <x v="2"/>
    <x v="159"/>
    <x v="50"/>
    <n v="27"/>
    <x v="0"/>
    <n v="0"/>
    <x v="1"/>
    <n v="1"/>
    <x v="1"/>
  </r>
  <r>
    <n v="5038"/>
    <n v="0"/>
    <x v="0"/>
    <x v="11"/>
    <x v="2"/>
    <x v="3"/>
    <x v="195"/>
    <x v="93"/>
    <n v="48"/>
    <x v="0"/>
    <n v="0"/>
    <x v="1"/>
    <n v="1"/>
    <x v="0"/>
  </r>
  <r>
    <n v="5039"/>
    <n v="0"/>
    <x v="2"/>
    <x v="16"/>
    <x v="6"/>
    <x v="3"/>
    <x v="104"/>
    <x v="68"/>
    <n v="12"/>
    <x v="0"/>
    <n v="0"/>
    <x v="1"/>
    <n v="1"/>
    <x v="1"/>
  </r>
  <r>
    <n v="5040"/>
    <n v="0"/>
    <x v="1"/>
    <x v="32"/>
    <x v="3"/>
    <x v="0"/>
    <x v="120"/>
    <x v="14"/>
    <n v="41"/>
    <x v="1"/>
    <n v="45"/>
    <x v="0"/>
    <n v="0"/>
    <x v="1"/>
  </r>
  <r>
    <n v="5041"/>
    <n v="0"/>
    <x v="2"/>
    <x v="8"/>
    <x v="1"/>
    <x v="1"/>
    <x v="115"/>
    <x v="7"/>
    <n v="42"/>
    <x v="0"/>
    <n v="0"/>
    <x v="1"/>
    <n v="1"/>
    <x v="1"/>
  </r>
  <r>
    <n v="5042"/>
    <n v="0"/>
    <x v="1"/>
    <x v="24"/>
    <x v="6"/>
    <x v="3"/>
    <x v="253"/>
    <x v="42"/>
    <n v="23"/>
    <x v="1"/>
    <n v="0"/>
    <x v="1"/>
    <n v="1"/>
    <x v="1"/>
  </r>
  <r>
    <n v="5043"/>
    <n v="0"/>
    <x v="1"/>
    <x v="30"/>
    <x v="4"/>
    <x v="3"/>
    <x v="267"/>
    <x v="15"/>
    <n v="24"/>
    <x v="2"/>
    <n v="0"/>
    <x v="1"/>
    <n v="1"/>
    <x v="0"/>
  </r>
  <r>
    <n v="5044"/>
    <n v="0"/>
    <x v="2"/>
    <x v="32"/>
    <x v="3"/>
    <x v="3"/>
    <x v="57"/>
    <x v="46"/>
    <n v="19"/>
    <x v="2"/>
    <n v="0"/>
    <x v="1"/>
    <n v="1"/>
    <x v="1"/>
  </r>
  <r>
    <n v="5045"/>
    <n v="0"/>
    <x v="0"/>
    <x v="21"/>
    <x v="6"/>
    <x v="2"/>
    <x v="36"/>
    <x v="86"/>
    <n v="2"/>
    <x v="0"/>
    <n v="0"/>
    <x v="1"/>
    <n v="1"/>
    <x v="1"/>
  </r>
  <r>
    <n v="5046"/>
    <n v="0"/>
    <x v="2"/>
    <x v="37"/>
    <x v="5"/>
    <x v="2"/>
    <x v="133"/>
    <x v="21"/>
    <n v="38"/>
    <x v="0"/>
    <n v="0"/>
    <x v="1"/>
    <n v="1"/>
    <x v="1"/>
  </r>
  <r>
    <n v="5047"/>
    <n v="0"/>
    <x v="2"/>
    <x v="3"/>
    <x v="2"/>
    <x v="3"/>
    <x v="262"/>
    <x v="93"/>
    <n v="28"/>
    <x v="1"/>
    <n v="0"/>
    <x v="1"/>
    <n v="1"/>
    <x v="1"/>
  </r>
  <r>
    <n v="5048"/>
    <n v="0"/>
    <x v="1"/>
    <x v="36"/>
    <x v="1"/>
    <x v="1"/>
    <x v="273"/>
    <x v="64"/>
    <n v="35"/>
    <x v="2"/>
    <n v="0"/>
    <x v="1"/>
    <n v="1"/>
    <x v="0"/>
  </r>
  <r>
    <n v="5049"/>
    <n v="0"/>
    <x v="1"/>
    <x v="18"/>
    <x v="2"/>
    <x v="3"/>
    <x v="167"/>
    <x v="32"/>
    <n v="22"/>
    <x v="2"/>
    <n v="0"/>
    <x v="1"/>
    <n v="1"/>
    <x v="0"/>
  </r>
  <r>
    <n v="5050"/>
    <n v="0"/>
    <x v="2"/>
    <x v="1"/>
    <x v="3"/>
    <x v="3"/>
    <x v="101"/>
    <x v="52"/>
    <n v="51"/>
    <x v="1"/>
    <n v="0"/>
    <x v="1"/>
    <n v="1"/>
    <x v="1"/>
  </r>
  <r>
    <n v="5051"/>
    <n v="0"/>
    <x v="2"/>
    <x v="9"/>
    <x v="3"/>
    <x v="1"/>
    <x v="215"/>
    <x v="69"/>
    <n v="7"/>
    <x v="1"/>
    <n v="0"/>
    <x v="1"/>
    <n v="1"/>
    <x v="1"/>
  </r>
  <r>
    <n v="5052"/>
    <n v="0"/>
    <x v="0"/>
    <x v="14"/>
    <x v="5"/>
    <x v="3"/>
    <x v="227"/>
    <x v="79"/>
    <n v="43"/>
    <x v="0"/>
    <n v="0"/>
    <x v="1"/>
    <n v="1"/>
    <x v="1"/>
  </r>
  <r>
    <n v="5053"/>
    <n v="0"/>
    <x v="0"/>
    <x v="11"/>
    <x v="0"/>
    <x v="0"/>
    <x v="135"/>
    <x v="15"/>
    <n v="33"/>
    <x v="0"/>
    <n v="27"/>
    <x v="0"/>
    <n v="0"/>
    <x v="1"/>
  </r>
  <r>
    <n v="5054"/>
    <n v="0"/>
    <x v="0"/>
    <x v="15"/>
    <x v="2"/>
    <x v="2"/>
    <x v="127"/>
    <x v="97"/>
    <n v="16"/>
    <x v="0"/>
    <n v="0"/>
    <x v="1"/>
    <n v="1"/>
    <x v="1"/>
  </r>
  <r>
    <n v="5055"/>
    <n v="0"/>
    <x v="2"/>
    <x v="6"/>
    <x v="6"/>
    <x v="1"/>
    <x v="145"/>
    <x v="73"/>
    <n v="36"/>
    <x v="1"/>
    <n v="0"/>
    <x v="1"/>
    <n v="1"/>
    <x v="0"/>
  </r>
  <r>
    <n v="5056"/>
    <n v="0"/>
    <x v="2"/>
    <x v="34"/>
    <x v="1"/>
    <x v="1"/>
    <x v="278"/>
    <x v="92"/>
    <n v="48"/>
    <x v="0"/>
    <n v="0"/>
    <x v="1"/>
    <n v="1"/>
    <x v="1"/>
  </r>
  <r>
    <n v="5057"/>
    <n v="0"/>
    <x v="0"/>
    <x v="5"/>
    <x v="1"/>
    <x v="0"/>
    <x v="76"/>
    <x v="93"/>
    <n v="35"/>
    <x v="1"/>
    <n v="45"/>
    <x v="0"/>
    <n v="0"/>
    <x v="1"/>
  </r>
  <r>
    <n v="5058"/>
    <n v="0"/>
    <x v="0"/>
    <x v="10"/>
    <x v="7"/>
    <x v="3"/>
    <x v="8"/>
    <x v="84"/>
    <n v="47"/>
    <x v="2"/>
    <n v="0"/>
    <x v="1"/>
    <n v="1"/>
    <x v="0"/>
  </r>
  <r>
    <n v="5059"/>
    <n v="0"/>
    <x v="1"/>
    <x v="27"/>
    <x v="7"/>
    <x v="0"/>
    <x v="224"/>
    <x v="46"/>
    <n v="22"/>
    <x v="2"/>
    <n v="19"/>
    <x v="0"/>
    <n v="0"/>
    <x v="1"/>
  </r>
  <r>
    <n v="5060"/>
    <n v="0"/>
    <x v="0"/>
    <x v="2"/>
    <x v="2"/>
    <x v="2"/>
    <x v="97"/>
    <x v="6"/>
    <n v="19"/>
    <x v="0"/>
    <n v="0"/>
    <x v="1"/>
    <n v="1"/>
    <x v="1"/>
  </r>
  <r>
    <n v="5061"/>
    <n v="0"/>
    <x v="2"/>
    <x v="9"/>
    <x v="7"/>
    <x v="1"/>
    <x v="87"/>
    <x v="24"/>
    <n v="5"/>
    <x v="0"/>
    <n v="0"/>
    <x v="1"/>
    <n v="1"/>
    <x v="1"/>
  </r>
  <r>
    <n v="5062"/>
    <n v="0"/>
    <x v="2"/>
    <x v="34"/>
    <x v="5"/>
    <x v="1"/>
    <x v="55"/>
    <x v="69"/>
    <n v="49"/>
    <x v="2"/>
    <n v="0"/>
    <x v="1"/>
    <n v="1"/>
    <x v="0"/>
  </r>
  <r>
    <n v="5063"/>
    <n v="0"/>
    <x v="1"/>
    <x v="11"/>
    <x v="5"/>
    <x v="0"/>
    <x v="31"/>
    <x v="10"/>
    <n v="36"/>
    <x v="0"/>
    <n v="30"/>
    <x v="0"/>
    <n v="0"/>
    <x v="1"/>
  </r>
  <r>
    <n v="5064"/>
    <n v="0"/>
    <x v="0"/>
    <x v="5"/>
    <x v="1"/>
    <x v="0"/>
    <x v="138"/>
    <x v="4"/>
    <n v="0"/>
    <x v="0"/>
    <n v="41"/>
    <x v="0"/>
    <n v="0"/>
    <x v="0"/>
  </r>
  <r>
    <n v="5065"/>
    <n v="0"/>
    <x v="1"/>
    <x v="3"/>
    <x v="0"/>
    <x v="3"/>
    <x v="237"/>
    <x v="97"/>
    <n v="51"/>
    <x v="2"/>
    <n v="0"/>
    <x v="1"/>
    <n v="1"/>
    <x v="0"/>
  </r>
  <r>
    <n v="5066"/>
    <n v="0"/>
    <x v="0"/>
    <x v="34"/>
    <x v="3"/>
    <x v="1"/>
    <x v="233"/>
    <x v="86"/>
    <n v="21"/>
    <x v="2"/>
    <n v="0"/>
    <x v="1"/>
    <n v="1"/>
    <x v="1"/>
  </r>
  <r>
    <n v="5067"/>
    <n v="0"/>
    <x v="2"/>
    <x v="36"/>
    <x v="7"/>
    <x v="1"/>
    <x v="4"/>
    <x v="22"/>
    <n v="24"/>
    <x v="2"/>
    <n v="0"/>
    <x v="1"/>
    <n v="1"/>
    <x v="1"/>
  </r>
  <r>
    <n v="5068"/>
    <n v="0"/>
    <x v="1"/>
    <x v="36"/>
    <x v="1"/>
    <x v="0"/>
    <x v="78"/>
    <x v="7"/>
    <n v="44"/>
    <x v="1"/>
    <n v="5"/>
    <x v="0"/>
    <n v="0"/>
    <x v="1"/>
  </r>
  <r>
    <n v="5069"/>
    <n v="0"/>
    <x v="0"/>
    <x v="29"/>
    <x v="4"/>
    <x v="1"/>
    <x v="228"/>
    <x v="78"/>
    <n v="17"/>
    <x v="2"/>
    <n v="0"/>
    <x v="1"/>
    <n v="1"/>
    <x v="1"/>
  </r>
  <r>
    <n v="5070"/>
    <n v="0"/>
    <x v="1"/>
    <x v="24"/>
    <x v="4"/>
    <x v="2"/>
    <x v="59"/>
    <x v="53"/>
    <n v="18"/>
    <x v="2"/>
    <n v="0"/>
    <x v="1"/>
    <n v="1"/>
    <x v="1"/>
  </r>
  <r>
    <n v="5071"/>
    <n v="0"/>
    <x v="1"/>
    <x v="32"/>
    <x v="0"/>
    <x v="3"/>
    <x v="69"/>
    <x v="18"/>
    <n v="24"/>
    <x v="0"/>
    <n v="0"/>
    <x v="1"/>
    <n v="1"/>
    <x v="1"/>
  </r>
  <r>
    <n v="5072"/>
    <n v="0"/>
    <x v="1"/>
    <x v="35"/>
    <x v="4"/>
    <x v="0"/>
    <x v="117"/>
    <x v="41"/>
    <n v="19"/>
    <x v="1"/>
    <n v="19"/>
    <x v="0"/>
    <n v="0"/>
    <x v="1"/>
  </r>
  <r>
    <n v="5073"/>
    <n v="0"/>
    <x v="1"/>
    <x v="33"/>
    <x v="4"/>
    <x v="1"/>
    <x v="258"/>
    <x v="13"/>
    <n v="33"/>
    <x v="2"/>
    <n v="0"/>
    <x v="1"/>
    <n v="1"/>
    <x v="1"/>
  </r>
  <r>
    <n v="5074"/>
    <n v="0"/>
    <x v="2"/>
    <x v="42"/>
    <x v="1"/>
    <x v="2"/>
    <x v="118"/>
    <x v="91"/>
    <n v="58"/>
    <x v="1"/>
    <n v="0"/>
    <x v="1"/>
    <n v="1"/>
    <x v="1"/>
  </r>
  <r>
    <n v="5075"/>
    <n v="0"/>
    <x v="2"/>
    <x v="10"/>
    <x v="2"/>
    <x v="3"/>
    <x v="18"/>
    <x v="48"/>
    <n v="5"/>
    <x v="0"/>
    <n v="0"/>
    <x v="1"/>
    <n v="1"/>
    <x v="1"/>
  </r>
  <r>
    <n v="5076"/>
    <n v="0"/>
    <x v="1"/>
    <x v="36"/>
    <x v="7"/>
    <x v="0"/>
    <x v="70"/>
    <x v="73"/>
    <n v="52"/>
    <x v="0"/>
    <n v="40"/>
    <x v="0"/>
    <n v="0"/>
    <x v="1"/>
  </r>
  <r>
    <n v="5077"/>
    <n v="0"/>
    <x v="1"/>
    <x v="8"/>
    <x v="5"/>
    <x v="3"/>
    <x v="131"/>
    <x v="26"/>
    <n v="34"/>
    <x v="0"/>
    <n v="0"/>
    <x v="1"/>
    <n v="1"/>
    <x v="1"/>
  </r>
  <r>
    <n v="5078"/>
    <n v="0"/>
    <x v="1"/>
    <x v="33"/>
    <x v="7"/>
    <x v="2"/>
    <x v="113"/>
    <x v="37"/>
    <n v="35"/>
    <x v="2"/>
    <n v="0"/>
    <x v="1"/>
    <n v="1"/>
    <x v="1"/>
  </r>
  <r>
    <n v="5079"/>
    <n v="0"/>
    <x v="2"/>
    <x v="3"/>
    <x v="0"/>
    <x v="2"/>
    <x v="229"/>
    <x v="78"/>
    <n v="11"/>
    <x v="0"/>
    <n v="0"/>
    <x v="1"/>
    <n v="1"/>
    <x v="1"/>
  </r>
  <r>
    <n v="5080"/>
    <n v="0"/>
    <x v="1"/>
    <x v="16"/>
    <x v="0"/>
    <x v="1"/>
    <x v="11"/>
    <x v="16"/>
    <n v="56"/>
    <x v="2"/>
    <n v="0"/>
    <x v="1"/>
    <n v="1"/>
    <x v="1"/>
  </r>
  <r>
    <n v="5081"/>
    <n v="0"/>
    <x v="2"/>
    <x v="6"/>
    <x v="2"/>
    <x v="2"/>
    <x v="114"/>
    <x v="92"/>
    <n v="3"/>
    <x v="0"/>
    <n v="0"/>
    <x v="1"/>
    <n v="1"/>
    <x v="0"/>
  </r>
  <r>
    <n v="5082"/>
    <n v="0"/>
    <x v="0"/>
    <x v="14"/>
    <x v="2"/>
    <x v="0"/>
    <x v="263"/>
    <x v="67"/>
    <n v="22"/>
    <x v="1"/>
    <n v="29"/>
    <x v="0"/>
    <n v="0"/>
    <x v="1"/>
  </r>
  <r>
    <n v="5083"/>
    <n v="0"/>
    <x v="0"/>
    <x v="42"/>
    <x v="2"/>
    <x v="2"/>
    <x v="62"/>
    <x v="53"/>
    <n v="58"/>
    <x v="2"/>
    <n v="0"/>
    <x v="1"/>
    <n v="1"/>
    <x v="1"/>
  </r>
  <r>
    <n v="5084"/>
    <n v="0"/>
    <x v="0"/>
    <x v="30"/>
    <x v="1"/>
    <x v="3"/>
    <x v="35"/>
    <x v="2"/>
    <n v="53"/>
    <x v="2"/>
    <n v="0"/>
    <x v="1"/>
    <n v="1"/>
    <x v="1"/>
  </r>
  <r>
    <n v="5085"/>
    <n v="0"/>
    <x v="0"/>
    <x v="0"/>
    <x v="3"/>
    <x v="0"/>
    <x v="153"/>
    <x v="73"/>
    <n v="7"/>
    <x v="2"/>
    <n v="40"/>
    <x v="0"/>
    <n v="0"/>
    <x v="0"/>
  </r>
  <r>
    <n v="5086"/>
    <n v="0"/>
    <x v="1"/>
    <x v="32"/>
    <x v="4"/>
    <x v="0"/>
    <x v="95"/>
    <x v="75"/>
    <n v="18"/>
    <x v="1"/>
    <n v="22"/>
    <x v="0"/>
    <n v="0"/>
    <x v="1"/>
  </r>
  <r>
    <n v="5087"/>
    <n v="0"/>
    <x v="1"/>
    <x v="42"/>
    <x v="7"/>
    <x v="3"/>
    <x v="258"/>
    <x v="25"/>
    <n v="26"/>
    <x v="2"/>
    <n v="0"/>
    <x v="1"/>
    <n v="1"/>
    <x v="1"/>
  </r>
  <r>
    <n v="5088"/>
    <n v="0"/>
    <x v="0"/>
    <x v="35"/>
    <x v="2"/>
    <x v="2"/>
    <x v="240"/>
    <x v="44"/>
    <n v="17"/>
    <x v="0"/>
    <n v="0"/>
    <x v="1"/>
    <n v="1"/>
    <x v="1"/>
  </r>
  <r>
    <n v="5089"/>
    <n v="0"/>
    <x v="1"/>
    <x v="1"/>
    <x v="5"/>
    <x v="1"/>
    <x v="51"/>
    <x v="26"/>
    <n v="37"/>
    <x v="0"/>
    <n v="0"/>
    <x v="1"/>
    <n v="1"/>
    <x v="0"/>
  </r>
  <r>
    <n v="5090"/>
    <n v="0"/>
    <x v="0"/>
    <x v="11"/>
    <x v="0"/>
    <x v="3"/>
    <x v="241"/>
    <x v="77"/>
    <n v="25"/>
    <x v="2"/>
    <n v="0"/>
    <x v="1"/>
    <n v="1"/>
    <x v="1"/>
  </r>
  <r>
    <n v="5091"/>
    <n v="0"/>
    <x v="0"/>
    <x v="1"/>
    <x v="4"/>
    <x v="2"/>
    <x v="261"/>
    <x v="76"/>
    <n v="11"/>
    <x v="2"/>
    <n v="0"/>
    <x v="1"/>
    <n v="1"/>
    <x v="1"/>
  </r>
  <r>
    <n v="5092"/>
    <n v="0"/>
    <x v="0"/>
    <x v="41"/>
    <x v="2"/>
    <x v="2"/>
    <x v="151"/>
    <x v="65"/>
    <n v="17"/>
    <x v="1"/>
    <n v="0"/>
    <x v="1"/>
    <n v="1"/>
    <x v="1"/>
  </r>
  <r>
    <n v="5093"/>
    <n v="0"/>
    <x v="1"/>
    <x v="12"/>
    <x v="5"/>
    <x v="3"/>
    <x v="113"/>
    <x v="57"/>
    <n v="46"/>
    <x v="0"/>
    <n v="0"/>
    <x v="1"/>
    <n v="1"/>
    <x v="1"/>
  </r>
  <r>
    <n v="5094"/>
    <n v="0"/>
    <x v="2"/>
    <x v="34"/>
    <x v="6"/>
    <x v="2"/>
    <x v="141"/>
    <x v="11"/>
    <n v="6"/>
    <x v="1"/>
    <n v="0"/>
    <x v="1"/>
    <n v="1"/>
    <x v="1"/>
  </r>
  <r>
    <n v="5095"/>
    <n v="0"/>
    <x v="0"/>
    <x v="26"/>
    <x v="3"/>
    <x v="0"/>
    <x v="148"/>
    <x v="65"/>
    <n v="53"/>
    <x v="2"/>
    <n v="47"/>
    <x v="0"/>
    <n v="0"/>
    <x v="1"/>
  </r>
  <r>
    <n v="5096"/>
    <n v="0"/>
    <x v="1"/>
    <x v="41"/>
    <x v="5"/>
    <x v="3"/>
    <x v="87"/>
    <x v="38"/>
    <n v="21"/>
    <x v="1"/>
    <n v="0"/>
    <x v="1"/>
    <n v="1"/>
    <x v="1"/>
  </r>
  <r>
    <n v="5097"/>
    <n v="0"/>
    <x v="1"/>
    <x v="25"/>
    <x v="7"/>
    <x v="0"/>
    <x v="47"/>
    <x v="65"/>
    <n v="48"/>
    <x v="2"/>
    <n v="30"/>
    <x v="0"/>
    <n v="0"/>
    <x v="1"/>
  </r>
  <r>
    <n v="5098"/>
    <n v="0"/>
    <x v="1"/>
    <x v="6"/>
    <x v="1"/>
    <x v="2"/>
    <x v="188"/>
    <x v="98"/>
    <n v="15"/>
    <x v="2"/>
    <n v="0"/>
    <x v="1"/>
    <n v="1"/>
    <x v="0"/>
  </r>
  <r>
    <n v="5099"/>
    <n v="0"/>
    <x v="0"/>
    <x v="6"/>
    <x v="1"/>
    <x v="2"/>
    <x v="256"/>
    <x v="59"/>
    <n v="3"/>
    <x v="0"/>
    <n v="0"/>
    <x v="1"/>
    <n v="1"/>
    <x v="1"/>
  </r>
  <r>
    <n v="5100"/>
    <n v="0"/>
    <x v="0"/>
    <x v="43"/>
    <x v="7"/>
    <x v="1"/>
    <x v="275"/>
    <x v="74"/>
    <n v="41"/>
    <x v="1"/>
    <n v="0"/>
    <x v="1"/>
    <n v="1"/>
    <x v="1"/>
  </r>
  <r>
    <n v="5101"/>
    <n v="0"/>
    <x v="0"/>
    <x v="5"/>
    <x v="4"/>
    <x v="2"/>
    <x v="86"/>
    <x v="17"/>
    <n v="6"/>
    <x v="2"/>
    <n v="0"/>
    <x v="1"/>
    <n v="1"/>
    <x v="1"/>
  </r>
  <r>
    <n v="5102"/>
    <n v="0"/>
    <x v="0"/>
    <x v="21"/>
    <x v="6"/>
    <x v="3"/>
    <x v="108"/>
    <x v="63"/>
    <n v="6"/>
    <x v="2"/>
    <n v="0"/>
    <x v="1"/>
    <n v="1"/>
    <x v="1"/>
  </r>
  <r>
    <n v="5103"/>
    <n v="0"/>
    <x v="2"/>
    <x v="29"/>
    <x v="0"/>
    <x v="2"/>
    <x v="135"/>
    <x v="8"/>
    <n v="43"/>
    <x v="0"/>
    <n v="0"/>
    <x v="1"/>
    <n v="1"/>
    <x v="1"/>
  </r>
  <r>
    <n v="5104"/>
    <n v="0"/>
    <x v="1"/>
    <x v="0"/>
    <x v="5"/>
    <x v="2"/>
    <x v="194"/>
    <x v="80"/>
    <n v="46"/>
    <x v="2"/>
    <n v="0"/>
    <x v="1"/>
    <n v="1"/>
    <x v="1"/>
  </r>
  <r>
    <n v="5105"/>
    <n v="0"/>
    <x v="0"/>
    <x v="13"/>
    <x v="3"/>
    <x v="2"/>
    <x v="84"/>
    <x v="44"/>
    <n v="42"/>
    <x v="0"/>
    <n v="0"/>
    <x v="1"/>
    <n v="1"/>
    <x v="0"/>
  </r>
  <r>
    <n v="5106"/>
    <n v="0"/>
    <x v="2"/>
    <x v="18"/>
    <x v="0"/>
    <x v="3"/>
    <x v="204"/>
    <x v="73"/>
    <n v="56"/>
    <x v="0"/>
    <n v="0"/>
    <x v="1"/>
    <n v="1"/>
    <x v="1"/>
  </r>
  <r>
    <n v="5107"/>
    <n v="0"/>
    <x v="0"/>
    <x v="28"/>
    <x v="1"/>
    <x v="1"/>
    <x v="71"/>
    <x v="80"/>
    <n v="45"/>
    <x v="1"/>
    <n v="0"/>
    <x v="1"/>
    <n v="1"/>
    <x v="1"/>
  </r>
  <r>
    <n v="5108"/>
    <n v="0"/>
    <x v="0"/>
    <x v="40"/>
    <x v="4"/>
    <x v="2"/>
    <x v="15"/>
    <x v="87"/>
    <n v="31"/>
    <x v="1"/>
    <n v="0"/>
    <x v="1"/>
    <n v="1"/>
    <x v="0"/>
  </r>
  <r>
    <n v="5109"/>
    <n v="0"/>
    <x v="0"/>
    <x v="29"/>
    <x v="5"/>
    <x v="0"/>
    <x v="240"/>
    <x v="1"/>
    <n v="39"/>
    <x v="2"/>
    <n v="23"/>
    <x v="0"/>
    <n v="0"/>
    <x v="0"/>
  </r>
  <r>
    <n v="5110"/>
    <n v="0"/>
    <x v="1"/>
    <x v="7"/>
    <x v="0"/>
    <x v="3"/>
    <x v="80"/>
    <x v="43"/>
    <n v="33"/>
    <x v="2"/>
    <n v="0"/>
    <x v="1"/>
    <n v="1"/>
    <x v="1"/>
  </r>
  <r>
    <n v="5111"/>
    <n v="0"/>
    <x v="0"/>
    <x v="9"/>
    <x v="1"/>
    <x v="3"/>
    <x v="29"/>
    <x v="87"/>
    <n v="17"/>
    <x v="2"/>
    <n v="0"/>
    <x v="1"/>
    <n v="1"/>
    <x v="1"/>
  </r>
  <r>
    <n v="5112"/>
    <n v="0"/>
    <x v="0"/>
    <x v="42"/>
    <x v="3"/>
    <x v="3"/>
    <x v="265"/>
    <x v="41"/>
    <n v="3"/>
    <x v="1"/>
    <n v="0"/>
    <x v="1"/>
    <n v="1"/>
    <x v="1"/>
  </r>
  <r>
    <n v="5113"/>
    <n v="0"/>
    <x v="0"/>
    <x v="21"/>
    <x v="0"/>
    <x v="1"/>
    <x v="162"/>
    <x v="34"/>
    <n v="27"/>
    <x v="0"/>
    <n v="0"/>
    <x v="1"/>
    <n v="1"/>
    <x v="1"/>
  </r>
  <r>
    <n v="5114"/>
    <n v="0"/>
    <x v="2"/>
    <x v="23"/>
    <x v="6"/>
    <x v="0"/>
    <x v="36"/>
    <x v="1"/>
    <n v="41"/>
    <x v="2"/>
    <n v="39"/>
    <x v="0"/>
    <n v="0"/>
    <x v="1"/>
  </r>
  <r>
    <n v="5115"/>
    <n v="0"/>
    <x v="2"/>
    <x v="33"/>
    <x v="2"/>
    <x v="3"/>
    <x v="252"/>
    <x v="64"/>
    <n v="28"/>
    <x v="0"/>
    <n v="0"/>
    <x v="1"/>
    <n v="1"/>
    <x v="1"/>
  </r>
  <r>
    <n v="5116"/>
    <n v="0"/>
    <x v="0"/>
    <x v="0"/>
    <x v="0"/>
    <x v="3"/>
    <x v="43"/>
    <x v="4"/>
    <n v="51"/>
    <x v="1"/>
    <n v="0"/>
    <x v="1"/>
    <n v="1"/>
    <x v="1"/>
  </r>
  <r>
    <n v="5117"/>
    <n v="0"/>
    <x v="0"/>
    <x v="16"/>
    <x v="5"/>
    <x v="2"/>
    <x v="238"/>
    <x v="94"/>
    <n v="43"/>
    <x v="2"/>
    <n v="0"/>
    <x v="1"/>
    <n v="1"/>
    <x v="1"/>
  </r>
  <r>
    <n v="5118"/>
    <n v="0"/>
    <x v="1"/>
    <x v="17"/>
    <x v="0"/>
    <x v="3"/>
    <x v="249"/>
    <x v="28"/>
    <n v="27"/>
    <x v="2"/>
    <n v="0"/>
    <x v="1"/>
    <n v="1"/>
    <x v="1"/>
  </r>
  <r>
    <n v="5119"/>
    <n v="0"/>
    <x v="2"/>
    <x v="28"/>
    <x v="0"/>
    <x v="2"/>
    <x v="128"/>
    <x v="76"/>
    <n v="6"/>
    <x v="1"/>
    <n v="0"/>
    <x v="1"/>
    <n v="1"/>
    <x v="1"/>
  </r>
  <r>
    <n v="5120"/>
    <n v="0"/>
    <x v="2"/>
    <x v="40"/>
    <x v="2"/>
    <x v="2"/>
    <x v="48"/>
    <x v="37"/>
    <n v="17"/>
    <x v="2"/>
    <n v="0"/>
    <x v="1"/>
    <n v="1"/>
    <x v="1"/>
  </r>
  <r>
    <n v="5121"/>
    <n v="0"/>
    <x v="0"/>
    <x v="3"/>
    <x v="2"/>
    <x v="0"/>
    <x v="84"/>
    <x v="17"/>
    <n v="44"/>
    <x v="1"/>
    <n v="22"/>
    <x v="0"/>
    <n v="0"/>
    <x v="1"/>
  </r>
  <r>
    <n v="5122"/>
    <n v="0"/>
    <x v="0"/>
    <x v="18"/>
    <x v="5"/>
    <x v="2"/>
    <x v="220"/>
    <x v="82"/>
    <n v="59"/>
    <x v="0"/>
    <n v="0"/>
    <x v="1"/>
    <n v="1"/>
    <x v="0"/>
  </r>
  <r>
    <n v="5123"/>
    <n v="0"/>
    <x v="1"/>
    <x v="25"/>
    <x v="4"/>
    <x v="1"/>
    <x v="197"/>
    <x v="95"/>
    <n v="36"/>
    <x v="2"/>
    <n v="0"/>
    <x v="1"/>
    <n v="1"/>
    <x v="0"/>
  </r>
  <r>
    <n v="5124"/>
    <n v="0"/>
    <x v="1"/>
    <x v="10"/>
    <x v="4"/>
    <x v="1"/>
    <x v="78"/>
    <x v="19"/>
    <n v="2"/>
    <x v="2"/>
    <n v="0"/>
    <x v="1"/>
    <n v="1"/>
    <x v="1"/>
  </r>
  <r>
    <n v="5125"/>
    <n v="0"/>
    <x v="2"/>
    <x v="9"/>
    <x v="0"/>
    <x v="1"/>
    <x v="195"/>
    <x v="71"/>
    <n v="46"/>
    <x v="0"/>
    <n v="0"/>
    <x v="1"/>
    <n v="1"/>
    <x v="1"/>
  </r>
  <r>
    <n v="5126"/>
    <n v="0"/>
    <x v="2"/>
    <x v="27"/>
    <x v="2"/>
    <x v="1"/>
    <x v="61"/>
    <x v="17"/>
    <n v="21"/>
    <x v="2"/>
    <n v="0"/>
    <x v="1"/>
    <n v="1"/>
    <x v="1"/>
  </r>
  <r>
    <n v="5127"/>
    <n v="0"/>
    <x v="2"/>
    <x v="30"/>
    <x v="7"/>
    <x v="2"/>
    <x v="29"/>
    <x v="36"/>
    <n v="4"/>
    <x v="2"/>
    <n v="0"/>
    <x v="1"/>
    <n v="1"/>
    <x v="1"/>
  </r>
  <r>
    <n v="5128"/>
    <n v="0"/>
    <x v="1"/>
    <x v="2"/>
    <x v="3"/>
    <x v="3"/>
    <x v="21"/>
    <x v="15"/>
    <n v="32"/>
    <x v="2"/>
    <n v="0"/>
    <x v="1"/>
    <n v="1"/>
    <x v="0"/>
  </r>
  <r>
    <n v="5129"/>
    <n v="0"/>
    <x v="1"/>
    <x v="41"/>
    <x v="6"/>
    <x v="1"/>
    <x v="39"/>
    <x v="43"/>
    <n v="2"/>
    <x v="1"/>
    <n v="0"/>
    <x v="1"/>
    <n v="1"/>
    <x v="0"/>
  </r>
  <r>
    <n v="5130"/>
    <n v="0"/>
    <x v="0"/>
    <x v="42"/>
    <x v="6"/>
    <x v="0"/>
    <x v="60"/>
    <x v="20"/>
    <n v="44"/>
    <x v="2"/>
    <n v="34"/>
    <x v="0"/>
    <n v="0"/>
    <x v="1"/>
  </r>
  <r>
    <n v="5131"/>
    <n v="0"/>
    <x v="2"/>
    <x v="6"/>
    <x v="0"/>
    <x v="3"/>
    <x v="78"/>
    <x v="5"/>
    <n v="52"/>
    <x v="1"/>
    <n v="0"/>
    <x v="1"/>
    <n v="1"/>
    <x v="0"/>
  </r>
  <r>
    <n v="5132"/>
    <n v="0"/>
    <x v="0"/>
    <x v="20"/>
    <x v="7"/>
    <x v="3"/>
    <x v="220"/>
    <x v="32"/>
    <n v="46"/>
    <x v="0"/>
    <n v="0"/>
    <x v="1"/>
    <n v="1"/>
    <x v="0"/>
  </r>
  <r>
    <n v="5133"/>
    <n v="0"/>
    <x v="1"/>
    <x v="25"/>
    <x v="6"/>
    <x v="0"/>
    <x v="105"/>
    <x v="83"/>
    <n v="4"/>
    <x v="1"/>
    <n v="34"/>
    <x v="0"/>
    <n v="0"/>
    <x v="0"/>
  </r>
  <r>
    <n v="5134"/>
    <n v="0"/>
    <x v="2"/>
    <x v="29"/>
    <x v="6"/>
    <x v="1"/>
    <x v="29"/>
    <x v="88"/>
    <n v="53"/>
    <x v="2"/>
    <n v="0"/>
    <x v="1"/>
    <n v="1"/>
    <x v="1"/>
  </r>
  <r>
    <n v="5135"/>
    <n v="0"/>
    <x v="2"/>
    <x v="37"/>
    <x v="3"/>
    <x v="2"/>
    <x v="72"/>
    <x v="24"/>
    <n v="9"/>
    <x v="2"/>
    <n v="0"/>
    <x v="1"/>
    <n v="1"/>
    <x v="1"/>
  </r>
  <r>
    <n v="5136"/>
    <n v="0"/>
    <x v="0"/>
    <x v="29"/>
    <x v="0"/>
    <x v="2"/>
    <x v="281"/>
    <x v="40"/>
    <n v="24"/>
    <x v="0"/>
    <n v="0"/>
    <x v="1"/>
    <n v="1"/>
    <x v="1"/>
  </r>
  <r>
    <n v="5137"/>
    <n v="0"/>
    <x v="2"/>
    <x v="41"/>
    <x v="2"/>
    <x v="0"/>
    <x v="172"/>
    <x v="88"/>
    <n v="14"/>
    <x v="2"/>
    <n v="32"/>
    <x v="0"/>
    <n v="0"/>
    <x v="1"/>
  </r>
  <r>
    <n v="5138"/>
    <n v="0"/>
    <x v="0"/>
    <x v="3"/>
    <x v="5"/>
    <x v="2"/>
    <x v="26"/>
    <x v="63"/>
    <n v="22"/>
    <x v="1"/>
    <n v="0"/>
    <x v="1"/>
    <n v="1"/>
    <x v="1"/>
  </r>
  <r>
    <n v="5139"/>
    <n v="0"/>
    <x v="2"/>
    <x v="7"/>
    <x v="3"/>
    <x v="2"/>
    <x v="2"/>
    <x v="72"/>
    <n v="49"/>
    <x v="0"/>
    <n v="0"/>
    <x v="1"/>
    <n v="1"/>
    <x v="1"/>
  </r>
  <r>
    <n v="5140"/>
    <n v="0"/>
    <x v="0"/>
    <x v="18"/>
    <x v="5"/>
    <x v="0"/>
    <x v="66"/>
    <x v="73"/>
    <n v="22"/>
    <x v="2"/>
    <n v="11"/>
    <x v="0"/>
    <n v="0"/>
    <x v="1"/>
  </r>
  <r>
    <n v="5141"/>
    <n v="0"/>
    <x v="0"/>
    <x v="10"/>
    <x v="3"/>
    <x v="0"/>
    <x v="187"/>
    <x v="69"/>
    <n v="4"/>
    <x v="1"/>
    <n v="29"/>
    <x v="0"/>
    <n v="0"/>
    <x v="1"/>
  </r>
  <r>
    <n v="5142"/>
    <n v="0"/>
    <x v="1"/>
    <x v="2"/>
    <x v="5"/>
    <x v="1"/>
    <x v="89"/>
    <x v="78"/>
    <n v="41"/>
    <x v="1"/>
    <n v="0"/>
    <x v="1"/>
    <n v="1"/>
    <x v="1"/>
  </r>
  <r>
    <n v="5143"/>
    <n v="0"/>
    <x v="2"/>
    <x v="42"/>
    <x v="4"/>
    <x v="2"/>
    <x v="14"/>
    <x v="27"/>
    <n v="23"/>
    <x v="2"/>
    <n v="0"/>
    <x v="1"/>
    <n v="1"/>
    <x v="1"/>
  </r>
  <r>
    <n v="5144"/>
    <n v="0"/>
    <x v="0"/>
    <x v="41"/>
    <x v="4"/>
    <x v="0"/>
    <x v="137"/>
    <x v="43"/>
    <n v="1"/>
    <x v="2"/>
    <n v="48"/>
    <x v="0"/>
    <n v="0"/>
    <x v="0"/>
  </r>
  <r>
    <n v="5145"/>
    <n v="0"/>
    <x v="2"/>
    <x v="22"/>
    <x v="3"/>
    <x v="0"/>
    <x v="201"/>
    <x v="94"/>
    <n v="55"/>
    <x v="1"/>
    <n v="25"/>
    <x v="0"/>
    <n v="0"/>
    <x v="1"/>
  </r>
  <r>
    <n v="5146"/>
    <n v="0"/>
    <x v="2"/>
    <x v="25"/>
    <x v="4"/>
    <x v="2"/>
    <x v="151"/>
    <x v="34"/>
    <n v="14"/>
    <x v="2"/>
    <n v="0"/>
    <x v="1"/>
    <n v="1"/>
    <x v="1"/>
  </r>
  <r>
    <n v="5147"/>
    <n v="0"/>
    <x v="1"/>
    <x v="31"/>
    <x v="5"/>
    <x v="1"/>
    <x v="272"/>
    <x v="63"/>
    <n v="23"/>
    <x v="0"/>
    <n v="0"/>
    <x v="1"/>
    <n v="1"/>
    <x v="1"/>
  </r>
  <r>
    <n v="5148"/>
    <n v="0"/>
    <x v="2"/>
    <x v="0"/>
    <x v="5"/>
    <x v="1"/>
    <x v="11"/>
    <x v="47"/>
    <n v="31"/>
    <x v="2"/>
    <n v="0"/>
    <x v="1"/>
    <n v="1"/>
    <x v="0"/>
  </r>
  <r>
    <n v="5149"/>
    <n v="0"/>
    <x v="1"/>
    <x v="43"/>
    <x v="5"/>
    <x v="2"/>
    <x v="77"/>
    <x v="90"/>
    <n v="3"/>
    <x v="1"/>
    <n v="0"/>
    <x v="1"/>
    <n v="1"/>
    <x v="1"/>
  </r>
  <r>
    <n v="5150"/>
    <n v="0"/>
    <x v="1"/>
    <x v="9"/>
    <x v="3"/>
    <x v="3"/>
    <x v="99"/>
    <x v="81"/>
    <n v="49"/>
    <x v="0"/>
    <n v="0"/>
    <x v="1"/>
    <n v="1"/>
    <x v="1"/>
  </r>
  <r>
    <n v="5151"/>
    <n v="0"/>
    <x v="2"/>
    <x v="26"/>
    <x v="5"/>
    <x v="3"/>
    <x v="265"/>
    <x v="84"/>
    <n v="51"/>
    <x v="0"/>
    <n v="0"/>
    <x v="1"/>
    <n v="1"/>
    <x v="0"/>
  </r>
  <r>
    <n v="5152"/>
    <n v="0"/>
    <x v="0"/>
    <x v="39"/>
    <x v="3"/>
    <x v="2"/>
    <x v="140"/>
    <x v="40"/>
    <n v="7"/>
    <x v="2"/>
    <n v="0"/>
    <x v="1"/>
    <n v="1"/>
    <x v="1"/>
  </r>
  <r>
    <n v="5153"/>
    <n v="0"/>
    <x v="2"/>
    <x v="13"/>
    <x v="1"/>
    <x v="1"/>
    <x v="234"/>
    <x v="87"/>
    <n v="18"/>
    <x v="0"/>
    <n v="0"/>
    <x v="1"/>
    <n v="1"/>
    <x v="1"/>
  </r>
  <r>
    <n v="5154"/>
    <n v="0"/>
    <x v="2"/>
    <x v="33"/>
    <x v="0"/>
    <x v="3"/>
    <x v="191"/>
    <x v="88"/>
    <n v="25"/>
    <x v="1"/>
    <n v="0"/>
    <x v="1"/>
    <n v="1"/>
    <x v="1"/>
  </r>
  <r>
    <n v="5155"/>
    <n v="0"/>
    <x v="0"/>
    <x v="27"/>
    <x v="2"/>
    <x v="2"/>
    <x v="119"/>
    <x v="3"/>
    <n v="11"/>
    <x v="2"/>
    <n v="0"/>
    <x v="1"/>
    <n v="1"/>
    <x v="1"/>
  </r>
  <r>
    <n v="5156"/>
    <n v="0"/>
    <x v="0"/>
    <x v="40"/>
    <x v="3"/>
    <x v="2"/>
    <x v="17"/>
    <x v="48"/>
    <n v="16"/>
    <x v="1"/>
    <n v="0"/>
    <x v="1"/>
    <n v="1"/>
    <x v="1"/>
  </r>
  <r>
    <n v="5157"/>
    <n v="0"/>
    <x v="2"/>
    <x v="33"/>
    <x v="0"/>
    <x v="3"/>
    <x v="50"/>
    <x v="65"/>
    <n v="2"/>
    <x v="2"/>
    <n v="0"/>
    <x v="1"/>
    <n v="1"/>
    <x v="0"/>
  </r>
  <r>
    <n v="5158"/>
    <n v="0"/>
    <x v="0"/>
    <x v="17"/>
    <x v="2"/>
    <x v="0"/>
    <x v="279"/>
    <x v="94"/>
    <n v="18"/>
    <x v="1"/>
    <n v="35"/>
    <x v="0"/>
    <n v="0"/>
    <x v="0"/>
  </r>
  <r>
    <n v="5159"/>
    <n v="0"/>
    <x v="1"/>
    <x v="24"/>
    <x v="1"/>
    <x v="2"/>
    <x v="204"/>
    <x v="40"/>
    <n v="46"/>
    <x v="2"/>
    <n v="0"/>
    <x v="1"/>
    <n v="1"/>
    <x v="1"/>
  </r>
  <r>
    <n v="5160"/>
    <n v="0"/>
    <x v="2"/>
    <x v="9"/>
    <x v="7"/>
    <x v="1"/>
    <x v="35"/>
    <x v="53"/>
    <n v="12"/>
    <x v="1"/>
    <n v="0"/>
    <x v="1"/>
    <n v="1"/>
    <x v="1"/>
  </r>
  <r>
    <n v="5161"/>
    <n v="0"/>
    <x v="1"/>
    <x v="24"/>
    <x v="1"/>
    <x v="0"/>
    <x v="184"/>
    <x v="68"/>
    <n v="48"/>
    <x v="0"/>
    <n v="37"/>
    <x v="0"/>
    <n v="0"/>
    <x v="1"/>
  </r>
  <r>
    <n v="5162"/>
    <n v="0"/>
    <x v="2"/>
    <x v="39"/>
    <x v="2"/>
    <x v="0"/>
    <x v="39"/>
    <x v="23"/>
    <n v="1"/>
    <x v="0"/>
    <n v="25"/>
    <x v="0"/>
    <n v="0"/>
    <x v="1"/>
  </r>
  <r>
    <n v="5163"/>
    <n v="0"/>
    <x v="0"/>
    <x v="6"/>
    <x v="3"/>
    <x v="1"/>
    <x v="175"/>
    <x v="35"/>
    <n v="31"/>
    <x v="0"/>
    <n v="0"/>
    <x v="1"/>
    <n v="1"/>
    <x v="1"/>
  </r>
  <r>
    <n v="5164"/>
    <n v="0"/>
    <x v="1"/>
    <x v="20"/>
    <x v="6"/>
    <x v="2"/>
    <x v="11"/>
    <x v="92"/>
    <n v="48"/>
    <x v="2"/>
    <n v="0"/>
    <x v="1"/>
    <n v="1"/>
    <x v="1"/>
  </r>
  <r>
    <n v="5165"/>
    <n v="0"/>
    <x v="1"/>
    <x v="30"/>
    <x v="4"/>
    <x v="1"/>
    <x v="10"/>
    <x v="37"/>
    <n v="53"/>
    <x v="1"/>
    <n v="0"/>
    <x v="1"/>
    <n v="1"/>
    <x v="0"/>
  </r>
  <r>
    <n v="5166"/>
    <n v="0"/>
    <x v="0"/>
    <x v="0"/>
    <x v="1"/>
    <x v="1"/>
    <x v="178"/>
    <x v="9"/>
    <n v="3"/>
    <x v="2"/>
    <n v="0"/>
    <x v="1"/>
    <n v="1"/>
    <x v="1"/>
  </r>
  <r>
    <n v="5167"/>
    <n v="0"/>
    <x v="2"/>
    <x v="21"/>
    <x v="6"/>
    <x v="0"/>
    <x v="156"/>
    <x v="30"/>
    <n v="1"/>
    <x v="2"/>
    <n v="24"/>
    <x v="0"/>
    <n v="0"/>
    <x v="1"/>
  </r>
  <r>
    <n v="5168"/>
    <n v="0"/>
    <x v="2"/>
    <x v="20"/>
    <x v="2"/>
    <x v="1"/>
    <x v="227"/>
    <x v="87"/>
    <n v="28"/>
    <x v="2"/>
    <n v="0"/>
    <x v="1"/>
    <n v="1"/>
    <x v="0"/>
  </r>
  <r>
    <n v="5169"/>
    <n v="0"/>
    <x v="0"/>
    <x v="15"/>
    <x v="5"/>
    <x v="2"/>
    <x v="44"/>
    <x v="95"/>
    <n v="28"/>
    <x v="2"/>
    <n v="0"/>
    <x v="1"/>
    <n v="1"/>
    <x v="1"/>
  </r>
  <r>
    <n v="5170"/>
    <n v="0"/>
    <x v="0"/>
    <x v="2"/>
    <x v="5"/>
    <x v="0"/>
    <x v="281"/>
    <x v="63"/>
    <n v="5"/>
    <x v="0"/>
    <n v="49"/>
    <x v="0"/>
    <n v="0"/>
    <x v="1"/>
  </r>
  <r>
    <n v="5171"/>
    <n v="0"/>
    <x v="0"/>
    <x v="11"/>
    <x v="5"/>
    <x v="1"/>
    <x v="180"/>
    <x v="28"/>
    <n v="51"/>
    <x v="1"/>
    <n v="0"/>
    <x v="1"/>
    <n v="1"/>
    <x v="1"/>
  </r>
  <r>
    <n v="5172"/>
    <n v="0"/>
    <x v="1"/>
    <x v="27"/>
    <x v="7"/>
    <x v="0"/>
    <x v="153"/>
    <x v="2"/>
    <n v="6"/>
    <x v="2"/>
    <n v="15"/>
    <x v="0"/>
    <n v="0"/>
    <x v="0"/>
  </r>
  <r>
    <n v="5173"/>
    <n v="0"/>
    <x v="2"/>
    <x v="20"/>
    <x v="4"/>
    <x v="0"/>
    <x v="60"/>
    <x v="18"/>
    <n v="29"/>
    <x v="1"/>
    <n v="27"/>
    <x v="0"/>
    <n v="0"/>
    <x v="1"/>
  </r>
  <r>
    <n v="5174"/>
    <n v="0"/>
    <x v="2"/>
    <x v="17"/>
    <x v="0"/>
    <x v="0"/>
    <x v="144"/>
    <x v="73"/>
    <n v="0"/>
    <x v="2"/>
    <n v="10"/>
    <x v="0"/>
    <n v="0"/>
    <x v="1"/>
  </r>
  <r>
    <n v="5175"/>
    <n v="0"/>
    <x v="0"/>
    <x v="35"/>
    <x v="7"/>
    <x v="2"/>
    <x v="232"/>
    <x v="73"/>
    <n v="13"/>
    <x v="1"/>
    <n v="0"/>
    <x v="1"/>
    <n v="1"/>
    <x v="0"/>
  </r>
  <r>
    <n v="5176"/>
    <n v="0"/>
    <x v="2"/>
    <x v="19"/>
    <x v="5"/>
    <x v="0"/>
    <x v="140"/>
    <x v="74"/>
    <n v="36"/>
    <x v="0"/>
    <n v="20"/>
    <x v="0"/>
    <n v="0"/>
    <x v="1"/>
  </r>
  <r>
    <n v="5177"/>
    <n v="0"/>
    <x v="2"/>
    <x v="40"/>
    <x v="7"/>
    <x v="0"/>
    <x v="244"/>
    <x v="49"/>
    <n v="6"/>
    <x v="1"/>
    <n v="23"/>
    <x v="0"/>
    <n v="0"/>
    <x v="0"/>
  </r>
  <r>
    <n v="5178"/>
    <n v="0"/>
    <x v="0"/>
    <x v="36"/>
    <x v="7"/>
    <x v="1"/>
    <x v="179"/>
    <x v="73"/>
    <n v="35"/>
    <x v="1"/>
    <n v="0"/>
    <x v="1"/>
    <n v="1"/>
    <x v="1"/>
  </r>
  <r>
    <n v="5179"/>
    <n v="0"/>
    <x v="1"/>
    <x v="37"/>
    <x v="6"/>
    <x v="3"/>
    <x v="11"/>
    <x v="5"/>
    <n v="23"/>
    <x v="0"/>
    <n v="0"/>
    <x v="1"/>
    <n v="1"/>
    <x v="1"/>
  </r>
  <r>
    <n v="5180"/>
    <n v="0"/>
    <x v="1"/>
    <x v="23"/>
    <x v="2"/>
    <x v="2"/>
    <x v="87"/>
    <x v="67"/>
    <n v="52"/>
    <x v="1"/>
    <n v="0"/>
    <x v="1"/>
    <n v="1"/>
    <x v="0"/>
  </r>
  <r>
    <n v="5181"/>
    <n v="0"/>
    <x v="1"/>
    <x v="36"/>
    <x v="6"/>
    <x v="2"/>
    <x v="117"/>
    <x v="81"/>
    <n v="19"/>
    <x v="1"/>
    <n v="0"/>
    <x v="1"/>
    <n v="1"/>
    <x v="0"/>
  </r>
  <r>
    <n v="5182"/>
    <n v="0"/>
    <x v="1"/>
    <x v="14"/>
    <x v="0"/>
    <x v="2"/>
    <x v="96"/>
    <x v="93"/>
    <n v="52"/>
    <x v="2"/>
    <n v="0"/>
    <x v="1"/>
    <n v="1"/>
    <x v="1"/>
  </r>
  <r>
    <n v="5183"/>
    <n v="0"/>
    <x v="2"/>
    <x v="5"/>
    <x v="1"/>
    <x v="0"/>
    <x v="6"/>
    <x v="65"/>
    <n v="57"/>
    <x v="0"/>
    <n v="10"/>
    <x v="0"/>
    <n v="0"/>
    <x v="1"/>
  </r>
  <r>
    <n v="5184"/>
    <n v="0"/>
    <x v="1"/>
    <x v="22"/>
    <x v="5"/>
    <x v="0"/>
    <x v="39"/>
    <x v="10"/>
    <n v="15"/>
    <x v="0"/>
    <n v="6"/>
    <x v="0"/>
    <n v="0"/>
    <x v="1"/>
  </r>
  <r>
    <n v="5185"/>
    <n v="0"/>
    <x v="1"/>
    <x v="4"/>
    <x v="6"/>
    <x v="3"/>
    <x v="50"/>
    <x v="16"/>
    <n v="18"/>
    <x v="1"/>
    <n v="0"/>
    <x v="1"/>
    <n v="1"/>
    <x v="1"/>
  </r>
  <r>
    <n v="5186"/>
    <n v="0"/>
    <x v="0"/>
    <x v="38"/>
    <x v="6"/>
    <x v="1"/>
    <x v="58"/>
    <x v="44"/>
    <n v="47"/>
    <x v="0"/>
    <n v="0"/>
    <x v="1"/>
    <n v="1"/>
    <x v="1"/>
  </r>
  <r>
    <n v="5187"/>
    <n v="0"/>
    <x v="2"/>
    <x v="31"/>
    <x v="2"/>
    <x v="2"/>
    <x v="11"/>
    <x v="9"/>
    <n v="18"/>
    <x v="1"/>
    <n v="0"/>
    <x v="1"/>
    <n v="1"/>
    <x v="1"/>
  </r>
  <r>
    <n v="5188"/>
    <n v="0"/>
    <x v="1"/>
    <x v="42"/>
    <x v="1"/>
    <x v="0"/>
    <x v="50"/>
    <x v="97"/>
    <n v="41"/>
    <x v="0"/>
    <n v="12"/>
    <x v="0"/>
    <n v="0"/>
    <x v="1"/>
  </r>
  <r>
    <n v="5189"/>
    <n v="0"/>
    <x v="1"/>
    <x v="25"/>
    <x v="6"/>
    <x v="3"/>
    <x v="254"/>
    <x v="92"/>
    <n v="54"/>
    <x v="2"/>
    <n v="0"/>
    <x v="1"/>
    <n v="1"/>
    <x v="0"/>
  </r>
  <r>
    <n v="5190"/>
    <n v="0"/>
    <x v="0"/>
    <x v="21"/>
    <x v="1"/>
    <x v="0"/>
    <x v="211"/>
    <x v="88"/>
    <n v="42"/>
    <x v="0"/>
    <n v="37"/>
    <x v="0"/>
    <n v="0"/>
    <x v="0"/>
  </r>
  <r>
    <n v="5191"/>
    <n v="0"/>
    <x v="2"/>
    <x v="30"/>
    <x v="2"/>
    <x v="2"/>
    <x v="193"/>
    <x v="79"/>
    <n v="12"/>
    <x v="2"/>
    <n v="0"/>
    <x v="1"/>
    <n v="1"/>
    <x v="1"/>
  </r>
  <r>
    <n v="5192"/>
    <n v="0"/>
    <x v="0"/>
    <x v="43"/>
    <x v="3"/>
    <x v="1"/>
    <x v="178"/>
    <x v="82"/>
    <n v="22"/>
    <x v="2"/>
    <n v="0"/>
    <x v="1"/>
    <n v="1"/>
    <x v="1"/>
  </r>
  <r>
    <n v="5193"/>
    <n v="0"/>
    <x v="1"/>
    <x v="18"/>
    <x v="7"/>
    <x v="1"/>
    <x v="24"/>
    <x v="47"/>
    <n v="22"/>
    <x v="2"/>
    <n v="0"/>
    <x v="1"/>
    <n v="1"/>
    <x v="1"/>
  </r>
  <r>
    <n v="5194"/>
    <n v="0"/>
    <x v="0"/>
    <x v="28"/>
    <x v="5"/>
    <x v="1"/>
    <x v="212"/>
    <x v="67"/>
    <n v="47"/>
    <x v="2"/>
    <n v="0"/>
    <x v="1"/>
    <n v="1"/>
    <x v="1"/>
  </r>
  <r>
    <n v="5195"/>
    <n v="0"/>
    <x v="2"/>
    <x v="1"/>
    <x v="1"/>
    <x v="2"/>
    <x v="113"/>
    <x v="9"/>
    <n v="7"/>
    <x v="0"/>
    <n v="0"/>
    <x v="1"/>
    <n v="1"/>
    <x v="1"/>
  </r>
  <r>
    <n v="5196"/>
    <n v="0"/>
    <x v="2"/>
    <x v="9"/>
    <x v="3"/>
    <x v="2"/>
    <x v="198"/>
    <x v="62"/>
    <n v="16"/>
    <x v="1"/>
    <n v="0"/>
    <x v="1"/>
    <n v="1"/>
    <x v="1"/>
  </r>
  <r>
    <n v="5197"/>
    <n v="0"/>
    <x v="2"/>
    <x v="0"/>
    <x v="7"/>
    <x v="0"/>
    <x v="159"/>
    <x v="98"/>
    <n v="5"/>
    <x v="2"/>
    <n v="37"/>
    <x v="0"/>
    <n v="0"/>
    <x v="1"/>
  </r>
  <r>
    <n v="5198"/>
    <n v="0"/>
    <x v="2"/>
    <x v="21"/>
    <x v="3"/>
    <x v="1"/>
    <x v="272"/>
    <x v="97"/>
    <n v="59"/>
    <x v="0"/>
    <n v="0"/>
    <x v="1"/>
    <n v="1"/>
    <x v="0"/>
  </r>
  <r>
    <n v="5199"/>
    <n v="0"/>
    <x v="1"/>
    <x v="10"/>
    <x v="1"/>
    <x v="1"/>
    <x v="38"/>
    <x v="87"/>
    <n v="11"/>
    <x v="0"/>
    <n v="0"/>
    <x v="1"/>
    <n v="1"/>
    <x v="1"/>
  </r>
  <r>
    <n v="5200"/>
    <n v="0"/>
    <x v="2"/>
    <x v="38"/>
    <x v="6"/>
    <x v="0"/>
    <x v="280"/>
    <x v="54"/>
    <n v="55"/>
    <x v="0"/>
    <n v="25"/>
    <x v="0"/>
    <n v="0"/>
    <x v="1"/>
  </r>
  <r>
    <n v="5201"/>
    <n v="0"/>
    <x v="2"/>
    <x v="10"/>
    <x v="6"/>
    <x v="2"/>
    <x v="23"/>
    <x v="19"/>
    <n v="18"/>
    <x v="1"/>
    <n v="0"/>
    <x v="1"/>
    <n v="1"/>
    <x v="1"/>
  </r>
  <r>
    <n v="5202"/>
    <n v="0"/>
    <x v="2"/>
    <x v="5"/>
    <x v="0"/>
    <x v="0"/>
    <x v="166"/>
    <x v="92"/>
    <n v="39"/>
    <x v="2"/>
    <n v="41"/>
    <x v="0"/>
    <n v="0"/>
    <x v="1"/>
  </r>
  <r>
    <n v="5203"/>
    <n v="0"/>
    <x v="0"/>
    <x v="7"/>
    <x v="2"/>
    <x v="1"/>
    <x v="58"/>
    <x v="54"/>
    <n v="5"/>
    <x v="2"/>
    <n v="0"/>
    <x v="1"/>
    <n v="1"/>
    <x v="1"/>
  </r>
  <r>
    <n v="5204"/>
    <n v="0"/>
    <x v="0"/>
    <x v="38"/>
    <x v="3"/>
    <x v="2"/>
    <x v="103"/>
    <x v="45"/>
    <n v="14"/>
    <x v="2"/>
    <n v="0"/>
    <x v="1"/>
    <n v="1"/>
    <x v="0"/>
  </r>
  <r>
    <n v="5205"/>
    <n v="0"/>
    <x v="1"/>
    <x v="25"/>
    <x v="7"/>
    <x v="3"/>
    <x v="151"/>
    <x v="78"/>
    <n v="29"/>
    <x v="2"/>
    <n v="0"/>
    <x v="1"/>
    <n v="1"/>
    <x v="0"/>
  </r>
  <r>
    <n v="5206"/>
    <n v="0"/>
    <x v="0"/>
    <x v="31"/>
    <x v="4"/>
    <x v="0"/>
    <x v="177"/>
    <x v="61"/>
    <n v="2"/>
    <x v="2"/>
    <n v="29"/>
    <x v="0"/>
    <n v="0"/>
    <x v="0"/>
  </r>
  <r>
    <n v="5207"/>
    <n v="0"/>
    <x v="0"/>
    <x v="30"/>
    <x v="4"/>
    <x v="2"/>
    <x v="50"/>
    <x v="68"/>
    <n v="8"/>
    <x v="1"/>
    <n v="0"/>
    <x v="1"/>
    <n v="1"/>
    <x v="1"/>
  </r>
  <r>
    <n v="5208"/>
    <n v="0"/>
    <x v="0"/>
    <x v="33"/>
    <x v="5"/>
    <x v="2"/>
    <x v="269"/>
    <x v="85"/>
    <n v="38"/>
    <x v="0"/>
    <n v="0"/>
    <x v="1"/>
    <n v="1"/>
    <x v="0"/>
  </r>
  <r>
    <n v="5209"/>
    <n v="0"/>
    <x v="2"/>
    <x v="39"/>
    <x v="1"/>
    <x v="0"/>
    <x v="98"/>
    <x v="84"/>
    <n v="32"/>
    <x v="2"/>
    <n v="33"/>
    <x v="0"/>
    <n v="0"/>
    <x v="1"/>
  </r>
  <r>
    <n v="5210"/>
    <n v="0"/>
    <x v="2"/>
    <x v="25"/>
    <x v="2"/>
    <x v="1"/>
    <x v="41"/>
    <x v="86"/>
    <n v="2"/>
    <x v="1"/>
    <n v="0"/>
    <x v="1"/>
    <n v="1"/>
    <x v="1"/>
  </r>
  <r>
    <n v="5211"/>
    <n v="0"/>
    <x v="2"/>
    <x v="6"/>
    <x v="6"/>
    <x v="2"/>
    <x v="60"/>
    <x v="66"/>
    <n v="4"/>
    <x v="0"/>
    <n v="0"/>
    <x v="1"/>
    <n v="1"/>
    <x v="1"/>
  </r>
  <r>
    <n v="5212"/>
    <n v="0"/>
    <x v="1"/>
    <x v="4"/>
    <x v="7"/>
    <x v="2"/>
    <x v="184"/>
    <x v="11"/>
    <n v="48"/>
    <x v="1"/>
    <n v="0"/>
    <x v="1"/>
    <n v="1"/>
    <x v="1"/>
  </r>
  <r>
    <n v="5213"/>
    <n v="0"/>
    <x v="0"/>
    <x v="4"/>
    <x v="2"/>
    <x v="3"/>
    <x v="211"/>
    <x v="12"/>
    <n v="58"/>
    <x v="0"/>
    <n v="0"/>
    <x v="1"/>
    <n v="1"/>
    <x v="1"/>
  </r>
  <r>
    <n v="5214"/>
    <n v="0"/>
    <x v="0"/>
    <x v="21"/>
    <x v="1"/>
    <x v="2"/>
    <x v="202"/>
    <x v="97"/>
    <n v="16"/>
    <x v="1"/>
    <n v="0"/>
    <x v="1"/>
    <n v="1"/>
    <x v="0"/>
  </r>
  <r>
    <n v="5215"/>
    <n v="0"/>
    <x v="1"/>
    <x v="1"/>
    <x v="3"/>
    <x v="3"/>
    <x v="77"/>
    <x v="1"/>
    <n v="41"/>
    <x v="0"/>
    <n v="0"/>
    <x v="1"/>
    <n v="1"/>
    <x v="1"/>
  </r>
  <r>
    <n v="5216"/>
    <n v="0"/>
    <x v="1"/>
    <x v="32"/>
    <x v="0"/>
    <x v="0"/>
    <x v="141"/>
    <x v="1"/>
    <n v="2"/>
    <x v="2"/>
    <n v="33"/>
    <x v="0"/>
    <n v="0"/>
    <x v="1"/>
  </r>
  <r>
    <n v="5217"/>
    <n v="0"/>
    <x v="2"/>
    <x v="32"/>
    <x v="4"/>
    <x v="0"/>
    <x v="233"/>
    <x v="57"/>
    <n v="52"/>
    <x v="0"/>
    <n v="45"/>
    <x v="0"/>
    <n v="0"/>
    <x v="0"/>
  </r>
  <r>
    <n v="5218"/>
    <n v="0"/>
    <x v="1"/>
    <x v="30"/>
    <x v="7"/>
    <x v="3"/>
    <x v="31"/>
    <x v="18"/>
    <n v="42"/>
    <x v="1"/>
    <n v="0"/>
    <x v="1"/>
    <n v="1"/>
    <x v="1"/>
  </r>
  <r>
    <n v="5219"/>
    <n v="0"/>
    <x v="0"/>
    <x v="27"/>
    <x v="2"/>
    <x v="1"/>
    <x v="284"/>
    <x v="35"/>
    <n v="54"/>
    <x v="0"/>
    <n v="0"/>
    <x v="1"/>
    <n v="1"/>
    <x v="1"/>
  </r>
  <r>
    <n v="5220"/>
    <n v="0"/>
    <x v="2"/>
    <x v="28"/>
    <x v="4"/>
    <x v="1"/>
    <x v="43"/>
    <x v="41"/>
    <n v="33"/>
    <x v="1"/>
    <n v="0"/>
    <x v="1"/>
    <n v="1"/>
    <x v="1"/>
  </r>
  <r>
    <n v="5221"/>
    <n v="0"/>
    <x v="0"/>
    <x v="11"/>
    <x v="4"/>
    <x v="1"/>
    <x v="167"/>
    <x v="17"/>
    <n v="24"/>
    <x v="0"/>
    <n v="0"/>
    <x v="1"/>
    <n v="1"/>
    <x v="0"/>
  </r>
  <r>
    <n v="5222"/>
    <n v="0"/>
    <x v="0"/>
    <x v="40"/>
    <x v="7"/>
    <x v="2"/>
    <x v="73"/>
    <x v="25"/>
    <n v="19"/>
    <x v="1"/>
    <n v="0"/>
    <x v="1"/>
    <n v="1"/>
    <x v="1"/>
  </r>
  <r>
    <n v="5223"/>
    <n v="0"/>
    <x v="2"/>
    <x v="43"/>
    <x v="0"/>
    <x v="1"/>
    <x v="122"/>
    <x v="73"/>
    <n v="17"/>
    <x v="0"/>
    <n v="0"/>
    <x v="1"/>
    <n v="1"/>
    <x v="1"/>
  </r>
  <r>
    <n v="5224"/>
    <n v="0"/>
    <x v="0"/>
    <x v="31"/>
    <x v="3"/>
    <x v="1"/>
    <x v="118"/>
    <x v="16"/>
    <n v="15"/>
    <x v="2"/>
    <n v="0"/>
    <x v="1"/>
    <n v="1"/>
    <x v="1"/>
  </r>
  <r>
    <n v="5225"/>
    <n v="0"/>
    <x v="1"/>
    <x v="16"/>
    <x v="2"/>
    <x v="2"/>
    <x v="197"/>
    <x v="12"/>
    <n v="28"/>
    <x v="1"/>
    <n v="0"/>
    <x v="1"/>
    <n v="1"/>
    <x v="0"/>
  </r>
  <r>
    <n v="5226"/>
    <n v="0"/>
    <x v="2"/>
    <x v="30"/>
    <x v="3"/>
    <x v="0"/>
    <x v="17"/>
    <x v="36"/>
    <n v="3"/>
    <x v="0"/>
    <n v="44"/>
    <x v="0"/>
    <n v="0"/>
    <x v="1"/>
  </r>
  <r>
    <n v="5227"/>
    <n v="0"/>
    <x v="0"/>
    <x v="41"/>
    <x v="4"/>
    <x v="3"/>
    <x v="37"/>
    <x v="86"/>
    <n v="4"/>
    <x v="0"/>
    <n v="0"/>
    <x v="1"/>
    <n v="1"/>
    <x v="0"/>
  </r>
  <r>
    <n v="5228"/>
    <n v="0"/>
    <x v="1"/>
    <x v="13"/>
    <x v="7"/>
    <x v="1"/>
    <x v="135"/>
    <x v="82"/>
    <n v="25"/>
    <x v="2"/>
    <n v="0"/>
    <x v="1"/>
    <n v="1"/>
    <x v="1"/>
  </r>
  <r>
    <n v="5229"/>
    <n v="0"/>
    <x v="0"/>
    <x v="34"/>
    <x v="0"/>
    <x v="2"/>
    <x v="286"/>
    <x v="39"/>
    <n v="16"/>
    <x v="0"/>
    <n v="0"/>
    <x v="1"/>
    <n v="1"/>
    <x v="1"/>
  </r>
  <r>
    <n v="5230"/>
    <n v="0"/>
    <x v="1"/>
    <x v="36"/>
    <x v="4"/>
    <x v="1"/>
    <x v="68"/>
    <x v="13"/>
    <n v="5"/>
    <x v="2"/>
    <n v="0"/>
    <x v="1"/>
    <n v="1"/>
    <x v="1"/>
  </r>
  <r>
    <n v="5231"/>
    <n v="0"/>
    <x v="2"/>
    <x v="39"/>
    <x v="0"/>
    <x v="3"/>
    <x v="83"/>
    <x v="14"/>
    <n v="58"/>
    <x v="1"/>
    <n v="0"/>
    <x v="1"/>
    <n v="1"/>
    <x v="1"/>
  </r>
  <r>
    <n v="5232"/>
    <n v="0"/>
    <x v="0"/>
    <x v="22"/>
    <x v="5"/>
    <x v="2"/>
    <x v="200"/>
    <x v="46"/>
    <n v="42"/>
    <x v="0"/>
    <n v="0"/>
    <x v="1"/>
    <n v="1"/>
    <x v="1"/>
  </r>
  <r>
    <n v="5233"/>
    <n v="0"/>
    <x v="0"/>
    <x v="3"/>
    <x v="6"/>
    <x v="3"/>
    <x v="15"/>
    <x v="4"/>
    <n v="12"/>
    <x v="2"/>
    <n v="0"/>
    <x v="1"/>
    <n v="1"/>
    <x v="1"/>
  </r>
  <r>
    <n v="5234"/>
    <n v="0"/>
    <x v="2"/>
    <x v="18"/>
    <x v="3"/>
    <x v="0"/>
    <x v="176"/>
    <x v="60"/>
    <n v="49"/>
    <x v="2"/>
    <n v="10"/>
    <x v="0"/>
    <n v="0"/>
    <x v="1"/>
  </r>
  <r>
    <n v="5235"/>
    <n v="0"/>
    <x v="1"/>
    <x v="23"/>
    <x v="6"/>
    <x v="3"/>
    <x v="33"/>
    <x v="26"/>
    <n v="26"/>
    <x v="2"/>
    <n v="0"/>
    <x v="1"/>
    <n v="1"/>
    <x v="1"/>
  </r>
  <r>
    <n v="5236"/>
    <n v="0"/>
    <x v="1"/>
    <x v="29"/>
    <x v="5"/>
    <x v="1"/>
    <x v="241"/>
    <x v="32"/>
    <n v="31"/>
    <x v="2"/>
    <n v="0"/>
    <x v="1"/>
    <n v="1"/>
    <x v="1"/>
  </r>
  <r>
    <n v="5237"/>
    <n v="0"/>
    <x v="2"/>
    <x v="26"/>
    <x v="3"/>
    <x v="3"/>
    <x v="199"/>
    <x v="90"/>
    <n v="13"/>
    <x v="2"/>
    <n v="0"/>
    <x v="1"/>
    <n v="1"/>
    <x v="1"/>
  </r>
  <r>
    <n v="5238"/>
    <n v="0"/>
    <x v="1"/>
    <x v="26"/>
    <x v="2"/>
    <x v="1"/>
    <x v="253"/>
    <x v="45"/>
    <n v="1"/>
    <x v="1"/>
    <n v="0"/>
    <x v="1"/>
    <n v="1"/>
    <x v="1"/>
  </r>
  <r>
    <n v="5239"/>
    <n v="0"/>
    <x v="2"/>
    <x v="29"/>
    <x v="0"/>
    <x v="3"/>
    <x v="235"/>
    <x v="77"/>
    <n v="15"/>
    <x v="1"/>
    <n v="0"/>
    <x v="1"/>
    <n v="1"/>
    <x v="1"/>
  </r>
  <r>
    <n v="5240"/>
    <n v="0"/>
    <x v="2"/>
    <x v="26"/>
    <x v="3"/>
    <x v="3"/>
    <x v="183"/>
    <x v="36"/>
    <n v="38"/>
    <x v="2"/>
    <n v="0"/>
    <x v="1"/>
    <n v="1"/>
    <x v="1"/>
  </r>
  <r>
    <n v="5241"/>
    <n v="0"/>
    <x v="2"/>
    <x v="13"/>
    <x v="0"/>
    <x v="0"/>
    <x v="70"/>
    <x v="11"/>
    <n v="47"/>
    <x v="2"/>
    <n v="34"/>
    <x v="0"/>
    <n v="0"/>
    <x v="1"/>
  </r>
  <r>
    <n v="5242"/>
    <n v="0"/>
    <x v="0"/>
    <x v="15"/>
    <x v="7"/>
    <x v="0"/>
    <x v="210"/>
    <x v="30"/>
    <n v="3"/>
    <x v="1"/>
    <n v="26"/>
    <x v="0"/>
    <n v="0"/>
    <x v="1"/>
  </r>
  <r>
    <n v="5243"/>
    <n v="0"/>
    <x v="2"/>
    <x v="4"/>
    <x v="3"/>
    <x v="3"/>
    <x v="55"/>
    <x v="43"/>
    <n v="58"/>
    <x v="2"/>
    <n v="0"/>
    <x v="1"/>
    <n v="1"/>
    <x v="1"/>
  </r>
  <r>
    <n v="5244"/>
    <n v="0"/>
    <x v="2"/>
    <x v="20"/>
    <x v="6"/>
    <x v="1"/>
    <x v="132"/>
    <x v="8"/>
    <n v="29"/>
    <x v="0"/>
    <n v="0"/>
    <x v="1"/>
    <n v="1"/>
    <x v="0"/>
  </r>
  <r>
    <n v="5245"/>
    <n v="0"/>
    <x v="0"/>
    <x v="26"/>
    <x v="7"/>
    <x v="0"/>
    <x v="165"/>
    <x v="80"/>
    <n v="25"/>
    <x v="0"/>
    <n v="19"/>
    <x v="0"/>
    <n v="0"/>
    <x v="0"/>
  </r>
  <r>
    <n v="5246"/>
    <n v="0"/>
    <x v="0"/>
    <x v="33"/>
    <x v="6"/>
    <x v="2"/>
    <x v="158"/>
    <x v="95"/>
    <n v="21"/>
    <x v="0"/>
    <n v="0"/>
    <x v="1"/>
    <n v="1"/>
    <x v="1"/>
  </r>
  <r>
    <n v="5247"/>
    <n v="0"/>
    <x v="2"/>
    <x v="32"/>
    <x v="0"/>
    <x v="2"/>
    <x v="75"/>
    <x v="67"/>
    <n v="53"/>
    <x v="0"/>
    <n v="0"/>
    <x v="1"/>
    <n v="1"/>
    <x v="1"/>
  </r>
  <r>
    <n v="5248"/>
    <n v="0"/>
    <x v="0"/>
    <x v="27"/>
    <x v="2"/>
    <x v="0"/>
    <x v="139"/>
    <x v="95"/>
    <n v="46"/>
    <x v="2"/>
    <n v="28"/>
    <x v="0"/>
    <n v="0"/>
    <x v="1"/>
  </r>
  <r>
    <n v="5249"/>
    <n v="0"/>
    <x v="0"/>
    <x v="22"/>
    <x v="6"/>
    <x v="3"/>
    <x v="248"/>
    <x v="16"/>
    <n v="15"/>
    <x v="0"/>
    <n v="0"/>
    <x v="1"/>
    <n v="1"/>
    <x v="1"/>
  </r>
  <r>
    <n v="5250"/>
    <n v="0"/>
    <x v="2"/>
    <x v="40"/>
    <x v="3"/>
    <x v="3"/>
    <x v="268"/>
    <x v="54"/>
    <n v="9"/>
    <x v="2"/>
    <n v="0"/>
    <x v="1"/>
    <n v="1"/>
    <x v="1"/>
  </r>
  <r>
    <n v="5251"/>
    <n v="0"/>
    <x v="1"/>
    <x v="8"/>
    <x v="0"/>
    <x v="3"/>
    <x v="63"/>
    <x v="65"/>
    <n v="7"/>
    <x v="0"/>
    <n v="0"/>
    <x v="1"/>
    <n v="1"/>
    <x v="1"/>
  </r>
  <r>
    <n v="5252"/>
    <n v="0"/>
    <x v="2"/>
    <x v="41"/>
    <x v="7"/>
    <x v="3"/>
    <x v="152"/>
    <x v="42"/>
    <n v="29"/>
    <x v="1"/>
    <n v="0"/>
    <x v="1"/>
    <n v="1"/>
    <x v="1"/>
  </r>
  <r>
    <n v="5253"/>
    <n v="0"/>
    <x v="0"/>
    <x v="14"/>
    <x v="7"/>
    <x v="3"/>
    <x v="120"/>
    <x v="97"/>
    <n v="36"/>
    <x v="2"/>
    <n v="0"/>
    <x v="1"/>
    <n v="1"/>
    <x v="1"/>
  </r>
  <r>
    <n v="5254"/>
    <n v="0"/>
    <x v="1"/>
    <x v="8"/>
    <x v="0"/>
    <x v="0"/>
    <x v="178"/>
    <x v="91"/>
    <n v="28"/>
    <x v="2"/>
    <n v="8"/>
    <x v="0"/>
    <n v="0"/>
    <x v="1"/>
  </r>
  <r>
    <n v="5255"/>
    <n v="0"/>
    <x v="0"/>
    <x v="17"/>
    <x v="5"/>
    <x v="2"/>
    <x v="56"/>
    <x v="65"/>
    <n v="7"/>
    <x v="2"/>
    <n v="0"/>
    <x v="1"/>
    <n v="1"/>
    <x v="1"/>
  </r>
  <r>
    <n v="5256"/>
    <n v="0"/>
    <x v="0"/>
    <x v="20"/>
    <x v="5"/>
    <x v="3"/>
    <x v="127"/>
    <x v="79"/>
    <n v="53"/>
    <x v="0"/>
    <n v="0"/>
    <x v="1"/>
    <n v="1"/>
    <x v="1"/>
  </r>
  <r>
    <n v="5257"/>
    <n v="0"/>
    <x v="1"/>
    <x v="0"/>
    <x v="4"/>
    <x v="0"/>
    <x v="60"/>
    <x v="79"/>
    <n v="21"/>
    <x v="1"/>
    <n v="15"/>
    <x v="0"/>
    <n v="0"/>
    <x v="1"/>
  </r>
  <r>
    <n v="5258"/>
    <n v="0"/>
    <x v="0"/>
    <x v="40"/>
    <x v="3"/>
    <x v="2"/>
    <x v="135"/>
    <x v="17"/>
    <n v="13"/>
    <x v="1"/>
    <n v="0"/>
    <x v="1"/>
    <n v="1"/>
    <x v="0"/>
  </r>
  <r>
    <n v="5259"/>
    <n v="0"/>
    <x v="0"/>
    <x v="38"/>
    <x v="3"/>
    <x v="2"/>
    <x v="208"/>
    <x v="60"/>
    <n v="37"/>
    <x v="2"/>
    <n v="0"/>
    <x v="1"/>
    <n v="1"/>
    <x v="1"/>
  </r>
  <r>
    <n v="5260"/>
    <n v="0"/>
    <x v="1"/>
    <x v="5"/>
    <x v="0"/>
    <x v="3"/>
    <x v="70"/>
    <x v="87"/>
    <n v="39"/>
    <x v="2"/>
    <n v="0"/>
    <x v="1"/>
    <n v="1"/>
    <x v="0"/>
  </r>
  <r>
    <n v="5261"/>
    <n v="0"/>
    <x v="2"/>
    <x v="19"/>
    <x v="6"/>
    <x v="0"/>
    <x v="182"/>
    <x v="45"/>
    <n v="1"/>
    <x v="0"/>
    <n v="34"/>
    <x v="0"/>
    <n v="0"/>
    <x v="1"/>
  </r>
  <r>
    <n v="5262"/>
    <n v="0"/>
    <x v="1"/>
    <x v="29"/>
    <x v="7"/>
    <x v="3"/>
    <x v="243"/>
    <x v="59"/>
    <n v="32"/>
    <x v="2"/>
    <n v="0"/>
    <x v="1"/>
    <n v="1"/>
    <x v="0"/>
  </r>
  <r>
    <n v="5263"/>
    <n v="0"/>
    <x v="0"/>
    <x v="33"/>
    <x v="2"/>
    <x v="0"/>
    <x v="182"/>
    <x v="94"/>
    <n v="8"/>
    <x v="2"/>
    <n v="6"/>
    <x v="0"/>
    <n v="0"/>
    <x v="0"/>
  </r>
  <r>
    <n v="5264"/>
    <n v="0"/>
    <x v="1"/>
    <x v="41"/>
    <x v="5"/>
    <x v="0"/>
    <x v="196"/>
    <x v="75"/>
    <n v="1"/>
    <x v="1"/>
    <n v="16"/>
    <x v="0"/>
    <n v="0"/>
    <x v="1"/>
  </r>
  <r>
    <n v="5265"/>
    <n v="0"/>
    <x v="2"/>
    <x v="2"/>
    <x v="4"/>
    <x v="2"/>
    <x v="207"/>
    <x v="85"/>
    <n v="25"/>
    <x v="2"/>
    <n v="0"/>
    <x v="1"/>
    <n v="1"/>
    <x v="1"/>
  </r>
  <r>
    <n v="5266"/>
    <n v="0"/>
    <x v="2"/>
    <x v="33"/>
    <x v="3"/>
    <x v="2"/>
    <x v="237"/>
    <x v="62"/>
    <n v="15"/>
    <x v="1"/>
    <n v="0"/>
    <x v="1"/>
    <n v="1"/>
    <x v="0"/>
  </r>
  <r>
    <n v="5267"/>
    <n v="0"/>
    <x v="0"/>
    <x v="37"/>
    <x v="2"/>
    <x v="2"/>
    <x v="273"/>
    <x v="6"/>
    <n v="33"/>
    <x v="2"/>
    <n v="0"/>
    <x v="1"/>
    <n v="1"/>
    <x v="1"/>
  </r>
  <r>
    <n v="5268"/>
    <n v="0"/>
    <x v="1"/>
    <x v="33"/>
    <x v="1"/>
    <x v="0"/>
    <x v="183"/>
    <x v="38"/>
    <n v="9"/>
    <x v="2"/>
    <n v="49"/>
    <x v="0"/>
    <n v="0"/>
    <x v="1"/>
  </r>
  <r>
    <n v="5269"/>
    <n v="0"/>
    <x v="2"/>
    <x v="11"/>
    <x v="7"/>
    <x v="1"/>
    <x v="220"/>
    <x v="7"/>
    <n v="39"/>
    <x v="2"/>
    <n v="0"/>
    <x v="1"/>
    <n v="1"/>
    <x v="1"/>
  </r>
  <r>
    <n v="5270"/>
    <n v="0"/>
    <x v="2"/>
    <x v="21"/>
    <x v="1"/>
    <x v="1"/>
    <x v="188"/>
    <x v="19"/>
    <n v="4"/>
    <x v="0"/>
    <n v="0"/>
    <x v="1"/>
    <n v="1"/>
    <x v="1"/>
  </r>
  <r>
    <n v="5271"/>
    <n v="0"/>
    <x v="1"/>
    <x v="30"/>
    <x v="0"/>
    <x v="2"/>
    <x v="169"/>
    <x v="23"/>
    <n v="3"/>
    <x v="1"/>
    <n v="0"/>
    <x v="1"/>
    <n v="1"/>
    <x v="1"/>
  </r>
  <r>
    <n v="5272"/>
    <n v="0"/>
    <x v="0"/>
    <x v="18"/>
    <x v="4"/>
    <x v="2"/>
    <x v="196"/>
    <x v="18"/>
    <n v="31"/>
    <x v="2"/>
    <n v="0"/>
    <x v="1"/>
    <n v="1"/>
    <x v="1"/>
  </r>
  <r>
    <n v="5273"/>
    <n v="0"/>
    <x v="1"/>
    <x v="23"/>
    <x v="4"/>
    <x v="0"/>
    <x v="76"/>
    <x v="20"/>
    <n v="14"/>
    <x v="2"/>
    <n v="49"/>
    <x v="0"/>
    <n v="0"/>
    <x v="1"/>
  </r>
  <r>
    <n v="5274"/>
    <n v="0"/>
    <x v="2"/>
    <x v="14"/>
    <x v="7"/>
    <x v="2"/>
    <x v="206"/>
    <x v="63"/>
    <n v="1"/>
    <x v="1"/>
    <n v="0"/>
    <x v="1"/>
    <n v="1"/>
    <x v="1"/>
  </r>
  <r>
    <n v="5275"/>
    <n v="0"/>
    <x v="0"/>
    <x v="20"/>
    <x v="0"/>
    <x v="1"/>
    <x v="62"/>
    <x v="1"/>
    <n v="22"/>
    <x v="1"/>
    <n v="0"/>
    <x v="1"/>
    <n v="1"/>
    <x v="0"/>
  </r>
  <r>
    <n v="5276"/>
    <n v="0"/>
    <x v="2"/>
    <x v="36"/>
    <x v="5"/>
    <x v="2"/>
    <x v="279"/>
    <x v="78"/>
    <n v="27"/>
    <x v="0"/>
    <n v="0"/>
    <x v="1"/>
    <n v="1"/>
    <x v="0"/>
  </r>
  <r>
    <n v="5277"/>
    <n v="0"/>
    <x v="0"/>
    <x v="0"/>
    <x v="5"/>
    <x v="3"/>
    <x v="55"/>
    <x v="2"/>
    <n v="15"/>
    <x v="1"/>
    <n v="0"/>
    <x v="1"/>
    <n v="1"/>
    <x v="1"/>
  </r>
  <r>
    <n v="5278"/>
    <n v="0"/>
    <x v="0"/>
    <x v="20"/>
    <x v="6"/>
    <x v="3"/>
    <x v="133"/>
    <x v="4"/>
    <n v="2"/>
    <x v="2"/>
    <n v="0"/>
    <x v="1"/>
    <n v="1"/>
    <x v="0"/>
  </r>
  <r>
    <n v="5279"/>
    <n v="0"/>
    <x v="2"/>
    <x v="20"/>
    <x v="0"/>
    <x v="1"/>
    <x v="289"/>
    <x v="21"/>
    <n v="17"/>
    <x v="0"/>
    <n v="0"/>
    <x v="1"/>
    <n v="1"/>
    <x v="0"/>
  </r>
  <r>
    <n v="5280"/>
    <n v="0"/>
    <x v="1"/>
    <x v="40"/>
    <x v="4"/>
    <x v="3"/>
    <x v="69"/>
    <x v="62"/>
    <n v="43"/>
    <x v="2"/>
    <n v="0"/>
    <x v="1"/>
    <n v="1"/>
    <x v="1"/>
  </r>
  <r>
    <n v="5281"/>
    <n v="0"/>
    <x v="0"/>
    <x v="40"/>
    <x v="1"/>
    <x v="0"/>
    <x v="238"/>
    <x v="53"/>
    <n v="23"/>
    <x v="0"/>
    <n v="41"/>
    <x v="0"/>
    <n v="0"/>
    <x v="1"/>
  </r>
  <r>
    <n v="5282"/>
    <n v="0"/>
    <x v="0"/>
    <x v="24"/>
    <x v="1"/>
    <x v="0"/>
    <x v="164"/>
    <x v="24"/>
    <n v="34"/>
    <x v="1"/>
    <n v="39"/>
    <x v="0"/>
    <n v="0"/>
    <x v="1"/>
  </r>
  <r>
    <n v="5283"/>
    <n v="0"/>
    <x v="2"/>
    <x v="12"/>
    <x v="0"/>
    <x v="2"/>
    <x v="12"/>
    <x v="20"/>
    <n v="32"/>
    <x v="0"/>
    <n v="0"/>
    <x v="1"/>
    <n v="1"/>
    <x v="0"/>
  </r>
  <r>
    <n v="5284"/>
    <n v="0"/>
    <x v="1"/>
    <x v="21"/>
    <x v="3"/>
    <x v="2"/>
    <x v="238"/>
    <x v="69"/>
    <n v="28"/>
    <x v="0"/>
    <n v="0"/>
    <x v="1"/>
    <n v="1"/>
    <x v="1"/>
  </r>
  <r>
    <n v="5285"/>
    <n v="0"/>
    <x v="0"/>
    <x v="25"/>
    <x v="4"/>
    <x v="0"/>
    <x v="128"/>
    <x v="97"/>
    <n v="4"/>
    <x v="0"/>
    <n v="33"/>
    <x v="0"/>
    <n v="0"/>
    <x v="1"/>
  </r>
  <r>
    <n v="5286"/>
    <n v="0"/>
    <x v="2"/>
    <x v="27"/>
    <x v="2"/>
    <x v="3"/>
    <x v="7"/>
    <x v="38"/>
    <n v="57"/>
    <x v="1"/>
    <n v="0"/>
    <x v="1"/>
    <n v="1"/>
    <x v="0"/>
  </r>
  <r>
    <n v="5287"/>
    <n v="0"/>
    <x v="0"/>
    <x v="25"/>
    <x v="3"/>
    <x v="2"/>
    <x v="236"/>
    <x v="31"/>
    <n v="1"/>
    <x v="0"/>
    <n v="0"/>
    <x v="1"/>
    <n v="1"/>
    <x v="1"/>
  </r>
  <r>
    <n v="5288"/>
    <n v="0"/>
    <x v="0"/>
    <x v="39"/>
    <x v="5"/>
    <x v="0"/>
    <x v="0"/>
    <x v="21"/>
    <n v="17"/>
    <x v="1"/>
    <n v="47"/>
    <x v="0"/>
    <n v="0"/>
    <x v="0"/>
  </r>
  <r>
    <n v="5289"/>
    <n v="0"/>
    <x v="2"/>
    <x v="4"/>
    <x v="2"/>
    <x v="2"/>
    <x v="138"/>
    <x v="58"/>
    <n v="58"/>
    <x v="2"/>
    <n v="0"/>
    <x v="1"/>
    <n v="1"/>
    <x v="1"/>
  </r>
  <r>
    <n v="5290"/>
    <n v="0"/>
    <x v="0"/>
    <x v="41"/>
    <x v="3"/>
    <x v="0"/>
    <x v="283"/>
    <x v="33"/>
    <n v="59"/>
    <x v="2"/>
    <n v="8"/>
    <x v="0"/>
    <n v="0"/>
    <x v="0"/>
  </r>
  <r>
    <n v="5291"/>
    <n v="0"/>
    <x v="1"/>
    <x v="37"/>
    <x v="6"/>
    <x v="0"/>
    <x v="3"/>
    <x v="98"/>
    <n v="52"/>
    <x v="1"/>
    <n v="13"/>
    <x v="0"/>
    <n v="0"/>
    <x v="1"/>
  </r>
  <r>
    <n v="5292"/>
    <n v="0"/>
    <x v="0"/>
    <x v="35"/>
    <x v="1"/>
    <x v="3"/>
    <x v="283"/>
    <x v="75"/>
    <n v="12"/>
    <x v="0"/>
    <n v="0"/>
    <x v="1"/>
    <n v="1"/>
    <x v="1"/>
  </r>
  <r>
    <n v="5293"/>
    <n v="0"/>
    <x v="0"/>
    <x v="32"/>
    <x v="2"/>
    <x v="1"/>
    <x v="12"/>
    <x v="74"/>
    <n v="3"/>
    <x v="2"/>
    <n v="0"/>
    <x v="1"/>
    <n v="1"/>
    <x v="0"/>
  </r>
  <r>
    <n v="5294"/>
    <n v="0"/>
    <x v="1"/>
    <x v="13"/>
    <x v="7"/>
    <x v="1"/>
    <x v="236"/>
    <x v="49"/>
    <n v="0"/>
    <x v="0"/>
    <n v="0"/>
    <x v="1"/>
    <n v="1"/>
    <x v="1"/>
  </r>
  <r>
    <n v="5295"/>
    <n v="0"/>
    <x v="2"/>
    <x v="36"/>
    <x v="5"/>
    <x v="2"/>
    <x v="254"/>
    <x v="82"/>
    <n v="38"/>
    <x v="1"/>
    <n v="0"/>
    <x v="1"/>
    <n v="1"/>
    <x v="0"/>
  </r>
  <r>
    <n v="5296"/>
    <n v="0"/>
    <x v="2"/>
    <x v="29"/>
    <x v="5"/>
    <x v="2"/>
    <x v="113"/>
    <x v="58"/>
    <n v="34"/>
    <x v="0"/>
    <n v="0"/>
    <x v="1"/>
    <n v="1"/>
    <x v="1"/>
  </r>
  <r>
    <n v="5297"/>
    <n v="0"/>
    <x v="1"/>
    <x v="0"/>
    <x v="0"/>
    <x v="2"/>
    <x v="102"/>
    <x v="44"/>
    <n v="11"/>
    <x v="0"/>
    <n v="0"/>
    <x v="1"/>
    <n v="1"/>
    <x v="1"/>
  </r>
  <r>
    <n v="5298"/>
    <n v="0"/>
    <x v="1"/>
    <x v="16"/>
    <x v="3"/>
    <x v="2"/>
    <x v="179"/>
    <x v="87"/>
    <n v="13"/>
    <x v="1"/>
    <n v="0"/>
    <x v="1"/>
    <n v="1"/>
    <x v="1"/>
  </r>
  <r>
    <n v="5299"/>
    <n v="0"/>
    <x v="0"/>
    <x v="26"/>
    <x v="0"/>
    <x v="1"/>
    <x v="251"/>
    <x v="64"/>
    <n v="2"/>
    <x v="2"/>
    <n v="0"/>
    <x v="1"/>
    <n v="1"/>
    <x v="1"/>
  </r>
  <r>
    <n v="5300"/>
    <n v="0"/>
    <x v="0"/>
    <x v="23"/>
    <x v="3"/>
    <x v="0"/>
    <x v="147"/>
    <x v="84"/>
    <n v="7"/>
    <x v="2"/>
    <n v="7"/>
    <x v="0"/>
    <n v="0"/>
    <x v="1"/>
  </r>
  <r>
    <n v="5301"/>
    <n v="0"/>
    <x v="0"/>
    <x v="21"/>
    <x v="4"/>
    <x v="3"/>
    <x v="116"/>
    <x v="49"/>
    <n v="33"/>
    <x v="0"/>
    <n v="0"/>
    <x v="1"/>
    <n v="1"/>
    <x v="0"/>
  </r>
  <r>
    <n v="5302"/>
    <n v="0"/>
    <x v="2"/>
    <x v="11"/>
    <x v="6"/>
    <x v="2"/>
    <x v="167"/>
    <x v="34"/>
    <n v="13"/>
    <x v="1"/>
    <n v="0"/>
    <x v="1"/>
    <n v="1"/>
    <x v="1"/>
  </r>
  <r>
    <n v="5303"/>
    <n v="0"/>
    <x v="1"/>
    <x v="12"/>
    <x v="2"/>
    <x v="2"/>
    <x v="70"/>
    <x v="37"/>
    <n v="44"/>
    <x v="2"/>
    <n v="0"/>
    <x v="1"/>
    <n v="1"/>
    <x v="1"/>
  </r>
  <r>
    <n v="5304"/>
    <n v="0"/>
    <x v="0"/>
    <x v="12"/>
    <x v="1"/>
    <x v="1"/>
    <x v="179"/>
    <x v="42"/>
    <n v="43"/>
    <x v="0"/>
    <n v="0"/>
    <x v="1"/>
    <n v="1"/>
    <x v="1"/>
  </r>
  <r>
    <n v="5305"/>
    <n v="0"/>
    <x v="0"/>
    <x v="0"/>
    <x v="1"/>
    <x v="1"/>
    <x v="92"/>
    <x v="38"/>
    <n v="3"/>
    <x v="2"/>
    <n v="0"/>
    <x v="1"/>
    <n v="1"/>
    <x v="0"/>
  </r>
  <r>
    <n v="5306"/>
    <n v="0"/>
    <x v="2"/>
    <x v="1"/>
    <x v="0"/>
    <x v="0"/>
    <x v="256"/>
    <x v="87"/>
    <n v="4"/>
    <x v="1"/>
    <n v="5"/>
    <x v="0"/>
    <n v="0"/>
    <x v="0"/>
  </r>
  <r>
    <n v="5307"/>
    <n v="0"/>
    <x v="1"/>
    <x v="18"/>
    <x v="5"/>
    <x v="3"/>
    <x v="34"/>
    <x v="18"/>
    <n v="37"/>
    <x v="0"/>
    <n v="0"/>
    <x v="1"/>
    <n v="1"/>
    <x v="1"/>
  </r>
  <r>
    <n v="5308"/>
    <n v="0"/>
    <x v="0"/>
    <x v="6"/>
    <x v="2"/>
    <x v="3"/>
    <x v="50"/>
    <x v="67"/>
    <n v="11"/>
    <x v="0"/>
    <n v="0"/>
    <x v="1"/>
    <n v="1"/>
    <x v="1"/>
  </r>
  <r>
    <n v="5309"/>
    <n v="0"/>
    <x v="1"/>
    <x v="20"/>
    <x v="2"/>
    <x v="2"/>
    <x v="222"/>
    <x v="66"/>
    <n v="2"/>
    <x v="2"/>
    <n v="0"/>
    <x v="1"/>
    <n v="1"/>
    <x v="1"/>
  </r>
  <r>
    <n v="5310"/>
    <n v="0"/>
    <x v="1"/>
    <x v="11"/>
    <x v="4"/>
    <x v="0"/>
    <x v="111"/>
    <x v="48"/>
    <n v="15"/>
    <x v="0"/>
    <n v="32"/>
    <x v="0"/>
    <n v="0"/>
    <x v="1"/>
  </r>
  <r>
    <n v="5311"/>
    <n v="0"/>
    <x v="2"/>
    <x v="22"/>
    <x v="4"/>
    <x v="2"/>
    <x v="234"/>
    <x v="91"/>
    <n v="9"/>
    <x v="1"/>
    <n v="0"/>
    <x v="1"/>
    <n v="1"/>
    <x v="1"/>
  </r>
  <r>
    <n v="5312"/>
    <n v="0"/>
    <x v="1"/>
    <x v="14"/>
    <x v="1"/>
    <x v="1"/>
    <x v="256"/>
    <x v="26"/>
    <n v="27"/>
    <x v="2"/>
    <n v="0"/>
    <x v="1"/>
    <n v="1"/>
    <x v="1"/>
  </r>
  <r>
    <n v="5313"/>
    <n v="0"/>
    <x v="1"/>
    <x v="24"/>
    <x v="3"/>
    <x v="0"/>
    <x v="225"/>
    <x v="59"/>
    <n v="24"/>
    <x v="0"/>
    <n v="23"/>
    <x v="0"/>
    <n v="0"/>
    <x v="1"/>
  </r>
  <r>
    <n v="5314"/>
    <n v="0"/>
    <x v="0"/>
    <x v="3"/>
    <x v="0"/>
    <x v="0"/>
    <x v="202"/>
    <x v="52"/>
    <n v="55"/>
    <x v="1"/>
    <n v="12"/>
    <x v="0"/>
    <n v="0"/>
    <x v="0"/>
  </r>
  <r>
    <n v="5315"/>
    <n v="0"/>
    <x v="0"/>
    <x v="32"/>
    <x v="3"/>
    <x v="3"/>
    <x v="41"/>
    <x v="96"/>
    <n v="4"/>
    <x v="1"/>
    <n v="0"/>
    <x v="1"/>
    <n v="1"/>
    <x v="1"/>
  </r>
  <r>
    <n v="5316"/>
    <n v="0"/>
    <x v="0"/>
    <x v="0"/>
    <x v="7"/>
    <x v="2"/>
    <x v="281"/>
    <x v="78"/>
    <n v="25"/>
    <x v="2"/>
    <n v="0"/>
    <x v="1"/>
    <n v="1"/>
    <x v="0"/>
  </r>
  <r>
    <n v="5317"/>
    <n v="0"/>
    <x v="1"/>
    <x v="15"/>
    <x v="4"/>
    <x v="1"/>
    <x v="36"/>
    <x v="42"/>
    <n v="35"/>
    <x v="2"/>
    <n v="0"/>
    <x v="1"/>
    <n v="1"/>
    <x v="0"/>
  </r>
  <r>
    <n v="5318"/>
    <n v="0"/>
    <x v="0"/>
    <x v="13"/>
    <x v="6"/>
    <x v="0"/>
    <x v="51"/>
    <x v="54"/>
    <n v="13"/>
    <x v="2"/>
    <n v="17"/>
    <x v="0"/>
    <n v="0"/>
    <x v="1"/>
  </r>
  <r>
    <n v="5319"/>
    <n v="0"/>
    <x v="2"/>
    <x v="11"/>
    <x v="7"/>
    <x v="0"/>
    <x v="194"/>
    <x v="59"/>
    <n v="42"/>
    <x v="0"/>
    <n v="30"/>
    <x v="0"/>
    <n v="0"/>
    <x v="1"/>
  </r>
  <r>
    <n v="5320"/>
    <n v="0"/>
    <x v="0"/>
    <x v="1"/>
    <x v="2"/>
    <x v="1"/>
    <x v="145"/>
    <x v="42"/>
    <n v="5"/>
    <x v="0"/>
    <n v="0"/>
    <x v="1"/>
    <n v="1"/>
    <x v="1"/>
  </r>
  <r>
    <n v="5321"/>
    <n v="0"/>
    <x v="1"/>
    <x v="30"/>
    <x v="3"/>
    <x v="2"/>
    <x v="232"/>
    <x v="0"/>
    <n v="7"/>
    <x v="0"/>
    <n v="0"/>
    <x v="1"/>
    <n v="1"/>
    <x v="1"/>
  </r>
  <r>
    <n v="5322"/>
    <n v="0"/>
    <x v="0"/>
    <x v="9"/>
    <x v="1"/>
    <x v="1"/>
    <x v="185"/>
    <x v="86"/>
    <n v="6"/>
    <x v="1"/>
    <n v="0"/>
    <x v="1"/>
    <n v="1"/>
    <x v="0"/>
  </r>
  <r>
    <n v="5323"/>
    <n v="0"/>
    <x v="2"/>
    <x v="11"/>
    <x v="4"/>
    <x v="3"/>
    <x v="106"/>
    <x v="41"/>
    <n v="21"/>
    <x v="1"/>
    <n v="0"/>
    <x v="1"/>
    <n v="1"/>
    <x v="1"/>
  </r>
  <r>
    <n v="5324"/>
    <n v="0"/>
    <x v="0"/>
    <x v="26"/>
    <x v="7"/>
    <x v="1"/>
    <x v="264"/>
    <x v="63"/>
    <n v="45"/>
    <x v="2"/>
    <n v="0"/>
    <x v="1"/>
    <n v="1"/>
    <x v="1"/>
  </r>
  <r>
    <n v="5325"/>
    <n v="0"/>
    <x v="2"/>
    <x v="30"/>
    <x v="7"/>
    <x v="0"/>
    <x v="230"/>
    <x v="80"/>
    <n v="36"/>
    <x v="1"/>
    <n v="35"/>
    <x v="0"/>
    <n v="0"/>
    <x v="1"/>
  </r>
  <r>
    <n v="5326"/>
    <n v="0"/>
    <x v="0"/>
    <x v="24"/>
    <x v="1"/>
    <x v="0"/>
    <x v="142"/>
    <x v="42"/>
    <n v="42"/>
    <x v="1"/>
    <n v="49"/>
    <x v="0"/>
    <n v="0"/>
    <x v="1"/>
  </r>
  <r>
    <n v="5327"/>
    <n v="0"/>
    <x v="2"/>
    <x v="13"/>
    <x v="3"/>
    <x v="0"/>
    <x v="111"/>
    <x v="30"/>
    <n v="36"/>
    <x v="1"/>
    <n v="11"/>
    <x v="0"/>
    <n v="0"/>
    <x v="1"/>
  </r>
  <r>
    <n v="5328"/>
    <n v="0"/>
    <x v="1"/>
    <x v="14"/>
    <x v="2"/>
    <x v="0"/>
    <x v="200"/>
    <x v="8"/>
    <n v="1"/>
    <x v="1"/>
    <n v="48"/>
    <x v="0"/>
    <n v="0"/>
    <x v="1"/>
  </r>
  <r>
    <n v="5329"/>
    <n v="0"/>
    <x v="0"/>
    <x v="28"/>
    <x v="2"/>
    <x v="1"/>
    <x v="117"/>
    <x v="56"/>
    <n v="56"/>
    <x v="2"/>
    <n v="0"/>
    <x v="1"/>
    <n v="1"/>
    <x v="1"/>
  </r>
  <r>
    <n v="5330"/>
    <n v="0"/>
    <x v="2"/>
    <x v="13"/>
    <x v="0"/>
    <x v="0"/>
    <x v="0"/>
    <x v="10"/>
    <n v="1"/>
    <x v="2"/>
    <n v="42"/>
    <x v="0"/>
    <n v="0"/>
    <x v="1"/>
  </r>
  <r>
    <n v="5331"/>
    <n v="0"/>
    <x v="0"/>
    <x v="24"/>
    <x v="0"/>
    <x v="2"/>
    <x v="282"/>
    <x v="98"/>
    <n v="55"/>
    <x v="0"/>
    <n v="0"/>
    <x v="1"/>
    <n v="1"/>
    <x v="0"/>
  </r>
  <r>
    <n v="5332"/>
    <n v="0"/>
    <x v="2"/>
    <x v="14"/>
    <x v="0"/>
    <x v="1"/>
    <x v="104"/>
    <x v="32"/>
    <n v="32"/>
    <x v="1"/>
    <n v="0"/>
    <x v="1"/>
    <n v="1"/>
    <x v="1"/>
  </r>
  <r>
    <n v="5333"/>
    <n v="0"/>
    <x v="2"/>
    <x v="29"/>
    <x v="1"/>
    <x v="1"/>
    <x v="35"/>
    <x v="27"/>
    <n v="48"/>
    <x v="2"/>
    <n v="0"/>
    <x v="1"/>
    <n v="1"/>
    <x v="1"/>
  </r>
  <r>
    <n v="5334"/>
    <n v="0"/>
    <x v="0"/>
    <x v="26"/>
    <x v="4"/>
    <x v="0"/>
    <x v="107"/>
    <x v="93"/>
    <n v="27"/>
    <x v="1"/>
    <n v="35"/>
    <x v="0"/>
    <n v="0"/>
    <x v="1"/>
  </r>
  <r>
    <n v="5335"/>
    <n v="0"/>
    <x v="0"/>
    <x v="1"/>
    <x v="0"/>
    <x v="1"/>
    <x v="288"/>
    <x v="39"/>
    <n v="51"/>
    <x v="0"/>
    <n v="0"/>
    <x v="1"/>
    <n v="1"/>
    <x v="1"/>
  </r>
  <r>
    <n v="5336"/>
    <n v="0"/>
    <x v="0"/>
    <x v="12"/>
    <x v="3"/>
    <x v="2"/>
    <x v="68"/>
    <x v="96"/>
    <n v="28"/>
    <x v="0"/>
    <n v="0"/>
    <x v="1"/>
    <n v="1"/>
    <x v="1"/>
  </r>
  <r>
    <n v="5337"/>
    <n v="0"/>
    <x v="2"/>
    <x v="15"/>
    <x v="0"/>
    <x v="2"/>
    <x v="284"/>
    <x v="71"/>
    <n v="22"/>
    <x v="1"/>
    <n v="0"/>
    <x v="1"/>
    <n v="1"/>
    <x v="1"/>
  </r>
  <r>
    <n v="5338"/>
    <n v="0"/>
    <x v="0"/>
    <x v="31"/>
    <x v="1"/>
    <x v="0"/>
    <x v="130"/>
    <x v="62"/>
    <n v="34"/>
    <x v="1"/>
    <n v="32"/>
    <x v="0"/>
    <n v="0"/>
    <x v="1"/>
  </r>
  <r>
    <n v="5339"/>
    <n v="0"/>
    <x v="1"/>
    <x v="9"/>
    <x v="3"/>
    <x v="2"/>
    <x v="280"/>
    <x v="18"/>
    <n v="9"/>
    <x v="0"/>
    <n v="0"/>
    <x v="1"/>
    <n v="1"/>
    <x v="0"/>
  </r>
  <r>
    <n v="5340"/>
    <n v="0"/>
    <x v="0"/>
    <x v="6"/>
    <x v="6"/>
    <x v="2"/>
    <x v="201"/>
    <x v="48"/>
    <n v="27"/>
    <x v="2"/>
    <n v="0"/>
    <x v="1"/>
    <n v="1"/>
    <x v="0"/>
  </r>
  <r>
    <n v="5341"/>
    <n v="0"/>
    <x v="2"/>
    <x v="30"/>
    <x v="3"/>
    <x v="1"/>
    <x v="27"/>
    <x v="1"/>
    <n v="4"/>
    <x v="1"/>
    <n v="0"/>
    <x v="1"/>
    <n v="1"/>
    <x v="1"/>
  </r>
  <r>
    <n v="5342"/>
    <n v="0"/>
    <x v="2"/>
    <x v="22"/>
    <x v="0"/>
    <x v="2"/>
    <x v="195"/>
    <x v="23"/>
    <n v="13"/>
    <x v="1"/>
    <n v="0"/>
    <x v="1"/>
    <n v="1"/>
    <x v="1"/>
  </r>
  <r>
    <n v="5343"/>
    <n v="0"/>
    <x v="0"/>
    <x v="1"/>
    <x v="2"/>
    <x v="2"/>
    <x v="196"/>
    <x v="59"/>
    <n v="44"/>
    <x v="2"/>
    <n v="0"/>
    <x v="1"/>
    <n v="1"/>
    <x v="1"/>
  </r>
  <r>
    <n v="5344"/>
    <n v="0"/>
    <x v="1"/>
    <x v="5"/>
    <x v="3"/>
    <x v="3"/>
    <x v="16"/>
    <x v="56"/>
    <n v="13"/>
    <x v="0"/>
    <n v="0"/>
    <x v="1"/>
    <n v="1"/>
    <x v="1"/>
  </r>
  <r>
    <n v="5345"/>
    <n v="0"/>
    <x v="2"/>
    <x v="18"/>
    <x v="5"/>
    <x v="0"/>
    <x v="136"/>
    <x v="3"/>
    <n v="17"/>
    <x v="1"/>
    <n v="43"/>
    <x v="0"/>
    <n v="0"/>
    <x v="0"/>
  </r>
  <r>
    <n v="5346"/>
    <n v="0"/>
    <x v="2"/>
    <x v="31"/>
    <x v="2"/>
    <x v="2"/>
    <x v="286"/>
    <x v="91"/>
    <n v="36"/>
    <x v="0"/>
    <n v="0"/>
    <x v="1"/>
    <n v="1"/>
    <x v="1"/>
  </r>
  <r>
    <n v="5347"/>
    <n v="0"/>
    <x v="0"/>
    <x v="39"/>
    <x v="2"/>
    <x v="1"/>
    <x v="243"/>
    <x v="19"/>
    <n v="14"/>
    <x v="1"/>
    <n v="0"/>
    <x v="1"/>
    <n v="1"/>
    <x v="1"/>
  </r>
  <r>
    <n v="5348"/>
    <n v="0"/>
    <x v="1"/>
    <x v="2"/>
    <x v="0"/>
    <x v="2"/>
    <x v="139"/>
    <x v="68"/>
    <n v="17"/>
    <x v="1"/>
    <n v="0"/>
    <x v="1"/>
    <n v="1"/>
    <x v="0"/>
  </r>
  <r>
    <n v="5349"/>
    <n v="0"/>
    <x v="1"/>
    <x v="0"/>
    <x v="0"/>
    <x v="3"/>
    <x v="215"/>
    <x v="17"/>
    <n v="3"/>
    <x v="1"/>
    <n v="0"/>
    <x v="1"/>
    <n v="1"/>
    <x v="1"/>
  </r>
  <r>
    <n v="5350"/>
    <n v="0"/>
    <x v="2"/>
    <x v="9"/>
    <x v="4"/>
    <x v="2"/>
    <x v="25"/>
    <x v="21"/>
    <n v="45"/>
    <x v="1"/>
    <n v="0"/>
    <x v="1"/>
    <n v="1"/>
    <x v="1"/>
  </r>
  <r>
    <n v="5351"/>
    <n v="0"/>
    <x v="0"/>
    <x v="33"/>
    <x v="7"/>
    <x v="1"/>
    <x v="137"/>
    <x v="78"/>
    <n v="47"/>
    <x v="2"/>
    <n v="0"/>
    <x v="1"/>
    <n v="1"/>
    <x v="1"/>
  </r>
  <r>
    <n v="5352"/>
    <n v="0"/>
    <x v="0"/>
    <x v="37"/>
    <x v="7"/>
    <x v="3"/>
    <x v="276"/>
    <x v="49"/>
    <n v="3"/>
    <x v="2"/>
    <n v="0"/>
    <x v="1"/>
    <n v="1"/>
    <x v="1"/>
  </r>
  <r>
    <n v="5353"/>
    <n v="0"/>
    <x v="2"/>
    <x v="12"/>
    <x v="4"/>
    <x v="3"/>
    <x v="182"/>
    <x v="3"/>
    <n v="8"/>
    <x v="0"/>
    <n v="0"/>
    <x v="1"/>
    <n v="1"/>
    <x v="1"/>
  </r>
  <r>
    <n v="5354"/>
    <n v="0"/>
    <x v="2"/>
    <x v="5"/>
    <x v="0"/>
    <x v="0"/>
    <x v="134"/>
    <x v="15"/>
    <n v="3"/>
    <x v="2"/>
    <n v="12"/>
    <x v="0"/>
    <n v="0"/>
    <x v="0"/>
  </r>
  <r>
    <n v="5355"/>
    <n v="0"/>
    <x v="0"/>
    <x v="36"/>
    <x v="1"/>
    <x v="0"/>
    <x v="223"/>
    <x v="76"/>
    <n v="44"/>
    <x v="1"/>
    <n v="20"/>
    <x v="0"/>
    <n v="0"/>
    <x v="1"/>
  </r>
  <r>
    <n v="5356"/>
    <n v="0"/>
    <x v="0"/>
    <x v="39"/>
    <x v="5"/>
    <x v="2"/>
    <x v="123"/>
    <x v="60"/>
    <n v="1"/>
    <x v="0"/>
    <n v="0"/>
    <x v="1"/>
    <n v="1"/>
    <x v="1"/>
  </r>
  <r>
    <n v="5357"/>
    <n v="0"/>
    <x v="2"/>
    <x v="22"/>
    <x v="4"/>
    <x v="2"/>
    <x v="235"/>
    <x v="42"/>
    <n v="26"/>
    <x v="1"/>
    <n v="0"/>
    <x v="1"/>
    <n v="1"/>
    <x v="1"/>
  </r>
  <r>
    <n v="5358"/>
    <n v="0"/>
    <x v="0"/>
    <x v="17"/>
    <x v="6"/>
    <x v="1"/>
    <x v="162"/>
    <x v="14"/>
    <n v="49"/>
    <x v="1"/>
    <n v="0"/>
    <x v="1"/>
    <n v="1"/>
    <x v="1"/>
  </r>
  <r>
    <n v="5359"/>
    <n v="0"/>
    <x v="2"/>
    <x v="7"/>
    <x v="7"/>
    <x v="3"/>
    <x v="252"/>
    <x v="52"/>
    <n v="38"/>
    <x v="2"/>
    <n v="0"/>
    <x v="1"/>
    <n v="1"/>
    <x v="0"/>
  </r>
  <r>
    <n v="5360"/>
    <n v="0"/>
    <x v="0"/>
    <x v="25"/>
    <x v="6"/>
    <x v="2"/>
    <x v="160"/>
    <x v="55"/>
    <n v="34"/>
    <x v="2"/>
    <n v="0"/>
    <x v="1"/>
    <n v="1"/>
    <x v="0"/>
  </r>
  <r>
    <n v="5361"/>
    <n v="0"/>
    <x v="0"/>
    <x v="21"/>
    <x v="3"/>
    <x v="3"/>
    <x v="192"/>
    <x v="8"/>
    <n v="55"/>
    <x v="1"/>
    <n v="0"/>
    <x v="1"/>
    <n v="1"/>
    <x v="1"/>
  </r>
  <r>
    <n v="5362"/>
    <n v="0"/>
    <x v="0"/>
    <x v="27"/>
    <x v="1"/>
    <x v="3"/>
    <x v="65"/>
    <x v="29"/>
    <n v="31"/>
    <x v="0"/>
    <n v="0"/>
    <x v="1"/>
    <n v="1"/>
    <x v="1"/>
  </r>
  <r>
    <n v="5363"/>
    <n v="0"/>
    <x v="0"/>
    <x v="25"/>
    <x v="4"/>
    <x v="0"/>
    <x v="15"/>
    <x v="58"/>
    <n v="5"/>
    <x v="0"/>
    <n v="32"/>
    <x v="0"/>
    <n v="0"/>
    <x v="1"/>
  </r>
  <r>
    <n v="5364"/>
    <n v="0"/>
    <x v="2"/>
    <x v="18"/>
    <x v="2"/>
    <x v="2"/>
    <x v="129"/>
    <x v="39"/>
    <n v="43"/>
    <x v="1"/>
    <n v="0"/>
    <x v="1"/>
    <n v="1"/>
    <x v="1"/>
  </r>
  <r>
    <n v="5365"/>
    <n v="0"/>
    <x v="1"/>
    <x v="26"/>
    <x v="7"/>
    <x v="0"/>
    <x v="272"/>
    <x v="95"/>
    <n v="57"/>
    <x v="1"/>
    <n v="40"/>
    <x v="0"/>
    <n v="0"/>
    <x v="1"/>
  </r>
  <r>
    <n v="5366"/>
    <n v="0"/>
    <x v="2"/>
    <x v="40"/>
    <x v="0"/>
    <x v="2"/>
    <x v="214"/>
    <x v="39"/>
    <n v="4"/>
    <x v="0"/>
    <n v="0"/>
    <x v="1"/>
    <n v="1"/>
    <x v="1"/>
  </r>
  <r>
    <n v="5367"/>
    <n v="0"/>
    <x v="2"/>
    <x v="18"/>
    <x v="0"/>
    <x v="1"/>
    <x v="285"/>
    <x v="22"/>
    <n v="9"/>
    <x v="0"/>
    <n v="0"/>
    <x v="1"/>
    <n v="1"/>
    <x v="1"/>
  </r>
  <r>
    <n v="5368"/>
    <n v="0"/>
    <x v="1"/>
    <x v="35"/>
    <x v="6"/>
    <x v="3"/>
    <x v="175"/>
    <x v="6"/>
    <n v="53"/>
    <x v="2"/>
    <n v="0"/>
    <x v="1"/>
    <n v="1"/>
    <x v="1"/>
  </r>
  <r>
    <n v="5369"/>
    <n v="0"/>
    <x v="0"/>
    <x v="32"/>
    <x v="2"/>
    <x v="2"/>
    <x v="235"/>
    <x v="67"/>
    <n v="2"/>
    <x v="0"/>
    <n v="0"/>
    <x v="1"/>
    <n v="1"/>
    <x v="0"/>
  </r>
  <r>
    <n v="5370"/>
    <n v="0"/>
    <x v="1"/>
    <x v="36"/>
    <x v="5"/>
    <x v="3"/>
    <x v="68"/>
    <x v="26"/>
    <n v="3"/>
    <x v="2"/>
    <n v="0"/>
    <x v="1"/>
    <n v="1"/>
    <x v="1"/>
  </r>
  <r>
    <n v="5371"/>
    <n v="0"/>
    <x v="1"/>
    <x v="17"/>
    <x v="7"/>
    <x v="0"/>
    <x v="246"/>
    <x v="58"/>
    <n v="37"/>
    <x v="2"/>
    <n v="26"/>
    <x v="0"/>
    <n v="0"/>
    <x v="1"/>
  </r>
  <r>
    <n v="5372"/>
    <n v="0"/>
    <x v="1"/>
    <x v="11"/>
    <x v="3"/>
    <x v="1"/>
    <x v="127"/>
    <x v="17"/>
    <n v="4"/>
    <x v="0"/>
    <n v="0"/>
    <x v="1"/>
    <n v="1"/>
    <x v="0"/>
  </r>
  <r>
    <n v="5373"/>
    <n v="0"/>
    <x v="2"/>
    <x v="19"/>
    <x v="0"/>
    <x v="3"/>
    <x v="18"/>
    <x v="33"/>
    <n v="31"/>
    <x v="0"/>
    <n v="0"/>
    <x v="1"/>
    <n v="1"/>
    <x v="1"/>
  </r>
  <r>
    <n v="5374"/>
    <n v="0"/>
    <x v="1"/>
    <x v="18"/>
    <x v="3"/>
    <x v="1"/>
    <x v="137"/>
    <x v="65"/>
    <n v="4"/>
    <x v="1"/>
    <n v="0"/>
    <x v="1"/>
    <n v="1"/>
    <x v="1"/>
  </r>
  <r>
    <n v="5375"/>
    <n v="0"/>
    <x v="0"/>
    <x v="23"/>
    <x v="4"/>
    <x v="3"/>
    <x v="106"/>
    <x v="72"/>
    <n v="58"/>
    <x v="2"/>
    <n v="0"/>
    <x v="1"/>
    <n v="1"/>
    <x v="1"/>
  </r>
  <r>
    <n v="5376"/>
    <n v="0"/>
    <x v="2"/>
    <x v="6"/>
    <x v="4"/>
    <x v="2"/>
    <x v="117"/>
    <x v="29"/>
    <n v="3"/>
    <x v="2"/>
    <n v="0"/>
    <x v="1"/>
    <n v="1"/>
    <x v="1"/>
  </r>
  <r>
    <n v="5377"/>
    <n v="0"/>
    <x v="0"/>
    <x v="36"/>
    <x v="7"/>
    <x v="2"/>
    <x v="267"/>
    <x v="25"/>
    <n v="31"/>
    <x v="0"/>
    <n v="0"/>
    <x v="1"/>
    <n v="1"/>
    <x v="1"/>
  </r>
  <r>
    <n v="5378"/>
    <n v="0"/>
    <x v="2"/>
    <x v="23"/>
    <x v="1"/>
    <x v="2"/>
    <x v="127"/>
    <x v="80"/>
    <n v="42"/>
    <x v="2"/>
    <n v="0"/>
    <x v="1"/>
    <n v="1"/>
    <x v="1"/>
  </r>
  <r>
    <n v="5379"/>
    <n v="0"/>
    <x v="0"/>
    <x v="6"/>
    <x v="3"/>
    <x v="0"/>
    <x v="126"/>
    <x v="98"/>
    <n v="21"/>
    <x v="2"/>
    <n v="7"/>
    <x v="0"/>
    <n v="0"/>
    <x v="1"/>
  </r>
  <r>
    <n v="5380"/>
    <n v="0"/>
    <x v="2"/>
    <x v="17"/>
    <x v="7"/>
    <x v="1"/>
    <x v="262"/>
    <x v="0"/>
    <n v="28"/>
    <x v="1"/>
    <n v="0"/>
    <x v="1"/>
    <n v="1"/>
    <x v="1"/>
  </r>
  <r>
    <n v="5381"/>
    <n v="0"/>
    <x v="0"/>
    <x v="42"/>
    <x v="4"/>
    <x v="1"/>
    <x v="132"/>
    <x v="81"/>
    <n v="14"/>
    <x v="1"/>
    <n v="0"/>
    <x v="1"/>
    <n v="1"/>
    <x v="1"/>
  </r>
  <r>
    <n v="5382"/>
    <n v="0"/>
    <x v="1"/>
    <x v="21"/>
    <x v="3"/>
    <x v="1"/>
    <x v="211"/>
    <x v="34"/>
    <n v="41"/>
    <x v="1"/>
    <n v="0"/>
    <x v="1"/>
    <n v="1"/>
    <x v="1"/>
  </r>
  <r>
    <n v="5383"/>
    <n v="0"/>
    <x v="0"/>
    <x v="37"/>
    <x v="5"/>
    <x v="3"/>
    <x v="223"/>
    <x v="67"/>
    <n v="4"/>
    <x v="2"/>
    <n v="0"/>
    <x v="1"/>
    <n v="1"/>
    <x v="1"/>
  </r>
  <r>
    <n v="5384"/>
    <n v="0"/>
    <x v="2"/>
    <x v="4"/>
    <x v="6"/>
    <x v="2"/>
    <x v="40"/>
    <x v="27"/>
    <n v="34"/>
    <x v="1"/>
    <n v="0"/>
    <x v="1"/>
    <n v="1"/>
    <x v="1"/>
  </r>
  <r>
    <n v="5385"/>
    <n v="0"/>
    <x v="0"/>
    <x v="3"/>
    <x v="4"/>
    <x v="3"/>
    <x v="223"/>
    <x v="22"/>
    <n v="54"/>
    <x v="1"/>
    <n v="0"/>
    <x v="1"/>
    <n v="1"/>
    <x v="1"/>
  </r>
  <r>
    <n v="5386"/>
    <n v="0"/>
    <x v="1"/>
    <x v="19"/>
    <x v="4"/>
    <x v="0"/>
    <x v="64"/>
    <x v="78"/>
    <n v="13"/>
    <x v="0"/>
    <n v="39"/>
    <x v="0"/>
    <n v="0"/>
    <x v="0"/>
  </r>
  <r>
    <n v="5387"/>
    <n v="0"/>
    <x v="1"/>
    <x v="8"/>
    <x v="5"/>
    <x v="0"/>
    <x v="254"/>
    <x v="7"/>
    <n v="13"/>
    <x v="2"/>
    <n v="31"/>
    <x v="0"/>
    <n v="0"/>
    <x v="0"/>
  </r>
  <r>
    <n v="5388"/>
    <n v="0"/>
    <x v="0"/>
    <x v="33"/>
    <x v="1"/>
    <x v="1"/>
    <x v="122"/>
    <x v="4"/>
    <n v="15"/>
    <x v="1"/>
    <n v="0"/>
    <x v="1"/>
    <n v="1"/>
    <x v="1"/>
  </r>
  <r>
    <n v="5389"/>
    <n v="0"/>
    <x v="2"/>
    <x v="8"/>
    <x v="2"/>
    <x v="0"/>
    <x v="279"/>
    <x v="87"/>
    <n v="48"/>
    <x v="0"/>
    <n v="7"/>
    <x v="0"/>
    <n v="0"/>
    <x v="1"/>
  </r>
  <r>
    <n v="5390"/>
    <n v="0"/>
    <x v="1"/>
    <x v="0"/>
    <x v="5"/>
    <x v="2"/>
    <x v="192"/>
    <x v="97"/>
    <n v="56"/>
    <x v="0"/>
    <n v="0"/>
    <x v="1"/>
    <n v="1"/>
    <x v="1"/>
  </r>
  <r>
    <n v="5391"/>
    <n v="0"/>
    <x v="1"/>
    <x v="24"/>
    <x v="2"/>
    <x v="3"/>
    <x v="25"/>
    <x v="70"/>
    <n v="35"/>
    <x v="0"/>
    <n v="0"/>
    <x v="1"/>
    <n v="1"/>
    <x v="1"/>
  </r>
  <r>
    <n v="5392"/>
    <n v="0"/>
    <x v="0"/>
    <x v="24"/>
    <x v="1"/>
    <x v="3"/>
    <x v="26"/>
    <x v="83"/>
    <n v="14"/>
    <x v="2"/>
    <n v="0"/>
    <x v="1"/>
    <n v="1"/>
    <x v="0"/>
  </r>
  <r>
    <n v="5393"/>
    <n v="0"/>
    <x v="1"/>
    <x v="23"/>
    <x v="6"/>
    <x v="2"/>
    <x v="226"/>
    <x v="7"/>
    <n v="19"/>
    <x v="2"/>
    <n v="0"/>
    <x v="1"/>
    <n v="1"/>
    <x v="1"/>
  </r>
  <r>
    <n v="5394"/>
    <n v="0"/>
    <x v="2"/>
    <x v="31"/>
    <x v="2"/>
    <x v="1"/>
    <x v="289"/>
    <x v="91"/>
    <n v="54"/>
    <x v="0"/>
    <n v="0"/>
    <x v="1"/>
    <n v="1"/>
    <x v="0"/>
  </r>
  <r>
    <n v="5395"/>
    <n v="0"/>
    <x v="2"/>
    <x v="28"/>
    <x v="4"/>
    <x v="3"/>
    <x v="35"/>
    <x v="44"/>
    <n v="22"/>
    <x v="1"/>
    <n v="0"/>
    <x v="1"/>
    <n v="1"/>
    <x v="1"/>
  </r>
  <r>
    <n v="5396"/>
    <n v="0"/>
    <x v="2"/>
    <x v="20"/>
    <x v="1"/>
    <x v="0"/>
    <x v="30"/>
    <x v="4"/>
    <n v="52"/>
    <x v="1"/>
    <n v="25"/>
    <x v="0"/>
    <n v="0"/>
    <x v="1"/>
  </r>
  <r>
    <n v="5397"/>
    <n v="0"/>
    <x v="0"/>
    <x v="38"/>
    <x v="4"/>
    <x v="2"/>
    <x v="131"/>
    <x v="53"/>
    <n v="13"/>
    <x v="0"/>
    <n v="0"/>
    <x v="1"/>
    <n v="1"/>
    <x v="0"/>
  </r>
  <r>
    <n v="5398"/>
    <n v="0"/>
    <x v="0"/>
    <x v="30"/>
    <x v="4"/>
    <x v="1"/>
    <x v="193"/>
    <x v="70"/>
    <n v="37"/>
    <x v="2"/>
    <n v="0"/>
    <x v="1"/>
    <n v="1"/>
    <x v="1"/>
  </r>
  <r>
    <n v="5399"/>
    <n v="0"/>
    <x v="0"/>
    <x v="34"/>
    <x v="7"/>
    <x v="3"/>
    <x v="245"/>
    <x v="12"/>
    <n v="41"/>
    <x v="0"/>
    <n v="0"/>
    <x v="1"/>
    <n v="1"/>
    <x v="0"/>
  </r>
  <r>
    <n v="5400"/>
    <n v="0"/>
    <x v="2"/>
    <x v="18"/>
    <x v="0"/>
    <x v="2"/>
    <x v="81"/>
    <x v="14"/>
    <n v="14"/>
    <x v="1"/>
    <n v="0"/>
    <x v="1"/>
    <n v="1"/>
    <x v="0"/>
  </r>
  <r>
    <n v="5401"/>
    <n v="0"/>
    <x v="2"/>
    <x v="9"/>
    <x v="6"/>
    <x v="3"/>
    <x v="146"/>
    <x v="18"/>
    <n v="47"/>
    <x v="0"/>
    <n v="0"/>
    <x v="1"/>
    <n v="1"/>
    <x v="0"/>
  </r>
  <r>
    <n v="5402"/>
    <n v="0"/>
    <x v="0"/>
    <x v="41"/>
    <x v="7"/>
    <x v="3"/>
    <x v="182"/>
    <x v="80"/>
    <n v="3"/>
    <x v="0"/>
    <n v="0"/>
    <x v="1"/>
    <n v="1"/>
    <x v="0"/>
  </r>
  <r>
    <n v="5403"/>
    <n v="0"/>
    <x v="0"/>
    <x v="39"/>
    <x v="5"/>
    <x v="3"/>
    <x v="127"/>
    <x v="2"/>
    <n v="38"/>
    <x v="0"/>
    <n v="0"/>
    <x v="1"/>
    <n v="1"/>
    <x v="1"/>
  </r>
  <r>
    <n v="5404"/>
    <n v="0"/>
    <x v="0"/>
    <x v="11"/>
    <x v="2"/>
    <x v="0"/>
    <x v="117"/>
    <x v="4"/>
    <n v="12"/>
    <x v="2"/>
    <n v="44"/>
    <x v="0"/>
    <n v="0"/>
    <x v="0"/>
  </r>
  <r>
    <n v="5405"/>
    <n v="0"/>
    <x v="1"/>
    <x v="26"/>
    <x v="5"/>
    <x v="1"/>
    <x v="74"/>
    <x v="77"/>
    <n v="48"/>
    <x v="0"/>
    <n v="0"/>
    <x v="1"/>
    <n v="1"/>
    <x v="0"/>
  </r>
  <r>
    <n v="5406"/>
    <n v="0"/>
    <x v="1"/>
    <x v="19"/>
    <x v="0"/>
    <x v="3"/>
    <x v="205"/>
    <x v="44"/>
    <n v="25"/>
    <x v="0"/>
    <n v="0"/>
    <x v="1"/>
    <n v="1"/>
    <x v="1"/>
  </r>
  <r>
    <n v="5407"/>
    <n v="0"/>
    <x v="2"/>
    <x v="21"/>
    <x v="5"/>
    <x v="3"/>
    <x v="81"/>
    <x v="33"/>
    <n v="23"/>
    <x v="2"/>
    <n v="0"/>
    <x v="1"/>
    <n v="1"/>
    <x v="1"/>
  </r>
  <r>
    <n v="5408"/>
    <n v="0"/>
    <x v="0"/>
    <x v="21"/>
    <x v="7"/>
    <x v="2"/>
    <x v="86"/>
    <x v="40"/>
    <n v="49"/>
    <x v="0"/>
    <n v="0"/>
    <x v="1"/>
    <n v="1"/>
    <x v="1"/>
  </r>
  <r>
    <n v="5409"/>
    <n v="0"/>
    <x v="1"/>
    <x v="9"/>
    <x v="5"/>
    <x v="3"/>
    <x v="138"/>
    <x v="39"/>
    <n v="2"/>
    <x v="2"/>
    <n v="0"/>
    <x v="1"/>
    <n v="1"/>
    <x v="1"/>
  </r>
  <r>
    <n v="5410"/>
    <n v="0"/>
    <x v="1"/>
    <x v="39"/>
    <x v="3"/>
    <x v="2"/>
    <x v="59"/>
    <x v="91"/>
    <n v="49"/>
    <x v="1"/>
    <n v="0"/>
    <x v="1"/>
    <n v="1"/>
    <x v="1"/>
  </r>
  <r>
    <n v="5411"/>
    <n v="0"/>
    <x v="1"/>
    <x v="11"/>
    <x v="2"/>
    <x v="0"/>
    <x v="135"/>
    <x v="32"/>
    <n v="15"/>
    <x v="2"/>
    <n v="26"/>
    <x v="0"/>
    <n v="0"/>
    <x v="1"/>
  </r>
  <r>
    <n v="5412"/>
    <n v="0"/>
    <x v="2"/>
    <x v="41"/>
    <x v="2"/>
    <x v="1"/>
    <x v="11"/>
    <x v="49"/>
    <n v="37"/>
    <x v="0"/>
    <n v="0"/>
    <x v="1"/>
    <n v="1"/>
    <x v="1"/>
  </r>
  <r>
    <n v="5413"/>
    <n v="0"/>
    <x v="1"/>
    <x v="31"/>
    <x v="1"/>
    <x v="2"/>
    <x v="46"/>
    <x v="0"/>
    <n v="59"/>
    <x v="1"/>
    <n v="0"/>
    <x v="1"/>
    <n v="1"/>
    <x v="0"/>
  </r>
  <r>
    <n v="5414"/>
    <n v="0"/>
    <x v="0"/>
    <x v="9"/>
    <x v="2"/>
    <x v="2"/>
    <x v="41"/>
    <x v="12"/>
    <n v="59"/>
    <x v="2"/>
    <n v="0"/>
    <x v="1"/>
    <n v="1"/>
    <x v="1"/>
  </r>
  <r>
    <n v="5415"/>
    <n v="0"/>
    <x v="2"/>
    <x v="28"/>
    <x v="1"/>
    <x v="1"/>
    <x v="36"/>
    <x v="63"/>
    <n v="54"/>
    <x v="0"/>
    <n v="0"/>
    <x v="1"/>
    <n v="1"/>
    <x v="1"/>
  </r>
  <r>
    <n v="5416"/>
    <n v="0"/>
    <x v="0"/>
    <x v="9"/>
    <x v="1"/>
    <x v="0"/>
    <x v="104"/>
    <x v="13"/>
    <n v="23"/>
    <x v="1"/>
    <n v="47"/>
    <x v="0"/>
    <n v="0"/>
    <x v="1"/>
  </r>
  <r>
    <n v="5417"/>
    <n v="0"/>
    <x v="2"/>
    <x v="3"/>
    <x v="2"/>
    <x v="1"/>
    <x v="98"/>
    <x v="38"/>
    <n v="52"/>
    <x v="0"/>
    <n v="0"/>
    <x v="1"/>
    <n v="1"/>
    <x v="1"/>
  </r>
  <r>
    <n v="5418"/>
    <n v="0"/>
    <x v="2"/>
    <x v="27"/>
    <x v="7"/>
    <x v="0"/>
    <x v="171"/>
    <x v="40"/>
    <n v="23"/>
    <x v="1"/>
    <n v="48"/>
    <x v="0"/>
    <n v="0"/>
    <x v="1"/>
  </r>
  <r>
    <n v="5419"/>
    <n v="0"/>
    <x v="2"/>
    <x v="30"/>
    <x v="5"/>
    <x v="0"/>
    <x v="175"/>
    <x v="85"/>
    <n v="12"/>
    <x v="2"/>
    <n v="11"/>
    <x v="0"/>
    <n v="0"/>
    <x v="1"/>
  </r>
  <r>
    <n v="5420"/>
    <n v="0"/>
    <x v="2"/>
    <x v="31"/>
    <x v="5"/>
    <x v="1"/>
    <x v="4"/>
    <x v="50"/>
    <n v="13"/>
    <x v="0"/>
    <n v="0"/>
    <x v="1"/>
    <n v="1"/>
    <x v="1"/>
  </r>
  <r>
    <n v="5421"/>
    <n v="0"/>
    <x v="2"/>
    <x v="1"/>
    <x v="0"/>
    <x v="2"/>
    <x v="107"/>
    <x v="71"/>
    <n v="15"/>
    <x v="0"/>
    <n v="0"/>
    <x v="1"/>
    <n v="1"/>
    <x v="1"/>
  </r>
  <r>
    <n v="5422"/>
    <n v="0"/>
    <x v="0"/>
    <x v="4"/>
    <x v="4"/>
    <x v="3"/>
    <x v="106"/>
    <x v="54"/>
    <n v="5"/>
    <x v="1"/>
    <n v="0"/>
    <x v="1"/>
    <n v="1"/>
    <x v="1"/>
  </r>
  <r>
    <n v="5423"/>
    <n v="0"/>
    <x v="0"/>
    <x v="24"/>
    <x v="7"/>
    <x v="2"/>
    <x v="179"/>
    <x v="26"/>
    <n v="33"/>
    <x v="2"/>
    <n v="0"/>
    <x v="1"/>
    <n v="1"/>
    <x v="1"/>
  </r>
  <r>
    <n v="5424"/>
    <n v="0"/>
    <x v="0"/>
    <x v="41"/>
    <x v="6"/>
    <x v="0"/>
    <x v="180"/>
    <x v="8"/>
    <n v="54"/>
    <x v="2"/>
    <n v="5"/>
    <x v="0"/>
    <n v="0"/>
    <x v="1"/>
  </r>
  <r>
    <n v="5425"/>
    <n v="0"/>
    <x v="2"/>
    <x v="43"/>
    <x v="3"/>
    <x v="0"/>
    <x v="115"/>
    <x v="35"/>
    <n v="34"/>
    <x v="0"/>
    <n v="18"/>
    <x v="0"/>
    <n v="0"/>
    <x v="1"/>
  </r>
  <r>
    <n v="5426"/>
    <n v="0"/>
    <x v="2"/>
    <x v="41"/>
    <x v="7"/>
    <x v="0"/>
    <x v="82"/>
    <x v="89"/>
    <n v="45"/>
    <x v="2"/>
    <n v="26"/>
    <x v="0"/>
    <n v="0"/>
    <x v="1"/>
  </r>
  <r>
    <n v="5427"/>
    <n v="0"/>
    <x v="2"/>
    <x v="30"/>
    <x v="1"/>
    <x v="3"/>
    <x v="46"/>
    <x v="42"/>
    <n v="3"/>
    <x v="2"/>
    <n v="0"/>
    <x v="1"/>
    <n v="1"/>
    <x v="1"/>
  </r>
  <r>
    <n v="5428"/>
    <n v="0"/>
    <x v="1"/>
    <x v="30"/>
    <x v="6"/>
    <x v="0"/>
    <x v="94"/>
    <x v="96"/>
    <n v="17"/>
    <x v="0"/>
    <n v="42"/>
    <x v="0"/>
    <n v="0"/>
    <x v="1"/>
  </r>
  <r>
    <n v="5429"/>
    <n v="0"/>
    <x v="2"/>
    <x v="1"/>
    <x v="0"/>
    <x v="2"/>
    <x v="269"/>
    <x v="32"/>
    <n v="3"/>
    <x v="2"/>
    <n v="0"/>
    <x v="1"/>
    <n v="1"/>
    <x v="0"/>
  </r>
  <r>
    <n v="5430"/>
    <n v="0"/>
    <x v="2"/>
    <x v="34"/>
    <x v="2"/>
    <x v="0"/>
    <x v="87"/>
    <x v="10"/>
    <n v="28"/>
    <x v="1"/>
    <n v="23"/>
    <x v="0"/>
    <n v="0"/>
    <x v="1"/>
  </r>
  <r>
    <n v="5431"/>
    <n v="0"/>
    <x v="2"/>
    <x v="11"/>
    <x v="5"/>
    <x v="0"/>
    <x v="207"/>
    <x v="53"/>
    <n v="45"/>
    <x v="2"/>
    <n v="12"/>
    <x v="0"/>
    <n v="0"/>
    <x v="1"/>
  </r>
  <r>
    <n v="5432"/>
    <n v="0"/>
    <x v="1"/>
    <x v="26"/>
    <x v="4"/>
    <x v="2"/>
    <x v="34"/>
    <x v="69"/>
    <n v="3"/>
    <x v="1"/>
    <n v="0"/>
    <x v="1"/>
    <n v="1"/>
    <x v="1"/>
  </r>
  <r>
    <n v="5433"/>
    <n v="0"/>
    <x v="0"/>
    <x v="41"/>
    <x v="1"/>
    <x v="0"/>
    <x v="109"/>
    <x v="50"/>
    <n v="32"/>
    <x v="2"/>
    <n v="37"/>
    <x v="0"/>
    <n v="0"/>
    <x v="1"/>
  </r>
  <r>
    <n v="5434"/>
    <n v="0"/>
    <x v="0"/>
    <x v="22"/>
    <x v="1"/>
    <x v="3"/>
    <x v="84"/>
    <x v="24"/>
    <n v="2"/>
    <x v="2"/>
    <n v="0"/>
    <x v="1"/>
    <n v="1"/>
    <x v="1"/>
  </r>
  <r>
    <n v="5435"/>
    <n v="0"/>
    <x v="2"/>
    <x v="13"/>
    <x v="4"/>
    <x v="0"/>
    <x v="263"/>
    <x v="3"/>
    <n v="59"/>
    <x v="0"/>
    <n v="49"/>
    <x v="0"/>
    <n v="0"/>
    <x v="1"/>
  </r>
  <r>
    <n v="5436"/>
    <n v="0"/>
    <x v="1"/>
    <x v="32"/>
    <x v="0"/>
    <x v="3"/>
    <x v="0"/>
    <x v="81"/>
    <n v="12"/>
    <x v="0"/>
    <n v="0"/>
    <x v="1"/>
    <n v="1"/>
    <x v="1"/>
  </r>
  <r>
    <n v="5437"/>
    <n v="0"/>
    <x v="2"/>
    <x v="3"/>
    <x v="6"/>
    <x v="0"/>
    <x v="57"/>
    <x v="28"/>
    <n v="1"/>
    <x v="0"/>
    <n v="38"/>
    <x v="0"/>
    <n v="0"/>
    <x v="1"/>
  </r>
  <r>
    <n v="5438"/>
    <n v="0"/>
    <x v="1"/>
    <x v="1"/>
    <x v="6"/>
    <x v="3"/>
    <x v="111"/>
    <x v="13"/>
    <n v="49"/>
    <x v="2"/>
    <n v="0"/>
    <x v="1"/>
    <n v="1"/>
    <x v="1"/>
  </r>
  <r>
    <n v="5439"/>
    <n v="0"/>
    <x v="2"/>
    <x v="7"/>
    <x v="4"/>
    <x v="3"/>
    <x v="41"/>
    <x v="20"/>
    <n v="45"/>
    <x v="0"/>
    <n v="0"/>
    <x v="1"/>
    <n v="1"/>
    <x v="1"/>
  </r>
  <r>
    <n v="5440"/>
    <n v="0"/>
    <x v="0"/>
    <x v="36"/>
    <x v="7"/>
    <x v="1"/>
    <x v="24"/>
    <x v="9"/>
    <n v="53"/>
    <x v="2"/>
    <n v="0"/>
    <x v="1"/>
    <n v="1"/>
    <x v="1"/>
  </r>
  <r>
    <n v="5441"/>
    <n v="0"/>
    <x v="0"/>
    <x v="5"/>
    <x v="6"/>
    <x v="0"/>
    <x v="211"/>
    <x v="68"/>
    <n v="39"/>
    <x v="1"/>
    <n v="19"/>
    <x v="0"/>
    <n v="0"/>
    <x v="1"/>
  </r>
  <r>
    <n v="5442"/>
    <n v="0"/>
    <x v="1"/>
    <x v="23"/>
    <x v="2"/>
    <x v="0"/>
    <x v="239"/>
    <x v="79"/>
    <n v="11"/>
    <x v="0"/>
    <n v="24"/>
    <x v="0"/>
    <n v="0"/>
    <x v="1"/>
  </r>
  <r>
    <n v="5443"/>
    <n v="0"/>
    <x v="1"/>
    <x v="11"/>
    <x v="1"/>
    <x v="2"/>
    <x v="19"/>
    <x v="35"/>
    <n v="33"/>
    <x v="2"/>
    <n v="0"/>
    <x v="1"/>
    <n v="1"/>
    <x v="1"/>
  </r>
  <r>
    <n v="5444"/>
    <n v="0"/>
    <x v="1"/>
    <x v="18"/>
    <x v="3"/>
    <x v="0"/>
    <x v="190"/>
    <x v="44"/>
    <n v="18"/>
    <x v="0"/>
    <n v="30"/>
    <x v="0"/>
    <n v="0"/>
    <x v="1"/>
  </r>
  <r>
    <n v="5445"/>
    <n v="0"/>
    <x v="1"/>
    <x v="41"/>
    <x v="2"/>
    <x v="2"/>
    <x v="47"/>
    <x v="60"/>
    <n v="45"/>
    <x v="0"/>
    <n v="0"/>
    <x v="1"/>
    <n v="1"/>
    <x v="1"/>
  </r>
  <r>
    <n v="5446"/>
    <n v="0"/>
    <x v="2"/>
    <x v="31"/>
    <x v="5"/>
    <x v="0"/>
    <x v="179"/>
    <x v="36"/>
    <n v="32"/>
    <x v="0"/>
    <n v="20"/>
    <x v="0"/>
    <n v="0"/>
    <x v="1"/>
  </r>
  <r>
    <n v="5447"/>
    <n v="0"/>
    <x v="1"/>
    <x v="23"/>
    <x v="0"/>
    <x v="1"/>
    <x v="273"/>
    <x v="36"/>
    <n v="5"/>
    <x v="1"/>
    <n v="0"/>
    <x v="1"/>
    <n v="1"/>
    <x v="0"/>
  </r>
  <r>
    <n v="5448"/>
    <n v="0"/>
    <x v="1"/>
    <x v="27"/>
    <x v="6"/>
    <x v="3"/>
    <x v="55"/>
    <x v="28"/>
    <n v="4"/>
    <x v="2"/>
    <n v="0"/>
    <x v="1"/>
    <n v="1"/>
    <x v="1"/>
  </r>
  <r>
    <n v="5449"/>
    <n v="0"/>
    <x v="0"/>
    <x v="12"/>
    <x v="4"/>
    <x v="3"/>
    <x v="181"/>
    <x v="56"/>
    <n v="19"/>
    <x v="1"/>
    <n v="0"/>
    <x v="1"/>
    <n v="1"/>
    <x v="1"/>
  </r>
  <r>
    <n v="5450"/>
    <n v="0"/>
    <x v="1"/>
    <x v="5"/>
    <x v="0"/>
    <x v="3"/>
    <x v="247"/>
    <x v="47"/>
    <n v="48"/>
    <x v="2"/>
    <n v="0"/>
    <x v="1"/>
    <n v="1"/>
    <x v="0"/>
  </r>
  <r>
    <n v="5451"/>
    <n v="0"/>
    <x v="2"/>
    <x v="37"/>
    <x v="6"/>
    <x v="1"/>
    <x v="80"/>
    <x v="80"/>
    <n v="25"/>
    <x v="0"/>
    <n v="0"/>
    <x v="1"/>
    <n v="1"/>
    <x v="1"/>
  </r>
  <r>
    <n v="5452"/>
    <n v="0"/>
    <x v="0"/>
    <x v="31"/>
    <x v="4"/>
    <x v="3"/>
    <x v="123"/>
    <x v="80"/>
    <n v="57"/>
    <x v="0"/>
    <n v="0"/>
    <x v="1"/>
    <n v="1"/>
    <x v="1"/>
  </r>
  <r>
    <n v="5453"/>
    <n v="0"/>
    <x v="1"/>
    <x v="12"/>
    <x v="3"/>
    <x v="2"/>
    <x v="276"/>
    <x v="78"/>
    <n v="16"/>
    <x v="0"/>
    <n v="0"/>
    <x v="1"/>
    <n v="1"/>
    <x v="1"/>
  </r>
  <r>
    <n v="5454"/>
    <n v="0"/>
    <x v="2"/>
    <x v="11"/>
    <x v="4"/>
    <x v="2"/>
    <x v="116"/>
    <x v="45"/>
    <n v="9"/>
    <x v="0"/>
    <n v="0"/>
    <x v="1"/>
    <n v="1"/>
    <x v="1"/>
  </r>
  <r>
    <n v="5455"/>
    <n v="0"/>
    <x v="1"/>
    <x v="8"/>
    <x v="5"/>
    <x v="0"/>
    <x v="216"/>
    <x v="47"/>
    <n v="8"/>
    <x v="1"/>
    <n v="9"/>
    <x v="0"/>
    <n v="0"/>
    <x v="0"/>
  </r>
  <r>
    <n v="5456"/>
    <n v="0"/>
    <x v="0"/>
    <x v="9"/>
    <x v="3"/>
    <x v="1"/>
    <x v="289"/>
    <x v="66"/>
    <n v="42"/>
    <x v="0"/>
    <n v="0"/>
    <x v="1"/>
    <n v="1"/>
    <x v="0"/>
  </r>
  <r>
    <n v="5457"/>
    <n v="0"/>
    <x v="1"/>
    <x v="24"/>
    <x v="5"/>
    <x v="0"/>
    <x v="223"/>
    <x v="16"/>
    <n v="44"/>
    <x v="1"/>
    <n v="34"/>
    <x v="0"/>
    <n v="0"/>
    <x v="1"/>
  </r>
  <r>
    <n v="5458"/>
    <n v="0"/>
    <x v="0"/>
    <x v="32"/>
    <x v="1"/>
    <x v="2"/>
    <x v="280"/>
    <x v="64"/>
    <n v="1"/>
    <x v="1"/>
    <n v="0"/>
    <x v="1"/>
    <n v="1"/>
    <x v="1"/>
  </r>
  <r>
    <n v="5459"/>
    <n v="0"/>
    <x v="0"/>
    <x v="23"/>
    <x v="6"/>
    <x v="2"/>
    <x v="252"/>
    <x v="56"/>
    <n v="43"/>
    <x v="1"/>
    <n v="0"/>
    <x v="1"/>
    <n v="1"/>
    <x v="1"/>
  </r>
  <r>
    <n v="5460"/>
    <n v="0"/>
    <x v="2"/>
    <x v="22"/>
    <x v="3"/>
    <x v="2"/>
    <x v="24"/>
    <x v="54"/>
    <n v="5"/>
    <x v="2"/>
    <n v="0"/>
    <x v="1"/>
    <n v="1"/>
    <x v="1"/>
  </r>
  <r>
    <n v="5461"/>
    <n v="0"/>
    <x v="2"/>
    <x v="1"/>
    <x v="4"/>
    <x v="0"/>
    <x v="151"/>
    <x v="25"/>
    <n v="41"/>
    <x v="1"/>
    <n v="36"/>
    <x v="0"/>
    <n v="0"/>
    <x v="1"/>
  </r>
  <r>
    <n v="5462"/>
    <n v="0"/>
    <x v="2"/>
    <x v="9"/>
    <x v="6"/>
    <x v="2"/>
    <x v="9"/>
    <x v="76"/>
    <n v="52"/>
    <x v="1"/>
    <n v="0"/>
    <x v="1"/>
    <n v="1"/>
    <x v="1"/>
  </r>
  <r>
    <n v="5463"/>
    <n v="0"/>
    <x v="1"/>
    <x v="7"/>
    <x v="7"/>
    <x v="2"/>
    <x v="223"/>
    <x v="93"/>
    <n v="1"/>
    <x v="1"/>
    <n v="0"/>
    <x v="1"/>
    <n v="1"/>
    <x v="1"/>
  </r>
  <r>
    <n v="5464"/>
    <n v="0"/>
    <x v="1"/>
    <x v="32"/>
    <x v="6"/>
    <x v="2"/>
    <x v="177"/>
    <x v="18"/>
    <n v="5"/>
    <x v="2"/>
    <n v="0"/>
    <x v="1"/>
    <n v="1"/>
    <x v="1"/>
  </r>
  <r>
    <n v="5465"/>
    <n v="0"/>
    <x v="1"/>
    <x v="22"/>
    <x v="6"/>
    <x v="0"/>
    <x v="130"/>
    <x v="1"/>
    <n v="37"/>
    <x v="1"/>
    <n v="46"/>
    <x v="0"/>
    <n v="0"/>
    <x v="1"/>
  </r>
  <r>
    <n v="5466"/>
    <n v="0"/>
    <x v="0"/>
    <x v="28"/>
    <x v="5"/>
    <x v="2"/>
    <x v="235"/>
    <x v="87"/>
    <n v="46"/>
    <x v="1"/>
    <n v="0"/>
    <x v="1"/>
    <n v="1"/>
    <x v="0"/>
  </r>
  <r>
    <n v="5467"/>
    <n v="0"/>
    <x v="1"/>
    <x v="42"/>
    <x v="3"/>
    <x v="3"/>
    <x v="123"/>
    <x v="87"/>
    <n v="31"/>
    <x v="2"/>
    <n v="0"/>
    <x v="1"/>
    <n v="1"/>
    <x v="1"/>
  </r>
  <r>
    <n v="5468"/>
    <n v="0"/>
    <x v="1"/>
    <x v="10"/>
    <x v="2"/>
    <x v="2"/>
    <x v="204"/>
    <x v="26"/>
    <n v="2"/>
    <x v="0"/>
    <n v="0"/>
    <x v="1"/>
    <n v="1"/>
    <x v="1"/>
  </r>
  <r>
    <n v="5469"/>
    <n v="0"/>
    <x v="1"/>
    <x v="3"/>
    <x v="2"/>
    <x v="0"/>
    <x v="68"/>
    <x v="64"/>
    <n v="14"/>
    <x v="2"/>
    <n v="16"/>
    <x v="0"/>
    <n v="0"/>
    <x v="1"/>
  </r>
  <r>
    <n v="5470"/>
    <n v="0"/>
    <x v="0"/>
    <x v="43"/>
    <x v="4"/>
    <x v="0"/>
    <x v="249"/>
    <x v="27"/>
    <n v="5"/>
    <x v="0"/>
    <n v="22"/>
    <x v="0"/>
    <n v="0"/>
    <x v="1"/>
  </r>
  <r>
    <n v="5471"/>
    <n v="0"/>
    <x v="2"/>
    <x v="27"/>
    <x v="4"/>
    <x v="3"/>
    <x v="187"/>
    <x v="29"/>
    <n v="27"/>
    <x v="1"/>
    <n v="0"/>
    <x v="1"/>
    <n v="1"/>
    <x v="1"/>
  </r>
  <r>
    <n v="5472"/>
    <n v="0"/>
    <x v="2"/>
    <x v="0"/>
    <x v="2"/>
    <x v="3"/>
    <x v="46"/>
    <x v="55"/>
    <n v="54"/>
    <x v="2"/>
    <n v="0"/>
    <x v="1"/>
    <n v="1"/>
    <x v="0"/>
  </r>
  <r>
    <n v="5473"/>
    <n v="0"/>
    <x v="1"/>
    <x v="39"/>
    <x v="7"/>
    <x v="2"/>
    <x v="247"/>
    <x v="24"/>
    <n v="21"/>
    <x v="0"/>
    <n v="0"/>
    <x v="1"/>
    <n v="1"/>
    <x v="1"/>
  </r>
  <r>
    <n v="5474"/>
    <n v="0"/>
    <x v="1"/>
    <x v="26"/>
    <x v="4"/>
    <x v="3"/>
    <x v="86"/>
    <x v="68"/>
    <n v="19"/>
    <x v="0"/>
    <n v="0"/>
    <x v="1"/>
    <n v="1"/>
    <x v="1"/>
  </r>
  <r>
    <n v="5475"/>
    <n v="0"/>
    <x v="2"/>
    <x v="32"/>
    <x v="7"/>
    <x v="2"/>
    <x v="179"/>
    <x v="76"/>
    <n v="7"/>
    <x v="0"/>
    <n v="0"/>
    <x v="1"/>
    <n v="1"/>
    <x v="1"/>
  </r>
  <r>
    <n v="5476"/>
    <n v="0"/>
    <x v="2"/>
    <x v="40"/>
    <x v="2"/>
    <x v="2"/>
    <x v="254"/>
    <x v="8"/>
    <n v="13"/>
    <x v="0"/>
    <n v="0"/>
    <x v="1"/>
    <n v="1"/>
    <x v="0"/>
  </r>
  <r>
    <n v="5477"/>
    <n v="0"/>
    <x v="1"/>
    <x v="40"/>
    <x v="4"/>
    <x v="2"/>
    <x v="125"/>
    <x v="14"/>
    <n v="11"/>
    <x v="1"/>
    <n v="0"/>
    <x v="1"/>
    <n v="1"/>
    <x v="1"/>
  </r>
  <r>
    <n v="5478"/>
    <n v="0"/>
    <x v="2"/>
    <x v="12"/>
    <x v="1"/>
    <x v="3"/>
    <x v="256"/>
    <x v="4"/>
    <n v="21"/>
    <x v="0"/>
    <n v="0"/>
    <x v="1"/>
    <n v="1"/>
    <x v="1"/>
  </r>
  <r>
    <n v="5479"/>
    <n v="0"/>
    <x v="2"/>
    <x v="1"/>
    <x v="3"/>
    <x v="3"/>
    <x v="44"/>
    <x v="24"/>
    <n v="2"/>
    <x v="0"/>
    <n v="0"/>
    <x v="1"/>
    <n v="1"/>
    <x v="0"/>
  </r>
  <r>
    <n v="5480"/>
    <n v="0"/>
    <x v="2"/>
    <x v="37"/>
    <x v="5"/>
    <x v="3"/>
    <x v="87"/>
    <x v="77"/>
    <n v="8"/>
    <x v="0"/>
    <n v="0"/>
    <x v="1"/>
    <n v="1"/>
    <x v="1"/>
  </r>
  <r>
    <n v="5481"/>
    <n v="0"/>
    <x v="0"/>
    <x v="27"/>
    <x v="1"/>
    <x v="1"/>
    <x v="258"/>
    <x v="43"/>
    <n v="24"/>
    <x v="0"/>
    <n v="0"/>
    <x v="1"/>
    <n v="1"/>
    <x v="1"/>
  </r>
  <r>
    <n v="5482"/>
    <n v="0"/>
    <x v="2"/>
    <x v="1"/>
    <x v="2"/>
    <x v="2"/>
    <x v="73"/>
    <x v="25"/>
    <n v="57"/>
    <x v="2"/>
    <n v="0"/>
    <x v="1"/>
    <n v="1"/>
    <x v="0"/>
  </r>
  <r>
    <n v="5483"/>
    <n v="0"/>
    <x v="2"/>
    <x v="8"/>
    <x v="2"/>
    <x v="0"/>
    <x v="247"/>
    <x v="27"/>
    <n v="37"/>
    <x v="1"/>
    <n v="19"/>
    <x v="0"/>
    <n v="0"/>
    <x v="1"/>
  </r>
  <r>
    <n v="5484"/>
    <n v="0"/>
    <x v="0"/>
    <x v="31"/>
    <x v="0"/>
    <x v="3"/>
    <x v="27"/>
    <x v="19"/>
    <n v="11"/>
    <x v="0"/>
    <n v="0"/>
    <x v="1"/>
    <n v="1"/>
    <x v="0"/>
  </r>
  <r>
    <n v="5485"/>
    <n v="0"/>
    <x v="0"/>
    <x v="21"/>
    <x v="2"/>
    <x v="3"/>
    <x v="55"/>
    <x v="49"/>
    <n v="7"/>
    <x v="0"/>
    <n v="0"/>
    <x v="1"/>
    <n v="1"/>
    <x v="1"/>
  </r>
  <r>
    <n v="5486"/>
    <n v="0"/>
    <x v="2"/>
    <x v="15"/>
    <x v="6"/>
    <x v="3"/>
    <x v="107"/>
    <x v="65"/>
    <n v="35"/>
    <x v="0"/>
    <n v="0"/>
    <x v="1"/>
    <n v="1"/>
    <x v="1"/>
  </r>
  <r>
    <n v="5487"/>
    <n v="0"/>
    <x v="2"/>
    <x v="20"/>
    <x v="7"/>
    <x v="3"/>
    <x v="278"/>
    <x v="5"/>
    <n v="3"/>
    <x v="2"/>
    <n v="0"/>
    <x v="1"/>
    <n v="1"/>
    <x v="0"/>
  </r>
  <r>
    <n v="5488"/>
    <n v="0"/>
    <x v="2"/>
    <x v="12"/>
    <x v="3"/>
    <x v="3"/>
    <x v="232"/>
    <x v="58"/>
    <n v="29"/>
    <x v="0"/>
    <n v="0"/>
    <x v="1"/>
    <n v="1"/>
    <x v="0"/>
  </r>
  <r>
    <n v="5489"/>
    <n v="0"/>
    <x v="2"/>
    <x v="25"/>
    <x v="5"/>
    <x v="0"/>
    <x v="188"/>
    <x v="56"/>
    <n v="47"/>
    <x v="0"/>
    <n v="6"/>
    <x v="0"/>
    <n v="0"/>
    <x v="1"/>
  </r>
  <r>
    <n v="5490"/>
    <n v="0"/>
    <x v="1"/>
    <x v="37"/>
    <x v="3"/>
    <x v="0"/>
    <x v="256"/>
    <x v="0"/>
    <n v="11"/>
    <x v="1"/>
    <n v="30"/>
    <x v="0"/>
    <n v="0"/>
    <x v="1"/>
  </r>
  <r>
    <n v="5491"/>
    <n v="0"/>
    <x v="0"/>
    <x v="25"/>
    <x v="2"/>
    <x v="2"/>
    <x v="160"/>
    <x v="20"/>
    <n v="31"/>
    <x v="0"/>
    <n v="0"/>
    <x v="1"/>
    <n v="1"/>
    <x v="0"/>
  </r>
  <r>
    <n v="5492"/>
    <n v="0"/>
    <x v="1"/>
    <x v="5"/>
    <x v="7"/>
    <x v="3"/>
    <x v="258"/>
    <x v="76"/>
    <n v="3"/>
    <x v="0"/>
    <n v="0"/>
    <x v="1"/>
    <n v="1"/>
    <x v="1"/>
  </r>
  <r>
    <n v="5493"/>
    <n v="0"/>
    <x v="1"/>
    <x v="23"/>
    <x v="1"/>
    <x v="2"/>
    <x v="51"/>
    <x v="69"/>
    <n v="2"/>
    <x v="0"/>
    <n v="0"/>
    <x v="1"/>
    <n v="1"/>
    <x v="0"/>
  </r>
  <r>
    <n v="5494"/>
    <n v="0"/>
    <x v="1"/>
    <x v="7"/>
    <x v="4"/>
    <x v="0"/>
    <x v="10"/>
    <x v="80"/>
    <n v="26"/>
    <x v="2"/>
    <n v="9"/>
    <x v="0"/>
    <n v="0"/>
    <x v="1"/>
  </r>
  <r>
    <n v="5495"/>
    <n v="0"/>
    <x v="2"/>
    <x v="4"/>
    <x v="3"/>
    <x v="3"/>
    <x v="112"/>
    <x v="0"/>
    <n v="27"/>
    <x v="0"/>
    <n v="0"/>
    <x v="1"/>
    <n v="1"/>
    <x v="1"/>
  </r>
  <r>
    <n v="5496"/>
    <n v="0"/>
    <x v="2"/>
    <x v="42"/>
    <x v="7"/>
    <x v="1"/>
    <x v="259"/>
    <x v="7"/>
    <n v="39"/>
    <x v="1"/>
    <n v="0"/>
    <x v="1"/>
    <n v="1"/>
    <x v="0"/>
  </r>
  <r>
    <n v="5497"/>
    <n v="0"/>
    <x v="0"/>
    <x v="27"/>
    <x v="2"/>
    <x v="3"/>
    <x v="221"/>
    <x v="47"/>
    <n v="4"/>
    <x v="2"/>
    <n v="0"/>
    <x v="1"/>
    <n v="1"/>
    <x v="0"/>
  </r>
  <r>
    <n v="5498"/>
    <n v="0"/>
    <x v="2"/>
    <x v="31"/>
    <x v="5"/>
    <x v="0"/>
    <x v="195"/>
    <x v="92"/>
    <n v="34"/>
    <x v="0"/>
    <n v="22"/>
    <x v="0"/>
    <n v="0"/>
    <x v="0"/>
  </r>
  <r>
    <n v="5499"/>
    <n v="0"/>
    <x v="0"/>
    <x v="4"/>
    <x v="1"/>
    <x v="3"/>
    <x v="227"/>
    <x v="85"/>
    <n v="39"/>
    <x v="0"/>
    <n v="0"/>
    <x v="1"/>
    <n v="1"/>
    <x v="0"/>
  </r>
  <r>
    <n v="5500"/>
    <n v="0"/>
    <x v="0"/>
    <x v="33"/>
    <x v="3"/>
    <x v="0"/>
    <x v="88"/>
    <x v="87"/>
    <n v="2"/>
    <x v="0"/>
    <n v="37"/>
    <x v="0"/>
    <n v="0"/>
    <x v="1"/>
  </r>
  <r>
    <n v="5501"/>
    <n v="0"/>
    <x v="1"/>
    <x v="11"/>
    <x v="7"/>
    <x v="1"/>
    <x v="269"/>
    <x v="62"/>
    <n v="13"/>
    <x v="1"/>
    <n v="0"/>
    <x v="1"/>
    <n v="1"/>
    <x v="1"/>
  </r>
  <r>
    <n v="5502"/>
    <n v="0"/>
    <x v="1"/>
    <x v="29"/>
    <x v="7"/>
    <x v="3"/>
    <x v="60"/>
    <x v="64"/>
    <n v="7"/>
    <x v="1"/>
    <n v="0"/>
    <x v="1"/>
    <n v="1"/>
    <x v="0"/>
  </r>
  <r>
    <n v="5503"/>
    <n v="0"/>
    <x v="2"/>
    <x v="31"/>
    <x v="2"/>
    <x v="1"/>
    <x v="37"/>
    <x v="82"/>
    <n v="45"/>
    <x v="0"/>
    <n v="0"/>
    <x v="1"/>
    <n v="1"/>
    <x v="0"/>
  </r>
  <r>
    <n v="5504"/>
    <n v="0"/>
    <x v="2"/>
    <x v="28"/>
    <x v="7"/>
    <x v="0"/>
    <x v="244"/>
    <x v="30"/>
    <n v="3"/>
    <x v="1"/>
    <n v="41"/>
    <x v="0"/>
    <n v="0"/>
    <x v="1"/>
  </r>
  <r>
    <n v="5505"/>
    <n v="0"/>
    <x v="2"/>
    <x v="19"/>
    <x v="4"/>
    <x v="1"/>
    <x v="144"/>
    <x v="94"/>
    <n v="47"/>
    <x v="1"/>
    <n v="0"/>
    <x v="1"/>
    <n v="1"/>
    <x v="1"/>
  </r>
  <r>
    <n v="5506"/>
    <n v="0"/>
    <x v="2"/>
    <x v="14"/>
    <x v="0"/>
    <x v="1"/>
    <x v="182"/>
    <x v="38"/>
    <n v="51"/>
    <x v="0"/>
    <n v="0"/>
    <x v="1"/>
    <n v="1"/>
    <x v="1"/>
  </r>
  <r>
    <n v="5507"/>
    <n v="0"/>
    <x v="1"/>
    <x v="9"/>
    <x v="7"/>
    <x v="0"/>
    <x v="52"/>
    <x v="82"/>
    <n v="53"/>
    <x v="1"/>
    <n v="43"/>
    <x v="0"/>
    <n v="0"/>
    <x v="1"/>
  </r>
  <r>
    <n v="5508"/>
    <n v="0"/>
    <x v="0"/>
    <x v="15"/>
    <x v="7"/>
    <x v="2"/>
    <x v="146"/>
    <x v="94"/>
    <n v="59"/>
    <x v="1"/>
    <n v="0"/>
    <x v="1"/>
    <n v="1"/>
    <x v="1"/>
  </r>
  <r>
    <n v="5509"/>
    <n v="0"/>
    <x v="2"/>
    <x v="13"/>
    <x v="2"/>
    <x v="1"/>
    <x v="109"/>
    <x v="29"/>
    <n v="26"/>
    <x v="0"/>
    <n v="0"/>
    <x v="1"/>
    <n v="1"/>
    <x v="0"/>
  </r>
  <r>
    <n v="5510"/>
    <n v="0"/>
    <x v="2"/>
    <x v="35"/>
    <x v="3"/>
    <x v="3"/>
    <x v="168"/>
    <x v="56"/>
    <n v="11"/>
    <x v="1"/>
    <n v="0"/>
    <x v="1"/>
    <n v="1"/>
    <x v="1"/>
  </r>
  <r>
    <n v="5511"/>
    <n v="0"/>
    <x v="0"/>
    <x v="13"/>
    <x v="0"/>
    <x v="3"/>
    <x v="176"/>
    <x v="98"/>
    <n v="3"/>
    <x v="1"/>
    <n v="0"/>
    <x v="1"/>
    <n v="1"/>
    <x v="0"/>
  </r>
  <r>
    <n v="5512"/>
    <n v="0"/>
    <x v="0"/>
    <x v="43"/>
    <x v="1"/>
    <x v="3"/>
    <x v="237"/>
    <x v="69"/>
    <n v="3"/>
    <x v="2"/>
    <n v="0"/>
    <x v="1"/>
    <n v="1"/>
    <x v="1"/>
  </r>
  <r>
    <n v="5513"/>
    <n v="0"/>
    <x v="0"/>
    <x v="29"/>
    <x v="1"/>
    <x v="2"/>
    <x v="222"/>
    <x v="35"/>
    <n v="54"/>
    <x v="2"/>
    <n v="0"/>
    <x v="1"/>
    <n v="1"/>
    <x v="1"/>
  </r>
  <r>
    <n v="5514"/>
    <n v="0"/>
    <x v="1"/>
    <x v="7"/>
    <x v="5"/>
    <x v="2"/>
    <x v="225"/>
    <x v="94"/>
    <n v="21"/>
    <x v="2"/>
    <n v="0"/>
    <x v="1"/>
    <n v="1"/>
    <x v="1"/>
  </r>
  <r>
    <n v="5515"/>
    <n v="0"/>
    <x v="1"/>
    <x v="6"/>
    <x v="5"/>
    <x v="0"/>
    <x v="169"/>
    <x v="6"/>
    <n v="8"/>
    <x v="1"/>
    <n v="43"/>
    <x v="0"/>
    <n v="0"/>
    <x v="1"/>
  </r>
  <r>
    <n v="5516"/>
    <n v="0"/>
    <x v="1"/>
    <x v="24"/>
    <x v="7"/>
    <x v="2"/>
    <x v="53"/>
    <x v="98"/>
    <n v="44"/>
    <x v="0"/>
    <n v="0"/>
    <x v="1"/>
    <n v="1"/>
    <x v="1"/>
  </r>
  <r>
    <n v="5517"/>
    <n v="0"/>
    <x v="1"/>
    <x v="11"/>
    <x v="0"/>
    <x v="2"/>
    <x v="231"/>
    <x v="87"/>
    <n v="39"/>
    <x v="0"/>
    <n v="0"/>
    <x v="1"/>
    <n v="1"/>
    <x v="1"/>
  </r>
  <r>
    <n v="5518"/>
    <n v="0"/>
    <x v="1"/>
    <x v="39"/>
    <x v="0"/>
    <x v="1"/>
    <x v="202"/>
    <x v="96"/>
    <n v="44"/>
    <x v="2"/>
    <n v="0"/>
    <x v="1"/>
    <n v="1"/>
    <x v="1"/>
  </r>
  <r>
    <n v="5519"/>
    <n v="0"/>
    <x v="1"/>
    <x v="9"/>
    <x v="3"/>
    <x v="0"/>
    <x v="190"/>
    <x v="45"/>
    <n v="52"/>
    <x v="1"/>
    <n v="27"/>
    <x v="0"/>
    <n v="0"/>
    <x v="1"/>
  </r>
  <r>
    <n v="5520"/>
    <n v="0"/>
    <x v="2"/>
    <x v="2"/>
    <x v="4"/>
    <x v="1"/>
    <x v="129"/>
    <x v="60"/>
    <n v="52"/>
    <x v="2"/>
    <n v="0"/>
    <x v="1"/>
    <n v="1"/>
    <x v="0"/>
  </r>
  <r>
    <n v="5521"/>
    <n v="0"/>
    <x v="2"/>
    <x v="30"/>
    <x v="5"/>
    <x v="2"/>
    <x v="208"/>
    <x v="70"/>
    <n v="3"/>
    <x v="2"/>
    <n v="0"/>
    <x v="1"/>
    <n v="1"/>
    <x v="0"/>
  </r>
  <r>
    <n v="5522"/>
    <n v="0"/>
    <x v="0"/>
    <x v="35"/>
    <x v="0"/>
    <x v="2"/>
    <x v="131"/>
    <x v="1"/>
    <n v="24"/>
    <x v="2"/>
    <n v="0"/>
    <x v="1"/>
    <n v="1"/>
    <x v="1"/>
  </r>
  <r>
    <n v="5523"/>
    <n v="0"/>
    <x v="0"/>
    <x v="40"/>
    <x v="3"/>
    <x v="3"/>
    <x v="124"/>
    <x v="68"/>
    <n v="34"/>
    <x v="0"/>
    <n v="0"/>
    <x v="1"/>
    <n v="1"/>
    <x v="1"/>
  </r>
  <r>
    <n v="5524"/>
    <n v="0"/>
    <x v="0"/>
    <x v="2"/>
    <x v="5"/>
    <x v="0"/>
    <x v="54"/>
    <x v="37"/>
    <n v="34"/>
    <x v="1"/>
    <n v="43"/>
    <x v="0"/>
    <n v="0"/>
    <x v="1"/>
  </r>
  <r>
    <n v="5525"/>
    <n v="0"/>
    <x v="2"/>
    <x v="8"/>
    <x v="3"/>
    <x v="1"/>
    <x v="24"/>
    <x v="14"/>
    <n v="21"/>
    <x v="0"/>
    <n v="0"/>
    <x v="1"/>
    <n v="1"/>
    <x v="1"/>
  </r>
  <r>
    <n v="5526"/>
    <n v="0"/>
    <x v="2"/>
    <x v="10"/>
    <x v="7"/>
    <x v="3"/>
    <x v="175"/>
    <x v="87"/>
    <n v="58"/>
    <x v="0"/>
    <n v="0"/>
    <x v="1"/>
    <n v="1"/>
    <x v="1"/>
  </r>
  <r>
    <n v="5527"/>
    <n v="0"/>
    <x v="1"/>
    <x v="30"/>
    <x v="1"/>
    <x v="0"/>
    <x v="179"/>
    <x v="82"/>
    <n v="0"/>
    <x v="2"/>
    <n v="27"/>
    <x v="0"/>
    <n v="0"/>
    <x v="1"/>
  </r>
  <r>
    <n v="5528"/>
    <n v="0"/>
    <x v="2"/>
    <x v="32"/>
    <x v="3"/>
    <x v="1"/>
    <x v="86"/>
    <x v="28"/>
    <n v="42"/>
    <x v="1"/>
    <n v="0"/>
    <x v="1"/>
    <n v="1"/>
    <x v="1"/>
  </r>
  <r>
    <n v="5529"/>
    <n v="0"/>
    <x v="1"/>
    <x v="26"/>
    <x v="3"/>
    <x v="2"/>
    <x v="12"/>
    <x v="66"/>
    <n v="34"/>
    <x v="0"/>
    <n v="0"/>
    <x v="1"/>
    <n v="1"/>
    <x v="0"/>
  </r>
  <r>
    <n v="5530"/>
    <n v="0"/>
    <x v="2"/>
    <x v="15"/>
    <x v="5"/>
    <x v="1"/>
    <x v="129"/>
    <x v="64"/>
    <n v="17"/>
    <x v="0"/>
    <n v="0"/>
    <x v="1"/>
    <n v="1"/>
    <x v="1"/>
  </r>
  <r>
    <n v="5531"/>
    <n v="0"/>
    <x v="1"/>
    <x v="22"/>
    <x v="5"/>
    <x v="0"/>
    <x v="90"/>
    <x v="70"/>
    <n v="5"/>
    <x v="2"/>
    <n v="25"/>
    <x v="0"/>
    <n v="0"/>
    <x v="0"/>
  </r>
  <r>
    <n v="5532"/>
    <n v="0"/>
    <x v="1"/>
    <x v="36"/>
    <x v="4"/>
    <x v="1"/>
    <x v="127"/>
    <x v="61"/>
    <n v="47"/>
    <x v="1"/>
    <n v="0"/>
    <x v="1"/>
    <n v="1"/>
    <x v="1"/>
  </r>
  <r>
    <n v="5533"/>
    <n v="0"/>
    <x v="2"/>
    <x v="43"/>
    <x v="1"/>
    <x v="3"/>
    <x v="232"/>
    <x v="13"/>
    <n v="26"/>
    <x v="1"/>
    <n v="0"/>
    <x v="1"/>
    <n v="1"/>
    <x v="1"/>
  </r>
  <r>
    <n v="5534"/>
    <n v="0"/>
    <x v="1"/>
    <x v="34"/>
    <x v="6"/>
    <x v="1"/>
    <x v="80"/>
    <x v="54"/>
    <n v="24"/>
    <x v="0"/>
    <n v="0"/>
    <x v="1"/>
    <n v="1"/>
    <x v="0"/>
  </r>
  <r>
    <n v="5535"/>
    <n v="0"/>
    <x v="2"/>
    <x v="32"/>
    <x v="0"/>
    <x v="1"/>
    <x v="17"/>
    <x v="52"/>
    <n v="8"/>
    <x v="0"/>
    <n v="0"/>
    <x v="1"/>
    <n v="1"/>
    <x v="1"/>
  </r>
  <r>
    <n v="5536"/>
    <n v="0"/>
    <x v="0"/>
    <x v="14"/>
    <x v="0"/>
    <x v="0"/>
    <x v="219"/>
    <x v="82"/>
    <n v="46"/>
    <x v="0"/>
    <n v="32"/>
    <x v="0"/>
    <n v="0"/>
    <x v="0"/>
  </r>
  <r>
    <n v="5537"/>
    <n v="0"/>
    <x v="1"/>
    <x v="11"/>
    <x v="3"/>
    <x v="2"/>
    <x v="28"/>
    <x v="93"/>
    <n v="16"/>
    <x v="1"/>
    <n v="0"/>
    <x v="1"/>
    <n v="1"/>
    <x v="1"/>
  </r>
  <r>
    <n v="5538"/>
    <n v="0"/>
    <x v="1"/>
    <x v="22"/>
    <x v="2"/>
    <x v="0"/>
    <x v="140"/>
    <x v="68"/>
    <n v="5"/>
    <x v="2"/>
    <n v="45"/>
    <x v="0"/>
    <n v="0"/>
    <x v="1"/>
  </r>
  <r>
    <n v="5539"/>
    <n v="0"/>
    <x v="1"/>
    <x v="23"/>
    <x v="3"/>
    <x v="0"/>
    <x v="263"/>
    <x v="11"/>
    <n v="58"/>
    <x v="2"/>
    <n v="35"/>
    <x v="0"/>
    <n v="0"/>
    <x v="1"/>
  </r>
  <r>
    <n v="5540"/>
    <n v="0"/>
    <x v="0"/>
    <x v="37"/>
    <x v="2"/>
    <x v="0"/>
    <x v="216"/>
    <x v="10"/>
    <n v="13"/>
    <x v="1"/>
    <n v="32"/>
    <x v="0"/>
    <n v="0"/>
    <x v="1"/>
  </r>
  <r>
    <n v="5541"/>
    <n v="0"/>
    <x v="1"/>
    <x v="38"/>
    <x v="0"/>
    <x v="3"/>
    <x v="174"/>
    <x v="54"/>
    <n v="59"/>
    <x v="1"/>
    <n v="0"/>
    <x v="1"/>
    <n v="1"/>
    <x v="1"/>
  </r>
  <r>
    <n v="5542"/>
    <n v="0"/>
    <x v="0"/>
    <x v="0"/>
    <x v="4"/>
    <x v="2"/>
    <x v="3"/>
    <x v="7"/>
    <n v="35"/>
    <x v="2"/>
    <n v="0"/>
    <x v="1"/>
    <n v="1"/>
    <x v="0"/>
  </r>
  <r>
    <n v="5543"/>
    <n v="0"/>
    <x v="2"/>
    <x v="35"/>
    <x v="6"/>
    <x v="2"/>
    <x v="79"/>
    <x v="31"/>
    <n v="37"/>
    <x v="0"/>
    <n v="0"/>
    <x v="1"/>
    <n v="1"/>
    <x v="0"/>
  </r>
  <r>
    <n v="5544"/>
    <n v="0"/>
    <x v="2"/>
    <x v="5"/>
    <x v="7"/>
    <x v="2"/>
    <x v="226"/>
    <x v="64"/>
    <n v="1"/>
    <x v="1"/>
    <n v="0"/>
    <x v="1"/>
    <n v="1"/>
    <x v="1"/>
  </r>
  <r>
    <n v="5545"/>
    <n v="0"/>
    <x v="2"/>
    <x v="27"/>
    <x v="2"/>
    <x v="0"/>
    <x v="110"/>
    <x v="75"/>
    <n v="4"/>
    <x v="1"/>
    <n v="26"/>
    <x v="0"/>
    <n v="0"/>
    <x v="0"/>
  </r>
  <r>
    <n v="5546"/>
    <n v="0"/>
    <x v="2"/>
    <x v="38"/>
    <x v="1"/>
    <x v="1"/>
    <x v="188"/>
    <x v="41"/>
    <n v="24"/>
    <x v="1"/>
    <n v="0"/>
    <x v="1"/>
    <n v="1"/>
    <x v="1"/>
  </r>
  <r>
    <n v="5547"/>
    <n v="0"/>
    <x v="1"/>
    <x v="36"/>
    <x v="3"/>
    <x v="2"/>
    <x v="84"/>
    <x v="82"/>
    <n v="58"/>
    <x v="1"/>
    <n v="0"/>
    <x v="1"/>
    <n v="1"/>
    <x v="1"/>
  </r>
  <r>
    <n v="5548"/>
    <n v="0"/>
    <x v="0"/>
    <x v="2"/>
    <x v="0"/>
    <x v="2"/>
    <x v="240"/>
    <x v="31"/>
    <n v="3"/>
    <x v="0"/>
    <n v="0"/>
    <x v="1"/>
    <n v="1"/>
    <x v="1"/>
  </r>
  <r>
    <n v="5549"/>
    <n v="0"/>
    <x v="2"/>
    <x v="28"/>
    <x v="3"/>
    <x v="1"/>
    <x v="112"/>
    <x v="3"/>
    <n v="17"/>
    <x v="2"/>
    <n v="0"/>
    <x v="1"/>
    <n v="1"/>
    <x v="1"/>
  </r>
  <r>
    <n v="5550"/>
    <n v="0"/>
    <x v="2"/>
    <x v="20"/>
    <x v="7"/>
    <x v="3"/>
    <x v="201"/>
    <x v="67"/>
    <n v="47"/>
    <x v="2"/>
    <n v="0"/>
    <x v="1"/>
    <n v="1"/>
    <x v="1"/>
  </r>
  <r>
    <n v="5551"/>
    <n v="0"/>
    <x v="2"/>
    <x v="40"/>
    <x v="2"/>
    <x v="3"/>
    <x v="35"/>
    <x v="77"/>
    <n v="48"/>
    <x v="0"/>
    <n v="0"/>
    <x v="1"/>
    <n v="1"/>
    <x v="1"/>
  </r>
  <r>
    <n v="5552"/>
    <n v="0"/>
    <x v="0"/>
    <x v="12"/>
    <x v="3"/>
    <x v="0"/>
    <x v="59"/>
    <x v="12"/>
    <n v="31"/>
    <x v="1"/>
    <n v="38"/>
    <x v="0"/>
    <n v="0"/>
    <x v="1"/>
  </r>
  <r>
    <n v="5553"/>
    <n v="0"/>
    <x v="1"/>
    <x v="38"/>
    <x v="1"/>
    <x v="1"/>
    <x v="258"/>
    <x v="29"/>
    <n v="49"/>
    <x v="1"/>
    <n v="0"/>
    <x v="1"/>
    <n v="1"/>
    <x v="1"/>
  </r>
  <r>
    <n v="5554"/>
    <n v="0"/>
    <x v="2"/>
    <x v="39"/>
    <x v="3"/>
    <x v="0"/>
    <x v="141"/>
    <x v="78"/>
    <n v="37"/>
    <x v="1"/>
    <n v="7"/>
    <x v="0"/>
    <n v="0"/>
    <x v="1"/>
  </r>
  <r>
    <n v="5555"/>
    <n v="0"/>
    <x v="0"/>
    <x v="3"/>
    <x v="3"/>
    <x v="2"/>
    <x v="3"/>
    <x v="75"/>
    <n v="27"/>
    <x v="1"/>
    <n v="0"/>
    <x v="1"/>
    <n v="1"/>
    <x v="0"/>
  </r>
  <r>
    <n v="5556"/>
    <n v="0"/>
    <x v="0"/>
    <x v="25"/>
    <x v="3"/>
    <x v="0"/>
    <x v="130"/>
    <x v="5"/>
    <n v="2"/>
    <x v="2"/>
    <n v="39"/>
    <x v="0"/>
    <n v="0"/>
    <x v="1"/>
  </r>
  <r>
    <n v="5557"/>
    <n v="0"/>
    <x v="0"/>
    <x v="0"/>
    <x v="3"/>
    <x v="3"/>
    <x v="65"/>
    <x v="31"/>
    <n v="29"/>
    <x v="0"/>
    <n v="0"/>
    <x v="1"/>
    <n v="1"/>
    <x v="0"/>
  </r>
  <r>
    <n v="5558"/>
    <n v="0"/>
    <x v="2"/>
    <x v="3"/>
    <x v="4"/>
    <x v="2"/>
    <x v="153"/>
    <x v="75"/>
    <n v="9"/>
    <x v="2"/>
    <n v="0"/>
    <x v="1"/>
    <n v="1"/>
    <x v="1"/>
  </r>
  <r>
    <n v="5559"/>
    <n v="0"/>
    <x v="2"/>
    <x v="25"/>
    <x v="5"/>
    <x v="0"/>
    <x v="15"/>
    <x v="77"/>
    <n v="43"/>
    <x v="0"/>
    <n v="43"/>
    <x v="0"/>
    <n v="0"/>
    <x v="0"/>
  </r>
  <r>
    <n v="5560"/>
    <n v="0"/>
    <x v="2"/>
    <x v="15"/>
    <x v="3"/>
    <x v="1"/>
    <x v="268"/>
    <x v="33"/>
    <n v="17"/>
    <x v="1"/>
    <n v="0"/>
    <x v="1"/>
    <n v="1"/>
    <x v="1"/>
  </r>
  <r>
    <n v="5561"/>
    <n v="0"/>
    <x v="0"/>
    <x v="30"/>
    <x v="6"/>
    <x v="2"/>
    <x v="105"/>
    <x v="69"/>
    <n v="39"/>
    <x v="2"/>
    <n v="0"/>
    <x v="1"/>
    <n v="1"/>
    <x v="0"/>
  </r>
  <r>
    <n v="5562"/>
    <n v="0"/>
    <x v="0"/>
    <x v="21"/>
    <x v="6"/>
    <x v="1"/>
    <x v="17"/>
    <x v="49"/>
    <n v="15"/>
    <x v="0"/>
    <n v="0"/>
    <x v="1"/>
    <n v="1"/>
    <x v="1"/>
  </r>
  <r>
    <n v="5563"/>
    <n v="0"/>
    <x v="1"/>
    <x v="19"/>
    <x v="4"/>
    <x v="0"/>
    <x v="118"/>
    <x v="91"/>
    <n v="41"/>
    <x v="1"/>
    <n v="26"/>
    <x v="0"/>
    <n v="0"/>
    <x v="1"/>
  </r>
  <r>
    <n v="5564"/>
    <n v="0"/>
    <x v="0"/>
    <x v="22"/>
    <x v="6"/>
    <x v="0"/>
    <x v="172"/>
    <x v="67"/>
    <n v="59"/>
    <x v="0"/>
    <n v="38"/>
    <x v="0"/>
    <n v="0"/>
    <x v="0"/>
  </r>
  <r>
    <n v="5565"/>
    <n v="0"/>
    <x v="2"/>
    <x v="0"/>
    <x v="4"/>
    <x v="2"/>
    <x v="159"/>
    <x v="63"/>
    <n v="27"/>
    <x v="0"/>
    <n v="0"/>
    <x v="1"/>
    <n v="1"/>
    <x v="0"/>
  </r>
  <r>
    <n v="5566"/>
    <n v="0"/>
    <x v="2"/>
    <x v="8"/>
    <x v="6"/>
    <x v="1"/>
    <x v="228"/>
    <x v="52"/>
    <n v="38"/>
    <x v="2"/>
    <n v="0"/>
    <x v="1"/>
    <n v="1"/>
    <x v="1"/>
  </r>
  <r>
    <n v="5567"/>
    <n v="0"/>
    <x v="2"/>
    <x v="40"/>
    <x v="6"/>
    <x v="0"/>
    <x v="196"/>
    <x v="42"/>
    <n v="47"/>
    <x v="1"/>
    <n v="46"/>
    <x v="0"/>
    <n v="0"/>
    <x v="0"/>
  </r>
  <r>
    <n v="5568"/>
    <n v="0"/>
    <x v="0"/>
    <x v="9"/>
    <x v="1"/>
    <x v="0"/>
    <x v="175"/>
    <x v="14"/>
    <n v="26"/>
    <x v="2"/>
    <n v="11"/>
    <x v="0"/>
    <n v="0"/>
    <x v="1"/>
  </r>
  <r>
    <n v="5569"/>
    <n v="0"/>
    <x v="2"/>
    <x v="5"/>
    <x v="3"/>
    <x v="3"/>
    <x v="31"/>
    <x v="60"/>
    <n v="2"/>
    <x v="0"/>
    <n v="0"/>
    <x v="1"/>
    <n v="1"/>
    <x v="1"/>
  </r>
  <r>
    <n v="5570"/>
    <n v="0"/>
    <x v="0"/>
    <x v="19"/>
    <x v="7"/>
    <x v="3"/>
    <x v="288"/>
    <x v="18"/>
    <n v="55"/>
    <x v="1"/>
    <n v="0"/>
    <x v="1"/>
    <n v="1"/>
    <x v="1"/>
  </r>
  <r>
    <n v="5571"/>
    <n v="0"/>
    <x v="1"/>
    <x v="43"/>
    <x v="3"/>
    <x v="2"/>
    <x v="252"/>
    <x v="44"/>
    <n v="5"/>
    <x v="0"/>
    <n v="0"/>
    <x v="1"/>
    <n v="1"/>
    <x v="0"/>
  </r>
  <r>
    <n v="5572"/>
    <n v="0"/>
    <x v="1"/>
    <x v="37"/>
    <x v="5"/>
    <x v="1"/>
    <x v="78"/>
    <x v="69"/>
    <n v="16"/>
    <x v="2"/>
    <n v="0"/>
    <x v="1"/>
    <n v="1"/>
    <x v="1"/>
  </r>
  <r>
    <n v="5573"/>
    <n v="0"/>
    <x v="1"/>
    <x v="33"/>
    <x v="7"/>
    <x v="3"/>
    <x v="122"/>
    <x v="82"/>
    <n v="3"/>
    <x v="0"/>
    <n v="0"/>
    <x v="1"/>
    <n v="1"/>
    <x v="1"/>
  </r>
  <r>
    <n v="5574"/>
    <n v="0"/>
    <x v="2"/>
    <x v="30"/>
    <x v="4"/>
    <x v="3"/>
    <x v="13"/>
    <x v="34"/>
    <n v="12"/>
    <x v="2"/>
    <n v="0"/>
    <x v="1"/>
    <n v="1"/>
    <x v="1"/>
  </r>
  <r>
    <n v="5575"/>
    <n v="0"/>
    <x v="1"/>
    <x v="9"/>
    <x v="7"/>
    <x v="2"/>
    <x v="53"/>
    <x v="43"/>
    <n v="38"/>
    <x v="0"/>
    <n v="0"/>
    <x v="1"/>
    <n v="1"/>
    <x v="0"/>
  </r>
  <r>
    <n v="5576"/>
    <n v="0"/>
    <x v="0"/>
    <x v="4"/>
    <x v="2"/>
    <x v="2"/>
    <x v="239"/>
    <x v="66"/>
    <n v="49"/>
    <x v="0"/>
    <n v="0"/>
    <x v="1"/>
    <n v="1"/>
    <x v="1"/>
  </r>
  <r>
    <n v="5577"/>
    <n v="0"/>
    <x v="0"/>
    <x v="24"/>
    <x v="0"/>
    <x v="3"/>
    <x v="233"/>
    <x v="63"/>
    <n v="31"/>
    <x v="2"/>
    <n v="0"/>
    <x v="1"/>
    <n v="1"/>
    <x v="1"/>
  </r>
  <r>
    <n v="5578"/>
    <n v="0"/>
    <x v="2"/>
    <x v="32"/>
    <x v="4"/>
    <x v="1"/>
    <x v="112"/>
    <x v="9"/>
    <n v="5"/>
    <x v="2"/>
    <n v="0"/>
    <x v="1"/>
    <n v="1"/>
    <x v="1"/>
  </r>
  <r>
    <n v="5579"/>
    <n v="0"/>
    <x v="0"/>
    <x v="34"/>
    <x v="2"/>
    <x v="3"/>
    <x v="156"/>
    <x v="5"/>
    <n v="57"/>
    <x v="2"/>
    <n v="0"/>
    <x v="1"/>
    <n v="1"/>
    <x v="1"/>
  </r>
  <r>
    <n v="5580"/>
    <n v="0"/>
    <x v="0"/>
    <x v="6"/>
    <x v="1"/>
    <x v="0"/>
    <x v="71"/>
    <x v="65"/>
    <n v="13"/>
    <x v="1"/>
    <n v="25"/>
    <x v="0"/>
    <n v="0"/>
    <x v="1"/>
  </r>
  <r>
    <n v="5581"/>
    <n v="0"/>
    <x v="0"/>
    <x v="21"/>
    <x v="1"/>
    <x v="2"/>
    <x v="14"/>
    <x v="5"/>
    <n v="4"/>
    <x v="1"/>
    <n v="0"/>
    <x v="1"/>
    <n v="1"/>
    <x v="1"/>
  </r>
  <r>
    <n v="5582"/>
    <n v="0"/>
    <x v="0"/>
    <x v="16"/>
    <x v="7"/>
    <x v="0"/>
    <x v="57"/>
    <x v="40"/>
    <n v="34"/>
    <x v="2"/>
    <n v="34"/>
    <x v="0"/>
    <n v="0"/>
    <x v="1"/>
  </r>
  <r>
    <n v="5583"/>
    <n v="0"/>
    <x v="1"/>
    <x v="28"/>
    <x v="4"/>
    <x v="0"/>
    <x v="8"/>
    <x v="32"/>
    <n v="32"/>
    <x v="1"/>
    <n v="34"/>
    <x v="0"/>
    <n v="0"/>
    <x v="0"/>
  </r>
  <r>
    <n v="5584"/>
    <n v="0"/>
    <x v="1"/>
    <x v="24"/>
    <x v="3"/>
    <x v="0"/>
    <x v="16"/>
    <x v="96"/>
    <n v="14"/>
    <x v="1"/>
    <n v="36"/>
    <x v="0"/>
    <n v="0"/>
    <x v="0"/>
  </r>
  <r>
    <n v="5585"/>
    <n v="0"/>
    <x v="1"/>
    <x v="22"/>
    <x v="5"/>
    <x v="3"/>
    <x v="173"/>
    <x v="47"/>
    <n v="16"/>
    <x v="1"/>
    <n v="0"/>
    <x v="1"/>
    <n v="1"/>
    <x v="1"/>
  </r>
  <r>
    <n v="5586"/>
    <n v="0"/>
    <x v="2"/>
    <x v="21"/>
    <x v="0"/>
    <x v="0"/>
    <x v="191"/>
    <x v="66"/>
    <n v="19"/>
    <x v="0"/>
    <n v="24"/>
    <x v="0"/>
    <n v="0"/>
    <x v="1"/>
  </r>
  <r>
    <n v="5587"/>
    <n v="0"/>
    <x v="1"/>
    <x v="28"/>
    <x v="6"/>
    <x v="1"/>
    <x v="90"/>
    <x v="94"/>
    <n v="14"/>
    <x v="2"/>
    <n v="0"/>
    <x v="1"/>
    <n v="1"/>
    <x v="1"/>
  </r>
  <r>
    <n v="5588"/>
    <n v="0"/>
    <x v="0"/>
    <x v="38"/>
    <x v="1"/>
    <x v="2"/>
    <x v="230"/>
    <x v="70"/>
    <n v="7"/>
    <x v="2"/>
    <n v="0"/>
    <x v="1"/>
    <n v="1"/>
    <x v="1"/>
  </r>
  <r>
    <n v="5589"/>
    <n v="0"/>
    <x v="1"/>
    <x v="8"/>
    <x v="2"/>
    <x v="3"/>
    <x v="259"/>
    <x v="49"/>
    <n v="53"/>
    <x v="1"/>
    <n v="0"/>
    <x v="1"/>
    <n v="1"/>
    <x v="0"/>
  </r>
  <r>
    <n v="5590"/>
    <n v="0"/>
    <x v="1"/>
    <x v="41"/>
    <x v="2"/>
    <x v="3"/>
    <x v="89"/>
    <x v="9"/>
    <n v="9"/>
    <x v="0"/>
    <n v="0"/>
    <x v="1"/>
    <n v="1"/>
    <x v="1"/>
  </r>
  <r>
    <n v="5591"/>
    <n v="0"/>
    <x v="2"/>
    <x v="0"/>
    <x v="2"/>
    <x v="2"/>
    <x v="210"/>
    <x v="14"/>
    <n v="16"/>
    <x v="2"/>
    <n v="0"/>
    <x v="1"/>
    <n v="1"/>
    <x v="0"/>
  </r>
  <r>
    <n v="5592"/>
    <n v="0"/>
    <x v="0"/>
    <x v="20"/>
    <x v="3"/>
    <x v="0"/>
    <x v="162"/>
    <x v="0"/>
    <n v="38"/>
    <x v="1"/>
    <n v="9"/>
    <x v="0"/>
    <n v="0"/>
    <x v="1"/>
  </r>
  <r>
    <n v="5593"/>
    <n v="0"/>
    <x v="1"/>
    <x v="24"/>
    <x v="4"/>
    <x v="1"/>
    <x v="168"/>
    <x v="71"/>
    <n v="53"/>
    <x v="1"/>
    <n v="0"/>
    <x v="1"/>
    <n v="1"/>
    <x v="0"/>
  </r>
  <r>
    <n v="5594"/>
    <n v="0"/>
    <x v="0"/>
    <x v="8"/>
    <x v="1"/>
    <x v="1"/>
    <x v="154"/>
    <x v="44"/>
    <n v="56"/>
    <x v="1"/>
    <n v="0"/>
    <x v="1"/>
    <n v="1"/>
    <x v="0"/>
  </r>
  <r>
    <n v="5595"/>
    <n v="0"/>
    <x v="2"/>
    <x v="4"/>
    <x v="7"/>
    <x v="2"/>
    <x v="11"/>
    <x v="22"/>
    <n v="23"/>
    <x v="2"/>
    <n v="0"/>
    <x v="1"/>
    <n v="1"/>
    <x v="1"/>
  </r>
  <r>
    <n v="5596"/>
    <n v="0"/>
    <x v="2"/>
    <x v="1"/>
    <x v="3"/>
    <x v="3"/>
    <x v="54"/>
    <x v="48"/>
    <n v="41"/>
    <x v="0"/>
    <n v="0"/>
    <x v="1"/>
    <n v="1"/>
    <x v="0"/>
  </r>
  <r>
    <n v="5597"/>
    <n v="0"/>
    <x v="1"/>
    <x v="0"/>
    <x v="6"/>
    <x v="1"/>
    <x v="33"/>
    <x v="42"/>
    <n v="49"/>
    <x v="2"/>
    <n v="0"/>
    <x v="1"/>
    <n v="1"/>
    <x v="1"/>
  </r>
  <r>
    <n v="5598"/>
    <n v="0"/>
    <x v="0"/>
    <x v="14"/>
    <x v="0"/>
    <x v="2"/>
    <x v="158"/>
    <x v="83"/>
    <n v="51"/>
    <x v="2"/>
    <n v="0"/>
    <x v="1"/>
    <n v="1"/>
    <x v="0"/>
  </r>
  <r>
    <n v="5599"/>
    <n v="0"/>
    <x v="2"/>
    <x v="30"/>
    <x v="1"/>
    <x v="3"/>
    <x v="281"/>
    <x v="67"/>
    <n v="27"/>
    <x v="0"/>
    <n v="0"/>
    <x v="1"/>
    <n v="1"/>
    <x v="1"/>
  </r>
  <r>
    <n v="5600"/>
    <n v="0"/>
    <x v="2"/>
    <x v="20"/>
    <x v="0"/>
    <x v="2"/>
    <x v="63"/>
    <x v="2"/>
    <n v="8"/>
    <x v="0"/>
    <n v="0"/>
    <x v="1"/>
    <n v="1"/>
    <x v="1"/>
  </r>
  <r>
    <n v="5601"/>
    <n v="0"/>
    <x v="0"/>
    <x v="15"/>
    <x v="3"/>
    <x v="3"/>
    <x v="2"/>
    <x v="82"/>
    <n v="8"/>
    <x v="0"/>
    <n v="0"/>
    <x v="1"/>
    <n v="1"/>
    <x v="1"/>
  </r>
  <r>
    <n v="5602"/>
    <n v="0"/>
    <x v="1"/>
    <x v="16"/>
    <x v="3"/>
    <x v="3"/>
    <x v="105"/>
    <x v="51"/>
    <n v="54"/>
    <x v="1"/>
    <n v="0"/>
    <x v="1"/>
    <n v="1"/>
    <x v="1"/>
  </r>
  <r>
    <n v="5603"/>
    <n v="0"/>
    <x v="2"/>
    <x v="28"/>
    <x v="5"/>
    <x v="3"/>
    <x v="198"/>
    <x v="40"/>
    <n v="36"/>
    <x v="0"/>
    <n v="0"/>
    <x v="1"/>
    <n v="1"/>
    <x v="1"/>
  </r>
  <r>
    <n v="5604"/>
    <n v="0"/>
    <x v="2"/>
    <x v="29"/>
    <x v="4"/>
    <x v="3"/>
    <x v="133"/>
    <x v="33"/>
    <n v="13"/>
    <x v="0"/>
    <n v="0"/>
    <x v="1"/>
    <n v="1"/>
    <x v="1"/>
  </r>
  <r>
    <n v="5605"/>
    <n v="0"/>
    <x v="0"/>
    <x v="42"/>
    <x v="7"/>
    <x v="0"/>
    <x v="167"/>
    <x v="48"/>
    <n v="25"/>
    <x v="2"/>
    <n v="12"/>
    <x v="0"/>
    <n v="0"/>
    <x v="1"/>
  </r>
  <r>
    <n v="5606"/>
    <n v="0"/>
    <x v="0"/>
    <x v="15"/>
    <x v="6"/>
    <x v="2"/>
    <x v="138"/>
    <x v="4"/>
    <n v="47"/>
    <x v="0"/>
    <n v="0"/>
    <x v="1"/>
    <n v="1"/>
    <x v="0"/>
  </r>
  <r>
    <n v="5607"/>
    <n v="0"/>
    <x v="0"/>
    <x v="28"/>
    <x v="0"/>
    <x v="3"/>
    <x v="218"/>
    <x v="66"/>
    <n v="47"/>
    <x v="1"/>
    <n v="0"/>
    <x v="1"/>
    <n v="1"/>
    <x v="1"/>
  </r>
  <r>
    <n v="5608"/>
    <n v="0"/>
    <x v="1"/>
    <x v="19"/>
    <x v="7"/>
    <x v="2"/>
    <x v="193"/>
    <x v="0"/>
    <n v="21"/>
    <x v="2"/>
    <n v="0"/>
    <x v="1"/>
    <n v="1"/>
    <x v="1"/>
  </r>
  <r>
    <n v="5609"/>
    <n v="0"/>
    <x v="2"/>
    <x v="16"/>
    <x v="3"/>
    <x v="1"/>
    <x v="39"/>
    <x v="55"/>
    <n v="2"/>
    <x v="2"/>
    <n v="0"/>
    <x v="1"/>
    <n v="1"/>
    <x v="0"/>
  </r>
  <r>
    <n v="5610"/>
    <n v="0"/>
    <x v="0"/>
    <x v="30"/>
    <x v="7"/>
    <x v="0"/>
    <x v="11"/>
    <x v="19"/>
    <n v="21"/>
    <x v="0"/>
    <n v="39"/>
    <x v="0"/>
    <n v="0"/>
    <x v="1"/>
  </r>
  <r>
    <n v="5611"/>
    <n v="0"/>
    <x v="1"/>
    <x v="10"/>
    <x v="0"/>
    <x v="1"/>
    <x v="80"/>
    <x v="0"/>
    <n v="9"/>
    <x v="1"/>
    <n v="0"/>
    <x v="1"/>
    <n v="1"/>
    <x v="1"/>
  </r>
  <r>
    <n v="5612"/>
    <n v="0"/>
    <x v="2"/>
    <x v="28"/>
    <x v="4"/>
    <x v="2"/>
    <x v="63"/>
    <x v="22"/>
    <n v="28"/>
    <x v="1"/>
    <n v="0"/>
    <x v="1"/>
    <n v="1"/>
    <x v="1"/>
  </r>
  <r>
    <n v="5613"/>
    <n v="0"/>
    <x v="1"/>
    <x v="11"/>
    <x v="7"/>
    <x v="2"/>
    <x v="194"/>
    <x v="23"/>
    <n v="32"/>
    <x v="1"/>
    <n v="0"/>
    <x v="1"/>
    <n v="1"/>
    <x v="0"/>
  </r>
  <r>
    <n v="5614"/>
    <n v="0"/>
    <x v="0"/>
    <x v="13"/>
    <x v="3"/>
    <x v="1"/>
    <x v="152"/>
    <x v="23"/>
    <n v="16"/>
    <x v="2"/>
    <n v="0"/>
    <x v="1"/>
    <n v="1"/>
    <x v="1"/>
  </r>
  <r>
    <n v="5615"/>
    <n v="0"/>
    <x v="0"/>
    <x v="22"/>
    <x v="5"/>
    <x v="1"/>
    <x v="121"/>
    <x v="89"/>
    <n v="9"/>
    <x v="0"/>
    <n v="0"/>
    <x v="1"/>
    <n v="1"/>
    <x v="1"/>
  </r>
  <r>
    <n v="5616"/>
    <n v="0"/>
    <x v="0"/>
    <x v="33"/>
    <x v="3"/>
    <x v="1"/>
    <x v="237"/>
    <x v="93"/>
    <n v="22"/>
    <x v="1"/>
    <n v="0"/>
    <x v="1"/>
    <n v="1"/>
    <x v="1"/>
  </r>
  <r>
    <n v="5617"/>
    <n v="0"/>
    <x v="1"/>
    <x v="13"/>
    <x v="2"/>
    <x v="2"/>
    <x v="240"/>
    <x v="30"/>
    <n v="37"/>
    <x v="2"/>
    <n v="0"/>
    <x v="1"/>
    <n v="1"/>
    <x v="0"/>
  </r>
  <r>
    <n v="5618"/>
    <n v="0"/>
    <x v="0"/>
    <x v="30"/>
    <x v="2"/>
    <x v="1"/>
    <x v="171"/>
    <x v="7"/>
    <n v="6"/>
    <x v="0"/>
    <n v="0"/>
    <x v="1"/>
    <n v="1"/>
    <x v="1"/>
  </r>
  <r>
    <n v="5619"/>
    <n v="0"/>
    <x v="0"/>
    <x v="33"/>
    <x v="7"/>
    <x v="2"/>
    <x v="33"/>
    <x v="12"/>
    <n v="22"/>
    <x v="2"/>
    <n v="0"/>
    <x v="1"/>
    <n v="1"/>
    <x v="0"/>
  </r>
  <r>
    <n v="5620"/>
    <n v="0"/>
    <x v="2"/>
    <x v="37"/>
    <x v="0"/>
    <x v="1"/>
    <x v="253"/>
    <x v="8"/>
    <n v="6"/>
    <x v="2"/>
    <n v="0"/>
    <x v="1"/>
    <n v="1"/>
    <x v="0"/>
  </r>
  <r>
    <n v="5621"/>
    <n v="0"/>
    <x v="1"/>
    <x v="37"/>
    <x v="0"/>
    <x v="3"/>
    <x v="141"/>
    <x v="64"/>
    <n v="11"/>
    <x v="2"/>
    <n v="0"/>
    <x v="1"/>
    <n v="1"/>
    <x v="1"/>
  </r>
  <r>
    <n v="5622"/>
    <n v="0"/>
    <x v="0"/>
    <x v="2"/>
    <x v="5"/>
    <x v="3"/>
    <x v="267"/>
    <x v="53"/>
    <n v="47"/>
    <x v="2"/>
    <n v="0"/>
    <x v="1"/>
    <n v="1"/>
    <x v="1"/>
  </r>
  <r>
    <n v="5623"/>
    <n v="0"/>
    <x v="2"/>
    <x v="22"/>
    <x v="1"/>
    <x v="1"/>
    <x v="54"/>
    <x v="14"/>
    <n v="56"/>
    <x v="2"/>
    <n v="0"/>
    <x v="1"/>
    <n v="1"/>
    <x v="1"/>
  </r>
  <r>
    <n v="5624"/>
    <n v="0"/>
    <x v="0"/>
    <x v="22"/>
    <x v="0"/>
    <x v="3"/>
    <x v="171"/>
    <x v="15"/>
    <n v="29"/>
    <x v="0"/>
    <n v="0"/>
    <x v="1"/>
    <n v="1"/>
    <x v="1"/>
  </r>
  <r>
    <n v="5625"/>
    <n v="0"/>
    <x v="2"/>
    <x v="28"/>
    <x v="6"/>
    <x v="0"/>
    <x v="108"/>
    <x v="54"/>
    <n v="14"/>
    <x v="1"/>
    <n v="23"/>
    <x v="0"/>
    <n v="0"/>
    <x v="0"/>
  </r>
  <r>
    <n v="5626"/>
    <n v="0"/>
    <x v="2"/>
    <x v="7"/>
    <x v="7"/>
    <x v="1"/>
    <x v="163"/>
    <x v="41"/>
    <n v="22"/>
    <x v="0"/>
    <n v="0"/>
    <x v="1"/>
    <n v="1"/>
    <x v="1"/>
  </r>
  <r>
    <n v="5627"/>
    <n v="0"/>
    <x v="1"/>
    <x v="14"/>
    <x v="7"/>
    <x v="3"/>
    <x v="158"/>
    <x v="23"/>
    <n v="56"/>
    <x v="2"/>
    <n v="0"/>
    <x v="1"/>
    <n v="1"/>
    <x v="1"/>
  </r>
  <r>
    <n v="5628"/>
    <n v="0"/>
    <x v="0"/>
    <x v="5"/>
    <x v="7"/>
    <x v="2"/>
    <x v="157"/>
    <x v="71"/>
    <n v="57"/>
    <x v="1"/>
    <n v="0"/>
    <x v="1"/>
    <n v="1"/>
    <x v="1"/>
  </r>
  <r>
    <n v="5629"/>
    <n v="0"/>
    <x v="1"/>
    <x v="6"/>
    <x v="5"/>
    <x v="3"/>
    <x v="22"/>
    <x v="76"/>
    <n v="13"/>
    <x v="1"/>
    <n v="0"/>
    <x v="1"/>
    <n v="1"/>
    <x v="0"/>
  </r>
  <r>
    <n v="5630"/>
    <n v="0"/>
    <x v="1"/>
    <x v="23"/>
    <x v="5"/>
    <x v="1"/>
    <x v="88"/>
    <x v="66"/>
    <n v="3"/>
    <x v="0"/>
    <n v="0"/>
    <x v="1"/>
    <n v="1"/>
    <x v="0"/>
  </r>
  <r>
    <n v="5631"/>
    <n v="0"/>
    <x v="1"/>
    <x v="2"/>
    <x v="6"/>
    <x v="3"/>
    <x v="54"/>
    <x v="5"/>
    <n v="2"/>
    <x v="1"/>
    <n v="0"/>
    <x v="1"/>
    <n v="1"/>
    <x v="1"/>
  </r>
  <r>
    <n v="5632"/>
    <n v="0"/>
    <x v="2"/>
    <x v="23"/>
    <x v="7"/>
    <x v="3"/>
    <x v="102"/>
    <x v="80"/>
    <n v="19"/>
    <x v="1"/>
    <n v="0"/>
    <x v="1"/>
    <n v="1"/>
    <x v="1"/>
  </r>
  <r>
    <n v="5633"/>
    <n v="0"/>
    <x v="2"/>
    <x v="1"/>
    <x v="3"/>
    <x v="3"/>
    <x v="147"/>
    <x v="23"/>
    <n v="24"/>
    <x v="2"/>
    <n v="0"/>
    <x v="1"/>
    <n v="1"/>
    <x v="1"/>
  </r>
  <r>
    <n v="5634"/>
    <n v="0"/>
    <x v="1"/>
    <x v="17"/>
    <x v="5"/>
    <x v="2"/>
    <x v="97"/>
    <x v="5"/>
    <n v="54"/>
    <x v="2"/>
    <n v="0"/>
    <x v="1"/>
    <n v="1"/>
    <x v="1"/>
  </r>
  <r>
    <n v="5635"/>
    <n v="0"/>
    <x v="1"/>
    <x v="8"/>
    <x v="1"/>
    <x v="2"/>
    <x v="238"/>
    <x v="17"/>
    <n v="1"/>
    <x v="1"/>
    <n v="0"/>
    <x v="1"/>
    <n v="1"/>
    <x v="0"/>
  </r>
  <r>
    <n v="5636"/>
    <n v="0"/>
    <x v="2"/>
    <x v="7"/>
    <x v="2"/>
    <x v="2"/>
    <x v="40"/>
    <x v="94"/>
    <n v="51"/>
    <x v="0"/>
    <n v="0"/>
    <x v="1"/>
    <n v="1"/>
    <x v="1"/>
  </r>
  <r>
    <n v="5637"/>
    <n v="0"/>
    <x v="2"/>
    <x v="41"/>
    <x v="2"/>
    <x v="1"/>
    <x v="160"/>
    <x v="76"/>
    <n v="11"/>
    <x v="1"/>
    <n v="0"/>
    <x v="1"/>
    <n v="1"/>
    <x v="0"/>
  </r>
  <r>
    <n v="5638"/>
    <n v="0"/>
    <x v="1"/>
    <x v="4"/>
    <x v="4"/>
    <x v="3"/>
    <x v="165"/>
    <x v="29"/>
    <n v="22"/>
    <x v="2"/>
    <n v="0"/>
    <x v="1"/>
    <n v="1"/>
    <x v="1"/>
  </r>
  <r>
    <n v="5639"/>
    <n v="0"/>
    <x v="0"/>
    <x v="35"/>
    <x v="2"/>
    <x v="1"/>
    <x v="28"/>
    <x v="36"/>
    <n v="2"/>
    <x v="1"/>
    <n v="0"/>
    <x v="1"/>
    <n v="1"/>
    <x v="1"/>
  </r>
  <r>
    <n v="5640"/>
    <n v="0"/>
    <x v="1"/>
    <x v="41"/>
    <x v="3"/>
    <x v="2"/>
    <x v="265"/>
    <x v="6"/>
    <n v="33"/>
    <x v="2"/>
    <n v="0"/>
    <x v="1"/>
    <n v="1"/>
    <x v="1"/>
  </r>
  <r>
    <n v="5641"/>
    <n v="0"/>
    <x v="1"/>
    <x v="0"/>
    <x v="0"/>
    <x v="2"/>
    <x v="131"/>
    <x v="35"/>
    <n v="22"/>
    <x v="1"/>
    <n v="0"/>
    <x v="1"/>
    <n v="1"/>
    <x v="0"/>
  </r>
  <r>
    <n v="5642"/>
    <n v="0"/>
    <x v="0"/>
    <x v="5"/>
    <x v="2"/>
    <x v="2"/>
    <x v="209"/>
    <x v="91"/>
    <n v="7"/>
    <x v="0"/>
    <n v="0"/>
    <x v="1"/>
    <n v="1"/>
    <x v="1"/>
  </r>
  <r>
    <n v="5643"/>
    <n v="0"/>
    <x v="1"/>
    <x v="24"/>
    <x v="7"/>
    <x v="0"/>
    <x v="137"/>
    <x v="34"/>
    <n v="53"/>
    <x v="2"/>
    <n v="34"/>
    <x v="0"/>
    <n v="0"/>
    <x v="1"/>
  </r>
  <r>
    <n v="5644"/>
    <n v="0"/>
    <x v="0"/>
    <x v="33"/>
    <x v="7"/>
    <x v="2"/>
    <x v="134"/>
    <x v="51"/>
    <n v="42"/>
    <x v="1"/>
    <n v="0"/>
    <x v="1"/>
    <n v="1"/>
    <x v="1"/>
  </r>
  <r>
    <n v="5645"/>
    <n v="0"/>
    <x v="2"/>
    <x v="12"/>
    <x v="3"/>
    <x v="1"/>
    <x v="4"/>
    <x v="93"/>
    <n v="2"/>
    <x v="0"/>
    <n v="0"/>
    <x v="1"/>
    <n v="1"/>
    <x v="1"/>
  </r>
  <r>
    <n v="5646"/>
    <n v="0"/>
    <x v="0"/>
    <x v="36"/>
    <x v="5"/>
    <x v="1"/>
    <x v="233"/>
    <x v="37"/>
    <n v="5"/>
    <x v="1"/>
    <n v="0"/>
    <x v="1"/>
    <n v="1"/>
    <x v="1"/>
  </r>
  <r>
    <n v="5647"/>
    <n v="0"/>
    <x v="0"/>
    <x v="15"/>
    <x v="0"/>
    <x v="2"/>
    <x v="139"/>
    <x v="95"/>
    <n v="41"/>
    <x v="1"/>
    <n v="0"/>
    <x v="1"/>
    <n v="1"/>
    <x v="1"/>
  </r>
  <r>
    <n v="5648"/>
    <n v="0"/>
    <x v="0"/>
    <x v="17"/>
    <x v="1"/>
    <x v="0"/>
    <x v="76"/>
    <x v="67"/>
    <n v="4"/>
    <x v="1"/>
    <n v="34"/>
    <x v="0"/>
    <n v="0"/>
    <x v="0"/>
  </r>
  <r>
    <n v="5649"/>
    <n v="0"/>
    <x v="0"/>
    <x v="12"/>
    <x v="0"/>
    <x v="3"/>
    <x v="207"/>
    <x v="42"/>
    <n v="39"/>
    <x v="0"/>
    <n v="0"/>
    <x v="1"/>
    <n v="1"/>
    <x v="1"/>
  </r>
  <r>
    <n v="5650"/>
    <n v="0"/>
    <x v="2"/>
    <x v="35"/>
    <x v="6"/>
    <x v="1"/>
    <x v="273"/>
    <x v="90"/>
    <n v="1"/>
    <x v="1"/>
    <n v="0"/>
    <x v="1"/>
    <n v="1"/>
    <x v="1"/>
  </r>
  <r>
    <n v="5651"/>
    <n v="0"/>
    <x v="2"/>
    <x v="10"/>
    <x v="1"/>
    <x v="1"/>
    <x v="4"/>
    <x v="53"/>
    <n v="48"/>
    <x v="0"/>
    <n v="0"/>
    <x v="1"/>
    <n v="1"/>
    <x v="1"/>
  </r>
  <r>
    <n v="5652"/>
    <n v="0"/>
    <x v="2"/>
    <x v="26"/>
    <x v="6"/>
    <x v="1"/>
    <x v="82"/>
    <x v="88"/>
    <n v="59"/>
    <x v="2"/>
    <n v="0"/>
    <x v="1"/>
    <n v="1"/>
    <x v="1"/>
  </r>
  <r>
    <n v="5653"/>
    <n v="0"/>
    <x v="2"/>
    <x v="42"/>
    <x v="3"/>
    <x v="1"/>
    <x v="204"/>
    <x v="96"/>
    <n v="49"/>
    <x v="2"/>
    <n v="0"/>
    <x v="1"/>
    <n v="1"/>
    <x v="0"/>
  </r>
  <r>
    <n v="5654"/>
    <n v="0"/>
    <x v="1"/>
    <x v="16"/>
    <x v="1"/>
    <x v="2"/>
    <x v="222"/>
    <x v="35"/>
    <n v="17"/>
    <x v="0"/>
    <n v="0"/>
    <x v="1"/>
    <n v="1"/>
    <x v="1"/>
  </r>
  <r>
    <n v="5655"/>
    <n v="0"/>
    <x v="2"/>
    <x v="16"/>
    <x v="2"/>
    <x v="3"/>
    <x v="207"/>
    <x v="51"/>
    <n v="35"/>
    <x v="0"/>
    <n v="0"/>
    <x v="1"/>
    <n v="1"/>
    <x v="1"/>
  </r>
  <r>
    <n v="5656"/>
    <n v="0"/>
    <x v="1"/>
    <x v="4"/>
    <x v="2"/>
    <x v="2"/>
    <x v="187"/>
    <x v="75"/>
    <n v="14"/>
    <x v="2"/>
    <n v="0"/>
    <x v="1"/>
    <n v="1"/>
    <x v="0"/>
  </r>
  <r>
    <n v="5657"/>
    <n v="0"/>
    <x v="2"/>
    <x v="11"/>
    <x v="1"/>
    <x v="3"/>
    <x v="215"/>
    <x v="71"/>
    <n v="1"/>
    <x v="2"/>
    <n v="0"/>
    <x v="1"/>
    <n v="1"/>
    <x v="1"/>
  </r>
  <r>
    <n v="5658"/>
    <n v="0"/>
    <x v="0"/>
    <x v="42"/>
    <x v="7"/>
    <x v="0"/>
    <x v="107"/>
    <x v="80"/>
    <n v="6"/>
    <x v="2"/>
    <n v="11"/>
    <x v="0"/>
    <n v="0"/>
    <x v="0"/>
  </r>
  <r>
    <n v="5659"/>
    <n v="0"/>
    <x v="0"/>
    <x v="8"/>
    <x v="7"/>
    <x v="2"/>
    <x v="19"/>
    <x v="83"/>
    <n v="44"/>
    <x v="1"/>
    <n v="0"/>
    <x v="1"/>
    <n v="1"/>
    <x v="1"/>
  </r>
  <r>
    <n v="5660"/>
    <n v="0"/>
    <x v="1"/>
    <x v="24"/>
    <x v="1"/>
    <x v="0"/>
    <x v="86"/>
    <x v="45"/>
    <n v="51"/>
    <x v="1"/>
    <n v="35"/>
    <x v="0"/>
    <n v="0"/>
    <x v="1"/>
  </r>
  <r>
    <n v="5661"/>
    <n v="0"/>
    <x v="0"/>
    <x v="37"/>
    <x v="5"/>
    <x v="2"/>
    <x v="7"/>
    <x v="70"/>
    <n v="5"/>
    <x v="2"/>
    <n v="0"/>
    <x v="1"/>
    <n v="1"/>
    <x v="1"/>
  </r>
  <r>
    <n v="5662"/>
    <n v="0"/>
    <x v="0"/>
    <x v="19"/>
    <x v="7"/>
    <x v="2"/>
    <x v="134"/>
    <x v="6"/>
    <n v="46"/>
    <x v="1"/>
    <n v="0"/>
    <x v="1"/>
    <n v="1"/>
    <x v="1"/>
  </r>
  <r>
    <n v="5663"/>
    <n v="0"/>
    <x v="1"/>
    <x v="8"/>
    <x v="6"/>
    <x v="0"/>
    <x v="87"/>
    <x v="1"/>
    <n v="23"/>
    <x v="0"/>
    <n v="18"/>
    <x v="0"/>
    <n v="0"/>
    <x v="1"/>
  </r>
  <r>
    <n v="5664"/>
    <n v="0"/>
    <x v="0"/>
    <x v="27"/>
    <x v="1"/>
    <x v="2"/>
    <x v="210"/>
    <x v="96"/>
    <n v="36"/>
    <x v="1"/>
    <n v="0"/>
    <x v="1"/>
    <n v="1"/>
    <x v="1"/>
  </r>
  <r>
    <n v="5665"/>
    <n v="0"/>
    <x v="2"/>
    <x v="13"/>
    <x v="5"/>
    <x v="3"/>
    <x v="53"/>
    <x v="94"/>
    <n v="26"/>
    <x v="0"/>
    <n v="0"/>
    <x v="1"/>
    <n v="1"/>
    <x v="1"/>
  </r>
  <r>
    <n v="5666"/>
    <n v="0"/>
    <x v="1"/>
    <x v="32"/>
    <x v="1"/>
    <x v="0"/>
    <x v="157"/>
    <x v="64"/>
    <n v="3"/>
    <x v="1"/>
    <n v="38"/>
    <x v="0"/>
    <n v="0"/>
    <x v="1"/>
  </r>
  <r>
    <n v="5667"/>
    <n v="0"/>
    <x v="1"/>
    <x v="13"/>
    <x v="2"/>
    <x v="3"/>
    <x v="26"/>
    <x v="5"/>
    <n v="28"/>
    <x v="2"/>
    <n v="0"/>
    <x v="1"/>
    <n v="1"/>
    <x v="1"/>
  </r>
  <r>
    <n v="5668"/>
    <n v="0"/>
    <x v="1"/>
    <x v="25"/>
    <x v="3"/>
    <x v="0"/>
    <x v="190"/>
    <x v="34"/>
    <n v="43"/>
    <x v="1"/>
    <n v="24"/>
    <x v="0"/>
    <n v="0"/>
    <x v="1"/>
  </r>
  <r>
    <n v="5669"/>
    <n v="0"/>
    <x v="2"/>
    <x v="26"/>
    <x v="5"/>
    <x v="0"/>
    <x v="55"/>
    <x v="4"/>
    <n v="46"/>
    <x v="0"/>
    <n v="40"/>
    <x v="0"/>
    <n v="0"/>
    <x v="0"/>
  </r>
  <r>
    <n v="5670"/>
    <n v="0"/>
    <x v="2"/>
    <x v="18"/>
    <x v="3"/>
    <x v="2"/>
    <x v="0"/>
    <x v="59"/>
    <n v="44"/>
    <x v="2"/>
    <n v="0"/>
    <x v="1"/>
    <n v="1"/>
    <x v="1"/>
  </r>
  <r>
    <n v="5671"/>
    <n v="0"/>
    <x v="1"/>
    <x v="29"/>
    <x v="5"/>
    <x v="2"/>
    <x v="146"/>
    <x v="22"/>
    <n v="34"/>
    <x v="0"/>
    <n v="0"/>
    <x v="1"/>
    <n v="1"/>
    <x v="1"/>
  </r>
  <r>
    <n v="5672"/>
    <n v="0"/>
    <x v="0"/>
    <x v="1"/>
    <x v="0"/>
    <x v="3"/>
    <x v="281"/>
    <x v="55"/>
    <n v="4"/>
    <x v="2"/>
    <n v="0"/>
    <x v="1"/>
    <n v="1"/>
    <x v="1"/>
  </r>
  <r>
    <n v="5673"/>
    <n v="0"/>
    <x v="1"/>
    <x v="38"/>
    <x v="2"/>
    <x v="3"/>
    <x v="198"/>
    <x v="53"/>
    <n v="8"/>
    <x v="2"/>
    <n v="0"/>
    <x v="1"/>
    <n v="1"/>
    <x v="1"/>
  </r>
  <r>
    <n v="5674"/>
    <n v="0"/>
    <x v="2"/>
    <x v="18"/>
    <x v="4"/>
    <x v="2"/>
    <x v="167"/>
    <x v="36"/>
    <n v="9"/>
    <x v="1"/>
    <n v="0"/>
    <x v="1"/>
    <n v="1"/>
    <x v="0"/>
  </r>
  <r>
    <n v="5675"/>
    <n v="0"/>
    <x v="2"/>
    <x v="16"/>
    <x v="2"/>
    <x v="2"/>
    <x v="42"/>
    <x v="45"/>
    <n v="34"/>
    <x v="0"/>
    <n v="0"/>
    <x v="1"/>
    <n v="1"/>
    <x v="1"/>
  </r>
  <r>
    <n v="5676"/>
    <n v="0"/>
    <x v="0"/>
    <x v="21"/>
    <x v="3"/>
    <x v="1"/>
    <x v="190"/>
    <x v="6"/>
    <n v="55"/>
    <x v="0"/>
    <n v="0"/>
    <x v="1"/>
    <n v="1"/>
    <x v="1"/>
  </r>
  <r>
    <n v="5677"/>
    <n v="0"/>
    <x v="1"/>
    <x v="28"/>
    <x v="2"/>
    <x v="0"/>
    <x v="142"/>
    <x v="66"/>
    <n v="2"/>
    <x v="1"/>
    <n v="12"/>
    <x v="0"/>
    <n v="0"/>
    <x v="1"/>
  </r>
  <r>
    <n v="5678"/>
    <n v="0"/>
    <x v="1"/>
    <x v="35"/>
    <x v="6"/>
    <x v="3"/>
    <x v="150"/>
    <x v="1"/>
    <n v="49"/>
    <x v="2"/>
    <n v="0"/>
    <x v="1"/>
    <n v="1"/>
    <x v="1"/>
  </r>
  <r>
    <n v="5679"/>
    <n v="0"/>
    <x v="1"/>
    <x v="24"/>
    <x v="5"/>
    <x v="2"/>
    <x v="212"/>
    <x v="84"/>
    <n v="58"/>
    <x v="1"/>
    <n v="0"/>
    <x v="1"/>
    <n v="1"/>
    <x v="1"/>
  </r>
  <r>
    <n v="5680"/>
    <n v="0"/>
    <x v="0"/>
    <x v="15"/>
    <x v="1"/>
    <x v="1"/>
    <x v="185"/>
    <x v="11"/>
    <n v="29"/>
    <x v="0"/>
    <n v="0"/>
    <x v="1"/>
    <n v="1"/>
    <x v="1"/>
  </r>
  <r>
    <n v="5681"/>
    <n v="0"/>
    <x v="0"/>
    <x v="12"/>
    <x v="1"/>
    <x v="0"/>
    <x v="226"/>
    <x v="52"/>
    <n v="5"/>
    <x v="1"/>
    <n v="22"/>
    <x v="0"/>
    <n v="0"/>
    <x v="0"/>
  </r>
  <r>
    <n v="5682"/>
    <n v="0"/>
    <x v="2"/>
    <x v="19"/>
    <x v="6"/>
    <x v="3"/>
    <x v="213"/>
    <x v="93"/>
    <n v="27"/>
    <x v="0"/>
    <n v="0"/>
    <x v="1"/>
    <n v="1"/>
    <x v="0"/>
  </r>
  <r>
    <n v="5683"/>
    <n v="0"/>
    <x v="1"/>
    <x v="23"/>
    <x v="4"/>
    <x v="0"/>
    <x v="18"/>
    <x v="9"/>
    <n v="5"/>
    <x v="2"/>
    <n v="16"/>
    <x v="0"/>
    <n v="0"/>
    <x v="1"/>
  </r>
  <r>
    <n v="5684"/>
    <n v="0"/>
    <x v="2"/>
    <x v="32"/>
    <x v="1"/>
    <x v="3"/>
    <x v="31"/>
    <x v="70"/>
    <n v="44"/>
    <x v="0"/>
    <n v="0"/>
    <x v="1"/>
    <n v="1"/>
    <x v="0"/>
  </r>
  <r>
    <n v="5685"/>
    <n v="0"/>
    <x v="1"/>
    <x v="24"/>
    <x v="2"/>
    <x v="2"/>
    <x v="164"/>
    <x v="82"/>
    <n v="3"/>
    <x v="0"/>
    <n v="0"/>
    <x v="1"/>
    <n v="1"/>
    <x v="1"/>
  </r>
  <r>
    <n v="5686"/>
    <n v="0"/>
    <x v="2"/>
    <x v="23"/>
    <x v="5"/>
    <x v="0"/>
    <x v="81"/>
    <x v="38"/>
    <n v="47"/>
    <x v="2"/>
    <n v="16"/>
    <x v="0"/>
    <n v="0"/>
    <x v="0"/>
  </r>
  <r>
    <n v="5687"/>
    <n v="0"/>
    <x v="0"/>
    <x v="31"/>
    <x v="7"/>
    <x v="3"/>
    <x v="192"/>
    <x v="27"/>
    <n v="36"/>
    <x v="2"/>
    <n v="0"/>
    <x v="1"/>
    <n v="1"/>
    <x v="1"/>
  </r>
  <r>
    <n v="5688"/>
    <n v="0"/>
    <x v="1"/>
    <x v="14"/>
    <x v="0"/>
    <x v="2"/>
    <x v="151"/>
    <x v="70"/>
    <n v="41"/>
    <x v="2"/>
    <n v="0"/>
    <x v="1"/>
    <n v="1"/>
    <x v="1"/>
  </r>
  <r>
    <n v="5689"/>
    <n v="0"/>
    <x v="1"/>
    <x v="32"/>
    <x v="7"/>
    <x v="0"/>
    <x v="219"/>
    <x v="65"/>
    <n v="16"/>
    <x v="2"/>
    <n v="18"/>
    <x v="0"/>
    <n v="0"/>
    <x v="1"/>
  </r>
  <r>
    <n v="5690"/>
    <n v="0"/>
    <x v="2"/>
    <x v="42"/>
    <x v="1"/>
    <x v="2"/>
    <x v="30"/>
    <x v="13"/>
    <n v="6"/>
    <x v="1"/>
    <n v="0"/>
    <x v="1"/>
    <n v="1"/>
    <x v="1"/>
  </r>
  <r>
    <n v="5691"/>
    <n v="0"/>
    <x v="1"/>
    <x v="26"/>
    <x v="3"/>
    <x v="0"/>
    <x v="283"/>
    <x v="7"/>
    <n v="59"/>
    <x v="2"/>
    <n v="22"/>
    <x v="0"/>
    <n v="0"/>
    <x v="1"/>
  </r>
  <r>
    <n v="5692"/>
    <n v="0"/>
    <x v="2"/>
    <x v="0"/>
    <x v="2"/>
    <x v="1"/>
    <x v="197"/>
    <x v="33"/>
    <n v="56"/>
    <x v="2"/>
    <n v="0"/>
    <x v="1"/>
    <n v="1"/>
    <x v="0"/>
  </r>
  <r>
    <n v="5693"/>
    <n v="0"/>
    <x v="1"/>
    <x v="32"/>
    <x v="0"/>
    <x v="0"/>
    <x v="225"/>
    <x v="45"/>
    <n v="34"/>
    <x v="0"/>
    <n v="6"/>
    <x v="0"/>
    <n v="0"/>
    <x v="1"/>
  </r>
  <r>
    <n v="5694"/>
    <n v="0"/>
    <x v="1"/>
    <x v="16"/>
    <x v="7"/>
    <x v="3"/>
    <x v="71"/>
    <x v="64"/>
    <n v="1"/>
    <x v="0"/>
    <n v="0"/>
    <x v="1"/>
    <n v="1"/>
    <x v="1"/>
  </r>
  <r>
    <n v="5695"/>
    <n v="0"/>
    <x v="2"/>
    <x v="19"/>
    <x v="7"/>
    <x v="2"/>
    <x v="178"/>
    <x v="45"/>
    <n v="13"/>
    <x v="1"/>
    <n v="0"/>
    <x v="1"/>
    <n v="1"/>
    <x v="1"/>
  </r>
  <r>
    <n v="5696"/>
    <n v="0"/>
    <x v="2"/>
    <x v="1"/>
    <x v="2"/>
    <x v="0"/>
    <x v="3"/>
    <x v="12"/>
    <n v="31"/>
    <x v="1"/>
    <n v="18"/>
    <x v="0"/>
    <n v="0"/>
    <x v="1"/>
  </r>
  <r>
    <n v="5697"/>
    <n v="0"/>
    <x v="0"/>
    <x v="20"/>
    <x v="1"/>
    <x v="3"/>
    <x v="110"/>
    <x v="77"/>
    <n v="15"/>
    <x v="0"/>
    <n v="0"/>
    <x v="1"/>
    <n v="1"/>
    <x v="1"/>
  </r>
  <r>
    <n v="5698"/>
    <n v="0"/>
    <x v="1"/>
    <x v="37"/>
    <x v="1"/>
    <x v="0"/>
    <x v="121"/>
    <x v="59"/>
    <n v="22"/>
    <x v="0"/>
    <n v="34"/>
    <x v="0"/>
    <n v="0"/>
    <x v="1"/>
  </r>
  <r>
    <n v="5699"/>
    <n v="0"/>
    <x v="2"/>
    <x v="11"/>
    <x v="2"/>
    <x v="2"/>
    <x v="239"/>
    <x v="85"/>
    <n v="21"/>
    <x v="1"/>
    <n v="0"/>
    <x v="1"/>
    <n v="1"/>
    <x v="1"/>
  </r>
  <r>
    <n v="5700"/>
    <n v="0"/>
    <x v="0"/>
    <x v="18"/>
    <x v="2"/>
    <x v="0"/>
    <x v="194"/>
    <x v="82"/>
    <n v="41"/>
    <x v="2"/>
    <n v="38"/>
    <x v="0"/>
    <n v="0"/>
    <x v="1"/>
  </r>
  <r>
    <n v="5701"/>
    <n v="0"/>
    <x v="0"/>
    <x v="6"/>
    <x v="5"/>
    <x v="1"/>
    <x v="100"/>
    <x v="62"/>
    <n v="3"/>
    <x v="0"/>
    <n v="0"/>
    <x v="1"/>
    <n v="1"/>
    <x v="0"/>
  </r>
  <r>
    <n v="5702"/>
    <n v="0"/>
    <x v="2"/>
    <x v="15"/>
    <x v="4"/>
    <x v="2"/>
    <x v="181"/>
    <x v="46"/>
    <n v="53"/>
    <x v="2"/>
    <n v="0"/>
    <x v="1"/>
    <n v="1"/>
    <x v="1"/>
  </r>
  <r>
    <n v="5703"/>
    <n v="0"/>
    <x v="0"/>
    <x v="4"/>
    <x v="0"/>
    <x v="1"/>
    <x v="8"/>
    <x v="65"/>
    <n v="55"/>
    <x v="2"/>
    <n v="0"/>
    <x v="1"/>
    <n v="1"/>
    <x v="0"/>
  </r>
  <r>
    <n v="5704"/>
    <n v="0"/>
    <x v="2"/>
    <x v="28"/>
    <x v="3"/>
    <x v="1"/>
    <x v="168"/>
    <x v="35"/>
    <n v="54"/>
    <x v="2"/>
    <n v="0"/>
    <x v="1"/>
    <n v="1"/>
    <x v="1"/>
  </r>
  <r>
    <n v="5705"/>
    <n v="0"/>
    <x v="2"/>
    <x v="2"/>
    <x v="7"/>
    <x v="0"/>
    <x v="82"/>
    <x v="67"/>
    <n v="29"/>
    <x v="2"/>
    <n v="29"/>
    <x v="0"/>
    <n v="0"/>
    <x v="1"/>
  </r>
  <r>
    <n v="5706"/>
    <n v="0"/>
    <x v="2"/>
    <x v="23"/>
    <x v="2"/>
    <x v="1"/>
    <x v="133"/>
    <x v="48"/>
    <n v="46"/>
    <x v="2"/>
    <n v="0"/>
    <x v="1"/>
    <n v="1"/>
    <x v="1"/>
  </r>
  <r>
    <n v="5707"/>
    <n v="0"/>
    <x v="2"/>
    <x v="15"/>
    <x v="4"/>
    <x v="0"/>
    <x v="175"/>
    <x v="91"/>
    <n v="4"/>
    <x v="0"/>
    <n v="25"/>
    <x v="0"/>
    <n v="0"/>
    <x v="1"/>
  </r>
  <r>
    <n v="5708"/>
    <n v="0"/>
    <x v="2"/>
    <x v="12"/>
    <x v="6"/>
    <x v="0"/>
    <x v="181"/>
    <x v="73"/>
    <n v="15"/>
    <x v="2"/>
    <n v="42"/>
    <x v="0"/>
    <n v="0"/>
    <x v="0"/>
  </r>
  <r>
    <n v="5709"/>
    <n v="0"/>
    <x v="2"/>
    <x v="32"/>
    <x v="0"/>
    <x v="0"/>
    <x v="287"/>
    <x v="24"/>
    <n v="55"/>
    <x v="1"/>
    <n v="36"/>
    <x v="0"/>
    <n v="0"/>
    <x v="1"/>
  </r>
  <r>
    <n v="5710"/>
    <n v="0"/>
    <x v="0"/>
    <x v="32"/>
    <x v="2"/>
    <x v="0"/>
    <x v="169"/>
    <x v="83"/>
    <n v="38"/>
    <x v="0"/>
    <n v="8"/>
    <x v="0"/>
    <n v="0"/>
    <x v="1"/>
  </r>
  <r>
    <n v="5711"/>
    <n v="0"/>
    <x v="1"/>
    <x v="26"/>
    <x v="2"/>
    <x v="3"/>
    <x v="87"/>
    <x v="24"/>
    <n v="24"/>
    <x v="1"/>
    <n v="0"/>
    <x v="1"/>
    <n v="1"/>
    <x v="1"/>
  </r>
  <r>
    <n v="5712"/>
    <n v="0"/>
    <x v="1"/>
    <x v="2"/>
    <x v="1"/>
    <x v="2"/>
    <x v="44"/>
    <x v="27"/>
    <n v="8"/>
    <x v="1"/>
    <n v="0"/>
    <x v="1"/>
    <n v="1"/>
    <x v="0"/>
  </r>
  <r>
    <n v="5713"/>
    <n v="0"/>
    <x v="0"/>
    <x v="0"/>
    <x v="4"/>
    <x v="0"/>
    <x v="113"/>
    <x v="91"/>
    <n v="36"/>
    <x v="1"/>
    <n v="36"/>
    <x v="0"/>
    <n v="0"/>
    <x v="1"/>
  </r>
  <r>
    <n v="5714"/>
    <n v="0"/>
    <x v="1"/>
    <x v="16"/>
    <x v="6"/>
    <x v="0"/>
    <x v="34"/>
    <x v="79"/>
    <n v="31"/>
    <x v="1"/>
    <n v="14"/>
    <x v="0"/>
    <n v="0"/>
    <x v="0"/>
  </r>
  <r>
    <n v="5715"/>
    <n v="0"/>
    <x v="2"/>
    <x v="34"/>
    <x v="1"/>
    <x v="1"/>
    <x v="26"/>
    <x v="49"/>
    <n v="26"/>
    <x v="0"/>
    <n v="0"/>
    <x v="1"/>
    <n v="1"/>
    <x v="1"/>
  </r>
  <r>
    <n v="5716"/>
    <n v="0"/>
    <x v="2"/>
    <x v="19"/>
    <x v="4"/>
    <x v="3"/>
    <x v="76"/>
    <x v="86"/>
    <n v="47"/>
    <x v="1"/>
    <n v="0"/>
    <x v="1"/>
    <n v="1"/>
    <x v="1"/>
  </r>
  <r>
    <n v="5717"/>
    <n v="0"/>
    <x v="0"/>
    <x v="10"/>
    <x v="0"/>
    <x v="3"/>
    <x v="96"/>
    <x v="25"/>
    <n v="37"/>
    <x v="1"/>
    <n v="0"/>
    <x v="1"/>
    <n v="1"/>
    <x v="1"/>
  </r>
  <r>
    <n v="5718"/>
    <n v="0"/>
    <x v="1"/>
    <x v="6"/>
    <x v="7"/>
    <x v="1"/>
    <x v="226"/>
    <x v="77"/>
    <n v="55"/>
    <x v="0"/>
    <n v="0"/>
    <x v="1"/>
    <n v="1"/>
    <x v="1"/>
  </r>
  <r>
    <n v="5719"/>
    <n v="0"/>
    <x v="0"/>
    <x v="32"/>
    <x v="1"/>
    <x v="3"/>
    <x v="3"/>
    <x v="50"/>
    <n v="27"/>
    <x v="0"/>
    <n v="0"/>
    <x v="1"/>
    <n v="1"/>
    <x v="1"/>
  </r>
  <r>
    <n v="5720"/>
    <n v="0"/>
    <x v="0"/>
    <x v="41"/>
    <x v="0"/>
    <x v="0"/>
    <x v="225"/>
    <x v="21"/>
    <n v="59"/>
    <x v="0"/>
    <n v="11"/>
    <x v="0"/>
    <n v="0"/>
    <x v="1"/>
  </r>
  <r>
    <n v="5721"/>
    <n v="0"/>
    <x v="2"/>
    <x v="35"/>
    <x v="0"/>
    <x v="1"/>
    <x v="38"/>
    <x v="66"/>
    <n v="47"/>
    <x v="2"/>
    <n v="0"/>
    <x v="1"/>
    <n v="1"/>
    <x v="1"/>
  </r>
  <r>
    <n v="5722"/>
    <n v="0"/>
    <x v="1"/>
    <x v="35"/>
    <x v="5"/>
    <x v="2"/>
    <x v="270"/>
    <x v="58"/>
    <n v="27"/>
    <x v="1"/>
    <n v="0"/>
    <x v="1"/>
    <n v="1"/>
    <x v="0"/>
  </r>
  <r>
    <n v="5723"/>
    <n v="0"/>
    <x v="2"/>
    <x v="41"/>
    <x v="4"/>
    <x v="0"/>
    <x v="234"/>
    <x v="98"/>
    <n v="19"/>
    <x v="2"/>
    <n v="48"/>
    <x v="0"/>
    <n v="0"/>
    <x v="1"/>
  </r>
  <r>
    <n v="5724"/>
    <n v="0"/>
    <x v="2"/>
    <x v="15"/>
    <x v="7"/>
    <x v="1"/>
    <x v="27"/>
    <x v="63"/>
    <n v="17"/>
    <x v="1"/>
    <n v="0"/>
    <x v="1"/>
    <n v="1"/>
    <x v="1"/>
  </r>
  <r>
    <n v="5725"/>
    <n v="0"/>
    <x v="1"/>
    <x v="27"/>
    <x v="5"/>
    <x v="3"/>
    <x v="222"/>
    <x v="92"/>
    <n v="5"/>
    <x v="1"/>
    <n v="0"/>
    <x v="1"/>
    <n v="1"/>
    <x v="0"/>
  </r>
  <r>
    <n v="5726"/>
    <n v="0"/>
    <x v="1"/>
    <x v="20"/>
    <x v="1"/>
    <x v="1"/>
    <x v="200"/>
    <x v="17"/>
    <n v="21"/>
    <x v="0"/>
    <n v="0"/>
    <x v="1"/>
    <n v="1"/>
    <x v="1"/>
  </r>
  <r>
    <n v="5727"/>
    <n v="0"/>
    <x v="1"/>
    <x v="0"/>
    <x v="0"/>
    <x v="2"/>
    <x v="218"/>
    <x v="10"/>
    <n v="51"/>
    <x v="1"/>
    <n v="0"/>
    <x v="1"/>
    <n v="1"/>
    <x v="0"/>
  </r>
  <r>
    <n v="5728"/>
    <n v="0"/>
    <x v="0"/>
    <x v="12"/>
    <x v="7"/>
    <x v="1"/>
    <x v="286"/>
    <x v="31"/>
    <n v="28"/>
    <x v="2"/>
    <n v="0"/>
    <x v="1"/>
    <n v="1"/>
    <x v="0"/>
  </r>
  <r>
    <n v="5729"/>
    <n v="0"/>
    <x v="2"/>
    <x v="14"/>
    <x v="0"/>
    <x v="3"/>
    <x v="151"/>
    <x v="67"/>
    <n v="31"/>
    <x v="0"/>
    <n v="0"/>
    <x v="1"/>
    <n v="1"/>
    <x v="1"/>
  </r>
  <r>
    <n v="5730"/>
    <n v="0"/>
    <x v="2"/>
    <x v="12"/>
    <x v="3"/>
    <x v="3"/>
    <x v="103"/>
    <x v="12"/>
    <n v="8"/>
    <x v="2"/>
    <n v="0"/>
    <x v="1"/>
    <n v="1"/>
    <x v="1"/>
  </r>
  <r>
    <n v="5731"/>
    <n v="0"/>
    <x v="0"/>
    <x v="39"/>
    <x v="0"/>
    <x v="1"/>
    <x v="214"/>
    <x v="8"/>
    <n v="45"/>
    <x v="0"/>
    <n v="0"/>
    <x v="1"/>
    <n v="1"/>
    <x v="1"/>
  </r>
  <r>
    <n v="5732"/>
    <n v="0"/>
    <x v="2"/>
    <x v="27"/>
    <x v="2"/>
    <x v="3"/>
    <x v="73"/>
    <x v="18"/>
    <n v="1"/>
    <x v="2"/>
    <n v="0"/>
    <x v="1"/>
    <n v="1"/>
    <x v="0"/>
  </r>
  <r>
    <n v="5733"/>
    <n v="0"/>
    <x v="1"/>
    <x v="5"/>
    <x v="2"/>
    <x v="3"/>
    <x v="171"/>
    <x v="47"/>
    <n v="16"/>
    <x v="2"/>
    <n v="0"/>
    <x v="1"/>
    <n v="1"/>
    <x v="1"/>
  </r>
  <r>
    <n v="5734"/>
    <n v="0"/>
    <x v="1"/>
    <x v="30"/>
    <x v="7"/>
    <x v="3"/>
    <x v="226"/>
    <x v="87"/>
    <n v="9"/>
    <x v="0"/>
    <n v="0"/>
    <x v="1"/>
    <n v="1"/>
    <x v="1"/>
  </r>
  <r>
    <n v="5735"/>
    <n v="0"/>
    <x v="2"/>
    <x v="13"/>
    <x v="3"/>
    <x v="0"/>
    <x v="251"/>
    <x v="13"/>
    <n v="51"/>
    <x v="0"/>
    <n v="27"/>
    <x v="0"/>
    <n v="0"/>
    <x v="0"/>
  </r>
  <r>
    <n v="5736"/>
    <n v="0"/>
    <x v="2"/>
    <x v="31"/>
    <x v="2"/>
    <x v="2"/>
    <x v="10"/>
    <x v="59"/>
    <n v="8"/>
    <x v="2"/>
    <n v="0"/>
    <x v="1"/>
    <n v="1"/>
    <x v="1"/>
  </r>
  <r>
    <n v="5737"/>
    <n v="0"/>
    <x v="0"/>
    <x v="7"/>
    <x v="2"/>
    <x v="1"/>
    <x v="224"/>
    <x v="94"/>
    <n v="52"/>
    <x v="1"/>
    <n v="0"/>
    <x v="1"/>
    <n v="1"/>
    <x v="1"/>
  </r>
  <r>
    <n v="5738"/>
    <n v="0"/>
    <x v="1"/>
    <x v="41"/>
    <x v="4"/>
    <x v="3"/>
    <x v="43"/>
    <x v="40"/>
    <n v="44"/>
    <x v="0"/>
    <n v="0"/>
    <x v="1"/>
    <n v="1"/>
    <x v="1"/>
  </r>
  <r>
    <n v="5739"/>
    <n v="0"/>
    <x v="0"/>
    <x v="37"/>
    <x v="4"/>
    <x v="0"/>
    <x v="118"/>
    <x v="96"/>
    <n v="33"/>
    <x v="0"/>
    <n v="46"/>
    <x v="0"/>
    <n v="0"/>
    <x v="0"/>
  </r>
  <r>
    <n v="5740"/>
    <n v="0"/>
    <x v="0"/>
    <x v="42"/>
    <x v="6"/>
    <x v="2"/>
    <x v="259"/>
    <x v="92"/>
    <n v="54"/>
    <x v="2"/>
    <n v="0"/>
    <x v="1"/>
    <n v="1"/>
    <x v="1"/>
  </r>
  <r>
    <n v="5741"/>
    <n v="0"/>
    <x v="0"/>
    <x v="37"/>
    <x v="0"/>
    <x v="0"/>
    <x v="19"/>
    <x v="64"/>
    <n v="57"/>
    <x v="0"/>
    <n v="17"/>
    <x v="0"/>
    <n v="0"/>
    <x v="1"/>
  </r>
  <r>
    <n v="5742"/>
    <n v="0"/>
    <x v="1"/>
    <x v="18"/>
    <x v="1"/>
    <x v="0"/>
    <x v="227"/>
    <x v="3"/>
    <n v="43"/>
    <x v="0"/>
    <n v="35"/>
    <x v="0"/>
    <n v="0"/>
    <x v="1"/>
  </r>
  <r>
    <n v="5743"/>
    <n v="0"/>
    <x v="0"/>
    <x v="19"/>
    <x v="4"/>
    <x v="0"/>
    <x v="285"/>
    <x v="87"/>
    <n v="5"/>
    <x v="2"/>
    <n v="41"/>
    <x v="0"/>
    <n v="0"/>
    <x v="1"/>
  </r>
  <r>
    <n v="5744"/>
    <n v="0"/>
    <x v="0"/>
    <x v="12"/>
    <x v="6"/>
    <x v="1"/>
    <x v="229"/>
    <x v="86"/>
    <n v="43"/>
    <x v="1"/>
    <n v="0"/>
    <x v="1"/>
    <n v="1"/>
    <x v="1"/>
  </r>
  <r>
    <n v="5745"/>
    <n v="0"/>
    <x v="1"/>
    <x v="36"/>
    <x v="5"/>
    <x v="0"/>
    <x v="270"/>
    <x v="27"/>
    <n v="56"/>
    <x v="1"/>
    <n v="37"/>
    <x v="0"/>
    <n v="0"/>
    <x v="1"/>
  </r>
  <r>
    <n v="5746"/>
    <n v="0"/>
    <x v="2"/>
    <x v="23"/>
    <x v="6"/>
    <x v="0"/>
    <x v="136"/>
    <x v="79"/>
    <n v="36"/>
    <x v="0"/>
    <n v="10"/>
    <x v="0"/>
    <n v="0"/>
    <x v="1"/>
  </r>
  <r>
    <n v="5747"/>
    <n v="0"/>
    <x v="0"/>
    <x v="6"/>
    <x v="7"/>
    <x v="2"/>
    <x v="106"/>
    <x v="20"/>
    <n v="18"/>
    <x v="0"/>
    <n v="0"/>
    <x v="1"/>
    <n v="1"/>
    <x v="1"/>
  </r>
  <r>
    <n v="5748"/>
    <n v="0"/>
    <x v="2"/>
    <x v="15"/>
    <x v="7"/>
    <x v="2"/>
    <x v="22"/>
    <x v="13"/>
    <n v="1"/>
    <x v="0"/>
    <n v="0"/>
    <x v="1"/>
    <n v="1"/>
    <x v="1"/>
  </r>
  <r>
    <n v="5749"/>
    <n v="0"/>
    <x v="1"/>
    <x v="10"/>
    <x v="6"/>
    <x v="1"/>
    <x v="151"/>
    <x v="6"/>
    <n v="46"/>
    <x v="1"/>
    <n v="0"/>
    <x v="1"/>
    <n v="1"/>
    <x v="1"/>
  </r>
  <r>
    <n v="5750"/>
    <n v="0"/>
    <x v="2"/>
    <x v="3"/>
    <x v="3"/>
    <x v="0"/>
    <x v="105"/>
    <x v="97"/>
    <n v="27"/>
    <x v="1"/>
    <n v="17"/>
    <x v="0"/>
    <n v="0"/>
    <x v="0"/>
  </r>
  <r>
    <n v="5751"/>
    <n v="0"/>
    <x v="2"/>
    <x v="18"/>
    <x v="0"/>
    <x v="2"/>
    <x v="279"/>
    <x v="68"/>
    <n v="49"/>
    <x v="2"/>
    <n v="0"/>
    <x v="1"/>
    <n v="1"/>
    <x v="1"/>
  </r>
  <r>
    <n v="5752"/>
    <n v="0"/>
    <x v="2"/>
    <x v="16"/>
    <x v="0"/>
    <x v="3"/>
    <x v="0"/>
    <x v="86"/>
    <n v="52"/>
    <x v="2"/>
    <n v="0"/>
    <x v="1"/>
    <n v="1"/>
    <x v="1"/>
  </r>
  <r>
    <n v="5753"/>
    <n v="0"/>
    <x v="0"/>
    <x v="20"/>
    <x v="3"/>
    <x v="3"/>
    <x v="260"/>
    <x v="78"/>
    <n v="14"/>
    <x v="0"/>
    <n v="0"/>
    <x v="1"/>
    <n v="1"/>
    <x v="1"/>
  </r>
  <r>
    <n v="5754"/>
    <n v="0"/>
    <x v="2"/>
    <x v="4"/>
    <x v="5"/>
    <x v="3"/>
    <x v="234"/>
    <x v="43"/>
    <n v="14"/>
    <x v="1"/>
    <n v="0"/>
    <x v="1"/>
    <n v="1"/>
    <x v="1"/>
  </r>
  <r>
    <n v="5755"/>
    <n v="0"/>
    <x v="1"/>
    <x v="36"/>
    <x v="2"/>
    <x v="2"/>
    <x v="139"/>
    <x v="65"/>
    <n v="36"/>
    <x v="1"/>
    <n v="0"/>
    <x v="1"/>
    <n v="1"/>
    <x v="0"/>
  </r>
  <r>
    <n v="5756"/>
    <n v="0"/>
    <x v="0"/>
    <x v="17"/>
    <x v="0"/>
    <x v="3"/>
    <x v="214"/>
    <x v="20"/>
    <n v="28"/>
    <x v="0"/>
    <n v="0"/>
    <x v="1"/>
    <n v="1"/>
    <x v="1"/>
  </r>
  <r>
    <n v="5757"/>
    <n v="0"/>
    <x v="0"/>
    <x v="4"/>
    <x v="2"/>
    <x v="0"/>
    <x v="11"/>
    <x v="72"/>
    <n v="56"/>
    <x v="0"/>
    <n v="44"/>
    <x v="0"/>
    <n v="0"/>
    <x v="1"/>
  </r>
  <r>
    <n v="5758"/>
    <n v="0"/>
    <x v="0"/>
    <x v="35"/>
    <x v="2"/>
    <x v="3"/>
    <x v="5"/>
    <x v="20"/>
    <n v="53"/>
    <x v="2"/>
    <n v="0"/>
    <x v="1"/>
    <n v="1"/>
    <x v="1"/>
  </r>
  <r>
    <n v="5759"/>
    <n v="0"/>
    <x v="1"/>
    <x v="30"/>
    <x v="3"/>
    <x v="1"/>
    <x v="78"/>
    <x v="34"/>
    <n v="55"/>
    <x v="0"/>
    <n v="0"/>
    <x v="1"/>
    <n v="1"/>
    <x v="1"/>
  </r>
  <r>
    <n v="5760"/>
    <n v="0"/>
    <x v="0"/>
    <x v="31"/>
    <x v="7"/>
    <x v="3"/>
    <x v="223"/>
    <x v="84"/>
    <n v="39"/>
    <x v="1"/>
    <n v="0"/>
    <x v="1"/>
    <n v="1"/>
    <x v="0"/>
  </r>
  <r>
    <n v="5761"/>
    <n v="0"/>
    <x v="1"/>
    <x v="7"/>
    <x v="0"/>
    <x v="0"/>
    <x v="76"/>
    <x v="81"/>
    <n v="34"/>
    <x v="2"/>
    <n v="33"/>
    <x v="0"/>
    <n v="0"/>
    <x v="0"/>
  </r>
  <r>
    <n v="5762"/>
    <n v="0"/>
    <x v="2"/>
    <x v="40"/>
    <x v="5"/>
    <x v="0"/>
    <x v="161"/>
    <x v="52"/>
    <n v="33"/>
    <x v="1"/>
    <n v="19"/>
    <x v="0"/>
    <n v="0"/>
    <x v="1"/>
  </r>
  <r>
    <n v="5763"/>
    <n v="0"/>
    <x v="1"/>
    <x v="24"/>
    <x v="0"/>
    <x v="1"/>
    <x v="94"/>
    <x v="91"/>
    <n v="39"/>
    <x v="0"/>
    <n v="0"/>
    <x v="1"/>
    <n v="1"/>
    <x v="1"/>
  </r>
  <r>
    <n v="5764"/>
    <n v="0"/>
    <x v="1"/>
    <x v="39"/>
    <x v="2"/>
    <x v="3"/>
    <x v="178"/>
    <x v="66"/>
    <n v="46"/>
    <x v="0"/>
    <n v="0"/>
    <x v="1"/>
    <n v="1"/>
    <x v="0"/>
  </r>
  <r>
    <n v="5765"/>
    <n v="0"/>
    <x v="0"/>
    <x v="25"/>
    <x v="7"/>
    <x v="1"/>
    <x v="141"/>
    <x v="94"/>
    <n v="14"/>
    <x v="1"/>
    <n v="0"/>
    <x v="1"/>
    <n v="1"/>
    <x v="0"/>
  </r>
  <r>
    <n v="5766"/>
    <n v="0"/>
    <x v="1"/>
    <x v="19"/>
    <x v="2"/>
    <x v="3"/>
    <x v="277"/>
    <x v="55"/>
    <n v="28"/>
    <x v="0"/>
    <n v="0"/>
    <x v="1"/>
    <n v="1"/>
    <x v="1"/>
  </r>
  <r>
    <n v="5767"/>
    <n v="0"/>
    <x v="0"/>
    <x v="37"/>
    <x v="2"/>
    <x v="0"/>
    <x v="289"/>
    <x v="65"/>
    <n v="37"/>
    <x v="1"/>
    <n v="13"/>
    <x v="0"/>
    <n v="0"/>
    <x v="1"/>
  </r>
  <r>
    <n v="5768"/>
    <n v="0"/>
    <x v="2"/>
    <x v="35"/>
    <x v="6"/>
    <x v="2"/>
    <x v="271"/>
    <x v="71"/>
    <n v="38"/>
    <x v="1"/>
    <n v="0"/>
    <x v="1"/>
    <n v="1"/>
    <x v="1"/>
  </r>
  <r>
    <n v="5769"/>
    <n v="0"/>
    <x v="0"/>
    <x v="26"/>
    <x v="2"/>
    <x v="3"/>
    <x v="202"/>
    <x v="26"/>
    <n v="1"/>
    <x v="1"/>
    <n v="0"/>
    <x v="1"/>
    <n v="1"/>
    <x v="0"/>
  </r>
  <r>
    <n v="5770"/>
    <n v="0"/>
    <x v="2"/>
    <x v="31"/>
    <x v="3"/>
    <x v="2"/>
    <x v="113"/>
    <x v="35"/>
    <n v="32"/>
    <x v="0"/>
    <n v="0"/>
    <x v="1"/>
    <n v="1"/>
    <x v="1"/>
  </r>
  <r>
    <n v="5771"/>
    <n v="0"/>
    <x v="0"/>
    <x v="36"/>
    <x v="2"/>
    <x v="2"/>
    <x v="114"/>
    <x v="82"/>
    <n v="7"/>
    <x v="2"/>
    <n v="0"/>
    <x v="1"/>
    <n v="1"/>
    <x v="0"/>
  </r>
  <r>
    <n v="5772"/>
    <n v="0"/>
    <x v="2"/>
    <x v="42"/>
    <x v="0"/>
    <x v="3"/>
    <x v="107"/>
    <x v="94"/>
    <n v="51"/>
    <x v="1"/>
    <n v="0"/>
    <x v="1"/>
    <n v="1"/>
    <x v="0"/>
  </r>
  <r>
    <n v="5773"/>
    <n v="0"/>
    <x v="1"/>
    <x v="14"/>
    <x v="2"/>
    <x v="2"/>
    <x v="41"/>
    <x v="28"/>
    <n v="13"/>
    <x v="1"/>
    <n v="0"/>
    <x v="1"/>
    <n v="1"/>
    <x v="0"/>
  </r>
  <r>
    <n v="5774"/>
    <n v="0"/>
    <x v="1"/>
    <x v="30"/>
    <x v="3"/>
    <x v="0"/>
    <x v="274"/>
    <x v="23"/>
    <n v="44"/>
    <x v="0"/>
    <n v="32"/>
    <x v="0"/>
    <n v="0"/>
    <x v="0"/>
  </r>
  <r>
    <n v="5775"/>
    <n v="0"/>
    <x v="0"/>
    <x v="3"/>
    <x v="2"/>
    <x v="0"/>
    <x v="112"/>
    <x v="81"/>
    <n v="2"/>
    <x v="2"/>
    <n v="32"/>
    <x v="0"/>
    <n v="0"/>
    <x v="1"/>
  </r>
  <r>
    <n v="5776"/>
    <n v="0"/>
    <x v="0"/>
    <x v="0"/>
    <x v="5"/>
    <x v="0"/>
    <x v="144"/>
    <x v="26"/>
    <n v="48"/>
    <x v="1"/>
    <n v="35"/>
    <x v="0"/>
    <n v="0"/>
    <x v="1"/>
  </r>
  <r>
    <n v="5777"/>
    <n v="0"/>
    <x v="1"/>
    <x v="36"/>
    <x v="6"/>
    <x v="1"/>
    <x v="5"/>
    <x v="9"/>
    <n v="19"/>
    <x v="1"/>
    <n v="0"/>
    <x v="1"/>
    <n v="1"/>
    <x v="1"/>
  </r>
  <r>
    <n v="5778"/>
    <n v="0"/>
    <x v="2"/>
    <x v="12"/>
    <x v="7"/>
    <x v="2"/>
    <x v="185"/>
    <x v="93"/>
    <n v="26"/>
    <x v="2"/>
    <n v="0"/>
    <x v="1"/>
    <n v="1"/>
    <x v="0"/>
  </r>
  <r>
    <n v="5779"/>
    <n v="0"/>
    <x v="0"/>
    <x v="43"/>
    <x v="6"/>
    <x v="3"/>
    <x v="196"/>
    <x v="6"/>
    <n v="38"/>
    <x v="1"/>
    <n v="0"/>
    <x v="1"/>
    <n v="1"/>
    <x v="1"/>
  </r>
  <r>
    <n v="5780"/>
    <n v="0"/>
    <x v="2"/>
    <x v="38"/>
    <x v="7"/>
    <x v="3"/>
    <x v="181"/>
    <x v="12"/>
    <n v="16"/>
    <x v="1"/>
    <n v="0"/>
    <x v="1"/>
    <n v="1"/>
    <x v="0"/>
  </r>
  <r>
    <n v="5781"/>
    <n v="0"/>
    <x v="2"/>
    <x v="11"/>
    <x v="4"/>
    <x v="0"/>
    <x v="225"/>
    <x v="86"/>
    <n v="31"/>
    <x v="0"/>
    <n v="44"/>
    <x v="0"/>
    <n v="0"/>
    <x v="1"/>
  </r>
  <r>
    <n v="5782"/>
    <n v="0"/>
    <x v="1"/>
    <x v="10"/>
    <x v="2"/>
    <x v="3"/>
    <x v="154"/>
    <x v="65"/>
    <n v="33"/>
    <x v="1"/>
    <n v="0"/>
    <x v="1"/>
    <n v="1"/>
    <x v="1"/>
  </r>
  <r>
    <n v="5783"/>
    <n v="0"/>
    <x v="0"/>
    <x v="10"/>
    <x v="5"/>
    <x v="1"/>
    <x v="203"/>
    <x v="37"/>
    <n v="45"/>
    <x v="1"/>
    <n v="0"/>
    <x v="1"/>
    <n v="1"/>
    <x v="1"/>
  </r>
  <r>
    <n v="5784"/>
    <n v="0"/>
    <x v="2"/>
    <x v="0"/>
    <x v="3"/>
    <x v="1"/>
    <x v="51"/>
    <x v="57"/>
    <n v="1"/>
    <x v="2"/>
    <n v="0"/>
    <x v="1"/>
    <n v="1"/>
    <x v="1"/>
  </r>
  <r>
    <n v="5785"/>
    <n v="0"/>
    <x v="2"/>
    <x v="10"/>
    <x v="7"/>
    <x v="1"/>
    <x v="150"/>
    <x v="51"/>
    <n v="5"/>
    <x v="1"/>
    <n v="0"/>
    <x v="1"/>
    <n v="1"/>
    <x v="1"/>
  </r>
  <r>
    <n v="5786"/>
    <n v="0"/>
    <x v="1"/>
    <x v="2"/>
    <x v="2"/>
    <x v="3"/>
    <x v="108"/>
    <x v="19"/>
    <n v="32"/>
    <x v="1"/>
    <n v="0"/>
    <x v="1"/>
    <n v="1"/>
    <x v="1"/>
  </r>
  <r>
    <n v="5787"/>
    <n v="0"/>
    <x v="0"/>
    <x v="9"/>
    <x v="3"/>
    <x v="1"/>
    <x v="266"/>
    <x v="65"/>
    <n v="4"/>
    <x v="0"/>
    <n v="0"/>
    <x v="1"/>
    <n v="1"/>
    <x v="1"/>
  </r>
  <r>
    <n v="5788"/>
    <n v="0"/>
    <x v="1"/>
    <x v="10"/>
    <x v="1"/>
    <x v="1"/>
    <x v="87"/>
    <x v="2"/>
    <n v="57"/>
    <x v="0"/>
    <n v="0"/>
    <x v="1"/>
    <n v="1"/>
    <x v="1"/>
  </r>
  <r>
    <n v="5789"/>
    <n v="0"/>
    <x v="2"/>
    <x v="16"/>
    <x v="4"/>
    <x v="3"/>
    <x v="70"/>
    <x v="92"/>
    <n v="44"/>
    <x v="1"/>
    <n v="0"/>
    <x v="1"/>
    <n v="1"/>
    <x v="0"/>
  </r>
  <r>
    <n v="5790"/>
    <n v="0"/>
    <x v="1"/>
    <x v="31"/>
    <x v="7"/>
    <x v="0"/>
    <x v="213"/>
    <x v="69"/>
    <n v="1"/>
    <x v="1"/>
    <n v="17"/>
    <x v="0"/>
    <n v="0"/>
    <x v="1"/>
  </r>
  <r>
    <n v="5791"/>
    <n v="0"/>
    <x v="1"/>
    <x v="40"/>
    <x v="0"/>
    <x v="3"/>
    <x v="157"/>
    <x v="29"/>
    <n v="47"/>
    <x v="1"/>
    <n v="0"/>
    <x v="1"/>
    <n v="1"/>
    <x v="0"/>
  </r>
  <r>
    <n v="5792"/>
    <n v="0"/>
    <x v="1"/>
    <x v="37"/>
    <x v="5"/>
    <x v="2"/>
    <x v="204"/>
    <x v="59"/>
    <n v="45"/>
    <x v="2"/>
    <n v="0"/>
    <x v="1"/>
    <n v="1"/>
    <x v="1"/>
  </r>
  <r>
    <n v="5793"/>
    <n v="0"/>
    <x v="0"/>
    <x v="18"/>
    <x v="2"/>
    <x v="3"/>
    <x v="79"/>
    <x v="19"/>
    <n v="33"/>
    <x v="1"/>
    <n v="0"/>
    <x v="1"/>
    <n v="1"/>
    <x v="1"/>
  </r>
  <r>
    <n v="5794"/>
    <n v="0"/>
    <x v="0"/>
    <x v="13"/>
    <x v="1"/>
    <x v="2"/>
    <x v="234"/>
    <x v="5"/>
    <n v="32"/>
    <x v="2"/>
    <n v="0"/>
    <x v="1"/>
    <n v="1"/>
    <x v="1"/>
  </r>
  <r>
    <n v="5795"/>
    <n v="0"/>
    <x v="1"/>
    <x v="14"/>
    <x v="6"/>
    <x v="2"/>
    <x v="62"/>
    <x v="2"/>
    <n v="56"/>
    <x v="2"/>
    <n v="0"/>
    <x v="1"/>
    <n v="1"/>
    <x v="1"/>
  </r>
  <r>
    <n v="5796"/>
    <n v="0"/>
    <x v="0"/>
    <x v="23"/>
    <x v="3"/>
    <x v="0"/>
    <x v="78"/>
    <x v="37"/>
    <n v="25"/>
    <x v="0"/>
    <n v="8"/>
    <x v="0"/>
    <n v="0"/>
    <x v="1"/>
  </r>
  <r>
    <n v="5797"/>
    <n v="0"/>
    <x v="0"/>
    <x v="11"/>
    <x v="1"/>
    <x v="2"/>
    <x v="264"/>
    <x v="24"/>
    <n v="58"/>
    <x v="0"/>
    <n v="0"/>
    <x v="1"/>
    <n v="1"/>
    <x v="1"/>
  </r>
  <r>
    <n v="5798"/>
    <n v="0"/>
    <x v="1"/>
    <x v="2"/>
    <x v="1"/>
    <x v="1"/>
    <x v="9"/>
    <x v="40"/>
    <n v="25"/>
    <x v="1"/>
    <n v="0"/>
    <x v="1"/>
    <n v="1"/>
    <x v="0"/>
  </r>
  <r>
    <n v="5799"/>
    <n v="0"/>
    <x v="0"/>
    <x v="34"/>
    <x v="1"/>
    <x v="3"/>
    <x v="140"/>
    <x v="11"/>
    <n v="5"/>
    <x v="1"/>
    <n v="0"/>
    <x v="1"/>
    <n v="1"/>
    <x v="0"/>
  </r>
  <r>
    <n v="5800"/>
    <n v="0"/>
    <x v="2"/>
    <x v="28"/>
    <x v="5"/>
    <x v="2"/>
    <x v="100"/>
    <x v="71"/>
    <n v="15"/>
    <x v="0"/>
    <n v="0"/>
    <x v="1"/>
    <n v="1"/>
    <x v="1"/>
  </r>
  <r>
    <n v="5801"/>
    <n v="0"/>
    <x v="2"/>
    <x v="7"/>
    <x v="1"/>
    <x v="3"/>
    <x v="133"/>
    <x v="8"/>
    <n v="59"/>
    <x v="1"/>
    <n v="0"/>
    <x v="1"/>
    <n v="1"/>
    <x v="0"/>
  </r>
  <r>
    <n v="5802"/>
    <n v="0"/>
    <x v="1"/>
    <x v="29"/>
    <x v="6"/>
    <x v="3"/>
    <x v="264"/>
    <x v="92"/>
    <n v="14"/>
    <x v="2"/>
    <n v="0"/>
    <x v="1"/>
    <n v="1"/>
    <x v="1"/>
  </r>
  <r>
    <n v="5803"/>
    <n v="0"/>
    <x v="1"/>
    <x v="41"/>
    <x v="4"/>
    <x v="2"/>
    <x v="216"/>
    <x v="68"/>
    <n v="48"/>
    <x v="2"/>
    <n v="0"/>
    <x v="1"/>
    <n v="1"/>
    <x v="1"/>
  </r>
  <r>
    <n v="5804"/>
    <n v="0"/>
    <x v="0"/>
    <x v="32"/>
    <x v="4"/>
    <x v="3"/>
    <x v="192"/>
    <x v="57"/>
    <n v="38"/>
    <x v="0"/>
    <n v="0"/>
    <x v="1"/>
    <n v="1"/>
    <x v="1"/>
  </r>
  <r>
    <n v="5805"/>
    <n v="0"/>
    <x v="1"/>
    <x v="3"/>
    <x v="6"/>
    <x v="1"/>
    <x v="167"/>
    <x v="18"/>
    <n v="44"/>
    <x v="2"/>
    <n v="0"/>
    <x v="1"/>
    <n v="1"/>
    <x v="1"/>
  </r>
  <r>
    <n v="5806"/>
    <n v="0"/>
    <x v="2"/>
    <x v="15"/>
    <x v="3"/>
    <x v="2"/>
    <x v="231"/>
    <x v="93"/>
    <n v="15"/>
    <x v="1"/>
    <n v="0"/>
    <x v="1"/>
    <n v="1"/>
    <x v="0"/>
  </r>
  <r>
    <n v="5807"/>
    <n v="0"/>
    <x v="1"/>
    <x v="22"/>
    <x v="6"/>
    <x v="3"/>
    <x v="287"/>
    <x v="92"/>
    <n v="28"/>
    <x v="0"/>
    <n v="0"/>
    <x v="1"/>
    <n v="1"/>
    <x v="1"/>
  </r>
  <r>
    <n v="5808"/>
    <n v="0"/>
    <x v="0"/>
    <x v="41"/>
    <x v="0"/>
    <x v="1"/>
    <x v="190"/>
    <x v="29"/>
    <n v="51"/>
    <x v="1"/>
    <n v="0"/>
    <x v="1"/>
    <n v="1"/>
    <x v="1"/>
  </r>
  <r>
    <n v="5809"/>
    <n v="0"/>
    <x v="2"/>
    <x v="13"/>
    <x v="6"/>
    <x v="3"/>
    <x v="29"/>
    <x v="94"/>
    <n v="33"/>
    <x v="0"/>
    <n v="0"/>
    <x v="1"/>
    <n v="1"/>
    <x v="0"/>
  </r>
  <r>
    <n v="5810"/>
    <n v="0"/>
    <x v="0"/>
    <x v="0"/>
    <x v="7"/>
    <x v="2"/>
    <x v="81"/>
    <x v="80"/>
    <n v="34"/>
    <x v="1"/>
    <n v="0"/>
    <x v="1"/>
    <n v="1"/>
    <x v="1"/>
  </r>
  <r>
    <n v="5811"/>
    <n v="0"/>
    <x v="2"/>
    <x v="5"/>
    <x v="0"/>
    <x v="1"/>
    <x v="262"/>
    <x v="91"/>
    <n v="6"/>
    <x v="2"/>
    <n v="0"/>
    <x v="1"/>
    <n v="1"/>
    <x v="1"/>
  </r>
  <r>
    <n v="5812"/>
    <n v="0"/>
    <x v="1"/>
    <x v="16"/>
    <x v="0"/>
    <x v="0"/>
    <x v="284"/>
    <x v="74"/>
    <n v="2"/>
    <x v="2"/>
    <n v="46"/>
    <x v="0"/>
    <n v="0"/>
    <x v="1"/>
  </r>
  <r>
    <n v="5813"/>
    <n v="0"/>
    <x v="2"/>
    <x v="20"/>
    <x v="3"/>
    <x v="2"/>
    <x v="145"/>
    <x v="35"/>
    <n v="53"/>
    <x v="0"/>
    <n v="0"/>
    <x v="1"/>
    <n v="1"/>
    <x v="0"/>
  </r>
  <r>
    <n v="5814"/>
    <n v="0"/>
    <x v="1"/>
    <x v="4"/>
    <x v="2"/>
    <x v="0"/>
    <x v="245"/>
    <x v="42"/>
    <n v="18"/>
    <x v="1"/>
    <n v="17"/>
    <x v="0"/>
    <n v="0"/>
    <x v="0"/>
  </r>
  <r>
    <n v="5815"/>
    <n v="0"/>
    <x v="2"/>
    <x v="43"/>
    <x v="5"/>
    <x v="3"/>
    <x v="43"/>
    <x v="66"/>
    <n v="5"/>
    <x v="2"/>
    <n v="0"/>
    <x v="1"/>
    <n v="1"/>
    <x v="1"/>
  </r>
  <r>
    <n v="5816"/>
    <n v="0"/>
    <x v="2"/>
    <x v="37"/>
    <x v="4"/>
    <x v="3"/>
    <x v="288"/>
    <x v="87"/>
    <n v="19"/>
    <x v="0"/>
    <n v="0"/>
    <x v="1"/>
    <n v="1"/>
    <x v="1"/>
  </r>
  <r>
    <n v="5817"/>
    <n v="0"/>
    <x v="2"/>
    <x v="10"/>
    <x v="7"/>
    <x v="0"/>
    <x v="240"/>
    <x v="84"/>
    <n v="4"/>
    <x v="0"/>
    <n v="6"/>
    <x v="0"/>
    <n v="0"/>
    <x v="1"/>
  </r>
  <r>
    <n v="5818"/>
    <n v="0"/>
    <x v="0"/>
    <x v="36"/>
    <x v="0"/>
    <x v="1"/>
    <x v="142"/>
    <x v="72"/>
    <n v="9"/>
    <x v="2"/>
    <n v="0"/>
    <x v="1"/>
    <n v="1"/>
    <x v="0"/>
  </r>
  <r>
    <n v="5819"/>
    <n v="0"/>
    <x v="1"/>
    <x v="28"/>
    <x v="7"/>
    <x v="0"/>
    <x v="202"/>
    <x v="45"/>
    <n v="1"/>
    <x v="2"/>
    <n v="35"/>
    <x v="0"/>
    <n v="0"/>
    <x v="1"/>
  </r>
  <r>
    <n v="5820"/>
    <n v="0"/>
    <x v="2"/>
    <x v="16"/>
    <x v="4"/>
    <x v="2"/>
    <x v="20"/>
    <x v="82"/>
    <n v="4"/>
    <x v="1"/>
    <n v="0"/>
    <x v="1"/>
    <n v="1"/>
    <x v="1"/>
  </r>
  <r>
    <n v="5821"/>
    <n v="0"/>
    <x v="0"/>
    <x v="23"/>
    <x v="0"/>
    <x v="0"/>
    <x v="271"/>
    <x v="6"/>
    <n v="34"/>
    <x v="0"/>
    <n v="26"/>
    <x v="0"/>
    <n v="0"/>
    <x v="0"/>
  </r>
  <r>
    <n v="5822"/>
    <n v="0"/>
    <x v="0"/>
    <x v="14"/>
    <x v="6"/>
    <x v="1"/>
    <x v="65"/>
    <x v="51"/>
    <n v="52"/>
    <x v="2"/>
    <n v="0"/>
    <x v="1"/>
    <n v="1"/>
    <x v="1"/>
  </r>
  <r>
    <n v="5823"/>
    <n v="0"/>
    <x v="0"/>
    <x v="28"/>
    <x v="6"/>
    <x v="0"/>
    <x v="212"/>
    <x v="85"/>
    <n v="3"/>
    <x v="2"/>
    <n v="8"/>
    <x v="0"/>
    <n v="0"/>
    <x v="1"/>
  </r>
  <r>
    <n v="5824"/>
    <n v="0"/>
    <x v="1"/>
    <x v="3"/>
    <x v="1"/>
    <x v="1"/>
    <x v="138"/>
    <x v="94"/>
    <n v="35"/>
    <x v="2"/>
    <n v="0"/>
    <x v="1"/>
    <n v="1"/>
    <x v="1"/>
  </r>
  <r>
    <n v="5825"/>
    <n v="0"/>
    <x v="0"/>
    <x v="13"/>
    <x v="2"/>
    <x v="0"/>
    <x v="214"/>
    <x v="18"/>
    <n v="2"/>
    <x v="0"/>
    <n v="28"/>
    <x v="0"/>
    <n v="0"/>
    <x v="1"/>
  </r>
  <r>
    <n v="5826"/>
    <n v="0"/>
    <x v="2"/>
    <x v="7"/>
    <x v="2"/>
    <x v="2"/>
    <x v="94"/>
    <x v="40"/>
    <n v="47"/>
    <x v="0"/>
    <n v="0"/>
    <x v="1"/>
    <n v="1"/>
    <x v="1"/>
  </r>
  <r>
    <n v="5827"/>
    <n v="0"/>
    <x v="2"/>
    <x v="37"/>
    <x v="5"/>
    <x v="3"/>
    <x v="171"/>
    <x v="86"/>
    <n v="59"/>
    <x v="0"/>
    <n v="0"/>
    <x v="1"/>
    <n v="1"/>
    <x v="1"/>
  </r>
  <r>
    <n v="5828"/>
    <n v="0"/>
    <x v="1"/>
    <x v="17"/>
    <x v="6"/>
    <x v="1"/>
    <x v="286"/>
    <x v="95"/>
    <n v="56"/>
    <x v="1"/>
    <n v="0"/>
    <x v="1"/>
    <n v="1"/>
    <x v="1"/>
  </r>
  <r>
    <n v="5829"/>
    <n v="0"/>
    <x v="1"/>
    <x v="6"/>
    <x v="6"/>
    <x v="3"/>
    <x v="66"/>
    <x v="19"/>
    <n v="51"/>
    <x v="1"/>
    <n v="0"/>
    <x v="1"/>
    <n v="1"/>
    <x v="0"/>
  </r>
  <r>
    <n v="5830"/>
    <n v="0"/>
    <x v="2"/>
    <x v="42"/>
    <x v="5"/>
    <x v="0"/>
    <x v="205"/>
    <x v="65"/>
    <n v="38"/>
    <x v="2"/>
    <n v="33"/>
    <x v="0"/>
    <n v="0"/>
    <x v="0"/>
  </r>
  <r>
    <n v="5831"/>
    <n v="0"/>
    <x v="1"/>
    <x v="10"/>
    <x v="4"/>
    <x v="0"/>
    <x v="139"/>
    <x v="33"/>
    <n v="1"/>
    <x v="1"/>
    <n v="20"/>
    <x v="0"/>
    <n v="0"/>
    <x v="1"/>
  </r>
  <r>
    <n v="5832"/>
    <n v="0"/>
    <x v="2"/>
    <x v="9"/>
    <x v="2"/>
    <x v="1"/>
    <x v="118"/>
    <x v="2"/>
    <n v="2"/>
    <x v="0"/>
    <n v="0"/>
    <x v="1"/>
    <n v="1"/>
    <x v="1"/>
  </r>
  <r>
    <n v="5833"/>
    <n v="0"/>
    <x v="2"/>
    <x v="0"/>
    <x v="2"/>
    <x v="2"/>
    <x v="231"/>
    <x v="47"/>
    <n v="59"/>
    <x v="2"/>
    <n v="0"/>
    <x v="1"/>
    <n v="1"/>
    <x v="0"/>
  </r>
  <r>
    <n v="5834"/>
    <n v="0"/>
    <x v="1"/>
    <x v="26"/>
    <x v="7"/>
    <x v="1"/>
    <x v="69"/>
    <x v="2"/>
    <n v="33"/>
    <x v="2"/>
    <n v="0"/>
    <x v="1"/>
    <n v="1"/>
    <x v="1"/>
  </r>
  <r>
    <n v="5835"/>
    <n v="0"/>
    <x v="2"/>
    <x v="32"/>
    <x v="7"/>
    <x v="2"/>
    <x v="118"/>
    <x v="41"/>
    <n v="5"/>
    <x v="2"/>
    <n v="0"/>
    <x v="1"/>
    <n v="1"/>
    <x v="1"/>
  </r>
  <r>
    <n v="5836"/>
    <n v="0"/>
    <x v="2"/>
    <x v="36"/>
    <x v="5"/>
    <x v="2"/>
    <x v="279"/>
    <x v="46"/>
    <n v="7"/>
    <x v="0"/>
    <n v="0"/>
    <x v="1"/>
    <n v="1"/>
    <x v="1"/>
  </r>
  <r>
    <n v="5837"/>
    <n v="0"/>
    <x v="0"/>
    <x v="10"/>
    <x v="1"/>
    <x v="1"/>
    <x v="288"/>
    <x v="57"/>
    <n v="16"/>
    <x v="2"/>
    <n v="0"/>
    <x v="1"/>
    <n v="1"/>
    <x v="0"/>
  </r>
  <r>
    <n v="5838"/>
    <n v="0"/>
    <x v="1"/>
    <x v="26"/>
    <x v="6"/>
    <x v="1"/>
    <x v="97"/>
    <x v="24"/>
    <n v="19"/>
    <x v="0"/>
    <n v="0"/>
    <x v="1"/>
    <n v="1"/>
    <x v="1"/>
  </r>
  <r>
    <n v="5839"/>
    <n v="0"/>
    <x v="1"/>
    <x v="13"/>
    <x v="4"/>
    <x v="0"/>
    <x v="3"/>
    <x v="35"/>
    <n v="5"/>
    <x v="2"/>
    <n v="11"/>
    <x v="0"/>
    <n v="0"/>
    <x v="1"/>
  </r>
  <r>
    <n v="5840"/>
    <n v="0"/>
    <x v="1"/>
    <x v="16"/>
    <x v="2"/>
    <x v="0"/>
    <x v="54"/>
    <x v="81"/>
    <n v="18"/>
    <x v="0"/>
    <n v="27"/>
    <x v="0"/>
    <n v="0"/>
    <x v="1"/>
  </r>
  <r>
    <n v="5841"/>
    <n v="0"/>
    <x v="2"/>
    <x v="14"/>
    <x v="4"/>
    <x v="0"/>
    <x v="236"/>
    <x v="76"/>
    <n v="52"/>
    <x v="2"/>
    <n v="27"/>
    <x v="0"/>
    <n v="0"/>
    <x v="1"/>
  </r>
  <r>
    <n v="5842"/>
    <n v="0"/>
    <x v="2"/>
    <x v="11"/>
    <x v="3"/>
    <x v="3"/>
    <x v="112"/>
    <x v="82"/>
    <n v="28"/>
    <x v="2"/>
    <n v="0"/>
    <x v="1"/>
    <n v="1"/>
    <x v="1"/>
  </r>
  <r>
    <n v="5843"/>
    <n v="0"/>
    <x v="0"/>
    <x v="40"/>
    <x v="6"/>
    <x v="0"/>
    <x v="287"/>
    <x v="20"/>
    <n v="1"/>
    <x v="1"/>
    <n v="41"/>
    <x v="0"/>
    <n v="0"/>
    <x v="1"/>
  </r>
  <r>
    <n v="5844"/>
    <n v="0"/>
    <x v="1"/>
    <x v="5"/>
    <x v="1"/>
    <x v="2"/>
    <x v="97"/>
    <x v="43"/>
    <n v="27"/>
    <x v="0"/>
    <n v="0"/>
    <x v="1"/>
    <n v="1"/>
    <x v="1"/>
  </r>
  <r>
    <n v="5845"/>
    <n v="0"/>
    <x v="2"/>
    <x v="15"/>
    <x v="1"/>
    <x v="1"/>
    <x v="105"/>
    <x v="27"/>
    <n v="49"/>
    <x v="1"/>
    <n v="0"/>
    <x v="1"/>
    <n v="1"/>
    <x v="1"/>
  </r>
  <r>
    <n v="5846"/>
    <n v="0"/>
    <x v="0"/>
    <x v="27"/>
    <x v="2"/>
    <x v="2"/>
    <x v="143"/>
    <x v="26"/>
    <n v="44"/>
    <x v="2"/>
    <n v="0"/>
    <x v="1"/>
    <n v="1"/>
    <x v="1"/>
  </r>
  <r>
    <n v="5847"/>
    <n v="0"/>
    <x v="0"/>
    <x v="30"/>
    <x v="2"/>
    <x v="2"/>
    <x v="76"/>
    <x v="19"/>
    <n v="26"/>
    <x v="1"/>
    <n v="0"/>
    <x v="1"/>
    <n v="1"/>
    <x v="0"/>
  </r>
  <r>
    <n v="5848"/>
    <n v="0"/>
    <x v="2"/>
    <x v="40"/>
    <x v="1"/>
    <x v="0"/>
    <x v="288"/>
    <x v="88"/>
    <n v="6"/>
    <x v="0"/>
    <n v="18"/>
    <x v="0"/>
    <n v="0"/>
    <x v="1"/>
  </r>
  <r>
    <n v="5849"/>
    <n v="0"/>
    <x v="0"/>
    <x v="38"/>
    <x v="5"/>
    <x v="3"/>
    <x v="124"/>
    <x v="2"/>
    <n v="59"/>
    <x v="1"/>
    <n v="0"/>
    <x v="1"/>
    <n v="1"/>
    <x v="1"/>
  </r>
  <r>
    <n v="5850"/>
    <n v="0"/>
    <x v="0"/>
    <x v="11"/>
    <x v="3"/>
    <x v="1"/>
    <x v="145"/>
    <x v="34"/>
    <n v="39"/>
    <x v="2"/>
    <n v="0"/>
    <x v="1"/>
    <n v="1"/>
    <x v="0"/>
  </r>
  <r>
    <n v="5851"/>
    <n v="0"/>
    <x v="1"/>
    <x v="39"/>
    <x v="5"/>
    <x v="1"/>
    <x v="275"/>
    <x v="86"/>
    <n v="15"/>
    <x v="1"/>
    <n v="0"/>
    <x v="1"/>
    <n v="1"/>
    <x v="1"/>
  </r>
  <r>
    <n v="5852"/>
    <n v="0"/>
    <x v="2"/>
    <x v="33"/>
    <x v="2"/>
    <x v="1"/>
    <x v="132"/>
    <x v="28"/>
    <n v="17"/>
    <x v="2"/>
    <n v="0"/>
    <x v="1"/>
    <n v="1"/>
    <x v="0"/>
  </r>
  <r>
    <n v="5853"/>
    <n v="0"/>
    <x v="2"/>
    <x v="25"/>
    <x v="5"/>
    <x v="0"/>
    <x v="244"/>
    <x v="54"/>
    <n v="3"/>
    <x v="0"/>
    <n v="42"/>
    <x v="0"/>
    <n v="0"/>
    <x v="0"/>
  </r>
  <r>
    <n v="5854"/>
    <n v="0"/>
    <x v="2"/>
    <x v="33"/>
    <x v="2"/>
    <x v="1"/>
    <x v="198"/>
    <x v="96"/>
    <n v="8"/>
    <x v="0"/>
    <n v="0"/>
    <x v="1"/>
    <n v="1"/>
    <x v="0"/>
  </r>
  <r>
    <n v="5855"/>
    <n v="0"/>
    <x v="2"/>
    <x v="11"/>
    <x v="3"/>
    <x v="3"/>
    <x v="2"/>
    <x v="26"/>
    <n v="28"/>
    <x v="2"/>
    <n v="0"/>
    <x v="1"/>
    <n v="1"/>
    <x v="1"/>
  </r>
  <r>
    <n v="5856"/>
    <n v="0"/>
    <x v="1"/>
    <x v="34"/>
    <x v="3"/>
    <x v="0"/>
    <x v="205"/>
    <x v="72"/>
    <n v="58"/>
    <x v="2"/>
    <n v="38"/>
    <x v="0"/>
    <n v="0"/>
    <x v="1"/>
  </r>
  <r>
    <n v="5857"/>
    <n v="0"/>
    <x v="2"/>
    <x v="20"/>
    <x v="5"/>
    <x v="2"/>
    <x v="14"/>
    <x v="1"/>
    <n v="59"/>
    <x v="0"/>
    <n v="0"/>
    <x v="1"/>
    <n v="1"/>
    <x v="0"/>
  </r>
  <r>
    <n v="5858"/>
    <n v="0"/>
    <x v="1"/>
    <x v="23"/>
    <x v="0"/>
    <x v="2"/>
    <x v="56"/>
    <x v="85"/>
    <n v="11"/>
    <x v="2"/>
    <n v="0"/>
    <x v="1"/>
    <n v="1"/>
    <x v="1"/>
  </r>
  <r>
    <n v="5859"/>
    <n v="0"/>
    <x v="0"/>
    <x v="11"/>
    <x v="2"/>
    <x v="3"/>
    <x v="206"/>
    <x v="77"/>
    <n v="2"/>
    <x v="1"/>
    <n v="0"/>
    <x v="1"/>
    <n v="1"/>
    <x v="1"/>
  </r>
  <r>
    <n v="5860"/>
    <n v="0"/>
    <x v="1"/>
    <x v="11"/>
    <x v="5"/>
    <x v="2"/>
    <x v="158"/>
    <x v="13"/>
    <n v="31"/>
    <x v="2"/>
    <n v="0"/>
    <x v="1"/>
    <n v="1"/>
    <x v="1"/>
  </r>
  <r>
    <n v="5861"/>
    <n v="0"/>
    <x v="0"/>
    <x v="2"/>
    <x v="0"/>
    <x v="0"/>
    <x v="57"/>
    <x v="90"/>
    <n v="18"/>
    <x v="2"/>
    <n v="49"/>
    <x v="0"/>
    <n v="0"/>
    <x v="1"/>
  </r>
  <r>
    <n v="5862"/>
    <n v="0"/>
    <x v="0"/>
    <x v="10"/>
    <x v="0"/>
    <x v="2"/>
    <x v="1"/>
    <x v="86"/>
    <n v="43"/>
    <x v="0"/>
    <n v="0"/>
    <x v="1"/>
    <n v="1"/>
    <x v="1"/>
  </r>
  <r>
    <n v="5863"/>
    <n v="0"/>
    <x v="2"/>
    <x v="24"/>
    <x v="4"/>
    <x v="2"/>
    <x v="23"/>
    <x v="40"/>
    <n v="1"/>
    <x v="1"/>
    <n v="0"/>
    <x v="1"/>
    <n v="1"/>
    <x v="1"/>
  </r>
  <r>
    <n v="5864"/>
    <n v="0"/>
    <x v="2"/>
    <x v="11"/>
    <x v="0"/>
    <x v="1"/>
    <x v="223"/>
    <x v="2"/>
    <n v="17"/>
    <x v="0"/>
    <n v="0"/>
    <x v="1"/>
    <n v="1"/>
    <x v="1"/>
  </r>
  <r>
    <n v="5865"/>
    <n v="0"/>
    <x v="0"/>
    <x v="9"/>
    <x v="6"/>
    <x v="0"/>
    <x v="11"/>
    <x v="36"/>
    <n v="57"/>
    <x v="0"/>
    <n v="26"/>
    <x v="0"/>
    <n v="0"/>
    <x v="1"/>
  </r>
  <r>
    <n v="5866"/>
    <n v="0"/>
    <x v="1"/>
    <x v="27"/>
    <x v="4"/>
    <x v="3"/>
    <x v="11"/>
    <x v="91"/>
    <n v="27"/>
    <x v="1"/>
    <n v="0"/>
    <x v="1"/>
    <n v="1"/>
    <x v="0"/>
  </r>
  <r>
    <n v="5867"/>
    <n v="0"/>
    <x v="1"/>
    <x v="7"/>
    <x v="3"/>
    <x v="1"/>
    <x v="32"/>
    <x v="34"/>
    <n v="36"/>
    <x v="0"/>
    <n v="0"/>
    <x v="1"/>
    <n v="1"/>
    <x v="0"/>
  </r>
  <r>
    <n v="5868"/>
    <n v="0"/>
    <x v="2"/>
    <x v="41"/>
    <x v="0"/>
    <x v="2"/>
    <x v="138"/>
    <x v="2"/>
    <n v="35"/>
    <x v="1"/>
    <n v="0"/>
    <x v="1"/>
    <n v="1"/>
    <x v="1"/>
  </r>
  <r>
    <n v="5869"/>
    <n v="0"/>
    <x v="0"/>
    <x v="18"/>
    <x v="2"/>
    <x v="3"/>
    <x v="224"/>
    <x v="28"/>
    <n v="31"/>
    <x v="2"/>
    <n v="0"/>
    <x v="1"/>
    <n v="1"/>
    <x v="1"/>
  </r>
  <r>
    <n v="5870"/>
    <n v="0"/>
    <x v="0"/>
    <x v="40"/>
    <x v="4"/>
    <x v="1"/>
    <x v="64"/>
    <x v="69"/>
    <n v="58"/>
    <x v="1"/>
    <n v="0"/>
    <x v="1"/>
    <n v="1"/>
    <x v="1"/>
  </r>
  <r>
    <n v="5871"/>
    <n v="0"/>
    <x v="2"/>
    <x v="34"/>
    <x v="0"/>
    <x v="1"/>
    <x v="198"/>
    <x v="73"/>
    <n v="43"/>
    <x v="2"/>
    <n v="0"/>
    <x v="1"/>
    <n v="1"/>
    <x v="1"/>
  </r>
  <r>
    <n v="5872"/>
    <n v="0"/>
    <x v="2"/>
    <x v="0"/>
    <x v="5"/>
    <x v="3"/>
    <x v="248"/>
    <x v="15"/>
    <n v="51"/>
    <x v="2"/>
    <n v="0"/>
    <x v="1"/>
    <n v="1"/>
    <x v="1"/>
  </r>
  <r>
    <n v="5873"/>
    <n v="0"/>
    <x v="1"/>
    <x v="17"/>
    <x v="5"/>
    <x v="1"/>
    <x v="15"/>
    <x v="19"/>
    <n v="9"/>
    <x v="2"/>
    <n v="0"/>
    <x v="1"/>
    <n v="1"/>
    <x v="0"/>
  </r>
  <r>
    <n v="5874"/>
    <n v="0"/>
    <x v="2"/>
    <x v="1"/>
    <x v="5"/>
    <x v="2"/>
    <x v="255"/>
    <x v="19"/>
    <n v="7"/>
    <x v="1"/>
    <n v="0"/>
    <x v="1"/>
    <n v="1"/>
    <x v="1"/>
  </r>
  <r>
    <n v="5875"/>
    <n v="0"/>
    <x v="2"/>
    <x v="32"/>
    <x v="6"/>
    <x v="2"/>
    <x v="7"/>
    <x v="24"/>
    <n v="35"/>
    <x v="1"/>
    <n v="0"/>
    <x v="1"/>
    <n v="1"/>
    <x v="1"/>
  </r>
  <r>
    <n v="5876"/>
    <n v="0"/>
    <x v="1"/>
    <x v="29"/>
    <x v="7"/>
    <x v="0"/>
    <x v="97"/>
    <x v="79"/>
    <n v="12"/>
    <x v="1"/>
    <n v="17"/>
    <x v="0"/>
    <n v="0"/>
    <x v="1"/>
  </r>
  <r>
    <n v="5877"/>
    <n v="0"/>
    <x v="1"/>
    <x v="6"/>
    <x v="4"/>
    <x v="2"/>
    <x v="276"/>
    <x v="87"/>
    <n v="52"/>
    <x v="2"/>
    <n v="0"/>
    <x v="1"/>
    <n v="1"/>
    <x v="1"/>
  </r>
  <r>
    <n v="5878"/>
    <n v="0"/>
    <x v="0"/>
    <x v="34"/>
    <x v="7"/>
    <x v="1"/>
    <x v="43"/>
    <x v="67"/>
    <n v="2"/>
    <x v="2"/>
    <n v="0"/>
    <x v="1"/>
    <n v="1"/>
    <x v="1"/>
  </r>
  <r>
    <n v="5879"/>
    <n v="0"/>
    <x v="1"/>
    <x v="41"/>
    <x v="0"/>
    <x v="3"/>
    <x v="111"/>
    <x v="20"/>
    <n v="27"/>
    <x v="2"/>
    <n v="0"/>
    <x v="1"/>
    <n v="1"/>
    <x v="0"/>
  </r>
  <r>
    <n v="5880"/>
    <n v="0"/>
    <x v="2"/>
    <x v="30"/>
    <x v="1"/>
    <x v="0"/>
    <x v="216"/>
    <x v="27"/>
    <n v="8"/>
    <x v="1"/>
    <n v="47"/>
    <x v="0"/>
    <n v="0"/>
    <x v="1"/>
  </r>
  <r>
    <n v="5881"/>
    <n v="0"/>
    <x v="0"/>
    <x v="37"/>
    <x v="6"/>
    <x v="1"/>
    <x v="218"/>
    <x v="13"/>
    <n v="3"/>
    <x v="0"/>
    <n v="0"/>
    <x v="1"/>
    <n v="1"/>
    <x v="1"/>
  </r>
  <r>
    <n v="5882"/>
    <n v="0"/>
    <x v="2"/>
    <x v="26"/>
    <x v="4"/>
    <x v="2"/>
    <x v="207"/>
    <x v="40"/>
    <n v="22"/>
    <x v="2"/>
    <n v="0"/>
    <x v="1"/>
    <n v="1"/>
    <x v="1"/>
  </r>
  <r>
    <n v="5883"/>
    <n v="0"/>
    <x v="2"/>
    <x v="24"/>
    <x v="0"/>
    <x v="1"/>
    <x v="96"/>
    <x v="84"/>
    <n v="6"/>
    <x v="2"/>
    <n v="0"/>
    <x v="1"/>
    <n v="1"/>
    <x v="0"/>
  </r>
  <r>
    <n v="5884"/>
    <n v="0"/>
    <x v="0"/>
    <x v="13"/>
    <x v="6"/>
    <x v="0"/>
    <x v="197"/>
    <x v="54"/>
    <n v="35"/>
    <x v="2"/>
    <n v="24"/>
    <x v="0"/>
    <n v="0"/>
    <x v="1"/>
  </r>
  <r>
    <n v="5885"/>
    <n v="0"/>
    <x v="2"/>
    <x v="2"/>
    <x v="3"/>
    <x v="2"/>
    <x v="195"/>
    <x v="87"/>
    <n v="28"/>
    <x v="2"/>
    <n v="0"/>
    <x v="1"/>
    <n v="1"/>
    <x v="1"/>
  </r>
  <r>
    <n v="5886"/>
    <n v="0"/>
    <x v="2"/>
    <x v="13"/>
    <x v="6"/>
    <x v="1"/>
    <x v="253"/>
    <x v="95"/>
    <n v="57"/>
    <x v="0"/>
    <n v="0"/>
    <x v="1"/>
    <n v="1"/>
    <x v="1"/>
  </r>
  <r>
    <n v="5887"/>
    <n v="0"/>
    <x v="2"/>
    <x v="35"/>
    <x v="0"/>
    <x v="2"/>
    <x v="282"/>
    <x v="65"/>
    <n v="27"/>
    <x v="2"/>
    <n v="0"/>
    <x v="1"/>
    <n v="1"/>
    <x v="1"/>
  </r>
  <r>
    <n v="5888"/>
    <n v="0"/>
    <x v="0"/>
    <x v="2"/>
    <x v="2"/>
    <x v="1"/>
    <x v="237"/>
    <x v="3"/>
    <n v="5"/>
    <x v="2"/>
    <n v="0"/>
    <x v="1"/>
    <n v="1"/>
    <x v="1"/>
  </r>
  <r>
    <n v="5889"/>
    <n v="0"/>
    <x v="2"/>
    <x v="20"/>
    <x v="7"/>
    <x v="1"/>
    <x v="106"/>
    <x v="37"/>
    <n v="1"/>
    <x v="2"/>
    <n v="0"/>
    <x v="1"/>
    <n v="1"/>
    <x v="1"/>
  </r>
  <r>
    <n v="5890"/>
    <n v="0"/>
    <x v="2"/>
    <x v="15"/>
    <x v="4"/>
    <x v="3"/>
    <x v="259"/>
    <x v="16"/>
    <n v="9"/>
    <x v="0"/>
    <n v="0"/>
    <x v="1"/>
    <n v="1"/>
    <x v="1"/>
  </r>
  <r>
    <n v="5891"/>
    <n v="0"/>
    <x v="0"/>
    <x v="39"/>
    <x v="6"/>
    <x v="1"/>
    <x v="269"/>
    <x v="66"/>
    <n v="0"/>
    <x v="0"/>
    <n v="0"/>
    <x v="1"/>
    <n v="1"/>
    <x v="0"/>
  </r>
  <r>
    <n v="5892"/>
    <n v="0"/>
    <x v="2"/>
    <x v="15"/>
    <x v="3"/>
    <x v="3"/>
    <x v="22"/>
    <x v="25"/>
    <n v="27"/>
    <x v="1"/>
    <n v="0"/>
    <x v="1"/>
    <n v="1"/>
    <x v="1"/>
  </r>
  <r>
    <n v="5893"/>
    <n v="0"/>
    <x v="0"/>
    <x v="30"/>
    <x v="2"/>
    <x v="1"/>
    <x v="131"/>
    <x v="28"/>
    <n v="54"/>
    <x v="1"/>
    <n v="0"/>
    <x v="1"/>
    <n v="1"/>
    <x v="1"/>
  </r>
  <r>
    <n v="5894"/>
    <n v="0"/>
    <x v="0"/>
    <x v="6"/>
    <x v="0"/>
    <x v="1"/>
    <x v="192"/>
    <x v="76"/>
    <n v="54"/>
    <x v="1"/>
    <n v="0"/>
    <x v="1"/>
    <n v="1"/>
    <x v="1"/>
  </r>
  <r>
    <n v="5895"/>
    <n v="0"/>
    <x v="0"/>
    <x v="8"/>
    <x v="0"/>
    <x v="3"/>
    <x v="178"/>
    <x v="14"/>
    <n v="39"/>
    <x v="0"/>
    <n v="0"/>
    <x v="1"/>
    <n v="1"/>
    <x v="1"/>
  </r>
  <r>
    <n v="5896"/>
    <n v="0"/>
    <x v="2"/>
    <x v="32"/>
    <x v="2"/>
    <x v="0"/>
    <x v="219"/>
    <x v="79"/>
    <n v="27"/>
    <x v="2"/>
    <n v="27"/>
    <x v="0"/>
    <n v="0"/>
    <x v="1"/>
  </r>
  <r>
    <n v="5897"/>
    <n v="0"/>
    <x v="2"/>
    <x v="27"/>
    <x v="7"/>
    <x v="2"/>
    <x v="139"/>
    <x v="20"/>
    <n v="32"/>
    <x v="1"/>
    <n v="0"/>
    <x v="1"/>
    <n v="1"/>
    <x v="1"/>
  </r>
  <r>
    <n v="5898"/>
    <n v="0"/>
    <x v="1"/>
    <x v="10"/>
    <x v="3"/>
    <x v="0"/>
    <x v="249"/>
    <x v="15"/>
    <n v="47"/>
    <x v="0"/>
    <n v="35"/>
    <x v="0"/>
    <n v="0"/>
    <x v="1"/>
  </r>
  <r>
    <n v="5899"/>
    <n v="0"/>
    <x v="2"/>
    <x v="14"/>
    <x v="7"/>
    <x v="2"/>
    <x v="234"/>
    <x v="56"/>
    <n v="42"/>
    <x v="0"/>
    <n v="0"/>
    <x v="1"/>
    <n v="1"/>
    <x v="0"/>
  </r>
  <r>
    <n v="5900"/>
    <n v="0"/>
    <x v="0"/>
    <x v="23"/>
    <x v="1"/>
    <x v="0"/>
    <x v="176"/>
    <x v="70"/>
    <n v="26"/>
    <x v="0"/>
    <n v="35"/>
    <x v="0"/>
    <n v="0"/>
    <x v="1"/>
  </r>
  <r>
    <n v="5901"/>
    <n v="0"/>
    <x v="1"/>
    <x v="43"/>
    <x v="7"/>
    <x v="0"/>
    <x v="111"/>
    <x v="63"/>
    <n v="21"/>
    <x v="2"/>
    <n v="40"/>
    <x v="0"/>
    <n v="0"/>
    <x v="1"/>
  </r>
  <r>
    <n v="5902"/>
    <n v="0"/>
    <x v="0"/>
    <x v="22"/>
    <x v="3"/>
    <x v="3"/>
    <x v="171"/>
    <x v="42"/>
    <n v="49"/>
    <x v="0"/>
    <n v="0"/>
    <x v="1"/>
    <n v="1"/>
    <x v="0"/>
  </r>
  <r>
    <n v="5903"/>
    <n v="0"/>
    <x v="2"/>
    <x v="19"/>
    <x v="6"/>
    <x v="0"/>
    <x v="157"/>
    <x v="36"/>
    <n v="28"/>
    <x v="0"/>
    <n v="17"/>
    <x v="0"/>
    <n v="0"/>
    <x v="0"/>
  </r>
  <r>
    <n v="5904"/>
    <n v="0"/>
    <x v="2"/>
    <x v="35"/>
    <x v="3"/>
    <x v="1"/>
    <x v="152"/>
    <x v="23"/>
    <n v="14"/>
    <x v="2"/>
    <n v="0"/>
    <x v="1"/>
    <n v="1"/>
    <x v="1"/>
  </r>
  <r>
    <n v="5905"/>
    <n v="0"/>
    <x v="2"/>
    <x v="14"/>
    <x v="1"/>
    <x v="2"/>
    <x v="85"/>
    <x v="6"/>
    <n v="33"/>
    <x v="2"/>
    <n v="0"/>
    <x v="1"/>
    <n v="1"/>
    <x v="1"/>
  </r>
  <r>
    <n v="5906"/>
    <n v="0"/>
    <x v="2"/>
    <x v="7"/>
    <x v="1"/>
    <x v="1"/>
    <x v="210"/>
    <x v="9"/>
    <n v="53"/>
    <x v="1"/>
    <n v="0"/>
    <x v="1"/>
    <n v="1"/>
    <x v="0"/>
  </r>
  <r>
    <n v="5907"/>
    <n v="0"/>
    <x v="1"/>
    <x v="12"/>
    <x v="5"/>
    <x v="0"/>
    <x v="274"/>
    <x v="84"/>
    <n v="36"/>
    <x v="2"/>
    <n v="5"/>
    <x v="0"/>
    <n v="0"/>
    <x v="1"/>
  </r>
  <r>
    <n v="5908"/>
    <n v="0"/>
    <x v="0"/>
    <x v="23"/>
    <x v="1"/>
    <x v="0"/>
    <x v="104"/>
    <x v="95"/>
    <n v="49"/>
    <x v="0"/>
    <n v="47"/>
    <x v="0"/>
    <n v="0"/>
    <x v="0"/>
  </r>
  <r>
    <n v="5909"/>
    <n v="0"/>
    <x v="2"/>
    <x v="13"/>
    <x v="3"/>
    <x v="2"/>
    <x v="152"/>
    <x v="19"/>
    <n v="58"/>
    <x v="2"/>
    <n v="0"/>
    <x v="1"/>
    <n v="1"/>
    <x v="1"/>
  </r>
  <r>
    <n v="5910"/>
    <n v="0"/>
    <x v="1"/>
    <x v="42"/>
    <x v="4"/>
    <x v="0"/>
    <x v="272"/>
    <x v="4"/>
    <n v="53"/>
    <x v="2"/>
    <n v="29"/>
    <x v="0"/>
    <n v="0"/>
    <x v="1"/>
  </r>
  <r>
    <n v="5911"/>
    <n v="0"/>
    <x v="1"/>
    <x v="1"/>
    <x v="4"/>
    <x v="2"/>
    <x v="174"/>
    <x v="14"/>
    <n v="43"/>
    <x v="0"/>
    <n v="0"/>
    <x v="1"/>
    <n v="1"/>
    <x v="1"/>
  </r>
  <r>
    <n v="5912"/>
    <n v="0"/>
    <x v="1"/>
    <x v="21"/>
    <x v="6"/>
    <x v="2"/>
    <x v="210"/>
    <x v="59"/>
    <n v="46"/>
    <x v="0"/>
    <n v="0"/>
    <x v="1"/>
    <n v="1"/>
    <x v="1"/>
  </r>
  <r>
    <n v="5913"/>
    <n v="0"/>
    <x v="1"/>
    <x v="14"/>
    <x v="3"/>
    <x v="3"/>
    <x v="176"/>
    <x v="23"/>
    <n v="6"/>
    <x v="0"/>
    <n v="0"/>
    <x v="1"/>
    <n v="1"/>
    <x v="1"/>
  </r>
  <r>
    <n v="5914"/>
    <n v="0"/>
    <x v="0"/>
    <x v="22"/>
    <x v="1"/>
    <x v="1"/>
    <x v="88"/>
    <x v="2"/>
    <n v="1"/>
    <x v="2"/>
    <n v="0"/>
    <x v="1"/>
    <n v="1"/>
    <x v="1"/>
  </r>
  <r>
    <n v="5915"/>
    <n v="0"/>
    <x v="2"/>
    <x v="23"/>
    <x v="3"/>
    <x v="1"/>
    <x v="209"/>
    <x v="90"/>
    <n v="7"/>
    <x v="0"/>
    <n v="0"/>
    <x v="1"/>
    <n v="1"/>
    <x v="0"/>
  </r>
  <r>
    <n v="5916"/>
    <n v="0"/>
    <x v="0"/>
    <x v="2"/>
    <x v="6"/>
    <x v="2"/>
    <x v="48"/>
    <x v="1"/>
    <n v="31"/>
    <x v="1"/>
    <n v="0"/>
    <x v="1"/>
    <n v="1"/>
    <x v="1"/>
  </r>
  <r>
    <n v="5917"/>
    <n v="0"/>
    <x v="0"/>
    <x v="8"/>
    <x v="7"/>
    <x v="1"/>
    <x v="45"/>
    <x v="39"/>
    <n v="43"/>
    <x v="0"/>
    <n v="0"/>
    <x v="1"/>
    <n v="1"/>
    <x v="0"/>
  </r>
  <r>
    <n v="5918"/>
    <n v="0"/>
    <x v="2"/>
    <x v="27"/>
    <x v="0"/>
    <x v="1"/>
    <x v="138"/>
    <x v="27"/>
    <n v="24"/>
    <x v="2"/>
    <n v="0"/>
    <x v="1"/>
    <n v="1"/>
    <x v="0"/>
  </r>
  <r>
    <n v="5919"/>
    <n v="0"/>
    <x v="0"/>
    <x v="22"/>
    <x v="0"/>
    <x v="1"/>
    <x v="232"/>
    <x v="85"/>
    <n v="8"/>
    <x v="0"/>
    <n v="0"/>
    <x v="1"/>
    <n v="1"/>
    <x v="1"/>
  </r>
  <r>
    <n v="5920"/>
    <n v="0"/>
    <x v="0"/>
    <x v="35"/>
    <x v="0"/>
    <x v="3"/>
    <x v="184"/>
    <x v="72"/>
    <n v="1"/>
    <x v="2"/>
    <n v="0"/>
    <x v="1"/>
    <n v="1"/>
    <x v="1"/>
  </r>
  <r>
    <n v="5921"/>
    <n v="0"/>
    <x v="1"/>
    <x v="13"/>
    <x v="2"/>
    <x v="2"/>
    <x v="217"/>
    <x v="17"/>
    <n v="29"/>
    <x v="0"/>
    <n v="0"/>
    <x v="1"/>
    <n v="1"/>
    <x v="1"/>
  </r>
  <r>
    <n v="5922"/>
    <n v="0"/>
    <x v="2"/>
    <x v="31"/>
    <x v="5"/>
    <x v="3"/>
    <x v="118"/>
    <x v="49"/>
    <n v="24"/>
    <x v="1"/>
    <n v="0"/>
    <x v="1"/>
    <n v="1"/>
    <x v="0"/>
  </r>
  <r>
    <n v="5923"/>
    <n v="0"/>
    <x v="1"/>
    <x v="38"/>
    <x v="6"/>
    <x v="1"/>
    <x v="33"/>
    <x v="96"/>
    <n v="28"/>
    <x v="0"/>
    <n v="0"/>
    <x v="1"/>
    <n v="1"/>
    <x v="1"/>
  </r>
  <r>
    <n v="5924"/>
    <n v="0"/>
    <x v="2"/>
    <x v="14"/>
    <x v="0"/>
    <x v="0"/>
    <x v="134"/>
    <x v="69"/>
    <n v="55"/>
    <x v="0"/>
    <n v="33"/>
    <x v="0"/>
    <n v="0"/>
    <x v="0"/>
  </r>
  <r>
    <n v="5925"/>
    <n v="0"/>
    <x v="1"/>
    <x v="1"/>
    <x v="3"/>
    <x v="2"/>
    <x v="128"/>
    <x v="98"/>
    <n v="37"/>
    <x v="0"/>
    <n v="0"/>
    <x v="1"/>
    <n v="1"/>
    <x v="1"/>
  </r>
  <r>
    <n v="5926"/>
    <n v="0"/>
    <x v="0"/>
    <x v="8"/>
    <x v="2"/>
    <x v="1"/>
    <x v="185"/>
    <x v="62"/>
    <n v="46"/>
    <x v="1"/>
    <n v="0"/>
    <x v="1"/>
    <n v="1"/>
    <x v="1"/>
  </r>
  <r>
    <n v="5927"/>
    <n v="0"/>
    <x v="0"/>
    <x v="26"/>
    <x v="6"/>
    <x v="1"/>
    <x v="143"/>
    <x v="6"/>
    <n v="21"/>
    <x v="2"/>
    <n v="0"/>
    <x v="1"/>
    <n v="1"/>
    <x v="1"/>
  </r>
  <r>
    <n v="5928"/>
    <n v="0"/>
    <x v="2"/>
    <x v="19"/>
    <x v="1"/>
    <x v="0"/>
    <x v="167"/>
    <x v="93"/>
    <n v="38"/>
    <x v="2"/>
    <n v="22"/>
    <x v="0"/>
    <n v="0"/>
    <x v="0"/>
  </r>
  <r>
    <n v="5929"/>
    <n v="0"/>
    <x v="0"/>
    <x v="25"/>
    <x v="4"/>
    <x v="3"/>
    <x v="283"/>
    <x v="70"/>
    <n v="3"/>
    <x v="0"/>
    <n v="0"/>
    <x v="1"/>
    <n v="1"/>
    <x v="1"/>
  </r>
  <r>
    <n v="5930"/>
    <n v="0"/>
    <x v="0"/>
    <x v="36"/>
    <x v="6"/>
    <x v="0"/>
    <x v="142"/>
    <x v="72"/>
    <n v="27"/>
    <x v="2"/>
    <n v="25"/>
    <x v="0"/>
    <n v="0"/>
    <x v="1"/>
  </r>
  <r>
    <n v="5931"/>
    <n v="0"/>
    <x v="2"/>
    <x v="33"/>
    <x v="2"/>
    <x v="0"/>
    <x v="151"/>
    <x v="15"/>
    <n v="2"/>
    <x v="2"/>
    <n v="45"/>
    <x v="0"/>
    <n v="0"/>
    <x v="1"/>
  </r>
  <r>
    <n v="5932"/>
    <n v="0"/>
    <x v="2"/>
    <x v="15"/>
    <x v="4"/>
    <x v="2"/>
    <x v="48"/>
    <x v="7"/>
    <n v="26"/>
    <x v="0"/>
    <n v="0"/>
    <x v="1"/>
    <n v="1"/>
    <x v="0"/>
  </r>
  <r>
    <n v="5933"/>
    <n v="0"/>
    <x v="2"/>
    <x v="25"/>
    <x v="5"/>
    <x v="3"/>
    <x v="159"/>
    <x v="34"/>
    <n v="16"/>
    <x v="2"/>
    <n v="0"/>
    <x v="1"/>
    <n v="1"/>
    <x v="1"/>
  </r>
  <r>
    <n v="5934"/>
    <n v="0"/>
    <x v="1"/>
    <x v="11"/>
    <x v="2"/>
    <x v="0"/>
    <x v="131"/>
    <x v="61"/>
    <n v="32"/>
    <x v="1"/>
    <n v="9"/>
    <x v="0"/>
    <n v="0"/>
    <x v="1"/>
  </r>
  <r>
    <n v="5935"/>
    <n v="0"/>
    <x v="0"/>
    <x v="41"/>
    <x v="3"/>
    <x v="2"/>
    <x v="140"/>
    <x v="31"/>
    <n v="53"/>
    <x v="0"/>
    <n v="0"/>
    <x v="1"/>
    <n v="1"/>
    <x v="0"/>
  </r>
  <r>
    <n v="5936"/>
    <n v="0"/>
    <x v="0"/>
    <x v="14"/>
    <x v="2"/>
    <x v="3"/>
    <x v="262"/>
    <x v="68"/>
    <n v="29"/>
    <x v="2"/>
    <n v="0"/>
    <x v="1"/>
    <n v="1"/>
    <x v="1"/>
  </r>
  <r>
    <n v="5937"/>
    <n v="0"/>
    <x v="0"/>
    <x v="21"/>
    <x v="7"/>
    <x v="1"/>
    <x v="152"/>
    <x v="27"/>
    <n v="48"/>
    <x v="0"/>
    <n v="0"/>
    <x v="1"/>
    <n v="1"/>
    <x v="1"/>
  </r>
  <r>
    <n v="5938"/>
    <n v="0"/>
    <x v="1"/>
    <x v="2"/>
    <x v="4"/>
    <x v="2"/>
    <x v="199"/>
    <x v="87"/>
    <n v="26"/>
    <x v="2"/>
    <n v="0"/>
    <x v="1"/>
    <n v="1"/>
    <x v="1"/>
  </r>
  <r>
    <n v="5939"/>
    <n v="0"/>
    <x v="2"/>
    <x v="3"/>
    <x v="0"/>
    <x v="3"/>
    <x v="131"/>
    <x v="98"/>
    <n v="1"/>
    <x v="0"/>
    <n v="0"/>
    <x v="1"/>
    <n v="1"/>
    <x v="1"/>
  </r>
  <r>
    <n v="5940"/>
    <n v="0"/>
    <x v="2"/>
    <x v="28"/>
    <x v="2"/>
    <x v="3"/>
    <x v="80"/>
    <x v="54"/>
    <n v="1"/>
    <x v="1"/>
    <n v="0"/>
    <x v="1"/>
    <n v="1"/>
    <x v="1"/>
  </r>
  <r>
    <n v="5941"/>
    <n v="0"/>
    <x v="0"/>
    <x v="42"/>
    <x v="2"/>
    <x v="2"/>
    <x v="60"/>
    <x v="16"/>
    <n v="9"/>
    <x v="1"/>
    <n v="0"/>
    <x v="1"/>
    <n v="1"/>
    <x v="0"/>
  </r>
  <r>
    <n v="5942"/>
    <n v="0"/>
    <x v="1"/>
    <x v="15"/>
    <x v="3"/>
    <x v="0"/>
    <x v="220"/>
    <x v="64"/>
    <n v="21"/>
    <x v="0"/>
    <n v="47"/>
    <x v="0"/>
    <n v="0"/>
    <x v="0"/>
  </r>
  <r>
    <n v="5943"/>
    <n v="0"/>
    <x v="0"/>
    <x v="31"/>
    <x v="0"/>
    <x v="3"/>
    <x v="106"/>
    <x v="68"/>
    <n v="8"/>
    <x v="2"/>
    <n v="0"/>
    <x v="1"/>
    <n v="1"/>
    <x v="0"/>
  </r>
  <r>
    <n v="5944"/>
    <n v="0"/>
    <x v="0"/>
    <x v="24"/>
    <x v="6"/>
    <x v="2"/>
    <x v="224"/>
    <x v="5"/>
    <n v="15"/>
    <x v="0"/>
    <n v="0"/>
    <x v="1"/>
    <n v="1"/>
    <x v="1"/>
  </r>
  <r>
    <n v="5945"/>
    <n v="0"/>
    <x v="0"/>
    <x v="38"/>
    <x v="2"/>
    <x v="3"/>
    <x v="256"/>
    <x v="91"/>
    <n v="25"/>
    <x v="0"/>
    <n v="0"/>
    <x v="1"/>
    <n v="1"/>
    <x v="1"/>
  </r>
  <r>
    <n v="5946"/>
    <n v="0"/>
    <x v="2"/>
    <x v="36"/>
    <x v="3"/>
    <x v="1"/>
    <x v="58"/>
    <x v="34"/>
    <n v="44"/>
    <x v="2"/>
    <n v="0"/>
    <x v="1"/>
    <n v="1"/>
    <x v="1"/>
  </r>
  <r>
    <n v="5947"/>
    <n v="0"/>
    <x v="2"/>
    <x v="6"/>
    <x v="5"/>
    <x v="3"/>
    <x v="27"/>
    <x v="55"/>
    <n v="53"/>
    <x v="2"/>
    <n v="0"/>
    <x v="1"/>
    <n v="1"/>
    <x v="1"/>
  </r>
  <r>
    <n v="5948"/>
    <n v="0"/>
    <x v="2"/>
    <x v="12"/>
    <x v="3"/>
    <x v="3"/>
    <x v="51"/>
    <x v="55"/>
    <n v="53"/>
    <x v="0"/>
    <n v="0"/>
    <x v="1"/>
    <n v="1"/>
    <x v="1"/>
  </r>
  <r>
    <n v="5949"/>
    <n v="0"/>
    <x v="0"/>
    <x v="16"/>
    <x v="5"/>
    <x v="3"/>
    <x v="62"/>
    <x v="19"/>
    <n v="19"/>
    <x v="0"/>
    <n v="0"/>
    <x v="1"/>
    <n v="1"/>
    <x v="0"/>
  </r>
  <r>
    <n v="5950"/>
    <n v="0"/>
    <x v="0"/>
    <x v="29"/>
    <x v="6"/>
    <x v="3"/>
    <x v="234"/>
    <x v="38"/>
    <n v="23"/>
    <x v="0"/>
    <n v="0"/>
    <x v="1"/>
    <n v="1"/>
    <x v="0"/>
  </r>
  <r>
    <n v="5951"/>
    <n v="0"/>
    <x v="0"/>
    <x v="22"/>
    <x v="5"/>
    <x v="2"/>
    <x v="253"/>
    <x v="42"/>
    <n v="1"/>
    <x v="0"/>
    <n v="0"/>
    <x v="1"/>
    <n v="1"/>
    <x v="1"/>
  </r>
  <r>
    <n v="5952"/>
    <n v="0"/>
    <x v="2"/>
    <x v="0"/>
    <x v="2"/>
    <x v="1"/>
    <x v="282"/>
    <x v="87"/>
    <n v="26"/>
    <x v="0"/>
    <n v="0"/>
    <x v="1"/>
    <n v="1"/>
    <x v="1"/>
  </r>
  <r>
    <n v="5953"/>
    <n v="0"/>
    <x v="2"/>
    <x v="3"/>
    <x v="3"/>
    <x v="0"/>
    <x v="287"/>
    <x v="97"/>
    <n v="44"/>
    <x v="0"/>
    <n v="26"/>
    <x v="0"/>
    <n v="0"/>
    <x v="1"/>
  </r>
  <r>
    <n v="5954"/>
    <n v="0"/>
    <x v="0"/>
    <x v="37"/>
    <x v="1"/>
    <x v="0"/>
    <x v="279"/>
    <x v="8"/>
    <n v="2"/>
    <x v="0"/>
    <n v="5"/>
    <x v="0"/>
    <n v="0"/>
    <x v="0"/>
  </r>
  <r>
    <n v="5955"/>
    <n v="0"/>
    <x v="1"/>
    <x v="22"/>
    <x v="0"/>
    <x v="2"/>
    <x v="121"/>
    <x v="53"/>
    <n v="48"/>
    <x v="2"/>
    <n v="0"/>
    <x v="1"/>
    <n v="1"/>
    <x v="1"/>
  </r>
  <r>
    <n v="5956"/>
    <n v="0"/>
    <x v="1"/>
    <x v="33"/>
    <x v="0"/>
    <x v="1"/>
    <x v="26"/>
    <x v="51"/>
    <n v="26"/>
    <x v="0"/>
    <n v="0"/>
    <x v="1"/>
    <n v="1"/>
    <x v="1"/>
  </r>
  <r>
    <n v="5957"/>
    <n v="0"/>
    <x v="1"/>
    <x v="13"/>
    <x v="2"/>
    <x v="3"/>
    <x v="235"/>
    <x v="52"/>
    <n v="9"/>
    <x v="1"/>
    <n v="0"/>
    <x v="1"/>
    <n v="1"/>
    <x v="1"/>
  </r>
  <r>
    <n v="5958"/>
    <n v="0"/>
    <x v="0"/>
    <x v="5"/>
    <x v="4"/>
    <x v="2"/>
    <x v="224"/>
    <x v="28"/>
    <n v="28"/>
    <x v="0"/>
    <n v="0"/>
    <x v="1"/>
    <n v="1"/>
    <x v="1"/>
  </r>
  <r>
    <n v="5959"/>
    <n v="0"/>
    <x v="2"/>
    <x v="25"/>
    <x v="7"/>
    <x v="2"/>
    <x v="70"/>
    <x v="15"/>
    <n v="2"/>
    <x v="0"/>
    <n v="0"/>
    <x v="1"/>
    <n v="1"/>
    <x v="1"/>
  </r>
  <r>
    <n v="5960"/>
    <n v="0"/>
    <x v="2"/>
    <x v="34"/>
    <x v="2"/>
    <x v="2"/>
    <x v="40"/>
    <x v="90"/>
    <n v="28"/>
    <x v="0"/>
    <n v="0"/>
    <x v="1"/>
    <n v="1"/>
    <x v="1"/>
  </r>
  <r>
    <n v="5961"/>
    <n v="0"/>
    <x v="1"/>
    <x v="38"/>
    <x v="7"/>
    <x v="0"/>
    <x v="44"/>
    <x v="2"/>
    <n v="24"/>
    <x v="0"/>
    <n v="15"/>
    <x v="0"/>
    <n v="0"/>
    <x v="1"/>
  </r>
  <r>
    <n v="5962"/>
    <n v="0"/>
    <x v="0"/>
    <x v="13"/>
    <x v="6"/>
    <x v="0"/>
    <x v="246"/>
    <x v="0"/>
    <n v="51"/>
    <x v="1"/>
    <n v="43"/>
    <x v="0"/>
    <n v="0"/>
    <x v="1"/>
  </r>
  <r>
    <n v="5963"/>
    <n v="0"/>
    <x v="2"/>
    <x v="15"/>
    <x v="0"/>
    <x v="1"/>
    <x v="1"/>
    <x v="77"/>
    <n v="27"/>
    <x v="0"/>
    <n v="0"/>
    <x v="1"/>
    <n v="1"/>
    <x v="1"/>
  </r>
  <r>
    <n v="5964"/>
    <n v="0"/>
    <x v="0"/>
    <x v="18"/>
    <x v="1"/>
    <x v="0"/>
    <x v="246"/>
    <x v="30"/>
    <n v="27"/>
    <x v="2"/>
    <n v="34"/>
    <x v="0"/>
    <n v="0"/>
    <x v="1"/>
  </r>
  <r>
    <n v="5965"/>
    <n v="0"/>
    <x v="1"/>
    <x v="16"/>
    <x v="0"/>
    <x v="3"/>
    <x v="56"/>
    <x v="69"/>
    <n v="45"/>
    <x v="1"/>
    <n v="0"/>
    <x v="1"/>
    <n v="1"/>
    <x v="1"/>
  </r>
  <r>
    <n v="5966"/>
    <n v="0"/>
    <x v="1"/>
    <x v="29"/>
    <x v="7"/>
    <x v="2"/>
    <x v="284"/>
    <x v="32"/>
    <n v="57"/>
    <x v="0"/>
    <n v="0"/>
    <x v="1"/>
    <n v="1"/>
    <x v="0"/>
  </r>
  <r>
    <n v="5967"/>
    <n v="0"/>
    <x v="0"/>
    <x v="22"/>
    <x v="5"/>
    <x v="1"/>
    <x v="174"/>
    <x v="79"/>
    <n v="35"/>
    <x v="1"/>
    <n v="0"/>
    <x v="1"/>
    <n v="1"/>
    <x v="0"/>
  </r>
  <r>
    <n v="5968"/>
    <n v="0"/>
    <x v="0"/>
    <x v="40"/>
    <x v="1"/>
    <x v="2"/>
    <x v="104"/>
    <x v="22"/>
    <n v="4"/>
    <x v="0"/>
    <n v="0"/>
    <x v="1"/>
    <n v="1"/>
    <x v="1"/>
  </r>
  <r>
    <n v="5969"/>
    <n v="0"/>
    <x v="1"/>
    <x v="38"/>
    <x v="2"/>
    <x v="2"/>
    <x v="157"/>
    <x v="76"/>
    <n v="13"/>
    <x v="0"/>
    <n v="0"/>
    <x v="1"/>
    <n v="1"/>
    <x v="1"/>
  </r>
  <r>
    <n v="5970"/>
    <n v="0"/>
    <x v="2"/>
    <x v="10"/>
    <x v="5"/>
    <x v="0"/>
    <x v="39"/>
    <x v="28"/>
    <n v="5"/>
    <x v="2"/>
    <n v="40"/>
    <x v="0"/>
    <n v="0"/>
    <x v="1"/>
  </r>
  <r>
    <n v="5971"/>
    <n v="0"/>
    <x v="1"/>
    <x v="8"/>
    <x v="1"/>
    <x v="1"/>
    <x v="175"/>
    <x v="79"/>
    <n v="12"/>
    <x v="1"/>
    <n v="0"/>
    <x v="1"/>
    <n v="1"/>
    <x v="1"/>
  </r>
  <r>
    <n v="5972"/>
    <n v="0"/>
    <x v="0"/>
    <x v="11"/>
    <x v="7"/>
    <x v="0"/>
    <x v="272"/>
    <x v="37"/>
    <n v="22"/>
    <x v="2"/>
    <n v="46"/>
    <x v="0"/>
    <n v="0"/>
    <x v="0"/>
  </r>
  <r>
    <n v="5973"/>
    <n v="0"/>
    <x v="0"/>
    <x v="24"/>
    <x v="2"/>
    <x v="3"/>
    <x v="120"/>
    <x v="13"/>
    <n v="12"/>
    <x v="1"/>
    <n v="0"/>
    <x v="1"/>
    <n v="1"/>
    <x v="0"/>
  </r>
  <r>
    <n v="5974"/>
    <n v="0"/>
    <x v="2"/>
    <x v="17"/>
    <x v="0"/>
    <x v="3"/>
    <x v="161"/>
    <x v="42"/>
    <n v="41"/>
    <x v="1"/>
    <n v="0"/>
    <x v="1"/>
    <n v="1"/>
    <x v="0"/>
  </r>
  <r>
    <n v="5975"/>
    <n v="0"/>
    <x v="1"/>
    <x v="13"/>
    <x v="4"/>
    <x v="2"/>
    <x v="174"/>
    <x v="76"/>
    <n v="1"/>
    <x v="1"/>
    <n v="0"/>
    <x v="1"/>
    <n v="1"/>
    <x v="0"/>
  </r>
  <r>
    <n v="5976"/>
    <n v="0"/>
    <x v="1"/>
    <x v="2"/>
    <x v="5"/>
    <x v="0"/>
    <x v="10"/>
    <x v="34"/>
    <n v="52"/>
    <x v="0"/>
    <n v="8"/>
    <x v="0"/>
    <n v="0"/>
    <x v="1"/>
  </r>
  <r>
    <n v="5977"/>
    <n v="0"/>
    <x v="2"/>
    <x v="28"/>
    <x v="4"/>
    <x v="2"/>
    <x v="161"/>
    <x v="9"/>
    <n v="33"/>
    <x v="1"/>
    <n v="0"/>
    <x v="1"/>
    <n v="1"/>
    <x v="1"/>
  </r>
  <r>
    <n v="5978"/>
    <n v="0"/>
    <x v="0"/>
    <x v="0"/>
    <x v="6"/>
    <x v="1"/>
    <x v="40"/>
    <x v="14"/>
    <n v="1"/>
    <x v="1"/>
    <n v="0"/>
    <x v="1"/>
    <n v="1"/>
    <x v="0"/>
  </r>
  <r>
    <n v="5979"/>
    <n v="0"/>
    <x v="2"/>
    <x v="28"/>
    <x v="0"/>
    <x v="3"/>
    <x v="238"/>
    <x v="7"/>
    <n v="44"/>
    <x v="2"/>
    <n v="0"/>
    <x v="1"/>
    <n v="1"/>
    <x v="0"/>
  </r>
  <r>
    <n v="5980"/>
    <n v="0"/>
    <x v="1"/>
    <x v="26"/>
    <x v="2"/>
    <x v="3"/>
    <x v="80"/>
    <x v="6"/>
    <n v="57"/>
    <x v="1"/>
    <n v="0"/>
    <x v="1"/>
    <n v="1"/>
    <x v="1"/>
  </r>
  <r>
    <n v="5981"/>
    <n v="0"/>
    <x v="2"/>
    <x v="8"/>
    <x v="6"/>
    <x v="2"/>
    <x v="104"/>
    <x v="58"/>
    <n v="29"/>
    <x v="0"/>
    <n v="0"/>
    <x v="1"/>
    <n v="1"/>
    <x v="1"/>
  </r>
  <r>
    <n v="5982"/>
    <n v="0"/>
    <x v="0"/>
    <x v="8"/>
    <x v="2"/>
    <x v="3"/>
    <x v="155"/>
    <x v="10"/>
    <n v="23"/>
    <x v="0"/>
    <n v="0"/>
    <x v="1"/>
    <n v="1"/>
    <x v="0"/>
  </r>
  <r>
    <n v="5983"/>
    <n v="0"/>
    <x v="2"/>
    <x v="32"/>
    <x v="5"/>
    <x v="0"/>
    <x v="139"/>
    <x v="64"/>
    <n v="43"/>
    <x v="1"/>
    <n v="37"/>
    <x v="0"/>
    <n v="0"/>
    <x v="1"/>
  </r>
  <r>
    <n v="5984"/>
    <n v="0"/>
    <x v="0"/>
    <x v="18"/>
    <x v="2"/>
    <x v="0"/>
    <x v="7"/>
    <x v="61"/>
    <n v="7"/>
    <x v="2"/>
    <n v="8"/>
    <x v="0"/>
    <n v="0"/>
    <x v="1"/>
  </r>
  <r>
    <n v="5985"/>
    <n v="0"/>
    <x v="2"/>
    <x v="10"/>
    <x v="6"/>
    <x v="2"/>
    <x v="211"/>
    <x v="61"/>
    <n v="3"/>
    <x v="0"/>
    <n v="0"/>
    <x v="1"/>
    <n v="1"/>
    <x v="1"/>
  </r>
  <r>
    <n v="5986"/>
    <n v="0"/>
    <x v="1"/>
    <x v="34"/>
    <x v="5"/>
    <x v="0"/>
    <x v="59"/>
    <x v="27"/>
    <n v="7"/>
    <x v="0"/>
    <n v="8"/>
    <x v="0"/>
    <n v="0"/>
    <x v="0"/>
  </r>
  <r>
    <n v="5987"/>
    <n v="0"/>
    <x v="2"/>
    <x v="13"/>
    <x v="1"/>
    <x v="0"/>
    <x v="286"/>
    <x v="90"/>
    <n v="7"/>
    <x v="1"/>
    <n v="18"/>
    <x v="0"/>
    <n v="0"/>
    <x v="1"/>
  </r>
  <r>
    <n v="5988"/>
    <n v="0"/>
    <x v="0"/>
    <x v="28"/>
    <x v="2"/>
    <x v="0"/>
    <x v="126"/>
    <x v="80"/>
    <n v="1"/>
    <x v="0"/>
    <n v="27"/>
    <x v="0"/>
    <n v="0"/>
    <x v="1"/>
  </r>
  <r>
    <n v="5989"/>
    <n v="0"/>
    <x v="2"/>
    <x v="0"/>
    <x v="6"/>
    <x v="2"/>
    <x v="78"/>
    <x v="19"/>
    <n v="4"/>
    <x v="0"/>
    <n v="0"/>
    <x v="1"/>
    <n v="1"/>
    <x v="1"/>
  </r>
  <r>
    <n v="5990"/>
    <n v="0"/>
    <x v="1"/>
    <x v="26"/>
    <x v="5"/>
    <x v="2"/>
    <x v="192"/>
    <x v="0"/>
    <n v="49"/>
    <x v="0"/>
    <n v="0"/>
    <x v="1"/>
    <n v="1"/>
    <x v="1"/>
  </r>
  <r>
    <n v="5991"/>
    <n v="0"/>
    <x v="2"/>
    <x v="3"/>
    <x v="1"/>
    <x v="3"/>
    <x v="210"/>
    <x v="29"/>
    <n v="48"/>
    <x v="1"/>
    <n v="0"/>
    <x v="1"/>
    <n v="1"/>
    <x v="1"/>
  </r>
  <r>
    <n v="5992"/>
    <n v="0"/>
    <x v="2"/>
    <x v="8"/>
    <x v="4"/>
    <x v="2"/>
    <x v="123"/>
    <x v="88"/>
    <n v="53"/>
    <x v="2"/>
    <n v="0"/>
    <x v="1"/>
    <n v="1"/>
    <x v="0"/>
  </r>
  <r>
    <n v="5993"/>
    <n v="0"/>
    <x v="2"/>
    <x v="42"/>
    <x v="5"/>
    <x v="1"/>
    <x v="161"/>
    <x v="35"/>
    <n v="9"/>
    <x v="1"/>
    <n v="0"/>
    <x v="1"/>
    <n v="1"/>
    <x v="1"/>
  </r>
  <r>
    <n v="5994"/>
    <n v="0"/>
    <x v="0"/>
    <x v="5"/>
    <x v="1"/>
    <x v="0"/>
    <x v="119"/>
    <x v="63"/>
    <n v="51"/>
    <x v="1"/>
    <n v="15"/>
    <x v="0"/>
    <n v="0"/>
    <x v="1"/>
  </r>
  <r>
    <n v="5995"/>
    <n v="0"/>
    <x v="1"/>
    <x v="18"/>
    <x v="0"/>
    <x v="1"/>
    <x v="121"/>
    <x v="59"/>
    <n v="48"/>
    <x v="1"/>
    <n v="0"/>
    <x v="1"/>
    <n v="1"/>
    <x v="1"/>
  </r>
  <r>
    <n v="5996"/>
    <n v="0"/>
    <x v="0"/>
    <x v="43"/>
    <x v="7"/>
    <x v="2"/>
    <x v="81"/>
    <x v="41"/>
    <n v="52"/>
    <x v="1"/>
    <n v="0"/>
    <x v="1"/>
    <n v="1"/>
    <x v="0"/>
  </r>
  <r>
    <n v="5997"/>
    <n v="0"/>
    <x v="0"/>
    <x v="13"/>
    <x v="2"/>
    <x v="2"/>
    <x v="0"/>
    <x v="79"/>
    <n v="11"/>
    <x v="0"/>
    <n v="0"/>
    <x v="1"/>
    <n v="1"/>
    <x v="1"/>
  </r>
  <r>
    <n v="5998"/>
    <n v="0"/>
    <x v="2"/>
    <x v="30"/>
    <x v="4"/>
    <x v="0"/>
    <x v="185"/>
    <x v="65"/>
    <n v="5"/>
    <x v="0"/>
    <n v="15"/>
    <x v="0"/>
    <n v="0"/>
    <x v="1"/>
  </r>
  <r>
    <n v="5999"/>
    <n v="0"/>
    <x v="1"/>
    <x v="22"/>
    <x v="3"/>
    <x v="0"/>
    <x v="13"/>
    <x v="1"/>
    <n v="54"/>
    <x v="1"/>
    <n v="24"/>
    <x v="0"/>
    <n v="0"/>
    <x v="0"/>
  </r>
  <r>
    <n v="6000"/>
    <n v="0"/>
    <x v="0"/>
    <x v="32"/>
    <x v="6"/>
    <x v="1"/>
    <x v="82"/>
    <x v="74"/>
    <n v="37"/>
    <x v="0"/>
    <n v="0"/>
    <x v="1"/>
    <n v="1"/>
    <x v="1"/>
  </r>
  <r>
    <n v="6001"/>
    <n v="0"/>
    <x v="0"/>
    <x v="12"/>
    <x v="2"/>
    <x v="0"/>
    <x v="278"/>
    <x v="72"/>
    <n v="59"/>
    <x v="2"/>
    <n v="15"/>
    <x v="0"/>
    <n v="0"/>
    <x v="0"/>
  </r>
  <r>
    <n v="6002"/>
    <n v="0"/>
    <x v="2"/>
    <x v="20"/>
    <x v="1"/>
    <x v="3"/>
    <x v="134"/>
    <x v="4"/>
    <n v="51"/>
    <x v="2"/>
    <n v="0"/>
    <x v="1"/>
    <n v="1"/>
    <x v="0"/>
  </r>
  <r>
    <n v="6003"/>
    <n v="0"/>
    <x v="2"/>
    <x v="22"/>
    <x v="4"/>
    <x v="0"/>
    <x v="201"/>
    <x v="74"/>
    <n v="57"/>
    <x v="2"/>
    <n v="48"/>
    <x v="0"/>
    <n v="0"/>
    <x v="0"/>
  </r>
  <r>
    <n v="6004"/>
    <n v="0"/>
    <x v="2"/>
    <x v="41"/>
    <x v="0"/>
    <x v="3"/>
    <x v="192"/>
    <x v="89"/>
    <n v="29"/>
    <x v="0"/>
    <n v="0"/>
    <x v="1"/>
    <n v="1"/>
    <x v="1"/>
  </r>
  <r>
    <n v="6005"/>
    <n v="0"/>
    <x v="0"/>
    <x v="7"/>
    <x v="0"/>
    <x v="0"/>
    <x v="288"/>
    <x v="40"/>
    <n v="32"/>
    <x v="2"/>
    <n v="10"/>
    <x v="0"/>
    <n v="0"/>
    <x v="1"/>
  </r>
  <r>
    <n v="6006"/>
    <n v="0"/>
    <x v="1"/>
    <x v="19"/>
    <x v="1"/>
    <x v="2"/>
    <x v="83"/>
    <x v="48"/>
    <n v="13"/>
    <x v="0"/>
    <n v="0"/>
    <x v="1"/>
    <n v="1"/>
    <x v="1"/>
  </r>
  <r>
    <n v="6007"/>
    <n v="0"/>
    <x v="1"/>
    <x v="0"/>
    <x v="7"/>
    <x v="1"/>
    <x v="269"/>
    <x v="66"/>
    <n v="35"/>
    <x v="0"/>
    <n v="0"/>
    <x v="1"/>
    <n v="1"/>
    <x v="1"/>
  </r>
  <r>
    <n v="6008"/>
    <n v="0"/>
    <x v="2"/>
    <x v="41"/>
    <x v="2"/>
    <x v="2"/>
    <x v="84"/>
    <x v="57"/>
    <n v="36"/>
    <x v="0"/>
    <n v="0"/>
    <x v="1"/>
    <n v="1"/>
    <x v="1"/>
  </r>
  <r>
    <n v="6009"/>
    <n v="0"/>
    <x v="1"/>
    <x v="26"/>
    <x v="7"/>
    <x v="1"/>
    <x v="115"/>
    <x v="0"/>
    <n v="19"/>
    <x v="0"/>
    <n v="0"/>
    <x v="1"/>
    <n v="1"/>
    <x v="1"/>
  </r>
  <r>
    <n v="6010"/>
    <n v="0"/>
    <x v="1"/>
    <x v="16"/>
    <x v="1"/>
    <x v="0"/>
    <x v="274"/>
    <x v="43"/>
    <n v="16"/>
    <x v="2"/>
    <n v="13"/>
    <x v="0"/>
    <n v="0"/>
    <x v="0"/>
  </r>
  <r>
    <n v="6011"/>
    <n v="0"/>
    <x v="1"/>
    <x v="9"/>
    <x v="6"/>
    <x v="0"/>
    <x v="172"/>
    <x v="53"/>
    <n v="1"/>
    <x v="1"/>
    <n v="18"/>
    <x v="0"/>
    <n v="0"/>
    <x v="1"/>
  </r>
  <r>
    <n v="6012"/>
    <n v="0"/>
    <x v="1"/>
    <x v="27"/>
    <x v="3"/>
    <x v="0"/>
    <x v="78"/>
    <x v="80"/>
    <n v="58"/>
    <x v="0"/>
    <n v="40"/>
    <x v="0"/>
    <n v="0"/>
    <x v="0"/>
  </r>
  <r>
    <n v="6013"/>
    <n v="0"/>
    <x v="1"/>
    <x v="35"/>
    <x v="2"/>
    <x v="3"/>
    <x v="134"/>
    <x v="17"/>
    <n v="11"/>
    <x v="2"/>
    <n v="0"/>
    <x v="1"/>
    <n v="1"/>
    <x v="1"/>
  </r>
  <r>
    <n v="6014"/>
    <n v="0"/>
    <x v="1"/>
    <x v="31"/>
    <x v="0"/>
    <x v="1"/>
    <x v="65"/>
    <x v="12"/>
    <n v="43"/>
    <x v="2"/>
    <n v="0"/>
    <x v="1"/>
    <n v="1"/>
    <x v="0"/>
  </r>
  <r>
    <n v="6015"/>
    <n v="0"/>
    <x v="2"/>
    <x v="28"/>
    <x v="4"/>
    <x v="1"/>
    <x v="188"/>
    <x v="97"/>
    <n v="17"/>
    <x v="2"/>
    <n v="0"/>
    <x v="1"/>
    <n v="1"/>
    <x v="1"/>
  </r>
  <r>
    <n v="6016"/>
    <n v="0"/>
    <x v="0"/>
    <x v="42"/>
    <x v="3"/>
    <x v="1"/>
    <x v="72"/>
    <x v="19"/>
    <n v="37"/>
    <x v="2"/>
    <n v="0"/>
    <x v="1"/>
    <n v="1"/>
    <x v="0"/>
  </r>
  <r>
    <n v="6017"/>
    <n v="0"/>
    <x v="2"/>
    <x v="8"/>
    <x v="4"/>
    <x v="3"/>
    <x v="93"/>
    <x v="88"/>
    <n v="21"/>
    <x v="1"/>
    <n v="0"/>
    <x v="1"/>
    <n v="1"/>
    <x v="1"/>
  </r>
  <r>
    <n v="6018"/>
    <n v="0"/>
    <x v="1"/>
    <x v="18"/>
    <x v="7"/>
    <x v="1"/>
    <x v="212"/>
    <x v="38"/>
    <n v="23"/>
    <x v="2"/>
    <n v="0"/>
    <x v="1"/>
    <n v="1"/>
    <x v="1"/>
  </r>
  <r>
    <n v="6019"/>
    <n v="0"/>
    <x v="1"/>
    <x v="12"/>
    <x v="1"/>
    <x v="0"/>
    <x v="5"/>
    <x v="94"/>
    <n v="13"/>
    <x v="1"/>
    <n v="6"/>
    <x v="0"/>
    <n v="0"/>
    <x v="1"/>
  </r>
  <r>
    <n v="6020"/>
    <n v="0"/>
    <x v="1"/>
    <x v="31"/>
    <x v="5"/>
    <x v="3"/>
    <x v="192"/>
    <x v="65"/>
    <n v="19"/>
    <x v="0"/>
    <n v="0"/>
    <x v="1"/>
    <n v="1"/>
    <x v="1"/>
  </r>
  <r>
    <n v="6021"/>
    <n v="0"/>
    <x v="1"/>
    <x v="28"/>
    <x v="1"/>
    <x v="0"/>
    <x v="37"/>
    <x v="97"/>
    <n v="6"/>
    <x v="0"/>
    <n v="45"/>
    <x v="0"/>
    <n v="0"/>
    <x v="0"/>
  </r>
  <r>
    <n v="6022"/>
    <n v="0"/>
    <x v="0"/>
    <x v="30"/>
    <x v="1"/>
    <x v="2"/>
    <x v="76"/>
    <x v="42"/>
    <n v="46"/>
    <x v="2"/>
    <n v="0"/>
    <x v="1"/>
    <n v="1"/>
    <x v="0"/>
  </r>
  <r>
    <n v="6023"/>
    <n v="0"/>
    <x v="2"/>
    <x v="15"/>
    <x v="0"/>
    <x v="0"/>
    <x v="259"/>
    <x v="64"/>
    <n v="5"/>
    <x v="2"/>
    <n v="16"/>
    <x v="0"/>
    <n v="0"/>
    <x v="1"/>
  </r>
  <r>
    <n v="6024"/>
    <n v="0"/>
    <x v="0"/>
    <x v="11"/>
    <x v="5"/>
    <x v="3"/>
    <x v="85"/>
    <x v="21"/>
    <n v="41"/>
    <x v="0"/>
    <n v="0"/>
    <x v="1"/>
    <n v="1"/>
    <x v="0"/>
  </r>
  <r>
    <n v="6025"/>
    <n v="0"/>
    <x v="1"/>
    <x v="27"/>
    <x v="5"/>
    <x v="2"/>
    <x v="215"/>
    <x v="95"/>
    <n v="51"/>
    <x v="1"/>
    <n v="0"/>
    <x v="1"/>
    <n v="1"/>
    <x v="1"/>
  </r>
  <r>
    <n v="6026"/>
    <n v="0"/>
    <x v="1"/>
    <x v="33"/>
    <x v="2"/>
    <x v="2"/>
    <x v="114"/>
    <x v="30"/>
    <n v="54"/>
    <x v="2"/>
    <n v="0"/>
    <x v="1"/>
    <n v="1"/>
    <x v="1"/>
  </r>
  <r>
    <n v="6027"/>
    <n v="0"/>
    <x v="2"/>
    <x v="2"/>
    <x v="3"/>
    <x v="3"/>
    <x v="165"/>
    <x v="18"/>
    <n v="9"/>
    <x v="1"/>
    <n v="0"/>
    <x v="1"/>
    <n v="1"/>
    <x v="1"/>
  </r>
  <r>
    <n v="6028"/>
    <n v="0"/>
    <x v="1"/>
    <x v="41"/>
    <x v="5"/>
    <x v="0"/>
    <x v="45"/>
    <x v="18"/>
    <n v="13"/>
    <x v="1"/>
    <n v="16"/>
    <x v="0"/>
    <n v="0"/>
    <x v="1"/>
  </r>
  <r>
    <n v="6029"/>
    <n v="0"/>
    <x v="1"/>
    <x v="18"/>
    <x v="5"/>
    <x v="3"/>
    <x v="223"/>
    <x v="39"/>
    <n v="14"/>
    <x v="0"/>
    <n v="0"/>
    <x v="1"/>
    <n v="1"/>
    <x v="1"/>
  </r>
  <r>
    <n v="6030"/>
    <n v="0"/>
    <x v="0"/>
    <x v="20"/>
    <x v="7"/>
    <x v="3"/>
    <x v="258"/>
    <x v="52"/>
    <n v="57"/>
    <x v="2"/>
    <n v="0"/>
    <x v="1"/>
    <n v="1"/>
    <x v="1"/>
  </r>
  <r>
    <n v="6031"/>
    <n v="0"/>
    <x v="1"/>
    <x v="39"/>
    <x v="4"/>
    <x v="2"/>
    <x v="213"/>
    <x v="48"/>
    <n v="39"/>
    <x v="1"/>
    <n v="0"/>
    <x v="1"/>
    <n v="1"/>
    <x v="1"/>
  </r>
  <r>
    <n v="6032"/>
    <n v="0"/>
    <x v="2"/>
    <x v="5"/>
    <x v="6"/>
    <x v="2"/>
    <x v="272"/>
    <x v="48"/>
    <n v="1"/>
    <x v="0"/>
    <n v="0"/>
    <x v="1"/>
    <n v="1"/>
    <x v="1"/>
  </r>
  <r>
    <n v="6033"/>
    <n v="0"/>
    <x v="2"/>
    <x v="0"/>
    <x v="3"/>
    <x v="0"/>
    <x v="23"/>
    <x v="12"/>
    <n v="8"/>
    <x v="0"/>
    <n v="41"/>
    <x v="0"/>
    <n v="0"/>
    <x v="1"/>
  </r>
  <r>
    <n v="6034"/>
    <n v="0"/>
    <x v="0"/>
    <x v="13"/>
    <x v="6"/>
    <x v="3"/>
    <x v="59"/>
    <x v="75"/>
    <n v="15"/>
    <x v="0"/>
    <n v="0"/>
    <x v="1"/>
    <n v="1"/>
    <x v="1"/>
  </r>
  <r>
    <n v="6035"/>
    <n v="0"/>
    <x v="2"/>
    <x v="33"/>
    <x v="6"/>
    <x v="3"/>
    <x v="238"/>
    <x v="48"/>
    <n v="28"/>
    <x v="2"/>
    <n v="0"/>
    <x v="1"/>
    <n v="1"/>
    <x v="0"/>
  </r>
  <r>
    <n v="6036"/>
    <n v="0"/>
    <x v="1"/>
    <x v="12"/>
    <x v="3"/>
    <x v="3"/>
    <x v="11"/>
    <x v="34"/>
    <n v="35"/>
    <x v="0"/>
    <n v="0"/>
    <x v="1"/>
    <n v="1"/>
    <x v="1"/>
  </r>
  <r>
    <n v="6037"/>
    <n v="0"/>
    <x v="0"/>
    <x v="27"/>
    <x v="3"/>
    <x v="3"/>
    <x v="196"/>
    <x v="10"/>
    <n v="46"/>
    <x v="1"/>
    <n v="0"/>
    <x v="1"/>
    <n v="1"/>
    <x v="1"/>
  </r>
  <r>
    <n v="6038"/>
    <n v="0"/>
    <x v="2"/>
    <x v="29"/>
    <x v="5"/>
    <x v="2"/>
    <x v="1"/>
    <x v="32"/>
    <n v="7"/>
    <x v="2"/>
    <n v="0"/>
    <x v="1"/>
    <n v="1"/>
    <x v="1"/>
  </r>
  <r>
    <n v="6039"/>
    <n v="0"/>
    <x v="2"/>
    <x v="36"/>
    <x v="5"/>
    <x v="0"/>
    <x v="14"/>
    <x v="6"/>
    <n v="47"/>
    <x v="2"/>
    <n v="16"/>
    <x v="0"/>
    <n v="0"/>
    <x v="1"/>
  </r>
  <r>
    <n v="6040"/>
    <n v="0"/>
    <x v="2"/>
    <x v="41"/>
    <x v="3"/>
    <x v="0"/>
    <x v="64"/>
    <x v="50"/>
    <n v="34"/>
    <x v="1"/>
    <n v="47"/>
    <x v="0"/>
    <n v="0"/>
    <x v="1"/>
  </r>
  <r>
    <n v="6041"/>
    <n v="0"/>
    <x v="0"/>
    <x v="32"/>
    <x v="4"/>
    <x v="2"/>
    <x v="40"/>
    <x v="88"/>
    <n v="16"/>
    <x v="0"/>
    <n v="0"/>
    <x v="1"/>
    <n v="1"/>
    <x v="1"/>
  </r>
  <r>
    <n v="6042"/>
    <n v="0"/>
    <x v="1"/>
    <x v="29"/>
    <x v="7"/>
    <x v="0"/>
    <x v="138"/>
    <x v="61"/>
    <n v="21"/>
    <x v="2"/>
    <n v="45"/>
    <x v="0"/>
    <n v="0"/>
    <x v="0"/>
  </r>
  <r>
    <n v="6043"/>
    <n v="0"/>
    <x v="1"/>
    <x v="29"/>
    <x v="3"/>
    <x v="2"/>
    <x v="130"/>
    <x v="47"/>
    <n v="3"/>
    <x v="1"/>
    <n v="0"/>
    <x v="1"/>
    <n v="1"/>
    <x v="1"/>
  </r>
  <r>
    <n v="6044"/>
    <n v="0"/>
    <x v="2"/>
    <x v="29"/>
    <x v="7"/>
    <x v="1"/>
    <x v="133"/>
    <x v="97"/>
    <n v="5"/>
    <x v="1"/>
    <n v="0"/>
    <x v="1"/>
    <n v="1"/>
    <x v="0"/>
  </r>
  <r>
    <n v="6045"/>
    <n v="0"/>
    <x v="2"/>
    <x v="40"/>
    <x v="4"/>
    <x v="0"/>
    <x v="77"/>
    <x v="84"/>
    <n v="54"/>
    <x v="2"/>
    <n v="11"/>
    <x v="0"/>
    <n v="0"/>
    <x v="1"/>
  </r>
  <r>
    <n v="6046"/>
    <n v="0"/>
    <x v="0"/>
    <x v="34"/>
    <x v="7"/>
    <x v="2"/>
    <x v="62"/>
    <x v="29"/>
    <n v="26"/>
    <x v="2"/>
    <n v="0"/>
    <x v="1"/>
    <n v="1"/>
    <x v="1"/>
  </r>
  <r>
    <n v="6047"/>
    <n v="0"/>
    <x v="2"/>
    <x v="28"/>
    <x v="3"/>
    <x v="0"/>
    <x v="120"/>
    <x v="95"/>
    <n v="47"/>
    <x v="1"/>
    <n v="9"/>
    <x v="0"/>
    <n v="0"/>
    <x v="1"/>
  </r>
  <r>
    <n v="6048"/>
    <n v="0"/>
    <x v="0"/>
    <x v="37"/>
    <x v="7"/>
    <x v="3"/>
    <x v="271"/>
    <x v="45"/>
    <n v="1"/>
    <x v="2"/>
    <n v="0"/>
    <x v="1"/>
    <n v="1"/>
    <x v="1"/>
  </r>
  <r>
    <n v="6049"/>
    <n v="0"/>
    <x v="1"/>
    <x v="9"/>
    <x v="4"/>
    <x v="1"/>
    <x v="269"/>
    <x v="42"/>
    <n v="32"/>
    <x v="0"/>
    <n v="0"/>
    <x v="1"/>
    <n v="1"/>
    <x v="1"/>
  </r>
  <r>
    <n v="6050"/>
    <n v="0"/>
    <x v="2"/>
    <x v="4"/>
    <x v="3"/>
    <x v="1"/>
    <x v="49"/>
    <x v="16"/>
    <n v="12"/>
    <x v="0"/>
    <n v="0"/>
    <x v="1"/>
    <n v="1"/>
    <x v="1"/>
  </r>
  <r>
    <n v="6051"/>
    <n v="0"/>
    <x v="1"/>
    <x v="9"/>
    <x v="6"/>
    <x v="2"/>
    <x v="242"/>
    <x v="58"/>
    <n v="51"/>
    <x v="0"/>
    <n v="0"/>
    <x v="1"/>
    <n v="1"/>
    <x v="1"/>
  </r>
  <r>
    <n v="6052"/>
    <n v="0"/>
    <x v="0"/>
    <x v="32"/>
    <x v="5"/>
    <x v="2"/>
    <x v="240"/>
    <x v="75"/>
    <n v="55"/>
    <x v="1"/>
    <n v="0"/>
    <x v="1"/>
    <n v="1"/>
    <x v="0"/>
  </r>
  <r>
    <n v="6053"/>
    <n v="0"/>
    <x v="1"/>
    <x v="38"/>
    <x v="1"/>
    <x v="2"/>
    <x v="116"/>
    <x v="1"/>
    <n v="51"/>
    <x v="1"/>
    <n v="0"/>
    <x v="1"/>
    <n v="1"/>
    <x v="1"/>
  </r>
  <r>
    <n v="6054"/>
    <n v="0"/>
    <x v="1"/>
    <x v="16"/>
    <x v="0"/>
    <x v="2"/>
    <x v="211"/>
    <x v="88"/>
    <n v="6"/>
    <x v="2"/>
    <n v="0"/>
    <x v="1"/>
    <n v="1"/>
    <x v="1"/>
  </r>
  <r>
    <n v="6055"/>
    <n v="0"/>
    <x v="1"/>
    <x v="27"/>
    <x v="5"/>
    <x v="2"/>
    <x v="273"/>
    <x v="2"/>
    <n v="35"/>
    <x v="1"/>
    <n v="0"/>
    <x v="1"/>
    <n v="1"/>
    <x v="1"/>
  </r>
  <r>
    <n v="6056"/>
    <n v="0"/>
    <x v="1"/>
    <x v="17"/>
    <x v="6"/>
    <x v="2"/>
    <x v="133"/>
    <x v="81"/>
    <n v="45"/>
    <x v="1"/>
    <n v="0"/>
    <x v="1"/>
    <n v="1"/>
    <x v="1"/>
  </r>
  <r>
    <n v="6057"/>
    <n v="0"/>
    <x v="2"/>
    <x v="15"/>
    <x v="4"/>
    <x v="0"/>
    <x v="257"/>
    <x v="78"/>
    <n v="15"/>
    <x v="2"/>
    <n v="44"/>
    <x v="0"/>
    <n v="0"/>
    <x v="1"/>
  </r>
  <r>
    <n v="6058"/>
    <n v="0"/>
    <x v="0"/>
    <x v="17"/>
    <x v="6"/>
    <x v="0"/>
    <x v="267"/>
    <x v="98"/>
    <n v="52"/>
    <x v="0"/>
    <n v="26"/>
    <x v="0"/>
    <n v="0"/>
    <x v="1"/>
  </r>
  <r>
    <n v="6059"/>
    <n v="0"/>
    <x v="1"/>
    <x v="35"/>
    <x v="1"/>
    <x v="0"/>
    <x v="0"/>
    <x v="48"/>
    <n v="35"/>
    <x v="2"/>
    <n v="30"/>
    <x v="0"/>
    <n v="0"/>
    <x v="0"/>
  </r>
  <r>
    <n v="6060"/>
    <n v="0"/>
    <x v="2"/>
    <x v="27"/>
    <x v="0"/>
    <x v="0"/>
    <x v="91"/>
    <x v="9"/>
    <n v="52"/>
    <x v="0"/>
    <n v="45"/>
    <x v="0"/>
    <n v="0"/>
    <x v="1"/>
  </r>
  <r>
    <n v="6061"/>
    <n v="0"/>
    <x v="1"/>
    <x v="21"/>
    <x v="0"/>
    <x v="2"/>
    <x v="29"/>
    <x v="26"/>
    <n v="43"/>
    <x v="2"/>
    <n v="0"/>
    <x v="1"/>
    <n v="1"/>
    <x v="1"/>
  </r>
  <r>
    <n v="6062"/>
    <n v="0"/>
    <x v="1"/>
    <x v="22"/>
    <x v="2"/>
    <x v="2"/>
    <x v="221"/>
    <x v="13"/>
    <n v="18"/>
    <x v="0"/>
    <n v="0"/>
    <x v="1"/>
    <n v="1"/>
    <x v="1"/>
  </r>
  <r>
    <n v="6063"/>
    <n v="0"/>
    <x v="0"/>
    <x v="13"/>
    <x v="4"/>
    <x v="2"/>
    <x v="194"/>
    <x v="50"/>
    <n v="6"/>
    <x v="2"/>
    <n v="0"/>
    <x v="1"/>
    <n v="1"/>
    <x v="1"/>
  </r>
  <r>
    <n v="6064"/>
    <n v="0"/>
    <x v="2"/>
    <x v="43"/>
    <x v="0"/>
    <x v="0"/>
    <x v="158"/>
    <x v="56"/>
    <n v="32"/>
    <x v="2"/>
    <n v="45"/>
    <x v="0"/>
    <n v="0"/>
    <x v="0"/>
  </r>
  <r>
    <n v="6065"/>
    <n v="0"/>
    <x v="1"/>
    <x v="6"/>
    <x v="3"/>
    <x v="3"/>
    <x v="47"/>
    <x v="94"/>
    <n v="44"/>
    <x v="1"/>
    <n v="0"/>
    <x v="1"/>
    <n v="1"/>
    <x v="1"/>
  </r>
  <r>
    <n v="6066"/>
    <n v="0"/>
    <x v="0"/>
    <x v="20"/>
    <x v="0"/>
    <x v="3"/>
    <x v="97"/>
    <x v="92"/>
    <n v="53"/>
    <x v="0"/>
    <n v="0"/>
    <x v="1"/>
    <n v="1"/>
    <x v="1"/>
  </r>
  <r>
    <n v="6067"/>
    <n v="0"/>
    <x v="1"/>
    <x v="27"/>
    <x v="0"/>
    <x v="2"/>
    <x v="244"/>
    <x v="56"/>
    <n v="45"/>
    <x v="0"/>
    <n v="0"/>
    <x v="1"/>
    <n v="1"/>
    <x v="1"/>
  </r>
  <r>
    <n v="6068"/>
    <n v="0"/>
    <x v="1"/>
    <x v="23"/>
    <x v="1"/>
    <x v="0"/>
    <x v="81"/>
    <x v="20"/>
    <n v="47"/>
    <x v="2"/>
    <n v="49"/>
    <x v="0"/>
    <n v="0"/>
    <x v="0"/>
  </r>
  <r>
    <n v="6069"/>
    <n v="0"/>
    <x v="1"/>
    <x v="4"/>
    <x v="2"/>
    <x v="2"/>
    <x v="218"/>
    <x v="55"/>
    <n v="3"/>
    <x v="0"/>
    <n v="0"/>
    <x v="1"/>
    <n v="1"/>
    <x v="0"/>
  </r>
  <r>
    <n v="6070"/>
    <n v="0"/>
    <x v="0"/>
    <x v="0"/>
    <x v="1"/>
    <x v="1"/>
    <x v="212"/>
    <x v="25"/>
    <n v="27"/>
    <x v="2"/>
    <n v="0"/>
    <x v="1"/>
    <n v="1"/>
    <x v="1"/>
  </r>
  <r>
    <n v="6071"/>
    <n v="0"/>
    <x v="1"/>
    <x v="25"/>
    <x v="7"/>
    <x v="2"/>
    <x v="288"/>
    <x v="11"/>
    <n v="34"/>
    <x v="0"/>
    <n v="0"/>
    <x v="1"/>
    <n v="1"/>
    <x v="0"/>
  </r>
  <r>
    <n v="6072"/>
    <n v="0"/>
    <x v="1"/>
    <x v="42"/>
    <x v="4"/>
    <x v="0"/>
    <x v="179"/>
    <x v="78"/>
    <n v="21"/>
    <x v="0"/>
    <n v="42"/>
    <x v="0"/>
    <n v="0"/>
    <x v="1"/>
  </r>
  <r>
    <n v="6073"/>
    <n v="0"/>
    <x v="2"/>
    <x v="31"/>
    <x v="6"/>
    <x v="0"/>
    <x v="176"/>
    <x v="91"/>
    <n v="29"/>
    <x v="2"/>
    <n v="47"/>
    <x v="0"/>
    <n v="0"/>
    <x v="0"/>
  </r>
  <r>
    <n v="6074"/>
    <n v="0"/>
    <x v="1"/>
    <x v="11"/>
    <x v="2"/>
    <x v="0"/>
    <x v="238"/>
    <x v="13"/>
    <n v="18"/>
    <x v="0"/>
    <n v="36"/>
    <x v="0"/>
    <n v="0"/>
    <x v="1"/>
  </r>
  <r>
    <n v="6075"/>
    <n v="0"/>
    <x v="1"/>
    <x v="42"/>
    <x v="0"/>
    <x v="1"/>
    <x v="267"/>
    <x v="88"/>
    <n v="39"/>
    <x v="0"/>
    <n v="0"/>
    <x v="1"/>
    <n v="1"/>
    <x v="1"/>
  </r>
  <r>
    <n v="6076"/>
    <n v="0"/>
    <x v="2"/>
    <x v="34"/>
    <x v="0"/>
    <x v="2"/>
    <x v="107"/>
    <x v="0"/>
    <n v="29"/>
    <x v="0"/>
    <n v="0"/>
    <x v="1"/>
    <n v="1"/>
    <x v="1"/>
  </r>
  <r>
    <n v="6077"/>
    <n v="0"/>
    <x v="1"/>
    <x v="11"/>
    <x v="5"/>
    <x v="2"/>
    <x v="233"/>
    <x v="47"/>
    <n v="25"/>
    <x v="1"/>
    <n v="0"/>
    <x v="1"/>
    <n v="1"/>
    <x v="1"/>
  </r>
  <r>
    <n v="6078"/>
    <n v="0"/>
    <x v="1"/>
    <x v="36"/>
    <x v="4"/>
    <x v="1"/>
    <x v="19"/>
    <x v="76"/>
    <n v="41"/>
    <x v="2"/>
    <n v="0"/>
    <x v="1"/>
    <n v="1"/>
    <x v="1"/>
  </r>
  <r>
    <n v="6079"/>
    <n v="0"/>
    <x v="1"/>
    <x v="38"/>
    <x v="4"/>
    <x v="2"/>
    <x v="232"/>
    <x v="80"/>
    <n v="32"/>
    <x v="2"/>
    <n v="0"/>
    <x v="1"/>
    <n v="1"/>
    <x v="0"/>
  </r>
  <r>
    <n v="6080"/>
    <n v="0"/>
    <x v="1"/>
    <x v="39"/>
    <x v="3"/>
    <x v="3"/>
    <x v="8"/>
    <x v="38"/>
    <n v="2"/>
    <x v="1"/>
    <n v="0"/>
    <x v="1"/>
    <n v="1"/>
    <x v="1"/>
  </r>
  <r>
    <n v="6081"/>
    <n v="0"/>
    <x v="1"/>
    <x v="10"/>
    <x v="2"/>
    <x v="2"/>
    <x v="246"/>
    <x v="52"/>
    <n v="37"/>
    <x v="2"/>
    <n v="0"/>
    <x v="1"/>
    <n v="1"/>
    <x v="1"/>
  </r>
  <r>
    <n v="6082"/>
    <n v="0"/>
    <x v="1"/>
    <x v="14"/>
    <x v="3"/>
    <x v="1"/>
    <x v="279"/>
    <x v="94"/>
    <n v="39"/>
    <x v="0"/>
    <n v="0"/>
    <x v="1"/>
    <n v="1"/>
    <x v="1"/>
  </r>
  <r>
    <n v="6083"/>
    <n v="0"/>
    <x v="1"/>
    <x v="34"/>
    <x v="6"/>
    <x v="1"/>
    <x v="207"/>
    <x v="76"/>
    <n v="32"/>
    <x v="2"/>
    <n v="0"/>
    <x v="1"/>
    <n v="1"/>
    <x v="0"/>
  </r>
  <r>
    <n v="6084"/>
    <n v="0"/>
    <x v="0"/>
    <x v="40"/>
    <x v="5"/>
    <x v="0"/>
    <x v="218"/>
    <x v="67"/>
    <n v="48"/>
    <x v="1"/>
    <n v="9"/>
    <x v="0"/>
    <n v="0"/>
    <x v="1"/>
  </r>
  <r>
    <n v="6085"/>
    <n v="0"/>
    <x v="1"/>
    <x v="26"/>
    <x v="6"/>
    <x v="3"/>
    <x v="262"/>
    <x v="33"/>
    <n v="21"/>
    <x v="1"/>
    <n v="0"/>
    <x v="1"/>
    <n v="1"/>
    <x v="0"/>
  </r>
  <r>
    <n v="6086"/>
    <n v="0"/>
    <x v="0"/>
    <x v="42"/>
    <x v="5"/>
    <x v="3"/>
    <x v="63"/>
    <x v="74"/>
    <n v="54"/>
    <x v="1"/>
    <n v="0"/>
    <x v="1"/>
    <n v="1"/>
    <x v="1"/>
  </r>
  <r>
    <n v="6087"/>
    <n v="0"/>
    <x v="2"/>
    <x v="30"/>
    <x v="3"/>
    <x v="3"/>
    <x v="224"/>
    <x v="94"/>
    <n v="1"/>
    <x v="2"/>
    <n v="0"/>
    <x v="1"/>
    <n v="1"/>
    <x v="1"/>
  </r>
  <r>
    <n v="6088"/>
    <n v="0"/>
    <x v="1"/>
    <x v="29"/>
    <x v="3"/>
    <x v="0"/>
    <x v="26"/>
    <x v="48"/>
    <n v="49"/>
    <x v="0"/>
    <n v="6"/>
    <x v="0"/>
    <n v="0"/>
    <x v="0"/>
  </r>
  <r>
    <n v="6089"/>
    <n v="0"/>
    <x v="2"/>
    <x v="24"/>
    <x v="3"/>
    <x v="0"/>
    <x v="2"/>
    <x v="6"/>
    <n v="19"/>
    <x v="2"/>
    <n v="44"/>
    <x v="0"/>
    <n v="0"/>
    <x v="1"/>
  </r>
  <r>
    <n v="6090"/>
    <n v="0"/>
    <x v="0"/>
    <x v="28"/>
    <x v="2"/>
    <x v="1"/>
    <x v="267"/>
    <x v="86"/>
    <n v="4"/>
    <x v="1"/>
    <n v="0"/>
    <x v="1"/>
    <n v="1"/>
    <x v="0"/>
  </r>
  <r>
    <n v="6091"/>
    <n v="0"/>
    <x v="2"/>
    <x v="12"/>
    <x v="6"/>
    <x v="2"/>
    <x v="230"/>
    <x v="60"/>
    <n v="17"/>
    <x v="0"/>
    <n v="0"/>
    <x v="1"/>
    <n v="1"/>
    <x v="1"/>
  </r>
  <r>
    <n v="6092"/>
    <n v="0"/>
    <x v="2"/>
    <x v="29"/>
    <x v="5"/>
    <x v="2"/>
    <x v="144"/>
    <x v="37"/>
    <n v="15"/>
    <x v="1"/>
    <n v="0"/>
    <x v="1"/>
    <n v="1"/>
    <x v="1"/>
  </r>
  <r>
    <n v="6093"/>
    <n v="0"/>
    <x v="1"/>
    <x v="7"/>
    <x v="2"/>
    <x v="3"/>
    <x v="217"/>
    <x v="98"/>
    <n v="1"/>
    <x v="0"/>
    <n v="0"/>
    <x v="1"/>
    <n v="1"/>
    <x v="0"/>
  </r>
  <r>
    <n v="6094"/>
    <n v="0"/>
    <x v="1"/>
    <x v="40"/>
    <x v="6"/>
    <x v="0"/>
    <x v="227"/>
    <x v="18"/>
    <n v="38"/>
    <x v="2"/>
    <n v="33"/>
    <x v="0"/>
    <n v="0"/>
    <x v="0"/>
  </r>
  <r>
    <n v="6095"/>
    <n v="0"/>
    <x v="2"/>
    <x v="7"/>
    <x v="2"/>
    <x v="3"/>
    <x v="56"/>
    <x v="30"/>
    <n v="33"/>
    <x v="2"/>
    <n v="0"/>
    <x v="1"/>
    <n v="1"/>
    <x v="1"/>
  </r>
  <r>
    <n v="6096"/>
    <n v="0"/>
    <x v="2"/>
    <x v="34"/>
    <x v="7"/>
    <x v="3"/>
    <x v="144"/>
    <x v="34"/>
    <n v="28"/>
    <x v="0"/>
    <n v="0"/>
    <x v="1"/>
    <n v="1"/>
    <x v="0"/>
  </r>
  <r>
    <n v="6097"/>
    <n v="0"/>
    <x v="0"/>
    <x v="0"/>
    <x v="0"/>
    <x v="1"/>
    <x v="131"/>
    <x v="29"/>
    <n v="2"/>
    <x v="1"/>
    <n v="0"/>
    <x v="1"/>
    <n v="1"/>
    <x v="1"/>
  </r>
  <r>
    <n v="6098"/>
    <n v="0"/>
    <x v="2"/>
    <x v="43"/>
    <x v="0"/>
    <x v="1"/>
    <x v="167"/>
    <x v="68"/>
    <n v="14"/>
    <x v="2"/>
    <n v="0"/>
    <x v="1"/>
    <n v="1"/>
    <x v="0"/>
  </r>
  <r>
    <n v="6099"/>
    <n v="0"/>
    <x v="1"/>
    <x v="31"/>
    <x v="2"/>
    <x v="1"/>
    <x v="169"/>
    <x v="65"/>
    <n v="2"/>
    <x v="1"/>
    <n v="0"/>
    <x v="1"/>
    <n v="1"/>
    <x v="0"/>
  </r>
  <r>
    <n v="6100"/>
    <n v="0"/>
    <x v="2"/>
    <x v="18"/>
    <x v="3"/>
    <x v="0"/>
    <x v="122"/>
    <x v="86"/>
    <n v="3"/>
    <x v="1"/>
    <n v="34"/>
    <x v="0"/>
    <n v="0"/>
    <x v="0"/>
  </r>
  <r>
    <n v="6101"/>
    <n v="0"/>
    <x v="1"/>
    <x v="3"/>
    <x v="2"/>
    <x v="0"/>
    <x v="143"/>
    <x v="96"/>
    <n v="57"/>
    <x v="0"/>
    <n v="11"/>
    <x v="0"/>
    <n v="0"/>
    <x v="0"/>
  </r>
  <r>
    <n v="6102"/>
    <n v="0"/>
    <x v="1"/>
    <x v="1"/>
    <x v="1"/>
    <x v="0"/>
    <x v="203"/>
    <x v="45"/>
    <n v="53"/>
    <x v="2"/>
    <n v="48"/>
    <x v="0"/>
    <n v="0"/>
    <x v="1"/>
  </r>
  <r>
    <n v="6103"/>
    <n v="0"/>
    <x v="0"/>
    <x v="27"/>
    <x v="2"/>
    <x v="3"/>
    <x v="252"/>
    <x v="74"/>
    <n v="49"/>
    <x v="0"/>
    <n v="0"/>
    <x v="1"/>
    <n v="1"/>
    <x v="1"/>
  </r>
  <r>
    <n v="6104"/>
    <n v="0"/>
    <x v="0"/>
    <x v="30"/>
    <x v="7"/>
    <x v="2"/>
    <x v="108"/>
    <x v="91"/>
    <n v="52"/>
    <x v="0"/>
    <n v="0"/>
    <x v="1"/>
    <n v="1"/>
    <x v="1"/>
  </r>
  <r>
    <n v="6105"/>
    <n v="0"/>
    <x v="1"/>
    <x v="26"/>
    <x v="4"/>
    <x v="3"/>
    <x v="225"/>
    <x v="79"/>
    <n v="43"/>
    <x v="2"/>
    <n v="0"/>
    <x v="1"/>
    <n v="1"/>
    <x v="1"/>
  </r>
  <r>
    <n v="6106"/>
    <n v="0"/>
    <x v="0"/>
    <x v="16"/>
    <x v="1"/>
    <x v="3"/>
    <x v="205"/>
    <x v="53"/>
    <n v="39"/>
    <x v="0"/>
    <n v="0"/>
    <x v="1"/>
    <n v="1"/>
    <x v="0"/>
  </r>
  <r>
    <n v="6107"/>
    <n v="0"/>
    <x v="0"/>
    <x v="2"/>
    <x v="0"/>
    <x v="0"/>
    <x v="73"/>
    <x v="85"/>
    <n v="45"/>
    <x v="0"/>
    <n v="40"/>
    <x v="0"/>
    <n v="0"/>
    <x v="1"/>
  </r>
  <r>
    <n v="6108"/>
    <n v="0"/>
    <x v="1"/>
    <x v="23"/>
    <x v="7"/>
    <x v="2"/>
    <x v="268"/>
    <x v="94"/>
    <n v="23"/>
    <x v="1"/>
    <n v="0"/>
    <x v="1"/>
    <n v="1"/>
    <x v="1"/>
  </r>
  <r>
    <n v="6109"/>
    <n v="0"/>
    <x v="2"/>
    <x v="32"/>
    <x v="2"/>
    <x v="2"/>
    <x v="239"/>
    <x v="57"/>
    <n v="58"/>
    <x v="2"/>
    <n v="0"/>
    <x v="1"/>
    <n v="1"/>
    <x v="1"/>
  </r>
  <r>
    <n v="6110"/>
    <n v="0"/>
    <x v="1"/>
    <x v="41"/>
    <x v="3"/>
    <x v="0"/>
    <x v="272"/>
    <x v="62"/>
    <n v="17"/>
    <x v="1"/>
    <n v="13"/>
    <x v="0"/>
    <n v="0"/>
    <x v="1"/>
  </r>
  <r>
    <n v="6111"/>
    <n v="0"/>
    <x v="2"/>
    <x v="0"/>
    <x v="1"/>
    <x v="2"/>
    <x v="130"/>
    <x v="65"/>
    <n v="13"/>
    <x v="1"/>
    <n v="0"/>
    <x v="1"/>
    <n v="1"/>
    <x v="0"/>
  </r>
  <r>
    <n v="6112"/>
    <n v="0"/>
    <x v="1"/>
    <x v="22"/>
    <x v="0"/>
    <x v="0"/>
    <x v="27"/>
    <x v="43"/>
    <n v="43"/>
    <x v="1"/>
    <n v="31"/>
    <x v="0"/>
    <n v="0"/>
    <x v="1"/>
  </r>
  <r>
    <n v="6113"/>
    <n v="0"/>
    <x v="2"/>
    <x v="33"/>
    <x v="7"/>
    <x v="0"/>
    <x v="246"/>
    <x v="19"/>
    <n v="15"/>
    <x v="1"/>
    <n v="36"/>
    <x v="0"/>
    <n v="0"/>
    <x v="0"/>
  </r>
  <r>
    <n v="6114"/>
    <n v="0"/>
    <x v="1"/>
    <x v="41"/>
    <x v="5"/>
    <x v="3"/>
    <x v="39"/>
    <x v="45"/>
    <n v="7"/>
    <x v="1"/>
    <n v="0"/>
    <x v="1"/>
    <n v="1"/>
    <x v="1"/>
  </r>
  <r>
    <n v="6115"/>
    <n v="0"/>
    <x v="0"/>
    <x v="34"/>
    <x v="2"/>
    <x v="3"/>
    <x v="15"/>
    <x v="40"/>
    <n v="41"/>
    <x v="2"/>
    <n v="0"/>
    <x v="1"/>
    <n v="1"/>
    <x v="0"/>
  </r>
  <r>
    <n v="6116"/>
    <n v="0"/>
    <x v="1"/>
    <x v="28"/>
    <x v="1"/>
    <x v="0"/>
    <x v="87"/>
    <x v="24"/>
    <n v="37"/>
    <x v="0"/>
    <n v="44"/>
    <x v="0"/>
    <n v="0"/>
    <x v="0"/>
  </r>
  <r>
    <n v="6117"/>
    <n v="0"/>
    <x v="2"/>
    <x v="8"/>
    <x v="0"/>
    <x v="1"/>
    <x v="129"/>
    <x v="51"/>
    <n v="31"/>
    <x v="1"/>
    <n v="0"/>
    <x v="1"/>
    <n v="1"/>
    <x v="1"/>
  </r>
  <r>
    <n v="6118"/>
    <n v="0"/>
    <x v="0"/>
    <x v="34"/>
    <x v="6"/>
    <x v="3"/>
    <x v="46"/>
    <x v="59"/>
    <n v="2"/>
    <x v="0"/>
    <n v="0"/>
    <x v="1"/>
    <n v="1"/>
    <x v="1"/>
  </r>
  <r>
    <n v="6119"/>
    <n v="0"/>
    <x v="2"/>
    <x v="2"/>
    <x v="6"/>
    <x v="3"/>
    <x v="154"/>
    <x v="0"/>
    <n v="57"/>
    <x v="0"/>
    <n v="0"/>
    <x v="1"/>
    <n v="1"/>
    <x v="1"/>
  </r>
  <r>
    <n v="6120"/>
    <n v="0"/>
    <x v="2"/>
    <x v="5"/>
    <x v="5"/>
    <x v="3"/>
    <x v="193"/>
    <x v="22"/>
    <n v="18"/>
    <x v="1"/>
    <n v="0"/>
    <x v="1"/>
    <n v="1"/>
    <x v="1"/>
  </r>
  <r>
    <n v="6121"/>
    <n v="0"/>
    <x v="2"/>
    <x v="24"/>
    <x v="0"/>
    <x v="1"/>
    <x v="273"/>
    <x v="1"/>
    <n v="44"/>
    <x v="2"/>
    <n v="0"/>
    <x v="1"/>
    <n v="1"/>
    <x v="1"/>
  </r>
  <r>
    <n v="6122"/>
    <n v="0"/>
    <x v="2"/>
    <x v="21"/>
    <x v="7"/>
    <x v="0"/>
    <x v="88"/>
    <x v="42"/>
    <n v="11"/>
    <x v="0"/>
    <n v="40"/>
    <x v="0"/>
    <n v="0"/>
    <x v="0"/>
  </r>
  <r>
    <n v="6123"/>
    <n v="0"/>
    <x v="2"/>
    <x v="42"/>
    <x v="1"/>
    <x v="3"/>
    <x v="121"/>
    <x v="95"/>
    <n v="19"/>
    <x v="1"/>
    <n v="0"/>
    <x v="1"/>
    <n v="1"/>
    <x v="1"/>
  </r>
  <r>
    <n v="6124"/>
    <n v="0"/>
    <x v="0"/>
    <x v="3"/>
    <x v="6"/>
    <x v="0"/>
    <x v="86"/>
    <x v="90"/>
    <n v="51"/>
    <x v="0"/>
    <n v="18"/>
    <x v="0"/>
    <n v="0"/>
    <x v="0"/>
  </r>
  <r>
    <n v="6125"/>
    <n v="0"/>
    <x v="2"/>
    <x v="28"/>
    <x v="4"/>
    <x v="1"/>
    <x v="99"/>
    <x v="4"/>
    <n v="41"/>
    <x v="0"/>
    <n v="0"/>
    <x v="1"/>
    <n v="1"/>
    <x v="1"/>
  </r>
  <r>
    <n v="6126"/>
    <n v="0"/>
    <x v="0"/>
    <x v="27"/>
    <x v="4"/>
    <x v="3"/>
    <x v="244"/>
    <x v="37"/>
    <n v="35"/>
    <x v="2"/>
    <n v="0"/>
    <x v="1"/>
    <n v="1"/>
    <x v="1"/>
  </r>
  <r>
    <n v="6127"/>
    <n v="0"/>
    <x v="1"/>
    <x v="5"/>
    <x v="4"/>
    <x v="1"/>
    <x v="126"/>
    <x v="75"/>
    <n v="47"/>
    <x v="0"/>
    <n v="0"/>
    <x v="1"/>
    <n v="1"/>
    <x v="1"/>
  </r>
  <r>
    <n v="6128"/>
    <n v="0"/>
    <x v="0"/>
    <x v="20"/>
    <x v="0"/>
    <x v="0"/>
    <x v="68"/>
    <x v="9"/>
    <n v="29"/>
    <x v="0"/>
    <n v="20"/>
    <x v="0"/>
    <n v="0"/>
    <x v="1"/>
  </r>
  <r>
    <n v="6129"/>
    <n v="0"/>
    <x v="2"/>
    <x v="18"/>
    <x v="3"/>
    <x v="0"/>
    <x v="15"/>
    <x v="78"/>
    <n v="6"/>
    <x v="0"/>
    <n v="39"/>
    <x v="0"/>
    <n v="0"/>
    <x v="1"/>
  </r>
  <r>
    <n v="6130"/>
    <n v="0"/>
    <x v="2"/>
    <x v="16"/>
    <x v="1"/>
    <x v="3"/>
    <x v="145"/>
    <x v="61"/>
    <n v="3"/>
    <x v="2"/>
    <n v="0"/>
    <x v="1"/>
    <n v="1"/>
    <x v="1"/>
  </r>
  <r>
    <n v="6131"/>
    <n v="0"/>
    <x v="1"/>
    <x v="27"/>
    <x v="1"/>
    <x v="3"/>
    <x v="75"/>
    <x v="43"/>
    <n v="5"/>
    <x v="1"/>
    <n v="0"/>
    <x v="1"/>
    <n v="1"/>
    <x v="0"/>
  </r>
  <r>
    <n v="6132"/>
    <n v="0"/>
    <x v="0"/>
    <x v="7"/>
    <x v="2"/>
    <x v="0"/>
    <x v="66"/>
    <x v="12"/>
    <n v="4"/>
    <x v="1"/>
    <n v="49"/>
    <x v="0"/>
    <n v="0"/>
    <x v="1"/>
  </r>
  <r>
    <n v="6133"/>
    <n v="0"/>
    <x v="0"/>
    <x v="43"/>
    <x v="1"/>
    <x v="3"/>
    <x v="257"/>
    <x v="20"/>
    <n v="2"/>
    <x v="1"/>
    <n v="0"/>
    <x v="1"/>
    <n v="1"/>
    <x v="1"/>
  </r>
  <r>
    <n v="6134"/>
    <n v="0"/>
    <x v="1"/>
    <x v="16"/>
    <x v="1"/>
    <x v="2"/>
    <x v="25"/>
    <x v="90"/>
    <n v="35"/>
    <x v="0"/>
    <n v="0"/>
    <x v="1"/>
    <n v="1"/>
    <x v="1"/>
  </r>
  <r>
    <n v="6135"/>
    <n v="0"/>
    <x v="0"/>
    <x v="3"/>
    <x v="5"/>
    <x v="2"/>
    <x v="164"/>
    <x v="76"/>
    <n v="39"/>
    <x v="0"/>
    <n v="0"/>
    <x v="1"/>
    <n v="1"/>
    <x v="1"/>
  </r>
  <r>
    <n v="6136"/>
    <n v="0"/>
    <x v="1"/>
    <x v="18"/>
    <x v="0"/>
    <x v="1"/>
    <x v="168"/>
    <x v="43"/>
    <n v="19"/>
    <x v="0"/>
    <n v="0"/>
    <x v="1"/>
    <n v="1"/>
    <x v="1"/>
  </r>
  <r>
    <n v="6137"/>
    <n v="0"/>
    <x v="1"/>
    <x v="33"/>
    <x v="5"/>
    <x v="2"/>
    <x v="199"/>
    <x v="83"/>
    <n v="9"/>
    <x v="1"/>
    <n v="0"/>
    <x v="1"/>
    <n v="1"/>
    <x v="0"/>
  </r>
  <r>
    <n v="6138"/>
    <n v="0"/>
    <x v="1"/>
    <x v="42"/>
    <x v="4"/>
    <x v="3"/>
    <x v="257"/>
    <x v="82"/>
    <n v="53"/>
    <x v="2"/>
    <n v="0"/>
    <x v="1"/>
    <n v="1"/>
    <x v="1"/>
  </r>
  <r>
    <n v="6139"/>
    <n v="0"/>
    <x v="2"/>
    <x v="26"/>
    <x v="3"/>
    <x v="1"/>
    <x v="167"/>
    <x v="69"/>
    <n v="39"/>
    <x v="1"/>
    <n v="0"/>
    <x v="1"/>
    <n v="1"/>
    <x v="1"/>
  </r>
  <r>
    <n v="6140"/>
    <n v="0"/>
    <x v="0"/>
    <x v="11"/>
    <x v="7"/>
    <x v="2"/>
    <x v="55"/>
    <x v="76"/>
    <n v="38"/>
    <x v="0"/>
    <n v="0"/>
    <x v="1"/>
    <n v="1"/>
    <x v="0"/>
  </r>
  <r>
    <n v="6141"/>
    <n v="0"/>
    <x v="1"/>
    <x v="16"/>
    <x v="0"/>
    <x v="3"/>
    <x v="57"/>
    <x v="46"/>
    <n v="24"/>
    <x v="0"/>
    <n v="0"/>
    <x v="1"/>
    <n v="1"/>
    <x v="0"/>
  </r>
  <r>
    <n v="6142"/>
    <n v="0"/>
    <x v="0"/>
    <x v="3"/>
    <x v="6"/>
    <x v="3"/>
    <x v="107"/>
    <x v="91"/>
    <n v="31"/>
    <x v="1"/>
    <n v="0"/>
    <x v="1"/>
    <n v="1"/>
    <x v="1"/>
  </r>
  <r>
    <n v="6143"/>
    <n v="0"/>
    <x v="0"/>
    <x v="14"/>
    <x v="0"/>
    <x v="3"/>
    <x v="255"/>
    <x v="81"/>
    <n v="1"/>
    <x v="0"/>
    <n v="0"/>
    <x v="1"/>
    <n v="1"/>
    <x v="1"/>
  </r>
  <r>
    <n v="6144"/>
    <n v="0"/>
    <x v="0"/>
    <x v="17"/>
    <x v="3"/>
    <x v="2"/>
    <x v="235"/>
    <x v="26"/>
    <n v="29"/>
    <x v="2"/>
    <n v="0"/>
    <x v="1"/>
    <n v="1"/>
    <x v="1"/>
  </r>
  <r>
    <n v="6145"/>
    <n v="0"/>
    <x v="1"/>
    <x v="8"/>
    <x v="4"/>
    <x v="3"/>
    <x v="205"/>
    <x v="49"/>
    <n v="55"/>
    <x v="0"/>
    <n v="0"/>
    <x v="1"/>
    <n v="1"/>
    <x v="1"/>
  </r>
  <r>
    <n v="6146"/>
    <n v="0"/>
    <x v="2"/>
    <x v="19"/>
    <x v="5"/>
    <x v="3"/>
    <x v="23"/>
    <x v="87"/>
    <n v="3"/>
    <x v="2"/>
    <n v="0"/>
    <x v="1"/>
    <n v="1"/>
    <x v="1"/>
  </r>
  <r>
    <n v="6147"/>
    <n v="0"/>
    <x v="0"/>
    <x v="20"/>
    <x v="3"/>
    <x v="1"/>
    <x v="75"/>
    <x v="37"/>
    <n v="44"/>
    <x v="2"/>
    <n v="0"/>
    <x v="1"/>
    <n v="1"/>
    <x v="0"/>
  </r>
  <r>
    <n v="6148"/>
    <n v="0"/>
    <x v="1"/>
    <x v="38"/>
    <x v="0"/>
    <x v="1"/>
    <x v="61"/>
    <x v="38"/>
    <n v="59"/>
    <x v="1"/>
    <n v="0"/>
    <x v="1"/>
    <n v="1"/>
    <x v="0"/>
  </r>
  <r>
    <n v="6149"/>
    <n v="0"/>
    <x v="1"/>
    <x v="37"/>
    <x v="5"/>
    <x v="0"/>
    <x v="207"/>
    <x v="53"/>
    <n v="9"/>
    <x v="1"/>
    <n v="20"/>
    <x v="0"/>
    <n v="0"/>
    <x v="1"/>
  </r>
  <r>
    <n v="6150"/>
    <n v="0"/>
    <x v="2"/>
    <x v="5"/>
    <x v="2"/>
    <x v="0"/>
    <x v="242"/>
    <x v="72"/>
    <n v="24"/>
    <x v="0"/>
    <n v="22"/>
    <x v="0"/>
    <n v="0"/>
    <x v="1"/>
  </r>
  <r>
    <n v="6151"/>
    <n v="0"/>
    <x v="0"/>
    <x v="23"/>
    <x v="3"/>
    <x v="1"/>
    <x v="238"/>
    <x v="56"/>
    <n v="39"/>
    <x v="2"/>
    <n v="0"/>
    <x v="1"/>
    <n v="1"/>
    <x v="0"/>
  </r>
  <r>
    <n v="6152"/>
    <n v="0"/>
    <x v="1"/>
    <x v="32"/>
    <x v="5"/>
    <x v="3"/>
    <x v="189"/>
    <x v="79"/>
    <n v="3"/>
    <x v="0"/>
    <n v="0"/>
    <x v="1"/>
    <n v="1"/>
    <x v="1"/>
  </r>
  <r>
    <n v="6153"/>
    <n v="0"/>
    <x v="0"/>
    <x v="14"/>
    <x v="2"/>
    <x v="3"/>
    <x v="222"/>
    <x v="41"/>
    <n v="37"/>
    <x v="1"/>
    <n v="0"/>
    <x v="1"/>
    <n v="1"/>
    <x v="0"/>
  </r>
  <r>
    <n v="6154"/>
    <n v="0"/>
    <x v="2"/>
    <x v="31"/>
    <x v="0"/>
    <x v="1"/>
    <x v="87"/>
    <x v="39"/>
    <n v="38"/>
    <x v="1"/>
    <n v="0"/>
    <x v="1"/>
    <n v="1"/>
    <x v="0"/>
  </r>
  <r>
    <n v="6155"/>
    <n v="0"/>
    <x v="2"/>
    <x v="22"/>
    <x v="0"/>
    <x v="1"/>
    <x v="27"/>
    <x v="56"/>
    <n v="59"/>
    <x v="2"/>
    <n v="0"/>
    <x v="1"/>
    <n v="1"/>
    <x v="1"/>
  </r>
  <r>
    <n v="6156"/>
    <n v="0"/>
    <x v="1"/>
    <x v="43"/>
    <x v="4"/>
    <x v="1"/>
    <x v="221"/>
    <x v="63"/>
    <n v="46"/>
    <x v="0"/>
    <n v="0"/>
    <x v="1"/>
    <n v="1"/>
    <x v="1"/>
  </r>
  <r>
    <n v="6157"/>
    <n v="0"/>
    <x v="0"/>
    <x v="14"/>
    <x v="2"/>
    <x v="2"/>
    <x v="92"/>
    <x v="48"/>
    <n v="16"/>
    <x v="0"/>
    <n v="0"/>
    <x v="1"/>
    <n v="1"/>
    <x v="1"/>
  </r>
  <r>
    <n v="6158"/>
    <n v="0"/>
    <x v="2"/>
    <x v="37"/>
    <x v="0"/>
    <x v="0"/>
    <x v="168"/>
    <x v="77"/>
    <n v="48"/>
    <x v="2"/>
    <n v="23"/>
    <x v="0"/>
    <n v="0"/>
    <x v="0"/>
  </r>
  <r>
    <n v="6159"/>
    <n v="0"/>
    <x v="2"/>
    <x v="11"/>
    <x v="3"/>
    <x v="2"/>
    <x v="56"/>
    <x v="66"/>
    <n v="28"/>
    <x v="2"/>
    <n v="0"/>
    <x v="1"/>
    <n v="1"/>
    <x v="1"/>
  </r>
  <r>
    <n v="6160"/>
    <n v="0"/>
    <x v="2"/>
    <x v="43"/>
    <x v="1"/>
    <x v="1"/>
    <x v="266"/>
    <x v="38"/>
    <n v="55"/>
    <x v="2"/>
    <n v="0"/>
    <x v="1"/>
    <n v="1"/>
    <x v="1"/>
  </r>
  <r>
    <n v="6161"/>
    <n v="0"/>
    <x v="1"/>
    <x v="36"/>
    <x v="5"/>
    <x v="2"/>
    <x v="187"/>
    <x v="57"/>
    <n v="3"/>
    <x v="1"/>
    <n v="0"/>
    <x v="1"/>
    <n v="1"/>
    <x v="1"/>
  </r>
  <r>
    <n v="6162"/>
    <n v="0"/>
    <x v="2"/>
    <x v="12"/>
    <x v="0"/>
    <x v="0"/>
    <x v="255"/>
    <x v="11"/>
    <n v="44"/>
    <x v="0"/>
    <n v="20"/>
    <x v="0"/>
    <n v="0"/>
    <x v="1"/>
  </r>
  <r>
    <n v="6163"/>
    <n v="0"/>
    <x v="2"/>
    <x v="32"/>
    <x v="7"/>
    <x v="3"/>
    <x v="6"/>
    <x v="15"/>
    <n v="39"/>
    <x v="0"/>
    <n v="0"/>
    <x v="1"/>
    <n v="1"/>
    <x v="0"/>
  </r>
  <r>
    <n v="6164"/>
    <n v="0"/>
    <x v="1"/>
    <x v="37"/>
    <x v="1"/>
    <x v="0"/>
    <x v="54"/>
    <x v="77"/>
    <n v="36"/>
    <x v="1"/>
    <n v="40"/>
    <x v="0"/>
    <n v="0"/>
    <x v="0"/>
  </r>
  <r>
    <n v="6165"/>
    <n v="0"/>
    <x v="2"/>
    <x v="0"/>
    <x v="1"/>
    <x v="0"/>
    <x v="229"/>
    <x v="98"/>
    <n v="45"/>
    <x v="1"/>
    <n v="38"/>
    <x v="0"/>
    <n v="0"/>
    <x v="1"/>
  </r>
  <r>
    <n v="6166"/>
    <n v="0"/>
    <x v="1"/>
    <x v="18"/>
    <x v="5"/>
    <x v="3"/>
    <x v="85"/>
    <x v="26"/>
    <n v="58"/>
    <x v="1"/>
    <n v="0"/>
    <x v="1"/>
    <n v="1"/>
    <x v="0"/>
  </r>
  <r>
    <n v="6167"/>
    <n v="0"/>
    <x v="2"/>
    <x v="1"/>
    <x v="5"/>
    <x v="2"/>
    <x v="79"/>
    <x v="90"/>
    <n v="0"/>
    <x v="2"/>
    <n v="0"/>
    <x v="1"/>
    <n v="1"/>
    <x v="1"/>
  </r>
  <r>
    <n v="6168"/>
    <n v="0"/>
    <x v="2"/>
    <x v="35"/>
    <x v="0"/>
    <x v="3"/>
    <x v="43"/>
    <x v="40"/>
    <n v="15"/>
    <x v="0"/>
    <n v="0"/>
    <x v="1"/>
    <n v="1"/>
    <x v="1"/>
  </r>
  <r>
    <n v="6169"/>
    <n v="0"/>
    <x v="0"/>
    <x v="15"/>
    <x v="3"/>
    <x v="3"/>
    <x v="3"/>
    <x v="11"/>
    <n v="34"/>
    <x v="0"/>
    <n v="0"/>
    <x v="1"/>
    <n v="1"/>
    <x v="1"/>
  </r>
  <r>
    <n v="6170"/>
    <n v="0"/>
    <x v="2"/>
    <x v="38"/>
    <x v="3"/>
    <x v="0"/>
    <x v="39"/>
    <x v="68"/>
    <n v="9"/>
    <x v="0"/>
    <n v="49"/>
    <x v="0"/>
    <n v="0"/>
    <x v="1"/>
  </r>
  <r>
    <n v="6171"/>
    <n v="0"/>
    <x v="1"/>
    <x v="42"/>
    <x v="0"/>
    <x v="0"/>
    <x v="5"/>
    <x v="33"/>
    <n v="34"/>
    <x v="2"/>
    <n v="27"/>
    <x v="0"/>
    <n v="0"/>
    <x v="1"/>
  </r>
  <r>
    <n v="6172"/>
    <n v="0"/>
    <x v="1"/>
    <x v="24"/>
    <x v="3"/>
    <x v="2"/>
    <x v="69"/>
    <x v="7"/>
    <n v="23"/>
    <x v="1"/>
    <n v="0"/>
    <x v="1"/>
    <n v="1"/>
    <x v="0"/>
  </r>
  <r>
    <n v="6173"/>
    <n v="0"/>
    <x v="0"/>
    <x v="39"/>
    <x v="4"/>
    <x v="3"/>
    <x v="285"/>
    <x v="71"/>
    <n v="18"/>
    <x v="0"/>
    <n v="0"/>
    <x v="1"/>
    <n v="1"/>
    <x v="1"/>
  </r>
  <r>
    <n v="6174"/>
    <n v="0"/>
    <x v="0"/>
    <x v="18"/>
    <x v="7"/>
    <x v="1"/>
    <x v="244"/>
    <x v="49"/>
    <n v="52"/>
    <x v="0"/>
    <n v="0"/>
    <x v="1"/>
    <n v="1"/>
    <x v="1"/>
  </r>
  <r>
    <n v="6175"/>
    <n v="0"/>
    <x v="0"/>
    <x v="42"/>
    <x v="4"/>
    <x v="3"/>
    <x v="153"/>
    <x v="53"/>
    <n v="4"/>
    <x v="0"/>
    <n v="0"/>
    <x v="1"/>
    <n v="1"/>
    <x v="1"/>
  </r>
  <r>
    <n v="6176"/>
    <n v="0"/>
    <x v="1"/>
    <x v="5"/>
    <x v="0"/>
    <x v="3"/>
    <x v="286"/>
    <x v="58"/>
    <n v="22"/>
    <x v="2"/>
    <n v="0"/>
    <x v="1"/>
    <n v="1"/>
    <x v="0"/>
  </r>
  <r>
    <n v="6177"/>
    <n v="0"/>
    <x v="2"/>
    <x v="41"/>
    <x v="2"/>
    <x v="2"/>
    <x v="281"/>
    <x v="30"/>
    <n v="45"/>
    <x v="0"/>
    <n v="0"/>
    <x v="1"/>
    <n v="1"/>
    <x v="1"/>
  </r>
  <r>
    <n v="6178"/>
    <n v="0"/>
    <x v="1"/>
    <x v="31"/>
    <x v="3"/>
    <x v="3"/>
    <x v="266"/>
    <x v="29"/>
    <n v="46"/>
    <x v="0"/>
    <n v="0"/>
    <x v="1"/>
    <n v="1"/>
    <x v="1"/>
  </r>
  <r>
    <n v="6179"/>
    <n v="0"/>
    <x v="0"/>
    <x v="6"/>
    <x v="2"/>
    <x v="3"/>
    <x v="130"/>
    <x v="15"/>
    <n v="15"/>
    <x v="2"/>
    <n v="0"/>
    <x v="1"/>
    <n v="1"/>
    <x v="1"/>
  </r>
  <r>
    <n v="6180"/>
    <n v="0"/>
    <x v="1"/>
    <x v="1"/>
    <x v="7"/>
    <x v="2"/>
    <x v="87"/>
    <x v="18"/>
    <n v="29"/>
    <x v="0"/>
    <n v="0"/>
    <x v="1"/>
    <n v="1"/>
    <x v="1"/>
  </r>
  <r>
    <n v="6181"/>
    <n v="0"/>
    <x v="0"/>
    <x v="23"/>
    <x v="2"/>
    <x v="3"/>
    <x v="270"/>
    <x v="28"/>
    <n v="15"/>
    <x v="1"/>
    <n v="0"/>
    <x v="1"/>
    <n v="1"/>
    <x v="1"/>
  </r>
  <r>
    <n v="6182"/>
    <n v="0"/>
    <x v="0"/>
    <x v="2"/>
    <x v="1"/>
    <x v="2"/>
    <x v="9"/>
    <x v="11"/>
    <n v="55"/>
    <x v="0"/>
    <n v="0"/>
    <x v="1"/>
    <n v="1"/>
    <x v="0"/>
  </r>
  <r>
    <n v="6183"/>
    <n v="0"/>
    <x v="2"/>
    <x v="34"/>
    <x v="6"/>
    <x v="3"/>
    <x v="247"/>
    <x v="43"/>
    <n v="11"/>
    <x v="0"/>
    <n v="0"/>
    <x v="1"/>
    <n v="1"/>
    <x v="0"/>
  </r>
  <r>
    <n v="6184"/>
    <n v="0"/>
    <x v="0"/>
    <x v="32"/>
    <x v="4"/>
    <x v="2"/>
    <x v="260"/>
    <x v="82"/>
    <n v="41"/>
    <x v="0"/>
    <n v="0"/>
    <x v="1"/>
    <n v="1"/>
    <x v="0"/>
  </r>
  <r>
    <n v="6185"/>
    <n v="0"/>
    <x v="1"/>
    <x v="1"/>
    <x v="6"/>
    <x v="0"/>
    <x v="255"/>
    <x v="90"/>
    <n v="9"/>
    <x v="1"/>
    <n v="48"/>
    <x v="0"/>
    <n v="0"/>
    <x v="1"/>
  </r>
  <r>
    <n v="6186"/>
    <n v="0"/>
    <x v="2"/>
    <x v="20"/>
    <x v="7"/>
    <x v="2"/>
    <x v="194"/>
    <x v="42"/>
    <n v="47"/>
    <x v="1"/>
    <n v="0"/>
    <x v="1"/>
    <n v="1"/>
    <x v="0"/>
  </r>
  <r>
    <n v="6187"/>
    <n v="0"/>
    <x v="0"/>
    <x v="26"/>
    <x v="6"/>
    <x v="3"/>
    <x v="200"/>
    <x v="94"/>
    <n v="1"/>
    <x v="2"/>
    <n v="0"/>
    <x v="1"/>
    <n v="1"/>
    <x v="1"/>
  </r>
  <r>
    <n v="6188"/>
    <n v="0"/>
    <x v="1"/>
    <x v="16"/>
    <x v="1"/>
    <x v="2"/>
    <x v="11"/>
    <x v="94"/>
    <n v="34"/>
    <x v="2"/>
    <n v="0"/>
    <x v="1"/>
    <n v="1"/>
    <x v="0"/>
  </r>
  <r>
    <n v="6189"/>
    <n v="0"/>
    <x v="1"/>
    <x v="41"/>
    <x v="5"/>
    <x v="1"/>
    <x v="30"/>
    <x v="1"/>
    <n v="32"/>
    <x v="2"/>
    <n v="0"/>
    <x v="1"/>
    <n v="1"/>
    <x v="1"/>
  </r>
  <r>
    <n v="6190"/>
    <n v="0"/>
    <x v="1"/>
    <x v="40"/>
    <x v="2"/>
    <x v="0"/>
    <x v="284"/>
    <x v="54"/>
    <n v="4"/>
    <x v="2"/>
    <n v="33"/>
    <x v="0"/>
    <n v="0"/>
    <x v="1"/>
  </r>
  <r>
    <n v="6191"/>
    <n v="0"/>
    <x v="1"/>
    <x v="2"/>
    <x v="1"/>
    <x v="2"/>
    <x v="284"/>
    <x v="27"/>
    <n v="4"/>
    <x v="1"/>
    <n v="0"/>
    <x v="1"/>
    <n v="1"/>
    <x v="1"/>
  </r>
  <r>
    <n v="6192"/>
    <n v="0"/>
    <x v="2"/>
    <x v="0"/>
    <x v="4"/>
    <x v="1"/>
    <x v="289"/>
    <x v="75"/>
    <n v="9"/>
    <x v="2"/>
    <n v="0"/>
    <x v="1"/>
    <n v="1"/>
    <x v="1"/>
  </r>
  <r>
    <n v="6193"/>
    <n v="0"/>
    <x v="2"/>
    <x v="33"/>
    <x v="6"/>
    <x v="2"/>
    <x v="190"/>
    <x v="10"/>
    <n v="31"/>
    <x v="0"/>
    <n v="0"/>
    <x v="1"/>
    <n v="1"/>
    <x v="1"/>
  </r>
  <r>
    <n v="6194"/>
    <n v="0"/>
    <x v="1"/>
    <x v="23"/>
    <x v="0"/>
    <x v="3"/>
    <x v="72"/>
    <x v="40"/>
    <n v="25"/>
    <x v="0"/>
    <n v="0"/>
    <x v="1"/>
    <n v="1"/>
    <x v="1"/>
  </r>
  <r>
    <n v="6195"/>
    <n v="0"/>
    <x v="0"/>
    <x v="24"/>
    <x v="1"/>
    <x v="1"/>
    <x v="70"/>
    <x v="85"/>
    <n v="26"/>
    <x v="1"/>
    <n v="0"/>
    <x v="1"/>
    <n v="1"/>
    <x v="1"/>
  </r>
  <r>
    <n v="6196"/>
    <n v="0"/>
    <x v="2"/>
    <x v="2"/>
    <x v="3"/>
    <x v="2"/>
    <x v="180"/>
    <x v="61"/>
    <n v="32"/>
    <x v="2"/>
    <n v="0"/>
    <x v="1"/>
    <n v="1"/>
    <x v="1"/>
  </r>
  <r>
    <n v="6197"/>
    <n v="0"/>
    <x v="1"/>
    <x v="13"/>
    <x v="3"/>
    <x v="0"/>
    <x v="222"/>
    <x v="39"/>
    <n v="52"/>
    <x v="2"/>
    <n v="12"/>
    <x v="0"/>
    <n v="0"/>
    <x v="0"/>
  </r>
  <r>
    <n v="6198"/>
    <n v="0"/>
    <x v="2"/>
    <x v="24"/>
    <x v="3"/>
    <x v="3"/>
    <x v="153"/>
    <x v="35"/>
    <n v="2"/>
    <x v="0"/>
    <n v="0"/>
    <x v="1"/>
    <n v="1"/>
    <x v="1"/>
  </r>
  <r>
    <n v="6199"/>
    <n v="0"/>
    <x v="0"/>
    <x v="38"/>
    <x v="2"/>
    <x v="2"/>
    <x v="263"/>
    <x v="63"/>
    <n v="56"/>
    <x v="2"/>
    <n v="0"/>
    <x v="1"/>
    <n v="1"/>
    <x v="1"/>
  </r>
  <r>
    <n v="6200"/>
    <n v="0"/>
    <x v="2"/>
    <x v="37"/>
    <x v="6"/>
    <x v="2"/>
    <x v="58"/>
    <x v="20"/>
    <n v="46"/>
    <x v="1"/>
    <n v="0"/>
    <x v="1"/>
    <n v="1"/>
    <x v="0"/>
  </r>
  <r>
    <n v="6201"/>
    <n v="0"/>
    <x v="2"/>
    <x v="11"/>
    <x v="7"/>
    <x v="1"/>
    <x v="216"/>
    <x v="83"/>
    <n v="13"/>
    <x v="1"/>
    <n v="0"/>
    <x v="1"/>
    <n v="1"/>
    <x v="1"/>
  </r>
  <r>
    <n v="6202"/>
    <n v="0"/>
    <x v="1"/>
    <x v="4"/>
    <x v="7"/>
    <x v="3"/>
    <x v="150"/>
    <x v="38"/>
    <n v="14"/>
    <x v="0"/>
    <n v="0"/>
    <x v="1"/>
    <n v="1"/>
    <x v="1"/>
  </r>
  <r>
    <n v="6203"/>
    <n v="0"/>
    <x v="0"/>
    <x v="37"/>
    <x v="4"/>
    <x v="3"/>
    <x v="131"/>
    <x v="11"/>
    <n v="13"/>
    <x v="1"/>
    <n v="0"/>
    <x v="1"/>
    <n v="1"/>
    <x v="1"/>
  </r>
  <r>
    <n v="6204"/>
    <n v="0"/>
    <x v="0"/>
    <x v="19"/>
    <x v="5"/>
    <x v="3"/>
    <x v="220"/>
    <x v="70"/>
    <n v="18"/>
    <x v="2"/>
    <n v="0"/>
    <x v="1"/>
    <n v="1"/>
    <x v="1"/>
  </r>
  <r>
    <n v="6205"/>
    <n v="0"/>
    <x v="0"/>
    <x v="5"/>
    <x v="1"/>
    <x v="0"/>
    <x v="226"/>
    <x v="16"/>
    <n v="2"/>
    <x v="2"/>
    <n v="42"/>
    <x v="0"/>
    <n v="0"/>
    <x v="1"/>
  </r>
  <r>
    <n v="6206"/>
    <n v="0"/>
    <x v="2"/>
    <x v="37"/>
    <x v="0"/>
    <x v="3"/>
    <x v="145"/>
    <x v="89"/>
    <n v="11"/>
    <x v="1"/>
    <n v="0"/>
    <x v="1"/>
    <n v="1"/>
    <x v="1"/>
  </r>
  <r>
    <n v="6207"/>
    <n v="0"/>
    <x v="0"/>
    <x v="12"/>
    <x v="5"/>
    <x v="1"/>
    <x v="97"/>
    <x v="87"/>
    <n v="29"/>
    <x v="0"/>
    <n v="0"/>
    <x v="1"/>
    <n v="1"/>
    <x v="1"/>
  </r>
  <r>
    <n v="6208"/>
    <n v="0"/>
    <x v="0"/>
    <x v="18"/>
    <x v="2"/>
    <x v="1"/>
    <x v="80"/>
    <x v="91"/>
    <n v="39"/>
    <x v="1"/>
    <n v="0"/>
    <x v="1"/>
    <n v="1"/>
    <x v="1"/>
  </r>
  <r>
    <n v="6209"/>
    <n v="0"/>
    <x v="2"/>
    <x v="23"/>
    <x v="6"/>
    <x v="0"/>
    <x v="146"/>
    <x v="30"/>
    <n v="17"/>
    <x v="1"/>
    <n v="8"/>
    <x v="0"/>
    <n v="0"/>
    <x v="1"/>
  </r>
  <r>
    <n v="6210"/>
    <n v="0"/>
    <x v="0"/>
    <x v="23"/>
    <x v="4"/>
    <x v="3"/>
    <x v="19"/>
    <x v="50"/>
    <n v="31"/>
    <x v="1"/>
    <n v="0"/>
    <x v="1"/>
    <n v="1"/>
    <x v="1"/>
  </r>
  <r>
    <n v="6211"/>
    <n v="0"/>
    <x v="1"/>
    <x v="31"/>
    <x v="5"/>
    <x v="3"/>
    <x v="139"/>
    <x v="28"/>
    <n v="44"/>
    <x v="1"/>
    <n v="0"/>
    <x v="1"/>
    <n v="1"/>
    <x v="1"/>
  </r>
  <r>
    <n v="6212"/>
    <n v="0"/>
    <x v="0"/>
    <x v="10"/>
    <x v="2"/>
    <x v="0"/>
    <x v="152"/>
    <x v="43"/>
    <n v="22"/>
    <x v="1"/>
    <n v="33"/>
    <x v="0"/>
    <n v="0"/>
    <x v="1"/>
  </r>
  <r>
    <n v="6213"/>
    <n v="0"/>
    <x v="2"/>
    <x v="9"/>
    <x v="7"/>
    <x v="0"/>
    <x v="149"/>
    <x v="22"/>
    <n v="2"/>
    <x v="2"/>
    <n v="34"/>
    <x v="0"/>
    <n v="0"/>
    <x v="1"/>
  </r>
  <r>
    <n v="6214"/>
    <n v="0"/>
    <x v="1"/>
    <x v="2"/>
    <x v="0"/>
    <x v="3"/>
    <x v="58"/>
    <x v="8"/>
    <n v="52"/>
    <x v="1"/>
    <n v="0"/>
    <x v="1"/>
    <n v="1"/>
    <x v="0"/>
  </r>
  <r>
    <n v="6215"/>
    <n v="0"/>
    <x v="1"/>
    <x v="33"/>
    <x v="4"/>
    <x v="0"/>
    <x v="26"/>
    <x v="10"/>
    <n v="0"/>
    <x v="2"/>
    <n v="38"/>
    <x v="0"/>
    <n v="0"/>
    <x v="1"/>
  </r>
  <r>
    <n v="6216"/>
    <n v="0"/>
    <x v="1"/>
    <x v="21"/>
    <x v="1"/>
    <x v="0"/>
    <x v="42"/>
    <x v="66"/>
    <n v="19"/>
    <x v="0"/>
    <n v="47"/>
    <x v="0"/>
    <n v="0"/>
    <x v="1"/>
  </r>
  <r>
    <n v="6217"/>
    <n v="0"/>
    <x v="2"/>
    <x v="10"/>
    <x v="4"/>
    <x v="1"/>
    <x v="197"/>
    <x v="83"/>
    <n v="1"/>
    <x v="0"/>
    <n v="0"/>
    <x v="1"/>
    <n v="1"/>
    <x v="0"/>
  </r>
  <r>
    <n v="6218"/>
    <n v="0"/>
    <x v="0"/>
    <x v="12"/>
    <x v="4"/>
    <x v="0"/>
    <x v="233"/>
    <x v="95"/>
    <n v="35"/>
    <x v="2"/>
    <n v="20"/>
    <x v="0"/>
    <n v="0"/>
    <x v="1"/>
  </r>
  <r>
    <n v="6219"/>
    <n v="0"/>
    <x v="2"/>
    <x v="26"/>
    <x v="4"/>
    <x v="2"/>
    <x v="135"/>
    <x v="88"/>
    <n v="56"/>
    <x v="0"/>
    <n v="0"/>
    <x v="1"/>
    <n v="1"/>
    <x v="1"/>
  </r>
  <r>
    <n v="6220"/>
    <n v="0"/>
    <x v="0"/>
    <x v="28"/>
    <x v="6"/>
    <x v="1"/>
    <x v="8"/>
    <x v="91"/>
    <n v="58"/>
    <x v="1"/>
    <n v="0"/>
    <x v="1"/>
    <n v="1"/>
    <x v="1"/>
  </r>
  <r>
    <n v="6221"/>
    <n v="0"/>
    <x v="1"/>
    <x v="23"/>
    <x v="0"/>
    <x v="0"/>
    <x v="178"/>
    <x v="29"/>
    <n v="32"/>
    <x v="1"/>
    <n v="29"/>
    <x v="0"/>
    <n v="0"/>
    <x v="1"/>
  </r>
  <r>
    <n v="6222"/>
    <n v="0"/>
    <x v="0"/>
    <x v="42"/>
    <x v="3"/>
    <x v="1"/>
    <x v="40"/>
    <x v="66"/>
    <n v="47"/>
    <x v="1"/>
    <n v="0"/>
    <x v="1"/>
    <n v="1"/>
    <x v="0"/>
  </r>
  <r>
    <n v="6223"/>
    <n v="0"/>
    <x v="0"/>
    <x v="14"/>
    <x v="4"/>
    <x v="3"/>
    <x v="122"/>
    <x v="6"/>
    <n v="54"/>
    <x v="1"/>
    <n v="0"/>
    <x v="1"/>
    <n v="1"/>
    <x v="0"/>
  </r>
  <r>
    <n v="6224"/>
    <n v="0"/>
    <x v="1"/>
    <x v="36"/>
    <x v="7"/>
    <x v="2"/>
    <x v="249"/>
    <x v="53"/>
    <n v="49"/>
    <x v="1"/>
    <n v="0"/>
    <x v="1"/>
    <n v="1"/>
    <x v="1"/>
  </r>
  <r>
    <n v="6225"/>
    <n v="0"/>
    <x v="1"/>
    <x v="27"/>
    <x v="0"/>
    <x v="2"/>
    <x v="213"/>
    <x v="37"/>
    <n v="22"/>
    <x v="2"/>
    <n v="0"/>
    <x v="1"/>
    <n v="1"/>
    <x v="0"/>
  </r>
  <r>
    <n v="6226"/>
    <n v="0"/>
    <x v="1"/>
    <x v="36"/>
    <x v="2"/>
    <x v="3"/>
    <x v="128"/>
    <x v="73"/>
    <n v="45"/>
    <x v="1"/>
    <n v="0"/>
    <x v="1"/>
    <n v="1"/>
    <x v="1"/>
  </r>
  <r>
    <n v="6227"/>
    <n v="0"/>
    <x v="2"/>
    <x v="12"/>
    <x v="1"/>
    <x v="1"/>
    <x v="122"/>
    <x v="19"/>
    <n v="46"/>
    <x v="1"/>
    <n v="0"/>
    <x v="1"/>
    <n v="1"/>
    <x v="0"/>
  </r>
  <r>
    <n v="6228"/>
    <n v="0"/>
    <x v="1"/>
    <x v="4"/>
    <x v="5"/>
    <x v="1"/>
    <x v="90"/>
    <x v="92"/>
    <n v="42"/>
    <x v="0"/>
    <n v="0"/>
    <x v="1"/>
    <n v="1"/>
    <x v="1"/>
  </r>
  <r>
    <n v="6229"/>
    <n v="0"/>
    <x v="1"/>
    <x v="37"/>
    <x v="0"/>
    <x v="2"/>
    <x v="35"/>
    <x v="54"/>
    <n v="56"/>
    <x v="1"/>
    <n v="0"/>
    <x v="1"/>
    <n v="1"/>
    <x v="0"/>
  </r>
  <r>
    <n v="6230"/>
    <n v="0"/>
    <x v="2"/>
    <x v="34"/>
    <x v="5"/>
    <x v="2"/>
    <x v="84"/>
    <x v="48"/>
    <n v="33"/>
    <x v="1"/>
    <n v="0"/>
    <x v="1"/>
    <n v="1"/>
    <x v="1"/>
  </r>
  <r>
    <n v="6231"/>
    <n v="0"/>
    <x v="0"/>
    <x v="7"/>
    <x v="6"/>
    <x v="3"/>
    <x v="150"/>
    <x v="40"/>
    <n v="55"/>
    <x v="1"/>
    <n v="0"/>
    <x v="1"/>
    <n v="1"/>
    <x v="1"/>
  </r>
  <r>
    <n v="6232"/>
    <n v="0"/>
    <x v="2"/>
    <x v="40"/>
    <x v="3"/>
    <x v="0"/>
    <x v="91"/>
    <x v="22"/>
    <n v="7"/>
    <x v="1"/>
    <n v="30"/>
    <x v="0"/>
    <n v="0"/>
    <x v="1"/>
  </r>
  <r>
    <n v="6233"/>
    <n v="0"/>
    <x v="2"/>
    <x v="34"/>
    <x v="5"/>
    <x v="1"/>
    <x v="5"/>
    <x v="46"/>
    <n v="28"/>
    <x v="1"/>
    <n v="0"/>
    <x v="1"/>
    <n v="1"/>
    <x v="1"/>
  </r>
  <r>
    <n v="6234"/>
    <n v="0"/>
    <x v="0"/>
    <x v="19"/>
    <x v="3"/>
    <x v="0"/>
    <x v="243"/>
    <x v="55"/>
    <n v="22"/>
    <x v="1"/>
    <n v="45"/>
    <x v="0"/>
    <n v="0"/>
    <x v="0"/>
  </r>
  <r>
    <n v="6235"/>
    <n v="0"/>
    <x v="2"/>
    <x v="2"/>
    <x v="7"/>
    <x v="0"/>
    <x v="109"/>
    <x v="95"/>
    <n v="4"/>
    <x v="2"/>
    <n v="42"/>
    <x v="0"/>
    <n v="0"/>
    <x v="1"/>
  </r>
  <r>
    <n v="6236"/>
    <n v="0"/>
    <x v="1"/>
    <x v="9"/>
    <x v="1"/>
    <x v="1"/>
    <x v="1"/>
    <x v="58"/>
    <n v="17"/>
    <x v="2"/>
    <n v="0"/>
    <x v="1"/>
    <n v="1"/>
    <x v="1"/>
  </r>
  <r>
    <n v="6237"/>
    <n v="0"/>
    <x v="1"/>
    <x v="25"/>
    <x v="0"/>
    <x v="0"/>
    <x v="203"/>
    <x v="23"/>
    <n v="43"/>
    <x v="0"/>
    <n v="39"/>
    <x v="0"/>
    <n v="0"/>
    <x v="1"/>
  </r>
  <r>
    <n v="6238"/>
    <n v="0"/>
    <x v="2"/>
    <x v="36"/>
    <x v="6"/>
    <x v="2"/>
    <x v="224"/>
    <x v="17"/>
    <n v="48"/>
    <x v="2"/>
    <n v="0"/>
    <x v="1"/>
    <n v="1"/>
    <x v="1"/>
  </r>
  <r>
    <n v="6239"/>
    <n v="0"/>
    <x v="0"/>
    <x v="26"/>
    <x v="4"/>
    <x v="2"/>
    <x v="196"/>
    <x v="42"/>
    <n v="58"/>
    <x v="0"/>
    <n v="0"/>
    <x v="1"/>
    <n v="1"/>
    <x v="1"/>
  </r>
  <r>
    <n v="6240"/>
    <n v="0"/>
    <x v="2"/>
    <x v="32"/>
    <x v="0"/>
    <x v="0"/>
    <x v="82"/>
    <x v="32"/>
    <n v="1"/>
    <x v="0"/>
    <n v="22"/>
    <x v="0"/>
    <n v="0"/>
    <x v="1"/>
  </r>
  <r>
    <n v="6241"/>
    <n v="0"/>
    <x v="2"/>
    <x v="21"/>
    <x v="5"/>
    <x v="3"/>
    <x v="195"/>
    <x v="29"/>
    <n v="33"/>
    <x v="2"/>
    <n v="0"/>
    <x v="1"/>
    <n v="1"/>
    <x v="1"/>
  </r>
  <r>
    <n v="6242"/>
    <n v="0"/>
    <x v="0"/>
    <x v="14"/>
    <x v="3"/>
    <x v="1"/>
    <x v="23"/>
    <x v="55"/>
    <n v="59"/>
    <x v="2"/>
    <n v="0"/>
    <x v="1"/>
    <n v="1"/>
    <x v="1"/>
  </r>
  <r>
    <n v="6243"/>
    <n v="0"/>
    <x v="0"/>
    <x v="7"/>
    <x v="7"/>
    <x v="0"/>
    <x v="66"/>
    <x v="87"/>
    <n v="55"/>
    <x v="2"/>
    <n v="35"/>
    <x v="0"/>
    <n v="0"/>
    <x v="0"/>
  </r>
  <r>
    <n v="6244"/>
    <n v="0"/>
    <x v="1"/>
    <x v="4"/>
    <x v="3"/>
    <x v="1"/>
    <x v="155"/>
    <x v="55"/>
    <n v="46"/>
    <x v="1"/>
    <n v="0"/>
    <x v="1"/>
    <n v="1"/>
    <x v="1"/>
  </r>
  <r>
    <n v="6245"/>
    <n v="0"/>
    <x v="1"/>
    <x v="26"/>
    <x v="1"/>
    <x v="1"/>
    <x v="233"/>
    <x v="13"/>
    <n v="8"/>
    <x v="2"/>
    <n v="0"/>
    <x v="1"/>
    <n v="1"/>
    <x v="1"/>
  </r>
  <r>
    <n v="6246"/>
    <n v="0"/>
    <x v="0"/>
    <x v="29"/>
    <x v="3"/>
    <x v="1"/>
    <x v="166"/>
    <x v="34"/>
    <n v="5"/>
    <x v="0"/>
    <n v="0"/>
    <x v="1"/>
    <n v="1"/>
    <x v="1"/>
  </r>
  <r>
    <n v="6247"/>
    <n v="0"/>
    <x v="2"/>
    <x v="4"/>
    <x v="0"/>
    <x v="3"/>
    <x v="16"/>
    <x v="85"/>
    <n v="28"/>
    <x v="2"/>
    <n v="0"/>
    <x v="1"/>
    <n v="1"/>
    <x v="0"/>
  </r>
  <r>
    <n v="6248"/>
    <n v="0"/>
    <x v="0"/>
    <x v="35"/>
    <x v="1"/>
    <x v="2"/>
    <x v="114"/>
    <x v="62"/>
    <n v="53"/>
    <x v="1"/>
    <n v="0"/>
    <x v="1"/>
    <n v="1"/>
    <x v="1"/>
  </r>
  <r>
    <n v="6249"/>
    <n v="0"/>
    <x v="1"/>
    <x v="7"/>
    <x v="7"/>
    <x v="3"/>
    <x v="219"/>
    <x v="70"/>
    <n v="8"/>
    <x v="0"/>
    <n v="0"/>
    <x v="1"/>
    <n v="1"/>
    <x v="0"/>
  </r>
  <r>
    <n v="6250"/>
    <n v="0"/>
    <x v="1"/>
    <x v="23"/>
    <x v="0"/>
    <x v="1"/>
    <x v="184"/>
    <x v="40"/>
    <n v="55"/>
    <x v="1"/>
    <n v="0"/>
    <x v="1"/>
    <n v="1"/>
    <x v="0"/>
  </r>
  <r>
    <n v="6251"/>
    <n v="0"/>
    <x v="0"/>
    <x v="41"/>
    <x v="1"/>
    <x v="2"/>
    <x v="97"/>
    <x v="7"/>
    <n v="44"/>
    <x v="2"/>
    <n v="0"/>
    <x v="1"/>
    <n v="1"/>
    <x v="1"/>
  </r>
  <r>
    <n v="6252"/>
    <n v="0"/>
    <x v="1"/>
    <x v="2"/>
    <x v="7"/>
    <x v="0"/>
    <x v="13"/>
    <x v="22"/>
    <n v="56"/>
    <x v="2"/>
    <n v="13"/>
    <x v="0"/>
    <n v="0"/>
    <x v="1"/>
  </r>
  <r>
    <n v="6253"/>
    <n v="0"/>
    <x v="0"/>
    <x v="28"/>
    <x v="7"/>
    <x v="3"/>
    <x v="21"/>
    <x v="26"/>
    <n v="38"/>
    <x v="2"/>
    <n v="0"/>
    <x v="1"/>
    <n v="1"/>
    <x v="0"/>
  </r>
  <r>
    <n v="6254"/>
    <n v="0"/>
    <x v="1"/>
    <x v="21"/>
    <x v="5"/>
    <x v="2"/>
    <x v="98"/>
    <x v="82"/>
    <n v="5"/>
    <x v="2"/>
    <n v="0"/>
    <x v="1"/>
    <n v="1"/>
    <x v="1"/>
  </r>
  <r>
    <n v="6255"/>
    <n v="0"/>
    <x v="1"/>
    <x v="30"/>
    <x v="3"/>
    <x v="2"/>
    <x v="239"/>
    <x v="73"/>
    <n v="48"/>
    <x v="1"/>
    <n v="0"/>
    <x v="1"/>
    <n v="1"/>
    <x v="1"/>
  </r>
  <r>
    <n v="6256"/>
    <n v="0"/>
    <x v="1"/>
    <x v="39"/>
    <x v="0"/>
    <x v="3"/>
    <x v="185"/>
    <x v="33"/>
    <n v="15"/>
    <x v="1"/>
    <n v="0"/>
    <x v="1"/>
    <n v="1"/>
    <x v="1"/>
  </r>
  <r>
    <n v="6257"/>
    <n v="0"/>
    <x v="0"/>
    <x v="42"/>
    <x v="6"/>
    <x v="2"/>
    <x v="54"/>
    <x v="95"/>
    <n v="15"/>
    <x v="2"/>
    <n v="0"/>
    <x v="1"/>
    <n v="1"/>
    <x v="0"/>
  </r>
  <r>
    <n v="6258"/>
    <n v="0"/>
    <x v="0"/>
    <x v="20"/>
    <x v="6"/>
    <x v="3"/>
    <x v="267"/>
    <x v="65"/>
    <n v="34"/>
    <x v="2"/>
    <n v="0"/>
    <x v="1"/>
    <n v="1"/>
    <x v="1"/>
  </r>
  <r>
    <n v="6259"/>
    <n v="0"/>
    <x v="0"/>
    <x v="41"/>
    <x v="4"/>
    <x v="3"/>
    <x v="251"/>
    <x v="18"/>
    <n v="43"/>
    <x v="1"/>
    <n v="0"/>
    <x v="1"/>
    <n v="1"/>
    <x v="1"/>
  </r>
  <r>
    <n v="6260"/>
    <n v="0"/>
    <x v="0"/>
    <x v="16"/>
    <x v="6"/>
    <x v="3"/>
    <x v="186"/>
    <x v="86"/>
    <n v="12"/>
    <x v="1"/>
    <n v="0"/>
    <x v="1"/>
    <n v="1"/>
    <x v="1"/>
  </r>
  <r>
    <n v="6261"/>
    <n v="0"/>
    <x v="0"/>
    <x v="5"/>
    <x v="3"/>
    <x v="3"/>
    <x v="107"/>
    <x v="76"/>
    <n v="22"/>
    <x v="0"/>
    <n v="0"/>
    <x v="1"/>
    <n v="1"/>
    <x v="0"/>
  </r>
  <r>
    <n v="6262"/>
    <n v="0"/>
    <x v="0"/>
    <x v="19"/>
    <x v="4"/>
    <x v="2"/>
    <x v="229"/>
    <x v="65"/>
    <n v="5"/>
    <x v="0"/>
    <n v="0"/>
    <x v="1"/>
    <n v="1"/>
    <x v="1"/>
  </r>
  <r>
    <n v="6263"/>
    <n v="0"/>
    <x v="2"/>
    <x v="37"/>
    <x v="7"/>
    <x v="1"/>
    <x v="92"/>
    <x v="93"/>
    <n v="53"/>
    <x v="2"/>
    <n v="0"/>
    <x v="1"/>
    <n v="1"/>
    <x v="1"/>
  </r>
  <r>
    <n v="6264"/>
    <n v="0"/>
    <x v="0"/>
    <x v="3"/>
    <x v="4"/>
    <x v="0"/>
    <x v="207"/>
    <x v="5"/>
    <n v="16"/>
    <x v="1"/>
    <n v="36"/>
    <x v="0"/>
    <n v="0"/>
    <x v="1"/>
  </r>
  <r>
    <n v="6265"/>
    <n v="0"/>
    <x v="2"/>
    <x v="2"/>
    <x v="7"/>
    <x v="1"/>
    <x v="50"/>
    <x v="92"/>
    <n v="26"/>
    <x v="0"/>
    <n v="0"/>
    <x v="1"/>
    <n v="1"/>
    <x v="1"/>
  </r>
  <r>
    <n v="6266"/>
    <n v="0"/>
    <x v="1"/>
    <x v="9"/>
    <x v="3"/>
    <x v="3"/>
    <x v="145"/>
    <x v="58"/>
    <n v="34"/>
    <x v="1"/>
    <n v="0"/>
    <x v="1"/>
    <n v="1"/>
    <x v="1"/>
  </r>
  <r>
    <n v="6267"/>
    <n v="0"/>
    <x v="2"/>
    <x v="29"/>
    <x v="0"/>
    <x v="3"/>
    <x v="213"/>
    <x v="36"/>
    <n v="47"/>
    <x v="0"/>
    <n v="0"/>
    <x v="1"/>
    <n v="1"/>
    <x v="1"/>
  </r>
  <r>
    <n v="6268"/>
    <n v="0"/>
    <x v="0"/>
    <x v="37"/>
    <x v="1"/>
    <x v="2"/>
    <x v="207"/>
    <x v="68"/>
    <n v="49"/>
    <x v="0"/>
    <n v="0"/>
    <x v="1"/>
    <n v="1"/>
    <x v="1"/>
  </r>
  <r>
    <n v="6269"/>
    <n v="0"/>
    <x v="1"/>
    <x v="0"/>
    <x v="3"/>
    <x v="1"/>
    <x v="110"/>
    <x v="17"/>
    <n v="54"/>
    <x v="1"/>
    <n v="0"/>
    <x v="1"/>
    <n v="1"/>
    <x v="1"/>
  </r>
  <r>
    <n v="6270"/>
    <n v="0"/>
    <x v="2"/>
    <x v="42"/>
    <x v="5"/>
    <x v="3"/>
    <x v="190"/>
    <x v="86"/>
    <n v="6"/>
    <x v="2"/>
    <n v="0"/>
    <x v="1"/>
    <n v="1"/>
    <x v="1"/>
  </r>
  <r>
    <n v="6271"/>
    <n v="0"/>
    <x v="2"/>
    <x v="8"/>
    <x v="0"/>
    <x v="3"/>
    <x v="193"/>
    <x v="42"/>
    <n v="14"/>
    <x v="1"/>
    <n v="0"/>
    <x v="1"/>
    <n v="1"/>
    <x v="1"/>
  </r>
  <r>
    <n v="6272"/>
    <n v="0"/>
    <x v="0"/>
    <x v="36"/>
    <x v="1"/>
    <x v="0"/>
    <x v="218"/>
    <x v="54"/>
    <n v="55"/>
    <x v="2"/>
    <n v="32"/>
    <x v="0"/>
    <n v="0"/>
    <x v="0"/>
  </r>
  <r>
    <n v="6273"/>
    <n v="0"/>
    <x v="0"/>
    <x v="25"/>
    <x v="0"/>
    <x v="2"/>
    <x v="215"/>
    <x v="52"/>
    <n v="44"/>
    <x v="0"/>
    <n v="0"/>
    <x v="1"/>
    <n v="1"/>
    <x v="1"/>
  </r>
  <r>
    <n v="6274"/>
    <n v="0"/>
    <x v="1"/>
    <x v="20"/>
    <x v="1"/>
    <x v="3"/>
    <x v="47"/>
    <x v="12"/>
    <n v="48"/>
    <x v="1"/>
    <n v="0"/>
    <x v="1"/>
    <n v="1"/>
    <x v="0"/>
  </r>
  <r>
    <n v="6275"/>
    <n v="0"/>
    <x v="0"/>
    <x v="35"/>
    <x v="0"/>
    <x v="1"/>
    <x v="183"/>
    <x v="39"/>
    <n v="4"/>
    <x v="1"/>
    <n v="0"/>
    <x v="1"/>
    <n v="1"/>
    <x v="0"/>
  </r>
  <r>
    <n v="6276"/>
    <n v="0"/>
    <x v="1"/>
    <x v="39"/>
    <x v="6"/>
    <x v="0"/>
    <x v="143"/>
    <x v="64"/>
    <n v="23"/>
    <x v="1"/>
    <n v="39"/>
    <x v="0"/>
    <n v="0"/>
    <x v="1"/>
  </r>
  <r>
    <n v="6277"/>
    <n v="0"/>
    <x v="1"/>
    <x v="27"/>
    <x v="7"/>
    <x v="0"/>
    <x v="27"/>
    <x v="51"/>
    <n v="34"/>
    <x v="1"/>
    <n v="28"/>
    <x v="0"/>
    <n v="0"/>
    <x v="1"/>
  </r>
  <r>
    <n v="6278"/>
    <n v="0"/>
    <x v="2"/>
    <x v="33"/>
    <x v="4"/>
    <x v="2"/>
    <x v="200"/>
    <x v="39"/>
    <n v="19"/>
    <x v="0"/>
    <n v="0"/>
    <x v="1"/>
    <n v="1"/>
    <x v="1"/>
  </r>
  <r>
    <n v="6279"/>
    <n v="0"/>
    <x v="2"/>
    <x v="1"/>
    <x v="3"/>
    <x v="3"/>
    <x v="165"/>
    <x v="34"/>
    <n v="31"/>
    <x v="2"/>
    <n v="0"/>
    <x v="1"/>
    <n v="1"/>
    <x v="1"/>
  </r>
  <r>
    <n v="6280"/>
    <n v="0"/>
    <x v="1"/>
    <x v="12"/>
    <x v="4"/>
    <x v="1"/>
    <x v="6"/>
    <x v="72"/>
    <n v="39"/>
    <x v="0"/>
    <n v="0"/>
    <x v="1"/>
    <n v="1"/>
    <x v="1"/>
  </r>
  <r>
    <n v="6281"/>
    <n v="0"/>
    <x v="0"/>
    <x v="24"/>
    <x v="0"/>
    <x v="0"/>
    <x v="79"/>
    <x v="24"/>
    <n v="43"/>
    <x v="2"/>
    <n v="40"/>
    <x v="0"/>
    <n v="0"/>
    <x v="1"/>
  </r>
  <r>
    <n v="6282"/>
    <n v="0"/>
    <x v="0"/>
    <x v="23"/>
    <x v="3"/>
    <x v="0"/>
    <x v="136"/>
    <x v="95"/>
    <n v="1"/>
    <x v="2"/>
    <n v="25"/>
    <x v="0"/>
    <n v="0"/>
    <x v="1"/>
  </r>
  <r>
    <n v="6283"/>
    <n v="0"/>
    <x v="0"/>
    <x v="33"/>
    <x v="1"/>
    <x v="0"/>
    <x v="205"/>
    <x v="5"/>
    <n v="38"/>
    <x v="1"/>
    <n v="33"/>
    <x v="0"/>
    <n v="0"/>
    <x v="0"/>
  </r>
  <r>
    <n v="6284"/>
    <n v="0"/>
    <x v="0"/>
    <x v="2"/>
    <x v="4"/>
    <x v="0"/>
    <x v="241"/>
    <x v="36"/>
    <n v="38"/>
    <x v="2"/>
    <n v="18"/>
    <x v="0"/>
    <n v="0"/>
    <x v="1"/>
  </r>
  <r>
    <n v="6285"/>
    <n v="0"/>
    <x v="1"/>
    <x v="23"/>
    <x v="0"/>
    <x v="1"/>
    <x v="3"/>
    <x v="97"/>
    <n v="3"/>
    <x v="1"/>
    <n v="0"/>
    <x v="1"/>
    <n v="1"/>
    <x v="0"/>
  </r>
  <r>
    <n v="6286"/>
    <n v="0"/>
    <x v="1"/>
    <x v="36"/>
    <x v="1"/>
    <x v="1"/>
    <x v="180"/>
    <x v="52"/>
    <n v="19"/>
    <x v="0"/>
    <n v="0"/>
    <x v="1"/>
    <n v="1"/>
    <x v="1"/>
  </r>
  <r>
    <n v="6287"/>
    <n v="0"/>
    <x v="2"/>
    <x v="27"/>
    <x v="7"/>
    <x v="0"/>
    <x v="147"/>
    <x v="21"/>
    <n v="54"/>
    <x v="2"/>
    <n v="17"/>
    <x v="0"/>
    <n v="0"/>
    <x v="1"/>
  </r>
  <r>
    <n v="6288"/>
    <n v="0"/>
    <x v="0"/>
    <x v="31"/>
    <x v="2"/>
    <x v="2"/>
    <x v="89"/>
    <x v="47"/>
    <n v="32"/>
    <x v="0"/>
    <n v="0"/>
    <x v="1"/>
    <n v="1"/>
    <x v="0"/>
  </r>
  <r>
    <n v="6289"/>
    <n v="0"/>
    <x v="0"/>
    <x v="25"/>
    <x v="6"/>
    <x v="1"/>
    <x v="97"/>
    <x v="14"/>
    <n v="49"/>
    <x v="1"/>
    <n v="0"/>
    <x v="1"/>
    <n v="1"/>
    <x v="1"/>
  </r>
  <r>
    <n v="6290"/>
    <n v="0"/>
    <x v="0"/>
    <x v="30"/>
    <x v="4"/>
    <x v="2"/>
    <x v="193"/>
    <x v="87"/>
    <n v="58"/>
    <x v="2"/>
    <n v="0"/>
    <x v="1"/>
    <n v="1"/>
    <x v="1"/>
  </r>
  <r>
    <n v="6291"/>
    <n v="0"/>
    <x v="1"/>
    <x v="20"/>
    <x v="7"/>
    <x v="3"/>
    <x v="100"/>
    <x v="98"/>
    <n v="34"/>
    <x v="1"/>
    <n v="0"/>
    <x v="1"/>
    <n v="1"/>
    <x v="1"/>
  </r>
  <r>
    <n v="6292"/>
    <n v="0"/>
    <x v="0"/>
    <x v="43"/>
    <x v="0"/>
    <x v="1"/>
    <x v="270"/>
    <x v="88"/>
    <n v="45"/>
    <x v="1"/>
    <n v="0"/>
    <x v="1"/>
    <n v="1"/>
    <x v="1"/>
  </r>
  <r>
    <n v="6293"/>
    <n v="0"/>
    <x v="1"/>
    <x v="26"/>
    <x v="7"/>
    <x v="1"/>
    <x v="83"/>
    <x v="98"/>
    <n v="51"/>
    <x v="2"/>
    <n v="0"/>
    <x v="1"/>
    <n v="1"/>
    <x v="1"/>
  </r>
  <r>
    <n v="6294"/>
    <n v="0"/>
    <x v="2"/>
    <x v="7"/>
    <x v="5"/>
    <x v="3"/>
    <x v="245"/>
    <x v="14"/>
    <n v="42"/>
    <x v="1"/>
    <n v="0"/>
    <x v="1"/>
    <n v="1"/>
    <x v="0"/>
  </r>
  <r>
    <n v="6295"/>
    <n v="0"/>
    <x v="1"/>
    <x v="39"/>
    <x v="5"/>
    <x v="2"/>
    <x v="67"/>
    <x v="37"/>
    <n v="17"/>
    <x v="1"/>
    <n v="0"/>
    <x v="1"/>
    <n v="1"/>
    <x v="1"/>
  </r>
  <r>
    <n v="6296"/>
    <n v="0"/>
    <x v="0"/>
    <x v="33"/>
    <x v="7"/>
    <x v="2"/>
    <x v="94"/>
    <x v="88"/>
    <n v="27"/>
    <x v="0"/>
    <n v="0"/>
    <x v="1"/>
    <n v="1"/>
    <x v="1"/>
  </r>
  <r>
    <n v="6297"/>
    <n v="0"/>
    <x v="1"/>
    <x v="40"/>
    <x v="0"/>
    <x v="2"/>
    <x v="98"/>
    <x v="60"/>
    <n v="5"/>
    <x v="2"/>
    <n v="0"/>
    <x v="1"/>
    <n v="1"/>
    <x v="1"/>
  </r>
  <r>
    <n v="6298"/>
    <n v="0"/>
    <x v="2"/>
    <x v="36"/>
    <x v="2"/>
    <x v="3"/>
    <x v="154"/>
    <x v="69"/>
    <n v="49"/>
    <x v="0"/>
    <n v="0"/>
    <x v="1"/>
    <n v="1"/>
    <x v="1"/>
  </r>
  <r>
    <n v="6299"/>
    <n v="0"/>
    <x v="1"/>
    <x v="19"/>
    <x v="6"/>
    <x v="0"/>
    <x v="258"/>
    <x v="79"/>
    <n v="23"/>
    <x v="2"/>
    <n v="44"/>
    <x v="0"/>
    <n v="0"/>
    <x v="1"/>
  </r>
  <r>
    <n v="6300"/>
    <n v="0"/>
    <x v="1"/>
    <x v="11"/>
    <x v="0"/>
    <x v="0"/>
    <x v="287"/>
    <x v="44"/>
    <n v="13"/>
    <x v="1"/>
    <n v="42"/>
    <x v="0"/>
    <n v="0"/>
    <x v="1"/>
  </r>
  <r>
    <n v="6301"/>
    <n v="0"/>
    <x v="2"/>
    <x v="8"/>
    <x v="6"/>
    <x v="3"/>
    <x v="272"/>
    <x v="8"/>
    <n v="1"/>
    <x v="1"/>
    <n v="0"/>
    <x v="1"/>
    <n v="1"/>
    <x v="1"/>
  </r>
  <r>
    <n v="6302"/>
    <n v="0"/>
    <x v="2"/>
    <x v="4"/>
    <x v="1"/>
    <x v="3"/>
    <x v="100"/>
    <x v="15"/>
    <n v="52"/>
    <x v="0"/>
    <n v="0"/>
    <x v="1"/>
    <n v="1"/>
    <x v="0"/>
  </r>
  <r>
    <n v="6303"/>
    <n v="0"/>
    <x v="1"/>
    <x v="7"/>
    <x v="5"/>
    <x v="1"/>
    <x v="271"/>
    <x v="3"/>
    <n v="3"/>
    <x v="0"/>
    <n v="0"/>
    <x v="1"/>
    <n v="1"/>
    <x v="1"/>
  </r>
  <r>
    <n v="6304"/>
    <n v="0"/>
    <x v="2"/>
    <x v="0"/>
    <x v="0"/>
    <x v="2"/>
    <x v="116"/>
    <x v="59"/>
    <n v="28"/>
    <x v="2"/>
    <n v="0"/>
    <x v="1"/>
    <n v="1"/>
    <x v="1"/>
  </r>
  <r>
    <n v="6305"/>
    <n v="0"/>
    <x v="1"/>
    <x v="19"/>
    <x v="6"/>
    <x v="3"/>
    <x v="138"/>
    <x v="89"/>
    <n v="32"/>
    <x v="1"/>
    <n v="0"/>
    <x v="1"/>
    <n v="1"/>
    <x v="0"/>
  </r>
  <r>
    <n v="6306"/>
    <n v="0"/>
    <x v="0"/>
    <x v="43"/>
    <x v="3"/>
    <x v="3"/>
    <x v="160"/>
    <x v="70"/>
    <n v="23"/>
    <x v="1"/>
    <n v="0"/>
    <x v="1"/>
    <n v="1"/>
    <x v="1"/>
  </r>
  <r>
    <n v="6307"/>
    <n v="0"/>
    <x v="2"/>
    <x v="12"/>
    <x v="5"/>
    <x v="0"/>
    <x v="211"/>
    <x v="19"/>
    <n v="6"/>
    <x v="0"/>
    <n v="35"/>
    <x v="0"/>
    <n v="0"/>
    <x v="0"/>
  </r>
  <r>
    <n v="6308"/>
    <n v="0"/>
    <x v="0"/>
    <x v="19"/>
    <x v="5"/>
    <x v="0"/>
    <x v="193"/>
    <x v="49"/>
    <n v="51"/>
    <x v="1"/>
    <n v="27"/>
    <x v="0"/>
    <n v="0"/>
    <x v="1"/>
  </r>
  <r>
    <n v="6309"/>
    <n v="0"/>
    <x v="1"/>
    <x v="24"/>
    <x v="3"/>
    <x v="1"/>
    <x v="234"/>
    <x v="98"/>
    <n v="25"/>
    <x v="1"/>
    <n v="0"/>
    <x v="1"/>
    <n v="1"/>
    <x v="1"/>
  </r>
  <r>
    <n v="6310"/>
    <n v="0"/>
    <x v="1"/>
    <x v="27"/>
    <x v="3"/>
    <x v="1"/>
    <x v="99"/>
    <x v="60"/>
    <n v="5"/>
    <x v="2"/>
    <n v="0"/>
    <x v="1"/>
    <n v="1"/>
    <x v="0"/>
  </r>
  <r>
    <n v="6311"/>
    <n v="0"/>
    <x v="2"/>
    <x v="37"/>
    <x v="0"/>
    <x v="2"/>
    <x v="79"/>
    <x v="69"/>
    <n v="15"/>
    <x v="0"/>
    <n v="0"/>
    <x v="1"/>
    <n v="1"/>
    <x v="1"/>
  </r>
  <r>
    <n v="6312"/>
    <n v="0"/>
    <x v="1"/>
    <x v="19"/>
    <x v="0"/>
    <x v="1"/>
    <x v="11"/>
    <x v="1"/>
    <n v="11"/>
    <x v="0"/>
    <n v="0"/>
    <x v="1"/>
    <n v="1"/>
    <x v="1"/>
  </r>
  <r>
    <n v="6313"/>
    <n v="0"/>
    <x v="2"/>
    <x v="27"/>
    <x v="3"/>
    <x v="0"/>
    <x v="15"/>
    <x v="48"/>
    <n v="26"/>
    <x v="2"/>
    <n v="28"/>
    <x v="0"/>
    <n v="0"/>
    <x v="1"/>
  </r>
  <r>
    <n v="6314"/>
    <n v="0"/>
    <x v="2"/>
    <x v="13"/>
    <x v="3"/>
    <x v="1"/>
    <x v="43"/>
    <x v="14"/>
    <n v="13"/>
    <x v="1"/>
    <n v="0"/>
    <x v="1"/>
    <n v="1"/>
    <x v="1"/>
  </r>
  <r>
    <n v="6315"/>
    <n v="0"/>
    <x v="0"/>
    <x v="23"/>
    <x v="5"/>
    <x v="0"/>
    <x v="16"/>
    <x v="3"/>
    <n v="12"/>
    <x v="1"/>
    <n v="20"/>
    <x v="0"/>
    <n v="0"/>
    <x v="1"/>
  </r>
  <r>
    <n v="6316"/>
    <n v="0"/>
    <x v="2"/>
    <x v="8"/>
    <x v="1"/>
    <x v="0"/>
    <x v="225"/>
    <x v="39"/>
    <n v="47"/>
    <x v="0"/>
    <n v="49"/>
    <x v="0"/>
    <n v="0"/>
    <x v="0"/>
  </r>
  <r>
    <n v="6317"/>
    <n v="0"/>
    <x v="2"/>
    <x v="11"/>
    <x v="1"/>
    <x v="2"/>
    <x v="29"/>
    <x v="30"/>
    <n v="48"/>
    <x v="1"/>
    <n v="0"/>
    <x v="1"/>
    <n v="1"/>
    <x v="1"/>
  </r>
  <r>
    <n v="6318"/>
    <n v="0"/>
    <x v="0"/>
    <x v="24"/>
    <x v="1"/>
    <x v="1"/>
    <x v="247"/>
    <x v="11"/>
    <n v="35"/>
    <x v="0"/>
    <n v="0"/>
    <x v="1"/>
    <n v="1"/>
    <x v="1"/>
  </r>
  <r>
    <n v="6319"/>
    <n v="0"/>
    <x v="0"/>
    <x v="5"/>
    <x v="1"/>
    <x v="0"/>
    <x v="220"/>
    <x v="78"/>
    <n v="58"/>
    <x v="0"/>
    <n v="43"/>
    <x v="0"/>
    <n v="0"/>
    <x v="1"/>
  </r>
  <r>
    <n v="6320"/>
    <n v="0"/>
    <x v="1"/>
    <x v="17"/>
    <x v="2"/>
    <x v="2"/>
    <x v="141"/>
    <x v="90"/>
    <n v="29"/>
    <x v="1"/>
    <n v="0"/>
    <x v="1"/>
    <n v="1"/>
    <x v="0"/>
  </r>
  <r>
    <n v="6321"/>
    <n v="0"/>
    <x v="2"/>
    <x v="6"/>
    <x v="3"/>
    <x v="1"/>
    <x v="147"/>
    <x v="35"/>
    <n v="5"/>
    <x v="0"/>
    <n v="0"/>
    <x v="1"/>
    <n v="1"/>
    <x v="1"/>
  </r>
  <r>
    <n v="6322"/>
    <n v="0"/>
    <x v="0"/>
    <x v="40"/>
    <x v="7"/>
    <x v="2"/>
    <x v="68"/>
    <x v="61"/>
    <n v="28"/>
    <x v="0"/>
    <n v="0"/>
    <x v="1"/>
    <n v="1"/>
    <x v="0"/>
  </r>
  <r>
    <n v="6323"/>
    <n v="0"/>
    <x v="2"/>
    <x v="30"/>
    <x v="0"/>
    <x v="0"/>
    <x v="146"/>
    <x v="22"/>
    <n v="8"/>
    <x v="0"/>
    <n v="15"/>
    <x v="0"/>
    <n v="0"/>
    <x v="1"/>
  </r>
  <r>
    <n v="6324"/>
    <n v="0"/>
    <x v="2"/>
    <x v="37"/>
    <x v="3"/>
    <x v="2"/>
    <x v="171"/>
    <x v="86"/>
    <n v="56"/>
    <x v="1"/>
    <n v="0"/>
    <x v="1"/>
    <n v="1"/>
    <x v="1"/>
  </r>
  <r>
    <n v="6325"/>
    <n v="0"/>
    <x v="1"/>
    <x v="40"/>
    <x v="1"/>
    <x v="2"/>
    <x v="225"/>
    <x v="87"/>
    <n v="23"/>
    <x v="0"/>
    <n v="0"/>
    <x v="1"/>
    <n v="1"/>
    <x v="1"/>
  </r>
  <r>
    <n v="6326"/>
    <n v="0"/>
    <x v="0"/>
    <x v="36"/>
    <x v="1"/>
    <x v="0"/>
    <x v="5"/>
    <x v="69"/>
    <n v="32"/>
    <x v="2"/>
    <n v="44"/>
    <x v="0"/>
    <n v="0"/>
    <x v="1"/>
  </r>
  <r>
    <n v="6327"/>
    <n v="0"/>
    <x v="0"/>
    <x v="30"/>
    <x v="0"/>
    <x v="0"/>
    <x v="205"/>
    <x v="54"/>
    <n v="17"/>
    <x v="2"/>
    <n v="21"/>
    <x v="0"/>
    <n v="0"/>
    <x v="0"/>
  </r>
  <r>
    <n v="6328"/>
    <n v="0"/>
    <x v="1"/>
    <x v="1"/>
    <x v="6"/>
    <x v="2"/>
    <x v="113"/>
    <x v="96"/>
    <n v="49"/>
    <x v="2"/>
    <n v="0"/>
    <x v="1"/>
    <n v="1"/>
    <x v="1"/>
  </r>
  <r>
    <n v="6329"/>
    <n v="0"/>
    <x v="1"/>
    <x v="0"/>
    <x v="1"/>
    <x v="0"/>
    <x v="65"/>
    <x v="1"/>
    <n v="34"/>
    <x v="0"/>
    <n v="39"/>
    <x v="0"/>
    <n v="0"/>
    <x v="1"/>
  </r>
  <r>
    <n v="6330"/>
    <n v="0"/>
    <x v="2"/>
    <x v="25"/>
    <x v="2"/>
    <x v="2"/>
    <x v="18"/>
    <x v="72"/>
    <n v="31"/>
    <x v="0"/>
    <n v="0"/>
    <x v="1"/>
    <n v="1"/>
    <x v="1"/>
  </r>
  <r>
    <n v="6331"/>
    <n v="0"/>
    <x v="0"/>
    <x v="0"/>
    <x v="1"/>
    <x v="3"/>
    <x v="209"/>
    <x v="31"/>
    <n v="54"/>
    <x v="0"/>
    <n v="0"/>
    <x v="1"/>
    <n v="1"/>
    <x v="1"/>
  </r>
  <r>
    <n v="6332"/>
    <n v="0"/>
    <x v="2"/>
    <x v="18"/>
    <x v="7"/>
    <x v="1"/>
    <x v="242"/>
    <x v="49"/>
    <n v="46"/>
    <x v="0"/>
    <n v="0"/>
    <x v="1"/>
    <n v="1"/>
    <x v="1"/>
  </r>
  <r>
    <n v="6333"/>
    <n v="0"/>
    <x v="0"/>
    <x v="22"/>
    <x v="2"/>
    <x v="3"/>
    <x v="149"/>
    <x v="29"/>
    <n v="53"/>
    <x v="1"/>
    <n v="0"/>
    <x v="1"/>
    <n v="1"/>
    <x v="1"/>
  </r>
  <r>
    <n v="6334"/>
    <n v="0"/>
    <x v="0"/>
    <x v="2"/>
    <x v="6"/>
    <x v="0"/>
    <x v="193"/>
    <x v="45"/>
    <n v="21"/>
    <x v="2"/>
    <n v="35"/>
    <x v="0"/>
    <n v="0"/>
    <x v="1"/>
  </r>
  <r>
    <n v="6335"/>
    <n v="0"/>
    <x v="1"/>
    <x v="16"/>
    <x v="0"/>
    <x v="1"/>
    <x v="217"/>
    <x v="50"/>
    <n v="29"/>
    <x v="2"/>
    <n v="0"/>
    <x v="1"/>
    <n v="1"/>
    <x v="1"/>
  </r>
  <r>
    <n v="6336"/>
    <n v="0"/>
    <x v="1"/>
    <x v="10"/>
    <x v="7"/>
    <x v="3"/>
    <x v="46"/>
    <x v="18"/>
    <n v="15"/>
    <x v="1"/>
    <n v="0"/>
    <x v="1"/>
    <n v="1"/>
    <x v="0"/>
  </r>
  <r>
    <n v="6337"/>
    <n v="0"/>
    <x v="1"/>
    <x v="30"/>
    <x v="5"/>
    <x v="1"/>
    <x v="258"/>
    <x v="33"/>
    <n v="56"/>
    <x v="2"/>
    <n v="0"/>
    <x v="1"/>
    <n v="1"/>
    <x v="1"/>
  </r>
  <r>
    <n v="6338"/>
    <n v="0"/>
    <x v="1"/>
    <x v="19"/>
    <x v="5"/>
    <x v="2"/>
    <x v="195"/>
    <x v="18"/>
    <n v="58"/>
    <x v="2"/>
    <n v="0"/>
    <x v="1"/>
    <n v="1"/>
    <x v="1"/>
  </r>
  <r>
    <n v="6339"/>
    <n v="0"/>
    <x v="1"/>
    <x v="7"/>
    <x v="4"/>
    <x v="3"/>
    <x v="173"/>
    <x v="51"/>
    <n v="41"/>
    <x v="1"/>
    <n v="0"/>
    <x v="1"/>
    <n v="1"/>
    <x v="1"/>
  </r>
  <r>
    <n v="6340"/>
    <n v="0"/>
    <x v="1"/>
    <x v="11"/>
    <x v="5"/>
    <x v="0"/>
    <x v="250"/>
    <x v="2"/>
    <n v="58"/>
    <x v="1"/>
    <n v="7"/>
    <x v="0"/>
    <n v="0"/>
    <x v="1"/>
  </r>
  <r>
    <n v="6341"/>
    <n v="0"/>
    <x v="2"/>
    <x v="13"/>
    <x v="2"/>
    <x v="1"/>
    <x v="13"/>
    <x v="48"/>
    <n v="17"/>
    <x v="1"/>
    <n v="0"/>
    <x v="1"/>
    <n v="1"/>
    <x v="1"/>
  </r>
  <r>
    <n v="6342"/>
    <n v="0"/>
    <x v="1"/>
    <x v="10"/>
    <x v="6"/>
    <x v="3"/>
    <x v="44"/>
    <x v="41"/>
    <n v="25"/>
    <x v="1"/>
    <n v="0"/>
    <x v="1"/>
    <n v="1"/>
    <x v="0"/>
  </r>
  <r>
    <n v="6343"/>
    <n v="0"/>
    <x v="1"/>
    <x v="39"/>
    <x v="3"/>
    <x v="2"/>
    <x v="22"/>
    <x v="11"/>
    <n v="25"/>
    <x v="1"/>
    <n v="0"/>
    <x v="1"/>
    <n v="1"/>
    <x v="1"/>
  </r>
  <r>
    <n v="6344"/>
    <n v="0"/>
    <x v="1"/>
    <x v="15"/>
    <x v="2"/>
    <x v="2"/>
    <x v="174"/>
    <x v="74"/>
    <n v="46"/>
    <x v="0"/>
    <n v="0"/>
    <x v="1"/>
    <n v="1"/>
    <x v="0"/>
  </r>
  <r>
    <n v="6345"/>
    <n v="0"/>
    <x v="2"/>
    <x v="6"/>
    <x v="1"/>
    <x v="2"/>
    <x v="142"/>
    <x v="45"/>
    <n v="4"/>
    <x v="1"/>
    <n v="0"/>
    <x v="1"/>
    <n v="1"/>
    <x v="1"/>
  </r>
  <r>
    <n v="6346"/>
    <n v="0"/>
    <x v="2"/>
    <x v="20"/>
    <x v="5"/>
    <x v="1"/>
    <x v="27"/>
    <x v="30"/>
    <n v="13"/>
    <x v="2"/>
    <n v="0"/>
    <x v="1"/>
    <n v="1"/>
    <x v="1"/>
  </r>
  <r>
    <n v="6347"/>
    <n v="0"/>
    <x v="1"/>
    <x v="43"/>
    <x v="0"/>
    <x v="3"/>
    <x v="132"/>
    <x v="50"/>
    <n v="45"/>
    <x v="2"/>
    <n v="0"/>
    <x v="1"/>
    <n v="1"/>
    <x v="1"/>
  </r>
  <r>
    <n v="6348"/>
    <n v="0"/>
    <x v="2"/>
    <x v="36"/>
    <x v="1"/>
    <x v="2"/>
    <x v="83"/>
    <x v="98"/>
    <n v="27"/>
    <x v="2"/>
    <n v="0"/>
    <x v="1"/>
    <n v="1"/>
    <x v="1"/>
  </r>
  <r>
    <n v="6349"/>
    <n v="0"/>
    <x v="0"/>
    <x v="27"/>
    <x v="5"/>
    <x v="0"/>
    <x v="53"/>
    <x v="76"/>
    <n v="24"/>
    <x v="2"/>
    <n v="7"/>
    <x v="0"/>
    <n v="0"/>
    <x v="0"/>
  </r>
  <r>
    <n v="6350"/>
    <n v="0"/>
    <x v="0"/>
    <x v="28"/>
    <x v="3"/>
    <x v="0"/>
    <x v="239"/>
    <x v="10"/>
    <n v="44"/>
    <x v="2"/>
    <n v="33"/>
    <x v="0"/>
    <n v="0"/>
    <x v="0"/>
  </r>
  <r>
    <n v="6351"/>
    <n v="0"/>
    <x v="2"/>
    <x v="35"/>
    <x v="3"/>
    <x v="0"/>
    <x v="19"/>
    <x v="91"/>
    <n v="5"/>
    <x v="0"/>
    <n v="39"/>
    <x v="0"/>
    <n v="0"/>
    <x v="0"/>
  </r>
  <r>
    <n v="6352"/>
    <n v="0"/>
    <x v="2"/>
    <x v="27"/>
    <x v="1"/>
    <x v="2"/>
    <x v="228"/>
    <x v="6"/>
    <n v="15"/>
    <x v="2"/>
    <n v="0"/>
    <x v="1"/>
    <n v="1"/>
    <x v="0"/>
  </r>
  <r>
    <n v="6353"/>
    <n v="0"/>
    <x v="1"/>
    <x v="24"/>
    <x v="5"/>
    <x v="2"/>
    <x v="214"/>
    <x v="83"/>
    <n v="34"/>
    <x v="1"/>
    <n v="0"/>
    <x v="1"/>
    <n v="1"/>
    <x v="1"/>
  </r>
  <r>
    <n v="6354"/>
    <n v="0"/>
    <x v="1"/>
    <x v="25"/>
    <x v="6"/>
    <x v="1"/>
    <x v="43"/>
    <x v="5"/>
    <n v="12"/>
    <x v="0"/>
    <n v="0"/>
    <x v="1"/>
    <n v="1"/>
    <x v="1"/>
  </r>
  <r>
    <n v="6355"/>
    <n v="0"/>
    <x v="2"/>
    <x v="34"/>
    <x v="6"/>
    <x v="2"/>
    <x v="243"/>
    <x v="10"/>
    <n v="28"/>
    <x v="0"/>
    <n v="0"/>
    <x v="1"/>
    <n v="1"/>
    <x v="0"/>
  </r>
  <r>
    <n v="6356"/>
    <n v="0"/>
    <x v="1"/>
    <x v="6"/>
    <x v="3"/>
    <x v="0"/>
    <x v="199"/>
    <x v="82"/>
    <n v="13"/>
    <x v="1"/>
    <n v="34"/>
    <x v="0"/>
    <n v="0"/>
    <x v="1"/>
  </r>
  <r>
    <n v="6357"/>
    <n v="0"/>
    <x v="0"/>
    <x v="5"/>
    <x v="0"/>
    <x v="2"/>
    <x v="94"/>
    <x v="42"/>
    <n v="24"/>
    <x v="0"/>
    <n v="0"/>
    <x v="1"/>
    <n v="1"/>
    <x v="1"/>
  </r>
  <r>
    <n v="6358"/>
    <n v="0"/>
    <x v="2"/>
    <x v="24"/>
    <x v="0"/>
    <x v="3"/>
    <x v="51"/>
    <x v="69"/>
    <n v="22"/>
    <x v="2"/>
    <n v="0"/>
    <x v="1"/>
    <n v="1"/>
    <x v="1"/>
  </r>
  <r>
    <n v="6359"/>
    <n v="0"/>
    <x v="1"/>
    <x v="24"/>
    <x v="4"/>
    <x v="1"/>
    <x v="190"/>
    <x v="22"/>
    <n v="9"/>
    <x v="1"/>
    <n v="0"/>
    <x v="1"/>
    <n v="1"/>
    <x v="1"/>
  </r>
  <r>
    <n v="6360"/>
    <n v="0"/>
    <x v="1"/>
    <x v="39"/>
    <x v="2"/>
    <x v="2"/>
    <x v="69"/>
    <x v="30"/>
    <n v="5"/>
    <x v="2"/>
    <n v="0"/>
    <x v="1"/>
    <n v="1"/>
    <x v="1"/>
  </r>
  <r>
    <n v="6361"/>
    <n v="0"/>
    <x v="2"/>
    <x v="30"/>
    <x v="4"/>
    <x v="1"/>
    <x v="12"/>
    <x v="5"/>
    <n v="3"/>
    <x v="2"/>
    <n v="0"/>
    <x v="1"/>
    <n v="1"/>
    <x v="1"/>
  </r>
  <r>
    <n v="6362"/>
    <n v="0"/>
    <x v="2"/>
    <x v="27"/>
    <x v="7"/>
    <x v="0"/>
    <x v="79"/>
    <x v="21"/>
    <n v="6"/>
    <x v="0"/>
    <n v="6"/>
    <x v="0"/>
    <n v="0"/>
    <x v="1"/>
  </r>
  <r>
    <n v="6363"/>
    <n v="0"/>
    <x v="1"/>
    <x v="8"/>
    <x v="1"/>
    <x v="1"/>
    <x v="95"/>
    <x v="43"/>
    <n v="3"/>
    <x v="2"/>
    <n v="0"/>
    <x v="1"/>
    <n v="1"/>
    <x v="1"/>
  </r>
  <r>
    <n v="6364"/>
    <n v="0"/>
    <x v="1"/>
    <x v="38"/>
    <x v="2"/>
    <x v="1"/>
    <x v="149"/>
    <x v="89"/>
    <n v="27"/>
    <x v="0"/>
    <n v="0"/>
    <x v="1"/>
    <n v="1"/>
    <x v="1"/>
  </r>
  <r>
    <n v="6365"/>
    <n v="0"/>
    <x v="0"/>
    <x v="14"/>
    <x v="3"/>
    <x v="2"/>
    <x v="131"/>
    <x v="78"/>
    <n v="28"/>
    <x v="2"/>
    <n v="0"/>
    <x v="1"/>
    <n v="1"/>
    <x v="1"/>
  </r>
  <r>
    <n v="6366"/>
    <n v="0"/>
    <x v="1"/>
    <x v="17"/>
    <x v="2"/>
    <x v="1"/>
    <x v="57"/>
    <x v="11"/>
    <n v="19"/>
    <x v="1"/>
    <n v="0"/>
    <x v="1"/>
    <n v="1"/>
    <x v="0"/>
  </r>
  <r>
    <n v="6367"/>
    <n v="0"/>
    <x v="0"/>
    <x v="30"/>
    <x v="7"/>
    <x v="1"/>
    <x v="71"/>
    <x v="27"/>
    <n v="54"/>
    <x v="1"/>
    <n v="0"/>
    <x v="1"/>
    <n v="1"/>
    <x v="1"/>
  </r>
  <r>
    <n v="6368"/>
    <n v="0"/>
    <x v="1"/>
    <x v="25"/>
    <x v="7"/>
    <x v="1"/>
    <x v="123"/>
    <x v="45"/>
    <n v="34"/>
    <x v="1"/>
    <n v="0"/>
    <x v="1"/>
    <n v="1"/>
    <x v="0"/>
  </r>
  <r>
    <n v="6369"/>
    <n v="0"/>
    <x v="2"/>
    <x v="28"/>
    <x v="1"/>
    <x v="1"/>
    <x v="232"/>
    <x v="92"/>
    <n v="1"/>
    <x v="2"/>
    <n v="0"/>
    <x v="1"/>
    <n v="1"/>
    <x v="1"/>
  </r>
  <r>
    <n v="6370"/>
    <n v="0"/>
    <x v="1"/>
    <x v="22"/>
    <x v="0"/>
    <x v="0"/>
    <x v="188"/>
    <x v="43"/>
    <n v="44"/>
    <x v="2"/>
    <n v="25"/>
    <x v="0"/>
    <n v="0"/>
    <x v="0"/>
  </r>
  <r>
    <n v="6371"/>
    <n v="0"/>
    <x v="2"/>
    <x v="29"/>
    <x v="1"/>
    <x v="1"/>
    <x v="176"/>
    <x v="84"/>
    <n v="56"/>
    <x v="0"/>
    <n v="0"/>
    <x v="1"/>
    <n v="1"/>
    <x v="0"/>
  </r>
  <r>
    <n v="6372"/>
    <n v="0"/>
    <x v="1"/>
    <x v="14"/>
    <x v="5"/>
    <x v="2"/>
    <x v="243"/>
    <x v="60"/>
    <n v="57"/>
    <x v="0"/>
    <n v="0"/>
    <x v="1"/>
    <n v="1"/>
    <x v="1"/>
  </r>
  <r>
    <n v="6373"/>
    <n v="0"/>
    <x v="2"/>
    <x v="29"/>
    <x v="2"/>
    <x v="0"/>
    <x v="21"/>
    <x v="33"/>
    <n v="37"/>
    <x v="2"/>
    <n v="42"/>
    <x v="0"/>
    <n v="0"/>
    <x v="1"/>
  </r>
  <r>
    <n v="6374"/>
    <n v="0"/>
    <x v="2"/>
    <x v="12"/>
    <x v="0"/>
    <x v="2"/>
    <x v="161"/>
    <x v="31"/>
    <n v="48"/>
    <x v="1"/>
    <n v="0"/>
    <x v="1"/>
    <n v="1"/>
    <x v="1"/>
  </r>
  <r>
    <n v="6375"/>
    <n v="0"/>
    <x v="2"/>
    <x v="30"/>
    <x v="7"/>
    <x v="1"/>
    <x v="105"/>
    <x v="20"/>
    <n v="44"/>
    <x v="0"/>
    <n v="0"/>
    <x v="1"/>
    <n v="1"/>
    <x v="1"/>
  </r>
  <r>
    <n v="6376"/>
    <n v="0"/>
    <x v="0"/>
    <x v="10"/>
    <x v="0"/>
    <x v="2"/>
    <x v="182"/>
    <x v="84"/>
    <n v="56"/>
    <x v="2"/>
    <n v="0"/>
    <x v="1"/>
    <n v="1"/>
    <x v="1"/>
  </r>
  <r>
    <n v="6377"/>
    <n v="0"/>
    <x v="0"/>
    <x v="2"/>
    <x v="5"/>
    <x v="0"/>
    <x v="233"/>
    <x v="12"/>
    <n v="6"/>
    <x v="2"/>
    <n v="39"/>
    <x v="0"/>
    <n v="0"/>
    <x v="0"/>
  </r>
  <r>
    <n v="6378"/>
    <n v="0"/>
    <x v="2"/>
    <x v="12"/>
    <x v="6"/>
    <x v="0"/>
    <x v="278"/>
    <x v="19"/>
    <n v="5"/>
    <x v="1"/>
    <n v="25"/>
    <x v="0"/>
    <n v="0"/>
    <x v="1"/>
  </r>
  <r>
    <n v="6379"/>
    <n v="0"/>
    <x v="2"/>
    <x v="11"/>
    <x v="4"/>
    <x v="1"/>
    <x v="234"/>
    <x v="76"/>
    <n v="18"/>
    <x v="1"/>
    <n v="0"/>
    <x v="1"/>
    <n v="1"/>
    <x v="1"/>
  </r>
  <r>
    <n v="6380"/>
    <n v="0"/>
    <x v="0"/>
    <x v="43"/>
    <x v="4"/>
    <x v="2"/>
    <x v="249"/>
    <x v="36"/>
    <n v="13"/>
    <x v="0"/>
    <n v="0"/>
    <x v="1"/>
    <n v="1"/>
    <x v="1"/>
  </r>
  <r>
    <n v="6381"/>
    <n v="0"/>
    <x v="1"/>
    <x v="40"/>
    <x v="0"/>
    <x v="0"/>
    <x v="161"/>
    <x v="71"/>
    <n v="6"/>
    <x v="0"/>
    <n v="49"/>
    <x v="0"/>
    <n v="0"/>
    <x v="1"/>
  </r>
  <r>
    <n v="6382"/>
    <n v="0"/>
    <x v="1"/>
    <x v="2"/>
    <x v="4"/>
    <x v="1"/>
    <x v="282"/>
    <x v="84"/>
    <n v="59"/>
    <x v="2"/>
    <n v="0"/>
    <x v="1"/>
    <n v="1"/>
    <x v="1"/>
  </r>
  <r>
    <n v="6383"/>
    <n v="0"/>
    <x v="2"/>
    <x v="1"/>
    <x v="3"/>
    <x v="3"/>
    <x v="168"/>
    <x v="81"/>
    <n v="15"/>
    <x v="1"/>
    <n v="0"/>
    <x v="1"/>
    <n v="1"/>
    <x v="1"/>
  </r>
  <r>
    <n v="6384"/>
    <n v="0"/>
    <x v="0"/>
    <x v="8"/>
    <x v="7"/>
    <x v="3"/>
    <x v="186"/>
    <x v="45"/>
    <n v="24"/>
    <x v="2"/>
    <n v="0"/>
    <x v="1"/>
    <n v="1"/>
    <x v="1"/>
  </r>
  <r>
    <n v="6385"/>
    <n v="0"/>
    <x v="2"/>
    <x v="33"/>
    <x v="7"/>
    <x v="2"/>
    <x v="229"/>
    <x v="56"/>
    <n v="31"/>
    <x v="2"/>
    <n v="0"/>
    <x v="1"/>
    <n v="1"/>
    <x v="0"/>
  </r>
  <r>
    <n v="6386"/>
    <n v="0"/>
    <x v="2"/>
    <x v="38"/>
    <x v="6"/>
    <x v="2"/>
    <x v="171"/>
    <x v="22"/>
    <n v="6"/>
    <x v="0"/>
    <n v="0"/>
    <x v="1"/>
    <n v="1"/>
    <x v="1"/>
  </r>
  <r>
    <n v="6387"/>
    <n v="0"/>
    <x v="0"/>
    <x v="43"/>
    <x v="6"/>
    <x v="0"/>
    <x v="267"/>
    <x v="56"/>
    <n v="4"/>
    <x v="2"/>
    <n v="5"/>
    <x v="0"/>
    <n v="0"/>
    <x v="1"/>
  </r>
  <r>
    <n v="6388"/>
    <n v="0"/>
    <x v="2"/>
    <x v="30"/>
    <x v="5"/>
    <x v="2"/>
    <x v="185"/>
    <x v="38"/>
    <n v="12"/>
    <x v="2"/>
    <n v="0"/>
    <x v="1"/>
    <n v="1"/>
    <x v="0"/>
  </r>
  <r>
    <n v="6389"/>
    <n v="0"/>
    <x v="1"/>
    <x v="22"/>
    <x v="0"/>
    <x v="2"/>
    <x v="289"/>
    <x v="15"/>
    <n v="46"/>
    <x v="1"/>
    <n v="0"/>
    <x v="1"/>
    <n v="1"/>
    <x v="0"/>
  </r>
  <r>
    <n v="6390"/>
    <n v="0"/>
    <x v="0"/>
    <x v="20"/>
    <x v="5"/>
    <x v="2"/>
    <x v="72"/>
    <x v="47"/>
    <n v="6"/>
    <x v="2"/>
    <n v="0"/>
    <x v="1"/>
    <n v="1"/>
    <x v="0"/>
  </r>
  <r>
    <n v="6391"/>
    <n v="0"/>
    <x v="1"/>
    <x v="28"/>
    <x v="5"/>
    <x v="3"/>
    <x v="28"/>
    <x v="82"/>
    <n v="33"/>
    <x v="0"/>
    <n v="0"/>
    <x v="1"/>
    <n v="1"/>
    <x v="1"/>
  </r>
  <r>
    <n v="6392"/>
    <n v="0"/>
    <x v="1"/>
    <x v="27"/>
    <x v="0"/>
    <x v="0"/>
    <x v="39"/>
    <x v="90"/>
    <n v="55"/>
    <x v="1"/>
    <n v="45"/>
    <x v="0"/>
    <n v="0"/>
    <x v="1"/>
  </r>
  <r>
    <n v="6393"/>
    <n v="0"/>
    <x v="0"/>
    <x v="35"/>
    <x v="0"/>
    <x v="0"/>
    <x v="218"/>
    <x v="59"/>
    <n v="56"/>
    <x v="1"/>
    <n v="24"/>
    <x v="0"/>
    <n v="0"/>
    <x v="1"/>
  </r>
  <r>
    <n v="6394"/>
    <n v="0"/>
    <x v="0"/>
    <x v="17"/>
    <x v="5"/>
    <x v="3"/>
    <x v="251"/>
    <x v="78"/>
    <n v="59"/>
    <x v="1"/>
    <n v="0"/>
    <x v="1"/>
    <n v="1"/>
    <x v="1"/>
  </r>
  <r>
    <n v="6395"/>
    <n v="0"/>
    <x v="2"/>
    <x v="35"/>
    <x v="6"/>
    <x v="2"/>
    <x v="277"/>
    <x v="87"/>
    <n v="2"/>
    <x v="0"/>
    <n v="0"/>
    <x v="1"/>
    <n v="1"/>
    <x v="0"/>
  </r>
  <r>
    <n v="6396"/>
    <n v="0"/>
    <x v="0"/>
    <x v="24"/>
    <x v="7"/>
    <x v="0"/>
    <x v="75"/>
    <x v="52"/>
    <n v="52"/>
    <x v="1"/>
    <n v="33"/>
    <x v="0"/>
    <n v="0"/>
    <x v="1"/>
  </r>
  <r>
    <n v="6397"/>
    <n v="0"/>
    <x v="1"/>
    <x v="9"/>
    <x v="3"/>
    <x v="3"/>
    <x v="210"/>
    <x v="40"/>
    <n v="25"/>
    <x v="0"/>
    <n v="0"/>
    <x v="1"/>
    <n v="1"/>
    <x v="1"/>
  </r>
  <r>
    <n v="6398"/>
    <n v="0"/>
    <x v="1"/>
    <x v="31"/>
    <x v="6"/>
    <x v="2"/>
    <x v="30"/>
    <x v="47"/>
    <n v="55"/>
    <x v="1"/>
    <n v="0"/>
    <x v="1"/>
    <n v="1"/>
    <x v="0"/>
  </r>
  <r>
    <n v="6399"/>
    <n v="0"/>
    <x v="2"/>
    <x v="31"/>
    <x v="1"/>
    <x v="0"/>
    <x v="9"/>
    <x v="71"/>
    <n v="9"/>
    <x v="2"/>
    <n v="13"/>
    <x v="0"/>
    <n v="0"/>
    <x v="0"/>
  </r>
  <r>
    <n v="6400"/>
    <n v="0"/>
    <x v="1"/>
    <x v="18"/>
    <x v="7"/>
    <x v="1"/>
    <x v="80"/>
    <x v="33"/>
    <n v="19"/>
    <x v="2"/>
    <n v="0"/>
    <x v="1"/>
    <n v="1"/>
    <x v="0"/>
  </r>
  <r>
    <n v="6401"/>
    <n v="0"/>
    <x v="2"/>
    <x v="35"/>
    <x v="2"/>
    <x v="1"/>
    <x v="105"/>
    <x v="19"/>
    <n v="12"/>
    <x v="1"/>
    <n v="0"/>
    <x v="1"/>
    <n v="1"/>
    <x v="1"/>
  </r>
  <r>
    <n v="6402"/>
    <n v="0"/>
    <x v="1"/>
    <x v="15"/>
    <x v="3"/>
    <x v="1"/>
    <x v="88"/>
    <x v="44"/>
    <n v="18"/>
    <x v="0"/>
    <n v="0"/>
    <x v="1"/>
    <n v="1"/>
    <x v="1"/>
  </r>
  <r>
    <n v="6403"/>
    <n v="0"/>
    <x v="2"/>
    <x v="36"/>
    <x v="1"/>
    <x v="1"/>
    <x v="20"/>
    <x v="55"/>
    <n v="44"/>
    <x v="1"/>
    <n v="0"/>
    <x v="1"/>
    <n v="1"/>
    <x v="1"/>
  </r>
  <r>
    <n v="6404"/>
    <n v="0"/>
    <x v="2"/>
    <x v="35"/>
    <x v="4"/>
    <x v="0"/>
    <x v="90"/>
    <x v="10"/>
    <n v="47"/>
    <x v="0"/>
    <n v="14"/>
    <x v="0"/>
    <n v="0"/>
    <x v="1"/>
  </r>
  <r>
    <n v="6405"/>
    <n v="0"/>
    <x v="0"/>
    <x v="9"/>
    <x v="2"/>
    <x v="2"/>
    <x v="231"/>
    <x v="44"/>
    <n v="48"/>
    <x v="2"/>
    <n v="0"/>
    <x v="1"/>
    <n v="1"/>
    <x v="0"/>
  </r>
  <r>
    <n v="6406"/>
    <n v="0"/>
    <x v="1"/>
    <x v="16"/>
    <x v="6"/>
    <x v="0"/>
    <x v="60"/>
    <x v="23"/>
    <n v="4"/>
    <x v="1"/>
    <n v="14"/>
    <x v="0"/>
    <n v="0"/>
    <x v="1"/>
  </r>
  <r>
    <n v="6407"/>
    <n v="0"/>
    <x v="1"/>
    <x v="10"/>
    <x v="4"/>
    <x v="3"/>
    <x v="238"/>
    <x v="24"/>
    <n v="26"/>
    <x v="2"/>
    <n v="0"/>
    <x v="1"/>
    <n v="1"/>
    <x v="1"/>
  </r>
  <r>
    <n v="6408"/>
    <n v="0"/>
    <x v="0"/>
    <x v="32"/>
    <x v="6"/>
    <x v="2"/>
    <x v="183"/>
    <x v="15"/>
    <n v="24"/>
    <x v="1"/>
    <n v="0"/>
    <x v="1"/>
    <n v="1"/>
    <x v="1"/>
  </r>
  <r>
    <n v="6409"/>
    <n v="0"/>
    <x v="0"/>
    <x v="32"/>
    <x v="3"/>
    <x v="1"/>
    <x v="133"/>
    <x v="42"/>
    <n v="2"/>
    <x v="2"/>
    <n v="0"/>
    <x v="1"/>
    <n v="1"/>
    <x v="1"/>
  </r>
  <r>
    <n v="6410"/>
    <n v="0"/>
    <x v="2"/>
    <x v="8"/>
    <x v="7"/>
    <x v="1"/>
    <x v="18"/>
    <x v="51"/>
    <n v="42"/>
    <x v="2"/>
    <n v="0"/>
    <x v="1"/>
    <n v="1"/>
    <x v="0"/>
  </r>
  <r>
    <n v="6411"/>
    <n v="0"/>
    <x v="2"/>
    <x v="33"/>
    <x v="2"/>
    <x v="0"/>
    <x v="0"/>
    <x v="53"/>
    <n v="59"/>
    <x v="2"/>
    <n v="27"/>
    <x v="0"/>
    <n v="0"/>
    <x v="1"/>
  </r>
  <r>
    <n v="6412"/>
    <n v="0"/>
    <x v="2"/>
    <x v="7"/>
    <x v="0"/>
    <x v="3"/>
    <x v="125"/>
    <x v="79"/>
    <n v="33"/>
    <x v="1"/>
    <n v="0"/>
    <x v="1"/>
    <n v="1"/>
    <x v="0"/>
  </r>
  <r>
    <n v="6413"/>
    <n v="0"/>
    <x v="1"/>
    <x v="40"/>
    <x v="6"/>
    <x v="3"/>
    <x v="171"/>
    <x v="30"/>
    <n v="21"/>
    <x v="0"/>
    <n v="0"/>
    <x v="1"/>
    <n v="1"/>
    <x v="1"/>
  </r>
  <r>
    <n v="6414"/>
    <n v="0"/>
    <x v="0"/>
    <x v="43"/>
    <x v="4"/>
    <x v="0"/>
    <x v="104"/>
    <x v="71"/>
    <n v="12"/>
    <x v="1"/>
    <n v="15"/>
    <x v="0"/>
    <n v="0"/>
    <x v="0"/>
  </r>
  <r>
    <n v="6415"/>
    <n v="0"/>
    <x v="2"/>
    <x v="5"/>
    <x v="1"/>
    <x v="1"/>
    <x v="175"/>
    <x v="10"/>
    <n v="2"/>
    <x v="1"/>
    <n v="0"/>
    <x v="1"/>
    <n v="1"/>
    <x v="1"/>
  </r>
  <r>
    <n v="6416"/>
    <n v="0"/>
    <x v="0"/>
    <x v="18"/>
    <x v="6"/>
    <x v="1"/>
    <x v="23"/>
    <x v="2"/>
    <n v="33"/>
    <x v="0"/>
    <n v="0"/>
    <x v="1"/>
    <n v="1"/>
    <x v="1"/>
  </r>
  <r>
    <n v="6417"/>
    <n v="0"/>
    <x v="2"/>
    <x v="25"/>
    <x v="6"/>
    <x v="1"/>
    <x v="170"/>
    <x v="89"/>
    <n v="0"/>
    <x v="0"/>
    <n v="0"/>
    <x v="1"/>
    <n v="1"/>
    <x v="1"/>
  </r>
  <r>
    <n v="6418"/>
    <n v="0"/>
    <x v="2"/>
    <x v="20"/>
    <x v="3"/>
    <x v="0"/>
    <x v="165"/>
    <x v="61"/>
    <n v="19"/>
    <x v="2"/>
    <n v="41"/>
    <x v="0"/>
    <n v="0"/>
    <x v="1"/>
  </r>
  <r>
    <n v="6419"/>
    <n v="0"/>
    <x v="1"/>
    <x v="30"/>
    <x v="6"/>
    <x v="2"/>
    <x v="85"/>
    <x v="3"/>
    <n v="18"/>
    <x v="1"/>
    <n v="0"/>
    <x v="1"/>
    <n v="1"/>
    <x v="1"/>
  </r>
  <r>
    <n v="6420"/>
    <n v="0"/>
    <x v="0"/>
    <x v="29"/>
    <x v="7"/>
    <x v="2"/>
    <x v="174"/>
    <x v="52"/>
    <n v="58"/>
    <x v="0"/>
    <n v="0"/>
    <x v="1"/>
    <n v="1"/>
    <x v="1"/>
  </r>
  <r>
    <n v="6421"/>
    <n v="0"/>
    <x v="1"/>
    <x v="12"/>
    <x v="3"/>
    <x v="1"/>
    <x v="66"/>
    <x v="80"/>
    <n v="15"/>
    <x v="1"/>
    <n v="0"/>
    <x v="1"/>
    <n v="1"/>
    <x v="1"/>
  </r>
  <r>
    <n v="6422"/>
    <n v="0"/>
    <x v="2"/>
    <x v="30"/>
    <x v="0"/>
    <x v="3"/>
    <x v="122"/>
    <x v="20"/>
    <n v="6"/>
    <x v="1"/>
    <n v="0"/>
    <x v="1"/>
    <n v="1"/>
    <x v="1"/>
  </r>
  <r>
    <n v="6423"/>
    <n v="0"/>
    <x v="2"/>
    <x v="0"/>
    <x v="4"/>
    <x v="0"/>
    <x v="237"/>
    <x v="75"/>
    <n v="2"/>
    <x v="1"/>
    <n v="24"/>
    <x v="0"/>
    <n v="0"/>
    <x v="1"/>
  </r>
  <r>
    <n v="6424"/>
    <n v="0"/>
    <x v="1"/>
    <x v="32"/>
    <x v="4"/>
    <x v="3"/>
    <x v="201"/>
    <x v="13"/>
    <n v="6"/>
    <x v="0"/>
    <n v="0"/>
    <x v="1"/>
    <n v="1"/>
    <x v="1"/>
  </r>
  <r>
    <n v="6425"/>
    <n v="0"/>
    <x v="0"/>
    <x v="40"/>
    <x v="2"/>
    <x v="2"/>
    <x v="196"/>
    <x v="80"/>
    <n v="47"/>
    <x v="1"/>
    <n v="0"/>
    <x v="1"/>
    <n v="1"/>
    <x v="0"/>
  </r>
  <r>
    <n v="6426"/>
    <n v="0"/>
    <x v="0"/>
    <x v="22"/>
    <x v="6"/>
    <x v="1"/>
    <x v="208"/>
    <x v="56"/>
    <n v="35"/>
    <x v="2"/>
    <n v="0"/>
    <x v="1"/>
    <n v="1"/>
    <x v="0"/>
  </r>
  <r>
    <n v="6427"/>
    <n v="0"/>
    <x v="1"/>
    <x v="26"/>
    <x v="4"/>
    <x v="0"/>
    <x v="133"/>
    <x v="33"/>
    <n v="3"/>
    <x v="1"/>
    <n v="9"/>
    <x v="0"/>
    <n v="0"/>
    <x v="1"/>
  </r>
  <r>
    <n v="6428"/>
    <n v="0"/>
    <x v="0"/>
    <x v="34"/>
    <x v="3"/>
    <x v="0"/>
    <x v="138"/>
    <x v="17"/>
    <n v="35"/>
    <x v="0"/>
    <n v="48"/>
    <x v="0"/>
    <n v="0"/>
    <x v="1"/>
  </r>
  <r>
    <n v="6429"/>
    <n v="0"/>
    <x v="0"/>
    <x v="35"/>
    <x v="7"/>
    <x v="0"/>
    <x v="14"/>
    <x v="11"/>
    <n v="16"/>
    <x v="2"/>
    <n v="20"/>
    <x v="0"/>
    <n v="0"/>
    <x v="1"/>
  </r>
  <r>
    <n v="6430"/>
    <n v="0"/>
    <x v="1"/>
    <x v="2"/>
    <x v="0"/>
    <x v="0"/>
    <x v="155"/>
    <x v="54"/>
    <n v="55"/>
    <x v="2"/>
    <n v="18"/>
    <x v="0"/>
    <n v="0"/>
    <x v="1"/>
  </r>
  <r>
    <n v="6431"/>
    <n v="0"/>
    <x v="0"/>
    <x v="19"/>
    <x v="2"/>
    <x v="2"/>
    <x v="259"/>
    <x v="50"/>
    <n v="52"/>
    <x v="1"/>
    <n v="0"/>
    <x v="1"/>
    <n v="1"/>
    <x v="1"/>
  </r>
  <r>
    <n v="6432"/>
    <n v="0"/>
    <x v="0"/>
    <x v="18"/>
    <x v="2"/>
    <x v="1"/>
    <x v="57"/>
    <x v="27"/>
    <n v="21"/>
    <x v="1"/>
    <n v="0"/>
    <x v="1"/>
    <n v="1"/>
    <x v="1"/>
  </r>
  <r>
    <n v="6433"/>
    <n v="0"/>
    <x v="2"/>
    <x v="38"/>
    <x v="5"/>
    <x v="0"/>
    <x v="120"/>
    <x v="27"/>
    <n v="8"/>
    <x v="1"/>
    <n v="26"/>
    <x v="0"/>
    <n v="0"/>
    <x v="0"/>
  </r>
  <r>
    <n v="6434"/>
    <n v="0"/>
    <x v="1"/>
    <x v="19"/>
    <x v="2"/>
    <x v="3"/>
    <x v="82"/>
    <x v="42"/>
    <n v="5"/>
    <x v="2"/>
    <n v="0"/>
    <x v="1"/>
    <n v="1"/>
    <x v="1"/>
  </r>
  <r>
    <n v="6435"/>
    <n v="0"/>
    <x v="0"/>
    <x v="30"/>
    <x v="0"/>
    <x v="0"/>
    <x v="221"/>
    <x v="17"/>
    <n v="32"/>
    <x v="0"/>
    <n v="36"/>
    <x v="0"/>
    <n v="0"/>
    <x v="0"/>
  </r>
  <r>
    <n v="6436"/>
    <n v="0"/>
    <x v="1"/>
    <x v="5"/>
    <x v="3"/>
    <x v="0"/>
    <x v="213"/>
    <x v="41"/>
    <n v="16"/>
    <x v="2"/>
    <n v="46"/>
    <x v="0"/>
    <n v="0"/>
    <x v="1"/>
  </r>
  <r>
    <n v="6437"/>
    <n v="0"/>
    <x v="1"/>
    <x v="26"/>
    <x v="2"/>
    <x v="0"/>
    <x v="251"/>
    <x v="94"/>
    <n v="43"/>
    <x v="0"/>
    <n v="34"/>
    <x v="0"/>
    <n v="0"/>
    <x v="0"/>
  </r>
  <r>
    <n v="6438"/>
    <n v="0"/>
    <x v="1"/>
    <x v="29"/>
    <x v="3"/>
    <x v="2"/>
    <x v="118"/>
    <x v="90"/>
    <n v="0"/>
    <x v="2"/>
    <n v="0"/>
    <x v="1"/>
    <n v="1"/>
    <x v="1"/>
  </r>
  <r>
    <n v="6439"/>
    <n v="0"/>
    <x v="2"/>
    <x v="4"/>
    <x v="5"/>
    <x v="1"/>
    <x v="71"/>
    <x v="17"/>
    <n v="9"/>
    <x v="1"/>
    <n v="0"/>
    <x v="1"/>
    <n v="1"/>
    <x v="1"/>
  </r>
  <r>
    <n v="6440"/>
    <n v="0"/>
    <x v="2"/>
    <x v="25"/>
    <x v="3"/>
    <x v="0"/>
    <x v="109"/>
    <x v="88"/>
    <n v="34"/>
    <x v="1"/>
    <n v="28"/>
    <x v="0"/>
    <n v="0"/>
    <x v="1"/>
  </r>
  <r>
    <n v="6441"/>
    <n v="0"/>
    <x v="2"/>
    <x v="20"/>
    <x v="1"/>
    <x v="0"/>
    <x v="140"/>
    <x v="49"/>
    <n v="1"/>
    <x v="0"/>
    <n v="47"/>
    <x v="0"/>
    <n v="0"/>
    <x v="1"/>
  </r>
  <r>
    <n v="6442"/>
    <n v="0"/>
    <x v="1"/>
    <x v="32"/>
    <x v="2"/>
    <x v="3"/>
    <x v="160"/>
    <x v="55"/>
    <n v="36"/>
    <x v="1"/>
    <n v="0"/>
    <x v="1"/>
    <n v="1"/>
    <x v="1"/>
  </r>
  <r>
    <n v="6443"/>
    <n v="0"/>
    <x v="0"/>
    <x v="6"/>
    <x v="0"/>
    <x v="0"/>
    <x v="168"/>
    <x v="5"/>
    <n v="56"/>
    <x v="2"/>
    <n v="16"/>
    <x v="0"/>
    <n v="0"/>
    <x v="1"/>
  </r>
  <r>
    <n v="6444"/>
    <n v="0"/>
    <x v="1"/>
    <x v="37"/>
    <x v="6"/>
    <x v="1"/>
    <x v="164"/>
    <x v="5"/>
    <n v="23"/>
    <x v="2"/>
    <n v="0"/>
    <x v="1"/>
    <n v="1"/>
    <x v="1"/>
  </r>
  <r>
    <n v="6445"/>
    <n v="0"/>
    <x v="1"/>
    <x v="13"/>
    <x v="6"/>
    <x v="1"/>
    <x v="69"/>
    <x v="32"/>
    <n v="39"/>
    <x v="2"/>
    <n v="0"/>
    <x v="1"/>
    <n v="1"/>
    <x v="1"/>
  </r>
  <r>
    <n v="6446"/>
    <n v="0"/>
    <x v="1"/>
    <x v="26"/>
    <x v="6"/>
    <x v="3"/>
    <x v="152"/>
    <x v="59"/>
    <n v="57"/>
    <x v="0"/>
    <n v="0"/>
    <x v="1"/>
    <n v="1"/>
    <x v="1"/>
  </r>
  <r>
    <n v="6447"/>
    <n v="0"/>
    <x v="0"/>
    <x v="40"/>
    <x v="7"/>
    <x v="1"/>
    <x v="288"/>
    <x v="15"/>
    <n v="8"/>
    <x v="1"/>
    <n v="0"/>
    <x v="1"/>
    <n v="1"/>
    <x v="1"/>
  </r>
  <r>
    <n v="6448"/>
    <n v="0"/>
    <x v="2"/>
    <x v="19"/>
    <x v="5"/>
    <x v="1"/>
    <x v="27"/>
    <x v="22"/>
    <n v="2"/>
    <x v="2"/>
    <n v="0"/>
    <x v="1"/>
    <n v="1"/>
    <x v="1"/>
  </r>
  <r>
    <n v="6449"/>
    <n v="0"/>
    <x v="1"/>
    <x v="4"/>
    <x v="3"/>
    <x v="0"/>
    <x v="117"/>
    <x v="11"/>
    <n v="53"/>
    <x v="1"/>
    <n v="28"/>
    <x v="0"/>
    <n v="0"/>
    <x v="0"/>
  </r>
  <r>
    <n v="6450"/>
    <n v="0"/>
    <x v="0"/>
    <x v="36"/>
    <x v="1"/>
    <x v="3"/>
    <x v="25"/>
    <x v="81"/>
    <n v="2"/>
    <x v="1"/>
    <n v="0"/>
    <x v="1"/>
    <n v="1"/>
    <x v="0"/>
  </r>
  <r>
    <n v="6451"/>
    <n v="0"/>
    <x v="1"/>
    <x v="14"/>
    <x v="0"/>
    <x v="2"/>
    <x v="54"/>
    <x v="92"/>
    <n v="39"/>
    <x v="0"/>
    <n v="0"/>
    <x v="1"/>
    <n v="1"/>
    <x v="0"/>
  </r>
  <r>
    <n v="6452"/>
    <n v="0"/>
    <x v="2"/>
    <x v="2"/>
    <x v="2"/>
    <x v="0"/>
    <x v="83"/>
    <x v="54"/>
    <n v="3"/>
    <x v="0"/>
    <n v="31"/>
    <x v="0"/>
    <n v="0"/>
    <x v="1"/>
  </r>
  <r>
    <n v="6453"/>
    <n v="0"/>
    <x v="0"/>
    <x v="7"/>
    <x v="4"/>
    <x v="1"/>
    <x v="254"/>
    <x v="10"/>
    <n v="5"/>
    <x v="2"/>
    <n v="0"/>
    <x v="1"/>
    <n v="1"/>
    <x v="1"/>
  </r>
  <r>
    <n v="6454"/>
    <n v="0"/>
    <x v="1"/>
    <x v="23"/>
    <x v="2"/>
    <x v="3"/>
    <x v="230"/>
    <x v="63"/>
    <n v="35"/>
    <x v="0"/>
    <n v="0"/>
    <x v="1"/>
    <n v="1"/>
    <x v="1"/>
  </r>
  <r>
    <n v="6455"/>
    <n v="0"/>
    <x v="1"/>
    <x v="21"/>
    <x v="1"/>
    <x v="2"/>
    <x v="252"/>
    <x v="71"/>
    <n v="14"/>
    <x v="1"/>
    <n v="0"/>
    <x v="1"/>
    <n v="1"/>
    <x v="0"/>
  </r>
  <r>
    <n v="6456"/>
    <n v="0"/>
    <x v="1"/>
    <x v="0"/>
    <x v="5"/>
    <x v="0"/>
    <x v="249"/>
    <x v="88"/>
    <n v="52"/>
    <x v="0"/>
    <n v="25"/>
    <x v="0"/>
    <n v="0"/>
    <x v="0"/>
  </r>
  <r>
    <n v="6457"/>
    <n v="0"/>
    <x v="1"/>
    <x v="26"/>
    <x v="4"/>
    <x v="0"/>
    <x v="258"/>
    <x v="2"/>
    <n v="25"/>
    <x v="1"/>
    <n v="6"/>
    <x v="0"/>
    <n v="0"/>
    <x v="1"/>
  </r>
  <r>
    <n v="6458"/>
    <n v="0"/>
    <x v="0"/>
    <x v="33"/>
    <x v="3"/>
    <x v="1"/>
    <x v="169"/>
    <x v="12"/>
    <n v="33"/>
    <x v="2"/>
    <n v="0"/>
    <x v="1"/>
    <n v="1"/>
    <x v="1"/>
  </r>
  <r>
    <n v="6459"/>
    <n v="0"/>
    <x v="2"/>
    <x v="41"/>
    <x v="4"/>
    <x v="0"/>
    <x v="214"/>
    <x v="32"/>
    <n v="11"/>
    <x v="2"/>
    <n v="11"/>
    <x v="0"/>
    <n v="0"/>
    <x v="1"/>
  </r>
  <r>
    <n v="6460"/>
    <n v="0"/>
    <x v="1"/>
    <x v="1"/>
    <x v="3"/>
    <x v="1"/>
    <x v="100"/>
    <x v="35"/>
    <n v="39"/>
    <x v="2"/>
    <n v="0"/>
    <x v="1"/>
    <n v="1"/>
    <x v="1"/>
  </r>
  <r>
    <n v="6461"/>
    <n v="0"/>
    <x v="1"/>
    <x v="35"/>
    <x v="7"/>
    <x v="3"/>
    <x v="189"/>
    <x v="32"/>
    <n v="48"/>
    <x v="1"/>
    <n v="0"/>
    <x v="1"/>
    <n v="1"/>
    <x v="1"/>
  </r>
  <r>
    <n v="6462"/>
    <n v="0"/>
    <x v="2"/>
    <x v="2"/>
    <x v="6"/>
    <x v="1"/>
    <x v="164"/>
    <x v="20"/>
    <n v="55"/>
    <x v="0"/>
    <n v="0"/>
    <x v="1"/>
    <n v="1"/>
    <x v="0"/>
  </r>
  <r>
    <n v="6463"/>
    <n v="0"/>
    <x v="1"/>
    <x v="38"/>
    <x v="6"/>
    <x v="1"/>
    <x v="224"/>
    <x v="65"/>
    <n v="22"/>
    <x v="1"/>
    <n v="0"/>
    <x v="1"/>
    <n v="1"/>
    <x v="0"/>
  </r>
  <r>
    <n v="6464"/>
    <n v="0"/>
    <x v="0"/>
    <x v="1"/>
    <x v="5"/>
    <x v="0"/>
    <x v="158"/>
    <x v="4"/>
    <n v="42"/>
    <x v="0"/>
    <n v="28"/>
    <x v="0"/>
    <n v="0"/>
    <x v="0"/>
  </r>
  <r>
    <n v="6465"/>
    <n v="0"/>
    <x v="0"/>
    <x v="18"/>
    <x v="6"/>
    <x v="0"/>
    <x v="200"/>
    <x v="77"/>
    <n v="5"/>
    <x v="2"/>
    <n v="7"/>
    <x v="0"/>
    <n v="0"/>
    <x v="1"/>
  </r>
  <r>
    <n v="6466"/>
    <n v="0"/>
    <x v="0"/>
    <x v="23"/>
    <x v="2"/>
    <x v="1"/>
    <x v="105"/>
    <x v="68"/>
    <n v="1"/>
    <x v="0"/>
    <n v="0"/>
    <x v="1"/>
    <n v="1"/>
    <x v="1"/>
  </r>
  <r>
    <n v="6467"/>
    <n v="0"/>
    <x v="1"/>
    <x v="8"/>
    <x v="1"/>
    <x v="0"/>
    <x v="253"/>
    <x v="13"/>
    <n v="26"/>
    <x v="2"/>
    <n v="21"/>
    <x v="0"/>
    <n v="0"/>
    <x v="0"/>
  </r>
  <r>
    <n v="6468"/>
    <n v="0"/>
    <x v="2"/>
    <x v="31"/>
    <x v="6"/>
    <x v="0"/>
    <x v="277"/>
    <x v="89"/>
    <n v="57"/>
    <x v="1"/>
    <n v="21"/>
    <x v="0"/>
    <n v="0"/>
    <x v="0"/>
  </r>
  <r>
    <n v="6469"/>
    <n v="0"/>
    <x v="2"/>
    <x v="25"/>
    <x v="7"/>
    <x v="1"/>
    <x v="255"/>
    <x v="34"/>
    <n v="21"/>
    <x v="1"/>
    <n v="0"/>
    <x v="1"/>
    <n v="1"/>
    <x v="1"/>
  </r>
  <r>
    <n v="6470"/>
    <n v="0"/>
    <x v="1"/>
    <x v="34"/>
    <x v="2"/>
    <x v="1"/>
    <x v="234"/>
    <x v="58"/>
    <n v="21"/>
    <x v="1"/>
    <n v="0"/>
    <x v="1"/>
    <n v="1"/>
    <x v="0"/>
  </r>
  <r>
    <n v="6471"/>
    <n v="0"/>
    <x v="2"/>
    <x v="35"/>
    <x v="1"/>
    <x v="0"/>
    <x v="288"/>
    <x v="79"/>
    <n v="44"/>
    <x v="1"/>
    <n v="31"/>
    <x v="0"/>
    <n v="0"/>
    <x v="1"/>
  </r>
  <r>
    <n v="6472"/>
    <n v="0"/>
    <x v="0"/>
    <x v="24"/>
    <x v="6"/>
    <x v="0"/>
    <x v="38"/>
    <x v="81"/>
    <n v="4"/>
    <x v="1"/>
    <n v="24"/>
    <x v="0"/>
    <n v="0"/>
    <x v="1"/>
  </r>
  <r>
    <n v="6473"/>
    <n v="0"/>
    <x v="0"/>
    <x v="34"/>
    <x v="2"/>
    <x v="3"/>
    <x v="136"/>
    <x v="81"/>
    <n v="14"/>
    <x v="0"/>
    <n v="0"/>
    <x v="1"/>
    <n v="1"/>
    <x v="1"/>
  </r>
  <r>
    <n v="6474"/>
    <n v="0"/>
    <x v="0"/>
    <x v="24"/>
    <x v="2"/>
    <x v="3"/>
    <x v="193"/>
    <x v="46"/>
    <n v="45"/>
    <x v="2"/>
    <n v="0"/>
    <x v="1"/>
    <n v="1"/>
    <x v="1"/>
  </r>
  <r>
    <n v="6475"/>
    <n v="0"/>
    <x v="0"/>
    <x v="22"/>
    <x v="0"/>
    <x v="0"/>
    <x v="256"/>
    <x v="58"/>
    <n v="34"/>
    <x v="0"/>
    <n v="41"/>
    <x v="0"/>
    <n v="0"/>
    <x v="1"/>
  </r>
  <r>
    <n v="6476"/>
    <n v="0"/>
    <x v="2"/>
    <x v="1"/>
    <x v="5"/>
    <x v="3"/>
    <x v="59"/>
    <x v="86"/>
    <n v="34"/>
    <x v="1"/>
    <n v="0"/>
    <x v="1"/>
    <n v="1"/>
    <x v="1"/>
  </r>
  <r>
    <n v="6477"/>
    <n v="0"/>
    <x v="2"/>
    <x v="36"/>
    <x v="0"/>
    <x v="1"/>
    <x v="154"/>
    <x v="66"/>
    <n v="56"/>
    <x v="2"/>
    <n v="0"/>
    <x v="1"/>
    <n v="1"/>
    <x v="1"/>
  </r>
  <r>
    <n v="6478"/>
    <n v="0"/>
    <x v="0"/>
    <x v="35"/>
    <x v="1"/>
    <x v="0"/>
    <x v="228"/>
    <x v="36"/>
    <n v="44"/>
    <x v="0"/>
    <n v="34"/>
    <x v="0"/>
    <n v="0"/>
    <x v="1"/>
  </r>
  <r>
    <n v="6479"/>
    <n v="0"/>
    <x v="2"/>
    <x v="17"/>
    <x v="7"/>
    <x v="2"/>
    <x v="180"/>
    <x v="14"/>
    <n v="42"/>
    <x v="1"/>
    <n v="0"/>
    <x v="1"/>
    <n v="1"/>
    <x v="0"/>
  </r>
  <r>
    <n v="6480"/>
    <n v="0"/>
    <x v="2"/>
    <x v="17"/>
    <x v="7"/>
    <x v="3"/>
    <x v="198"/>
    <x v="16"/>
    <n v="5"/>
    <x v="2"/>
    <n v="0"/>
    <x v="1"/>
    <n v="1"/>
    <x v="0"/>
  </r>
  <r>
    <n v="6481"/>
    <n v="0"/>
    <x v="2"/>
    <x v="0"/>
    <x v="7"/>
    <x v="1"/>
    <x v="271"/>
    <x v="31"/>
    <n v="34"/>
    <x v="1"/>
    <n v="0"/>
    <x v="1"/>
    <n v="1"/>
    <x v="0"/>
  </r>
  <r>
    <n v="6482"/>
    <n v="0"/>
    <x v="2"/>
    <x v="35"/>
    <x v="4"/>
    <x v="0"/>
    <x v="28"/>
    <x v="23"/>
    <n v="59"/>
    <x v="2"/>
    <n v="43"/>
    <x v="0"/>
    <n v="0"/>
    <x v="1"/>
  </r>
  <r>
    <n v="6483"/>
    <n v="0"/>
    <x v="1"/>
    <x v="18"/>
    <x v="1"/>
    <x v="1"/>
    <x v="238"/>
    <x v="51"/>
    <n v="57"/>
    <x v="2"/>
    <n v="0"/>
    <x v="1"/>
    <n v="1"/>
    <x v="0"/>
  </r>
  <r>
    <n v="6484"/>
    <n v="0"/>
    <x v="0"/>
    <x v="9"/>
    <x v="7"/>
    <x v="0"/>
    <x v="238"/>
    <x v="97"/>
    <n v="17"/>
    <x v="2"/>
    <n v="19"/>
    <x v="0"/>
    <n v="0"/>
    <x v="1"/>
  </r>
  <r>
    <n v="6485"/>
    <n v="0"/>
    <x v="1"/>
    <x v="32"/>
    <x v="7"/>
    <x v="2"/>
    <x v="270"/>
    <x v="56"/>
    <n v="26"/>
    <x v="2"/>
    <n v="0"/>
    <x v="1"/>
    <n v="1"/>
    <x v="0"/>
  </r>
  <r>
    <n v="6486"/>
    <n v="0"/>
    <x v="0"/>
    <x v="9"/>
    <x v="2"/>
    <x v="1"/>
    <x v="195"/>
    <x v="64"/>
    <n v="32"/>
    <x v="1"/>
    <n v="0"/>
    <x v="1"/>
    <n v="1"/>
    <x v="1"/>
  </r>
  <r>
    <n v="6487"/>
    <n v="0"/>
    <x v="1"/>
    <x v="18"/>
    <x v="1"/>
    <x v="1"/>
    <x v="269"/>
    <x v="15"/>
    <n v="29"/>
    <x v="2"/>
    <n v="0"/>
    <x v="1"/>
    <n v="1"/>
    <x v="1"/>
  </r>
  <r>
    <n v="6488"/>
    <n v="0"/>
    <x v="1"/>
    <x v="33"/>
    <x v="1"/>
    <x v="3"/>
    <x v="8"/>
    <x v="24"/>
    <n v="16"/>
    <x v="2"/>
    <n v="0"/>
    <x v="1"/>
    <n v="1"/>
    <x v="1"/>
  </r>
  <r>
    <n v="6489"/>
    <n v="0"/>
    <x v="0"/>
    <x v="31"/>
    <x v="2"/>
    <x v="0"/>
    <x v="121"/>
    <x v="14"/>
    <n v="19"/>
    <x v="1"/>
    <n v="38"/>
    <x v="0"/>
    <n v="0"/>
    <x v="1"/>
  </r>
  <r>
    <n v="6490"/>
    <n v="0"/>
    <x v="1"/>
    <x v="2"/>
    <x v="7"/>
    <x v="1"/>
    <x v="100"/>
    <x v="2"/>
    <n v="34"/>
    <x v="0"/>
    <n v="0"/>
    <x v="1"/>
    <n v="1"/>
    <x v="1"/>
  </r>
  <r>
    <n v="6491"/>
    <n v="0"/>
    <x v="0"/>
    <x v="31"/>
    <x v="0"/>
    <x v="3"/>
    <x v="156"/>
    <x v="35"/>
    <n v="45"/>
    <x v="2"/>
    <n v="0"/>
    <x v="1"/>
    <n v="1"/>
    <x v="1"/>
  </r>
  <r>
    <n v="6492"/>
    <n v="0"/>
    <x v="0"/>
    <x v="9"/>
    <x v="7"/>
    <x v="3"/>
    <x v="254"/>
    <x v="62"/>
    <n v="27"/>
    <x v="1"/>
    <n v="0"/>
    <x v="1"/>
    <n v="1"/>
    <x v="1"/>
  </r>
  <r>
    <n v="6493"/>
    <n v="0"/>
    <x v="0"/>
    <x v="43"/>
    <x v="7"/>
    <x v="1"/>
    <x v="27"/>
    <x v="80"/>
    <n v="13"/>
    <x v="1"/>
    <n v="0"/>
    <x v="1"/>
    <n v="1"/>
    <x v="0"/>
  </r>
  <r>
    <n v="6494"/>
    <n v="0"/>
    <x v="2"/>
    <x v="16"/>
    <x v="0"/>
    <x v="1"/>
    <x v="36"/>
    <x v="89"/>
    <n v="59"/>
    <x v="1"/>
    <n v="0"/>
    <x v="1"/>
    <n v="1"/>
    <x v="0"/>
  </r>
  <r>
    <n v="6495"/>
    <n v="0"/>
    <x v="0"/>
    <x v="7"/>
    <x v="4"/>
    <x v="2"/>
    <x v="99"/>
    <x v="44"/>
    <n v="17"/>
    <x v="1"/>
    <n v="0"/>
    <x v="1"/>
    <n v="1"/>
    <x v="1"/>
  </r>
  <r>
    <n v="6496"/>
    <n v="0"/>
    <x v="2"/>
    <x v="9"/>
    <x v="6"/>
    <x v="1"/>
    <x v="257"/>
    <x v="8"/>
    <n v="53"/>
    <x v="2"/>
    <n v="0"/>
    <x v="1"/>
    <n v="1"/>
    <x v="1"/>
  </r>
  <r>
    <n v="6497"/>
    <n v="0"/>
    <x v="2"/>
    <x v="42"/>
    <x v="2"/>
    <x v="0"/>
    <x v="222"/>
    <x v="82"/>
    <n v="23"/>
    <x v="0"/>
    <n v="13"/>
    <x v="0"/>
    <n v="0"/>
    <x v="1"/>
  </r>
  <r>
    <n v="6498"/>
    <n v="0"/>
    <x v="0"/>
    <x v="25"/>
    <x v="6"/>
    <x v="2"/>
    <x v="210"/>
    <x v="64"/>
    <n v="23"/>
    <x v="1"/>
    <n v="0"/>
    <x v="1"/>
    <n v="1"/>
    <x v="1"/>
  </r>
  <r>
    <n v="6499"/>
    <n v="0"/>
    <x v="1"/>
    <x v="31"/>
    <x v="4"/>
    <x v="1"/>
    <x v="75"/>
    <x v="22"/>
    <n v="15"/>
    <x v="0"/>
    <n v="0"/>
    <x v="1"/>
    <n v="1"/>
    <x v="1"/>
  </r>
  <r>
    <n v="6500"/>
    <n v="0"/>
    <x v="0"/>
    <x v="28"/>
    <x v="7"/>
    <x v="3"/>
    <x v="147"/>
    <x v="72"/>
    <n v="5"/>
    <x v="1"/>
    <n v="0"/>
    <x v="1"/>
    <n v="1"/>
    <x v="1"/>
  </r>
  <r>
    <n v="6501"/>
    <n v="0"/>
    <x v="0"/>
    <x v="38"/>
    <x v="6"/>
    <x v="2"/>
    <x v="29"/>
    <x v="76"/>
    <n v="26"/>
    <x v="0"/>
    <n v="0"/>
    <x v="1"/>
    <n v="1"/>
    <x v="0"/>
  </r>
  <r>
    <n v="6502"/>
    <n v="0"/>
    <x v="1"/>
    <x v="35"/>
    <x v="1"/>
    <x v="1"/>
    <x v="19"/>
    <x v="74"/>
    <n v="19"/>
    <x v="2"/>
    <n v="0"/>
    <x v="1"/>
    <n v="1"/>
    <x v="1"/>
  </r>
  <r>
    <n v="6503"/>
    <n v="0"/>
    <x v="2"/>
    <x v="14"/>
    <x v="0"/>
    <x v="1"/>
    <x v="63"/>
    <x v="39"/>
    <n v="16"/>
    <x v="0"/>
    <n v="0"/>
    <x v="1"/>
    <n v="1"/>
    <x v="1"/>
  </r>
  <r>
    <n v="6504"/>
    <n v="0"/>
    <x v="2"/>
    <x v="39"/>
    <x v="6"/>
    <x v="3"/>
    <x v="196"/>
    <x v="74"/>
    <n v="16"/>
    <x v="0"/>
    <n v="0"/>
    <x v="1"/>
    <n v="1"/>
    <x v="1"/>
  </r>
  <r>
    <n v="6505"/>
    <n v="0"/>
    <x v="2"/>
    <x v="12"/>
    <x v="5"/>
    <x v="3"/>
    <x v="231"/>
    <x v="38"/>
    <n v="53"/>
    <x v="0"/>
    <n v="0"/>
    <x v="1"/>
    <n v="1"/>
    <x v="1"/>
  </r>
  <r>
    <n v="6506"/>
    <n v="0"/>
    <x v="0"/>
    <x v="39"/>
    <x v="6"/>
    <x v="3"/>
    <x v="253"/>
    <x v="15"/>
    <n v="34"/>
    <x v="2"/>
    <n v="0"/>
    <x v="1"/>
    <n v="1"/>
    <x v="1"/>
  </r>
  <r>
    <n v="6507"/>
    <n v="0"/>
    <x v="0"/>
    <x v="6"/>
    <x v="2"/>
    <x v="1"/>
    <x v="167"/>
    <x v="37"/>
    <n v="1"/>
    <x v="1"/>
    <n v="0"/>
    <x v="1"/>
    <n v="1"/>
    <x v="1"/>
  </r>
  <r>
    <n v="6508"/>
    <n v="0"/>
    <x v="2"/>
    <x v="6"/>
    <x v="5"/>
    <x v="1"/>
    <x v="174"/>
    <x v="17"/>
    <n v="41"/>
    <x v="2"/>
    <n v="0"/>
    <x v="1"/>
    <n v="1"/>
    <x v="1"/>
  </r>
  <r>
    <n v="6509"/>
    <n v="0"/>
    <x v="0"/>
    <x v="12"/>
    <x v="5"/>
    <x v="0"/>
    <x v="194"/>
    <x v="92"/>
    <n v="9"/>
    <x v="2"/>
    <n v="39"/>
    <x v="0"/>
    <n v="0"/>
    <x v="1"/>
  </r>
  <r>
    <n v="6510"/>
    <n v="0"/>
    <x v="1"/>
    <x v="27"/>
    <x v="4"/>
    <x v="1"/>
    <x v="211"/>
    <x v="81"/>
    <n v="1"/>
    <x v="0"/>
    <n v="0"/>
    <x v="1"/>
    <n v="1"/>
    <x v="0"/>
  </r>
  <r>
    <n v="6511"/>
    <n v="0"/>
    <x v="1"/>
    <x v="36"/>
    <x v="3"/>
    <x v="0"/>
    <x v="227"/>
    <x v="6"/>
    <n v="5"/>
    <x v="1"/>
    <n v="20"/>
    <x v="0"/>
    <n v="0"/>
    <x v="1"/>
  </r>
  <r>
    <n v="6512"/>
    <n v="0"/>
    <x v="1"/>
    <x v="36"/>
    <x v="3"/>
    <x v="0"/>
    <x v="27"/>
    <x v="64"/>
    <n v="33"/>
    <x v="1"/>
    <n v="22"/>
    <x v="0"/>
    <n v="0"/>
    <x v="1"/>
  </r>
  <r>
    <n v="6513"/>
    <n v="0"/>
    <x v="0"/>
    <x v="42"/>
    <x v="6"/>
    <x v="0"/>
    <x v="92"/>
    <x v="27"/>
    <n v="2"/>
    <x v="0"/>
    <n v="15"/>
    <x v="0"/>
    <n v="0"/>
    <x v="0"/>
  </r>
  <r>
    <n v="6514"/>
    <n v="0"/>
    <x v="0"/>
    <x v="27"/>
    <x v="5"/>
    <x v="1"/>
    <x v="125"/>
    <x v="82"/>
    <n v="54"/>
    <x v="0"/>
    <n v="0"/>
    <x v="1"/>
    <n v="1"/>
    <x v="1"/>
  </r>
  <r>
    <n v="6515"/>
    <n v="0"/>
    <x v="1"/>
    <x v="11"/>
    <x v="4"/>
    <x v="2"/>
    <x v="237"/>
    <x v="96"/>
    <n v="19"/>
    <x v="1"/>
    <n v="0"/>
    <x v="1"/>
    <n v="1"/>
    <x v="1"/>
  </r>
  <r>
    <n v="6516"/>
    <n v="0"/>
    <x v="1"/>
    <x v="40"/>
    <x v="1"/>
    <x v="2"/>
    <x v="81"/>
    <x v="94"/>
    <n v="18"/>
    <x v="0"/>
    <n v="0"/>
    <x v="1"/>
    <n v="1"/>
    <x v="1"/>
  </r>
  <r>
    <n v="6517"/>
    <n v="0"/>
    <x v="2"/>
    <x v="27"/>
    <x v="5"/>
    <x v="2"/>
    <x v="39"/>
    <x v="41"/>
    <n v="57"/>
    <x v="2"/>
    <n v="0"/>
    <x v="1"/>
    <n v="1"/>
    <x v="1"/>
  </r>
  <r>
    <n v="6518"/>
    <n v="0"/>
    <x v="0"/>
    <x v="31"/>
    <x v="7"/>
    <x v="1"/>
    <x v="101"/>
    <x v="10"/>
    <n v="15"/>
    <x v="0"/>
    <n v="0"/>
    <x v="1"/>
    <n v="1"/>
    <x v="1"/>
  </r>
  <r>
    <n v="6519"/>
    <n v="0"/>
    <x v="0"/>
    <x v="11"/>
    <x v="0"/>
    <x v="1"/>
    <x v="54"/>
    <x v="31"/>
    <n v="55"/>
    <x v="0"/>
    <n v="0"/>
    <x v="1"/>
    <n v="1"/>
    <x v="1"/>
  </r>
  <r>
    <n v="6520"/>
    <n v="0"/>
    <x v="1"/>
    <x v="32"/>
    <x v="7"/>
    <x v="2"/>
    <x v="15"/>
    <x v="88"/>
    <n v="44"/>
    <x v="2"/>
    <n v="0"/>
    <x v="1"/>
    <n v="1"/>
    <x v="1"/>
  </r>
  <r>
    <n v="6521"/>
    <n v="0"/>
    <x v="1"/>
    <x v="2"/>
    <x v="0"/>
    <x v="1"/>
    <x v="193"/>
    <x v="90"/>
    <n v="7"/>
    <x v="0"/>
    <n v="0"/>
    <x v="1"/>
    <n v="1"/>
    <x v="1"/>
  </r>
  <r>
    <n v="6522"/>
    <n v="0"/>
    <x v="0"/>
    <x v="27"/>
    <x v="7"/>
    <x v="0"/>
    <x v="174"/>
    <x v="65"/>
    <n v="51"/>
    <x v="0"/>
    <n v="19"/>
    <x v="0"/>
    <n v="0"/>
    <x v="1"/>
  </r>
  <r>
    <n v="6523"/>
    <n v="0"/>
    <x v="1"/>
    <x v="38"/>
    <x v="5"/>
    <x v="0"/>
    <x v="73"/>
    <x v="8"/>
    <n v="48"/>
    <x v="0"/>
    <n v="36"/>
    <x v="0"/>
    <n v="0"/>
    <x v="1"/>
  </r>
  <r>
    <n v="6524"/>
    <n v="0"/>
    <x v="1"/>
    <x v="25"/>
    <x v="6"/>
    <x v="2"/>
    <x v="32"/>
    <x v="98"/>
    <n v="9"/>
    <x v="1"/>
    <n v="0"/>
    <x v="1"/>
    <n v="1"/>
    <x v="1"/>
  </r>
  <r>
    <n v="6525"/>
    <n v="0"/>
    <x v="2"/>
    <x v="3"/>
    <x v="0"/>
    <x v="1"/>
    <x v="124"/>
    <x v="93"/>
    <n v="12"/>
    <x v="0"/>
    <n v="0"/>
    <x v="1"/>
    <n v="1"/>
    <x v="1"/>
  </r>
  <r>
    <n v="6526"/>
    <n v="0"/>
    <x v="0"/>
    <x v="38"/>
    <x v="2"/>
    <x v="3"/>
    <x v="171"/>
    <x v="37"/>
    <n v="12"/>
    <x v="0"/>
    <n v="0"/>
    <x v="1"/>
    <n v="1"/>
    <x v="1"/>
  </r>
  <r>
    <n v="6527"/>
    <n v="0"/>
    <x v="2"/>
    <x v="1"/>
    <x v="6"/>
    <x v="1"/>
    <x v="253"/>
    <x v="51"/>
    <n v="16"/>
    <x v="2"/>
    <n v="0"/>
    <x v="1"/>
    <n v="1"/>
    <x v="1"/>
  </r>
  <r>
    <n v="6528"/>
    <n v="0"/>
    <x v="2"/>
    <x v="0"/>
    <x v="0"/>
    <x v="3"/>
    <x v="94"/>
    <x v="33"/>
    <n v="58"/>
    <x v="1"/>
    <n v="0"/>
    <x v="1"/>
    <n v="1"/>
    <x v="1"/>
  </r>
  <r>
    <n v="6529"/>
    <n v="0"/>
    <x v="0"/>
    <x v="36"/>
    <x v="7"/>
    <x v="3"/>
    <x v="212"/>
    <x v="64"/>
    <n v="3"/>
    <x v="1"/>
    <n v="0"/>
    <x v="1"/>
    <n v="1"/>
    <x v="0"/>
  </r>
  <r>
    <n v="6530"/>
    <n v="0"/>
    <x v="0"/>
    <x v="27"/>
    <x v="0"/>
    <x v="0"/>
    <x v="236"/>
    <x v="2"/>
    <n v="56"/>
    <x v="2"/>
    <n v="30"/>
    <x v="0"/>
    <n v="0"/>
    <x v="1"/>
  </r>
  <r>
    <n v="6531"/>
    <n v="0"/>
    <x v="1"/>
    <x v="43"/>
    <x v="0"/>
    <x v="0"/>
    <x v="213"/>
    <x v="59"/>
    <n v="11"/>
    <x v="2"/>
    <n v="27"/>
    <x v="0"/>
    <n v="0"/>
    <x v="1"/>
  </r>
  <r>
    <n v="6532"/>
    <n v="0"/>
    <x v="1"/>
    <x v="33"/>
    <x v="0"/>
    <x v="3"/>
    <x v="231"/>
    <x v="49"/>
    <n v="8"/>
    <x v="1"/>
    <n v="0"/>
    <x v="1"/>
    <n v="1"/>
    <x v="1"/>
  </r>
  <r>
    <n v="6533"/>
    <n v="0"/>
    <x v="2"/>
    <x v="3"/>
    <x v="0"/>
    <x v="2"/>
    <x v="55"/>
    <x v="85"/>
    <n v="4"/>
    <x v="2"/>
    <n v="0"/>
    <x v="1"/>
    <n v="1"/>
    <x v="0"/>
  </r>
  <r>
    <n v="6534"/>
    <n v="0"/>
    <x v="2"/>
    <x v="10"/>
    <x v="1"/>
    <x v="0"/>
    <x v="112"/>
    <x v="97"/>
    <n v="52"/>
    <x v="2"/>
    <n v="5"/>
    <x v="0"/>
    <n v="0"/>
    <x v="1"/>
  </r>
  <r>
    <n v="6535"/>
    <n v="0"/>
    <x v="0"/>
    <x v="31"/>
    <x v="1"/>
    <x v="1"/>
    <x v="289"/>
    <x v="94"/>
    <n v="23"/>
    <x v="1"/>
    <n v="0"/>
    <x v="1"/>
    <n v="1"/>
    <x v="1"/>
  </r>
  <r>
    <n v="6536"/>
    <n v="0"/>
    <x v="2"/>
    <x v="40"/>
    <x v="3"/>
    <x v="2"/>
    <x v="115"/>
    <x v="94"/>
    <n v="31"/>
    <x v="0"/>
    <n v="0"/>
    <x v="1"/>
    <n v="1"/>
    <x v="1"/>
  </r>
  <r>
    <n v="6537"/>
    <n v="0"/>
    <x v="2"/>
    <x v="34"/>
    <x v="3"/>
    <x v="2"/>
    <x v="151"/>
    <x v="45"/>
    <n v="15"/>
    <x v="1"/>
    <n v="0"/>
    <x v="1"/>
    <n v="1"/>
    <x v="1"/>
  </r>
  <r>
    <n v="6538"/>
    <n v="0"/>
    <x v="2"/>
    <x v="1"/>
    <x v="0"/>
    <x v="3"/>
    <x v="47"/>
    <x v="23"/>
    <n v="55"/>
    <x v="0"/>
    <n v="0"/>
    <x v="1"/>
    <n v="1"/>
    <x v="0"/>
  </r>
  <r>
    <n v="6539"/>
    <n v="0"/>
    <x v="2"/>
    <x v="2"/>
    <x v="3"/>
    <x v="1"/>
    <x v="164"/>
    <x v="80"/>
    <n v="42"/>
    <x v="2"/>
    <n v="0"/>
    <x v="1"/>
    <n v="1"/>
    <x v="1"/>
  </r>
  <r>
    <n v="6540"/>
    <n v="0"/>
    <x v="0"/>
    <x v="17"/>
    <x v="6"/>
    <x v="2"/>
    <x v="104"/>
    <x v="90"/>
    <n v="54"/>
    <x v="2"/>
    <n v="0"/>
    <x v="1"/>
    <n v="1"/>
    <x v="0"/>
  </r>
  <r>
    <n v="6541"/>
    <n v="0"/>
    <x v="2"/>
    <x v="34"/>
    <x v="1"/>
    <x v="3"/>
    <x v="108"/>
    <x v="19"/>
    <n v="4"/>
    <x v="0"/>
    <n v="0"/>
    <x v="1"/>
    <n v="1"/>
    <x v="1"/>
  </r>
  <r>
    <n v="6542"/>
    <n v="0"/>
    <x v="2"/>
    <x v="21"/>
    <x v="0"/>
    <x v="2"/>
    <x v="131"/>
    <x v="50"/>
    <n v="32"/>
    <x v="1"/>
    <n v="0"/>
    <x v="1"/>
    <n v="1"/>
    <x v="1"/>
  </r>
  <r>
    <n v="6543"/>
    <n v="0"/>
    <x v="1"/>
    <x v="43"/>
    <x v="0"/>
    <x v="1"/>
    <x v="163"/>
    <x v="31"/>
    <n v="52"/>
    <x v="2"/>
    <n v="0"/>
    <x v="1"/>
    <n v="1"/>
    <x v="1"/>
  </r>
  <r>
    <n v="6544"/>
    <n v="0"/>
    <x v="1"/>
    <x v="23"/>
    <x v="2"/>
    <x v="3"/>
    <x v="71"/>
    <x v="37"/>
    <n v="58"/>
    <x v="2"/>
    <n v="0"/>
    <x v="1"/>
    <n v="1"/>
    <x v="0"/>
  </r>
  <r>
    <n v="6545"/>
    <n v="0"/>
    <x v="1"/>
    <x v="13"/>
    <x v="6"/>
    <x v="1"/>
    <x v="171"/>
    <x v="32"/>
    <n v="3"/>
    <x v="0"/>
    <n v="0"/>
    <x v="1"/>
    <n v="1"/>
    <x v="1"/>
  </r>
  <r>
    <n v="6546"/>
    <n v="0"/>
    <x v="0"/>
    <x v="7"/>
    <x v="0"/>
    <x v="2"/>
    <x v="89"/>
    <x v="89"/>
    <n v="14"/>
    <x v="0"/>
    <n v="0"/>
    <x v="1"/>
    <n v="1"/>
    <x v="0"/>
  </r>
  <r>
    <n v="6547"/>
    <n v="0"/>
    <x v="2"/>
    <x v="24"/>
    <x v="1"/>
    <x v="1"/>
    <x v="134"/>
    <x v="28"/>
    <n v="2"/>
    <x v="0"/>
    <n v="0"/>
    <x v="1"/>
    <n v="1"/>
    <x v="1"/>
  </r>
  <r>
    <n v="6548"/>
    <n v="0"/>
    <x v="0"/>
    <x v="12"/>
    <x v="5"/>
    <x v="0"/>
    <x v="53"/>
    <x v="79"/>
    <n v="31"/>
    <x v="2"/>
    <n v="13"/>
    <x v="0"/>
    <n v="0"/>
    <x v="1"/>
  </r>
  <r>
    <n v="6549"/>
    <n v="0"/>
    <x v="1"/>
    <x v="16"/>
    <x v="2"/>
    <x v="3"/>
    <x v="149"/>
    <x v="97"/>
    <n v="35"/>
    <x v="2"/>
    <n v="0"/>
    <x v="1"/>
    <n v="1"/>
    <x v="0"/>
  </r>
  <r>
    <n v="6550"/>
    <n v="0"/>
    <x v="1"/>
    <x v="28"/>
    <x v="5"/>
    <x v="1"/>
    <x v="225"/>
    <x v="7"/>
    <n v="5"/>
    <x v="1"/>
    <n v="0"/>
    <x v="1"/>
    <n v="1"/>
    <x v="0"/>
  </r>
  <r>
    <n v="6551"/>
    <n v="0"/>
    <x v="1"/>
    <x v="40"/>
    <x v="4"/>
    <x v="0"/>
    <x v="18"/>
    <x v="5"/>
    <n v="52"/>
    <x v="0"/>
    <n v="8"/>
    <x v="0"/>
    <n v="0"/>
    <x v="1"/>
  </r>
  <r>
    <n v="6552"/>
    <n v="0"/>
    <x v="0"/>
    <x v="42"/>
    <x v="3"/>
    <x v="3"/>
    <x v="282"/>
    <x v="24"/>
    <n v="12"/>
    <x v="1"/>
    <n v="0"/>
    <x v="1"/>
    <n v="1"/>
    <x v="1"/>
  </r>
  <r>
    <n v="6553"/>
    <n v="0"/>
    <x v="1"/>
    <x v="36"/>
    <x v="2"/>
    <x v="3"/>
    <x v="227"/>
    <x v="88"/>
    <n v="4"/>
    <x v="0"/>
    <n v="0"/>
    <x v="1"/>
    <n v="1"/>
    <x v="1"/>
  </r>
  <r>
    <n v="6554"/>
    <n v="0"/>
    <x v="1"/>
    <x v="12"/>
    <x v="7"/>
    <x v="0"/>
    <x v="40"/>
    <x v="52"/>
    <n v="11"/>
    <x v="0"/>
    <n v="24"/>
    <x v="0"/>
    <n v="0"/>
    <x v="1"/>
  </r>
  <r>
    <n v="6555"/>
    <n v="0"/>
    <x v="1"/>
    <x v="32"/>
    <x v="0"/>
    <x v="1"/>
    <x v="151"/>
    <x v="11"/>
    <n v="3"/>
    <x v="1"/>
    <n v="0"/>
    <x v="1"/>
    <n v="1"/>
    <x v="1"/>
  </r>
  <r>
    <n v="6556"/>
    <n v="0"/>
    <x v="2"/>
    <x v="33"/>
    <x v="3"/>
    <x v="0"/>
    <x v="69"/>
    <x v="57"/>
    <n v="35"/>
    <x v="1"/>
    <n v="42"/>
    <x v="0"/>
    <n v="0"/>
    <x v="1"/>
  </r>
  <r>
    <n v="6557"/>
    <n v="0"/>
    <x v="1"/>
    <x v="19"/>
    <x v="6"/>
    <x v="2"/>
    <x v="45"/>
    <x v="91"/>
    <n v="18"/>
    <x v="0"/>
    <n v="0"/>
    <x v="1"/>
    <n v="1"/>
    <x v="0"/>
  </r>
  <r>
    <n v="6558"/>
    <n v="0"/>
    <x v="1"/>
    <x v="27"/>
    <x v="2"/>
    <x v="1"/>
    <x v="252"/>
    <x v="41"/>
    <n v="26"/>
    <x v="1"/>
    <n v="0"/>
    <x v="1"/>
    <n v="1"/>
    <x v="0"/>
  </r>
  <r>
    <n v="6559"/>
    <n v="0"/>
    <x v="1"/>
    <x v="31"/>
    <x v="5"/>
    <x v="1"/>
    <x v="262"/>
    <x v="52"/>
    <n v="6"/>
    <x v="0"/>
    <n v="0"/>
    <x v="1"/>
    <n v="1"/>
    <x v="1"/>
  </r>
  <r>
    <n v="6560"/>
    <n v="0"/>
    <x v="2"/>
    <x v="37"/>
    <x v="5"/>
    <x v="3"/>
    <x v="62"/>
    <x v="82"/>
    <n v="49"/>
    <x v="1"/>
    <n v="0"/>
    <x v="1"/>
    <n v="1"/>
    <x v="0"/>
  </r>
  <r>
    <n v="6561"/>
    <n v="0"/>
    <x v="0"/>
    <x v="22"/>
    <x v="1"/>
    <x v="1"/>
    <x v="74"/>
    <x v="6"/>
    <n v="1"/>
    <x v="1"/>
    <n v="0"/>
    <x v="1"/>
    <n v="1"/>
    <x v="1"/>
  </r>
  <r>
    <n v="6562"/>
    <n v="0"/>
    <x v="1"/>
    <x v="27"/>
    <x v="7"/>
    <x v="2"/>
    <x v="73"/>
    <x v="44"/>
    <n v="37"/>
    <x v="0"/>
    <n v="0"/>
    <x v="1"/>
    <n v="1"/>
    <x v="1"/>
  </r>
  <r>
    <n v="6563"/>
    <n v="0"/>
    <x v="0"/>
    <x v="30"/>
    <x v="2"/>
    <x v="3"/>
    <x v="190"/>
    <x v="15"/>
    <n v="1"/>
    <x v="0"/>
    <n v="0"/>
    <x v="1"/>
    <n v="1"/>
    <x v="1"/>
  </r>
  <r>
    <n v="6564"/>
    <n v="0"/>
    <x v="0"/>
    <x v="43"/>
    <x v="6"/>
    <x v="3"/>
    <x v="279"/>
    <x v="25"/>
    <n v="9"/>
    <x v="0"/>
    <n v="0"/>
    <x v="1"/>
    <n v="1"/>
    <x v="1"/>
  </r>
  <r>
    <n v="6565"/>
    <n v="0"/>
    <x v="2"/>
    <x v="13"/>
    <x v="4"/>
    <x v="0"/>
    <x v="200"/>
    <x v="17"/>
    <n v="2"/>
    <x v="2"/>
    <n v="25"/>
    <x v="0"/>
    <n v="0"/>
    <x v="1"/>
  </r>
  <r>
    <n v="6566"/>
    <n v="0"/>
    <x v="2"/>
    <x v="0"/>
    <x v="5"/>
    <x v="2"/>
    <x v="81"/>
    <x v="39"/>
    <n v="39"/>
    <x v="1"/>
    <n v="0"/>
    <x v="1"/>
    <n v="1"/>
    <x v="1"/>
  </r>
  <r>
    <n v="6567"/>
    <n v="0"/>
    <x v="2"/>
    <x v="36"/>
    <x v="0"/>
    <x v="3"/>
    <x v="0"/>
    <x v="51"/>
    <n v="54"/>
    <x v="0"/>
    <n v="0"/>
    <x v="1"/>
    <n v="1"/>
    <x v="1"/>
  </r>
  <r>
    <n v="6568"/>
    <n v="0"/>
    <x v="2"/>
    <x v="20"/>
    <x v="6"/>
    <x v="1"/>
    <x v="235"/>
    <x v="86"/>
    <n v="15"/>
    <x v="1"/>
    <n v="0"/>
    <x v="1"/>
    <n v="1"/>
    <x v="1"/>
  </r>
  <r>
    <n v="6569"/>
    <n v="0"/>
    <x v="1"/>
    <x v="35"/>
    <x v="0"/>
    <x v="1"/>
    <x v="165"/>
    <x v="14"/>
    <n v="5"/>
    <x v="1"/>
    <n v="0"/>
    <x v="1"/>
    <n v="1"/>
    <x v="1"/>
  </r>
  <r>
    <n v="6570"/>
    <n v="0"/>
    <x v="2"/>
    <x v="20"/>
    <x v="0"/>
    <x v="2"/>
    <x v="154"/>
    <x v="10"/>
    <n v="47"/>
    <x v="1"/>
    <n v="0"/>
    <x v="1"/>
    <n v="1"/>
    <x v="1"/>
  </r>
  <r>
    <n v="6571"/>
    <n v="0"/>
    <x v="2"/>
    <x v="27"/>
    <x v="1"/>
    <x v="3"/>
    <x v="227"/>
    <x v="74"/>
    <n v="45"/>
    <x v="0"/>
    <n v="0"/>
    <x v="1"/>
    <n v="1"/>
    <x v="1"/>
  </r>
  <r>
    <n v="6572"/>
    <n v="0"/>
    <x v="2"/>
    <x v="25"/>
    <x v="3"/>
    <x v="3"/>
    <x v="260"/>
    <x v="1"/>
    <n v="42"/>
    <x v="0"/>
    <n v="0"/>
    <x v="1"/>
    <n v="1"/>
    <x v="1"/>
  </r>
  <r>
    <n v="6573"/>
    <n v="0"/>
    <x v="2"/>
    <x v="30"/>
    <x v="1"/>
    <x v="2"/>
    <x v="252"/>
    <x v="79"/>
    <n v="41"/>
    <x v="0"/>
    <n v="0"/>
    <x v="1"/>
    <n v="1"/>
    <x v="1"/>
  </r>
  <r>
    <n v="6574"/>
    <n v="0"/>
    <x v="1"/>
    <x v="26"/>
    <x v="1"/>
    <x v="0"/>
    <x v="207"/>
    <x v="68"/>
    <n v="15"/>
    <x v="2"/>
    <n v="9"/>
    <x v="0"/>
    <n v="0"/>
    <x v="1"/>
  </r>
  <r>
    <n v="6575"/>
    <n v="0"/>
    <x v="2"/>
    <x v="36"/>
    <x v="3"/>
    <x v="2"/>
    <x v="156"/>
    <x v="42"/>
    <n v="38"/>
    <x v="0"/>
    <n v="0"/>
    <x v="1"/>
    <n v="1"/>
    <x v="1"/>
  </r>
  <r>
    <n v="6576"/>
    <n v="0"/>
    <x v="1"/>
    <x v="30"/>
    <x v="6"/>
    <x v="2"/>
    <x v="107"/>
    <x v="37"/>
    <n v="9"/>
    <x v="2"/>
    <n v="0"/>
    <x v="1"/>
    <n v="1"/>
    <x v="0"/>
  </r>
  <r>
    <n v="6577"/>
    <n v="0"/>
    <x v="1"/>
    <x v="12"/>
    <x v="4"/>
    <x v="2"/>
    <x v="174"/>
    <x v="22"/>
    <n v="5"/>
    <x v="0"/>
    <n v="0"/>
    <x v="1"/>
    <n v="1"/>
    <x v="1"/>
  </r>
  <r>
    <n v="6578"/>
    <n v="0"/>
    <x v="1"/>
    <x v="9"/>
    <x v="0"/>
    <x v="2"/>
    <x v="93"/>
    <x v="7"/>
    <n v="4"/>
    <x v="2"/>
    <n v="0"/>
    <x v="1"/>
    <n v="1"/>
    <x v="1"/>
  </r>
  <r>
    <n v="6579"/>
    <n v="0"/>
    <x v="1"/>
    <x v="31"/>
    <x v="7"/>
    <x v="1"/>
    <x v="22"/>
    <x v="51"/>
    <n v="24"/>
    <x v="2"/>
    <n v="0"/>
    <x v="1"/>
    <n v="1"/>
    <x v="1"/>
  </r>
  <r>
    <n v="6580"/>
    <n v="0"/>
    <x v="1"/>
    <x v="0"/>
    <x v="2"/>
    <x v="3"/>
    <x v="76"/>
    <x v="61"/>
    <n v="21"/>
    <x v="0"/>
    <n v="0"/>
    <x v="1"/>
    <n v="1"/>
    <x v="1"/>
  </r>
  <r>
    <n v="6581"/>
    <n v="0"/>
    <x v="2"/>
    <x v="31"/>
    <x v="3"/>
    <x v="2"/>
    <x v="30"/>
    <x v="96"/>
    <n v="11"/>
    <x v="0"/>
    <n v="0"/>
    <x v="1"/>
    <n v="1"/>
    <x v="0"/>
  </r>
  <r>
    <n v="6582"/>
    <n v="0"/>
    <x v="1"/>
    <x v="31"/>
    <x v="2"/>
    <x v="2"/>
    <x v="212"/>
    <x v="65"/>
    <n v="58"/>
    <x v="1"/>
    <n v="0"/>
    <x v="1"/>
    <n v="1"/>
    <x v="1"/>
  </r>
  <r>
    <n v="6583"/>
    <n v="0"/>
    <x v="2"/>
    <x v="17"/>
    <x v="5"/>
    <x v="2"/>
    <x v="257"/>
    <x v="2"/>
    <n v="19"/>
    <x v="0"/>
    <n v="0"/>
    <x v="1"/>
    <n v="1"/>
    <x v="1"/>
  </r>
  <r>
    <n v="6584"/>
    <n v="0"/>
    <x v="2"/>
    <x v="1"/>
    <x v="6"/>
    <x v="1"/>
    <x v="189"/>
    <x v="51"/>
    <n v="44"/>
    <x v="0"/>
    <n v="0"/>
    <x v="1"/>
    <n v="1"/>
    <x v="1"/>
  </r>
  <r>
    <n v="6585"/>
    <n v="0"/>
    <x v="2"/>
    <x v="32"/>
    <x v="3"/>
    <x v="3"/>
    <x v="12"/>
    <x v="55"/>
    <n v="59"/>
    <x v="0"/>
    <n v="0"/>
    <x v="1"/>
    <n v="1"/>
    <x v="1"/>
  </r>
  <r>
    <n v="6586"/>
    <n v="0"/>
    <x v="1"/>
    <x v="29"/>
    <x v="7"/>
    <x v="1"/>
    <x v="256"/>
    <x v="46"/>
    <n v="45"/>
    <x v="1"/>
    <n v="0"/>
    <x v="1"/>
    <n v="1"/>
    <x v="1"/>
  </r>
  <r>
    <n v="6587"/>
    <n v="0"/>
    <x v="1"/>
    <x v="15"/>
    <x v="6"/>
    <x v="3"/>
    <x v="76"/>
    <x v="63"/>
    <n v="12"/>
    <x v="0"/>
    <n v="0"/>
    <x v="1"/>
    <n v="1"/>
    <x v="1"/>
  </r>
  <r>
    <n v="6588"/>
    <n v="0"/>
    <x v="1"/>
    <x v="34"/>
    <x v="6"/>
    <x v="3"/>
    <x v="66"/>
    <x v="4"/>
    <n v="42"/>
    <x v="0"/>
    <n v="0"/>
    <x v="1"/>
    <n v="1"/>
    <x v="1"/>
  </r>
  <r>
    <n v="6589"/>
    <n v="0"/>
    <x v="2"/>
    <x v="29"/>
    <x v="4"/>
    <x v="3"/>
    <x v="261"/>
    <x v="94"/>
    <n v="12"/>
    <x v="2"/>
    <n v="0"/>
    <x v="1"/>
    <n v="1"/>
    <x v="0"/>
  </r>
  <r>
    <n v="6590"/>
    <n v="0"/>
    <x v="2"/>
    <x v="3"/>
    <x v="0"/>
    <x v="3"/>
    <x v="236"/>
    <x v="77"/>
    <n v="14"/>
    <x v="2"/>
    <n v="0"/>
    <x v="1"/>
    <n v="1"/>
    <x v="1"/>
  </r>
  <r>
    <n v="6591"/>
    <n v="0"/>
    <x v="2"/>
    <x v="8"/>
    <x v="1"/>
    <x v="0"/>
    <x v="219"/>
    <x v="73"/>
    <n v="25"/>
    <x v="1"/>
    <n v="8"/>
    <x v="0"/>
    <n v="0"/>
    <x v="1"/>
  </r>
  <r>
    <n v="6592"/>
    <n v="0"/>
    <x v="0"/>
    <x v="42"/>
    <x v="2"/>
    <x v="2"/>
    <x v="14"/>
    <x v="79"/>
    <n v="55"/>
    <x v="2"/>
    <n v="0"/>
    <x v="1"/>
    <n v="1"/>
    <x v="1"/>
  </r>
  <r>
    <n v="6593"/>
    <n v="0"/>
    <x v="2"/>
    <x v="14"/>
    <x v="6"/>
    <x v="1"/>
    <x v="173"/>
    <x v="25"/>
    <n v="46"/>
    <x v="1"/>
    <n v="0"/>
    <x v="1"/>
    <n v="1"/>
    <x v="1"/>
  </r>
  <r>
    <n v="6594"/>
    <n v="0"/>
    <x v="1"/>
    <x v="26"/>
    <x v="1"/>
    <x v="2"/>
    <x v="88"/>
    <x v="39"/>
    <n v="59"/>
    <x v="0"/>
    <n v="0"/>
    <x v="1"/>
    <n v="1"/>
    <x v="1"/>
  </r>
  <r>
    <n v="6595"/>
    <n v="0"/>
    <x v="2"/>
    <x v="28"/>
    <x v="0"/>
    <x v="2"/>
    <x v="282"/>
    <x v="14"/>
    <n v="48"/>
    <x v="1"/>
    <n v="0"/>
    <x v="1"/>
    <n v="1"/>
    <x v="1"/>
  </r>
  <r>
    <n v="6596"/>
    <n v="0"/>
    <x v="1"/>
    <x v="22"/>
    <x v="7"/>
    <x v="1"/>
    <x v="66"/>
    <x v="21"/>
    <n v="24"/>
    <x v="1"/>
    <n v="0"/>
    <x v="1"/>
    <n v="1"/>
    <x v="0"/>
  </r>
  <r>
    <n v="6597"/>
    <n v="0"/>
    <x v="0"/>
    <x v="29"/>
    <x v="6"/>
    <x v="2"/>
    <x v="40"/>
    <x v="48"/>
    <n v="3"/>
    <x v="2"/>
    <n v="0"/>
    <x v="1"/>
    <n v="1"/>
    <x v="1"/>
  </r>
  <r>
    <n v="6598"/>
    <n v="0"/>
    <x v="1"/>
    <x v="25"/>
    <x v="4"/>
    <x v="3"/>
    <x v="272"/>
    <x v="56"/>
    <n v="3"/>
    <x v="0"/>
    <n v="0"/>
    <x v="1"/>
    <n v="1"/>
    <x v="1"/>
  </r>
  <r>
    <n v="6599"/>
    <n v="0"/>
    <x v="2"/>
    <x v="39"/>
    <x v="0"/>
    <x v="2"/>
    <x v="109"/>
    <x v="45"/>
    <n v="41"/>
    <x v="0"/>
    <n v="0"/>
    <x v="1"/>
    <n v="1"/>
    <x v="1"/>
  </r>
  <r>
    <n v="6600"/>
    <n v="0"/>
    <x v="2"/>
    <x v="0"/>
    <x v="1"/>
    <x v="2"/>
    <x v="77"/>
    <x v="58"/>
    <n v="1"/>
    <x v="2"/>
    <n v="0"/>
    <x v="1"/>
    <n v="1"/>
    <x v="1"/>
  </r>
  <r>
    <n v="6601"/>
    <n v="0"/>
    <x v="2"/>
    <x v="41"/>
    <x v="0"/>
    <x v="0"/>
    <x v="178"/>
    <x v="91"/>
    <n v="6"/>
    <x v="2"/>
    <n v="32"/>
    <x v="0"/>
    <n v="0"/>
    <x v="1"/>
  </r>
  <r>
    <n v="6602"/>
    <n v="0"/>
    <x v="0"/>
    <x v="27"/>
    <x v="6"/>
    <x v="1"/>
    <x v="163"/>
    <x v="34"/>
    <n v="27"/>
    <x v="2"/>
    <n v="0"/>
    <x v="1"/>
    <n v="1"/>
    <x v="1"/>
  </r>
  <r>
    <n v="6603"/>
    <n v="0"/>
    <x v="0"/>
    <x v="14"/>
    <x v="3"/>
    <x v="0"/>
    <x v="23"/>
    <x v="79"/>
    <n v="5"/>
    <x v="0"/>
    <n v="49"/>
    <x v="0"/>
    <n v="0"/>
    <x v="1"/>
  </r>
  <r>
    <n v="6604"/>
    <n v="0"/>
    <x v="2"/>
    <x v="23"/>
    <x v="7"/>
    <x v="1"/>
    <x v="55"/>
    <x v="84"/>
    <n v="2"/>
    <x v="2"/>
    <n v="0"/>
    <x v="1"/>
    <n v="1"/>
    <x v="1"/>
  </r>
  <r>
    <n v="6605"/>
    <n v="0"/>
    <x v="2"/>
    <x v="7"/>
    <x v="4"/>
    <x v="3"/>
    <x v="31"/>
    <x v="30"/>
    <n v="41"/>
    <x v="1"/>
    <n v="0"/>
    <x v="1"/>
    <n v="1"/>
    <x v="1"/>
  </r>
  <r>
    <n v="6606"/>
    <n v="0"/>
    <x v="2"/>
    <x v="7"/>
    <x v="7"/>
    <x v="3"/>
    <x v="162"/>
    <x v="39"/>
    <n v="7"/>
    <x v="1"/>
    <n v="0"/>
    <x v="1"/>
    <n v="1"/>
    <x v="1"/>
  </r>
  <r>
    <n v="6607"/>
    <n v="0"/>
    <x v="0"/>
    <x v="13"/>
    <x v="2"/>
    <x v="2"/>
    <x v="277"/>
    <x v="39"/>
    <n v="4"/>
    <x v="1"/>
    <n v="0"/>
    <x v="1"/>
    <n v="1"/>
    <x v="1"/>
  </r>
  <r>
    <n v="6608"/>
    <n v="0"/>
    <x v="2"/>
    <x v="30"/>
    <x v="0"/>
    <x v="1"/>
    <x v="167"/>
    <x v="84"/>
    <n v="45"/>
    <x v="0"/>
    <n v="0"/>
    <x v="1"/>
    <n v="1"/>
    <x v="1"/>
  </r>
  <r>
    <n v="6609"/>
    <n v="0"/>
    <x v="2"/>
    <x v="26"/>
    <x v="5"/>
    <x v="2"/>
    <x v="66"/>
    <x v="29"/>
    <n v="39"/>
    <x v="0"/>
    <n v="0"/>
    <x v="1"/>
    <n v="1"/>
    <x v="1"/>
  </r>
  <r>
    <n v="6610"/>
    <n v="0"/>
    <x v="1"/>
    <x v="12"/>
    <x v="7"/>
    <x v="1"/>
    <x v="200"/>
    <x v="44"/>
    <n v="29"/>
    <x v="0"/>
    <n v="0"/>
    <x v="1"/>
    <n v="1"/>
    <x v="0"/>
  </r>
  <r>
    <n v="6611"/>
    <n v="0"/>
    <x v="1"/>
    <x v="9"/>
    <x v="5"/>
    <x v="2"/>
    <x v="166"/>
    <x v="53"/>
    <n v="44"/>
    <x v="1"/>
    <n v="0"/>
    <x v="1"/>
    <n v="1"/>
    <x v="1"/>
  </r>
  <r>
    <n v="6612"/>
    <n v="0"/>
    <x v="1"/>
    <x v="8"/>
    <x v="4"/>
    <x v="3"/>
    <x v="176"/>
    <x v="61"/>
    <n v="3"/>
    <x v="2"/>
    <n v="0"/>
    <x v="1"/>
    <n v="1"/>
    <x v="1"/>
  </r>
  <r>
    <n v="6613"/>
    <n v="0"/>
    <x v="2"/>
    <x v="15"/>
    <x v="5"/>
    <x v="2"/>
    <x v="203"/>
    <x v="28"/>
    <n v="21"/>
    <x v="2"/>
    <n v="0"/>
    <x v="1"/>
    <n v="1"/>
    <x v="1"/>
  </r>
  <r>
    <n v="6614"/>
    <n v="0"/>
    <x v="2"/>
    <x v="36"/>
    <x v="2"/>
    <x v="1"/>
    <x v="181"/>
    <x v="34"/>
    <n v="48"/>
    <x v="0"/>
    <n v="0"/>
    <x v="1"/>
    <n v="1"/>
    <x v="1"/>
  </r>
  <r>
    <n v="6615"/>
    <n v="0"/>
    <x v="1"/>
    <x v="40"/>
    <x v="5"/>
    <x v="1"/>
    <x v="244"/>
    <x v="16"/>
    <n v="38"/>
    <x v="2"/>
    <n v="0"/>
    <x v="1"/>
    <n v="1"/>
    <x v="1"/>
  </r>
  <r>
    <n v="6616"/>
    <n v="0"/>
    <x v="1"/>
    <x v="18"/>
    <x v="6"/>
    <x v="1"/>
    <x v="13"/>
    <x v="53"/>
    <n v="34"/>
    <x v="1"/>
    <n v="0"/>
    <x v="1"/>
    <n v="1"/>
    <x v="0"/>
  </r>
  <r>
    <n v="6617"/>
    <n v="0"/>
    <x v="2"/>
    <x v="21"/>
    <x v="4"/>
    <x v="0"/>
    <x v="12"/>
    <x v="19"/>
    <n v="1"/>
    <x v="2"/>
    <n v="26"/>
    <x v="0"/>
    <n v="0"/>
    <x v="1"/>
  </r>
  <r>
    <n v="6618"/>
    <n v="0"/>
    <x v="2"/>
    <x v="21"/>
    <x v="4"/>
    <x v="0"/>
    <x v="44"/>
    <x v="75"/>
    <n v="57"/>
    <x v="2"/>
    <n v="26"/>
    <x v="0"/>
    <n v="0"/>
    <x v="1"/>
  </r>
  <r>
    <n v="6619"/>
    <n v="0"/>
    <x v="1"/>
    <x v="17"/>
    <x v="2"/>
    <x v="3"/>
    <x v="47"/>
    <x v="16"/>
    <n v="17"/>
    <x v="1"/>
    <n v="0"/>
    <x v="1"/>
    <n v="1"/>
    <x v="0"/>
  </r>
  <r>
    <n v="6620"/>
    <n v="0"/>
    <x v="2"/>
    <x v="14"/>
    <x v="5"/>
    <x v="2"/>
    <x v="148"/>
    <x v="65"/>
    <n v="55"/>
    <x v="2"/>
    <n v="0"/>
    <x v="1"/>
    <n v="1"/>
    <x v="1"/>
  </r>
  <r>
    <n v="6621"/>
    <n v="0"/>
    <x v="2"/>
    <x v="11"/>
    <x v="3"/>
    <x v="3"/>
    <x v="219"/>
    <x v="19"/>
    <n v="15"/>
    <x v="1"/>
    <n v="0"/>
    <x v="1"/>
    <n v="1"/>
    <x v="1"/>
  </r>
  <r>
    <n v="6622"/>
    <n v="0"/>
    <x v="1"/>
    <x v="26"/>
    <x v="3"/>
    <x v="3"/>
    <x v="80"/>
    <x v="7"/>
    <n v="51"/>
    <x v="1"/>
    <n v="0"/>
    <x v="1"/>
    <n v="1"/>
    <x v="1"/>
  </r>
  <r>
    <n v="6623"/>
    <n v="0"/>
    <x v="1"/>
    <x v="10"/>
    <x v="1"/>
    <x v="3"/>
    <x v="155"/>
    <x v="19"/>
    <n v="24"/>
    <x v="2"/>
    <n v="0"/>
    <x v="1"/>
    <n v="1"/>
    <x v="0"/>
  </r>
  <r>
    <n v="6624"/>
    <n v="0"/>
    <x v="2"/>
    <x v="30"/>
    <x v="2"/>
    <x v="1"/>
    <x v="106"/>
    <x v="12"/>
    <n v="25"/>
    <x v="1"/>
    <n v="0"/>
    <x v="1"/>
    <n v="1"/>
    <x v="1"/>
  </r>
  <r>
    <n v="6625"/>
    <n v="0"/>
    <x v="0"/>
    <x v="26"/>
    <x v="0"/>
    <x v="2"/>
    <x v="136"/>
    <x v="2"/>
    <n v="6"/>
    <x v="1"/>
    <n v="0"/>
    <x v="1"/>
    <n v="1"/>
    <x v="1"/>
  </r>
  <r>
    <n v="6626"/>
    <n v="0"/>
    <x v="0"/>
    <x v="7"/>
    <x v="0"/>
    <x v="3"/>
    <x v="164"/>
    <x v="75"/>
    <n v="5"/>
    <x v="1"/>
    <n v="0"/>
    <x v="1"/>
    <n v="1"/>
    <x v="0"/>
  </r>
  <r>
    <n v="6627"/>
    <n v="0"/>
    <x v="2"/>
    <x v="38"/>
    <x v="0"/>
    <x v="3"/>
    <x v="137"/>
    <x v="76"/>
    <n v="23"/>
    <x v="0"/>
    <n v="0"/>
    <x v="1"/>
    <n v="1"/>
    <x v="1"/>
  </r>
  <r>
    <n v="6628"/>
    <n v="0"/>
    <x v="1"/>
    <x v="13"/>
    <x v="4"/>
    <x v="2"/>
    <x v="143"/>
    <x v="16"/>
    <n v="48"/>
    <x v="2"/>
    <n v="0"/>
    <x v="1"/>
    <n v="1"/>
    <x v="0"/>
  </r>
  <r>
    <n v="6629"/>
    <n v="0"/>
    <x v="2"/>
    <x v="17"/>
    <x v="7"/>
    <x v="1"/>
    <x v="24"/>
    <x v="51"/>
    <n v="16"/>
    <x v="0"/>
    <n v="0"/>
    <x v="1"/>
    <n v="1"/>
    <x v="1"/>
  </r>
  <r>
    <n v="6630"/>
    <n v="0"/>
    <x v="1"/>
    <x v="14"/>
    <x v="0"/>
    <x v="1"/>
    <x v="200"/>
    <x v="92"/>
    <n v="26"/>
    <x v="2"/>
    <n v="0"/>
    <x v="1"/>
    <n v="1"/>
    <x v="1"/>
  </r>
  <r>
    <n v="6631"/>
    <n v="0"/>
    <x v="0"/>
    <x v="26"/>
    <x v="1"/>
    <x v="1"/>
    <x v="177"/>
    <x v="20"/>
    <n v="25"/>
    <x v="0"/>
    <n v="0"/>
    <x v="1"/>
    <n v="1"/>
    <x v="1"/>
  </r>
  <r>
    <n v="6632"/>
    <n v="0"/>
    <x v="2"/>
    <x v="43"/>
    <x v="0"/>
    <x v="2"/>
    <x v="46"/>
    <x v="30"/>
    <n v="48"/>
    <x v="2"/>
    <n v="0"/>
    <x v="1"/>
    <n v="1"/>
    <x v="0"/>
  </r>
  <r>
    <n v="6633"/>
    <n v="0"/>
    <x v="1"/>
    <x v="3"/>
    <x v="6"/>
    <x v="2"/>
    <x v="102"/>
    <x v="36"/>
    <n v="41"/>
    <x v="1"/>
    <n v="0"/>
    <x v="1"/>
    <n v="1"/>
    <x v="1"/>
  </r>
  <r>
    <n v="6634"/>
    <n v="0"/>
    <x v="2"/>
    <x v="31"/>
    <x v="4"/>
    <x v="3"/>
    <x v="283"/>
    <x v="61"/>
    <n v="19"/>
    <x v="2"/>
    <n v="0"/>
    <x v="1"/>
    <n v="1"/>
    <x v="1"/>
  </r>
  <r>
    <n v="6635"/>
    <n v="0"/>
    <x v="0"/>
    <x v="33"/>
    <x v="0"/>
    <x v="0"/>
    <x v="174"/>
    <x v="15"/>
    <n v="33"/>
    <x v="1"/>
    <n v="28"/>
    <x v="0"/>
    <n v="0"/>
    <x v="1"/>
  </r>
  <r>
    <n v="6636"/>
    <n v="0"/>
    <x v="1"/>
    <x v="37"/>
    <x v="3"/>
    <x v="1"/>
    <x v="22"/>
    <x v="56"/>
    <n v="55"/>
    <x v="0"/>
    <n v="0"/>
    <x v="1"/>
    <n v="1"/>
    <x v="1"/>
  </r>
  <r>
    <n v="6637"/>
    <n v="0"/>
    <x v="1"/>
    <x v="6"/>
    <x v="5"/>
    <x v="2"/>
    <x v="86"/>
    <x v="4"/>
    <n v="11"/>
    <x v="1"/>
    <n v="0"/>
    <x v="1"/>
    <n v="1"/>
    <x v="1"/>
  </r>
  <r>
    <n v="6638"/>
    <n v="0"/>
    <x v="1"/>
    <x v="42"/>
    <x v="3"/>
    <x v="3"/>
    <x v="16"/>
    <x v="67"/>
    <n v="57"/>
    <x v="2"/>
    <n v="0"/>
    <x v="1"/>
    <n v="1"/>
    <x v="1"/>
  </r>
  <r>
    <n v="6639"/>
    <n v="0"/>
    <x v="2"/>
    <x v="14"/>
    <x v="2"/>
    <x v="1"/>
    <x v="185"/>
    <x v="24"/>
    <n v="34"/>
    <x v="0"/>
    <n v="0"/>
    <x v="1"/>
    <n v="1"/>
    <x v="1"/>
  </r>
  <r>
    <n v="6640"/>
    <n v="0"/>
    <x v="2"/>
    <x v="15"/>
    <x v="1"/>
    <x v="0"/>
    <x v="192"/>
    <x v="61"/>
    <n v="56"/>
    <x v="0"/>
    <n v="8"/>
    <x v="0"/>
    <n v="0"/>
    <x v="1"/>
  </r>
  <r>
    <n v="6641"/>
    <n v="0"/>
    <x v="0"/>
    <x v="8"/>
    <x v="7"/>
    <x v="0"/>
    <x v="255"/>
    <x v="51"/>
    <n v="0"/>
    <x v="2"/>
    <n v="47"/>
    <x v="0"/>
    <n v="0"/>
    <x v="1"/>
  </r>
  <r>
    <n v="6642"/>
    <n v="0"/>
    <x v="1"/>
    <x v="18"/>
    <x v="1"/>
    <x v="1"/>
    <x v="55"/>
    <x v="74"/>
    <n v="8"/>
    <x v="2"/>
    <n v="0"/>
    <x v="1"/>
    <n v="1"/>
    <x v="1"/>
  </r>
  <r>
    <n v="6643"/>
    <n v="0"/>
    <x v="0"/>
    <x v="22"/>
    <x v="1"/>
    <x v="2"/>
    <x v="249"/>
    <x v="96"/>
    <n v="1"/>
    <x v="2"/>
    <n v="0"/>
    <x v="1"/>
    <n v="1"/>
    <x v="1"/>
  </r>
  <r>
    <n v="6644"/>
    <n v="0"/>
    <x v="1"/>
    <x v="10"/>
    <x v="6"/>
    <x v="1"/>
    <x v="53"/>
    <x v="18"/>
    <n v="31"/>
    <x v="0"/>
    <n v="0"/>
    <x v="1"/>
    <n v="1"/>
    <x v="1"/>
  </r>
  <r>
    <n v="6645"/>
    <n v="0"/>
    <x v="1"/>
    <x v="7"/>
    <x v="7"/>
    <x v="2"/>
    <x v="239"/>
    <x v="67"/>
    <n v="16"/>
    <x v="2"/>
    <n v="0"/>
    <x v="1"/>
    <n v="1"/>
    <x v="1"/>
  </r>
  <r>
    <n v="6646"/>
    <n v="0"/>
    <x v="2"/>
    <x v="1"/>
    <x v="0"/>
    <x v="3"/>
    <x v="44"/>
    <x v="32"/>
    <n v="53"/>
    <x v="0"/>
    <n v="0"/>
    <x v="1"/>
    <n v="1"/>
    <x v="1"/>
  </r>
  <r>
    <n v="6647"/>
    <n v="0"/>
    <x v="0"/>
    <x v="28"/>
    <x v="4"/>
    <x v="3"/>
    <x v="73"/>
    <x v="30"/>
    <n v="2"/>
    <x v="2"/>
    <n v="0"/>
    <x v="1"/>
    <n v="1"/>
    <x v="0"/>
  </r>
  <r>
    <n v="6648"/>
    <n v="0"/>
    <x v="2"/>
    <x v="43"/>
    <x v="2"/>
    <x v="0"/>
    <x v="7"/>
    <x v="51"/>
    <n v="53"/>
    <x v="1"/>
    <n v="14"/>
    <x v="0"/>
    <n v="0"/>
    <x v="1"/>
  </r>
  <r>
    <n v="6649"/>
    <n v="0"/>
    <x v="1"/>
    <x v="21"/>
    <x v="3"/>
    <x v="2"/>
    <x v="50"/>
    <x v="90"/>
    <n v="31"/>
    <x v="1"/>
    <n v="0"/>
    <x v="1"/>
    <n v="1"/>
    <x v="1"/>
  </r>
  <r>
    <n v="6650"/>
    <n v="0"/>
    <x v="0"/>
    <x v="23"/>
    <x v="2"/>
    <x v="2"/>
    <x v="121"/>
    <x v="69"/>
    <n v="38"/>
    <x v="0"/>
    <n v="0"/>
    <x v="1"/>
    <n v="1"/>
    <x v="1"/>
  </r>
  <r>
    <n v="6651"/>
    <n v="0"/>
    <x v="2"/>
    <x v="22"/>
    <x v="5"/>
    <x v="3"/>
    <x v="236"/>
    <x v="6"/>
    <n v="3"/>
    <x v="1"/>
    <n v="0"/>
    <x v="1"/>
    <n v="1"/>
    <x v="1"/>
  </r>
  <r>
    <n v="6652"/>
    <n v="0"/>
    <x v="1"/>
    <x v="22"/>
    <x v="5"/>
    <x v="0"/>
    <x v="283"/>
    <x v="73"/>
    <n v="7"/>
    <x v="0"/>
    <n v="43"/>
    <x v="0"/>
    <n v="0"/>
    <x v="1"/>
  </r>
  <r>
    <n v="6653"/>
    <n v="0"/>
    <x v="1"/>
    <x v="8"/>
    <x v="0"/>
    <x v="3"/>
    <x v="254"/>
    <x v="6"/>
    <n v="48"/>
    <x v="0"/>
    <n v="0"/>
    <x v="1"/>
    <n v="1"/>
    <x v="1"/>
  </r>
  <r>
    <n v="6654"/>
    <n v="0"/>
    <x v="1"/>
    <x v="18"/>
    <x v="0"/>
    <x v="1"/>
    <x v="31"/>
    <x v="13"/>
    <n v="2"/>
    <x v="1"/>
    <n v="0"/>
    <x v="1"/>
    <n v="1"/>
    <x v="0"/>
  </r>
  <r>
    <n v="6655"/>
    <n v="0"/>
    <x v="0"/>
    <x v="40"/>
    <x v="0"/>
    <x v="3"/>
    <x v="286"/>
    <x v="55"/>
    <n v="31"/>
    <x v="1"/>
    <n v="0"/>
    <x v="1"/>
    <n v="1"/>
    <x v="1"/>
  </r>
  <r>
    <n v="6656"/>
    <n v="0"/>
    <x v="2"/>
    <x v="21"/>
    <x v="1"/>
    <x v="3"/>
    <x v="167"/>
    <x v="58"/>
    <n v="56"/>
    <x v="1"/>
    <n v="0"/>
    <x v="1"/>
    <n v="1"/>
    <x v="1"/>
  </r>
  <r>
    <n v="6657"/>
    <n v="0"/>
    <x v="0"/>
    <x v="11"/>
    <x v="4"/>
    <x v="3"/>
    <x v="218"/>
    <x v="11"/>
    <n v="19"/>
    <x v="1"/>
    <n v="0"/>
    <x v="1"/>
    <n v="1"/>
    <x v="1"/>
  </r>
  <r>
    <n v="6658"/>
    <n v="0"/>
    <x v="1"/>
    <x v="21"/>
    <x v="5"/>
    <x v="3"/>
    <x v="114"/>
    <x v="16"/>
    <n v="29"/>
    <x v="1"/>
    <n v="0"/>
    <x v="1"/>
    <n v="1"/>
    <x v="1"/>
  </r>
  <r>
    <n v="6659"/>
    <n v="0"/>
    <x v="2"/>
    <x v="9"/>
    <x v="6"/>
    <x v="2"/>
    <x v="213"/>
    <x v="9"/>
    <n v="47"/>
    <x v="1"/>
    <n v="0"/>
    <x v="1"/>
    <n v="1"/>
    <x v="1"/>
  </r>
  <r>
    <n v="6660"/>
    <n v="0"/>
    <x v="2"/>
    <x v="5"/>
    <x v="1"/>
    <x v="2"/>
    <x v="204"/>
    <x v="57"/>
    <n v="36"/>
    <x v="2"/>
    <n v="0"/>
    <x v="1"/>
    <n v="1"/>
    <x v="1"/>
  </r>
  <r>
    <n v="6661"/>
    <n v="0"/>
    <x v="0"/>
    <x v="20"/>
    <x v="1"/>
    <x v="0"/>
    <x v="135"/>
    <x v="76"/>
    <n v="4"/>
    <x v="0"/>
    <n v="21"/>
    <x v="0"/>
    <n v="0"/>
    <x v="0"/>
  </r>
  <r>
    <n v="6662"/>
    <n v="0"/>
    <x v="0"/>
    <x v="17"/>
    <x v="2"/>
    <x v="2"/>
    <x v="214"/>
    <x v="58"/>
    <n v="34"/>
    <x v="0"/>
    <n v="0"/>
    <x v="1"/>
    <n v="1"/>
    <x v="1"/>
  </r>
  <r>
    <n v="6663"/>
    <n v="0"/>
    <x v="0"/>
    <x v="15"/>
    <x v="4"/>
    <x v="3"/>
    <x v="179"/>
    <x v="23"/>
    <n v="15"/>
    <x v="2"/>
    <n v="0"/>
    <x v="1"/>
    <n v="1"/>
    <x v="1"/>
  </r>
  <r>
    <n v="6664"/>
    <n v="0"/>
    <x v="2"/>
    <x v="35"/>
    <x v="4"/>
    <x v="1"/>
    <x v="218"/>
    <x v="3"/>
    <n v="33"/>
    <x v="2"/>
    <n v="0"/>
    <x v="1"/>
    <n v="1"/>
    <x v="1"/>
  </r>
  <r>
    <n v="6665"/>
    <n v="0"/>
    <x v="0"/>
    <x v="15"/>
    <x v="4"/>
    <x v="0"/>
    <x v="56"/>
    <x v="9"/>
    <n v="8"/>
    <x v="0"/>
    <n v="42"/>
    <x v="0"/>
    <n v="0"/>
    <x v="1"/>
  </r>
  <r>
    <n v="6666"/>
    <n v="0"/>
    <x v="1"/>
    <x v="11"/>
    <x v="1"/>
    <x v="0"/>
    <x v="222"/>
    <x v="71"/>
    <n v="1"/>
    <x v="0"/>
    <n v="46"/>
    <x v="0"/>
    <n v="0"/>
    <x v="0"/>
  </r>
  <r>
    <n v="6667"/>
    <n v="0"/>
    <x v="1"/>
    <x v="39"/>
    <x v="7"/>
    <x v="2"/>
    <x v="54"/>
    <x v="79"/>
    <n v="2"/>
    <x v="1"/>
    <n v="0"/>
    <x v="1"/>
    <n v="1"/>
    <x v="1"/>
  </r>
  <r>
    <n v="6668"/>
    <n v="0"/>
    <x v="1"/>
    <x v="26"/>
    <x v="1"/>
    <x v="1"/>
    <x v="212"/>
    <x v="65"/>
    <n v="27"/>
    <x v="1"/>
    <n v="0"/>
    <x v="1"/>
    <n v="1"/>
    <x v="1"/>
  </r>
  <r>
    <n v="6669"/>
    <n v="0"/>
    <x v="2"/>
    <x v="27"/>
    <x v="6"/>
    <x v="2"/>
    <x v="179"/>
    <x v="79"/>
    <n v="53"/>
    <x v="1"/>
    <n v="0"/>
    <x v="1"/>
    <n v="1"/>
    <x v="1"/>
  </r>
  <r>
    <n v="6670"/>
    <n v="0"/>
    <x v="2"/>
    <x v="26"/>
    <x v="0"/>
    <x v="1"/>
    <x v="286"/>
    <x v="8"/>
    <n v="0"/>
    <x v="0"/>
    <n v="0"/>
    <x v="1"/>
    <n v="1"/>
    <x v="1"/>
  </r>
  <r>
    <n v="6671"/>
    <n v="0"/>
    <x v="2"/>
    <x v="38"/>
    <x v="3"/>
    <x v="0"/>
    <x v="235"/>
    <x v="24"/>
    <n v="4"/>
    <x v="0"/>
    <n v="9"/>
    <x v="0"/>
    <n v="0"/>
    <x v="1"/>
  </r>
  <r>
    <n v="6672"/>
    <n v="0"/>
    <x v="0"/>
    <x v="36"/>
    <x v="5"/>
    <x v="0"/>
    <x v="9"/>
    <x v="35"/>
    <n v="1"/>
    <x v="2"/>
    <n v="28"/>
    <x v="0"/>
    <n v="0"/>
    <x v="1"/>
  </r>
  <r>
    <n v="6673"/>
    <n v="0"/>
    <x v="2"/>
    <x v="12"/>
    <x v="1"/>
    <x v="0"/>
    <x v="26"/>
    <x v="83"/>
    <n v="46"/>
    <x v="2"/>
    <n v="43"/>
    <x v="0"/>
    <n v="0"/>
    <x v="0"/>
  </r>
  <r>
    <n v="6674"/>
    <n v="0"/>
    <x v="0"/>
    <x v="31"/>
    <x v="2"/>
    <x v="2"/>
    <x v="152"/>
    <x v="87"/>
    <n v="22"/>
    <x v="0"/>
    <n v="0"/>
    <x v="1"/>
    <n v="1"/>
    <x v="0"/>
  </r>
  <r>
    <n v="6675"/>
    <n v="0"/>
    <x v="0"/>
    <x v="27"/>
    <x v="4"/>
    <x v="0"/>
    <x v="159"/>
    <x v="79"/>
    <n v="55"/>
    <x v="2"/>
    <n v="23"/>
    <x v="0"/>
    <n v="0"/>
    <x v="1"/>
  </r>
  <r>
    <n v="6676"/>
    <n v="0"/>
    <x v="1"/>
    <x v="6"/>
    <x v="0"/>
    <x v="3"/>
    <x v="204"/>
    <x v="13"/>
    <n v="26"/>
    <x v="1"/>
    <n v="0"/>
    <x v="1"/>
    <n v="1"/>
    <x v="1"/>
  </r>
  <r>
    <n v="6677"/>
    <n v="0"/>
    <x v="0"/>
    <x v="25"/>
    <x v="2"/>
    <x v="2"/>
    <x v="165"/>
    <x v="73"/>
    <n v="9"/>
    <x v="2"/>
    <n v="0"/>
    <x v="1"/>
    <n v="1"/>
    <x v="0"/>
  </r>
  <r>
    <n v="6678"/>
    <n v="0"/>
    <x v="2"/>
    <x v="32"/>
    <x v="2"/>
    <x v="3"/>
    <x v="59"/>
    <x v="13"/>
    <n v="21"/>
    <x v="0"/>
    <n v="0"/>
    <x v="1"/>
    <n v="1"/>
    <x v="1"/>
  </r>
  <r>
    <n v="6679"/>
    <n v="0"/>
    <x v="0"/>
    <x v="35"/>
    <x v="5"/>
    <x v="2"/>
    <x v="248"/>
    <x v="64"/>
    <n v="48"/>
    <x v="1"/>
    <n v="0"/>
    <x v="1"/>
    <n v="1"/>
    <x v="1"/>
  </r>
  <r>
    <n v="6680"/>
    <n v="0"/>
    <x v="2"/>
    <x v="8"/>
    <x v="2"/>
    <x v="3"/>
    <x v="90"/>
    <x v="58"/>
    <n v="35"/>
    <x v="1"/>
    <n v="0"/>
    <x v="1"/>
    <n v="1"/>
    <x v="1"/>
  </r>
  <r>
    <n v="6681"/>
    <n v="0"/>
    <x v="2"/>
    <x v="20"/>
    <x v="3"/>
    <x v="2"/>
    <x v="247"/>
    <x v="22"/>
    <n v="1"/>
    <x v="0"/>
    <n v="0"/>
    <x v="1"/>
    <n v="1"/>
    <x v="0"/>
  </r>
  <r>
    <n v="6682"/>
    <n v="0"/>
    <x v="0"/>
    <x v="29"/>
    <x v="7"/>
    <x v="2"/>
    <x v="24"/>
    <x v="91"/>
    <n v="37"/>
    <x v="1"/>
    <n v="0"/>
    <x v="1"/>
    <n v="1"/>
    <x v="1"/>
  </r>
  <r>
    <n v="6683"/>
    <n v="0"/>
    <x v="2"/>
    <x v="29"/>
    <x v="6"/>
    <x v="0"/>
    <x v="115"/>
    <x v="33"/>
    <n v="42"/>
    <x v="0"/>
    <n v="16"/>
    <x v="0"/>
    <n v="0"/>
    <x v="0"/>
  </r>
  <r>
    <n v="6684"/>
    <n v="0"/>
    <x v="2"/>
    <x v="43"/>
    <x v="6"/>
    <x v="3"/>
    <x v="266"/>
    <x v="81"/>
    <n v="55"/>
    <x v="1"/>
    <n v="0"/>
    <x v="1"/>
    <n v="1"/>
    <x v="1"/>
  </r>
  <r>
    <n v="6685"/>
    <n v="0"/>
    <x v="2"/>
    <x v="14"/>
    <x v="5"/>
    <x v="2"/>
    <x v="249"/>
    <x v="82"/>
    <n v="38"/>
    <x v="0"/>
    <n v="0"/>
    <x v="1"/>
    <n v="1"/>
    <x v="1"/>
  </r>
  <r>
    <n v="6686"/>
    <n v="0"/>
    <x v="2"/>
    <x v="9"/>
    <x v="2"/>
    <x v="0"/>
    <x v="234"/>
    <x v="26"/>
    <n v="51"/>
    <x v="1"/>
    <n v="43"/>
    <x v="0"/>
    <n v="0"/>
    <x v="1"/>
  </r>
  <r>
    <n v="6687"/>
    <n v="0"/>
    <x v="0"/>
    <x v="35"/>
    <x v="0"/>
    <x v="1"/>
    <x v="157"/>
    <x v="55"/>
    <n v="13"/>
    <x v="0"/>
    <n v="0"/>
    <x v="1"/>
    <n v="1"/>
    <x v="1"/>
  </r>
  <r>
    <n v="6688"/>
    <n v="0"/>
    <x v="0"/>
    <x v="13"/>
    <x v="4"/>
    <x v="0"/>
    <x v="217"/>
    <x v="9"/>
    <n v="16"/>
    <x v="0"/>
    <n v="18"/>
    <x v="0"/>
    <n v="0"/>
    <x v="1"/>
  </r>
  <r>
    <n v="6689"/>
    <n v="0"/>
    <x v="2"/>
    <x v="42"/>
    <x v="3"/>
    <x v="2"/>
    <x v="140"/>
    <x v="13"/>
    <n v="43"/>
    <x v="2"/>
    <n v="0"/>
    <x v="1"/>
    <n v="1"/>
    <x v="1"/>
  </r>
  <r>
    <n v="6690"/>
    <n v="0"/>
    <x v="2"/>
    <x v="6"/>
    <x v="5"/>
    <x v="0"/>
    <x v="257"/>
    <x v="2"/>
    <n v="53"/>
    <x v="1"/>
    <n v="36"/>
    <x v="0"/>
    <n v="0"/>
    <x v="1"/>
  </r>
  <r>
    <n v="6691"/>
    <n v="0"/>
    <x v="1"/>
    <x v="32"/>
    <x v="6"/>
    <x v="2"/>
    <x v="235"/>
    <x v="97"/>
    <n v="4"/>
    <x v="2"/>
    <n v="0"/>
    <x v="1"/>
    <n v="1"/>
    <x v="0"/>
  </r>
  <r>
    <n v="6692"/>
    <n v="0"/>
    <x v="1"/>
    <x v="28"/>
    <x v="6"/>
    <x v="0"/>
    <x v="123"/>
    <x v="95"/>
    <n v="56"/>
    <x v="0"/>
    <n v="46"/>
    <x v="0"/>
    <n v="0"/>
    <x v="1"/>
  </r>
  <r>
    <n v="6693"/>
    <n v="0"/>
    <x v="1"/>
    <x v="24"/>
    <x v="4"/>
    <x v="0"/>
    <x v="55"/>
    <x v="39"/>
    <n v="49"/>
    <x v="1"/>
    <n v="48"/>
    <x v="0"/>
    <n v="0"/>
    <x v="1"/>
  </r>
  <r>
    <n v="6694"/>
    <n v="0"/>
    <x v="2"/>
    <x v="33"/>
    <x v="1"/>
    <x v="0"/>
    <x v="192"/>
    <x v="79"/>
    <n v="22"/>
    <x v="1"/>
    <n v="39"/>
    <x v="0"/>
    <n v="0"/>
    <x v="1"/>
  </r>
  <r>
    <n v="6695"/>
    <n v="0"/>
    <x v="1"/>
    <x v="21"/>
    <x v="5"/>
    <x v="1"/>
    <x v="161"/>
    <x v="43"/>
    <n v="16"/>
    <x v="2"/>
    <n v="0"/>
    <x v="1"/>
    <n v="1"/>
    <x v="1"/>
  </r>
  <r>
    <n v="6696"/>
    <n v="0"/>
    <x v="2"/>
    <x v="36"/>
    <x v="2"/>
    <x v="1"/>
    <x v="249"/>
    <x v="70"/>
    <n v="15"/>
    <x v="0"/>
    <n v="0"/>
    <x v="1"/>
    <n v="1"/>
    <x v="1"/>
  </r>
  <r>
    <n v="6697"/>
    <n v="0"/>
    <x v="0"/>
    <x v="34"/>
    <x v="6"/>
    <x v="2"/>
    <x v="221"/>
    <x v="83"/>
    <n v="18"/>
    <x v="1"/>
    <n v="0"/>
    <x v="1"/>
    <n v="1"/>
    <x v="1"/>
  </r>
  <r>
    <n v="6698"/>
    <n v="0"/>
    <x v="1"/>
    <x v="10"/>
    <x v="1"/>
    <x v="2"/>
    <x v="164"/>
    <x v="81"/>
    <n v="17"/>
    <x v="2"/>
    <n v="0"/>
    <x v="1"/>
    <n v="1"/>
    <x v="1"/>
  </r>
  <r>
    <n v="6699"/>
    <n v="0"/>
    <x v="1"/>
    <x v="8"/>
    <x v="5"/>
    <x v="3"/>
    <x v="220"/>
    <x v="7"/>
    <n v="48"/>
    <x v="0"/>
    <n v="0"/>
    <x v="1"/>
    <n v="1"/>
    <x v="1"/>
  </r>
  <r>
    <n v="6700"/>
    <n v="0"/>
    <x v="0"/>
    <x v="20"/>
    <x v="2"/>
    <x v="2"/>
    <x v="217"/>
    <x v="69"/>
    <n v="6"/>
    <x v="1"/>
    <n v="0"/>
    <x v="1"/>
    <n v="1"/>
    <x v="1"/>
  </r>
  <r>
    <n v="6701"/>
    <n v="0"/>
    <x v="0"/>
    <x v="2"/>
    <x v="2"/>
    <x v="2"/>
    <x v="204"/>
    <x v="98"/>
    <n v="5"/>
    <x v="1"/>
    <n v="0"/>
    <x v="1"/>
    <n v="1"/>
    <x v="1"/>
  </r>
  <r>
    <n v="6702"/>
    <n v="0"/>
    <x v="0"/>
    <x v="27"/>
    <x v="3"/>
    <x v="1"/>
    <x v="250"/>
    <x v="30"/>
    <n v="13"/>
    <x v="0"/>
    <n v="0"/>
    <x v="1"/>
    <n v="1"/>
    <x v="0"/>
  </r>
  <r>
    <n v="6703"/>
    <n v="0"/>
    <x v="1"/>
    <x v="29"/>
    <x v="6"/>
    <x v="2"/>
    <x v="90"/>
    <x v="98"/>
    <n v="25"/>
    <x v="2"/>
    <n v="0"/>
    <x v="1"/>
    <n v="1"/>
    <x v="1"/>
  </r>
  <r>
    <n v="6704"/>
    <n v="0"/>
    <x v="0"/>
    <x v="39"/>
    <x v="7"/>
    <x v="2"/>
    <x v="131"/>
    <x v="54"/>
    <n v="54"/>
    <x v="1"/>
    <n v="0"/>
    <x v="1"/>
    <n v="1"/>
    <x v="1"/>
  </r>
  <r>
    <n v="6705"/>
    <n v="0"/>
    <x v="1"/>
    <x v="41"/>
    <x v="5"/>
    <x v="0"/>
    <x v="82"/>
    <x v="43"/>
    <n v="43"/>
    <x v="1"/>
    <n v="21"/>
    <x v="0"/>
    <n v="0"/>
    <x v="1"/>
  </r>
  <r>
    <n v="6706"/>
    <n v="0"/>
    <x v="1"/>
    <x v="42"/>
    <x v="6"/>
    <x v="2"/>
    <x v="179"/>
    <x v="54"/>
    <n v="27"/>
    <x v="2"/>
    <n v="0"/>
    <x v="1"/>
    <n v="1"/>
    <x v="1"/>
  </r>
  <r>
    <n v="6707"/>
    <n v="0"/>
    <x v="1"/>
    <x v="21"/>
    <x v="0"/>
    <x v="1"/>
    <x v="5"/>
    <x v="92"/>
    <n v="32"/>
    <x v="0"/>
    <n v="0"/>
    <x v="1"/>
    <n v="1"/>
    <x v="1"/>
  </r>
  <r>
    <n v="6708"/>
    <n v="0"/>
    <x v="1"/>
    <x v="8"/>
    <x v="4"/>
    <x v="0"/>
    <x v="170"/>
    <x v="8"/>
    <n v="49"/>
    <x v="0"/>
    <n v="30"/>
    <x v="0"/>
    <n v="0"/>
    <x v="1"/>
  </r>
  <r>
    <n v="6709"/>
    <n v="0"/>
    <x v="1"/>
    <x v="25"/>
    <x v="0"/>
    <x v="0"/>
    <x v="56"/>
    <x v="79"/>
    <n v="36"/>
    <x v="2"/>
    <n v="37"/>
    <x v="0"/>
    <n v="0"/>
    <x v="1"/>
  </r>
  <r>
    <n v="6710"/>
    <n v="0"/>
    <x v="0"/>
    <x v="37"/>
    <x v="0"/>
    <x v="0"/>
    <x v="144"/>
    <x v="93"/>
    <n v="42"/>
    <x v="1"/>
    <n v="10"/>
    <x v="0"/>
    <n v="0"/>
    <x v="1"/>
  </r>
  <r>
    <n v="6711"/>
    <n v="0"/>
    <x v="0"/>
    <x v="27"/>
    <x v="1"/>
    <x v="0"/>
    <x v="107"/>
    <x v="27"/>
    <n v="18"/>
    <x v="0"/>
    <n v="47"/>
    <x v="0"/>
    <n v="0"/>
    <x v="0"/>
  </r>
  <r>
    <n v="6712"/>
    <n v="0"/>
    <x v="0"/>
    <x v="12"/>
    <x v="7"/>
    <x v="3"/>
    <x v="132"/>
    <x v="12"/>
    <n v="49"/>
    <x v="0"/>
    <n v="0"/>
    <x v="1"/>
    <n v="1"/>
    <x v="1"/>
  </r>
  <r>
    <n v="6713"/>
    <n v="0"/>
    <x v="1"/>
    <x v="9"/>
    <x v="6"/>
    <x v="0"/>
    <x v="267"/>
    <x v="44"/>
    <n v="43"/>
    <x v="2"/>
    <n v="27"/>
    <x v="0"/>
    <n v="0"/>
    <x v="1"/>
  </r>
  <r>
    <n v="6714"/>
    <n v="0"/>
    <x v="1"/>
    <x v="28"/>
    <x v="2"/>
    <x v="1"/>
    <x v="241"/>
    <x v="10"/>
    <n v="3"/>
    <x v="2"/>
    <n v="0"/>
    <x v="1"/>
    <n v="1"/>
    <x v="0"/>
  </r>
  <r>
    <n v="6715"/>
    <n v="0"/>
    <x v="1"/>
    <x v="2"/>
    <x v="2"/>
    <x v="0"/>
    <x v="261"/>
    <x v="49"/>
    <n v="54"/>
    <x v="0"/>
    <n v="8"/>
    <x v="0"/>
    <n v="0"/>
    <x v="1"/>
  </r>
  <r>
    <n v="6716"/>
    <n v="0"/>
    <x v="1"/>
    <x v="43"/>
    <x v="4"/>
    <x v="2"/>
    <x v="147"/>
    <x v="68"/>
    <n v="48"/>
    <x v="0"/>
    <n v="0"/>
    <x v="1"/>
    <n v="1"/>
    <x v="1"/>
  </r>
  <r>
    <n v="6717"/>
    <n v="0"/>
    <x v="0"/>
    <x v="2"/>
    <x v="7"/>
    <x v="0"/>
    <x v="165"/>
    <x v="29"/>
    <n v="3"/>
    <x v="1"/>
    <n v="20"/>
    <x v="0"/>
    <n v="0"/>
    <x v="1"/>
  </r>
  <r>
    <n v="6718"/>
    <n v="0"/>
    <x v="0"/>
    <x v="4"/>
    <x v="7"/>
    <x v="2"/>
    <x v="267"/>
    <x v="30"/>
    <n v="53"/>
    <x v="2"/>
    <n v="0"/>
    <x v="1"/>
    <n v="1"/>
    <x v="1"/>
  </r>
  <r>
    <n v="6719"/>
    <n v="0"/>
    <x v="0"/>
    <x v="21"/>
    <x v="6"/>
    <x v="0"/>
    <x v="90"/>
    <x v="32"/>
    <n v="38"/>
    <x v="2"/>
    <n v="36"/>
    <x v="0"/>
    <n v="0"/>
    <x v="1"/>
  </r>
  <r>
    <n v="6720"/>
    <n v="0"/>
    <x v="2"/>
    <x v="5"/>
    <x v="3"/>
    <x v="3"/>
    <x v="133"/>
    <x v="7"/>
    <n v="49"/>
    <x v="1"/>
    <n v="0"/>
    <x v="1"/>
    <n v="1"/>
    <x v="1"/>
  </r>
  <r>
    <n v="6721"/>
    <n v="0"/>
    <x v="2"/>
    <x v="18"/>
    <x v="3"/>
    <x v="0"/>
    <x v="165"/>
    <x v="93"/>
    <n v="1"/>
    <x v="0"/>
    <n v="22"/>
    <x v="0"/>
    <n v="0"/>
    <x v="0"/>
  </r>
  <r>
    <n v="6722"/>
    <n v="0"/>
    <x v="2"/>
    <x v="26"/>
    <x v="7"/>
    <x v="1"/>
    <x v="278"/>
    <x v="67"/>
    <n v="37"/>
    <x v="0"/>
    <n v="0"/>
    <x v="1"/>
    <n v="1"/>
    <x v="0"/>
  </r>
  <r>
    <n v="6723"/>
    <n v="0"/>
    <x v="1"/>
    <x v="12"/>
    <x v="3"/>
    <x v="2"/>
    <x v="115"/>
    <x v="42"/>
    <n v="14"/>
    <x v="1"/>
    <n v="0"/>
    <x v="1"/>
    <n v="1"/>
    <x v="0"/>
  </r>
  <r>
    <n v="6724"/>
    <n v="0"/>
    <x v="0"/>
    <x v="1"/>
    <x v="2"/>
    <x v="3"/>
    <x v="149"/>
    <x v="81"/>
    <n v="58"/>
    <x v="2"/>
    <n v="0"/>
    <x v="1"/>
    <n v="1"/>
    <x v="1"/>
  </r>
  <r>
    <n v="6725"/>
    <n v="0"/>
    <x v="1"/>
    <x v="34"/>
    <x v="0"/>
    <x v="1"/>
    <x v="185"/>
    <x v="43"/>
    <n v="45"/>
    <x v="2"/>
    <n v="0"/>
    <x v="1"/>
    <n v="1"/>
    <x v="1"/>
  </r>
  <r>
    <n v="6726"/>
    <n v="0"/>
    <x v="0"/>
    <x v="33"/>
    <x v="7"/>
    <x v="3"/>
    <x v="80"/>
    <x v="94"/>
    <n v="38"/>
    <x v="1"/>
    <n v="0"/>
    <x v="1"/>
    <n v="1"/>
    <x v="1"/>
  </r>
  <r>
    <n v="6727"/>
    <n v="0"/>
    <x v="0"/>
    <x v="30"/>
    <x v="3"/>
    <x v="3"/>
    <x v="193"/>
    <x v="6"/>
    <n v="2"/>
    <x v="0"/>
    <n v="0"/>
    <x v="1"/>
    <n v="1"/>
    <x v="1"/>
  </r>
  <r>
    <n v="6728"/>
    <n v="0"/>
    <x v="1"/>
    <x v="34"/>
    <x v="6"/>
    <x v="2"/>
    <x v="259"/>
    <x v="36"/>
    <n v="15"/>
    <x v="2"/>
    <n v="0"/>
    <x v="1"/>
    <n v="1"/>
    <x v="0"/>
  </r>
  <r>
    <n v="6729"/>
    <n v="0"/>
    <x v="1"/>
    <x v="5"/>
    <x v="0"/>
    <x v="2"/>
    <x v="61"/>
    <x v="30"/>
    <n v="44"/>
    <x v="2"/>
    <n v="0"/>
    <x v="1"/>
    <n v="1"/>
    <x v="1"/>
  </r>
  <r>
    <n v="6730"/>
    <n v="0"/>
    <x v="0"/>
    <x v="42"/>
    <x v="6"/>
    <x v="1"/>
    <x v="220"/>
    <x v="61"/>
    <n v="1"/>
    <x v="1"/>
    <n v="0"/>
    <x v="1"/>
    <n v="1"/>
    <x v="1"/>
  </r>
  <r>
    <n v="6731"/>
    <n v="0"/>
    <x v="0"/>
    <x v="21"/>
    <x v="5"/>
    <x v="0"/>
    <x v="199"/>
    <x v="20"/>
    <n v="6"/>
    <x v="1"/>
    <n v="37"/>
    <x v="0"/>
    <n v="0"/>
    <x v="1"/>
  </r>
  <r>
    <n v="6732"/>
    <n v="0"/>
    <x v="2"/>
    <x v="9"/>
    <x v="5"/>
    <x v="3"/>
    <x v="136"/>
    <x v="26"/>
    <n v="28"/>
    <x v="0"/>
    <n v="0"/>
    <x v="1"/>
    <n v="1"/>
    <x v="1"/>
  </r>
  <r>
    <n v="6733"/>
    <n v="0"/>
    <x v="1"/>
    <x v="30"/>
    <x v="6"/>
    <x v="0"/>
    <x v="234"/>
    <x v="41"/>
    <n v="13"/>
    <x v="2"/>
    <n v="18"/>
    <x v="0"/>
    <n v="0"/>
    <x v="1"/>
  </r>
  <r>
    <n v="6734"/>
    <n v="0"/>
    <x v="2"/>
    <x v="43"/>
    <x v="6"/>
    <x v="1"/>
    <x v="114"/>
    <x v="4"/>
    <n v="46"/>
    <x v="1"/>
    <n v="0"/>
    <x v="1"/>
    <n v="1"/>
    <x v="1"/>
  </r>
  <r>
    <n v="6735"/>
    <n v="0"/>
    <x v="1"/>
    <x v="31"/>
    <x v="4"/>
    <x v="1"/>
    <x v="154"/>
    <x v="91"/>
    <n v="33"/>
    <x v="1"/>
    <n v="0"/>
    <x v="1"/>
    <n v="1"/>
    <x v="1"/>
  </r>
  <r>
    <n v="6736"/>
    <n v="0"/>
    <x v="1"/>
    <x v="11"/>
    <x v="7"/>
    <x v="3"/>
    <x v="148"/>
    <x v="71"/>
    <n v="43"/>
    <x v="2"/>
    <n v="0"/>
    <x v="1"/>
    <n v="1"/>
    <x v="0"/>
  </r>
  <r>
    <n v="6737"/>
    <n v="0"/>
    <x v="1"/>
    <x v="40"/>
    <x v="3"/>
    <x v="1"/>
    <x v="143"/>
    <x v="91"/>
    <n v="5"/>
    <x v="2"/>
    <n v="0"/>
    <x v="1"/>
    <n v="1"/>
    <x v="0"/>
  </r>
  <r>
    <n v="6738"/>
    <n v="0"/>
    <x v="0"/>
    <x v="15"/>
    <x v="0"/>
    <x v="2"/>
    <x v="157"/>
    <x v="79"/>
    <n v="27"/>
    <x v="1"/>
    <n v="0"/>
    <x v="1"/>
    <n v="1"/>
    <x v="1"/>
  </r>
  <r>
    <n v="6739"/>
    <n v="0"/>
    <x v="0"/>
    <x v="37"/>
    <x v="2"/>
    <x v="3"/>
    <x v="149"/>
    <x v="37"/>
    <n v="34"/>
    <x v="2"/>
    <n v="0"/>
    <x v="1"/>
    <n v="1"/>
    <x v="0"/>
  </r>
  <r>
    <n v="6740"/>
    <n v="0"/>
    <x v="1"/>
    <x v="7"/>
    <x v="5"/>
    <x v="2"/>
    <x v="66"/>
    <x v="88"/>
    <n v="13"/>
    <x v="2"/>
    <n v="0"/>
    <x v="1"/>
    <n v="1"/>
    <x v="1"/>
  </r>
  <r>
    <n v="6741"/>
    <n v="0"/>
    <x v="2"/>
    <x v="36"/>
    <x v="0"/>
    <x v="3"/>
    <x v="174"/>
    <x v="56"/>
    <n v="34"/>
    <x v="1"/>
    <n v="0"/>
    <x v="1"/>
    <n v="1"/>
    <x v="0"/>
  </r>
  <r>
    <n v="6742"/>
    <n v="0"/>
    <x v="1"/>
    <x v="36"/>
    <x v="7"/>
    <x v="1"/>
    <x v="69"/>
    <x v="82"/>
    <n v="29"/>
    <x v="2"/>
    <n v="0"/>
    <x v="1"/>
    <n v="1"/>
    <x v="1"/>
  </r>
  <r>
    <n v="6743"/>
    <n v="0"/>
    <x v="0"/>
    <x v="37"/>
    <x v="5"/>
    <x v="0"/>
    <x v="148"/>
    <x v="45"/>
    <n v="34"/>
    <x v="1"/>
    <n v="29"/>
    <x v="0"/>
    <n v="0"/>
    <x v="1"/>
  </r>
  <r>
    <n v="6744"/>
    <n v="0"/>
    <x v="2"/>
    <x v="38"/>
    <x v="4"/>
    <x v="2"/>
    <x v="72"/>
    <x v="34"/>
    <n v="45"/>
    <x v="1"/>
    <n v="0"/>
    <x v="1"/>
    <n v="1"/>
    <x v="1"/>
  </r>
  <r>
    <n v="6745"/>
    <n v="0"/>
    <x v="0"/>
    <x v="10"/>
    <x v="5"/>
    <x v="1"/>
    <x v="108"/>
    <x v="45"/>
    <n v="17"/>
    <x v="2"/>
    <n v="0"/>
    <x v="1"/>
    <n v="1"/>
    <x v="1"/>
  </r>
  <r>
    <n v="6746"/>
    <n v="0"/>
    <x v="0"/>
    <x v="14"/>
    <x v="1"/>
    <x v="2"/>
    <x v="231"/>
    <x v="85"/>
    <n v="45"/>
    <x v="2"/>
    <n v="0"/>
    <x v="1"/>
    <n v="1"/>
    <x v="1"/>
  </r>
  <r>
    <n v="6747"/>
    <n v="0"/>
    <x v="2"/>
    <x v="12"/>
    <x v="1"/>
    <x v="3"/>
    <x v="202"/>
    <x v="9"/>
    <n v="12"/>
    <x v="2"/>
    <n v="0"/>
    <x v="1"/>
    <n v="1"/>
    <x v="0"/>
  </r>
  <r>
    <n v="6748"/>
    <n v="0"/>
    <x v="0"/>
    <x v="18"/>
    <x v="3"/>
    <x v="3"/>
    <x v="145"/>
    <x v="82"/>
    <n v="7"/>
    <x v="0"/>
    <n v="0"/>
    <x v="1"/>
    <n v="1"/>
    <x v="0"/>
  </r>
  <r>
    <n v="6749"/>
    <n v="0"/>
    <x v="1"/>
    <x v="43"/>
    <x v="4"/>
    <x v="1"/>
    <x v="215"/>
    <x v="73"/>
    <n v="59"/>
    <x v="0"/>
    <n v="0"/>
    <x v="1"/>
    <n v="1"/>
    <x v="0"/>
  </r>
  <r>
    <n v="6750"/>
    <n v="0"/>
    <x v="1"/>
    <x v="0"/>
    <x v="2"/>
    <x v="0"/>
    <x v="222"/>
    <x v="29"/>
    <n v="22"/>
    <x v="0"/>
    <n v="10"/>
    <x v="0"/>
    <n v="0"/>
    <x v="1"/>
  </r>
  <r>
    <n v="6751"/>
    <n v="0"/>
    <x v="2"/>
    <x v="17"/>
    <x v="3"/>
    <x v="0"/>
    <x v="67"/>
    <x v="22"/>
    <n v="8"/>
    <x v="2"/>
    <n v="27"/>
    <x v="0"/>
    <n v="0"/>
    <x v="1"/>
  </r>
  <r>
    <n v="6752"/>
    <n v="0"/>
    <x v="0"/>
    <x v="43"/>
    <x v="1"/>
    <x v="2"/>
    <x v="232"/>
    <x v="78"/>
    <n v="37"/>
    <x v="0"/>
    <n v="0"/>
    <x v="1"/>
    <n v="1"/>
    <x v="0"/>
  </r>
  <r>
    <n v="6753"/>
    <n v="0"/>
    <x v="0"/>
    <x v="33"/>
    <x v="6"/>
    <x v="2"/>
    <x v="28"/>
    <x v="21"/>
    <n v="47"/>
    <x v="1"/>
    <n v="0"/>
    <x v="1"/>
    <n v="1"/>
    <x v="1"/>
  </r>
  <r>
    <n v="6754"/>
    <n v="0"/>
    <x v="0"/>
    <x v="22"/>
    <x v="6"/>
    <x v="0"/>
    <x v="4"/>
    <x v="89"/>
    <n v="44"/>
    <x v="1"/>
    <n v="6"/>
    <x v="0"/>
    <n v="0"/>
    <x v="1"/>
  </r>
  <r>
    <n v="6755"/>
    <n v="0"/>
    <x v="2"/>
    <x v="17"/>
    <x v="2"/>
    <x v="1"/>
    <x v="114"/>
    <x v="78"/>
    <n v="2"/>
    <x v="0"/>
    <n v="0"/>
    <x v="1"/>
    <n v="1"/>
    <x v="1"/>
  </r>
  <r>
    <n v="6756"/>
    <n v="0"/>
    <x v="0"/>
    <x v="30"/>
    <x v="6"/>
    <x v="0"/>
    <x v="211"/>
    <x v="1"/>
    <n v="56"/>
    <x v="2"/>
    <n v="49"/>
    <x v="0"/>
    <n v="0"/>
    <x v="1"/>
  </r>
  <r>
    <n v="6757"/>
    <n v="0"/>
    <x v="2"/>
    <x v="33"/>
    <x v="7"/>
    <x v="1"/>
    <x v="236"/>
    <x v="7"/>
    <n v="1"/>
    <x v="2"/>
    <n v="0"/>
    <x v="1"/>
    <n v="1"/>
    <x v="1"/>
  </r>
  <r>
    <n v="6758"/>
    <n v="0"/>
    <x v="2"/>
    <x v="26"/>
    <x v="6"/>
    <x v="3"/>
    <x v="61"/>
    <x v="24"/>
    <n v="52"/>
    <x v="2"/>
    <n v="0"/>
    <x v="1"/>
    <n v="1"/>
    <x v="1"/>
  </r>
  <r>
    <n v="6759"/>
    <n v="0"/>
    <x v="0"/>
    <x v="31"/>
    <x v="2"/>
    <x v="2"/>
    <x v="133"/>
    <x v="34"/>
    <n v="26"/>
    <x v="1"/>
    <n v="0"/>
    <x v="1"/>
    <n v="1"/>
    <x v="1"/>
  </r>
  <r>
    <n v="6760"/>
    <n v="0"/>
    <x v="2"/>
    <x v="22"/>
    <x v="4"/>
    <x v="3"/>
    <x v="89"/>
    <x v="74"/>
    <n v="56"/>
    <x v="2"/>
    <n v="0"/>
    <x v="1"/>
    <n v="1"/>
    <x v="1"/>
  </r>
  <r>
    <n v="6761"/>
    <n v="0"/>
    <x v="0"/>
    <x v="38"/>
    <x v="5"/>
    <x v="1"/>
    <x v="270"/>
    <x v="61"/>
    <n v="49"/>
    <x v="0"/>
    <n v="0"/>
    <x v="1"/>
    <n v="1"/>
    <x v="1"/>
  </r>
  <r>
    <n v="6762"/>
    <n v="0"/>
    <x v="1"/>
    <x v="38"/>
    <x v="0"/>
    <x v="2"/>
    <x v="88"/>
    <x v="97"/>
    <n v="34"/>
    <x v="0"/>
    <n v="0"/>
    <x v="1"/>
    <n v="1"/>
    <x v="1"/>
  </r>
  <r>
    <n v="6763"/>
    <n v="0"/>
    <x v="0"/>
    <x v="1"/>
    <x v="1"/>
    <x v="3"/>
    <x v="231"/>
    <x v="34"/>
    <n v="51"/>
    <x v="0"/>
    <n v="0"/>
    <x v="1"/>
    <n v="1"/>
    <x v="1"/>
  </r>
  <r>
    <n v="6764"/>
    <n v="0"/>
    <x v="1"/>
    <x v="29"/>
    <x v="0"/>
    <x v="3"/>
    <x v="234"/>
    <x v="11"/>
    <n v="43"/>
    <x v="2"/>
    <n v="0"/>
    <x v="1"/>
    <n v="1"/>
    <x v="0"/>
  </r>
  <r>
    <n v="6765"/>
    <n v="0"/>
    <x v="2"/>
    <x v="22"/>
    <x v="2"/>
    <x v="2"/>
    <x v="18"/>
    <x v="3"/>
    <n v="24"/>
    <x v="2"/>
    <n v="0"/>
    <x v="1"/>
    <n v="1"/>
    <x v="1"/>
  </r>
  <r>
    <n v="6766"/>
    <n v="0"/>
    <x v="0"/>
    <x v="34"/>
    <x v="7"/>
    <x v="2"/>
    <x v="230"/>
    <x v="19"/>
    <n v="0"/>
    <x v="1"/>
    <n v="0"/>
    <x v="1"/>
    <n v="1"/>
    <x v="1"/>
  </r>
  <r>
    <n v="6767"/>
    <n v="0"/>
    <x v="1"/>
    <x v="33"/>
    <x v="1"/>
    <x v="0"/>
    <x v="111"/>
    <x v="84"/>
    <n v="33"/>
    <x v="1"/>
    <n v="24"/>
    <x v="0"/>
    <n v="0"/>
    <x v="1"/>
  </r>
  <r>
    <n v="6768"/>
    <n v="0"/>
    <x v="0"/>
    <x v="32"/>
    <x v="3"/>
    <x v="1"/>
    <x v="258"/>
    <x v="16"/>
    <n v="35"/>
    <x v="1"/>
    <n v="0"/>
    <x v="1"/>
    <n v="1"/>
    <x v="1"/>
  </r>
  <r>
    <n v="6769"/>
    <n v="0"/>
    <x v="2"/>
    <x v="38"/>
    <x v="5"/>
    <x v="0"/>
    <x v="200"/>
    <x v="48"/>
    <n v="49"/>
    <x v="0"/>
    <n v="6"/>
    <x v="0"/>
    <n v="0"/>
    <x v="0"/>
  </r>
  <r>
    <n v="6770"/>
    <n v="0"/>
    <x v="0"/>
    <x v="28"/>
    <x v="3"/>
    <x v="0"/>
    <x v="193"/>
    <x v="75"/>
    <n v="1"/>
    <x v="1"/>
    <n v="7"/>
    <x v="0"/>
    <n v="0"/>
    <x v="0"/>
  </r>
  <r>
    <n v="6771"/>
    <n v="0"/>
    <x v="1"/>
    <x v="11"/>
    <x v="1"/>
    <x v="2"/>
    <x v="28"/>
    <x v="19"/>
    <n v="1"/>
    <x v="2"/>
    <n v="0"/>
    <x v="1"/>
    <n v="1"/>
    <x v="1"/>
  </r>
  <r>
    <n v="6772"/>
    <n v="0"/>
    <x v="1"/>
    <x v="14"/>
    <x v="1"/>
    <x v="0"/>
    <x v="254"/>
    <x v="28"/>
    <n v="36"/>
    <x v="2"/>
    <n v="24"/>
    <x v="0"/>
    <n v="0"/>
    <x v="1"/>
  </r>
  <r>
    <n v="6773"/>
    <n v="0"/>
    <x v="0"/>
    <x v="28"/>
    <x v="0"/>
    <x v="2"/>
    <x v="142"/>
    <x v="11"/>
    <n v="8"/>
    <x v="2"/>
    <n v="0"/>
    <x v="1"/>
    <n v="1"/>
    <x v="0"/>
  </r>
  <r>
    <n v="6774"/>
    <n v="0"/>
    <x v="2"/>
    <x v="13"/>
    <x v="2"/>
    <x v="0"/>
    <x v="82"/>
    <x v="55"/>
    <n v="47"/>
    <x v="0"/>
    <n v="39"/>
    <x v="0"/>
    <n v="0"/>
    <x v="1"/>
  </r>
  <r>
    <n v="6775"/>
    <n v="0"/>
    <x v="1"/>
    <x v="24"/>
    <x v="6"/>
    <x v="1"/>
    <x v="120"/>
    <x v="91"/>
    <n v="42"/>
    <x v="0"/>
    <n v="0"/>
    <x v="1"/>
    <n v="1"/>
    <x v="1"/>
  </r>
  <r>
    <n v="6776"/>
    <n v="0"/>
    <x v="1"/>
    <x v="23"/>
    <x v="7"/>
    <x v="1"/>
    <x v="136"/>
    <x v="37"/>
    <n v="26"/>
    <x v="2"/>
    <n v="0"/>
    <x v="1"/>
    <n v="1"/>
    <x v="1"/>
  </r>
  <r>
    <n v="6777"/>
    <n v="0"/>
    <x v="0"/>
    <x v="17"/>
    <x v="3"/>
    <x v="1"/>
    <x v="239"/>
    <x v="24"/>
    <n v="16"/>
    <x v="0"/>
    <n v="0"/>
    <x v="1"/>
    <n v="1"/>
    <x v="1"/>
  </r>
  <r>
    <n v="6778"/>
    <n v="0"/>
    <x v="0"/>
    <x v="37"/>
    <x v="7"/>
    <x v="0"/>
    <x v="224"/>
    <x v="11"/>
    <n v="54"/>
    <x v="0"/>
    <n v="29"/>
    <x v="0"/>
    <n v="0"/>
    <x v="1"/>
  </r>
  <r>
    <n v="6779"/>
    <n v="0"/>
    <x v="1"/>
    <x v="41"/>
    <x v="5"/>
    <x v="0"/>
    <x v="30"/>
    <x v="21"/>
    <n v="17"/>
    <x v="1"/>
    <n v="43"/>
    <x v="0"/>
    <n v="0"/>
    <x v="1"/>
  </r>
  <r>
    <n v="6780"/>
    <n v="0"/>
    <x v="2"/>
    <x v="12"/>
    <x v="3"/>
    <x v="0"/>
    <x v="72"/>
    <x v="64"/>
    <n v="13"/>
    <x v="2"/>
    <n v="40"/>
    <x v="0"/>
    <n v="0"/>
    <x v="1"/>
  </r>
  <r>
    <n v="6781"/>
    <n v="0"/>
    <x v="0"/>
    <x v="37"/>
    <x v="1"/>
    <x v="3"/>
    <x v="133"/>
    <x v="34"/>
    <n v="45"/>
    <x v="1"/>
    <n v="0"/>
    <x v="1"/>
    <n v="1"/>
    <x v="0"/>
  </r>
  <r>
    <n v="6782"/>
    <n v="0"/>
    <x v="1"/>
    <x v="24"/>
    <x v="3"/>
    <x v="1"/>
    <x v="238"/>
    <x v="16"/>
    <n v="52"/>
    <x v="0"/>
    <n v="0"/>
    <x v="1"/>
    <n v="1"/>
    <x v="0"/>
  </r>
  <r>
    <n v="6783"/>
    <n v="0"/>
    <x v="1"/>
    <x v="16"/>
    <x v="2"/>
    <x v="0"/>
    <x v="72"/>
    <x v="74"/>
    <n v="32"/>
    <x v="2"/>
    <n v="41"/>
    <x v="0"/>
    <n v="0"/>
    <x v="1"/>
  </r>
  <r>
    <n v="6784"/>
    <n v="0"/>
    <x v="0"/>
    <x v="39"/>
    <x v="4"/>
    <x v="3"/>
    <x v="114"/>
    <x v="98"/>
    <n v="55"/>
    <x v="2"/>
    <n v="0"/>
    <x v="1"/>
    <n v="1"/>
    <x v="1"/>
  </r>
  <r>
    <n v="6785"/>
    <n v="0"/>
    <x v="2"/>
    <x v="1"/>
    <x v="0"/>
    <x v="1"/>
    <x v="208"/>
    <x v="0"/>
    <n v="25"/>
    <x v="2"/>
    <n v="0"/>
    <x v="1"/>
    <n v="1"/>
    <x v="1"/>
  </r>
  <r>
    <n v="6786"/>
    <n v="0"/>
    <x v="2"/>
    <x v="5"/>
    <x v="3"/>
    <x v="3"/>
    <x v="83"/>
    <x v="97"/>
    <n v="54"/>
    <x v="2"/>
    <n v="0"/>
    <x v="1"/>
    <n v="1"/>
    <x v="1"/>
  </r>
  <r>
    <n v="6787"/>
    <n v="0"/>
    <x v="2"/>
    <x v="13"/>
    <x v="0"/>
    <x v="0"/>
    <x v="204"/>
    <x v="94"/>
    <n v="21"/>
    <x v="0"/>
    <n v="8"/>
    <x v="0"/>
    <n v="0"/>
    <x v="1"/>
  </r>
  <r>
    <n v="6788"/>
    <n v="0"/>
    <x v="2"/>
    <x v="30"/>
    <x v="4"/>
    <x v="2"/>
    <x v="76"/>
    <x v="75"/>
    <n v="1"/>
    <x v="1"/>
    <n v="0"/>
    <x v="1"/>
    <n v="1"/>
    <x v="1"/>
  </r>
  <r>
    <n v="6789"/>
    <n v="0"/>
    <x v="0"/>
    <x v="27"/>
    <x v="3"/>
    <x v="0"/>
    <x v="89"/>
    <x v="29"/>
    <n v="18"/>
    <x v="0"/>
    <n v="46"/>
    <x v="0"/>
    <n v="0"/>
    <x v="1"/>
  </r>
  <r>
    <n v="6790"/>
    <n v="0"/>
    <x v="2"/>
    <x v="40"/>
    <x v="6"/>
    <x v="0"/>
    <x v="223"/>
    <x v="58"/>
    <n v="45"/>
    <x v="2"/>
    <n v="20"/>
    <x v="0"/>
    <n v="0"/>
    <x v="1"/>
  </r>
  <r>
    <n v="6791"/>
    <n v="0"/>
    <x v="0"/>
    <x v="5"/>
    <x v="2"/>
    <x v="3"/>
    <x v="90"/>
    <x v="5"/>
    <n v="11"/>
    <x v="0"/>
    <n v="0"/>
    <x v="1"/>
    <n v="1"/>
    <x v="1"/>
  </r>
  <r>
    <n v="6792"/>
    <n v="0"/>
    <x v="1"/>
    <x v="33"/>
    <x v="5"/>
    <x v="0"/>
    <x v="187"/>
    <x v="68"/>
    <n v="32"/>
    <x v="0"/>
    <n v="36"/>
    <x v="0"/>
    <n v="0"/>
    <x v="1"/>
  </r>
  <r>
    <n v="6793"/>
    <n v="0"/>
    <x v="1"/>
    <x v="17"/>
    <x v="2"/>
    <x v="0"/>
    <x v="57"/>
    <x v="18"/>
    <n v="16"/>
    <x v="2"/>
    <n v="12"/>
    <x v="0"/>
    <n v="0"/>
    <x v="1"/>
  </r>
  <r>
    <n v="6794"/>
    <n v="0"/>
    <x v="2"/>
    <x v="28"/>
    <x v="6"/>
    <x v="2"/>
    <x v="34"/>
    <x v="60"/>
    <n v="14"/>
    <x v="0"/>
    <n v="0"/>
    <x v="1"/>
    <n v="1"/>
    <x v="1"/>
  </r>
  <r>
    <n v="6795"/>
    <n v="0"/>
    <x v="1"/>
    <x v="26"/>
    <x v="4"/>
    <x v="1"/>
    <x v="86"/>
    <x v="90"/>
    <n v="4"/>
    <x v="0"/>
    <n v="0"/>
    <x v="1"/>
    <n v="1"/>
    <x v="1"/>
  </r>
  <r>
    <n v="6796"/>
    <n v="0"/>
    <x v="1"/>
    <x v="39"/>
    <x v="0"/>
    <x v="1"/>
    <x v="108"/>
    <x v="29"/>
    <n v="9"/>
    <x v="0"/>
    <n v="0"/>
    <x v="1"/>
    <n v="1"/>
    <x v="1"/>
  </r>
  <r>
    <n v="6797"/>
    <n v="0"/>
    <x v="0"/>
    <x v="40"/>
    <x v="2"/>
    <x v="1"/>
    <x v="120"/>
    <x v="31"/>
    <n v="13"/>
    <x v="1"/>
    <n v="0"/>
    <x v="1"/>
    <n v="1"/>
    <x v="0"/>
  </r>
  <r>
    <n v="6798"/>
    <n v="0"/>
    <x v="2"/>
    <x v="21"/>
    <x v="2"/>
    <x v="2"/>
    <x v="93"/>
    <x v="78"/>
    <n v="4"/>
    <x v="2"/>
    <n v="0"/>
    <x v="1"/>
    <n v="1"/>
    <x v="1"/>
  </r>
  <r>
    <n v="6799"/>
    <n v="0"/>
    <x v="0"/>
    <x v="42"/>
    <x v="6"/>
    <x v="3"/>
    <x v="72"/>
    <x v="51"/>
    <n v="53"/>
    <x v="2"/>
    <n v="0"/>
    <x v="1"/>
    <n v="1"/>
    <x v="1"/>
  </r>
  <r>
    <n v="6800"/>
    <n v="0"/>
    <x v="2"/>
    <x v="43"/>
    <x v="6"/>
    <x v="0"/>
    <x v="96"/>
    <x v="93"/>
    <n v="23"/>
    <x v="1"/>
    <n v="41"/>
    <x v="0"/>
    <n v="0"/>
    <x v="1"/>
  </r>
  <r>
    <n v="6801"/>
    <n v="0"/>
    <x v="0"/>
    <x v="24"/>
    <x v="6"/>
    <x v="3"/>
    <x v="153"/>
    <x v="17"/>
    <n v="25"/>
    <x v="0"/>
    <n v="0"/>
    <x v="1"/>
    <n v="1"/>
    <x v="0"/>
  </r>
  <r>
    <n v="6802"/>
    <n v="0"/>
    <x v="2"/>
    <x v="1"/>
    <x v="4"/>
    <x v="2"/>
    <x v="236"/>
    <x v="6"/>
    <n v="5"/>
    <x v="1"/>
    <n v="0"/>
    <x v="1"/>
    <n v="1"/>
    <x v="1"/>
  </r>
  <r>
    <n v="6803"/>
    <n v="0"/>
    <x v="1"/>
    <x v="29"/>
    <x v="2"/>
    <x v="2"/>
    <x v="250"/>
    <x v="76"/>
    <n v="53"/>
    <x v="2"/>
    <n v="0"/>
    <x v="1"/>
    <n v="1"/>
    <x v="1"/>
  </r>
  <r>
    <n v="6804"/>
    <n v="0"/>
    <x v="2"/>
    <x v="7"/>
    <x v="0"/>
    <x v="1"/>
    <x v="128"/>
    <x v="44"/>
    <n v="43"/>
    <x v="2"/>
    <n v="0"/>
    <x v="1"/>
    <n v="1"/>
    <x v="0"/>
  </r>
  <r>
    <n v="6805"/>
    <n v="0"/>
    <x v="1"/>
    <x v="40"/>
    <x v="0"/>
    <x v="1"/>
    <x v="252"/>
    <x v="10"/>
    <n v="15"/>
    <x v="0"/>
    <n v="0"/>
    <x v="1"/>
    <n v="1"/>
    <x v="1"/>
  </r>
  <r>
    <n v="6806"/>
    <n v="0"/>
    <x v="2"/>
    <x v="40"/>
    <x v="5"/>
    <x v="1"/>
    <x v="215"/>
    <x v="62"/>
    <n v="13"/>
    <x v="0"/>
    <n v="0"/>
    <x v="1"/>
    <n v="1"/>
    <x v="1"/>
  </r>
  <r>
    <n v="6807"/>
    <n v="0"/>
    <x v="2"/>
    <x v="38"/>
    <x v="5"/>
    <x v="2"/>
    <x v="238"/>
    <x v="49"/>
    <n v="57"/>
    <x v="0"/>
    <n v="0"/>
    <x v="1"/>
    <n v="1"/>
    <x v="0"/>
  </r>
  <r>
    <n v="6808"/>
    <n v="0"/>
    <x v="0"/>
    <x v="25"/>
    <x v="7"/>
    <x v="2"/>
    <x v="223"/>
    <x v="98"/>
    <n v="29"/>
    <x v="1"/>
    <n v="0"/>
    <x v="1"/>
    <n v="1"/>
    <x v="1"/>
  </r>
  <r>
    <n v="6809"/>
    <n v="0"/>
    <x v="0"/>
    <x v="19"/>
    <x v="2"/>
    <x v="2"/>
    <x v="138"/>
    <x v="79"/>
    <n v="33"/>
    <x v="2"/>
    <n v="0"/>
    <x v="1"/>
    <n v="1"/>
    <x v="1"/>
  </r>
  <r>
    <n v="6810"/>
    <n v="0"/>
    <x v="0"/>
    <x v="17"/>
    <x v="7"/>
    <x v="1"/>
    <x v="28"/>
    <x v="5"/>
    <n v="19"/>
    <x v="0"/>
    <n v="0"/>
    <x v="1"/>
    <n v="1"/>
    <x v="1"/>
  </r>
  <r>
    <n v="6811"/>
    <n v="0"/>
    <x v="0"/>
    <x v="5"/>
    <x v="2"/>
    <x v="1"/>
    <x v="255"/>
    <x v="41"/>
    <n v="9"/>
    <x v="2"/>
    <n v="0"/>
    <x v="1"/>
    <n v="1"/>
    <x v="0"/>
  </r>
  <r>
    <n v="6812"/>
    <n v="0"/>
    <x v="2"/>
    <x v="20"/>
    <x v="6"/>
    <x v="3"/>
    <x v="52"/>
    <x v="91"/>
    <n v="21"/>
    <x v="2"/>
    <n v="0"/>
    <x v="1"/>
    <n v="1"/>
    <x v="1"/>
  </r>
  <r>
    <n v="6813"/>
    <n v="0"/>
    <x v="1"/>
    <x v="32"/>
    <x v="7"/>
    <x v="2"/>
    <x v="63"/>
    <x v="7"/>
    <n v="57"/>
    <x v="0"/>
    <n v="0"/>
    <x v="1"/>
    <n v="1"/>
    <x v="1"/>
  </r>
  <r>
    <n v="6814"/>
    <n v="0"/>
    <x v="2"/>
    <x v="11"/>
    <x v="4"/>
    <x v="3"/>
    <x v="90"/>
    <x v="4"/>
    <n v="1"/>
    <x v="1"/>
    <n v="0"/>
    <x v="1"/>
    <n v="1"/>
    <x v="1"/>
  </r>
  <r>
    <n v="6815"/>
    <n v="0"/>
    <x v="0"/>
    <x v="13"/>
    <x v="2"/>
    <x v="3"/>
    <x v="57"/>
    <x v="15"/>
    <n v="58"/>
    <x v="2"/>
    <n v="0"/>
    <x v="1"/>
    <n v="1"/>
    <x v="1"/>
  </r>
  <r>
    <n v="6816"/>
    <n v="0"/>
    <x v="1"/>
    <x v="28"/>
    <x v="6"/>
    <x v="0"/>
    <x v="107"/>
    <x v="29"/>
    <n v="41"/>
    <x v="1"/>
    <n v="12"/>
    <x v="0"/>
    <n v="0"/>
    <x v="1"/>
  </r>
  <r>
    <n v="6817"/>
    <n v="0"/>
    <x v="1"/>
    <x v="11"/>
    <x v="7"/>
    <x v="2"/>
    <x v="289"/>
    <x v="57"/>
    <n v="53"/>
    <x v="2"/>
    <n v="0"/>
    <x v="1"/>
    <n v="1"/>
    <x v="0"/>
  </r>
  <r>
    <n v="6818"/>
    <n v="0"/>
    <x v="2"/>
    <x v="40"/>
    <x v="0"/>
    <x v="0"/>
    <x v="143"/>
    <x v="96"/>
    <n v="56"/>
    <x v="2"/>
    <n v="9"/>
    <x v="0"/>
    <n v="0"/>
    <x v="1"/>
  </r>
  <r>
    <n v="6819"/>
    <n v="0"/>
    <x v="1"/>
    <x v="34"/>
    <x v="3"/>
    <x v="3"/>
    <x v="72"/>
    <x v="67"/>
    <n v="22"/>
    <x v="2"/>
    <n v="0"/>
    <x v="1"/>
    <n v="1"/>
    <x v="0"/>
  </r>
  <r>
    <n v="6820"/>
    <n v="0"/>
    <x v="1"/>
    <x v="40"/>
    <x v="3"/>
    <x v="0"/>
    <x v="65"/>
    <x v="83"/>
    <n v="53"/>
    <x v="2"/>
    <n v="16"/>
    <x v="0"/>
    <n v="0"/>
    <x v="1"/>
  </r>
  <r>
    <n v="6821"/>
    <n v="0"/>
    <x v="2"/>
    <x v="15"/>
    <x v="2"/>
    <x v="3"/>
    <x v="107"/>
    <x v="44"/>
    <n v="36"/>
    <x v="0"/>
    <n v="0"/>
    <x v="1"/>
    <n v="1"/>
    <x v="1"/>
  </r>
  <r>
    <n v="6822"/>
    <n v="0"/>
    <x v="1"/>
    <x v="38"/>
    <x v="4"/>
    <x v="2"/>
    <x v="236"/>
    <x v="62"/>
    <n v="3"/>
    <x v="0"/>
    <n v="0"/>
    <x v="1"/>
    <n v="1"/>
    <x v="1"/>
  </r>
  <r>
    <n v="6823"/>
    <n v="0"/>
    <x v="2"/>
    <x v="5"/>
    <x v="2"/>
    <x v="0"/>
    <x v="195"/>
    <x v="53"/>
    <n v="19"/>
    <x v="2"/>
    <n v="40"/>
    <x v="0"/>
    <n v="0"/>
    <x v="0"/>
  </r>
  <r>
    <n v="6824"/>
    <n v="0"/>
    <x v="0"/>
    <x v="1"/>
    <x v="5"/>
    <x v="2"/>
    <x v="190"/>
    <x v="35"/>
    <n v="8"/>
    <x v="1"/>
    <n v="0"/>
    <x v="1"/>
    <n v="1"/>
    <x v="1"/>
  </r>
  <r>
    <n v="6825"/>
    <n v="0"/>
    <x v="1"/>
    <x v="20"/>
    <x v="4"/>
    <x v="1"/>
    <x v="73"/>
    <x v="81"/>
    <n v="17"/>
    <x v="1"/>
    <n v="0"/>
    <x v="1"/>
    <n v="1"/>
    <x v="1"/>
  </r>
  <r>
    <n v="6826"/>
    <n v="0"/>
    <x v="0"/>
    <x v="21"/>
    <x v="6"/>
    <x v="2"/>
    <x v="81"/>
    <x v="96"/>
    <n v="1"/>
    <x v="0"/>
    <n v="0"/>
    <x v="1"/>
    <n v="1"/>
    <x v="1"/>
  </r>
  <r>
    <n v="6827"/>
    <n v="0"/>
    <x v="0"/>
    <x v="35"/>
    <x v="2"/>
    <x v="2"/>
    <x v="159"/>
    <x v="55"/>
    <n v="46"/>
    <x v="2"/>
    <n v="0"/>
    <x v="1"/>
    <n v="1"/>
    <x v="0"/>
  </r>
  <r>
    <n v="6828"/>
    <n v="0"/>
    <x v="2"/>
    <x v="9"/>
    <x v="2"/>
    <x v="0"/>
    <x v="12"/>
    <x v="21"/>
    <n v="15"/>
    <x v="2"/>
    <n v="7"/>
    <x v="0"/>
    <n v="0"/>
    <x v="1"/>
  </r>
  <r>
    <n v="6829"/>
    <n v="0"/>
    <x v="1"/>
    <x v="1"/>
    <x v="0"/>
    <x v="3"/>
    <x v="246"/>
    <x v="31"/>
    <n v="2"/>
    <x v="2"/>
    <n v="0"/>
    <x v="1"/>
    <n v="1"/>
    <x v="1"/>
  </r>
  <r>
    <n v="6830"/>
    <n v="0"/>
    <x v="1"/>
    <x v="16"/>
    <x v="4"/>
    <x v="3"/>
    <x v="97"/>
    <x v="62"/>
    <n v="48"/>
    <x v="0"/>
    <n v="0"/>
    <x v="1"/>
    <n v="1"/>
    <x v="1"/>
  </r>
  <r>
    <n v="6831"/>
    <n v="0"/>
    <x v="2"/>
    <x v="21"/>
    <x v="0"/>
    <x v="2"/>
    <x v="106"/>
    <x v="47"/>
    <n v="8"/>
    <x v="0"/>
    <n v="0"/>
    <x v="1"/>
    <n v="1"/>
    <x v="1"/>
  </r>
  <r>
    <n v="6832"/>
    <n v="0"/>
    <x v="0"/>
    <x v="35"/>
    <x v="0"/>
    <x v="1"/>
    <x v="236"/>
    <x v="31"/>
    <n v="19"/>
    <x v="0"/>
    <n v="0"/>
    <x v="1"/>
    <n v="1"/>
    <x v="1"/>
  </r>
  <r>
    <n v="6833"/>
    <n v="0"/>
    <x v="2"/>
    <x v="42"/>
    <x v="6"/>
    <x v="3"/>
    <x v="115"/>
    <x v="18"/>
    <n v="4"/>
    <x v="2"/>
    <n v="0"/>
    <x v="1"/>
    <n v="1"/>
    <x v="0"/>
  </r>
  <r>
    <n v="6834"/>
    <n v="0"/>
    <x v="2"/>
    <x v="29"/>
    <x v="6"/>
    <x v="2"/>
    <x v="79"/>
    <x v="25"/>
    <n v="57"/>
    <x v="0"/>
    <n v="0"/>
    <x v="1"/>
    <n v="1"/>
    <x v="1"/>
  </r>
  <r>
    <n v="6835"/>
    <n v="0"/>
    <x v="0"/>
    <x v="9"/>
    <x v="2"/>
    <x v="1"/>
    <x v="215"/>
    <x v="63"/>
    <n v="43"/>
    <x v="0"/>
    <n v="0"/>
    <x v="1"/>
    <n v="1"/>
    <x v="1"/>
  </r>
  <r>
    <n v="6836"/>
    <n v="0"/>
    <x v="1"/>
    <x v="7"/>
    <x v="3"/>
    <x v="3"/>
    <x v="202"/>
    <x v="9"/>
    <n v="16"/>
    <x v="0"/>
    <n v="0"/>
    <x v="1"/>
    <n v="1"/>
    <x v="1"/>
  </r>
  <r>
    <n v="6837"/>
    <n v="0"/>
    <x v="1"/>
    <x v="21"/>
    <x v="4"/>
    <x v="0"/>
    <x v="186"/>
    <x v="71"/>
    <n v="36"/>
    <x v="0"/>
    <n v="43"/>
    <x v="0"/>
    <n v="0"/>
    <x v="1"/>
  </r>
  <r>
    <n v="6838"/>
    <n v="0"/>
    <x v="2"/>
    <x v="35"/>
    <x v="0"/>
    <x v="2"/>
    <x v="27"/>
    <x v="48"/>
    <n v="54"/>
    <x v="2"/>
    <n v="0"/>
    <x v="1"/>
    <n v="1"/>
    <x v="0"/>
  </r>
  <r>
    <n v="6839"/>
    <n v="0"/>
    <x v="0"/>
    <x v="16"/>
    <x v="3"/>
    <x v="0"/>
    <x v="111"/>
    <x v="9"/>
    <n v="3"/>
    <x v="1"/>
    <n v="24"/>
    <x v="0"/>
    <n v="0"/>
    <x v="1"/>
  </r>
  <r>
    <n v="6840"/>
    <n v="0"/>
    <x v="1"/>
    <x v="30"/>
    <x v="5"/>
    <x v="1"/>
    <x v="67"/>
    <x v="80"/>
    <n v="46"/>
    <x v="2"/>
    <n v="0"/>
    <x v="1"/>
    <n v="1"/>
    <x v="1"/>
  </r>
  <r>
    <n v="6841"/>
    <n v="0"/>
    <x v="1"/>
    <x v="24"/>
    <x v="5"/>
    <x v="3"/>
    <x v="114"/>
    <x v="97"/>
    <n v="1"/>
    <x v="2"/>
    <n v="0"/>
    <x v="1"/>
    <n v="1"/>
    <x v="0"/>
  </r>
  <r>
    <n v="6842"/>
    <n v="0"/>
    <x v="0"/>
    <x v="10"/>
    <x v="6"/>
    <x v="0"/>
    <x v="58"/>
    <x v="1"/>
    <n v="2"/>
    <x v="0"/>
    <n v="26"/>
    <x v="0"/>
    <n v="0"/>
    <x v="1"/>
  </r>
  <r>
    <n v="6843"/>
    <n v="0"/>
    <x v="0"/>
    <x v="42"/>
    <x v="7"/>
    <x v="2"/>
    <x v="231"/>
    <x v="17"/>
    <n v="2"/>
    <x v="1"/>
    <n v="0"/>
    <x v="1"/>
    <n v="1"/>
    <x v="0"/>
  </r>
  <r>
    <n v="6844"/>
    <n v="0"/>
    <x v="2"/>
    <x v="15"/>
    <x v="7"/>
    <x v="2"/>
    <x v="96"/>
    <x v="60"/>
    <n v="25"/>
    <x v="2"/>
    <n v="0"/>
    <x v="1"/>
    <n v="1"/>
    <x v="1"/>
  </r>
  <r>
    <n v="6845"/>
    <n v="0"/>
    <x v="0"/>
    <x v="4"/>
    <x v="0"/>
    <x v="2"/>
    <x v="150"/>
    <x v="57"/>
    <n v="8"/>
    <x v="2"/>
    <n v="0"/>
    <x v="1"/>
    <n v="1"/>
    <x v="1"/>
  </r>
  <r>
    <n v="6846"/>
    <n v="0"/>
    <x v="1"/>
    <x v="34"/>
    <x v="7"/>
    <x v="2"/>
    <x v="226"/>
    <x v="13"/>
    <n v="16"/>
    <x v="2"/>
    <n v="0"/>
    <x v="1"/>
    <n v="1"/>
    <x v="1"/>
  </r>
  <r>
    <n v="6847"/>
    <n v="0"/>
    <x v="0"/>
    <x v="26"/>
    <x v="2"/>
    <x v="2"/>
    <x v="60"/>
    <x v="79"/>
    <n v="2"/>
    <x v="0"/>
    <n v="0"/>
    <x v="1"/>
    <n v="1"/>
    <x v="1"/>
  </r>
  <r>
    <n v="6848"/>
    <n v="0"/>
    <x v="0"/>
    <x v="9"/>
    <x v="1"/>
    <x v="1"/>
    <x v="276"/>
    <x v="11"/>
    <n v="56"/>
    <x v="2"/>
    <n v="0"/>
    <x v="1"/>
    <n v="1"/>
    <x v="0"/>
  </r>
  <r>
    <n v="6849"/>
    <n v="0"/>
    <x v="1"/>
    <x v="8"/>
    <x v="5"/>
    <x v="1"/>
    <x v="123"/>
    <x v="61"/>
    <n v="24"/>
    <x v="0"/>
    <n v="0"/>
    <x v="1"/>
    <n v="1"/>
    <x v="0"/>
  </r>
  <r>
    <n v="6850"/>
    <n v="0"/>
    <x v="1"/>
    <x v="8"/>
    <x v="5"/>
    <x v="3"/>
    <x v="253"/>
    <x v="5"/>
    <n v="31"/>
    <x v="0"/>
    <n v="0"/>
    <x v="1"/>
    <n v="1"/>
    <x v="1"/>
  </r>
  <r>
    <n v="6851"/>
    <n v="0"/>
    <x v="2"/>
    <x v="35"/>
    <x v="7"/>
    <x v="0"/>
    <x v="97"/>
    <x v="30"/>
    <n v="33"/>
    <x v="0"/>
    <n v="48"/>
    <x v="0"/>
    <n v="0"/>
    <x v="1"/>
  </r>
  <r>
    <n v="6852"/>
    <n v="0"/>
    <x v="0"/>
    <x v="10"/>
    <x v="5"/>
    <x v="0"/>
    <x v="136"/>
    <x v="0"/>
    <n v="37"/>
    <x v="0"/>
    <n v="23"/>
    <x v="0"/>
    <n v="0"/>
    <x v="1"/>
  </r>
  <r>
    <n v="6853"/>
    <n v="0"/>
    <x v="0"/>
    <x v="2"/>
    <x v="6"/>
    <x v="1"/>
    <x v="154"/>
    <x v="72"/>
    <n v="56"/>
    <x v="1"/>
    <n v="0"/>
    <x v="1"/>
    <n v="1"/>
    <x v="1"/>
  </r>
  <r>
    <n v="6854"/>
    <n v="0"/>
    <x v="1"/>
    <x v="31"/>
    <x v="2"/>
    <x v="0"/>
    <x v="180"/>
    <x v="45"/>
    <n v="41"/>
    <x v="2"/>
    <n v="33"/>
    <x v="0"/>
    <n v="0"/>
    <x v="1"/>
  </r>
  <r>
    <n v="6855"/>
    <n v="0"/>
    <x v="2"/>
    <x v="35"/>
    <x v="6"/>
    <x v="0"/>
    <x v="229"/>
    <x v="61"/>
    <n v="42"/>
    <x v="2"/>
    <n v="44"/>
    <x v="0"/>
    <n v="0"/>
    <x v="1"/>
  </r>
  <r>
    <n v="6856"/>
    <n v="0"/>
    <x v="1"/>
    <x v="26"/>
    <x v="3"/>
    <x v="2"/>
    <x v="70"/>
    <x v="7"/>
    <n v="58"/>
    <x v="1"/>
    <n v="0"/>
    <x v="1"/>
    <n v="1"/>
    <x v="1"/>
  </r>
  <r>
    <n v="6857"/>
    <n v="0"/>
    <x v="1"/>
    <x v="17"/>
    <x v="3"/>
    <x v="0"/>
    <x v="275"/>
    <x v="46"/>
    <n v="44"/>
    <x v="0"/>
    <n v="9"/>
    <x v="0"/>
    <n v="0"/>
    <x v="1"/>
  </r>
  <r>
    <n v="6858"/>
    <n v="0"/>
    <x v="1"/>
    <x v="5"/>
    <x v="3"/>
    <x v="0"/>
    <x v="48"/>
    <x v="94"/>
    <n v="57"/>
    <x v="1"/>
    <n v="16"/>
    <x v="0"/>
    <n v="0"/>
    <x v="0"/>
  </r>
  <r>
    <n v="6859"/>
    <n v="0"/>
    <x v="1"/>
    <x v="37"/>
    <x v="6"/>
    <x v="1"/>
    <x v="67"/>
    <x v="12"/>
    <n v="18"/>
    <x v="0"/>
    <n v="0"/>
    <x v="1"/>
    <n v="1"/>
    <x v="1"/>
  </r>
  <r>
    <n v="6860"/>
    <n v="0"/>
    <x v="0"/>
    <x v="7"/>
    <x v="6"/>
    <x v="0"/>
    <x v="87"/>
    <x v="6"/>
    <n v="39"/>
    <x v="1"/>
    <n v="43"/>
    <x v="0"/>
    <n v="0"/>
    <x v="1"/>
  </r>
  <r>
    <n v="6861"/>
    <n v="0"/>
    <x v="2"/>
    <x v="34"/>
    <x v="5"/>
    <x v="1"/>
    <x v="269"/>
    <x v="36"/>
    <n v="24"/>
    <x v="2"/>
    <n v="0"/>
    <x v="1"/>
    <n v="1"/>
    <x v="1"/>
  </r>
  <r>
    <n v="6862"/>
    <n v="0"/>
    <x v="2"/>
    <x v="13"/>
    <x v="4"/>
    <x v="2"/>
    <x v="63"/>
    <x v="62"/>
    <n v="21"/>
    <x v="2"/>
    <n v="0"/>
    <x v="1"/>
    <n v="1"/>
    <x v="1"/>
  </r>
  <r>
    <n v="6863"/>
    <n v="0"/>
    <x v="0"/>
    <x v="39"/>
    <x v="2"/>
    <x v="1"/>
    <x v="208"/>
    <x v="73"/>
    <n v="19"/>
    <x v="1"/>
    <n v="0"/>
    <x v="1"/>
    <n v="1"/>
    <x v="1"/>
  </r>
  <r>
    <n v="6864"/>
    <n v="0"/>
    <x v="1"/>
    <x v="13"/>
    <x v="5"/>
    <x v="1"/>
    <x v="257"/>
    <x v="23"/>
    <n v="9"/>
    <x v="2"/>
    <n v="0"/>
    <x v="1"/>
    <n v="1"/>
    <x v="0"/>
  </r>
  <r>
    <n v="6865"/>
    <n v="0"/>
    <x v="0"/>
    <x v="23"/>
    <x v="7"/>
    <x v="1"/>
    <x v="109"/>
    <x v="77"/>
    <n v="41"/>
    <x v="2"/>
    <n v="0"/>
    <x v="1"/>
    <n v="1"/>
    <x v="0"/>
  </r>
  <r>
    <n v="6866"/>
    <n v="0"/>
    <x v="1"/>
    <x v="37"/>
    <x v="6"/>
    <x v="2"/>
    <x v="135"/>
    <x v="40"/>
    <n v="53"/>
    <x v="0"/>
    <n v="0"/>
    <x v="1"/>
    <n v="1"/>
    <x v="1"/>
  </r>
  <r>
    <n v="6867"/>
    <n v="0"/>
    <x v="2"/>
    <x v="36"/>
    <x v="7"/>
    <x v="1"/>
    <x v="206"/>
    <x v="63"/>
    <n v="4"/>
    <x v="1"/>
    <n v="0"/>
    <x v="1"/>
    <n v="1"/>
    <x v="1"/>
  </r>
  <r>
    <n v="6868"/>
    <n v="0"/>
    <x v="2"/>
    <x v="37"/>
    <x v="7"/>
    <x v="3"/>
    <x v="20"/>
    <x v="28"/>
    <n v="59"/>
    <x v="0"/>
    <n v="0"/>
    <x v="1"/>
    <n v="1"/>
    <x v="1"/>
  </r>
  <r>
    <n v="6869"/>
    <n v="0"/>
    <x v="0"/>
    <x v="32"/>
    <x v="2"/>
    <x v="3"/>
    <x v="271"/>
    <x v="50"/>
    <n v="23"/>
    <x v="1"/>
    <n v="0"/>
    <x v="1"/>
    <n v="1"/>
    <x v="1"/>
  </r>
  <r>
    <n v="6870"/>
    <n v="0"/>
    <x v="1"/>
    <x v="23"/>
    <x v="4"/>
    <x v="3"/>
    <x v="245"/>
    <x v="31"/>
    <n v="22"/>
    <x v="0"/>
    <n v="0"/>
    <x v="1"/>
    <n v="1"/>
    <x v="1"/>
  </r>
  <r>
    <n v="6871"/>
    <n v="0"/>
    <x v="2"/>
    <x v="31"/>
    <x v="1"/>
    <x v="2"/>
    <x v="74"/>
    <x v="45"/>
    <n v="54"/>
    <x v="0"/>
    <n v="0"/>
    <x v="1"/>
    <n v="1"/>
    <x v="1"/>
  </r>
  <r>
    <n v="6872"/>
    <n v="0"/>
    <x v="1"/>
    <x v="31"/>
    <x v="5"/>
    <x v="2"/>
    <x v="22"/>
    <x v="67"/>
    <n v="14"/>
    <x v="0"/>
    <n v="0"/>
    <x v="1"/>
    <n v="1"/>
    <x v="1"/>
  </r>
  <r>
    <n v="6873"/>
    <n v="0"/>
    <x v="2"/>
    <x v="6"/>
    <x v="2"/>
    <x v="3"/>
    <x v="89"/>
    <x v="56"/>
    <n v="39"/>
    <x v="1"/>
    <n v="0"/>
    <x v="1"/>
    <n v="1"/>
    <x v="1"/>
  </r>
  <r>
    <n v="6874"/>
    <n v="0"/>
    <x v="1"/>
    <x v="1"/>
    <x v="5"/>
    <x v="3"/>
    <x v="191"/>
    <x v="56"/>
    <n v="21"/>
    <x v="0"/>
    <n v="0"/>
    <x v="1"/>
    <n v="1"/>
    <x v="1"/>
  </r>
  <r>
    <n v="6875"/>
    <n v="0"/>
    <x v="2"/>
    <x v="38"/>
    <x v="5"/>
    <x v="2"/>
    <x v="60"/>
    <x v="69"/>
    <n v="55"/>
    <x v="1"/>
    <n v="0"/>
    <x v="1"/>
    <n v="1"/>
    <x v="1"/>
  </r>
  <r>
    <n v="6876"/>
    <n v="0"/>
    <x v="0"/>
    <x v="37"/>
    <x v="1"/>
    <x v="3"/>
    <x v="51"/>
    <x v="38"/>
    <n v="6"/>
    <x v="1"/>
    <n v="0"/>
    <x v="1"/>
    <n v="1"/>
    <x v="1"/>
  </r>
  <r>
    <n v="6877"/>
    <n v="0"/>
    <x v="1"/>
    <x v="37"/>
    <x v="3"/>
    <x v="3"/>
    <x v="186"/>
    <x v="62"/>
    <n v="45"/>
    <x v="2"/>
    <n v="0"/>
    <x v="1"/>
    <n v="1"/>
    <x v="1"/>
  </r>
  <r>
    <n v="6878"/>
    <n v="0"/>
    <x v="2"/>
    <x v="43"/>
    <x v="7"/>
    <x v="0"/>
    <x v="115"/>
    <x v="28"/>
    <n v="31"/>
    <x v="0"/>
    <n v="29"/>
    <x v="0"/>
    <n v="0"/>
    <x v="0"/>
  </r>
  <r>
    <n v="6879"/>
    <n v="0"/>
    <x v="2"/>
    <x v="12"/>
    <x v="7"/>
    <x v="0"/>
    <x v="185"/>
    <x v="59"/>
    <n v="6"/>
    <x v="1"/>
    <n v="20"/>
    <x v="0"/>
    <n v="0"/>
    <x v="1"/>
  </r>
  <r>
    <n v="6880"/>
    <n v="0"/>
    <x v="1"/>
    <x v="32"/>
    <x v="3"/>
    <x v="0"/>
    <x v="1"/>
    <x v="60"/>
    <n v="27"/>
    <x v="0"/>
    <n v="37"/>
    <x v="0"/>
    <n v="0"/>
    <x v="0"/>
  </r>
  <r>
    <n v="6881"/>
    <n v="0"/>
    <x v="2"/>
    <x v="27"/>
    <x v="4"/>
    <x v="3"/>
    <x v="273"/>
    <x v="94"/>
    <n v="19"/>
    <x v="1"/>
    <n v="0"/>
    <x v="1"/>
    <n v="1"/>
    <x v="1"/>
  </r>
  <r>
    <n v="6882"/>
    <n v="0"/>
    <x v="0"/>
    <x v="28"/>
    <x v="3"/>
    <x v="0"/>
    <x v="157"/>
    <x v="54"/>
    <n v="44"/>
    <x v="1"/>
    <n v="7"/>
    <x v="0"/>
    <n v="0"/>
    <x v="1"/>
  </r>
  <r>
    <n v="6883"/>
    <n v="0"/>
    <x v="2"/>
    <x v="30"/>
    <x v="2"/>
    <x v="1"/>
    <x v="75"/>
    <x v="30"/>
    <n v="35"/>
    <x v="1"/>
    <n v="0"/>
    <x v="1"/>
    <n v="1"/>
    <x v="1"/>
  </r>
  <r>
    <n v="6884"/>
    <n v="0"/>
    <x v="1"/>
    <x v="3"/>
    <x v="0"/>
    <x v="3"/>
    <x v="242"/>
    <x v="72"/>
    <n v="36"/>
    <x v="2"/>
    <n v="0"/>
    <x v="1"/>
    <n v="1"/>
    <x v="1"/>
  </r>
  <r>
    <n v="6885"/>
    <n v="0"/>
    <x v="1"/>
    <x v="0"/>
    <x v="1"/>
    <x v="0"/>
    <x v="102"/>
    <x v="90"/>
    <n v="58"/>
    <x v="0"/>
    <n v="8"/>
    <x v="0"/>
    <n v="0"/>
    <x v="1"/>
  </r>
  <r>
    <n v="6886"/>
    <n v="0"/>
    <x v="0"/>
    <x v="2"/>
    <x v="6"/>
    <x v="3"/>
    <x v="167"/>
    <x v="44"/>
    <n v="28"/>
    <x v="0"/>
    <n v="0"/>
    <x v="1"/>
    <n v="1"/>
    <x v="1"/>
  </r>
  <r>
    <n v="6887"/>
    <n v="0"/>
    <x v="0"/>
    <x v="17"/>
    <x v="5"/>
    <x v="2"/>
    <x v="197"/>
    <x v="35"/>
    <n v="9"/>
    <x v="0"/>
    <n v="0"/>
    <x v="1"/>
    <n v="1"/>
    <x v="1"/>
  </r>
  <r>
    <n v="6888"/>
    <n v="0"/>
    <x v="2"/>
    <x v="26"/>
    <x v="7"/>
    <x v="3"/>
    <x v="86"/>
    <x v="92"/>
    <n v="15"/>
    <x v="1"/>
    <n v="0"/>
    <x v="1"/>
    <n v="1"/>
    <x v="1"/>
  </r>
  <r>
    <n v="6889"/>
    <n v="0"/>
    <x v="2"/>
    <x v="31"/>
    <x v="4"/>
    <x v="0"/>
    <x v="104"/>
    <x v="72"/>
    <n v="18"/>
    <x v="2"/>
    <n v="9"/>
    <x v="0"/>
    <n v="0"/>
    <x v="1"/>
  </r>
  <r>
    <n v="6890"/>
    <n v="0"/>
    <x v="0"/>
    <x v="25"/>
    <x v="1"/>
    <x v="3"/>
    <x v="155"/>
    <x v="15"/>
    <n v="32"/>
    <x v="0"/>
    <n v="0"/>
    <x v="1"/>
    <n v="1"/>
    <x v="1"/>
  </r>
  <r>
    <n v="6891"/>
    <n v="0"/>
    <x v="0"/>
    <x v="31"/>
    <x v="0"/>
    <x v="0"/>
    <x v="17"/>
    <x v="78"/>
    <n v="54"/>
    <x v="2"/>
    <n v="41"/>
    <x v="0"/>
    <n v="0"/>
    <x v="0"/>
  </r>
  <r>
    <n v="6892"/>
    <n v="0"/>
    <x v="2"/>
    <x v="8"/>
    <x v="1"/>
    <x v="3"/>
    <x v="57"/>
    <x v="66"/>
    <n v="9"/>
    <x v="1"/>
    <n v="0"/>
    <x v="1"/>
    <n v="1"/>
    <x v="1"/>
  </r>
  <r>
    <n v="6893"/>
    <n v="0"/>
    <x v="2"/>
    <x v="30"/>
    <x v="5"/>
    <x v="2"/>
    <x v="158"/>
    <x v="62"/>
    <n v="26"/>
    <x v="0"/>
    <n v="0"/>
    <x v="1"/>
    <n v="1"/>
    <x v="1"/>
  </r>
  <r>
    <n v="6894"/>
    <n v="0"/>
    <x v="1"/>
    <x v="43"/>
    <x v="6"/>
    <x v="3"/>
    <x v="2"/>
    <x v="43"/>
    <n v="25"/>
    <x v="0"/>
    <n v="0"/>
    <x v="1"/>
    <n v="1"/>
    <x v="0"/>
  </r>
  <r>
    <n v="6895"/>
    <n v="0"/>
    <x v="2"/>
    <x v="9"/>
    <x v="7"/>
    <x v="0"/>
    <x v="257"/>
    <x v="64"/>
    <n v="7"/>
    <x v="0"/>
    <n v="35"/>
    <x v="0"/>
    <n v="0"/>
    <x v="1"/>
  </r>
  <r>
    <n v="6896"/>
    <n v="0"/>
    <x v="2"/>
    <x v="36"/>
    <x v="0"/>
    <x v="1"/>
    <x v="42"/>
    <x v="76"/>
    <n v="1"/>
    <x v="2"/>
    <n v="0"/>
    <x v="1"/>
    <n v="1"/>
    <x v="1"/>
  </r>
  <r>
    <n v="6897"/>
    <n v="0"/>
    <x v="2"/>
    <x v="24"/>
    <x v="7"/>
    <x v="2"/>
    <x v="170"/>
    <x v="13"/>
    <n v="9"/>
    <x v="2"/>
    <n v="0"/>
    <x v="1"/>
    <n v="1"/>
    <x v="1"/>
  </r>
  <r>
    <n v="6898"/>
    <n v="0"/>
    <x v="1"/>
    <x v="34"/>
    <x v="7"/>
    <x v="2"/>
    <x v="18"/>
    <x v="84"/>
    <n v="2"/>
    <x v="1"/>
    <n v="0"/>
    <x v="1"/>
    <n v="1"/>
    <x v="1"/>
  </r>
  <r>
    <n v="6899"/>
    <n v="0"/>
    <x v="2"/>
    <x v="23"/>
    <x v="0"/>
    <x v="3"/>
    <x v="20"/>
    <x v="61"/>
    <n v="24"/>
    <x v="1"/>
    <n v="0"/>
    <x v="1"/>
    <n v="1"/>
    <x v="1"/>
  </r>
  <r>
    <n v="6900"/>
    <n v="0"/>
    <x v="0"/>
    <x v="0"/>
    <x v="2"/>
    <x v="1"/>
    <x v="197"/>
    <x v="36"/>
    <n v="59"/>
    <x v="2"/>
    <n v="0"/>
    <x v="1"/>
    <n v="1"/>
    <x v="1"/>
  </r>
  <r>
    <n v="6901"/>
    <n v="0"/>
    <x v="0"/>
    <x v="27"/>
    <x v="6"/>
    <x v="0"/>
    <x v="24"/>
    <x v="2"/>
    <n v="25"/>
    <x v="0"/>
    <n v="41"/>
    <x v="0"/>
    <n v="0"/>
    <x v="0"/>
  </r>
  <r>
    <n v="6902"/>
    <n v="0"/>
    <x v="0"/>
    <x v="25"/>
    <x v="3"/>
    <x v="0"/>
    <x v="220"/>
    <x v="47"/>
    <n v="24"/>
    <x v="1"/>
    <n v="47"/>
    <x v="0"/>
    <n v="0"/>
    <x v="1"/>
  </r>
  <r>
    <n v="6903"/>
    <n v="0"/>
    <x v="1"/>
    <x v="16"/>
    <x v="0"/>
    <x v="0"/>
    <x v="20"/>
    <x v="62"/>
    <n v="32"/>
    <x v="0"/>
    <n v="9"/>
    <x v="0"/>
    <n v="0"/>
    <x v="1"/>
  </r>
  <r>
    <n v="6904"/>
    <n v="0"/>
    <x v="0"/>
    <x v="38"/>
    <x v="1"/>
    <x v="3"/>
    <x v="109"/>
    <x v="2"/>
    <n v="18"/>
    <x v="1"/>
    <n v="0"/>
    <x v="1"/>
    <n v="1"/>
    <x v="1"/>
  </r>
  <r>
    <n v="6905"/>
    <n v="0"/>
    <x v="0"/>
    <x v="33"/>
    <x v="4"/>
    <x v="2"/>
    <x v="189"/>
    <x v="86"/>
    <n v="31"/>
    <x v="2"/>
    <n v="0"/>
    <x v="1"/>
    <n v="1"/>
    <x v="1"/>
  </r>
  <r>
    <n v="6906"/>
    <n v="0"/>
    <x v="1"/>
    <x v="30"/>
    <x v="1"/>
    <x v="3"/>
    <x v="220"/>
    <x v="57"/>
    <n v="17"/>
    <x v="0"/>
    <n v="0"/>
    <x v="1"/>
    <n v="1"/>
    <x v="0"/>
  </r>
  <r>
    <n v="6907"/>
    <n v="0"/>
    <x v="0"/>
    <x v="29"/>
    <x v="3"/>
    <x v="2"/>
    <x v="43"/>
    <x v="21"/>
    <n v="12"/>
    <x v="0"/>
    <n v="0"/>
    <x v="1"/>
    <n v="1"/>
    <x v="0"/>
  </r>
  <r>
    <n v="6908"/>
    <n v="0"/>
    <x v="2"/>
    <x v="23"/>
    <x v="1"/>
    <x v="3"/>
    <x v="245"/>
    <x v="53"/>
    <n v="3"/>
    <x v="0"/>
    <n v="0"/>
    <x v="1"/>
    <n v="1"/>
    <x v="0"/>
  </r>
  <r>
    <n v="6909"/>
    <n v="0"/>
    <x v="0"/>
    <x v="15"/>
    <x v="3"/>
    <x v="3"/>
    <x v="45"/>
    <x v="60"/>
    <n v="46"/>
    <x v="1"/>
    <n v="0"/>
    <x v="1"/>
    <n v="1"/>
    <x v="0"/>
  </r>
  <r>
    <n v="6910"/>
    <n v="0"/>
    <x v="2"/>
    <x v="32"/>
    <x v="6"/>
    <x v="0"/>
    <x v="133"/>
    <x v="74"/>
    <n v="46"/>
    <x v="0"/>
    <n v="15"/>
    <x v="0"/>
    <n v="0"/>
    <x v="0"/>
  </r>
  <r>
    <n v="6911"/>
    <n v="0"/>
    <x v="0"/>
    <x v="22"/>
    <x v="5"/>
    <x v="2"/>
    <x v="226"/>
    <x v="88"/>
    <n v="56"/>
    <x v="0"/>
    <n v="0"/>
    <x v="1"/>
    <n v="1"/>
    <x v="1"/>
  </r>
  <r>
    <n v="6912"/>
    <n v="0"/>
    <x v="2"/>
    <x v="37"/>
    <x v="5"/>
    <x v="0"/>
    <x v="175"/>
    <x v="37"/>
    <n v="19"/>
    <x v="1"/>
    <n v="7"/>
    <x v="0"/>
    <n v="0"/>
    <x v="1"/>
  </r>
  <r>
    <n v="6913"/>
    <n v="0"/>
    <x v="0"/>
    <x v="39"/>
    <x v="5"/>
    <x v="2"/>
    <x v="212"/>
    <x v="77"/>
    <n v="4"/>
    <x v="1"/>
    <n v="0"/>
    <x v="1"/>
    <n v="1"/>
    <x v="1"/>
  </r>
  <r>
    <n v="6914"/>
    <n v="0"/>
    <x v="1"/>
    <x v="39"/>
    <x v="0"/>
    <x v="1"/>
    <x v="259"/>
    <x v="7"/>
    <n v="21"/>
    <x v="1"/>
    <n v="0"/>
    <x v="1"/>
    <n v="1"/>
    <x v="0"/>
  </r>
  <r>
    <n v="6915"/>
    <n v="0"/>
    <x v="2"/>
    <x v="42"/>
    <x v="5"/>
    <x v="0"/>
    <x v="288"/>
    <x v="42"/>
    <n v="42"/>
    <x v="1"/>
    <n v="18"/>
    <x v="0"/>
    <n v="0"/>
    <x v="1"/>
  </r>
  <r>
    <n v="6916"/>
    <n v="0"/>
    <x v="2"/>
    <x v="11"/>
    <x v="6"/>
    <x v="3"/>
    <x v="32"/>
    <x v="58"/>
    <n v="5"/>
    <x v="0"/>
    <n v="0"/>
    <x v="1"/>
    <n v="1"/>
    <x v="0"/>
  </r>
  <r>
    <n v="6917"/>
    <n v="0"/>
    <x v="2"/>
    <x v="3"/>
    <x v="0"/>
    <x v="2"/>
    <x v="64"/>
    <x v="72"/>
    <n v="12"/>
    <x v="2"/>
    <n v="0"/>
    <x v="1"/>
    <n v="1"/>
    <x v="1"/>
  </r>
  <r>
    <n v="6918"/>
    <n v="0"/>
    <x v="1"/>
    <x v="20"/>
    <x v="2"/>
    <x v="3"/>
    <x v="169"/>
    <x v="74"/>
    <n v="32"/>
    <x v="1"/>
    <n v="0"/>
    <x v="1"/>
    <n v="1"/>
    <x v="1"/>
  </r>
  <r>
    <n v="6919"/>
    <n v="0"/>
    <x v="2"/>
    <x v="1"/>
    <x v="6"/>
    <x v="3"/>
    <x v="140"/>
    <x v="36"/>
    <n v="4"/>
    <x v="1"/>
    <n v="0"/>
    <x v="1"/>
    <n v="1"/>
    <x v="1"/>
  </r>
  <r>
    <n v="6920"/>
    <n v="0"/>
    <x v="2"/>
    <x v="35"/>
    <x v="3"/>
    <x v="3"/>
    <x v="246"/>
    <x v="39"/>
    <n v="22"/>
    <x v="0"/>
    <n v="0"/>
    <x v="1"/>
    <n v="1"/>
    <x v="1"/>
  </r>
  <r>
    <n v="6921"/>
    <n v="0"/>
    <x v="0"/>
    <x v="33"/>
    <x v="0"/>
    <x v="3"/>
    <x v="276"/>
    <x v="57"/>
    <n v="58"/>
    <x v="1"/>
    <n v="0"/>
    <x v="1"/>
    <n v="1"/>
    <x v="0"/>
  </r>
  <r>
    <n v="6922"/>
    <n v="0"/>
    <x v="0"/>
    <x v="37"/>
    <x v="3"/>
    <x v="0"/>
    <x v="272"/>
    <x v="34"/>
    <n v="5"/>
    <x v="1"/>
    <n v="8"/>
    <x v="0"/>
    <n v="0"/>
    <x v="1"/>
  </r>
  <r>
    <n v="6923"/>
    <n v="0"/>
    <x v="0"/>
    <x v="7"/>
    <x v="3"/>
    <x v="2"/>
    <x v="273"/>
    <x v="60"/>
    <n v="35"/>
    <x v="2"/>
    <n v="0"/>
    <x v="1"/>
    <n v="1"/>
    <x v="1"/>
  </r>
  <r>
    <n v="6924"/>
    <n v="0"/>
    <x v="0"/>
    <x v="42"/>
    <x v="7"/>
    <x v="3"/>
    <x v="122"/>
    <x v="49"/>
    <n v="17"/>
    <x v="2"/>
    <n v="0"/>
    <x v="1"/>
    <n v="1"/>
    <x v="0"/>
  </r>
  <r>
    <n v="6925"/>
    <n v="0"/>
    <x v="2"/>
    <x v="15"/>
    <x v="6"/>
    <x v="0"/>
    <x v="276"/>
    <x v="57"/>
    <n v="59"/>
    <x v="0"/>
    <n v="18"/>
    <x v="0"/>
    <n v="0"/>
    <x v="1"/>
  </r>
  <r>
    <n v="6926"/>
    <n v="0"/>
    <x v="1"/>
    <x v="7"/>
    <x v="2"/>
    <x v="3"/>
    <x v="141"/>
    <x v="50"/>
    <n v="37"/>
    <x v="0"/>
    <n v="0"/>
    <x v="1"/>
    <n v="1"/>
    <x v="1"/>
  </r>
  <r>
    <n v="6927"/>
    <n v="0"/>
    <x v="0"/>
    <x v="37"/>
    <x v="1"/>
    <x v="2"/>
    <x v="62"/>
    <x v="91"/>
    <n v="19"/>
    <x v="0"/>
    <n v="0"/>
    <x v="1"/>
    <n v="1"/>
    <x v="1"/>
  </r>
  <r>
    <n v="6928"/>
    <n v="0"/>
    <x v="1"/>
    <x v="11"/>
    <x v="1"/>
    <x v="2"/>
    <x v="232"/>
    <x v="53"/>
    <n v="48"/>
    <x v="2"/>
    <n v="0"/>
    <x v="1"/>
    <n v="1"/>
    <x v="1"/>
  </r>
  <r>
    <n v="6929"/>
    <n v="0"/>
    <x v="2"/>
    <x v="32"/>
    <x v="7"/>
    <x v="3"/>
    <x v="61"/>
    <x v="26"/>
    <n v="34"/>
    <x v="0"/>
    <n v="0"/>
    <x v="1"/>
    <n v="1"/>
    <x v="1"/>
  </r>
  <r>
    <n v="6930"/>
    <n v="0"/>
    <x v="2"/>
    <x v="42"/>
    <x v="0"/>
    <x v="0"/>
    <x v="0"/>
    <x v="51"/>
    <n v="45"/>
    <x v="0"/>
    <n v="7"/>
    <x v="0"/>
    <n v="0"/>
    <x v="0"/>
  </r>
  <r>
    <n v="6931"/>
    <n v="0"/>
    <x v="0"/>
    <x v="13"/>
    <x v="5"/>
    <x v="0"/>
    <x v="143"/>
    <x v="63"/>
    <n v="5"/>
    <x v="0"/>
    <n v="14"/>
    <x v="0"/>
    <n v="0"/>
    <x v="1"/>
  </r>
  <r>
    <n v="6932"/>
    <n v="0"/>
    <x v="0"/>
    <x v="17"/>
    <x v="0"/>
    <x v="2"/>
    <x v="132"/>
    <x v="57"/>
    <n v="59"/>
    <x v="0"/>
    <n v="0"/>
    <x v="1"/>
    <n v="1"/>
    <x v="1"/>
  </r>
  <r>
    <n v="6933"/>
    <n v="0"/>
    <x v="2"/>
    <x v="25"/>
    <x v="4"/>
    <x v="2"/>
    <x v="92"/>
    <x v="89"/>
    <n v="15"/>
    <x v="1"/>
    <n v="0"/>
    <x v="1"/>
    <n v="1"/>
    <x v="1"/>
  </r>
  <r>
    <n v="6934"/>
    <n v="0"/>
    <x v="1"/>
    <x v="37"/>
    <x v="4"/>
    <x v="3"/>
    <x v="284"/>
    <x v="72"/>
    <n v="47"/>
    <x v="0"/>
    <n v="0"/>
    <x v="1"/>
    <n v="1"/>
    <x v="0"/>
  </r>
  <r>
    <n v="6935"/>
    <n v="0"/>
    <x v="2"/>
    <x v="27"/>
    <x v="4"/>
    <x v="3"/>
    <x v="79"/>
    <x v="32"/>
    <n v="3"/>
    <x v="0"/>
    <n v="0"/>
    <x v="1"/>
    <n v="1"/>
    <x v="0"/>
  </r>
  <r>
    <n v="6936"/>
    <n v="0"/>
    <x v="0"/>
    <x v="20"/>
    <x v="7"/>
    <x v="3"/>
    <x v="269"/>
    <x v="70"/>
    <n v="43"/>
    <x v="2"/>
    <n v="0"/>
    <x v="1"/>
    <n v="1"/>
    <x v="1"/>
  </r>
  <r>
    <n v="6937"/>
    <n v="0"/>
    <x v="0"/>
    <x v="28"/>
    <x v="6"/>
    <x v="0"/>
    <x v="29"/>
    <x v="55"/>
    <n v="48"/>
    <x v="1"/>
    <n v="39"/>
    <x v="0"/>
    <n v="0"/>
    <x v="1"/>
  </r>
  <r>
    <n v="6938"/>
    <n v="0"/>
    <x v="1"/>
    <x v="41"/>
    <x v="5"/>
    <x v="1"/>
    <x v="253"/>
    <x v="60"/>
    <n v="6"/>
    <x v="0"/>
    <n v="0"/>
    <x v="1"/>
    <n v="1"/>
    <x v="0"/>
  </r>
  <r>
    <n v="6939"/>
    <n v="0"/>
    <x v="0"/>
    <x v="2"/>
    <x v="7"/>
    <x v="2"/>
    <x v="57"/>
    <x v="41"/>
    <n v="12"/>
    <x v="1"/>
    <n v="0"/>
    <x v="1"/>
    <n v="1"/>
    <x v="1"/>
  </r>
  <r>
    <n v="6940"/>
    <n v="0"/>
    <x v="0"/>
    <x v="36"/>
    <x v="6"/>
    <x v="3"/>
    <x v="130"/>
    <x v="25"/>
    <n v="49"/>
    <x v="1"/>
    <n v="0"/>
    <x v="1"/>
    <n v="1"/>
    <x v="0"/>
  </r>
  <r>
    <n v="6941"/>
    <n v="0"/>
    <x v="2"/>
    <x v="36"/>
    <x v="1"/>
    <x v="0"/>
    <x v="280"/>
    <x v="21"/>
    <n v="6"/>
    <x v="1"/>
    <n v="29"/>
    <x v="0"/>
    <n v="0"/>
    <x v="0"/>
  </r>
  <r>
    <n v="6942"/>
    <n v="0"/>
    <x v="0"/>
    <x v="7"/>
    <x v="5"/>
    <x v="0"/>
    <x v="90"/>
    <x v="67"/>
    <n v="14"/>
    <x v="2"/>
    <n v="41"/>
    <x v="0"/>
    <n v="0"/>
    <x v="0"/>
  </r>
  <r>
    <n v="6943"/>
    <n v="0"/>
    <x v="2"/>
    <x v="0"/>
    <x v="0"/>
    <x v="3"/>
    <x v="59"/>
    <x v="16"/>
    <n v="44"/>
    <x v="2"/>
    <n v="0"/>
    <x v="1"/>
    <n v="1"/>
    <x v="1"/>
  </r>
  <r>
    <n v="6944"/>
    <n v="0"/>
    <x v="2"/>
    <x v="43"/>
    <x v="1"/>
    <x v="1"/>
    <x v="44"/>
    <x v="87"/>
    <n v="35"/>
    <x v="0"/>
    <n v="0"/>
    <x v="1"/>
    <n v="1"/>
    <x v="1"/>
  </r>
  <r>
    <n v="6945"/>
    <n v="0"/>
    <x v="1"/>
    <x v="3"/>
    <x v="1"/>
    <x v="1"/>
    <x v="168"/>
    <x v="24"/>
    <n v="29"/>
    <x v="2"/>
    <n v="0"/>
    <x v="1"/>
    <n v="1"/>
    <x v="0"/>
  </r>
  <r>
    <n v="6946"/>
    <n v="0"/>
    <x v="2"/>
    <x v="16"/>
    <x v="0"/>
    <x v="0"/>
    <x v="128"/>
    <x v="49"/>
    <n v="35"/>
    <x v="1"/>
    <n v="18"/>
    <x v="0"/>
    <n v="0"/>
    <x v="0"/>
  </r>
  <r>
    <n v="6947"/>
    <n v="0"/>
    <x v="1"/>
    <x v="22"/>
    <x v="6"/>
    <x v="3"/>
    <x v="189"/>
    <x v="35"/>
    <n v="21"/>
    <x v="1"/>
    <n v="0"/>
    <x v="1"/>
    <n v="1"/>
    <x v="1"/>
  </r>
  <r>
    <n v="6948"/>
    <n v="0"/>
    <x v="1"/>
    <x v="30"/>
    <x v="0"/>
    <x v="0"/>
    <x v="210"/>
    <x v="96"/>
    <n v="52"/>
    <x v="0"/>
    <n v="22"/>
    <x v="0"/>
    <n v="0"/>
    <x v="1"/>
  </r>
  <r>
    <n v="6949"/>
    <n v="0"/>
    <x v="2"/>
    <x v="30"/>
    <x v="7"/>
    <x v="3"/>
    <x v="239"/>
    <x v="45"/>
    <n v="18"/>
    <x v="0"/>
    <n v="0"/>
    <x v="1"/>
    <n v="1"/>
    <x v="1"/>
  </r>
  <r>
    <n v="6950"/>
    <n v="0"/>
    <x v="1"/>
    <x v="29"/>
    <x v="2"/>
    <x v="1"/>
    <x v="155"/>
    <x v="14"/>
    <n v="35"/>
    <x v="1"/>
    <n v="0"/>
    <x v="1"/>
    <n v="1"/>
    <x v="0"/>
  </r>
  <r>
    <n v="6951"/>
    <n v="0"/>
    <x v="1"/>
    <x v="16"/>
    <x v="1"/>
    <x v="3"/>
    <x v="98"/>
    <x v="4"/>
    <n v="52"/>
    <x v="2"/>
    <n v="0"/>
    <x v="1"/>
    <n v="1"/>
    <x v="1"/>
  </r>
  <r>
    <n v="6952"/>
    <n v="0"/>
    <x v="1"/>
    <x v="40"/>
    <x v="0"/>
    <x v="3"/>
    <x v="44"/>
    <x v="83"/>
    <n v="8"/>
    <x v="1"/>
    <n v="0"/>
    <x v="1"/>
    <n v="1"/>
    <x v="1"/>
  </r>
  <r>
    <n v="6953"/>
    <n v="0"/>
    <x v="0"/>
    <x v="33"/>
    <x v="4"/>
    <x v="0"/>
    <x v="165"/>
    <x v="11"/>
    <n v="26"/>
    <x v="0"/>
    <n v="42"/>
    <x v="0"/>
    <n v="0"/>
    <x v="0"/>
  </r>
  <r>
    <n v="6954"/>
    <n v="0"/>
    <x v="1"/>
    <x v="14"/>
    <x v="2"/>
    <x v="1"/>
    <x v="10"/>
    <x v="65"/>
    <n v="46"/>
    <x v="1"/>
    <n v="0"/>
    <x v="1"/>
    <n v="1"/>
    <x v="1"/>
  </r>
  <r>
    <n v="6955"/>
    <n v="0"/>
    <x v="0"/>
    <x v="32"/>
    <x v="5"/>
    <x v="1"/>
    <x v="136"/>
    <x v="91"/>
    <n v="48"/>
    <x v="0"/>
    <n v="0"/>
    <x v="1"/>
    <n v="1"/>
    <x v="1"/>
  </r>
  <r>
    <n v="6956"/>
    <n v="0"/>
    <x v="1"/>
    <x v="21"/>
    <x v="3"/>
    <x v="0"/>
    <x v="234"/>
    <x v="5"/>
    <n v="2"/>
    <x v="2"/>
    <n v="22"/>
    <x v="0"/>
    <n v="0"/>
    <x v="1"/>
  </r>
  <r>
    <n v="6957"/>
    <n v="0"/>
    <x v="0"/>
    <x v="30"/>
    <x v="4"/>
    <x v="0"/>
    <x v="275"/>
    <x v="17"/>
    <n v="14"/>
    <x v="1"/>
    <n v="44"/>
    <x v="0"/>
    <n v="0"/>
    <x v="1"/>
  </r>
  <r>
    <n v="6958"/>
    <n v="0"/>
    <x v="0"/>
    <x v="5"/>
    <x v="5"/>
    <x v="3"/>
    <x v="230"/>
    <x v="30"/>
    <n v="41"/>
    <x v="0"/>
    <n v="0"/>
    <x v="1"/>
    <n v="1"/>
    <x v="1"/>
  </r>
  <r>
    <n v="6959"/>
    <n v="0"/>
    <x v="1"/>
    <x v="38"/>
    <x v="3"/>
    <x v="3"/>
    <x v="238"/>
    <x v="58"/>
    <n v="57"/>
    <x v="2"/>
    <n v="0"/>
    <x v="1"/>
    <n v="1"/>
    <x v="1"/>
  </r>
  <r>
    <n v="6960"/>
    <n v="0"/>
    <x v="0"/>
    <x v="7"/>
    <x v="5"/>
    <x v="1"/>
    <x v="166"/>
    <x v="84"/>
    <n v="7"/>
    <x v="1"/>
    <n v="0"/>
    <x v="1"/>
    <n v="1"/>
    <x v="1"/>
  </r>
  <r>
    <n v="6961"/>
    <n v="0"/>
    <x v="2"/>
    <x v="26"/>
    <x v="7"/>
    <x v="1"/>
    <x v="234"/>
    <x v="36"/>
    <n v="5"/>
    <x v="2"/>
    <n v="0"/>
    <x v="1"/>
    <n v="1"/>
    <x v="0"/>
  </r>
  <r>
    <n v="6962"/>
    <n v="0"/>
    <x v="1"/>
    <x v="9"/>
    <x v="1"/>
    <x v="1"/>
    <x v="80"/>
    <x v="62"/>
    <n v="52"/>
    <x v="1"/>
    <n v="0"/>
    <x v="1"/>
    <n v="1"/>
    <x v="1"/>
  </r>
  <r>
    <n v="6963"/>
    <n v="0"/>
    <x v="1"/>
    <x v="6"/>
    <x v="3"/>
    <x v="1"/>
    <x v="89"/>
    <x v="34"/>
    <n v="22"/>
    <x v="0"/>
    <n v="0"/>
    <x v="1"/>
    <n v="1"/>
    <x v="1"/>
  </r>
  <r>
    <n v="6964"/>
    <n v="0"/>
    <x v="1"/>
    <x v="6"/>
    <x v="7"/>
    <x v="0"/>
    <x v="3"/>
    <x v="70"/>
    <n v="58"/>
    <x v="0"/>
    <n v="25"/>
    <x v="0"/>
    <n v="0"/>
    <x v="1"/>
  </r>
  <r>
    <n v="6965"/>
    <n v="0"/>
    <x v="1"/>
    <x v="23"/>
    <x v="5"/>
    <x v="2"/>
    <x v="0"/>
    <x v="7"/>
    <n v="9"/>
    <x v="2"/>
    <n v="0"/>
    <x v="1"/>
    <n v="1"/>
    <x v="1"/>
  </r>
  <r>
    <n v="6966"/>
    <n v="0"/>
    <x v="2"/>
    <x v="39"/>
    <x v="2"/>
    <x v="2"/>
    <x v="221"/>
    <x v="13"/>
    <n v="34"/>
    <x v="0"/>
    <n v="0"/>
    <x v="1"/>
    <n v="1"/>
    <x v="1"/>
  </r>
  <r>
    <n v="6967"/>
    <n v="0"/>
    <x v="2"/>
    <x v="17"/>
    <x v="6"/>
    <x v="3"/>
    <x v="220"/>
    <x v="54"/>
    <n v="45"/>
    <x v="0"/>
    <n v="0"/>
    <x v="1"/>
    <n v="1"/>
    <x v="0"/>
  </r>
  <r>
    <n v="6968"/>
    <n v="0"/>
    <x v="2"/>
    <x v="0"/>
    <x v="4"/>
    <x v="1"/>
    <x v="98"/>
    <x v="50"/>
    <n v="52"/>
    <x v="1"/>
    <n v="0"/>
    <x v="1"/>
    <n v="1"/>
    <x v="1"/>
  </r>
  <r>
    <n v="6969"/>
    <n v="0"/>
    <x v="2"/>
    <x v="29"/>
    <x v="0"/>
    <x v="0"/>
    <x v="156"/>
    <x v="19"/>
    <n v="25"/>
    <x v="2"/>
    <n v="41"/>
    <x v="0"/>
    <n v="0"/>
    <x v="1"/>
  </r>
  <r>
    <n v="6970"/>
    <n v="0"/>
    <x v="1"/>
    <x v="13"/>
    <x v="1"/>
    <x v="0"/>
    <x v="232"/>
    <x v="59"/>
    <n v="4"/>
    <x v="1"/>
    <n v="44"/>
    <x v="0"/>
    <n v="0"/>
    <x v="1"/>
  </r>
  <r>
    <n v="6971"/>
    <n v="0"/>
    <x v="0"/>
    <x v="43"/>
    <x v="6"/>
    <x v="2"/>
    <x v="185"/>
    <x v="78"/>
    <n v="14"/>
    <x v="1"/>
    <n v="0"/>
    <x v="1"/>
    <n v="1"/>
    <x v="1"/>
  </r>
  <r>
    <n v="6972"/>
    <n v="0"/>
    <x v="1"/>
    <x v="18"/>
    <x v="5"/>
    <x v="3"/>
    <x v="118"/>
    <x v="41"/>
    <n v="5"/>
    <x v="0"/>
    <n v="0"/>
    <x v="1"/>
    <n v="1"/>
    <x v="0"/>
  </r>
  <r>
    <n v="6973"/>
    <n v="0"/>
    <x v="0"/>
    <x v="18"/>
    <x v="7"/>
    <x v="1"/>
    <x v="43"/>
    <x v="45"/>
    <n v="57"/>
    <x v="2"/>
    <n v="0"/>
    <x v="1"/>
    <n v="1"/>
    <x v="1"/>
  </r>
  <r>
    <n v="6974"/>
    <n v="0"/>
    <x v="0"/>
    <x v="18"/>
    <x v="5"/>
    <x v="2"/>
    <x v="92"/>
    <x v="34"/>
    <n v="37"/>
    <x v="0"/>
    <n v="0"/>
    <x v="1"/>
    <n v="1"/>
    <x v="0"/>
  </r>
  <r>
    <n v="6975"/>
    <n v="0"/>
    <x v="0"/>
    <x v="14"/>
    <x v="5"/>
    <x v="0"/>
    <x v="9"/>
    <x v="25"/>
    <n v="46"/>
    <x v="0"/>
    <n v="22"/>
    <x v="0"/>
    <n v="0"/>
    <x v="1"/>
  </r>
  <r>
    <n v="6976"/>
    <n v="0"/>
    <x v="2"/>
    <x v="19"/>
    <x v="3"/>
    <x v="1"/>
    <x v="101"/>
    <x v="85"/>
    <n v="23"/>
    <x v="1"/>
    <n v="0"/>
    <x v="1"/>
    <n v="1"/>
    <x v="1"/>
  </r>
  <r>
    <n v="6977"/>
    <n v="0"/>
    <x v="1"/>
    <x v="39"/>
    <x v="2"/>
    <x v="1"/>
    <x v="100"/>
    <x v="21"/>
    <n v="34"/>
    <x v="1"/>
    <n v="0"/>
    <x v="1"/>
    <n v="1"/>
    <x v="1"/>
  </r>
  <r>
    <n v="6978"/>
    <n v="0"/>
    <x v="1"/>
    <x v="6"/>
    <x v="6"/>
    <x v="3"/>
    <x v="212"/>
    <x v="97"/>
    <n v="14"/>
    <x v="2"/>
    <n v="0"/>
    <x v="1"/>
    <n v="1"/>
    <x v="0"/>
  </r>
  <r>
    <n v="6979"/>
    <n v="0"/>
    <x v="1"/>
    <x v="13"/>
    <x v="3"/>
    <x v="0"/>
    <x v="216"/>
    <x v="35"/>
    <n v="55"/>
    <x v="0"/>
    <n v="32"/>
    <x v="0"/>
    <n v="0"/>
    <x v="1"/>
  </r>
  <r>
    <n v="6980"/>
    <n v="0"/>
    <x v="0"/>
    <x v="42"/>
    <x v="0"/>
    <x v="2"/>
    <x v="213"/>
    <x v="20"/>
    <n v="49"/>
    <x v="2"/>
    <n v="0"/>
    <x v="1"/>
    <n v="1"/>
    <x v="1"/>
  </r>
  <r>
    <n v="6981"/>
    <n v="0"/>
    <x v="2"/>
    <x v="9"/>
    <x v="4"/>
    <x v="2"/>
    <x v="54"/>
    <x v="49"/>
    <n v="31"/>
    <x v="0"/>
    <n v="0"/>
    <x v="1"/>
    <n v="1"/>
    <x v="1"/>
  </r>
  <r>
    <n v="6982"/>
    <n v="0"/>
    <x v="2"/>
    <x v="4"/>
    <x v="0"/>
    <x v="1"/>
    <x v="175"/>
    <x v="49"/>
    <n v="11"/>
    <x v="0"/>
    <n v="0"/>
    <x v="1"/>
    <n v="1"/>
    <x v="1"/>
  </r>
  <r>
    <n v="6983"/>
    <n v="0"/>
    <x v="1"/>
    <x v="31"/>
    <x v="6"/>
    <x v="3"/>
    <x v="218"/>
    <x v="74"/>
    <n v="5"/>
    <x v="0"/>
    <n v="0"/>
    <x v="1"/>
    <n v="1"/>
    <x v="1"/>
  </r>
  <r>
    <n v="6984"/>
    <n v="0"/>
    <x v="2"/>
    <x v="7"/>
    <x v="7"/>
    <x v="2"/>
    <x v="145"/>
    <x v="96"/>
    <n v="44"/>
    <x v="0"/>
    <n v="0"/>
    <x v="1"/>
    <n v="1"/>
    <x v="1"/>
  </r>
  <r>
    <n v="6985"/>
    <n v="0"/>
    <x v="1"/>
    <x v="33"/>
    <x v="5"/>
    <x v="1"/>
    <x v="170"/>
    <x v="76"/>
    <n v="39"/>
    <x v="1"/>
    <n v="0"/>
    <x v="1"/>
    <n v="1"/>
    <x v="1"/>
  </r>
  <r>
    <n v="6986"/>
    <n v="0"/>
    <x v="2"/>
    <x v="17"/>
    <x v="6"/>
    <x v="0"/>
    <x v="201"/>
    <x v="11"/>
    <n v="52"/>
    <x v="1"/>
    <n v="19"/>
    <x v="0"/>
    <n v="0"/>
    <x v="1"/>
  </r>
  <r>
    <n v="6987"/>
    <n v="0"/>
    <x v="0"/>
    <x v="22"/>
    <x v="2"/>
    <x v="0"/>
    <x v="146"/>
    <x v="60"/>
    <n v="39"/>
    <x v="1"/>
    <n v="29"/>
    <x v="0"/>
    <n v="0"/>
    <x v="1"/>
  </r>
  <r>
    <n v="6988"/>
    <n v="0"/>
    <x v="1"/>
    <x v="14"/>
    <x v="7"/>
    <x v="0"/>
    <x v="107"/>
    <x v="18"/>
    <n v="57"/>
    <x v="1"/>
    <n v="39"/>
    <x v="0"/>
    <n v="0"/>
    <x v="0"/>
  </r>
  <r>
    <n v="6989"/>
    <n v="0"/>
    <x v="1"/>
    <x v="30"/>
    <x v="7"/>
    <x v="2"/>
    <x v="31"/>
    <x v="42"/>
    <n v="6"/>
    <x v="2"/>
    <n v="0"/>
    <x v="1"/>
    <n v="1"/>
    <x v="1"/>
  </r>
  <r>
    <n v="6990"/>
    <n v="0"/>
    <x v="1"/>
    <x v="7"/>
    <x v="6"/>
    <x v="1"/>
    <x v="33"/>
    <x v="75"/>
    <n v="12"/>
    <x v="0"/>
    <n v="0"/>
    <x v="1"/>
    <n v="1"/>
    <x v="0"/>
  </r>
  <r>
    <n v="6991"/>
    <n v="0"/>
    <x v="2"/>
    <x v="34"/>
    <x v="0"/>
    <x v="1"/>
    <x v="42"/>
    <x v="14"/>
    <n v="2"/>
    <x v="2"/>
    <n v="0"/>
    <x v="1"/>
    <n v="1"/>
    <x v="1"/>
  </r>
  <r>
    <n v="6992"/>
    <n v="0"/>
    <x v="2"/>
    <x v="11"/>
    <x v="7"/>
    <x v="0"/>
    <x v="39"/>
    <x v="37"/>
    <n v="23"/>
    <x v="2"/>
    <n v="49"/>
    <x v="0"/>
    <n v="0"/>
    <x v="1"/>
  </r>
  <r>
    <n v="6993"/>
    <n v="0"/>
    <x v="2"/>
    <x v="23"/>
    <x v="0"/>
    <x v="0"/>
    <x v="267"/>
    <x v="69"/>
    <n v="39"/>
    <x v="2"/>
    <n v="47"/>
    <x v="0"/>
    <n v="0"/>
    <x v="0"/>
  </r>
  <r>
    <n v="6994"/>
    <n v="0"/>
    <x v="1"/>
    <x v="0"/>
    <x v="7"/>
    <x v="3"/>
    <x v="2"/>
    <x v="81"/>
    <n v="37"/>
    <x v="1"/>
    <n v="0"/>
    <x v="1"/>
    <n v="1"/>
    <x v="1"/>
  </r>
  <r>
    <n v="6995"/>
    <n v="0"/>
    <x v="1"/>
    <x v="12"/>
    <x v="4"/>
    <x v="3"/>
    <x v="98"/>
    <x v="94"/>
    <n v="49"/>
    <x v="1"/>
    <n v="0"/>
    <x v="1"/>
    <n v="1"/>
    <x v="1"/>
  </r>
  <r>
    <n v="6996"/>
    <n v="0"/>
    <x v="0"/>
    <x v="41"/>
    <x v="3"/>
    <x v="2"/>
    <x v="82"/>
    <x v="80"/>
    <n v="26"/>
    <x v="0"/>
    <n v="0"/>
    <x v="1"/>
    <n v="1"/>
    <x v="1"/>
  </r>
  <r>
    <n v="6997"/>
    <n v="0"/>
    <x v="0"/>
    <x v="15"/>
    <x v="3"/>
    <x v="2"/>
    <x v="38"/>
    <x v="68"/>
    <n v="2"/>
    <x v="2"/>
    <n v="0"/>
    <x v="1"/>
    <n v="1"/>
    <x v="0"/>
  </r>
  <r>
    <n v="6998"/>
    <n v="0"/>
    <x v="1"/>
    <x v="25"/>
    <x v="2"/>
    <x v="0"/>
    <x v="253"/>
    <x v="52"/>
    <n v="34"/>
    <x v="1"/>
    <n v="44"/>
    <x v="0"/>
    <n v="0"/>
    <x v="1"/>
  </r>
  <r>
    <n v="6999"/>
    <n v="0"/>
    <x v="2"/>
    <x v="41"/>
    <x v="3"/>
    <x v="3"/>
    <x v="40"/>
    <x v="12"/>
    <n v="38"/>
    <x v="1"/>
    <n v="0"/>
    <x v="1"/>
    <n v="1"/>
    <x v="1"/>
  </r>
  <r>
    <n v="7000"/>
    <n v="0"/>
    <x v="2"/>
    <x v="11"/>
    <x v="4"/>
    <x v="0"/>
    <x v="135"/>
    <x v="38"/>
    <n v="11"/>
    <x v="1"/>
    <n v="13"/>
    <x v="0"/>
    <n v="0"/>
    <x v="1"/>
  </r>
  <r>
    <n v="7001"/>
    <n v="0"/>
    <x v="0"/>
    <x v="18"/>
    <x v="4"/>
    <x v="3"/>
    <x v="190"/>
    <x v="12"/>
    <n v="15"/>
    <x v="0"/>
    <n v="0"/>
    <x v="1"/>
    <n v="1"/>
    <x v="1"/>
  </r>
  <r>
    <n v="7002"/>
    <n v="0"/>
    <x v="1"/>
    <x v="40"/>
    <x v="5"/>
    <x v="0"/>
    <x v="206"/>
    <x v="15"/>
    <n v="55"/>
    <x v="0"/>
    <n v="8"/>
    <x v="0"/>
    <n v="0"/>
    <x v="1"/>
  </r>
  <r>
    <n v="7003"/>
    <n v="0"/>
    <x v="1"/>
    <x v="1"/>
    <x v="2"/>
    <x v="1"/>
    <x v="158"/>
    <x v="87"/>
    <n v="43"/>
    <x v="1"/>
    <n v="0"/>
    <x v="1"/>
    <n v="1"/>
    <x v="1"/>
  </r>
  <r>
    <n v="7004"/>
    <n v="0"/>
    <x v="1"/>
    <x v="11"/>
    <x v="7"/>
    <x v="2"/>
    <x v="264"/>
    <x v="96"/>
    <n v="3"/>
    <x v="2"/>
    <n v="0"/>
    <x v="1"/>
    <n v="1"/>
    <x v="1"/>
  </r>
  <r>
    <n v="7005"/>
    <n v="0"/>
    <x v="1"/>
    <x v="40"/>
    <x v="5"/>
    <x v="2"/>
    <x v="261"/>
    <x v="93"/>
    <n v="27"/>
    <x v="1"/>
    <n v="0"/>
    <x v="1"/>
    <n v="1"/>
    <x v="1"/>
  </r>
  <r>
    <n v="7006"/>
    <n v="0"/>
    <x v="2"/>
    <x v="5"/>
    <x v="0"/>
    <x v="2"/>
    <x v="48"/>
    <x v="12"/>
    <n v="21"/>
    <x v="0"/>
    <n v="0"/>
    <x v="1"/>
    <n v="1"/>
    <x v="0"/>
  </r>
  <r>
    <n v="7007"/>
    <n v="0"/>
    <x v="2"/>
    <x v="41"/>
    <x v="3"/>
    <x v="3"/>
    <x v="92"/>
    <x v="82"/>
    <n v="46"/>
    <x v="1"/>
    <n v="0"/>
    <x v="1"/>
    <n v="1"/>
    <x v="1"/>
  </r>
  <r>
    <n v="7008"/>
    <n v="0"/>
    <x v="1"/>
    <x v="10"/>
    <x v="7"/>
    <x v="1"/>
    <x v="162"/>
    <x v="92"/>
    <n v="17"/>
    <x v="2"/>
    <n v="0"/>
    <x v="1"/>
    <n v="1"/>
    <x v="0"/>
  </r>
  <r>
    <n v="7009"/>
    <n v="0"/>
    <x v="0"/>
    <x v="3"/>
    <x v="7"/>
    <x v="0"/>
    <x v="161"/>
    <x v="68"/>
    <n v="51"/>
    <x v="2"/>
    <n v="38"/>
    <x v="0"/>
    <n v="0"/>
    <x v="0"/>
  </r>
  <r>
    <n v="7010"/>
    <n v="0"/>
    <x v="2"/>
    <x v="40"/>
    <x v="6"/>
    <x v="2"/>
    <x v="177"/>
    <x v="40"/>
    <n v="57"/>
    <x v="0"/>
    <n v="0"/>
    <x v="1"/>
    <n v="1"/>
    <x v="1"/>
  </r>
  <r>
    <n v="7011"/>
    <n v="0"/>
    <x v="1"/>
    <x v="25"/>
    <x v="2"/>
    <x v="1"/>
    <x v="88"/>
    <x v="98"/>
    <n v="53"/>
    <x v="2"/>
    <n v="0"/>
    <x v="1"/>
    <n v="1"/>
    <x v="1"/>
  </r>
  <r>
    <n v="7012"/>
    <n v="0"/>
    <x v="0"/>
    <x v="12"/>
    <x v="5"/>
    <x v="3"/>
    <x v="176"/>
    <x v="92"/>
    <n v="3"/>
    <x v="2"/>
    <n v="0"/>
    <x v="1"/>
    <n v="1"/>
    <x v="1"/>
  </r>
  <r>
    <n v="7013"/>
    <n v="0"/>
    <x v="1"/>
    <x v="7"/>
    <x v="2"/>
    <x v="1"/>
    <x v="53"/>
    <x v="42"/>
    <n v="1"/>
    <x v="1"/>
    <n v="0"/>
    <x v="1"/>
    <n v="1"/>
    <x v="1"/>
  </r>
  <r>
    <n v="7014"/>
    <n v="0"/>
    <x v="2"/>
    <x v="23"/>
    <x v="7"/>
    <x v="2"/>
    <x v="7"/>
    <x v="47"/>
    <n v="1"/>
    <x v="1"/>
    <n v="0"/>
    <x v="1"/>
    <n v="1"/>
    <x v="0"/>
  </r>
  <r>
    <n v="7015"/>
    <n v="0"/>
    <x v="0"/>
    <x v="40"/>
    <x v="5"/>
    <x v="0"/>
    <x v="148"/>
    <x v="13"/>
    <n v="1"/>
    <x v="1"/>
    <n v="17"/>
    <x v="0"/>
    <n v="0"/>
    <x v="1"/>
  </r>
  <r>
    <n v="7016"/>
    <n v="0"/>
    <x v="0"/>
    <x v="43"/>
    <x v="1"/>
    <x v="0"/>
    <x v="55"/>
    <x v="55"/>
    <n v="32"/>
    <x v="1"/>
    <n v="26"/>
    <x v="0"/>
    <n v="0"/>
    <x v="1"/>
  </r>
  <r>
    <n v="7017"/>
    <n v="0"/>
    <x v="2"/>
    <x v="27"/>
    <x v="0"/>
    <x v="2"/>
    <x v="57"/>
    <x v="65"/>
    <n v="53"/>
    <x v="2"/>
    <n v="0"/>
    <x v="1"/>
    <n v="1"/>
    <x v="1"/>
  </r>
  <r>
    <n v="7018"/>
    <n v="0"/>
    <x v="0"/>
    <x v="31"/>
    <x v="1"/>
    <x v="2"/>
    <x v="140"/>
    <x v="74"/>
    <n v="59"/>
    <x v="2"/>
    <n v="0"/>
    <x v="1"/>
    <n v="1"/>
    <x v="0"/>
  </r>
  <r>
    <n v="7019"/>
    <n v="0"/>
    <x v="0"/>
    <x v="4"/>
    <x v="7"/>
    <x v="3"/>
    <x v="112"/>
    <x v="66"/>
    <n v="36"/>
    <x v="0"/>
    <n v="0"/>
    <x v="1"/>
    <n v="1"/>
    <x v="1"/>
  </r>
  <r>
    <n v="7020"/>
    <n v="0"/>
    <x v="1"/>
    <x v="16"/>
    <x v="1"/>
    <x v="2"/>
    <x v="59"/>
    <x v="56"/>
    <n v="3"/>
    <x v="2"/>
    <n v="0"/>
    <x v="1"/>
    <n v="1"/>
    <x v="1"/>
  </r>
  <r>
    <n v="7021"/>
    <n v="0"/>
    <x v="1"/>
    <x v="36"/>
    <x v="1"/>
    <x v="1"/>
    <x v="113"/>
    <x v="17"/>
    <n v="57"/>
    <x v="1"/>
    <n v="0"/>
    <x v="1"/>
    <n v="1"/>
    <x v="1"/>
  </r>
  <r>
    <n v="7022"/>
    <n v="0"/>
    <x v="2"/>
    <x v="8"/>
    <x v="5"/>
    <x v="2"/>
    <x v="105"/>
    <x v="83"/>
    <n v="39"/>
    <x v="2"/>
    <n v="0"/>
    <x v="1"/>
    <n v="1"/>
    <x v="1"/>
  </r>
  <r>
    <n v="7023"/>
    <n v="0"/>
    <x v="1"/>
    <x v="0"/>
    <x v="7"/>
    <x v="1"/>
    <x v="283"/>
    <x v="88"/>
    <n v="1"/>
    <x v="1"/>
    <n v="0"/>
    <x v="1"/>
    <n v="1"/>
    <x v="0"/>
  </r>
  <r>
    <n v="7024"/>
    <n v="0"/>
    <x v="1"/>
    <x v="3"/>
    <x v="6"/>
    <x v="0"/>
    <x v="258"/>
    <x v="97"/>
    <n v="1"/>
    <x v="2"/>
    <n v="41"/>
    <x v="0"/>
    <n v="0"/>
    <x v="0"/>
  </r>
  <r>
    <n v="7025"/>
    <n v="0"/>
    <x v="1"/>
    <x v="35"/>
    <x v="1"/>
    <x v="0"/>
    <x v="30"/>
    <x v="39"/>
    <n v="49"/>
    <x v="2"/>
    <n v="27"/>
    <x v="0"/>
    <n v="0"/>
    <x v="1"/>
  </r>
  <r>
    <n v="7026"/>
    <n v="0"/>
    <x v="2"/>
    <x v="11"/>
    <x v="5"/>
    <x v="2"/>
    <x v="56"/>
    <x v="31"/>
    <n v="4"/>
    <x v="0"/>
    <n v="0"/>
    <x v="1"/>
    <n v="1"/>
    <x v="1"/>
  </r>
  <r>
    <n v="7027"/>
    <n v="0"/>
    <x v="2"/>
    <x v="9"/>
    <x v="0"/>
    <x v="1"/>
    <x v="33"/>
    <x v="72"/>
    <n v="2"/>
    <x v="1"/>
    <n v="0"/>
    <x v="1"/>
    <n v="1"/>
    <x v="1"/>
  </r>
  <r>
    <n v="7028"/>
    <n v="0"/>
    <x v="1"/>
    <x v="26"/>
    <x v="5"/>
    <x v="1"/>
    <x v="54"/>
    <x v="29"/>
    <n v="16"/>
    <x v="2"/>
    <n v="0"/>
    <x v="1"/>
    <n v="1"/>
    <x v="1"/>
  </r>
  <r>
    <n v="7029"/>
    <n v="0"/>
    <x v="1"/>
    <x v="30"/>
    <x v="3"/>
    <x v="1"/>
    <x v="33"/>
    <x v="72"/>
    <n v="31"/>
    <x v="2"/>
    <n v="0"/>
    <x v="1"/>
    <n v="1"/>
    <x v="1"/>
  </r>
  <r>
    <n v="7030"/>
    <n v="0"/>
    <x v="2"/>
    <x v="7"/>
    <x v="5"/>
    <x v="1"/>
    <x v="182"/>
    <x v="69"/>
    <n v="15"/>
    <x v="2"/>
    <n v="0"/>
    <x v="1"/>
    <n v="1"/>
    <x v="1"/>
  </r>
  <r>
    <n v="7031"/>
    <n v="0"/>
    <x v="0"/>
    <x v="31"/>
    <x v="7"/>
    <x v="3"/>
    <x v="141"/>
    <x v="39"/>
    <n v="8"/>
    <x v="0"/>
    <n v="0"/>
    <x v="1"/>
    <n v="1"/>
    <x v="1"/>
  </r>
  <r>
    <n v="7032"/>
    <n v="0"/>
    <x v="0"/>
    <x v="29"/>
    <x v="1"/>
    <x v="1"/>
    <x v="184"/>
    <x v="18"/>
    <n v="31"/>
    <x v="0"/>
    <n v="0"/>
    <x v="1"/>
    <n v="1"/>
    <x v="0"/>
  </r>
  <r>
    <n v="7033"/>
    <n v="0"/>
    <x v="2"/>
    <x v="40"/>
    <x v="2"/>
    <x v="1"/>
    <x v="98"/>
    <x v="78"/>
    <n v="8"/>
    <x v="1"/>
    <n v="0"/>
    <x v="1"/>
    <n v="1"/>
    <x v="0"/>
  </r>
  <r>
    <n v="7034"/>
    <n v="0"/>
    <x v="0"/>
    <x v="41"/>
    <x v="1"/>
    <x v="1"/>
    <x v="253"/>
    <x v="78"/>
    <n v="22"/>
    <x v="2"/>
    <n v="0"/>
    <x v="1"/>
    <n v="1"/>
    <x v="1"/>
  </r>
  <r>
    <n v="7035"/>
    <n v="0"/>
    <x v="2"/>
    <x v="16"/>
    <x v="0"/>
    <x v="2"/>
    <x v="81"/>
    <x v="74"/>
    <n v="38"/>
    <x v="0"/>
    <n v="0"/>
    <x v="1"/>
    <n v="1"/>
    <x v="1"/>
  </r>
  <r>
    <n v="7036"/>
    <n v="0"/>
    <x v="1"/>
    <x v="43"/>
    <x v="3"/>
    <x v="2"/>
    <x v="131"/>
    <x v="11"/>
    <n v="17"/>
    <x v="1"/>
    <n v="0"/>
    <x v="1"/>
    <n v="1"/>
    <x v="1"/>
  </r>
  <r>
    <n v="7037"/>
    <n v="0"/>
    <x v="1"/>
    <x v="33"/>
    <x v="6"/>
    <x v="2"/>
    <x v="277"/>
    <x v="19"/>
    <n v="3"/>
    <x v="1"/>
    <n v="0"/>
    <x v="1"/>
    <n v="1"/>
    <x v="1"/>
  </r>
  <r>
    <n v="7038"/>
    <n v="0"/>
    <x v="0"/>
    <x v="19"/>
    <x v="4"/>
    <x v="0"/>
    <x v="255"/>
    <x v="92"/>
    <n v="19"/>
    <x v="1"/>
    <n v="42"/>
    <x v="0"/>
    <n v="0"/>
    <x v="1"/>
  </r>
  <r>
    <n v="7039"/>
    <n v="0"/>
    <x v="1"/>
    <x v="14"/>
    <x v="2"/>
    <x v="2"/>
    <x v="142"/>
    <x v="20"/>
    <n v="17"/>
    <x v="0"/>
    <n v="0"/>
    <x v="1"/>
    <n v="1"/>
    <x v="0"/>
  </r>
  <r>
    <n v="7040"/>
    <n v="0"/>
    <x v="2"/>
    <x v="33"/>
    <x v="3"/>
    <x v="1"/>
    <x v="4"/>
    <x v="84"/>
    <n v="31"/>
    <x v="0"/>
    <n v="0"/>
    <x v="1"/>
    <n v="1"/>
    <x v="1"/>
  </r>
  <r>
    <n v="7041"/>
    <n v="0"/>
    <x v="1"/>
    <x v="34"/>
    <x v="7"/>
    <x v="3"/>
    <x v="183"/>
    <x v="60"/>
    <n v="36"/>
    <x v="0"/>
    <n v="0"/>
    <x v="1"/>
    <n v="1"/>
    <x v="1"/>
  </r>
  <r>
    <n v="7042"/>
    <n v="0"/>
    <x v="2"/>
    <x v="25"/>
    <x v="2"/>
    <x v="3"/>
    <x v="3"/>
    <x v="84"/>
    <n v="41"/>
    <x v="2"/>
    <n v="0"/>
    <x v="1"/>
    <n v="1"/>
    <x v="1"/>
  </r>
  <r>
    <n v="7043"/>
    <n v="0"/>
    <x v="2"/>
    <x v="21"/>
    <x v="4"/>
    <x v="2"/>
    <x v="53"/>
    <x v="10"/>
    <n v="43"/>
    <x v="1"/>
    <n v="0"/>
    <x v="1"/>
    <n v="1"/>
    <x v="1"/>
  </r>
  <r>
    <n v="7044"/>
    <n v="0"/>
    <x v="0"/>
    <x v="23"/>
    <x v="0"/>
    <x v="0"/>
    <x v="279"/>
    <x v="13"/>
    <n v="23"/>
    <x v="2"/>
    <n v="44"/>
    <x v="0"/>
    <n v="0"/>
    <x v="1"/>
  </r>
  <r>
    <n v="7045"/>
    <n v="0"/>
    <x v="1"/>
    <x v="19"/>
    <x v="7"/>
    <x v="1"/>
    <x v="75"/>
    <x v="0"/>
    <n v="43"/>
    <x v="1"/>
    <n v="0"/>
    <x v="1"/>
    <n v="1"/>
    <x v="1"/>
  </r>
  <r>
    <n v="7046"/>
    <n v="0"/>
    <x v="0"/>
    <x v="16"/>
    <x v="7"/>
    <x v="3"/>
    <x v="41"/>
    <x v="34"/>
    <n v="7"/>
    <x v="0"/>
    <n v="0"/>
    <x v="1"/>
    <n v="1"/>
    <x v="1"/>
  </r>
  <r>
    <n v="7047"/>
    <n v="0"/>
    <x v="2"/>
    <x v="41"/>
    <x v="3"/>
    <x v="3"/>
    <x v="151"/>
    <x v="63"/>
    <n v="12"/>
    <x v="2"/>
    <n v="0"/>
    <x v="1"/>
    <n v="1"/>
    <x v="0"/>
  </r>
  <r>
    <n v="7048"/>
    <n v="0"/>
    <x v="1"/>
    <x v="30"/>
    <x v="5"/>
    <x v="3"/>
    <x v="212"/>
    <x v="67"/>
    <n v="28"/>
    <x v="1"/>
    <n v="0"/>
    <x v="1"/>
    <n v="1"/>
    <x v="1"/>
  </r>
  <r>
    <n v="7049"/>
    <n v="0"/>
    <x v="0"/>
    <x v="6"/>
    <x v="6"/>
    <x v="2"/>
    <x v="240"/>
    <x v="82"/>
    <n v="4"/>
    <x v="2"/>
    <n v="0"/>
    <x v="1"/>
    <n v="1"/>
    <x v="0"/>
  </r>
  <r>
    <n v="7050"/>
    <n v="0"/>
    <x v="0"/>
    <x v="34"/>
    <x v="7"/>
    <x v="1"/>
    <x v="272"/>
    <x v="96"/>
    <n v="37"/>
    <x v="1"/>
    <n v="0"/>
    <x v="1"/>
    <n v="1"/>
    <x v="0"/>
  </r>
  <r>
    <n v="7051"/>
    <n v="0"/>
    <x v="2"/>
    <x v="17"/>
    <x v="6"/>
    <x v="2"/>
    <x v="194"/>
    <x v="19"/>
    <n v="29"/>
    <x v="2"/>
    <n v="0"/>
    <x v="1"/>
    <n v="1"/>
    <x v="0"/>
  </r>
  <r>
    <n v="7052"/>
    <n v="0"/>
    <x v="1"/>
    <x v="22"/>
    <x v="4"/>
    <x v="3"/>
    <x v="149"/>
    <x v="15"/>
    <n v="38"/>
    <x v="2"/>
    <n v="0"/>
    <x v="1"/>
    <n v="1"/>
    <x v="1"/>
  </r>
  <r>
    <n v="7053"/>
    <n v="0"/>
    <x v="0"/>
    <x v="4"/>
    <x v="1"/>
    <x v="0"/>
    <x v="275"/>
    <x v="40"/>
    <n v="53"/>
    <x v="2"/>
    <n v="31"/>
    <x v="0"/>
    <n v="0"/>
    <x v="1"/>
  </r>
  <r>
    <n v="7054"/>
    <n v="0"/>
    <x v="2"/>
    <x v="11"/>
    <x v="0"/>
    <x v="0"/>
    <x v="246"/>
    <x v="44"/>
    <n v="32"/>
    <x v="1"/>
    <n v="35"/>
    <x v="0"/>
    <n v="0"/>
    <x v="1"/>
  </r>
  <r>
    <n v="7055"/>
    <n v="0"/>
    <x v="2"/>
    <x v="10"/>
    <x v="5"/>
    <x v="1"/>
    <x v="47"/>
    <x v="9"/>
    <n v="3"/>
    <x v="0"/>
    <n v="0"/>
    <x v="1"/>
    <n v="1"/>
    <x v="1"/>
  </r>
  <r>
    <n v="7056"/>
    <n v="0"/>
    <x v="1"/>
    <x v="26"/>
    <x v="6"/>
    <x v="2"/>
    <x v="66"/>
    <x v="76"/>
    <n v="34"/>
    <x v="2"/>
    <n v="0"/>
    <x v="1"/>
    <n v="1"/>
    <x v="1"/>
  </r>
  <r>
    <n v="7057"/>
    <n v="0"/>
    <x v="0"/>
    <x v="4"/>
    <x v="5"/>
    <x v="2"/>
    <x v="108"/>
    <x v="94"/>
    <n v="44"/>
    <x v="0"/>
    <n v="0"/>
    <x v="1"/>
    <n v="1"/>
    <x v="0"/>
  </r>
  <r>
    <n v="7058"/>
    <n v="0"/>
    <x v="2"/>
    <x v="10"/>
    <x v="3"/>
    <x v="3"/>
    <x v="120"/>
    <x v="24"/>
    <n v="47"/>
    <x v="1"/>
    <n v="0"/>
    <x v="1"/>
    <n v="1"/>
    <x v="1"/>
  </r>
  <r>
    <n v="7059"/>
    <n v="0"/>
    <x v="0"/>
    <x v="4"/>
    <x v="0"/>
    <x v="2"/>
    <x v="34"/>
    <x v="28"/>
    <n v="5"/>
    <x v="1"/>
    <n v="0"/>
    <x v="1"/>
    <n v="1"/>
    <x v="0"/>
  </r>
  <r>
    <n v="7060"/>
    <n v="0"/>
    <x v="1"/>
    <x v="3"/>
    <x v="7"/>
    <x v="2"/>
    <x v="163"/>
    <x v="22"/>
    <n v="28"/>
    <x v="0"/>
    <n v="0"/>
    <x v="1"/>
    <n v="1"/>
    <x v="0"/>
  </r>
  <r>
    <n v="7061"/>
    <n v="0"/>
    <x v="2"/>
    <x v="14"/>
    <x v="4"/>
    <x v="0"/>
    <x v="276"/>
    <x v="27"/>
    <n v="36"/>
    <x v="1"/>
    <n v="35"/>
    <x v="0"/>
    <n v="0"/>
    <x v="1"/>
  </r>
  <r>
    <n v="7062"/>
    <n v="0"/>
    <x v="2"/>
    <x v="39"/>
    <x v="5"/>
    <x v="1"/>
    <x v="275"/>
    <x v="23"/>
    <n v="17"/>
    <x v="1"/>
    <n v="0"/>
    <x v="1"/>
    <n v="1"/>
    <x v="1"/>
  </r>
  <r>
    <n v="7063"/>
    <n v="0"/>
    <x v="2"/>
    <x v="2"/>
    <x v="5"/>
    <x v="2"/>
    <x v="86"/>
    <x v="96"/>
    <n v="33"/>
    <x v="0"/>
    <n v="0"/>
    <x v="1"/>
    <n v="1"/>
    <x v="0"/>
  </r>
  <r>
    <n v="7064"/>
    <n v="0"/>
    <x v="0"/>
    <x v="25"/>
    <x v="7"/>
    <x v="0"/>
    <x v="207"/>
    <x v="39"/>
    <n v="24"/>
    <x v="0"/>
    <n v="16"/>
    <x v="0"/>
    <n v="0"/>
    <x v="1"/>
  </r>
  <r>
    <n v="7065"/>
    <n v="0"/>
    <x v="2"/>
    <x v="15"/>
    <x v="3"/>
    <x v="2"/>
    <x v="146"/>
    <x v="0"/>
    <n v="5"/>
    <x v="1"/>
    <n v="0"/>
    <x v="1"/>
    <n v="1"/>
    <x v="1"/>
  </r>
  <r>
    <n v="7066"/>
    <n v="0"/>
    <x v="1"/>
    <x v="14"/>
    <x v="6"/>
    <x v="2"/>
    <x v="74"/>
    <x v="73"/>
    <n v="57"/>
    <x v="0"/>
    <n v="0"/>
    <x v="1"/>
    <n v="1"/>
    <x v="1"/>
  </r>
  <r>
    <n v="7067"/>
    <n v="0"/>
    <x v="0"/>
    <x v="0"/>
    <x v="6"/>
    <x v="2"/>
    <x v="188"/>
    <x v="56"/>
    <n v="11"/>
    <x v="2"/>
    <n v="0"/>
    <x v="1"/>
    <n v="1"/>
    <x v="0"/>
  </r>
  <r>
    <n v="7068"/>
    <n v="0"/>
    <x v="2"/>
    <x v="13"/>
    <x v="2"/>
    <x v="0"/>
    <x v="217"/>
    <x v="21"/>
    <n v="26"/>
    <x v="1"/>
    <n v="41"/>
    <x v="0"/>
    <n v="0"/>
    <x v="0"/>
  </r>
  <r>
    <n v="7069"/>
    <n v="0"/>
    <x v="1"/>
    <x v="33"/>
    <x v="6"/>
    <x v="3"/>
    <x v="86"/>
    <x v="21"/>
    <n v="12"/>
    <x v="0"/>
    <n v="0"/>
    <x v="1"/>
    <n v="1"/>
    <x v="1"/>
  </r>
  <r>
    <n v="7070"/>
    <n v="0"/>
    <x v="1"/>
    <x v="35"/>
    <x v="3"/>
    <x v="0"/>
    <x v="135"/>
    <x v="75"/>
    <n v="46"/>
    <x v="1"/>
    <n v="6"/>
    <x v="0"/>
    <n v="0"/>
    <x v="0"/>
  </r>
  <r>
    <n v="7071"/>
    <n v="0"/>
    <x v="1"/>
    <x v="15"/>
    <x v="3"/>
    <x v="2"/>
    <x v="136"/>
    <x v="52"/>
    <n v="5"/>
    <x v="2"/>
    <n v="0"/>
    <x v="1"/>
    <n v="1"/>
    <x v="1"/>
  </r>
  <r>
    <n v="7072"/>
    <n v="0"/>
    <x v="0"/>
    <x v="38"/>
    <x v="7"/>
    <x v="1"/>
    <x v="25"/>
    <x v="9"/>
    <n v="54"/>
    <x v="1"/>
    <n v="0"/>
    <x v="1"/>
    <n v="1"/>
    <x v="1"/>
  </r>
  <r>
    <n v="7073"/>
    <n v="0"/>
    <x v="1"/>
    <x v="5"/>
    <x v="7"/>
    <x v="1"/>
    <x v="177"/>
    <x v="92"/>
    <n v="2"/>
    <x v="0"/>
    <n v="0"/>
    <x v="1"/>
    <n v="1"/>
    <x v="1"/>
  </r>
  <r>
    <n v="7074"/>
    <n v="0"/>
    <x v="1"/>
    <x v="38"/>
    <x v="1"/>
    <x v="0"/>
    <x v="140"/>
    <x v="51"/>
    <n v="22"/>
    <x v="0"/>
    <n v="18"/>
    <x v="0"/>
    <n v="0"/>
    <x v="1"/>
  </r>
  <r>
    <n v="7075"/>
    <n v="0"/>
    <x v="2"/>
    <x v="13"/>
    <x v="1"/>
    <x v="2"/>
    <x v="125"/>
    <x v="44"/>
    <n v="33"/>
    <x v="1"/>
    <n v="0"/>
    <x v="1"/>
    <n v="1"/>
    <x v="1"/>
  </r>
  <r>
    <n v="7076"/>
    <n v="0"/>
    <x v="1"/>
    <x v="21"/>
    <x v="6"/>
    <x v="3"/>
    <x v="183"/>
    <x v="79"/>
    <n v="19"/>
    <x v="0"/>
    <n v="0"/>
    <x v="1"/>
    <n v="1"/>
    <x v="1"/>
  </r>
  <r>
    <n v="7077"/>
    <n v="0"/>
    <x v="2"/>
    <x v="3"/>
    <x v="2"/>
    <x v="0"/>
    <x v="74"/>
    <x v="71"/>
    <n v="19"/>
    <x v="1"/>
    <n v="37"/>
    <x v="0"/>
    <n v="0"/>
    <x v="1"/>
  </r>
  <r>
    <n v="7078"/>
    <n v="0"/>
    <x v="0"/>
    <x v="34"/>
    <x v="0"/>
    <x v="2"/>
    <x v="118"/>
    <x v="25"/>
    <n v="35"/>
    <x v="0"/>
    <n v="0"/>
    <x v="1"/>
    <n v="1"/>
    <x v="1"/>
  </r>
  <r>
    <n v="7079"/>
    <n v="0"/>
    <x v="1"/>
    <x v="32"/>
    <x v="1"/>
    <x v="3"/>
    <x v="2"/>
    <x v="73"/>
    <n v="24"/>
    <x v="2"/>
    <n v="0"/>
    <x v="1"/>
    <n v="1"/>
    <x v="1"/>
  </r>
  <r>
    <n v="7080"/>
    <n v="0"/>
    <x v="0"/>
    <x v="24"/>
    <x v="5"/>
    <x v="3"/>
    <x v="110"/>
    <x v="75"/>
    <n v="5"/>
    <x v="2"/>
    <n v="0"/>
    <x v="1"/>
    <n v="1"/>
    <x v="1"/>
  </r>
  <r>
    <n v="7081"/>
    <n v="0"/>
    <x v="0"/>
    <x v="37"/>
    <x v="1"/>
    <x v="3"/>
    <x v="131"/>
    <x v="48"/>
    <n v="45"/>
    <x v="0"/>
    <n v="0"/>
    <x v="1"/>
    <n v="1"/>
    <x v="0"/>
  </r>
  <r>
    <n v="7082"/>
    <n v="0"/>
    <x v="1"/>
    <x v="22"/>
    <x v="6"/>
    <x v="3"/>
    <x v="143"/>
    <x v="47"/>
    <n v="49"/>
    <x v="1"/>
    <n v="0"/>
    <x v="1"/>
    <n v="1"/>
    <x v="1"/>
  </r>
  <r>
    <n v="7083"/>
    <n v="0"/>
    <x v="1"/>
    <x v="18"/>
    <x v="6"/>
    <x v="3"/>
    <x v="84"/>
    <x v="91"/>
    <n v="12"/>
    <x v="0"/>
    <n v="0"/>
    <x v="1"/>
    <n v="1"/>
    <x v="1"/>
  </r>
  <r>
    <n v="7084"/>
    <n v="0"/>
    <x v="0"/>
    <x v="33"/>
    <x v="3"/>
    <x v="3"/>
    <x v="4"/>
    <x v="66"/>
    <n v="35"/>
    <x v="2"/>
    <n v="0"/>
    <x v="1"/>
    <n v="1"/>
    <x v="0"/>
  </r>
  <r>
    <n v="7085"/>
    <n v="0"/>
    <x v="0"/>
    <x v="19"/>
    <x v="0"/>
    <x v="0"/>
    <x v="261"/>
    <x v="20"/>
    <n v="41"/>
    <x v="0"/>
    <n v="27"/>
    <x v="0"/>
    <n v="0"/>
    <x v="1"/>
  </r>
  <r>
    <n v="7086"/>
    <n v="0"/>
    <x v="2"/>
    <x v="33"/>
    <x v="6"/>
    <x v="2"/>
    <x v="267"/>
    <x v="57"/>
    <n v="39"/>
    <x v="0"/>
    <n v="0"/>
    <x v="1"/>
    <n v="1"/>
    <x v="1"/>
  </r>
  <r>
    <n v="7087"/>
    <n v="0"/>
    <x v="1"/>
    <x v="38"/>
    <x v="3"/>
    <x v="1"/>
    <x v="196"/>
    <x v="92"/>
    <n v="6"/>
    <x v="2"/>
    <n v="0"/>
    <x v="1"/>
    <n v="1"/>
    <x v="0"/>
  </r>
  <r>
    <n v="7088"/>
    <n v="0"/>
    <x v="2"/>
    <x v="32"/>
    <x v="6"/>
    <x v="0"/>
    <x v="266"/>
    <x v="32"/>
    <n v="54"/>
    <x v="1"/>
    <n v="48"/>
    <x v="0"/>
    <n v="0"/>
    <x v="1"/>
  </r>
  <r>
    <n v="7089"/>
    <n v="0"/>
    <x v="1"/>
    <x v="12"/>
    <x v="0"/>
    <x v="3"/>
    <x v="235"/>
    <x v="14"/>
    <n v="31"/>
    <x v="0"/>
    <n v="0"/>
    <x v="1"/>
    <n v="1"/>
    <x v="0"/>
  </r>
  <r>
    <n v="7090"/>
    <n v="0"/>
    <x v="1"/>
    <x v="7"/>
    <x v="7"/>
    <x v="1"/>
    <x v="142"/>
    <x v="62"/>
    <n v="26"/>
    <x v="0"/>
    <n v="0"/>
    <x v="1"/>
    <n v="1"/>
    <x v="1"/>
  </r>
  <r>
    <n v="7091"/>
    <n v="0"/>
    <x v="0"/>
    <x v="1"/>
    <x v="4"/>
    <x v="0"/>
    <x v="202"/>
    <x v="33"/>
    <n v="13"/>
    <x v="0"/>
    <n v="30"/>
    <x v="0"/>
    <n v="0"/>
    <x v="0"/>
  </r>
  <r>
    <n v="7092"/>
    <n v="0"/>
    <x v="2"/>
    <x v="12"/>
    <x v="0"/>
    <x v="1"/>
    <x v="118"/>
    <x v="73"/>
    <n v="34"/>
    <x v="0"/>
    <n v="0"/>
    <x v="1"/>
    <n v="1"/>
    <x v="1"/>
  </r>
  <r>
    <n v="7093"/>
    <n v="0"/>
    <x v="2"/>
    <x v="11"/>
    <x v="0"/>
    <x v="2"/>
    <x v="128"/>
    <x v="52"/>
    <n v="59"/>
    <x v="2"/>
    <n v="0"/>
    <x v="1"/>
    <n v="1"/>
    <x v="1"/>
  </r>
  <r>
    <n v="7094"/>
    <n v="0"/>
    <x v="2"/>
    <x v="24"/>
    <x v="4"/>
    <x v="0"/>
    <x v="65"/>
    <x v="16"/>
    <n v="8"/>
    <x v="1"/>
    <n v="22"/>
    <x v="0"/>
    <n v="0"/>
    <x v="1"/>
  </r>
  <r>
    <n v="7095"/>
    <n v="0"/>
    <x v="0"/>
    <x v="0"/>
    <x v="5"/>
    <x v="2"/>
    <x v="120"/>
    <x v="9"/>
    <n v="9"/>
    <x v="1"/>
    <n v="0"/>
    <x v="1"/>
    <n v="1"/>
    <x v="1"/>
  </r>
  <r>
    <n v="7096"/>
    <n v="0"/>
    <x v="1"/>
    <x v="14"/>
    <x v="3"/>
    <x v="3"/>
    <x v="16"/>
    <x v="70"/>
    <n v="59"/>
    <x v="2"/>
    <n v="0"/>
    <x v="1"/>
    <n v="1"/>
    <x v="1"/>
  </r>
  <r>
    <n v="7097"/>
    <n v="0"/>
    <x v="2"/>
    <x v="26"/>
    <x v="4"/>
    <x v="3"/>
    <x v="108"/>
    <x v="36"/>
    <n v="47"/>
    <x v="1"/>
    <n v="0"/>
    <x v="1"/>
    <n v="1"/>
    <x v="0"/>
  </r>
  <r>
    <n v="7098"/>
    <n v="0"/>
    <x v="0"/>
    <x v="34"/>
    <x v="7"/>
    <x v="0"/>
    <x v="78"/>
    <x v="43"/>
    <n v="16"/>
    <x v="1"/>
    <n v="33"/>
    <x v="0"/>
    <n v="0"/>
    <x v="0"/>
  </r>
  <r>
    <n v="7099"/>
    <n v="0"/>
    <x v="1"/>
    <x v="40"/>
    <x v="5"/>
    <x v="0"/>
    <x v="153"/>
    <x v="65"/>
    <n v="22"/>
    <x v="0"/>
    <n v="27"/>
    <x v="0"/>
    <n v="0"/>
    <x v="0"/>
  </r>
  <r>
    <n v="7100"/>
    <n v="0"/>
    <x v="2"/>
    <x v="35"/>
    <x v="6"/>
    <x v="2"/>
    <x v="28"/>
    <x v="39"/>
    <n v="23"/>
    <x v="1"/>
    <n v="0"/>
    <x v="1"/>
    <n v="1"/>
    <x v="0"/>
  </r>
  <r>
    <n v="7101"/>
    <n v="0"/>
    <x v="2"/>
    <x v="30"/>
    <x v="1"/>
    <x v="1"/>
    <x v="251"/>
    <x v="97"/>
    <n v="44"/>
    <x v="2"/>
    <n v="0"/>
    <x v="1"/>
    <n v="1"/>
    <x v="0"/>
  </r>
  <r>
    <n v="7102"/>
    <n v="0"/>
    <x v="0"/>
    <x v="42"/>
    <x v="3"/>
    <x v="1"/>
    <x v="178"/>
    <x v="22"/>
    <n v="23"/>
    <x v="1"/>
    <n v="0"/>
    <x v="1"/>
    <n v="1"/>
    <x v="0"/>
  </r>
  <r>
    <n v="7103"/>
    <n v="0"/>
    <x v="1"/>
    <x v="6"/>
    <x v="1"/>
    <x v="1"/>
    <x v="245"/>
    <x v="39"/>
    <n v="44"/>
    <x v="0"/>
    <n v="0"/>
    <x v="1"/>
    <n v="1"/>
    <x v="1"/>
  </r>
  <r>
    <n v="7104"/>
    <n v="0"/>
    <x v="2"/>
    <x v="43"/>
    <x v="3"/>
    <x v="2"/>
    <x v="243"/>
    <x v="30"/>
    <n v="47"/>
    <x v="0"/>
    <n v="0"/>
    <x v="1"/>
    <n v="1"/>
    <x v="1"/>
  </r>
  <r>
    <n v="7105"/>
    <n v="0"/>
    <x v="2"/>
    <x v="43"/>
    <x v="1"/>
    <x v="2"/>
    <x v="136"/>
    <x v="12"/>
    <n v="36"/>
    <x v="1"/>
    <n v="0"/>
    <x v="1"/>
    <n v="1"/>
    <x v="0"/>
  </r>
  <r>
    <n v="7106"/>
    <n v="0"/>
    <x v="0"/>
    <x v="27"/>
    <x v="5"/>
    <x v="1"/>
    <x v="247"/>
    <x v="39"/>
    <n v="4"/>
    <x v="1"/>
    <n v="0"/>
    <x v="1"/>
    <n v="1"/>
    <x v="1"/>
  </r>
  <r>
    <n v="7107"/>
    <n v="0"/>
    <x v="2"/>
    <x v="4"/>
    <x v="4"/>
    <x v="2"/>
    <x v="36"/>
    <x v="46"/>
    <n v="5"/>
    <x v="0"/>
    <n v="0"/>
    <x v="1"/>
    <n v="1"/>
    <x v="1"/>
  </r>
  <r>
    <n v="7108"/>
    <n v="0"/>
    <x v="0"/>
    <x v="0"/>
    <x v="3"/>
    <x v="3"/>
    <x v="50"/>
    <x v="89"/>
    <n v="6"/>
    <x v="0"/>
    <n v="0"/>
    <x v="1"/>
    <n v="1"/>
    <x v="1"/>
  </r>
  <r>
    <n v="7109"/>
    <n v="0"/>
    <x v="2"/>
    <x v="8"/>
    <x v="4"/>
    <x v="2"/>
    <x v="239"/>
    <x v="95"/>
    <n v="5"/>
    <x v="1"/>
    <n v="0"/>
    <x v="1"/>
    <n v="1"/>
    <x v="1"/>
  </r>
  <r>
    <n v="7110"/>
    <n v="0"/>
    <x v="0"/>
    <x v="37"/>
    <x v="0"/>
    <x v="1"/>
    <x v="282"/>
    <x v="9"/>
    <n v="46"/>
    <x v="1"/>
    <n v="0"/>
    <x v="1"/>
    <n v="1"/>
    <x v="1"/>
  </r>
  <r>
    <n v="7111"/>
    <n v="0"/>
    <x v="2"/>
    <x v="39"/>
    <x v="1"/>
    <x v="0"/>
    <x v="100"/>
    <x v="54"/>
    <n v="5"/>
    <x v="0"/>
    <n v="49"/>
    <x v="0"/>
    <n v="0"/>
    <x v="1"/>
  </r>
  <r>
    <n v="7112"/>
    <n v="0"/>
    <x v="0"/>
    <x v="0"/>
    <x v="3"/>
    <x v="1"/>
    <x v="5"/>
    <x v="85"/>
    <n v="34"/>
    <x v="1"/>
    <n v="0"/>
    <x v="1"/>
    <n v="1"/>
    <x v="0"/>
  </r>
  <r>
    <n v="7113"/>
    <n v="0"/>
    <x v="1"/>
    <x v="5"/>
    <x v="2"/>
    <x v="3"/>
    <x v="115"/>
    <x v="30"/>
    <n v="47"/>
    <x v="1"/>
    <n v="0"/>
    <x v="1"/>
    <n v="1"/>
    <x v="0"/>
  </r>
  <r>
    <n v="7114"/>
    <n v="0"/>
    <x v="2"/>
    <x v="0"/>
    <x v="7"/>
    <x v="1"/>
    <x v="71"/>
    <x v="90"/>
    <n v="2"/>
    <x v="1"/>
    <n v="0"/>
    <x v="1"/>
    <n v="1"/>
    <x v="1"/>
  </r>
  <r>
    <n v="7115"/>
    <n v="0"/>
    <x v="0"/>
    <x v="42"/>
    <x v="7"/>
    <x v="1"/>
    <x v="73"/>
    <x v="5"/>
    <n v="32"/>
    <x v="0"/>
    <n v="0"/>
    <x v="1"/>
    <n v="1"/>
    <x v="0"/>
  </r>
  <r>
    <n v="7116"/>
    <n v="0"/>
    <x v="0"/>
    <x v="37"/>
    <x v="3"/>
    <x v="0"/>
    <x v="14"/>
    <x v="94"/>
    <n v="3"/>
    <x v="1"/>
    <n v="19"/>
    <x v="0"/>
    <n v="0"/>
    <x v="1"/>
  </r>
  <r>
    <n v="7117"/>
    <n v="0"/>
    <x v="1"/>
    <x v="31"/>
    <x v="1"/>
    <x v="3"/>
    <x v="57"/>
    <x v="33"/>
    <n v="13"/>
    <x v="2"/>
    <n v="0"/>
    <x v="1"/>
    <n v="1"/>
    <x v="1"/>
  </r>
  <r>
    <n v="7118"/>
    <n v="0"/>
    <x v="0"/>
    <x v="27"/>
    <x v="0"/>
    <x v="3"/>
    <x v="34"/>
    <x v="78"/>
    <n v="25"/>
    <x v="2"/>
    <n v="0"/>
    <x v="1"/>
    <n v="1"/>
    <x v="1"/>
  </r>
  <r>
    <n v="7119"/>
    <n v="0"/>
    <x v="1"/>
    <x v="27"/>
    <x v="7"/>
    <x v="0"/>
    <x v="43"/>
    <x v="79"/>
    <n v="22"/>
    <x v="2"/>
    <n v="42"/>
    <x v="0"/>
    <n v="0"/>
    <x v="1"/>
  </r>
  <r>
    <n v="7120"/>
    <n v="0"/>
    <x v="2"/>
    <x v="3"/>
    <x v="7"/>
    <x v="2"/>
    <x v="3"/>
    <x v="16"/>
    <n v="35"/>
    <x v="1"/>
    <n v="0"/>
    <x v="1"/>
    <n v="1"/>
    <x v="1"/>
  </r>
  <r>
    <n v="7121"/>
    <n v="0"/>
    <x v="1"/>
    <x v="2"/>
    <x v="2"/>
    <x v="3"/>
    <x v="198"/>
    <x v="84"/>
    <n v="15"/>
    <x v="2"/>
    <n v="0"/>
    <x v="1"/>
    <n v="1"/>
    <x v="0"/>
  </r>
  <r>
    <n v="7122"/>
    <n v="0"/>
    <x v="0"/>
    <x v="15"/>
    <x v="2"/>
    <x v="1"/>
    <x v="147"/>
    <x v="46"/>
    <n v="29"/>
    <x v="0"/>
    <n v="0"/>
    <x v="1"/>
    <n v="1"/>
    <x v="1"/>
  </r>
  <r>
    <n v="7123"/>
    <n v="0"/>
    <x v="2"/>
    <x v="34"/>
    <x v="2"/>
    <x v="2"/>
    <x v="81"/>
    <x v="42"/>
    <n v="12"/>
    <x v="2"/>
    <n v="0"/>
    <x v="1"/>
    <n v="1"/>
    <x v="1"/>
  </r>
  <r>
    <n v="7124"/>
    <n v="0"/>
    <x v="2"/>
    <x v="4"/>
    <x v="7"/>
    <x v="0"/>
    <x v="41"/>
    <x v="41"/>
    <n v="52"/>
    <x v="1"/>
    <n v="16"/>
    <x v="0"/>
    <n v="0"/>
    <x v="1"/>
  </r>
  <r>
    <n v="7125"/>
    <n v="0"/>
    <x v="2"/>
    <x v="4"/>
    <x v="0"/>
    <x v="1"/>
    <x v="84"/>
    <x v="55"/>
    <n v="13"/>
    <x v="1"/>
    <n v="0"/>
    <x v="1"/>
    <n v="1"/>
    <x v="1"/>
  </r>
  <r>
    <n v="7126"/>
    <n v="0"/>
    <x v="0"/>
    <x v="28"/>
    <x v="3"/>
    <x v="3"/>
    <x v="123"/>
    <x v="54"/>
    <n v="47"/>
    <x v="1"/>
    <n v="0"/>
    <x v="1"/>
    <n v="1"/>
    <x v="1"/>
  </r>
  <r>
    <n v="7127"/>
    <n v="0"/>
    <x v="1"/>
    <x v="15"/>
    <x v="6"/>
    <x v="3"/>
    <x v="237"/>
    <x v="7"/>
    <n v="58"/>
    <x v="1"/>
    <n v="0"/>
    <x v="1"/>
    <n v="1"/>
    <x v="1"/>
  </r>
  <r>
    <n v="7128"/>
    <n v="0"/>
    <x v="1"/>
    <x v="30"/>
    <x v="7"/>
    <x v="3"/>
    <x v="18"/>
    <x v="12"/>
    <n v="27"/>
    <x v="2"/>
    <n v="0"/>
    <x v="1"/>
    <n v="1"/>
    <x v="0"/>
  </r>
  <r>
    <n v="7129"/>
    <n v="0"/>
    <x v="2"/>
    <x v="35"/>
    <x v="0"/>
    <x v="2"/>
    <x v="288"/>
    <x v="62"/>
    <n v="59"/>
    <x v="1"/>
    <n v="0"/>
    <x v="1"/>
    <n v="1"/>
    <x v="1"/>
  </r>
  <r>
    <n v="7130"/>
    <n v="0"/>
    <x v="1"/>
    <x v="11"/>
    <x v="4"/>
    <x v="0"/>
    <x v="124"/>
    <x v="21"/>
    <n v="31"/>
    <x v="1"/>
    <n v="47"/>
    <x v="0"/>
    <n v="0"/>
    <x v="1"/>
  </r>
  <r>
    <n v="7131"/>
    <n v="0"/>
    <x v="2"/>
    <x v="39"/>
    <x v="5"/>
    <x v="3"/>
    <x v="71"/>
    <x v="28"/>
    <n v="18"/>
    <x v="2"/>
    <n v="0"/>
    <x v="1"/>
    <n v="1"/>
    <x v="1"/>
  </r>
  <r>
    <n v="7132"/>
    <n v="0"/>
    <x v="2"/>
    <x v="7"/>
    <x v="1"/>
    <x v="1"/>
    <x v="136"/>
    <x v="93"/>
    <n v="55"/>
    <x v="1"/>
    <n v="0"/>
    <x v="1"/>
    <n v="1"/>
    <x v="1"/>
  </r>
  <r>
    <n v="7133"/>
    <n v="0"/>
    <x v="2"/>
    <x v="26"/>
    <x v="3"/>
    <x v="3"/>
    <x v="30"/>
    <x v="90"/>
    <n v="48"/>
    <x v="2"/>
    <n v="0"/>
    <x v="1"/>
    <n v="1"/>
    <x v="0"/>
  </r>
  <r>
    <n v="7134"/>
    <n v="0"/>
    <x v="1"/>
    <x v="35"/>
    <x v="2"/>
    <x v="2"/>
    <x v="50"/>
    <x v="13"/>
    <n v="49"/>
    <x v="0"/>
    <n v="0"/>
    <x v="1"/>
    <n v="1"/>
    <x v="1"/>
  </r>
  <r>
    <n v="7135"/>
    <n v="0"/>
    <x v="0"/>
    <x v="2"/>
    <x v="4"/>
    <x v="3"/>
    <x v="99"/>
    <x v="33"/>
    <n v="24"/>
    <x v="1"/>
    <n v="0"/>
    <x v="1"/>
    <n v="1"/>
    <x v="1"/>
  </r>
  <r>
    <n v="7136"/>
    <n v="0"/>
    <x v="0"/>
    <x v="37"/>
    <x v="1"/>
    <x v="1"/>
    <x v="162"/>
    <x v="43"/>
    <n v="2"/>
    <x v="0"/>
    <n v="0"/>
    <x v="1"/>
    <n v="1"/>
    <x v="0"/>
  </r>
  <r>
    <n v="7137"/>
    <n v="0"/>
    <x v="0"/>
    <x v="23"/>
    <x v="3"/>
    <x v="1"/>
    <x v="134"/>
    <x v="61"/>
    <n v="13"/>
    <x v="1"/>
    <n v="0"/>
    <x v="1"/>
    <n v="1"/>
    <x v="1"/>
  </r>
  <r>
    <n v="7138"/>
    <n v="0"/>
    <x v="1"/>
    <x v="19"/>
    <x v="7"/>
    <x v="3"/>
    <x v="238"/>
    <x v="49"/>
    <n v="41"/>
    <x v="0"/>
    <n v="0"/>
    <x v="1"/>
    <n v="1"/>
    <x v="1"/>
  </r>
  <r>
    <n v="7139"/>
    <n v="0"/>
    <x v="0"/>
    <x v="28"/>
    <x v="3"/>
    <x v="1"/>
    <x v="238"/>
    <x v="1"/>
    <n v="3"/>
    <x v="1"/>
    <n v="0"/>
    <x v="1"/>
    <n v="1"/>
    <x v="1"/>
  </r>
  <r>
    <n v="7140"/>
    <n v="0"/>
    <x v="2"/>
    <x v="33"/>
    <x v="4"/>
    <x v="3"/>
    <x v="95"/>
    <x v="1"/>
    <n v="9"/>
    <x v="2"/>
    <n v="0"/>
    <x v="1"/>
    <n v="1"/>
    <x v="1"/>
  </r>
  <r>
    <n v="7141"/>
    <n v="0"/>
    <x v="2"/>
    <x v="11"/>
    <x v="2"/>
    <x v="3"/>
    <x v="111"/>
    <x v="98"/>
    <n v="5"/>
    <x v="2"/>
    <n v="0"/>
    <x v="1"/>
    <n v="1"/>
    <x v="1"/>
  </r>
  <r>
    <n v="7142"/>
    <n v="0"/>
    <x v="2"/>
    <x v="34"/>
    <x v="5"/>
    <x v="0"/>
    <x v="145"/>
    <x v="62"/>
    <n v="7"/>
    <x v="1"/>
    <n v="35"/>
    <x v="0"/>
    <n v="0"/>
    <x v="1"/>
  </r>
  <r>
    <n v="7143"/>
    <n v="0"/>
    <x v="1"/>
    <x v="29"/>
    <x v="5"/>
    <x v="3"/>
    <x v="240"/>
    <x v="62"/>
    <n v="21"/>
    <x v="0"/>
    <n v="0"/>
    <x v="1"/>
    <n v="1"/>
    <x v="0"/>
  </r>
  <r>
    <n v="7144"/>
    <n v="0"/>
    <x v="1"/>
    <x v="10"/>
    <x v="1"/>
    <x v="0"/>
    <x v="203"/>
    <x v="85"/>
    <n v="6"/>
    <x v="1"/>
    <n v="5"/>
    <x v="0"/>
    <n v="0"/>
    <x v="1"/>
  </r>
  <r>
    <n v="7145"/>
    <n v="0"/>
    <x v="1"/>
    <x v="42"/>
    <x v="6"/>
    <x v="0"/>
    <x v="193"/>
    <x v="5"/>
    <n v="22"/>
    <x v="1"/>
    <n v="17"/>
    <x v="0"/>
    <n v="0"/>
    <x v="1"/>
  </r>
  <r>
    <n v="7146"/>
    <n v="0"/>
    <x v="1"/>
    <x v="0"/>
    <x v="6"/>
    <x v="1"/>
    <x v="76"/>
    <x v="86"/>
    <n v="5"/>
    <x v="1"/>
    <n v="0"/>
    <x v="1"/>
    <n v="1"/>
    <x v="1"/>
  </r>
  <r>
    <n v="7147"/>
    <n v="0"/>
    <x v="2"/>
    <x v="0"/>
    <x v="2"/>
    <x v="0"/>
    <x v="126"/>
    <x v="28"/>
    <n v="38"/>
    <x v="2"/>
    <n v="39"/>
    <x v="0"/>
    <n v="0"/>
    <x v="1"/>
  </r>
  <r>
    <n v="7148"/>
    <n v="0"/>
    <x v="2"/>
    <x v="7"/>
    <x v="3"/>
    <x v="2"/>
    <x v="7"/>
    <x v="71"/>
    <n v="4"/>
    <x v="1"/>
    <n v="0"/>
    <x v="1"/>
    <n v="1"/>
    <x v="1"/>
  </r>
  <r>
    <n v="7149"/>
    <n v="0"/>
    <x v="0"/>
    <x v="15"/>
    <x v="2"/>
    <x v="3"/>
    <x v="272"/>
    <x v="15"/>
    <n v="5"/>
    <x v="0"/>
    <n v="0"/>
    <x v="1"/>
    <n v="1"/>
    <x v="0"/>
  </r>
  <r>
    <n v="7150"/>
    <n v="0"/>
    <x v="0"/>
    <x v="42"/>
    <x v="1"/>
    <x v="3"/>
    <x v="253"/>
    <x v="11"/>
    <n v="42"/>
    <x v="1"/>
    <n v="0"/>
    <x v="1"/>
    <n v="1"/>
    <x v="0"/>
  </r>
  <r>
    <n v="7151"/>
    <n v="0"/>
    <x v="1"/>
    <x v="19"/>
    <x v="6"/>
    <x v="2"/>
    <x v="190"/>
    <x v="1"/>
    <n v="1"/>
    <x v="1"/>
    <n v="0"/>
    <x v="1"/>
    <n v="1"/>
    <x v="1"/>
  </r>
  <r>
    <n v="7152"/>
    <n v="0"/>
    <x v="2"/>
    <x v="40"/>
    <x v="5"/>
    <x v="0"/>
    <x v="216"/>
    <x v="50"/>
    <n v="18"/>
    <x v="1"/>
    <n v="23"/>
    <x v="0"/>
    <n v="0"/>
    <x v="0"/>
  </r>
  <r>
    <n v="7153"/>
    <n v="0"/>
    <x v="1"/>
    <x v="8"/>
    <x v="7"/>
    <x v="2"/>
    <x v="47"/>
    <x v="1"/>
    <n v="35"/>
    <x v="0"/>
    <n v="0"/>
    <x v="1"/>
    <n v="1"/>
    <x v="1"/>
  </r>
  <r>
    <n v="7154"/>
    <n v="0"/>
    <x v="1"/>
    <x v="38"/>
    <x v="1"/>
    <x v="3"/>
    <x v="255"/>
    <x v="62"/>
    <n v="4"/>
    <x v="0"/>
    <n v="0"/>
    <x v="1"/>
    <n v="1"/>
    <x v="1"/>
  </r>
  <r>
    <n v="7155"/>
    <n v="0"/>
    <x v="2"/>
    <x v="17"/>
    <x v="0"/>
    <x v="3"/>
    <x v="125"/>
    <x v="95"/>
    <n v="37"/>
    <x v="0"/>
    <n v="0"/>
    <x v="1"/>
    <n v="1"/>
    <x v="0"/>
  </r>
  <r>
    <n v="7156"/>
    <n v="0"/>
    <x v="2"/>
    <x v="14"/>
    <x v="4"/>
    <x v="1"/>
    <x v="228"/>
    <x v="84"/>
    <n v="54"/>
    <x v="2"/>
    <n v="0"/>
    <x v="1"/>
    <n v="1"/>
    <x v="1"/>
  </r>
  <r>
    <n v="7157"/>
    <n v="0"/>
    <x v="1"/>
    <x v="24"/>
    <x v="7"/>
    <x v="1"/>
    <x v="184"/>
    <x v="7"/>
    <n v="7"/>
    <x v="1"/>
    <n v="0"/>
    <x v="1"/>
    <n v="1"/>
    <x v="1"/>
  </r>
  <r>
    <n v="7158"/>
    <n v="0"/>
    <x v="1"/>
    <x v="26"/>
    <x v="7"/>
    <x v="1"/>
    <x v="271"/>
    <x v="79"/>
    <n v="14"/>
    <x v="2"/>
    <n v="0"/>
    <x v="1"/>
    <n v="1"/>
    <x v="1"/>
  </r>
  <r>
    <n v="7159"/>
    <n v="0"/>
    <x v="1"/>
    <x v="42"/>
    <x v="7"/>
    <x v="0"/>
    <x v="21"/>
    <x v="50"/>
    <n v="1"/>
    <x v="0"/>
    <n v="45"/>
    <x v="0"/>
    <n v="0"/>
    <x v="1"/>
  </r>
  <r>
    <n v="7160"/>
    <n v="0"/>
    <x v="0"/>
    <x v="38"/>
    <x v="7"/>
    <x v="0"/>
    <x v="236"/>
    <x v="95"/>
    <n v="1"/>
    <x v="2"/>
    <n v="37"/>
    <x v="0"/>
    <n v="0"/>
    <x v="1"/>
  </r>
  <r>
    <n v="7161"/>
    <n v="0"/>
    <x v="0"/>
    <x v="26"/>
    <x v="2"/>
    <x v="0"/>
    <x v="48"/>
    <x v="73"/>
    <n v="58"/>
    <x v="2"/>
    <n v="42"/>
    <x v="0"/>
    <n v="0"/>
    <x v="1"/>
  </r>
  <r>
    <n v="7162"/>
    <n v="0"/>
    <x v="0"/>
    <x v="6"/>
    <x v="1"/>
    <x v="1"/>
    <x v="271"/>
    <x v="90"/>
    <n v="4"/>
    <x v="1"/>
    <n v="0"/>
    <x v="1"/>
    <n v="1"/>
    <x v="1"/>
  </r>
  <r>
    <n v="7163"/>
    <n v="0"/>
    <x v="1"/>
    <x v="5"/>
    <x v="3"/>
    <x v="1"/>
    <x v="226"/>
    <x v="58"/>
    <n v="5"/>
    <x v="0"/>
    <n v="0"/>
    <x v="1"/>
    <n v="1"/>
    <x v="0"/>
  </r>
  <r>
    <n v="7164"/>
    <n v="0"/>
    <x v="2"/>
    <x v="42"/>
    <x v="5"/>
    <x v="0"/>
    <x v="75"/>
    <x v="32"/>
    <n v="0"/>
    <x v="0"/>
    <n v="7"/>
    <x v="0"/>
    <n v="0"/>
    <x v="1"/>
  </r>
  <r>
    <n v="7165"/>
    <n v="0"/>
    <x v="1"/>
    <x v="4"/>
    <x v="6"/>
    <x v="2"/>
    <x v="39"/>
    <x v="32"/>
    <n v="25"/>
    <x v="1"/>
    <n v="0"/>
    <x v="1"/>
    <n v="1"/>
    <x v="0"/>
  </r>
  <r>
    <n v="7166"/>
    <n v="0"/>
    <x v="1"/>
    <x v="34"/>
    <x v="1"/>
    <x v="1"/>
    <x v="168"/>
    <x v="31"/>
    <n v="6"/>
    <x v="0"/>
    <n v="0"/>
    <x v="1"/>
    <n v="1"/>
    <x v="1"/>
  </r>
  <r>
    <n v="7167"/>
    <n v="0"/>
    <x v="2"/>
    <x v="37"/>
    <x v="4"/>
    <x v="1"/>
    <x v="209"/>
    <x v="44"/>
    <n v="43"/>
    <x v="2"/>
    <n v="0"/>
    <x v="1"/>
    <n v="1"/>
    <x v="1"/>
  </r>
  <r>
    <n v="7168"/>
    <n v="0"/>
    <x v="2"/>
    <x v="28"/>
    <x v="2"/>
    <x v="2"/>
    <x v="46"/>
    <x v="59"/>
    <n v="0"/>
    <x v="2"/>
    <n v="0"/>
    <x v="1"/>
    <n v="1"/>
    <x v="1"/>
  </r>
  <r>
    <n v="7169"/>
    <n v="0"/>
    <x v="2"/>
    <x v="0"/>
    <x v="4"/>
    <x v="3"/>
    <x v="173"/>
    <x v="34"/>
    <n v="44"/>
    <x v="0"/>
    <n v="0"/>
    <x v="1"/>
    <n v="1"/>
    <x v="1"/>
  </r>
  <r>
    <n v="7170"/>
    <n v="0"/>
    <x v="0"/>
    <x v="12"/>
    <x v="5"/>
    <x v="2"/>
    <x v="24"/>
    <x v="57"/>
    <n v="56"/>
    <x v="2"/>
    <n v="0"/>
    <x v="1"/>
    <n v="1"/>
    <x v="1"/>
  </r>
  <r>
    <n v="7171"/>
    <n v="0"/>
    <x v="2"/>
    <x v="16"/>
    <x v="7"/>
    <x v="0"/>
    <x v="109"/>
    <x v="87"/>
    <n v="38"/>
    <x v="2"/>
    <n v="41"/>
    <x v="0"/>
    <n v="0"/>
    <x v="1"/>
  </r>
  <r>
    <n v="7172"/>
    <n v="0"/>
    <x v="2"/>
    <x v="9"/>
    <x v="7"/>
    <x v="1"/>
    <x v="161"/>
    <x v="42"/>
    <n v="31"/>
    <x v="0"/>
    <n v="0"/>
    <x v="1"/>
    <n v="1"/>
    <x v="1"/>
  </r>
  <r>
    <n v="7173"/>
    <n v="0"/>
    <x v="1"/>
    <x v="41"/>
    <x v="7"/>
    <x v="0"/>
    <x v="265"/>
    <x v="40"/>
    <n v="23"/>
    <x v="0"/>
    <n v="16"/>
    <x v="0"/>
    <n v="0"/>
    <x v="1"/>
  </r>
  <r>
    <n v="7174"/>
    <n v="0"/>
    <x v="1"/>
    <x v="35"/>
    <x v="3"/>
    <x v="1"/>
    <x v="118"/>
    <x v="57"/>
    <n v="29"/>
    <x v="1"/>
    <n v="0"/>
    <x v="1"/>
    <n v="1"/>
    <x v="0"/>
  </r>
  <r>
    <n v="7175"/>
    <n v="0"/>
    <x v="1"/>
    <x v="6"/>
    <x v="3"/>
    <x v="1"/>
    <x v="234"/>
    <x v="64"/>
    <n v="59"/>
    <x v="0"/>
    <n v="0"/>
    <x v="1"/>
    <n v="1"/>
    <x v="1"/>
  </r>
  <r>
    <n v="7176"/>
    <n v="0"/>
    <x v="2"/>
    <x v="25"/>
    <x v="5"/>
    <x v="0"/>
    <x v="12"/>
    <x v="76"/>
    <n v="11"/>
    <x v="1"/>
    <n v="12"/>
    <x v="0"/>
    <n v="0"/>
    <x v="1"/>
  </r>
  <r>
    <n v="7177"/>
    <n v="0"/>
    <x v="0"/>
    <x v="29"/>
    <x v="7"/>
    <x v="2"/>
    <x v="0"/>
    <x v="76"/>
    <n v="27"/>
    <x v="0"/>
    <n v="0"/>
    <x v="1"/>
    <n v="1"/>
    <x v="0"/>
  </r>
  <r>
    <n v="7178"/>
    <n v="0"/>
    <x v="1"/>
    <x v="27"/>
    <x v="5"/>
    <x v="2"/>
    <x v="118"/>
    <x v="62"/>
    <n v="43"/>
    <x v="2"/>
    <n v="0"/>
    <x v="1"/>
    <n v="1"/>
    <x v="1"/>
  </r>
  <r>
    <n v="7179"/>
    <n v="0"/>
    <x v="2"/>
    <x v="28"/>
    <x v="4"/>
    <x v="0"/>
    <x v="165"/>
    <x v="53"/>
    <n v="17"/>
    <x v="1"/>
    <n v="18"/>
    <x v="0"/>
    <n v="0"/>
    <x v="1"/>
  </r>
  <r>
    <n v="7180"/>
    <n v="0"/>
    <x v="0"/>
    <x v="37"/>
    <x v="0"/>
    <x v="1"/>
    <x v="95"/>
    <x v="58"/>
    <n v="55"/>
    <x v="2"/>
    <n v="0"/>
    <x v="1"/>
    <n v="1"/>
    <x v="1"/>
  </r>
  <r>
    <n v="7181"/>
    <n v="0"/>
    <x v="0"/>
    <x v="39"/>
    <x v="4"/>
    <x v="3"/>
    <x v="287"/>
    <x v="52"/>
    <n v="37"/>
    <x v="0"/>
    <n v="0"/>
    <x v="1"/>
    <n v="1"/>
    <x v="0"/>
  </r>
  <r>
    <n v="7182"/>
    <n v="0"/>
    <x v="1"/>
    <x v="11"/>
    <x v="0"/>
    <x v="1"/>
    <x v="86"/>
    <x v="29"/>
    <n v="13"/>
    <x v="0"/>
    <n v="0"/>
    <x v="1"/>
    <n v="1"/>
    <x v="0"/>
  </r>
  <r>
    <n v="7183"/>
    <n v="0"/>
    <x v="1"/>
    <x v="39"/>
    <x v="5"/>
    <x v="1"/>
    <x v="51"/>
    <x v="97"/>
    <n v="47"/>
    <x v="2"/>
    <n v="0"/>
    <x v="1"/>
    <n v="1"/>
    <x v="0"/>
  </r>
  <r>
    <n v="7184"/>
    <n v="0"/>
    <x v="0"/>
    <x v="1"/>
    <x v="3"/>
    <x v="0"/>
    <x v="50"/>
    <x v="63"/>
    <n v="39"/>
    <x v="2"/>
    <n v="29"/>
    <x v="0"/>
    <n v="0"/>
    <x v="1"/>
  </r>
  <r>
    <n v="7185"/>
    <n v="0"/>
    <x v="1"/>
    <x v="18"/>
    <x v="7"/>
    <x v="2"/>
    <x v="231"/>
    <x v="10"/>
    <n v="48"/>
    <x v="2"/>
    <n v="0"/>
    <x v="1"/>
    <n v="1"/>
    <x v="1"/>
  </r>
  <r>
    <n v="7186"/>
    <n v="0"/>
    <x v="0"/>
    <x v="19"/>
    <x v="3"/>
    <x v="3"/>
    <x v="134"/>
    <x v="78"/>
    <n v="15"/>
    <x v="1"/>
    <n v="0"/>
    <x v="1"/>
    <n v="1"/>
    <x v="0"/>
  </r>
  <r>
    <n v="7187"/>
    <n v="0"/>
    <x v="1"/>
    <x v="20"/>
    <x v="5"/>
    <x v="3"/>
    <x v="98"/>
    <x v="8"/>
    <n v="5"/>
    <x v="2"/>
    <n v="0"/>
    <x v="1"/>
    <n v="1"/>
    <x v="1"/>
  </r>
  <r>
    <n v="7188"/>
    <n v="0"/>
    <x v="1"/>
    <x v="42"/>
    <x v="4"/>
    <x v="3"/>
    <x v="266"/>
    <x v="52"/>
    <n v="11"/>
    <x v="0"/>
    <n v="0"/>
    <x v="1"/>
    <n v="1"/>
    <x v="1"/>
  </r>
  <r>
    <n v="7189"/>
    <n v="0"/>
    <x v="1"/>
    <x v="43"/>
    <x v="1"/>
    <x v="2"/>
    <x v="145"/>
    <x v="19"/>
    <n v="56"/>
    <x v="0"/>
    <n v="0"/>
    <x v="1"/>
    <n v="1"/>
    <x v="1"/>
  </r>
  <r>
    <n v="7190"/>
    <n v="0"/>
    <x v="1"/>
    <x v="36"/>
    <x v="7"/>
    <x v="0"/>
    <x v="278"/>
    <x v="86"/>
    <n v="8"/>
    <x v="2"/>
    <n v="45"/>
    <x v="0"/>
    <n v="0"/>
    <x v="0"/>
  </r>
  <r>
    <n v="7191"/>
    <n v="0"/>
    <x v="2"/>
    <x v="29"/>
    <x v="7"/>
    <x v="2"/>
    <x v="216"/>
    <x v="52"/>
    <n v="34"/>
    <x v="1"/>
    <n v="0"/>
    <x v="1"/>
    <n v="1"/>
    <x v="1"/>
  </r>
  <r>
    <n v="7192"/>
    <n v="0"/>
    <x v="2"/>
    <x v="10"/>
    <x v="6"/>
    <x v="3"/>
    <x v="268"/>
    <x v="29"/>
    <n v="7"/>
    <x v="0"/>
    <n v="0"/>
    <x v="1"/>
    <n v="1"/>
    <x v="1"/>
  </r>
  <r>
    <n v="7193"/>
    <n v="0"/>
    <x v="2"/>
    <x v="37"/>
    <x v="4"/>
    <x v="3"/>
    <x v="99"/>
    <x v="41"/>
    <n v="42"/>
    <x v="2"/>
    <n v="0"/>
    <x v="1"/>
    <n v="1"/>
    <x v="1"/>
  </r>
  <r>
    <n v="7194"/>
    <n v="0"/>
    <x v="1"/>
    <x v="6"/>
    <x v="6"/>
    <x v="2"/>
    <x v="8"/>
    <x v="38"/>
    <n v="55"/>
    <x v="0"/>
    <n v="0"/>
    <x v="1"/>
    <n v="1"/>
    <x v="0"/>
  </r>
  <r>
    <n v="7195"/>
    <n v="0"/>
    <x v="0"/>
    <x v="20"/>
    <x v="2"/>
    <x v="3"/>
    <x v="168"/>
    <x v="67"/>
    <n v="28"/>
    <x v="2"/>
    <n v="0"/>
    <x v="1"/>
    <n v="1"/>
    <x v="1"/>
  </r>
  <r>
    <n v="7196"/>
    <n v="0"/>
    <x v="2"/>
    <x v="30"/>
    <x v="7"/>
    <x v="1"/>
    <x v="239"/>
    <x v="31"/>
    <n v="53"/>
    <x v="0"/>
    <n v="0"/>
    <x v="1"/>
    <n v="1"/>
    <x v="1"/>
  </r>
  <r>
    <n v="7197"/>
    <n v="0"/>
    <x v="1"/>
    <x v="34"/>
    <x v="4"/>
    <x v="0"/>
    <x v="73"/>
    <x v="77"/>
    <n v="36"/>
    <x v="0"/>
    <n v="30"/>
    <x v="0"/>
    <n v="0"/>
    <x v="1"/>
  </r>
  <r>
    <n v="7198"/>
    <n v="0"/>
    <x v="0"/>
    <x v="11"/>
    <x v="1"/>
    <x v="1"/>
    <x v="160"/>
    <x v="59"/>
    <n v="23"/>
    <x v="1"/>
    <n v="0"/>
    <x v="1"/>
    <n v="1"/>
    <x v="0"/>
  </r>
  <r>
    <n v="7199"/>
    <n v="0"/>
    <x v="0"/>
    <x v="37"/>
    <x v="7"/>
    <x v="0"/>
    <x v="72"/>
    <x v="34"/>
    <n v="31"/>
    <x v="1"/>
    <n v="12"/>
    <x v="0"/>
    <n v="0"/>
    <x v="0"/>
  </r>
  <r>
    <n v="7200"/>
    <n v="0"/>
    <x v="1"/>
    <x v="27"/>
    <x v="1"/>
    <x v="1"/>
    <x v="43"/>
    <x v="85"/>
    <n v="31"/>
    <x v="1"/>
    <n v="0"/>
    <x v="1"/>
    <n v="1"/>
    <x v="0"/>
  </r>
  <r>
    <n v="7201"/>
    <n v="0"/>
    <x v="2"/>
    <x v="11"/>
    <x v="3"/>
    <x v="0"/>
    <x v="39"/>
    <x v="70"/>
    <n v="56"/>
    <x v="2"/>
    <n v="12"/>
    <x v="0"/>
    <n v="0"/>
    <x v="0"/>
  </r>
  <r>
    <n v="7202"/>
    <n v="0"/>
    <x v="0"/>
    <x v="6"/>
    <x v="7"/>
    <x v="3"/>
    <x v="177"/>
    <x v="22"/>
    <n v="3"/>
    <x v="0"/>
    <n v="0"/>
    <x v="1"/>
    <n v="1"/>
    <x v="1"/>
  </r>
  <r>
    <n v="7203"/>
    <n v="0"/>
    <x v="2"/>
    <x v="19"/>
    <x v="4"/>
    <x v="1"/>
    <x v="124"/>
    <x v="89"/>
    <n v="44"/>
    <x v="1"/>
    <n v="0"/>
    <x v="1"/>
    <n v="1"/>
    <x v="0"/>
  </r>
  <r>
    <n v="7204"/>
    <n v="0"/>
    <x v="1"/>
    <x v="25"/>
    <x v="1"/>
    <x v="2"/>
    <x v="100"/>
    <x v="6"/>
    <n v="6"/>
    <x v="2"/>
    <n v="0"/>
    <x v="1"/>
    <n v="1"/>
    <x v="1"/>
  </r>
  <r>
    <n v="7205"/>
    <n v="0"/>
    <x v="2"/>
    <x v="21"/>
    <x v="0"/>
    <x v="1"/>
    <x v="209"/>
    <x v="32"/>
    <n v="55"/>
    <x v="0"/>
    <n v="0"/>
    <x v="1"/>
    <n v="1"/>
    <x v="0"/>
  </r>
  <r>
    <n v="7206"/>
    <n v="0"/>
    <x v="2"/>
    <x v="16"/>
    <x v="4"/>
    <x v="3"/>
    <x v="160"/>
    <x v="32"/>
    <n v="43"/>
    <x v="1"/>
    <n v="0"/>
    <x v="1"/>
    <n v="1"/>
    <x v="1"/>
  </r>
  <r>
    <n v="7207"/>
    <n v="0"/>
    <x v="0"/>
    <x v="32"/>
    <x v="1"/>
    <x v="3"/>
    <x v="166"/>
    <x v="64"/>
    <n v="35"/>
    <x v="1"/>
    <n v="0"/>
    <x v="1"/>
    <n v="1"/>
    <x v="1"/>
  </r>
  <r>
    <n v="7208"/>
    <n v="0"/>
    <x v="1"/>
    <x v="2"/>
    <x v="2"/>
    <x v="1"/>
    <x v="78"/>
    <x v="51"/>
    <n v="21"/>
    <x v="2"/>
    <n v="0"/>
    <x v="1"/>
    <n v="1"/>
    <x v="1"/>
  </r>
  <r>
    <n v="7209"/>
    <n v="0"/>
    <x v="0"/>
    <x v="42"/>
    <x v="3"/>
    <x v="2"/>
    <x v="233"/>
    <x v="79"/>
    <n v="6"/>
    <x v="2"/>
    <n v="0"/>
    <x v="1"/>
    <n v="1"/>
    <x v="1"/>
  </r>
  <r>
    <n v="7210"/>
    <n v="0"/>
    <x v="2"/>
    <x v="43"/>
    <x v="1"/>
    <x v="2"/>
    <x v="81"/>
    <x v="88"/>
    <n v="9"/>
    <x v="2"/>
    <n v="0"/>
    <x v="1"/>
    <n v="1"/>
    <x v="1"/>
  </r>
  <r>
    <n v="7211"/>
    <n v="0"/>
    <x v="1"/>
    <x v="38"/>
    <x v="5"/>
    <x v="2"/>
    <x v="141"/>
    <x v="25"/>
    <n v="9"/>
    <x v="2"/>
    <n v="0"/>
    <x v="1"/>
    <n v="1"/>
    <x v="0"/>
  </r>
  <r>
    <n v="7212"/>
    <n v="0"/>
    <x v="2"/>
    <x v="27"/>
    <x v="1"/>
    <x v="2"/>
    <x v="155"/>
    <x v="28"/>
    <n v="4"/>
    <x v="2"/>
    <n v="0"/>
    <x v="1"/>
    <n v="1"/>
    <x v="1"/>
  </r>
  <r>
    <n v="7213"/>
    <n v="0"/>
    <x v="1"/>
    <x v="0"/>
    <x v="2"/>
    <x v="0"/>
    <x v="23"/>
    <x v="32"/>
    <n v="17"/>
    <x v="0"/>
    <n v="24"/>
    <x v="0"/>
    <n v="0"/>
    <x v="1"/>
  </r>
  <r>
    <n v="7214"/>
    <n v="0"/>
    <x v="1"/>
    <x v="25"/>
    <x v="5"/>
    <x v="2"/>
    <x v="150"/>
    <x v="12"/>
    <n v="4"/>
    <x v="0"/>
    <n v="0"/>
    <x v="1"/>
    <n v="1"/>
    <x v="1"/>
  </r>
  <r>
    <n v="7215"/>
    <n v="0"/>
    <x v="2"/>
    <x v="0"/>
    <x v="4"/>
    <x v="1"/>
    <x v="214"/>
    <x v="28"/>
    <n v="31"/>
    <x v="1"/>
    <n v="0"/>
    <x v="1"/>
    <n v="1"/>
    <x v="1"/>
  </r>
  <r>
    <n v="7216"/>
    <n v="0"/>
    <x v="0"/>
    <x v="18"/>
    <x v="2"/>
    <x v="3"/>
    <x v="235"/>
    <x v="1"/>
    <n v="51"/>
    <x v="0"/>
    <n v="0"/>
    <x v="1"/>
    <n v="1"/>
    <x v="1"/>
  </r>
  <r>
    <n v="7217"/>
    <n v="0"/>
    <x v="2"/>
    <x v="41"/>
    <x v="6"/>
    <x v="0"/>
    <x v="68"/>
    <x v="78"/>
    <n v="24"/>
    <x v="2"/>
    <n v="12"/>
    <x v="0"/>
    <n v="0"/>
    <x v="1"/>
  </r>
  <r>
    <n v="7218"/>
    <n v="0"/>
    <x v="0"/>
    <x v="9"/>
    <x v="6"/>
    <x v="0"/>
    <x v="207"/>
    <x v="88"/>
    <n v="31"/>
    <x v="1"/>
    <n v="38"/>
    <x v="0"/>
    <n v="0"/>
    <x v="1"/>
  </r>
  <r>
    <n v="7219"/>
    <n v="0"/>
    <x v="1"/>
    <x v="11"/>
    <x v="2"/>
    <x v="0"/>
    <x v="156"/>
    <x v="72"/>
    <n v="37"/>
    <x v="2"/>
    <n v="31"/>
    <x v="0"/>
    <n v="0"/>
    <x v="1"/>
  </r>
  <r>
    <n v="7220"/>
    <n v="0"/>
    <x v="2"/>
    <x v="22"/>
    <x v="4"/>
    <x v="3"/>
    <x v="248"/>
    <x v="25"/>
    <n v="2"/>
    <x v="2"/>
    <n v="0"/>
    <x v="1"/>
    <n v="1"/>
    <x v="1"/>
  </r>
  <r>
    <n v="7221"/>
    <n v="0"/>
    <x v="1"/>
    <x v="23"/>
    <x v="6"/>
    <x v="2"/>
    <x v="247"/>
    <x v="85"/>
    <n v="32"/>
    <x v="1"/>
    <n v="0"/>
    <x v="1"/>
    <n v="1"/>
    <x v="1"/>
  </r>
  <r>
    <n v="7222"/>
    <n v="0"/>
    <x v="2"/>
    <x v="3"/>
    <x v="7"/>
    <x v="1"/>
    <x v="51"/>
    <x v="51"/>
    <n v="51"/>
    <x v="0"/>
    <n v="0"/>
    <x v="1"/>
    <n v="1"/>
    <x v="1"/>
  </r>
  <r>
    <n v="7223"/>
    <n v="0"/>
    <x v="0"/>
    <x v="28"/>
    <x v="0"/>
    <x v="3"/>
    <x v="47"/>
    <x v="96"/>
    <n v="1"/>
    <x v="2"/>
    <n v="0"/>
    <x v="1"/>
    <n v="1"/>
    <x v="1"/>
  </r>
  <r>
    <n v="7224"/>
    <n v="0"/>
    <x v="1"/>
    <x v="22"/>
    <x v="1"/>
    <x v="3"/>
    <x v="119"/>
    <x v="56"/>
    <n v="38"/>
    <x v="0"/>
    <n v="0"/>
    <x v="1"/>
    <n v="1"/>
    <x v="1"/>
  </r>
  <r>
    <n v="7225"/>
    <n v="0"/>
    <x v="0"/>
    <x v="37"/>
    <x v="6"/>
    <x v="2"/>
    <x v="73"/>
    <x v="70"/>
    <n v="41"/>
    <x v="2"/>
    <n v="0"/>
    <x v="1"/>
    <n v="1"/>
    <x v="1"/>
  </r>
  <r>
    <n v="7226"/>
    <n v="0"/>
    <x v="1"/>
    <x v="12"/>
    <x v="5"/>
    <x v="3"/>
    <x v="225"/>
    <x v="47"/>
    <n v="33"/>
    <x v="2"/>
    <n v="0"/>
    <x v="1"/>
    <n v="1"/>
    <x v="1"/>
  </r>
  <r>
    <n v="7227"/>
    <n v="0"/>
    <x v="2"/>
    <x v="20"/>
    <x v="6"/>
    <x v="1"/>
    <x v="243"/>
    <x v="14"/>
    <n v="24"/>
    <x v="1"/>
    <n v="0"/>
    <x v="1"/>
    <n v="1"/>
    <x v="0"/>
  </r>
  <r>
    <n v="7228"/>
    <n v="0"/>
    <x v="2"/>
    <x v="3"/>
    <x v="2"/>
    <x v="1"/>
    <x v="126"/>
    <x v="84"/>
    <n v="9"/>
    <x v="2"/>
    <n v="0"/>
    <x v="1"/>
    <n v="1"/>
    <x v="1"/>
  </r>
  <r>
    <n v="7229"/>
    <n v="0"/>
    <x v="2"/>
    <x v="41"/>
    <x v="3"/>
    <x v="2"/>
    <x v="104"/>
    <x v="3"/>
    <n v="56"/>
    <x v="1"/>
    <n v="0"/>
    <x v="1"/>
    <n v="1"/>
    <x v="0"/>
  </r>
  <r>
    <n v="7230"/>
    <n v="0"/>
    <x v="0"/>
    <x v="25"/>
    <x v="3"/>
    <x v="1"/>
    <x v="60"/>
    <x v="81"/>
    <n v="55"/>
    <x v="0"/>
    <n v="0"/>
    <x v="1"/>
    <n v="1"/>
    <x v="0"/>
  </r>
  <r>
    <n v="7231"/>
    <n v="0"/>
    <x v="0"/>
    <x v="11"/>
    <x v="2"/>
    <x v="0"/>
    <x v="33"/>
    <x v="6"/>
    <n v="33"/>
    <x v="2"/>
    <n v="33"/>
    <x v="0"/>
    <n v="0"/>
    <x v="0"/>
  </r>
  <r>
    <n v="7232"/>
    <n v="0"/>
    <x v="1"/>
    <x v="41"/>
    <x v="0"/>
    <x v="3"/>
    <x v="210"/>
    <x v="7"/>
    <n v="44"/>
    <x v="1"/>
    <n v="0"/>
    <x v="1"/>
    <n v="1"/>
    <x v="1"/>
  </r>
  <r>
    <n v="7233"/>
    <n v="0"/>
    <x v="1"/>
    <x v="32"/>
    <x v="5"/>
    <x v="1"/>
    <x v="76"/>
    <x v="24"/>
    <n v="8"/>
    <x v="1"/>
    <n v="0"/>
    <x v="1"/>
    <n v="1"/>
    <x v="1"/>
  </r>
  <r>
    <n v="7234"/>
    <n v="0"/>
    <x v="2"/>
    <x v="27"/>
    <x v="1"/>
    <x v="1"/>
    <x v="220"/>
    <x v="89"/>
    <n v="55"/>
    <x v="1"/>
    <n v="0"/>
    <x v="1"/>
    <n v="1"/>
    <x v="1"/>
  </r>
  <r>
    <n v="7235"/>
    <n v="0"/>
    <x v="1"/>
    <x v="19"/>
    <x v="0"/>
    <x v="0"/>
    <x v="250"/>
    <x v="1"/>
    <n v="52"/>
    <x v="1"/>
    <n v="41"/>
    <x v="0"/>
    <n v="0"/>
    <x v="0"/>
  </r>
  <r>
    <n v="7236"/>
    <n v="0"/>
    <x v="1"/>
    <x v="0"/>
    <x v="1"/>
    <x v="0"/>
    <x v="204"/>
    <x v="7"/>
    <n v="24"/>
    <x v="0"/>
    <n v="47"/>
    <x v="0"/>
    <n v="0"/>
    <x v="0"/>
  </r>
  <r>
    <n v="7237"/>
    <n v="0"/>
    <x v="2"/>
    <x v="2"/>
    <x v="4"/>
    <x v="3"/>
    <x v="158"/>
    <x v="88"/>
    <n v="1"/>
    <x v="0"/>
    <n v="0"/>
    <x v="1"/>
    <n v="1"/>
    <x v="1"/>
  </r>
  <r>
    <n v="7238"/>
    <n v="0"/>
    <x v="1"/>
    <x v="30"/>
    <x v="0"/>
    <x v="1"/>
    <x v="51"/>
    <x v="17"/>
    <n v="14"/>
    <x v="0"/>
    <n v="0"/>
    <x v="1"/>
    <n v="1"/>
    <x v="0"/>
  </r>
  <r>
    <n v="7239"/>
    <n v="0"/>
    <x v="2"/>
    <x v="23"/>
    <x v="1"/>
    <x v="0"/>
    <x v="53"/>
    <x v="55"/>
    <n v="34"/>
    <x v="1"/>
    <n v="14"/>
    <x v="0"/>
    <n v="0"/>
    <x v="1"/>
  </r>
  <r>
    <n v="7240"/>
    <n v="0"/>
    <x v="1"/>
    <x v="37"/>
    <x v="2"/>
    <x v="3"/>
    <x v="181"/>
    <x v="63"/>
    <n v="51"/>
    <x v="2"/>
    <n v="0"/>
    <x v="1"/>
    <n v="1"/>
    <x v="1"/>
  </r>
  <r>
    <n v="7241"/>
    <n v="0"/>
    <x v="2"/>
    <x v="27"/>
    <x v="1"/>
    <x v="3"/>
    <x v="283"/>
    <x v="97"/>
    <n v="36"/>
    <x v="1"/>
    <n v="0"/>
    <x v="1"/>
    <n v="1"/>
    <x v="0"/>
  </r>
  <r>
    <n v="7242"/>
    <n v="0"/>
    <x v="2"/>
    <x v="30"/>
    <x v="6"/>
    <x v="2"/>
    <x v="20"/>
    <x v="40"/>
    <n v="42"/>
    <x v="2"/>
    <n v="0"/>
    <x v="1"/>
    <n v="1"/>
    <x v="1"/>
  </r>
  <r>
    <n v="7243"/>
    <n v="0"/>
    <x v="2"/>
    <x v="17"/>
    <x v="7"/>
    <x v="2"/>
    <x v="117"/>
    <x v="62"/>
    <n v="43"/>
    <x v="1"/>
    <n v="0"/>
    <x v="1"/>
    <n v="1"/>
    <x v="1"/>
  </r>
  <r>
    <n v="7244"/>
    <n v="0"/>
    <x v="2"/>
    <x v="13"/>
    <x v="6"/>
    <x v="3"/>
    <x v="196"/>
    <x v="57"/>
    <n v="53"/>
    <x v="1"/>
    <n v="0"/>
    <x v="1"/>
    <n v="1"/>
    <x v="1"/>
  </r>
  <r>
    <n v="7245"/>
    <n v="0"/>
    <x v="0"/>
    <x v="16"/>
    <x v="3"/>
    <x v="3"/>
    <x v="158"/>
    <x v="7"/>
    <n v="6"/>
    <x v="0"/>
    <n v="0"/>
    <x v="1"/>
    <n v="1"/>
    <x v="0"/>
  </r>
  <r>
    <n v="7246"/>
    <n v="0"/>
    <x v="2"/>
    <x v="14"/>
    <x v="4"/>
    <x v="1"/>
    <x v="220"/>
    <x v="53"/>
    <n v="57"/>
    <x v="0"/>
    <n v="0"/>
    <x v="1"/>
    <n v="1"/>
    <x v="1"/>
  </r>
  <r>
    <n v="7247"/>
    <n v="0"/>
    <x v="0"/>
    <x v="24"/>
    <x v="7"/>
    <x v="1"/>
    <x v="22"/>
    <x v="5"/>
    <n v="58"/>
    <x v="1"/>
    <n v="0"/>
    <x v="1"/>
    <n v="1"/>
    <x v="1"/>
  </r>
  <r>
    <n v="7248"/>
    <n v="0"/>
    <x v="0"/>
    <x v="36"/>
    <x v="7"/>
    <x v="1"/>
    <x v="139"/>
    <x v="61"/>
    <n v="6"/>
    <x v="1"/>
    <n v="0"/>
    <x v="1"/>
    <n v="1"/>
    <x v="1"/>
  </r>
  <r>
    <n v="7249"/>
    <n v="0"/>
    <x v="2"/>
    <x v="26"/>
    <x v="3"/>
    <x v="2"/>
    <x v="26"/>
    <x v="2"/>
    <n v="13"/>
    <x v="0"/>
    <n v="0"/>
    <x v="1"/>
    <n v="1"/>
    <x v="1"/>
  </r>
  <r>
    <n v="7250"/>
    <n v="0"/>
    <x v="1"/>
    <x v="39"/>
    <x v="4"/>
    <x v="0"/>
    <x v="21"/>
    <x v="59"/>
    <n v="59"/>
    <x v="1"/>
    <n v="25"/>
    <x v="0"/>
    <n v="0"/>
    <x v="1"/>
  </r>
  <r>
    <n v="7251"/>
    <n v="0"/>
    <x v="0"/>
    <x v="0"/>
    <x v="0"/>
    <x v="2"/>
    <x v="230"/>
    <x v="19"/>
    <n v="16"/>
    <x v="1"/>
    <n v="0"/>
    <x v="1"/>
    <n v="1"/>
    <x v="1"/>
  </r>
  <r>
    <n v="7252"/>
    <n v="0"/>
    <x v="2"/>
    <x v="18"/>
    <x v="5"/>
    <x v="1"/>
    <x v="203"/>
    <x v="82"/>
    <n v="19"/>
    <x v="0"/>
    <n v="0"/>
    <x v="1"/>
    <n v="1"/>
    <x v="1"/>
  </r>
  <r>
    <n v="7253"/>
    <n v="0"/>
    <x v="2"/>
    <x v="8"/>
    <x v="3"/>
    <x v="0"/>
    <x v="213"/>
    <x v="95"/>
    <n v="1"/>
    <x v="1"/>
    <n v="26"/>
    <x v="0"/>
    <n v="0"/>
    <x v="1"/>
  </r>
  <r>
    <n v="7254"/>
    <n v="0"/>
    <x v="1"/>
    <x v="4"/>
    <x v="4"/>
    <x v="2"/>
    <x v="67"/>
    <x v="30"/>
    <n v="28"/>
    <x v="2"/>
    <n v="0"/>
    <x v="1"/>
    <n v="1"/>
    <x v="1"/>
  </r>
  <r>
    <n v="7255"/>
    <n v="0"/>
    <x v="0"/>
    <x v="26"/>
    <x v="5"/>
    <x v="3"/>
    <x v="96"/>
    <x v="75"/>
    <n v="36"/>
    <x v="1"/>
    <n v="0"/>
    <x v="1"/>
    <n v="1"/>
    <x v="1"/>
  </r>
  <r>
    <n v="7256"/>
    <n v="0"/>
    <x v="1"/>
    <x v="38"/>
    <x v="0"/>
    <x v="1"/>
    <x v="93"/>
    <x v="42"/>
    <n v="8"/>
    <x v="2"/>
    <n v="0"/>
    <x v="1"/>
    <n v="1"/>
    <x v="0"/>
  </r>
  <r>
    <n v="7257"/>
    <n v="0"/>
    <x v="1"/>
    <x v="20"/>
    <x v="2"/>
    <x v="1"/>
    <x v="265"/>
    <x v="29"/>
    <n v="12"/>
    <x v="0"/>
    <n v="0"/>
    <x v="1"/>
    <n v="1"/>
    <x v="0"/>
  </r>
  <r>
    <n v="7258"/>
    <n v="0"/>
    <x v="1"/>
    <x v="28"/>
    <x v="7"/>
    <x v="3"/>
    <x v="6"/>
    <x v="32"/>
    <n v="38"/>
    <x v="0"/>
    <n v="0"/>
    <x v="1"/>
    <n v="1"/>
    <x v="0"/>
  </r>
  <r>
    <n v="7259"/>
    <n v="0"/>
    <x v="0"/>
    <x v="20"/>
    <x v="1"/>
    <x v="2"/>
    <x v="218"/>
    <x v="41"/>
    <n v="54"/>
    <x v="2"/>
    <n v="0"/>
    <x v="1"/>
    <n v="1"/>
    <x v="0"/>
  </r>
  <r>
    <n v="7260"/>
    <n v="0"/>
    <x v="2"/>
    <x v="7"/>
    <x v="7"/>
    <x v="2"/>
    <x v="115"/>
    <x v="83"/>
    <n v="11"/>
    <x v="1"/>
    <n v="0"/>
    <x v="1"/>
    <n v="1"/>
    <x v="1"/>
  </r>
  <r>
    <n v="7261"/>
    <n v="0"/>
    <x v="0"/>
    <x v="25"/>
    <x v="3"/>
    <x v="2"/>
    <x v="190"/>
    <x v="13"/>
    <n v="34"/>
    <x v="0"/>
    <n v="0"/>
    <x v="1"/>
    <n v="1"/>
    <x v="1"/>
  </r>
  <r>
    <n v="7262"/>
    <n v="0"/>
    <x v="2"/>
    <x v="26"/>
    <x v="5"/>
    <x v="0"/>
    <x v="95"/>
    <x v="10"/>
    <n v="17"/>
    <x v="0"/>
    <n v="35"/>
    <x v="0"/>
    <n v="0"/>
    <x v="1"/>
  </r>
  <r>
    <n v="7263"/>
    <n v="0"/>
    <x v="0"/>
    <x v="10"/>
    <x v="1"/>
    <x v="3"/>
    <x v="44"/>
    <x v="96"/>
    <n v="59"/>
    <x v="0"/>
    <n v="0"/>
    <x v="1"/>
    <n v="1"/>
    <x v="1"/>
  </r>
  <r>
    <n v="7264"/>
    <n v="0"/>
    <x v="0"/>
    <x v="24"/>
    <x v="4"/>
    <x v="2"/>
    <x v="2"/>
    <x v="1"/>
    <n v="56"/>
    <x v="0"/>
    <n v="0"/>
    <x v="1"/>
    <n v="1"/>
    <x v="1"/>
  </r>
  <r>
    <n v="7265"/>
    <n v="0"/>
    <x v="2"/>
    <x v="23"/>
    <x v="0"/>
    <x v="3"/>
    <x v="94"/>
    <x v="1"/>
    <n v="58"/>
    <x v="0"/>
    <n v="0"/>
    <x v="1"/>
    <n v="1"/>
    <x v="1"/>
  </r>
  <r>
    <n v="7266"/>
    <n v="0"/>
    <x v="1"/>
    <x v="7"/>
    <x v="3"/>
    <x v="1"/>
    <x v="270"/>
    <x v="15"/>
    <n v="13"/>
    <x v="1"/>
    <n v="0"/>
    <x v="1"/>
    <n v="1"/>
    <x v="1"/>
  </r>
  <r>
    <n v="7267"/>
    <n v="0"/>
    <x v="0"/>
    <x v="42"/>
    <x v="5"/>
    <x v="3"/>
    <x v="64"/>
    <x v="95"/>
    <n v="41"/>
    <x v="2"/>
    <n v="0"/>
    <x v="1"/>
    <n v="1"/>
    <x v="0"/>
  </r>
  <r>
    <n v="7268"/>
    <n v="0"/>
    <x v="2"/>
    <x v="9"/>
    <x v="7"/>
    <x v="1"/>
    <x v="174"/>
    <x v="75"/>
    <n v="8"/>
    <x v="2"/>
    <n v="0"/>
    <x v="1"/>
    <n v="1"/>
    <x v="0"/>
  </r>
  <r>
    <n v="7269"/>
    <n v="0"/>
    <x v="1"/>
    <x v="15"/>
    <x v="4"/>
    <x v="3"/>
    <x v="59"/>
    <x v="75"/>
    <n v="25"/>
    <x v="2"/>
    <n v="0"/>
    <x v="1"/>
    <n v="1"/>
    <x v="1"/>
  </r>
  <r>
    <n v="7270"/>
    <n v="0"/>
    <x v="2"/>
    <x v="28"/>
    <x v="7"/>
    <x v="0"/>
    <x v="139"/>
    <x v="16"/>
    <n v="2"/>
    <x v="0"/>
    <n v="15"/>
    <x v="0"/>
    <n v="0"/>
    <x v="1"/>
  </r>
  <r>
    <n v="7271"/>
    <n v="0"/>
    <x v="1"/>
    <x v="37"/>
    <x v="0"/>
    <x v="3"/>
    <x v="154"/>
    <x v="91"/>
    <n v="5"/>
    <x v="2"/>
    <n v="0"/>
    <x v="1"/>
    <n v="1"/>
    <x v="1"/>
  </r>
  <r>
    <n v="7272"/>
    <n v="0"/>
    <x v="1"/>
    <x v="0"/>
    <x v="4"/>
    <x v="0"/>
    <x v="41"/>
    <x v="80"/>
    <n v="19"/>
    <x v="2"/>
    <n v="45"/>
    <x v="0"/>
    <n v="0"/>
    <x v="0"/>
  </r>
  <r>
    <n v="7273"/>
    <n v="0"/>
    <x v="2"/>
    <x v="9"/>
    <x v="1"/>
    <x v="1"/>
    <x v="146"/>
    <x v="81"/>
    <n v="35"/>
    <x v="2"/>
    <n v="0"/>
    <x v="1"/>
    <n v="1"/>
    <x v="1"/>
  </r>
  <r>
    <n v="7274"/>
    <n v="0"/>
    <x v="1"/>
    <x v="28"/>
    <x v="6"/>
    <x v="1"/>
    <x v="152"/>
    <x v="86"/>
    <n v="5"/>
    <x v="0"/>
    <n v="0"/>
    <x v="1"/>
    <n v="1"/>
    <x v="1"/>
  </r>
  <r>
    <n v="7275"/>
    <n v="0"/>
    <x v="2"/>
    <x v="42"/>
    <x v="0"/>
    <x v="3"/>
    <x v="85"/>
    <x v="6"/>
    <n v="56"/>
    <x v="1"/>
    <n v="0"/>
    <x v="1"/>
    <n v="1"/>
    <x v="1"/>
  </r>
  <r>
    <n v="7276"/>
    <n v="0"/>
    <x v="0"/>
    <x v="3"/>
    <x v="5"/>
    <x v="2"/>
    <x v="51"/>
    <x v="62"/>
    <n v="3"/>
    <x v="0"/>
    <n v="0"/>
    <x v="1"/>
    <n v="1"/>
    <x v="1"/>
  </r>
  <r>
    <n v="7277"/>
    <n v="0"/>
    <x v="0"/>
    <x v="18"/>
    <x v="2"/>
    <x v="2"/>
    <x v="46"/>
    <x v="56"/>
    <n v="1"/>
    <x v="0"/>
    <n v="0"/>
    <x v="1"/>
    <n v="1"/>
    <x v="1"/>
  </r>
  <r>
    <n v="7278"/>
    <n v="0"/>
    <x v="0"/>
    <x v="1"/>
    <x v="2"/>
    <x v="1"/>
    <x v="13"/>
    <x v="61"/>
    <n v="15"/>
    <x v="1"/>
    <n v="0"/>
    <x v="1"/>
    <n v="1"/>
    <x v="1"/>
  </r>
  <r>
    <n v="7279"/>
    <n v="0"/>
    <x v="0"/>
    <x v="21"/>
    <x v="4"/>
    <x v="0"/>
    <x v="57"/>
    <x v="10"/>
    <n v="41"/>
    <x v="1"/>
    <n v="39"/>
    <x v="0"/>
    <n v="0"/>
    <x v="1"/>
  </r>
  <r>
    <n v="7280"/>
    <n v="0"/>
    <x v="0"/>
    <x v="17"/>
    <x v="7"/>
    <x v="1"/>
    <x v="72"/>
    <x v="57"/>
    <n v="55"/>
    <x v="0"/>
    <n v="0"/>
    <x v="1"/>
    <n v="1"/>
    <x v="1"/>
  </r>
  <r>
    <n v="7281"/>
    <n v="0"/>
    <x v="2"/>
    <x v="14"/>
    <x v="7"/>
    <x v="1"/>
    <x v="87"/>
    <x v="96"/>
    <n v="42"/>
    <x v="2"/>
    <n v="0"/>
    <x v="1"/>
    <n v="1"/>
    <x v="1"/>
  </r>
  <r>
    <n v="7282"/>
    <n v="0"/>
    <x v="2"/>
    <x v="35"/>
    <x v="0"/>
    <x v="0"/>
    <x v="240"/>
    <x v="76"/>
    <n v="31"/>
    <x v="1"/>
    <n v="42"/>
    <x v="0"/>
    <n v="0"/>
    <x v="1"/>
  </r>
  <r>
    <n v="7283"/>
    <n v="0"/>
    <x v="0"/>
    <x v="11"/>
    <x v="1"/>
    <x v="2"/>
    <x v="39"/>
    <x v="61"/>
    <n v="6"/>
    <x v="2"/>
    <n v="0"/>
    <x v="1"/>
    <n v="1"/>
    <x v="1"/>
  </r>
  <r>
    <n v="7284"/>
    <n v="0"/>
    <x v="1"/>
    <x v="16"/>
    <x v="2"/>
    <x v="0"/>
    <x v="80"/>
    <x v="42"/>
    <n v="32"/>
    <x v="0"/>
    <n v="28"/>
    <x v="0"/>
    <n v="0"/>
    <x v="1"/>
  </r>
  <r>
    <n v="7285"/>
    <n v="0"/>
    <x v="0"/>
    <x v="12"/>
    <x v="4"/>
    <x v="0"/>
    <x v="281"/>
    <x v="52"/>
    <n v="26"/>
    <x v="2"/>
    <n v="21"/>
    <x v="0"/>
    <n v="0"/>
    <x v="1"/>
  </r>
  <r>
    <n v="7286"/>
    <n v="0"/>
    <x v="0"/>
    <x v="31"/>
    <x v="4"/>
    <x v="2"/>
    <x v="267"/>
    <x v="31"/>
    <n v="5"/>
    <x v="2"/>
    <n v="0"/>
    <x v="1"/>
    <n v="1"/>
    <x v="1"/>
  </r>
  <r>
    <n v="7287"/>
    <n v="0"/>
    <x v="2"/>
    <x v="34"/>
    <x v="4"/>
    <x v="2"/>
    <x v="155"/>
    <x v="5"/>
    <n v="8"/>
    <x v="2"/>
    <n v="0"/>
    <x v="1"/>
    <n v="1"/>
    <x v="1"/>
  </r>
  <r>
    <n v="7288"/>
    <n v="0"/>
    <x v="0"/>
    <x v="6"/>
    <x v="3"/>
    <x v="2"/>
    <x v="33"/>
    <x v="56"/>
    <n v="27"/>
    <x v="0"/>
    <n v="0"/>
    <x v="1"/>
    <n v="1"/>
    <x v="1"/>
  </r>
  <r>
    <n v="7289"/>
    <n v="0"/>
    <x v="1"/>
    <x v="28"/>
    <x v="3"/>
    <x v="1"/>
    <x v="184"/>
    <x v="85"/>
    <n v="13"/>
    <x v="0"/>
    <n v="0"/>
    <x v="1"/>
    <n v="1"/>
    <x v="1"/>
  </r>
  <r>
    <n v="7290"/>
    <n v="0"/>
    <x v="1"/>
    <x v="36"/>
    <x v="0"/>
    <x v="1"/>
    <x v="278"/>
    <x v="65"/>
    <n v="34"/>
    <x v="0"/>
    <n v="0"/>
    <x v="1"/>
    <n v="1"/>
    <x v="1"/>
  </r>
  <r>
    <n v="7291"/>
    <n v="0"/>
    <x v="0"/>
    <x v="25"/>
    <x v="6"/>
    <x v="0"/>
    <x v="88"/>
    <x v="19"/>
    <n v="1"/>
    <x v="2"/>
    <n v="8"/>
    <x v="0"/>
    <n v="0"/>
    <x v="1"/>
  </r>
  <r>
    <n v="7292"/>
    <n v="0"/>
    <x v="2"/>
    <x v="37"/>
    <x v="3"/>
    <x v="2"/>
    <x v="38"/>
    <x v="5"/>
    <n v="24"/>
    <x v="0"/>
    <n v="0"/>
    <x v="1"/>
    <n v="1"/>
    <x v="0"/>
  </r>
  <r>
    <n v="7293"/>
    <n v="0"/>
    <x v="0"/>
    <x v="1"/>
    <x v="1"/>
    <x v="1"/>
    <x v="97"/>
    <x v="13"/>
    <n v="51"/>
    <x v="1"/>
    <n v="0"/>
    <x v="1"/>
    <n v="1"/>
    <x v="1"/>
  </r>
  <r>
    <n v="7294"/>
    <n v="0"/>
    <x v="0"/>
    <x v="3"/>
    <x v="7"/>
    <x v="0"/>
    <x v="123"/>
    <x v="47"/>
    <n v="17"/>
    <x v="2"/>
    <n v="9"/>
    <x v="0"/>
    <n v="0"/>
    <x v="1"/>
  </r>
  <r>
    <n v="7295"/>
    <n v="0"/>
    <x v="0"/>
    <x v="4"/>
    <x v="2"/>
    <x v="0"/>
    <x v="255"/>
    <x v="52"/>
    <n v="51"/>
    <x v="2"/>
    <n v="12"/>
    <x v="0"/>
    <n v="0"/>
    <x v="1"/>
  </r>
  <r>
    <n v="7296"/>
    <n v="0"/>
    <x v="2"/>
    <x v="4"/>
    <x v="4"/>
    <x v="2"/>
    <x v="103"/>
    <x v="52"/>
    <n v="35"/>
    <x v="2"/>
    <n v="0"/>
    <x v="1"/>
    <n v="1"/>
    <x v="1"/>
  </r>
  <r>
    <n v="7297"/>
    <n v="0"/>
    <x v="1"/>
    <x v="25"/>
    <x v="1"/>
    <x v="0"/>
    <x v="70"/>
    <x v="48"/>
    <n v="23"/>
    <x v="2"/>
    <n v="42"/>
    <x v="0"/>
    <n v="0"/>
    <x v="1"/>
  </r>
  <r>
    <n v="7298"/>
    <n v="0"/>
    <x v="1"/>
    <x v="12"/>
    <x v="6"/>
    <x v="2"/>
    <x v="55"/>
    <x v="86"/>
    <n v="17"/>
    <x v="0"/>
    <n v="0"/>
    <x v="1"/>
    <n v="1"/>
    <x v="1"/>
  </r>
  <r>
    <n v="7299"/>
    <n v="0"/>
    <x v="1"/>
    <x v="9"/>
    <x v="6"/>
    <x v="1"/>
    <x v="162"/>
    <x v="22"/>
    <n v="23"/>
    <x v="2"/>
    <n v="0"/>
    <x v="1"/>
    <n v="1"/>
    <x v="0"/>
  </r>
  <r>
    <n v="7300"/>
    <n v="0"/>
    <x v="0"/>
    <x v="21"/>
    <x v="5"/>
    <x v="2"/>
    <x v="138"/>
    <x v="51"/>
    <n v="45"/>
    <x v="2"/>
    <n v="0"/>
    <x v="1"/>
    <n v="1"/>
    <x v="1"/>
  </r>
  <r>
    <n v="7301"/>
    <n v="0"/>
    <x v="1"/>
    <x v="37"/>
    <x v="3"/>
    <x v="1"/>
    <x v="218"/>
    <x v="4"/>
    <n v="52"/>
    <x v="0"/>
    <n v="0"/>
    <x v="1"/>
    <n v="1"/>
    <x v="1"/>
  </r>
  <r>
    <n v="7302"/>
    <n v="0"/>
    <x v="1"/>
    <x v="5"/>
    <x v="4"/>
    <x v="2"/>
    <x v="27"/>
    <x v="3"/>
    <n v="5"/>
    <x v="1"/>
    <n v="0"/>
    <x v="1"/>
    <n v="1"/>
    <x v="1"/>
  </r>
  <r>
    <n v="7303"/>
    <n v="0"/>
    <x v="1"/>
    <x v="43"/>
    <x v="6"/>
    <x v="0"/>
    <x v="242"/>
    <x v="30"/>
    <n v="45"/>
    <x v="2"/>
    <n v="14"/>
    <x v="0"/>
    <n v="0"/>
    <x v="1"/>
  </r>
  <r>
    <n v="7304"/>
    <n v="0"/>
    <x v="0"/>
    <x v="28"/>
    <x v="3"/>
    <x v="1"/>
    <x v="216"/>
    <x v="78"/>
    <n v="7"/>
    <x v="0"/>
    <n v="0"/>
    <x v="1"/>
    <n v="1"/>
    <x v="1"/>
  </r>
  <r>
    <n v="7305"/>
    <n v="0"/>
    <x v="1"/>
    <x v="34"/>
    <x v="7"/>
    <x v="3"/>
    <x v="223"/>
    <x v="43"/>
    <n v="58"/>
    <x v="1"/>
    <n v="0"/>
    <x v="1"/>
    <n v="1"/>
    <x v="1"/>
  </r>
  <r>
    <n v="7306"/>
    <n v="0"/>
    <x v="0"/>
    <x v="38"/>
    <x v="1"/>
    <x v="0"/>
    <x v="265"/>
    <x v="56"/>
    <n v="57"/>
    <x v="1"/>
    <n v="19"/>
    <x v="0"/>
    <n v="0"/>
    <x v="0"/>
  </r>
  <r>
    <n v="7307"/>
    <n v="0"/>
    <x v="1"/>
    <x v="28"/>
    <x v="7"/>
    <x v="3"/>
    <x v="154"/>
    <x v="71"/>
    <n v="22"/>
    <x v="2"/>
    <n v="0"/>
    <x v="1"/>
    <n v="1"/>
    <x v="0"/>
  </r>
  <r>
    <n v="7308"/>
    <n v="0"/>
    <x v="1"/>
    <x v="1"/>
    <x v="2"/>
    <x v="2"/>
    <x v="256"/>
    <x v="2"/>
    <n v="17"/>
    <x v="1"/>
    <n v="0"/>
    <x v="1"/>
    <n v="1"/>
    <x v="1"/>
  </r>
  <r>
    <n v="7309"/>
    <n v="0"/>
    <x v="1"/>
    <x v="36"/>
    <x v="5"/>
    <x v="3"/>
    <x v="223"/>
    <x v="39"/>
    <n v="25"/>
    <x v="0"/>
    <n v="0"/>
    <x v="1"/>
    <n v="1"/>
    <x v="1"/>
  </r>
  <r>
    <n v="7310"/>
    <n v="0"/>
    <x v="1"/>
    <x v="12"/>
    <x v="4"/>
    <x v="2"/>
    <x v="239"/>
    <x v="69"/>
    <n v="29"/>
    <x v="2"/>
    <n v="0"/>
    <x v="1"/>
    <n v="1"/>
    <x v="1"/>
  </r>
  <r>
    <n v="7311"/>
    <n v="0"/>
    <x v="0"/>
    <x v="4"/>
    <x v="5"/>
    <x v="3"/>
    <x v="183"/>
    <x v="30"/>
    <n v="26"/>
    <x v="2"/>
    <n v="0"/>
    <x v="1"/>
    <n v="1"/>
    <x v="1"/>
  </r>
  <r>
    <n v="7312"/>
    <n v="0"/>
    <x v="1"/>
    <x v="0"/>
    <x v="3"/>
    <x v="1"/>
    <x v="151"/>
    <x v="72"/>
    <n v="3"/>
    <x v="2"/>
    <n v="0"/>
    <x v="1"/>
    <n v="1"/>
    <x v="1"/>
  </r>
  <r>
    <n v="7313"/>
    <n v="0"/>
    <x v="0"/>
    <x v="17"/>
    <x v="1"/>
    <x v="0"/>
    <x v="166"/>
    <x v="53"/>
    <n v="29"/>
    <x v="1"/>
    <n v="9"/>
    <x v="0"/>
    <n v="0"/>
    <x v="1"/>
  </r>
  <r>
    <n v="7314"/>
    <n v="0"/>
    <x v="0"/>
    <x v="38"/>
    <x v="4"/>
    <x v="2"/>
    <x v="142"/>
    <x v="17"/>
    <n v="4"/>
    <x v="1"/>
    <n v="0"/>
    <x v="1"/>
    <n v="1"/>
    <x v="1"/>
  </r>
  <r>
    <n v="7315"/>
    <n v="0"/>
    <x v="2"/>
    <x v="25"/>
    <x v="7"/>
    <x v="0"/>
    <x v="94"/>
    <x v="31"/>
    <n v="26"/>
    <x v="1"/>
    <n v="32"/>
    <x v="0"/>
    <n v="0"/>
    <x v="0"/>
  </r>
  <r>
    <n v="7316"/>
    <n v="0"/>
    <x v="2"/>
    <x v="37"/>
    <x v="5"/>
    <x v="0"/>
    <x v="133"/>
    <x v="0"/>
    <n v="42"/>
    <x v="0"/>
    <n v="43"/>
    <x v="0"/>
    <n v="0"/>
    <x v="1"/>
  </r>
  <r>
    <n v="7317"/>
    <n v="0"/>
    <x v="2"/>
    <x v="4"/>
    <x v="7"/>
    <x v="0"/>
    <x v="126"/>
    <x v="2"/>
    <n v="55"/>
    <x v="1"/>
    <n v="10"/>
    <x v="0"/>
    <n v="0"/>
    <x v="1"/>
  </r>
  <r>
    <n v="7318"/>
    <n v="0"/>
    <x v="0"/>
    <x v="6"/>
    <x v="5"/>
    <x v="0"/>
    <x v="208"/>
    <x v="57"/>
    <n v="24"/>
    <x v="0"/>
    <n v="47"/>
    <x v="0"/>
    <n v="0"/>
    <x v="1"/>
  </r>
  <r>
    <n v="7319"/>
    <n v="0"/>
    <x v="2"/>
    <x v="13"/>
    <x v="3"/>
    <x v="3"/>
    <x v="152"/>
    <x v="63"/>
    <n v="42"/>
    <x v="0"/>
    <n v="0"/>
    <x v="1"/>
    <n v="1"/>
    <x v="0"/>
  </r>
  <r>
    <n v="7320"/>
    <n v="0"/>
    <x v="0"/>
    <x v="25"/>
    <x v="7"/>
    <x v="0"/>
    <x v="17"/>
    <x v="97"/>
    <n v="57"/>
    <x v="2"/>
    <n v="9"/>
    <x v="0"/>
    <n v="0"/>
    <x v="1"/>
  </r>
  <r>
    <n v="7321"/>
    <n v="0"/>
    <x v="2"/>
    <x v="32"/>
    <x v="3"/>
    <x v="0"/>
    <x v="284"/>
    <x v="64"/>
    <n v="3"/>
    <x v="0"/>
    <n v="38"/>
    <x v="0"/>
    <n v="0"/>
    <x v="1"/>
  </r>
  <r>
    <n v="7322"/>
    <n v="0"/>
    <x v="2"/>
    <x v="18"/>
    <x v="7"/>
    <x v="1"/>
    <x v="136"/>
    <x v="18"/>
    <n v="7"/>
    <x v="0"/>
    <n v="0"/>
    <x v="1"/>
    <n v="1"/>
    <x v="1"/>
  </r>
  <r>
    <n v="7323"/>
    <n v="0"/>
    <x v="1"/>
    <x v="9"/>
    <x v="7"/>
    <x v="1"/>
    <x v="66"/>
    <x v="41"/>
    <n v="15"/>
    <x v="2"/>
    <n v="0"/>
    <x v="1"/>
    <n v="1"/>
    <x v="1"/>
  </r>
  <r>
    <n v="7324"/>
    <n v="0"/>
    <x v="2"/>
    <x v="0"/>
    <x v="6"/>
    <x v="2"/>
    <x v="127"/>
    <x v="23"/>
    <n v="13"/>
    <x v="0"/>
    <n v="0"/>
    <x v="1"/>
    <n v="1"/>
    <x v="1"/>
  </r>
  <r>
    <n v="7325"/>
    <n v="0"/>
    <x v="0"/>
    <x v="25"/>
    <x v="7"/>
    <x v="3"/>
    <x v="27"/>
    <x v="90"/>
    <n v="28"/>
    <x v="0"/>
    <n v="0"/>
    <x v="1"/>
    <n v="1"/>
    <x v="1"/>
  </r>
  <r>
    <n v="7326"/>
    <n v="0"/>
    <x v="1"/>
    <x v="41"/>
    <x v="3"/>
    <x v="3"/>
    <x v="206"/>
    <x v="92"/>
    <n v="53"/>
    <x v="1"/>
    <n v="0"/>
    <x v="1"/>
    <n v="1"/>
    <x v="1"/>
  </r>
  <r>
    <n v="7327"/>
    <n v="0"/>
    <x v="2"/>
    <x v="8"/>
    <x v="6"/>
    <x v="1"/>
    <x v="47"/>
    <x v="96"/>
    <n v="31"/>
    <x v="2"/>
    <n v="0"/>
    <x v="1"/>
    <n v="1"/>
    <x v="0"/>
  </r>
  <r>
    <n v="7328"/>
    <n v="0"/>
    <x v="2"/>
    <x v="33"/>
    <x v="2"/>
    <x v="0"/>
    <x v="230"/>
    <x v="51"/>
    <n v="45"/>
    <x v="0"/>
    <n v="34"/>
    <x v="0"/>
    <n v="0"/>
    <x v="1"/>
  </r>
  <r>
    <n v="7329"/>
    <n v="0"/>
    <x v="2"/>
    <x v="26"/>
    <x v="2"/>
    <x v="2"/>
    <x v="38"/>
    <x v="88"/>
    <n v="31"/>
    <x v="1"/>
    <n v="0"/>
    <x v="1"/>
    <n v="1"/>
    <x v="1"/>
  </r>
  <r>
    <n v="7330"/>
    <n v="0"/>
    <x v="0"/>
    <x v="28"/>
    <x v="2"/>
    <x v="3"/>
    <x v="276"/>
    <x v="1"/>
    <n v="37"/>
    <x v="1"/>
    <n v="0"/>
    <x v="1"/>
    <n v="1"/>
    <x v="0"/>
  </r>
  <r>
    <n v="7331"/>
    <n v="0"/>
    <x v="1"/>
    <x v="25"/>
    <x v="4"/>
    <x v="1"/>
    <x v="145"/>
    <x v="5"/>
    <n v="41"/>
    <x v="1"/>
    <n v="0"/>
    <x v="1"/>
    <n v="1"/>
    <x v="1"/>
  </r>
  <r>
    <n v="7332"/>
    <n v="0"/>
    <x v="2"/>
    <x v="11"/>
    <x v="2"/>
    <x v="1"/>
    <x v="40"/>
    <x v="50"/>
    <n v="5"/>
    <x v="2"/>
    <n v="0"/>
    <x v="1"/>
    <n v="1"/>
    <x v="1"/>
  </r>
  <r>
    <n v="7333"/>
    <n v="0"/>
    <x v="1"/>
    <x v="18"/>
    <x v="7"/>
    <x v="3"/>
    <x v="270"/>
    <x v="26"/>
    <n v="25"/>
    <x v="0"/>
    <n v="0"/>
    <x v="1"/>
    <n v="1"/>
    <x v="1"/>
  </r>
  <r>
    <n v="7334"/>
    <n v="0"/>
    <x v="2"/>
    <x v="6"/>
    <x v="4"/>
    <x v="2"/>
    <x v="102"/>
    <x v="87"/>
    <n v="55"/>
    <x v="0"/>
    <n v="0"/>
    <x v="1"/>
    <n v="1"/>
    <x v="0"/>
  </r>
  <r>
    <n v="7335"/>
    <n v="0"/>
    <x v="2"/>
    <x v="33"/>
    <x v="4"/>
    <x v="1"/>
    <x v="261"/>
    <x v="18"/>
    <n v="58"/>
    <x v="2"/>
    <n v="0"/>
    <x v="1"/>
    <n v="1"/>
    <x v="1"/>
  </r>
  <r>
    <n v="7336"/>
    <n v="0"/>
    <x v="2"/>
    <x v="17"/>
    <x v="3"/>
    <x v="1"/>
    <x v="142"/>
    <x v="28"/>
    <n v="12"/>
    <x v="2"/>
    <n v="0"/>
    <x v="1"/>
    <n v="1"/>
    <x v="1"/>
  </r>
  <r>
    <n v="7337"/>
    <n v="0"/>
    <x v="2"/>
    <x v="21"/>
    <x v="4"/>
    <x v="0"/>
    <x v="158"/>
    <x v="77"/>
    <n v="24"/>
    <x v="1"/>
    <n v="9"/>
    <x v="0"/>
    <n v="0"/>
    <x v="1"/>
  </r>
  <r>
    <n v="7338"/>
    <n v="0"/>
    <x v="1"/>
    <x v="37"/>
    <x v="7"/>
    <x v="3"/>
    <x v="210"/>
    <x v="34"/>
    <n v="36"/>
    <x v="0"/>
    <n v="0"/>
    <x v="1"/>
    <n v="1"/>
    <x v="1"/>
  </r>
  <r>
    <n v="7339"/>
    <n v="0"/>
    <x v="0"/>
    <x v="33"/>
    <x v="5"/>
    <x v="0"/>
    <x v="122"/>
    <x v="38"/>
    <n v="23"/>
    <x v="2"/>
    <n v="12"/>
    <x v="0"/>
    <n v="0"/>
    <x v="0"/>
  </r>
  <r>
    <n v="7340"/>
    <n v="0"/>
    <x v="2"/>
    <x v="43"/>
    <x v="2"/>
    <x v="2"/>
    <x v="243"/>
    <x v="76"/>
    <n v="53"/>
    <x v="2"/>
    <n v="0"/>
    <x v="1"/>
    <n v="1"/>
    <x v="1"/>
  </r>
  <r>
    <n v="7341"/>
    <n v="0"/>
    <x v="2"/>
    <x v="41"/>
    <x v="6"/>
    <x v="0"/>
    <x v="191"/>
    <x v="67"/>
    <n v="5"/>
    <x v="0"/>
    <n v="35"/>
    <x v="0"/>
    <n v="0"/>
    <x v="1"/>
  </r>
  <r>
    <n v="7342"/>
    <n v="0"/>
    <x v="2"/>
    <x v="16"/>
    <x v="0"/>
    <x v="1"/>
    <x v="149"/>
    <x v="17"/>
    <n v="46"/>
    <x v="2"/>
    <n v="0"/>
    <x v="1"/>
    <n v="1"/>
    <x v="1"/>
  </r>
  <r>
    <n v="7343"/>
    <n v="0"/>
    <x v="1"/>
    <x v="31"/>
    <x v="6"/>
    <x v="3"/>
    <x v="175"/>
    <x v="41"/>
    <n v="41"/>
    <x v="1"/>
    <n v="0"/>
    <x v="1"/>
    <n v="1"/>
    <x v="1"/>
  </r>
  <r>
    <n v="7344"/>
    <n v="0"/>
    <x v="2"/>
    <x v="13"/>
    <x v="5"/>
    <x v="3"/>
    <x v="78"/>
    <x v="98"/>
    <n v="6"/>
    <x v="0"/>
    <n v="0"/>
    <x v="1"/>
    <n v="1"/>
    <x v="1"/>
  </r>
  <r>
    <n v="7345"/>
    <n v="0"/>
    <x v="2"/>
    <x v="20"/>
    <x v="5"/>
    <x v="3"/>
    <x v="235"/>
    <x v="36"/>
    <n v="41"/>
    <x v="2"/>
    <n v="0"/>
    <x v="1"/>
    <n v="1"/>
    <x v="1"/>
  </r>
  <r>
    <n v="7346"/>
    <n v="0"/>
    <x v="1"/>
    <x v="19"/>
    <x v="6"/>
    <x v="2"/>
    <x v="275"/>
    <x v="39"/>
    <n v="44"/>
    <x v="2"/>
    <n v="0"/>
    <x v="1"/>
    <n v="1"/>
    <x v="1"/>
  </r>
  <r>
    <n v="7347"/>
    <n v="0"/>
    <x v="2"/>
    <x v="8"/>
    <x v="1"/>
    <x v="1"/>
    <x v="34"/>
    <x v="85"/>
    <n v="2"/>
    <x v="0"/>
    <n v="0"/>
    <x v="1"/>
    <n v="1"/>
    <x v="0"/>
  </r>
  <r>
    <n v="7348"/>
    <n v="0"/>
    <x v="1"/>
    <x v="8"/>
    <x v="5"/>
    <x v="0"/>
    <x v="250"/>
    <x v="67"/>
    <n v="49"/>
    <x v="2"/>
    <n v="12"/>
    <x v="0"/>
    <n v="0"/>
    <x v="1"/>
  </r>
  <r>
    <n v="7349"/>
    <n v="0"/>
    <x v="1"/>
    <x v="1"/>
    <x v="7"/>
    <x v="2"/>
    <x v="19"/>
    <x v="59"/>
    <n v="46"/>
    <x v="0"/>
    <n v="0"/>
    <x v="1"/>
    <n v="1"/>
    <x v="0"/>
  </r>
  <r>
    <n v="7350"/>
    <n v="0"/>
    <x v="2"/>
    <x v="31"/>
    <x v="6"/>
    <x v="0"/>
    <x v="166"/>
    <x v="97"/>
    <n v="19"/>
    <x v="2"/>
    <n v="43"/>
    <x v="0"/>
    <n v="0"/>
    <x v="1"/>
  </r>
  <r>
    <n v="7351"/>
    <n v="0"/>
    <x v="1"/>
    <x v="8"/>
    <x v="7"/>
    <x v="2"/>
    <x v="54"/>
    <x v="27"/>
    <n v="17"/>
    <x v="1"/>
    <n v="0"/>
    <x v="1"/>
    <n v="1"/>
    <x v="1"/>
  </r>
  <r>
    <n v="7352"/>
    <n v="0"/>
    <x v="0"/>
    <x v="37"/>
    <x v="2"/>
    <x v="0"/>
    <x v="215"/>
    <x v="9"/>
    <n v="26"/>
    <x v="0"/>
    <n v="36"/>
    <x v="0"/>
    <n v="0"/>
    <x v="1"/>
  </r>
  <r>
    <n v="7353"/>
    <n v="0"/>
    <x v="1"/>
    <x v="7"/>
    <x v="2"/>
    <x v="1"/>
    <x v="180"/>
    <x v="85"/>
    <n v="56"/>
    <x v="0"/>
    <n v="0"/>
    <x v="1"/>
    <n v="1"/>
    <x v="1"/>
  </r>
  <r>
    <n v="7354"/>
    <n v="0"/>
    <x v="1"/>
    <x v="5"/>
    <x v="4"/>
    <x v="2"/>
    <x v="43"/>
    <x v="56"/>
    <n v="7"/>
    <x v="1"/>
    <n v="0"/>
    <x v="1"/>
    <n v="1"/>
    <x v="1"/>
  </r>
  <r>
    <n v="7355"/>
    <n v="0"/>
    <x v="1"/>
    <x v="33"/>
    <x v="6"/>
    <x v="2"/>
    <x v="287"/>
    <x v="73"/>
    <n v="59"/>
    <x v="0"/>
    <n v="0"/>
    <x v="1"/>
    <n v="1"/>
    <x v="1"/>
  </r>
  <r>
    <n v="7356"/>
    <n v="0"/>
    <x v="0"/>
    <x v="12"/>
    <x v="4"/>
    <x v="0"/>
    <x v="158"/>
    <x v="18"/>
    <n v="7"/>
    <x v="1"/>
    <n v="18"/>
    <x v="0"/>
    <n v="0"/>
    <x v="1"/>
  </r>
  <r>
    <n v="7357"/>
    <n v="0"/>
    <x v="1"/>
    <x v="33"/>
    <x v="0"/>
    <x v="2"/>
    <x v="171"/>
    <x v="4"/>
    <n v="56"/>
    <x v="0"/>
    <n v="0"/>
    <x v="1"/>
    <n v="1"/>
    <x v="0"/>
  </r>
  <r>
    <n v="7358"/>
    <n v="0"/>
    <x v="2"/>
    <x v="1"/>
    <x v="7"/>
    <x v="3"/>
    <x v="76"/>
    <x v="65"/>
    <n v="44"/>
    <x v="2"/>
    <n v="0"/>
    <x v="1"/>
    <n v="1"/>
    <x v="0"/>
  </r>
  <r>
    <n v="7359"/>
    <n v="0"/>
    <x v="0"/>
    <x v="2"/>
    <x v="1"/>
    <x v="3"/>
    <x v="103"/>
    <x v="84"/>
    <n v="56"/>
    <x v="0"/>
    <n v="0"/>
    <x v="1"/>
    <n v="1"/>
    <x v="1"/>
  </r>
  <r>
    <n v="7360"/>
    <n v="0"/>
    <x v="1"/>
    <x v="9"/>
    <x v="4"/>
    <x v="3"/>
    <x v="159"/>
    <x v="40"/>
    <n v="58"/>
    <x v="1"/>
    <n v="0"/>
    <x v="1"/>
    <n v="1"/>
    <x v="0"/>
  </r>
  <r>
    <n v="7361"/>
    <n v="0"/>
    <x v="1"/>
    <x v="1"/>
    <x v="1"/>
    <x v="3"/>
    <x v="146"/>
    <x v="82"/>
    <n v="12"/>
    <x v="0"/>
    <n v="0"/>
    <x v="1"/>
    <n v="1"/>
    <x v="1"/>
  </r>
  <r>
    <n v="7362"/>
    <n v="0"/>
    <x v="1"/>
    <x v="13"/>
    <x v="2"/>
    <x v="2"/>
    <x v="29"/>
    <x v="93"/>
    <n v="2"/>
    <x v="1"/>
    <n v="0"/>
    <x v="1"/>
    <n v="1"/>
    <x v="1"/>
  </r>
  <r>
    <n v="7363"/>
    <n v="0"/>
    <x v="0"/>
    <x v="20"/>
    <x v="2"/>
    <x v="2"/>
    <x v="7"/>
    <x v="38"/>
    <n v="6"/>
    <x v="2"/>
    <n v="0"/>
    <x v="1"/>
    <n v="1"/>
    <x v="1"/>
  </r>
  <r>
    <n v="7364"/>
    <n v="0"/>
    <x v="2"/>
    <x v="15"/>
    <x v="6"/>
    <x v="3"/>
    <x v="135"/>
    <x v="36"/>
    <n v="34"/>
    <x v="0"/>
    <n v="0"/>
    <x v="1"/>
    <n v="1"/>
    <x v="0"/>
  </r>
  <r>
    <n v="7365"/>
    <n v="0"/>
    <x v="1"/>
    <x v="5"/>
    <x v="6"/>
    <x v="3"/>
    <x v="223"/>
    <x v="24"/>
    <n v="51"/>
    <x v="2"/>
    <n v="0"/>
    <x v="1"/>
    <n v="1"/>
    <x v="1"/>
  </r>
  <r>
    <n v="7366"/>
    <n v="0"/>
    <x v="1"/>
    <x v="8"/>
    <x v="5"/>
    <x v="0"/>
    <x v="61"/>
    <x v="3"/>
    <n v="33"/>
    <x v="2"/>
    <n v="41"/>
    <x v="0"/>
    <n v="0"/>
    <x v="1"/>
  </r>
  <r>
    <n v="7367"/>
    <n v="0"/>
    <x v="1"/>
    <x v="24"/>
    <x v="3"/>
    <x v="1"/>
    <x v="101"/>
    <x v="51"/>
    <n v="6"/>
    <x v="2"/>
    <n v="0"/>
    <x v="1"/>
    <n v="1"/>
    <x v="0"/>
  </r>
  <r>
    <n v="7368"/>
    <n v="0"/>
    <x v="0"/>
    <x v="29"/>
    <x v="3"/>
    <x v="3"/>
    <x v="193"/>
    <x v="91"/>
    <n v="5"/>
    <x v="2"/>
    <n v="0"/>
    <x v="1"/>
    <n v="1"/>
    <x v="0"/>
  </r>
  <r>
    <n v="7369"/>
    <n v="0"/>
    <x v="0"/>
    <x v="36"/>
    <x v="0"/>
    <x v="0"/>
    <x v="280"/>
    <x v="42"/>
    <n v="2"/>
    <x v="1"/>
    <n v="41"/>
    <x v="0"/>
    <n v="0"/>
    <x v="1"/>
  </r>
  <r>
    <n v="7370"/>
    <n v="0"/>
    <x v="2"/>
    <x v="4"/>
    <x v="3"/>
    <x v="3"/>
    <x v="285"/>
    <x v="98"/>
    <n v="23"/>
    <x v="2"/>
    <n v="0"/>
    <x v="1"/>
    <n v="1"/>
    <x v="0"/>
  </r>
  <r>
    <n v="7371"/>
    <n v="0"/>
    <x v="1"/>
    <x v="33"/>
    <x v="0"/>
    <x v="2"/>
    <x v="232"/>
    <x v="6"/>
    <n v="9"/>
    <x v="2"/>
    <n v="0"/>
    <x v="1"/>
    <n v="1"/>
    <x v="1"/>
  </r>
  <r>
    <n v="7372"/>
    <n v="0"/>
    <x v="2"/>
    <x v="2"/>
    <x v="5"/>
    <x v="1"/>
    <x v="54"/>
    <x v="96"/>
    <n v="4"/>
    <x v="2"/>
    <n v="0"/>
    <x v="1"/>
    <n v="1"/>
    <x v="1"/>
  </r>
  <r>
    <n v="7373"/>
    <n v="0"/>
    <x v="1"/>
    <x v="14"/>
    <x v="5"/>
    <x v="2"/>
    <x v="153"/>
    <x v="64"/>
    <n v="15"/>
    <x v="2"/>
    <n v="0"/>
    <x v="1"/>
    <n v="1"/>
    <x v="0"/>
  </r>
  <r>
    <n v="7374"/>
    <n v="0"/>
    <x v="0"/>
    <x v="23"/>
    <x v="5"/>
    <x v="1"/>
    <x v="260"/>
    <x v="69"/>
    <n v="14"/>
    <x v="1"/>
    <n v="0"/>
    <x v="1"/>
    <n v="1"/>
    <x v="1"/>
  </r>
  <r>
    <n v="7375"/>
    <n v="0"/>
    <x v="2"/>
    <x v="20"/>
    <x v="0"/>
    <x v="0"/>
    <x v="97"/>
    <x v="96"/>
    <n v="28"/>
    <x v="0"/>
    <n v="5"/>
    <x v="0"/>
    <n v="0"/>
    <x v="1"/>
  </r>
  <r>
    <n v="7376"/>
    <n v="0"/>
    <x v="0"/>
    <x v="38"/>
    <x v="0"/>
    <x v="3"/>
    <x v="215"/>
    <x v="57"/>
    <n v="3"/>
    <x v="0"/>
    <n v="0"/>
    <x v="1"/>
    <n v="1"/>
    <x v="1"/>
  </r>
  <r>
    <n v="7377"/>
    <n v="0"/>
    <x v="2"/>
    <x v="40"/>
    <x v="6"/>
    <x v="1"/>
    <x v="160"/>
    <x v="82"/>
    <n v="48"/>
    <x v="2"/>
    <n v="0"/>
    <x v="1"/>
    <n v="1"/>
    <x v="0"/>
  </r>
  <r>
    <n v="7378"/>
    <n v="0"/>
    <x v="1"/>
    <x v="35"/>
    <x v="7"/>
    <x v="1"/>
    <x v="36"/>
    <x v="34"/>
    <n v="8"/>
    <x v="0"/>
    <n v="0"/>
    <x v="1"/>
    <n v="1"/>
    <x v="0"/>
  </r>
  <r>
    <n v="7379"/>
    <n v="0"/>
    <x v="0"/>
    <x v="33"/>
    <x v="1"/>
    <x v="3"/>
    <x v="51"/>
    <x v="66"/>
    <n v="6"/>
    <x v="2"/>
    <n v="0"/>
    <x v="1"/>
    <n v="1"/>
    <x v="1"/>
  </r>
  <r>
    <n v="7380"/>
    <n v="0"/>
    <x v="1"/>
    <x v="26"/>
    <x v="1"/>
    <x v="2"/>
    <x v="72"/>
    <x v="55"/>
    <n v="33"/>
    <x v="1"/>
    <n v="0"/>
    <x v="1"/>
    <n v="1"/>
    <x v="1"/>
  </r>
  <r>
    <n v="7381"/>
    <n v="0"/>
    <x v="1"/>
    <x v="41"/>
    <x v="2"/>
    <x v="2"/>
    <x v="146"/>
    <x v="4"/>
    <n v="52"/>
    <x v="0"/>
    <n v="0"/>
    <x v="1"/>
    <n v="1"/>
    <x v="1"/>
  </r>
  <r>
    <n v="7382"/>
    <n v="0"/>
    <x v="0"/>
    <x v="41"/>
    <x v="2"/>
    <x v="0"/>
    <x v="103"/>
    <x v="74"/>
    <n v="41"/>
    <x v="0"/>
    <n v="40"/>
    <x v="0"/>
    <n v="0"/>
    <x v="1"/>
  </r>
  <r>
    <n v="7383"/>
    <n v="0"/>
    <x v="0"/>
    <x v="1"/>
    <x v="5"/>
    <x v="3"/>
    <x v="62"/>
    <x v="55"/>
    <n v="18"/>
    <x v="2"/>
    <n v="0"/>
    <x v="1"/>
    <n v="1"/>
    <x v="1"/>
  </r>
  <r>
    <n v="7384"/>
    <n v="0"/>
    <x v="1"/>
    <x v="21"/>
    <x v="3"/>
    <x v="3"/>
    <x v="176"/>
    <x v="19"/>
    <n v="59"/>
    <x v="0"/>
    <n v="0"/>
    <x v="1"/>
    <n v="1"/>
    <x v="1"/>
  </r>
  <r>
    <n v="7385"/>
    <n v="0"/>
    <x v="1"/>
    <x v="8"/>
    <x v="3"/>
    <x v="2"/>
    <x v="180"/>
    <x v="49"/>
    <n v="3"/>
    <x v="2"/>
    <n v="0"/>
    <x v="1"/>
    <n v="1"/>
    <x v="1"/>
  </r>
  <r>
    <n v="7386"/>
    <n v="0"/>
    <x v="2"/>
    <x v="39"/>
    <x v="5"/>
    <x v="0"/>
    <x v="74"/>
    <x v="7"/>
    <n v="43"/>
    <x v="1"/>
    <n v="30"/>
    <x v="0"/>
    <n v="0"/>
    <x v="0"/>
  </r>
  <r>
    <n v="7387"/>
    <n v="0"/>
    <x v="1"/>
    <x v="2"/>
    <x v="3"/>
    <x v="3"/>
    <x v="183"/>
    <x v="86"/>
    <n v="51"/>
    <x v="0"/>
    <n v="0"/>
    <x v="1"/>
    <n v="1"/>
    <x v="1"/>
  </r>
  <r>
    <n v="7388"/>
    <n v="0"/>
    <x v="1"/>
    <x v="36"/>
    <x v="6"/>
    <x v="2"/>
    <x v="199"/>
    <x v="85"/>
    <n v="22"/>
    <x v="1"/>
    <n v="0"/>
    <x v="1"/>
    <n v="1"/>
    <x v="0"/>
  </r>
  <r>
    <n v="7389"/>
    <n v="0"/>
    <x v="2"/>
    <x v="3"/>
    <x v="5"/>
    <x v="1"/>
    <x v="199"/>
    <x v="33"/>
    <n v="33"/>
    <x v="2"/>
    <n v="0"/>
    <x v="1"/>
    <n v="1"/>
    <x v="1"/>
  </r>
  <r>
    <n v="7390"/>
    <n v="0"/>
    <x v="0"/>
    <x v="12"/>
    <x v="0"/>
    <x v="2"/>
    <x v="96"/>
    <x v="14"/>
    <n v="33"/>
    <x v="0"/>
    <n v="0"/>
    <x v="1"/>
    <n v="1"/>
    <x v="1"/>
  </r>
  <r>
    <n v="7391"/>
    <n v="0"/>
    <x v="1"/>
    <x v="5"/>
    <x v="4"/>
    <x v="0"/>
    <x v="242"/>
    <x v="71"/>
    <n v="48"/>
    <x v="2"/>
    <n v="44"/>
    <x v="0"/>
    <n v="0"/>
    <x v="1"/>
  </r>
  <r>
    <n v="7392"/>
    <n v="0"/>
    <x v="1"/>
    <x v="35"/>
    <x v="2"/>
    <x v="1"/>
    <x v="180"/>
    <x v="54"/>
    <n v="7"/>
    <x v="2"/>
    <n v="0"/>
    <x v="1"/>
    <n v="1"/>
    <x v="1"/>
  </r>
  <r>
    <n v="7393"/>
    <n v="0"/>
    <x v="1"/>
    <x v="2"/>
    <x v="1"/>
    <x v="2"/>
    <x v="71"/>
    <x v="75"/>
    <n v="48"/>
    <x v="1"/>
    <n v="0"/>
    <x v="1"/>
    <n v="1"/>
    <x v="1"/>
  </r>
  <r>
    <n v="7394"/>
    <n v="0"/>
    <x v="0"/>
    <x v="25"/>
    <x v="4"/>
    <x v="1"/>
    <x v="118"/>
    <x v="47"/>
    <n v="39"/>
    <x v="1"/>
    <n v="0"/>
    <x v="1"/>
    <n v="1"/>
    <x v="1"/>
  </r>
  <r>
    <n v="7395"/>
    <n v="0"/>
    <x v="0"/>
    <x v="38"/>
    <x v="2"/>
    <x v="1"/>
    <x v="13"/>
    <x v="37"/>
    <n v="8"/>
    <x v="2"/>
    <n v="0"/>
    <x v="1"/>
    <n v="1"/>
    <x v="1"/>
  </r>
  <r>
    <n v="7396"/>
    <n v="0"/>
    <x v="1"/>
    <x v="6"/>
    <x v="0"/>
    <x v="1"/>
    <x v="115"/>
    <x v="86"/>
    <n v="4"/>
    <x v="2"/>
    <n v="0"/>
    <x v="1"/>
    <n v="1"/>
    <x v="1"/>
  </r>
  <r>
    <n v="7397"/>
    <n v="0"/>
    <x v="2"/>
    <x v="24"/>
    <x v="3"/>
    <x v="0"/>
    <x v="265"/>
    <x v="81"/>
    <n v="35"/>
    <x v="2"/>
    <n v="45"/>
    <x v="0"/>
    <n v="0"/>
    <x v="0"/>
  </r>
  <r>
    <n v="7398"/>
    <n v="0"/>
    <x v="1"/>
    <x v="14"/>
    <x v="4"/>
    <x v="3"/>
    <x v="56"/>
    <x v="90"/>
    <n v="38"/>
    <x v="1"/>
    <n v="0"/>
    <x v="1"/>
    <n v="1"/>
    <x v="1"/>
  </r>
  <r>
    <n v="7399"/>
    <n v="0"/>
    <x v="2"/>
    <x v="8"/>
    <x v="4"/>
    <x v="3"/>
    <x v="248"/>
    <x v="5"/>
    <n v="28"/>
    <x v="2"/>
    <n v="0"/>
    <x v="1"/>
    <n v="1"/>
    <x v="1"/>
  </r>
  <r>
    <n v="7400"/>
    <n v="0"/>
    <x v="1"/>
    <x v="37"/>
    <x v="3"/>
    <x v="2"/>
    <x v="256"/>
    <x v="91"/>
    <n v="57"/>
    <x v="1"/>
    <n v="0"/>
    <x v="1"/>
    <n v="1"/>
    <x v="0"/>
  </r>
  <r>
    <n v="7401"/>
    <n v="0"/>
    <x v="2"/>
    <x v="29"/>
    <x v="5"/>
    <x v="2"/>
    <x v="31"/>
    <x v="95"/>
    <n v="9"/>
    <x v="1"/>
    <n v="0"/>
    <x v="1"/>
    <n v="1"/>
    <x v="1"/>
  </r>
  <r>
    <n v="7402"/>
    <n v="0"/>
    <x v="2"/>
    <x v="6"/>
    <x v="5"/>
    <x v="3"/>
    <x v="53"/>
    <x v="36"/>
    <n v="56"/>
    <x v="1"/>
    <n v="0"/>
    <x v="1"/>
    <n v="1"/>
    <x v="1"/>
  </r>
  <r>
    <n v="7403"/>
    <n v="0"/>
    <x v="1"/>
    <x v="25"/>
    <x v="7"/>
    <x v="2"/>
    <x v="162"/>
    <x v="14"/>
    <n v="5"/>
    <x v="0"/>
    <n v="0"/>
    <x v="1"/>
    <n v="1"/>
    <x v="0"/>
  </r>
  <r>
    <n v="7404"/>
    <n v="0"/>
    <x v="2"/>
    <x v="33"/>
    <x v="7"/>
    <x v="2"/>
    <x v="184"/>
    <x v="27"/>
    <n v="46"/>
    <x v="1"/>
    <n v="0"/>
    <x v="1"/>
    <n v="1"/>
    <x v="1"/>
  </r>
  <r>
    <n v="7405"/>
    <n v="0"/>
    <x v="1"/>
    <x v="6"/>
    <x v="5"/>
    <x v="3"/>
    <x v="39"/>
    <x v="8"/>
    <n v="5"/>
    <x v="0"/>
    <n v="0"/>
    <x v="1"/>
    <n v="1"/>
    <x v="1"/>
  </r>
  <r>
    <n v="7406"/>
    <n v="0"/>
    <x v="2"/>
    <x v="38"/>
    <x v="7"/>
    <x v="3"/>
    <x v="253"/>
    <x v="37"/>
    <n v="3"/>
    <x v="2"/>
    <n v="0"/>
    <x v="1"/>
    <n v="1"/>
    <x v="1"/>
  </r>
  <r>
    <n v="7407"/>
    <n v="0"/>
    <x v="0"/>
    <x v="11"/>
    <x v="1"/>
    <x v="2"/>
    <x v="144"/>
    <x v="26"/>
    <n v="44"/>
    <x v="0"/>
    <n v="0"/>
    <x v="1"/>
    <n v="1"/>
    <x v="1"/>
  </r>
  <r>
    <n v="7408"/>
    <n v="0"/>
    <x v="1"/>
    <x v="7"/>
    <x v="3"/>
    <x v="3"/>
    <x v="245"/>
    <x v="65"/>
    <n v="28"/>
    <x v="1"/>
    <n v="0"/>
    <x v="1"/>
    <n v="1"/>
    <x v="1"/>
  </r>
  <r>
    <n v="7409"/>
    <n v="0"/>
    <x v="0"/>
    <x v="24"/>
    <x v="7"/>
    <x v="2"/>
    <x v="254"/>
    <x v="62"/>
    <n v="21"/>
    <x v="2"/>
    <n v="0"/>
    <x v="1"/>
    <n v="1"/>
    <x v="1"/>
  </r>
  <r>
    <n v="7410"/>
    <n v="0"/>
    <x v="2"/>
    <x v="18"/>
    <x v="3"/>
    <x v="2"/>
    <x v="269"/>
    <x v="36"/>
    <n v="4"/>
    <x v="2"/>
    <n v="0"/>
    <x v="1"/>
    <n v="1"/>
    <x v="1"/>
  </r>
  <r>
    <n v="7411"/>
    <n v="0"/>
    <x v="2"/>
    <x v="14"/>
    <x v="6"/>
    <x v="0"/>
    <x v="57"/>
    <x v="48"/>
    <n v="27"/>
    <x v="1"/>
    <n v="42"/>
    <x v="0"/>
    <n v="0"/>
    <x v="1"/>
  </r>
  <r>
    <n v="7412"/>
    <n v="0"/>
    <x v="1"/>
    <x v="11"/>
    <x v="0"/>
    <x v="1"/>
    <x v="217"/>
    <x v="12"/>
    <n v="22"/>
    <x v="0"/>
    <n v="0"/>
    <x v="1"/>
    <n v="1"/>
    <x v="1"/>
  </r>
  <r>
    <n v="7413"/>
    <n v="0"/>
    <x v="0"/>
    <x v="42"/>
    <x v="7"/>
    <x v="1"/>
    <x v="194"/>
    <x v="14"/>
    <n v="3"/>
    <x v="0"/>
    <n v="0"/>
    <x v="1"/>
    <n v="1"/>
    <x v="1"/>
  </r>
  <r>
    <n v="7414"/>
    <n v="0"/>
    <x v="0"/>
    <x v="10"/>
    <x v="7"/>
    <x v="1"/>
    <x v="92"/>
    <x v="9"/>
    <n v="3"/>
    <x v="1"/>
    <n v="0"/>
    <x v="1"/>
    <n v="1"/>
    <x v="1"/>
  </r>
  <r>
    <n v="7415"/>
    <n v="0"/>
    <x v="0"/>
    <x v="14"/>
    <x v="4"/>
    <x v="2"/>
    <x v="238"/>
    <x v="15"/>
    <n v="59"/>
    <x v="2"/>
    <n v="0"/>
    <x v="1"/>
    <n v="1"/>
    <x v="0"/>
  </r>
  <r>
    <n v="7416"/>
    <n v="0"/>
    <x v="1"/>
    <x v="23"/>
    <x v="6"/>
    <x v="3"/>
    <x v="25"/>
    <x v="14"/>
    <n v="59"/>
    <x v="1"/>
    <n v="0"/>
    <x v="1"/>
    <n v="1"/>
    <x v="0"/>
  </r>
  <r>
    <n v="7417"/>
    <n v="0"/>
    <x v="0"/>
    <x v="15"/>
    <x v="7"/>
    <x v="0"/>
    <x v="178"/>
    <x v="57"/>
    <n v="2"/>
    <x v="0"/>
    <n v="36"/>
    <x v="0"/>
    <n v="0"/>
    <x v="0"/>
  </r>
  <r>
    <n v="7418"/>
    <n v="0"/>
    <x v="1"/>
    <x v="13"/>
    <x v="5"/>
    <x v="3"/>
    <x v="94"/>
    <x v="74"/>
    <n v="37"/>
    <x v="0"/>
    <n v="0"/>
    <x v="1"/>
    <n v="1"/>
    <x v="1"/>
  </r>
  <r>
    <n v="7419"/>
    <n v="0"/>
    <x v="2"/>
    <x v="15"/>
    <x v="7"/>
    <x v="1"/>
    <x v="8"/>
    <x v="18"/>
    <n v="25"/>
    <x v="0"/>
    <n v="0"/>
    <x v="1"/>
    <n v="1"/>
    <x v="1"/>
  </r>
  <r>
    <n v="7420"/>
    <n v="0"/>
    <x v="1"/>
    <x v="38"/>
    <x v="1"/>
    <x v="1"/>
    <x v="273"/>
    <x v="14"/>
    <n v="27"/>
    <x v="0"/>
    <n v="0"/>
    <x v="1"/>
    <n v="1"/>
    <x v="1"/>
  </r>
  <r>
    <n v="7421"/>
    <n v="0"/>
    <x v="0"/>
    <x v="33"/>
    <x v="4"/>
    <x v="2"/>
    <x v="251"/>
    <x v="87"/>
    <n v="16"/>
    <x v="1"/>
    <n v="0"/>
    <x v="1"/>
    <n v="1"/>
    <x v="1"/>
  </r>
  <r>
    <n v="7422"/>
    <n v="0"/>
    <x v="0"/>
    <x v="1"/>
    <x v="5"/>
    <x v="1"/>
    <x v="182"/>
    <x v="27"/>
    <n v="4"/>
    <x v="1"/>
    <n v="0"/>
    <x v="1"/>
    <n v="1"/>
    <x v="0"/>
  </r>
  <r>
    <n v="7423"/>
    <n v="0"/>
    <x v="1"/>
    <x v="5"/>
    <x v="0"/>
    <x v="0"/>
    <x v="85"/>
    <x v="22"/>
    <n v="49"/>
    <x v="2"/>
    <n v="18"/>
    <x v="0"/>
    <n v="0"/>
    <x v="0"/>
  </r>
  <r>
    <n v="7424"/>
    <n v="0"/>
    <x v="2"/>
    <x v="10"/>
    <x v="1"/>
    <x v="0"/>
    <x v="125"/>
    <x v="42"/>
    <n v="8"/>
    <x v="0"/>
    <n v="8"/>
    <x v="0"/>
    <n v="0"/>
    <x v="1"/>
  </r>
  <r>
    <n v="7425"/>
    <n v="0"/>
    <x v="2"/>
    <x v="24"/>
    <x v="3"/>
    <x v="3"/>
    <x v="164"/>
    <x v="73"/>
    <n v="27"/>
    <x v="1"/>
    <n v="0"/>
    <x v="1"/>
    <n v="1"/>
    <x v="1"/>
  </r>
  <r>
    <n v="7426"/>
    <n v="0"/>
    <x v="1"/>
    <x v="16"/>
    <x v="1"/>
    <x v="2"/>
    <x v="189"/>
    <x v="82"/>
    <n v="59"/>
    <x v="2"/>
    <n v="0"/>
    <x v="1"/>
    <n v="1"/>
    <x v="1"/>
  </r>
  <r>
    <n v="7427"/>
    <n v="0"/>
    <x v="2"/>
    <x v="35"/>
    <x v="5"/>
    <x v="2"/>
    <x v="260"/>
    <x v="86"/>
    <n v="3"/>
    <x v="1"/>
    <n v="0"/>
    <x v="1"/>
    <n v="1"/>
    <x v="0"/>
  </r>
  <r>
    <n v="7428"/>
    <n v="0"/>
    <x v="0"/>
    <x v="3"/>
    <x v="5"/>
    <x v="0"/>
    <x v="77"/>
    <x v="50"/>
    <n v="46"/>
    <x v="1"/>
    <n v="13"/>
    <x v="0"/>
    <n v="0"/>
    <x v="1"/>
  </r>
  <r>
    <n v="7429"/>
    <n v="0"/>
    <x v="1"/>
    <x v="1"/>
    <x v="6"/>
    <x v="1"/>
    <x v="112"/>
    <x v="58"/>
    <n v="5"/>
    <x v="1"/>
    <n v="0"/>
    <x v="1"/>
    <n v="1"/>
    <x v="1"/>
  </r>
  <r>
    <n v="7430"/>
    <n v="0"/>
    <x v="0"/>
    <x v="7"/>
    <x v="2"/>
    <x v="1"/>
    <x v="93"/>
    <x v="13"/>
    <n v="44"/>
    <x v="1"/>
    <n v="0"/>
    <x v="1"/>
    <n v="1"/>
    <x v="1"/>
  </r>
  <r>
    <n v="7431"/>
    <n v="0"/>
    <x v="0"/>
    <x v="43"/>
    <x v="0"/>
    <x v="0"/>
    <x v="119"/>
    <x v="82"/>
    <n v="59"/>
    <x v="1"/>
    <n v="45"/>
    <x v="0"/>
    <n v="0"/>
    <x v="0"/>
  </r>
  <r>
    <n v="7432"/>
    <n v="0"/>
    <x v="2"/>
    <x v="11"/>
    <x v="4"/>
    <x v="3"/>
    <x v="212"/>
    <x v="50"/>
    <n v="35"/>
    <x v="2"/>
    <n v="0"/>
    <x v="1"/>
    <n v="1"/>
    <x v="0"/>
  </r>
  <r>
    <n v="7433"/>
    <n v="0"/>
    <x v="1"/>
    <x v="22"/>
    <x v="0"/>
    <x v="1"/>
    <x v="237"/>
    <x v="28"/>
    <n v="3"/>
    <x v="1"/>
    <n v="0"/>
    <x v="1"/>
    <n v="1"/>
    <x v="1"/>
  </r>
  <r>
    <n v="7434"/>
    <n v="0"/>
    <x v="1"/>
    <x v="15"/>
    <x v="2"/>
    <x v="2"/>
    <x v="111"/>
    <x v="22"/>
    <n v="3"/>
    <x v="1"/>
    <n v="0"/>
    <x v="1"/>
    <n v="1"/>
    <x v="1"/>
  </r>
  <r>
    <n v="7435"/>
    <n v="0"/>
    <x v="2"/>
    <x v="27"/>
    <x v="3"/>
    <x v="3"/>
    <x v="92"/>
    <x v="66"/>
    <n v="3"/>
    <x v="1"/>
    <n v="0"/>
    <x v="1"/>
    <n v="1"/>
    <x v="1"/>
  </r>
  <r>
    <n v="7436"/>
    <n v="0"/>
    <x v="2"/>
    <x v="41"/>
    <x v="0"/>
    <x v="0"/>
    <x v="200"/>
    <x v="44"/>
    <n v="57"/>
    <x v="0"/>
    <n v="21"/>
    <x v="0"/>
    <n v="0"/>
    <x v="1"/>
  </r>
  <r>
    <n v="7437"/>
    <n v="0"/>
    <x v="1"/>
    <x v="0"/>
    <x v="5"/>
    <x v="2"/>
    <x v="89"/>
    <x v="98"/>
    <n v="25"/>
    <x v="2"/>
    <n v="0"/>
    <x v="1"/>
    <n v="1"/>
    <x v="1"/>
  </r>
  <r>
    <n v="7438"/>
    <n v="0"/>
    <x v="2"/>
    <x v="31"/>
    <x v="6"/>
    <x v="0"/>
    <x v="101"/>
    <x v="7"/>
    <n v="39"/>
    <x v="0"/>
    <n v="44"/>
    <x v="0"/>
    <n v="0"/>
    <x v="1"/>
  </r>
  <r>
    <n v="7439"/>
    <n v="0"/>
    <x v="2"/>
    <x v="32"/>
    <x v="5"/>
    <x v="2"/>
    <x v="258"/>
    <x v="42"/>
    <n v="25"/>
    <x v="2"/>
    <n v="0"/>
    <x v="1"/>
    <n v="1"/>
    <x v="1"/>
  </r>
  <r>
    <n v="7440"/>
    <n v="0"/>
    <x v="1"/>
    <x v="43"/>
    <x v="5"/>
    <x v="0"/>
    <x v="97"/>
    <x v="89"/>
    <n v="1"/>
    <x v="1"/>
    <n v="42"/>
    <x v="0"/>
    <n v="0"/>
    <x v="1"/>
  </r>
  <r>
    <n v="7441"/>
    <n v="0"/>
    <x v="2"/>
    <x v="10"/>
    <x v="0"/>
    <x v="1"/>
    <x v="86"/>
    <x v="41"/>
    <n v="11"/>
    <x v="0"/>
    <n v="0"/>
    <x v="1"/>
    <n v="1"/>
    <x v="0"/>
  </r>
  <r>
    <n v="7442"/>
    <n v="0"/>
    <x v="2"/>
    <x v="18"/>
    <x v="4"/>
    <x v="1"/>
    <x v="148"/>
    <x v="67"/>
    <n v="26"/>
    <x v="2"/>
    <n v="0"/>
    <x v="1"/>
    <n v="1"/>
    <x v="1"/>
  </r>
  <r>
    <n v="7443"/>
    <n v="0"/>
    <x v="2"/>
    <x v="30"/>
    <x v="6"/>
    <x v="3"/>
    <x v="238"/>
    <x v="20"/>
    <n v="21"/>
    <x v="2"/>
    <n v="0"/>
    <x v="1"/>
    <n v="1"/>
    <x v="1"/>
  </r>
  <r>
    <n v="7444"/>
    <n v="0"/>
    <x v="2"/>
    <x v="3"/>
    <x v="7"/>
    <x v="1"/>
    <x v="33"/>
    <x v="87"/>
    <n v="3"/>
    <x v="0"/>
    <n v="0"/>
    <x v="1"/>
    <n v="1"/>
    <x v="1"/>
  </r>
  <r>
    <n v="7445"/>
    <n v="0"/>
    <x v="0"/>
    <x v="34"/>
    <x v="4"/>
    <x v="2"/>
    <x v="274"/>
    <x v="82"/>
    <n v="3"/>
    <x v="0"/>
    <n v="0"/>
    <x v="1"/>
    <n v="1"/>
    <x v="1"/>
  </r>
  <r>
    <n v="7446"/>
    <n v="0"/>
    <x v="2"/>
    <x v="41"/>
    <x v="1"/>
    <x v="1"/>
    <x v="43"/>
    <x v="66"/>
    <n v="9"/>
    <x v="0"/>
    <n v="0"/>
    <x v="1"/>
    <n v="1"/>
    <x v="1"/>
  </r>
  <r>
    <n v="7447"/>
    <n v="0"/>
    <x v="0"/>
    <x v="30"/>
    <x v="4"/>
    <x v="3"/>
    <x v="286"/>
    <x v="30"/>
    <n v="31"/>
    <x v="1"/>
    <n v="0"/>
    <x v="1"/>
    <n v="1"/>
    <x v="1"/>
  </r>
  <r>
    <n v="7448"/>
    <n v="0"/>
    <x v="0"/>
    <x v="23"/>
    <x v="6"/>
    <x v="3"/>
    <x v="150"/>
    <x v="67"/>
    <n v="38"/>
    <x v="0"/>
    <n v="0"/>
    <x v="1"/>
    <n v="1"/>
    <x v="1"/>
  </r>
  <r>
    <n v="7449"/>
    <n v="0"/>
    <x v="1"/>
    <x v="40"/>
    <x v="2"/>
    <x v="0"/>
    <x v="168"/>
    <x v="81"/>
    <n v="37"/>
    <x v="1"/>
    <n v="42"/>
    <x v="0"/>
    <n v="0"/>
    <x v="1"/>
  </r>
  <r>
    <n v="7450"/>
    <n v="0"/>
    <x v="0"/>
    <x v="9"/>
    <x v="4"/>
    <x v="0"/>
    <x v="226"/>
    <x v="87"/>
    <n v="49"/>
    <x v="1"/>
    <n v="8"/>
    <x v="0"/>
    <n v="0"/>
    <x v="0"/>
  </r>
  <r>
    <n v="7451"/>
    <n v="0"/>
    <x v="0"/>
    <x v="7"/>
    <x v="6"/>
    <x v="3"/>
    <x v="257"/>
    <x v="46"/>
    <n v="14"/>
    <x v="2"/>
    <n v="0"/>
    <x v="1"/>
    <n v="1"/>
    <x v="1"/>
  </r>
  <r>
    <n v="7452"/>
    <n v="0"/>
    <x v="2"/>
    <x v="3"/>
    <x v="7"/>
    <x v="2"/>
    <x v="160"/>
    <x v="40"/>
    <n v="54"/>
    <x v="2"/>
    <n v="0"/>
    <x v="1"/>
    <n v="1"/>
    <x v="1"/>
  </r>
  <r>
    <n v="7453"/>
    <n v="0"/>
    <x v="0"/>
    <x v="14"/>
    <x v="2"/>
    <x v="2"/>
    <x v="64"/>
    <x v="88"/>
    <n v="32"/>
    <x v="2"/>
    <n v="0"/>
    <x v="1"/>
    <n v="1"/>
    <x v="1"/>
  </r>
  <r>
    <n v="7454"/>
    <n v="0"/>
    <x v="0"/>
    <x v="8"/>
    <x v="6"/>
    <x v="3"/>
    <x v="168"/>
    <x v="6"/>
    <n v="3"/>
    <x v="1"/>
    <n v="0"/>
    <x v="1"/>
    <n v="1"/>
    <x v="1"/>
  </r>
  <r>
    <n v="7455"/>
    <n v="0"/>
    <x v="1"/>
    <x v="39"/>
    <x v="0"/>
    <x v="3"/>
    <x v="72"/>
    <x v="59"/>
    <n v="55"/>
    <x v="1"/>
    <n v="0"/>
    <x v="1"/>
    <n v="1"/>
    <x v="1"/>
  </r>
  <r>
    <n v="7456"/>
    <n v="0"/>
    <x v="0"/>
    <x v="34"/>
    <x v="5"/>
    <x v="3"/>
    <x v="63"/>
    <x v="60"/>
    <n v="47"/>
    <x v="1"/>
    <n v="0"/>
    <x v="1"/>
    <n v="1"/>
    <x v="0"/>
  </r>
  <r>
    <n v="7457"/>
    <n v="0"/>
    <x v="1"/>
    <x v="12"/>
    <x v="1"/>
    <x v="1"/>
    <x v="258"/>
    <x v="13"/>
    <n v="21"/>
    <x v="1"/>
    <n v="0"/>
    <x v="1"/>
    <n v="1"/>
    <x v="1"/>
  </r>
  <r>
    <n v="7458"/>
    <n v="0"/>
    <x v="2"/>
    <x v="21"/>
    <x v="1"/>
    <x v="3"/>
    <x v="190"/>
    <x v="56"/>
    <n v="5"/>
    <x v="0"/>
    <n v="0"/>
    <x v="1"/>
    <n v="1"/>
    <x v="1"/>
  </r>
  <r>
    <n v="7459"/>
    <n v="0"/>
    <x v="2"/>
    <x v="17"/>
    <x v="2"/>
    <x v="3"/>
    <x v="113"/>
    <x v="54"/>
    <n v="39"/>
    <x v="0"/>
    <n v="0"/>
    <x v="1"/>
    <n v="1"/>
    <x v="0"/>
  </r>
  <r>
    <n v="7460"/>
    <n v="0"/>
    <x v="0"/>
    <x v="40"/>
    <x v="5"/>
    <x v="0"/>
    <x v="27"/>
    <x v="19"/>
    <n v="17"/>
    <x v="1"/>
    <n v="17"/>
    <x v="0"/>
    <n v="0"/>
    <x v="1"/>
  </r>
  <r>
    <n v="7461"/>
    <n v="0"/>
    <x v="0"/>
    <x v="24"/>
    <x v="3"/>
    <x v="0"/>
    <x v="128"/>
    <x v="75"/>
    <n v="37"/>
    <x v="0"/>
    <n v="35"/>
    <x v="0"/>
    <n v="0"/>
    <x v="1"/>
  </r>
  <r>
    <n v="7462"/>
    <n v="0"/>
    <x v="0"/>
    <x v="17"/>
    <x v="7"/>
    <x v="0"/>
    <x v="163"/>
    <x v="74"/>
    <n v="59"/>
    <x v="1"/>
    <n v="36"/>
    <x v="0"/>
    <n v="0"/>
    <x v="1"/>
  </r>
  <r>
    <n v="7463"/>
    <n v="0"/>
    <x v="1"/>
    <x v="17"/>
    <x v="6"/>
    <x v="1"/>
    <x v="182"/>
    <x v="7"/>
    <n v="25"/>
    <x v="2"/>
    <n v="0"/>
    <x v="1"/>
    <n v="1"/>
    <x v="1"/>
  </r>
  <r>
    <n v="7464"/>
    <n v="0"/>
    <x v="1"/>
    <x v="30"/>
    <x v="6"/>
    <x v="1"/>
    <x v="17"/>
    <x v="54"/>
    <n v="39"/>
    <x v="2"/>
    <n v="0"/>
    <x v="1"/>
    <n v="1"/>
    <x v="1"/>
  </r>
  <r>
    <n v="7465"/>
    <n v="0"/>
    <x v="2"/>
    <x v="20"/>
    <x v="1"/>
    <x v="0"/>
    <x v="21"/>
    <x v="25"/>
    <n v="12"/>
    <x v="1"/>
    <n v="16"/>
    <x v="0"/>
    <n v="0"/>
    <x v="0"/>
  </r>
  <r>
    <n v="7466"/>
    <n v="0"/>
    <x v="1"/>
    <x v="29"/>
    <x v="7"/>
    <x v="3"/>
    <x v="255"/>
    <x v="87"/>
    <n v="52"/>
    <x v="1"/>
    <n v="0"/>
    <x v="1"/>
    <n v="1"/>
    <x v="1"/>
  </r>
  <r>
    <n v="7467"/>
    <n v="0"/>
    <x v="1"/>
    <x v="16"/>
    <x v="2"/>
    <x v="3"/>
    <x v="254"/>
    <x v="80"/>
    <n v="45"/>
    <x v="2"/>
    <n v="0"/>
    <x v="1"/>
    <n v="1"/>
    <x v="1"/>
  </r>
  <r>
    <n v="7468"/>
    <n v="0"/>
    <x v="2"/>
    <x v="18"/>
    <x v="1"/>
    <x v="1"/>
    <x v="101"/>
    <x v="13"/>
    <n v="49"/>
    <x v="1"/>
    <n v="0"/>
    <x v="1"/>
    <n v="1"/>
    <x v="0"/>
  </r>
  <r>
    <n v="7469"/>
    <n v="0"/>
    <x v="1"/>
    <x v="2"/>
    <x v="2"/>
    <x v="1"/>
    <x v="280"/>
    <x v="7"/>
    <n v="23"/>
    <x v="1"/>
    <n v="0"/>
    <x v="1"/>
    <n v="1"/>
    <x v="1"/>
  </r>
  <r>
    <n v="7470"/>
    <n v="0"/>
    <x v="1"/>
    <x v="33"/>
    <x v="0"/>
    <x v="0"/>
    <x v="60"/>
    <x v="87"/>
    <n v="19"/>
    <x v="0"/>
    <n v="20"/>
    <x v="0"/>
    <n v="0"/>
    <x v="1"/>
  </r>
  <r>
    <n v="7471"/>
    <n v="0"/>
    <x v="2"/>
    <x v="8"/>
    <x v="5"/>
    <x v="0"/>
    <x v="138"/>
    <x v="60"/>
    <n v="31"/>
    <x v="2"/>
    <n v="10"/>
    <x v="0"/>
    <n v="0"/>
    <x v="1"/>
  </r>
  <r>
    <n v="7472"/>
    <n v="0"/>
    <x v="2"/>
    <x v="16"/>
    <x v="7"/>
    <x v="1"/>
    <x v="125"/>
    <x v="23"/>
    <n v="38"/>
    <x v="2"/>
    <n v="0"/>
    <x v="1"/>
    <n v="1"/>
    <x v="1"/>
  </r>
  <r>
    <n v="7473"/>
    <n v="0"/>
    <x v="0"/>
    <x v="37"/>
    <x v="2"/>
    <x v="1"/>
    <x v="3"/>
    <x v="21"/>
    <n v="4"/>
    <x v="0"/>
    <n v="0"/>
    <x v="1"/>
    <n v="1"/>
    <x v="1"/>
  </r>
  <r>
    <n v="7474"/>
    <n v="0"/>
    <x v="2"/>
    <x v="23"/>
    <x v="7"/>
    <x v="0"/>
    <x v="140"/>
    <x v="78"/>
    <n v="52"/>
    <x v="0"/>
    <n v="41"/>
    <x v="0"/>
    <n v="0"/>
    <x v="1"/>
  </r>
  <r>
    <n v="7475"/>
    <n v="0"/>
    <x v="0"/>
    <x v="13"/>
    <x v="5"/>
    <x v="2"/>
    <x v="168"/>
    <x v="93"/>
    <n v="42"/>
    <x v="0"/>
    <n v="0"/>
    <x v="1"/>
    <n v="1"/>
    <x v="1"/>
  </r>
  <r>
    <n v="7476"/>
    <n v="0"/>
    <x v="1"/>
    <x v="38"/>
    <x v="7"/>
    <x v="2"/>
    <x v="152"/>
    <x v="69"/>
    <n v="48"/>
    <x v="1"/>
    <n v="0"/>
    <x v="1"/>
    <n v="1"/>
    <x v="1"/>
  </r>
  <r>
    <n v="7477"/>
    <n v="0"/>
    <x v="2"/>
    <x v="26"/>
    <x v="6"/>
    <x v="3"/>
    <x v="224"/>
    <x v="54"/>
    <n v="15"/>
    <x v="2"/>
    <n v="0"/>
    <x v="1"/>
    <n v="1"/>
    <x v="1"/>
  </r>
  <r>
    <n v="7478"/>
    <n v="0"/>
    <x v="0"/>
    <x v="26"/>
    <x v="7"/>
    <x v="1"/>
    <x v="78"/>
    <x v="35"/>
    <n v="52"/>
    <x v="0"/>
    <n v="0"/>
    <x v="1"/>
    <n v="1"/>
    <x v="0"/>
  </r>
  <r>
    <n v="7479"/>
    <n v="0"/>
    <x v="2"/>
    <x v="0"/>
    <x v="0"/>
    <x v="2"/>
    <x v="124"/>
    <x v="12"/>
    <n v="11"/>
    <x v="0"/>
    <n v="0"/>
    <x v="1"/>
    <n v="1"/>
    <x v="1"/>
  </r>
  <r>
    <n v="7480"/>
    <n v="0"/>
    <x v="0"/>
    <x v="35"/>
    <x v="7"/>
    <x v="0"/>
    <x v="137"/>
    <x v="8"/>
    <n v="1"/>
    <x v="2"/>
    <n v="14"/>
    <x v="0"/>
    <n v="0"/>
    <x v="1"/>
  </r>
  <r>
    <n v="7481"/>
    <n v="0"/>
    <x v="2"/>
    <x v="25"/>
    <x v="0"/>
    <x v="0"/>
    <x v="198"/>
    <x v="15"/>
    <n v="27"/>
    <x v="0"/>
    <n v="37"/>
    <x v="0"/>
    <n v="0"/>
    <x v="0"/>
  </r>
  <r>
    <n v="7482"/>
    <n v="0"/>
    <x v="2"/>
    <x v="24"/>
    <x v="5"/>
    <x v="0"/>
    <x v="195"/>
    <x v="32"/>
    <n v="21"/>
    <x v="1"/>
    <n v="15"/>
    <x v="0"/>
    <n v="0"/>
    <x v="1"/>
  </r>
  <r>
    <n v="7483"/>
    <n v="0"/>
    <x v="2"/>
    <x v="33"/>
    <x v="4"/>
    <x v="2"/>
    <x v="238"/>
    <x v="91"/>
    <n v="2"/>
    <x v="1"/>
    <n v="0"/>
    <x v="1"/>
    <n v="1"/>
    <x v="0"/>
  </r>
  <r>
    <n v="7484"/>
    <n v="0"/>
    <x v="0"/>
    <x v="24"/>
    <x v="2"/>
    <x v="0"/>
    <x v="236"/>
    <x v="10"/>
    <n v="31"/>
    <x v="2"/>
    <n v="33"/>
    <x v="0"/>
    <n v="0"/>
    <x v="1"/>
  </r>
  <r>
    <n v="7485"/>
    <n v="0"/>
    <x v="2"/>
    <x v="12"/>
    <x v="3"/>
    <x v="0"/>
    <x v="182"/>
    <x v="36"/>
    <n v="2"/>
    <x v="2"/>
    <n v="21"/>
    <x v="0"/>
    <n v="0"/>
    <x v="1"/>
  </r>
  <r>
    <n v="7486"/>
    <n v="0"/>
    <x v="0"/>
    <x v="23"/>
    <x v="1"/>
    <x v="1"/>
    <x v="37"/>
    <x v="87"/>
    <n v="55"/>
    <x v="1"/>
    <n v="0"/>
    <x v="1"/>
    <n v="1"/>
    <x v="1"/>
  </r>
  <r>
    <n v="7487"/>
    <n v="0"/>
    <x v="2"/>
    <x v="31"/>
    <x v="7"/>
    <x v="3"/>
    <x v="27"/>
    <x v="52"/>
    <n v="41"/>
    <x v="2"/>
    <n v="0"/>
    <x v="1"/>
    <n v="1"/>
    <x v="0"/>
  </r>
  <r>
    <n v="7488"/>
    <n v="0"/>
    <x v="0"/>
    <x v="32"/>
    <x v="2"/>
    <x v="2"/>
    <x v="10"/>
    <x v="73"/>
    <n v="43"/>
    <x v="0"/>
    <n v="0"/>
    <x v="1"/>
    <n v="1"/>
    <x v="1"/>
  </r>
  <r>
    <n v="7489"/>
    <n v="0"/>
    <x v="0"/>
    <x v="34"/>
    <x v="7"/>
    <x v="1"/>
    <x v="106"/>
    <x v="4"/>
    <n v="57"/>
    <x v="1"/>
    <n v="0"/>
    <x v="1"/>
    <n v="1"/>
    <x v="1"/>
  </r>
  <r>
    <n v="7490"/>
    <n v="0"/>
    <x v="2"/>
    <x v="42"/>
    <x v="5"/>
    <x v="0"/>
    <x v="127"/>
    <x v="87"/>
    <n v="24"/>
    <x v="1"/>
    <n v="26"/>
    <x v="0"/>
    <n v="0"/>
    <x v="1"/>
  </r>
  <r>
    <n v="7491"/>
    <n v="0"/>
    <x v="1"/>
    <x v="17"/>
    <x v="6"/>
    <x v="0"/>
    <x v="26"/>
    <x v="96"/>
    <n v="18"/>
    <x v="0"/>
    <n v="45"/>
    <x v="0"/>
    <n v="0"/>
    <x v="1"/>
  </r>
  <r>
    <n v="7492"/>
    <n v="0"/>
    <x v="1"/>
    <x v="20"/>
    <x v="6"/>
    <x v="2"/>
    <x v="143"/>
    <x v="39"/>
    <n v="56"/>
    <x v="0"/>
    <n v="0"/>
    <x v="1"/>
    <n v="1"/>
    <x v="1"/>
  </r>
  <r>
    <n v="7493"/>
    <n v="0"/>
    <x v="2"/>
    <x v="4"/>
    <x v="4"/>
    <x v="1"/>
    <x v="261"/>
    <x v="4"/>
    <n v="38"/>
    <x v="2"/>
    <n v="0"/>
    <x v="1"/>
    <n v="1"/>
    <x v="0"/>
  </r>
  <r>
    <n v="7494"/>
    <n v="0"/>
    <x v="0"/>
    <x v="13"/>
    <x v="6"/>
    <x v="0"/>
    <x v="0"/>
    <x v="45"/>
    <n v="21"/>
    <x v="1"/>
    <n v="14"/>
    <x v="0"/>
    <n v="0"/>
    <x v="1"/>
  </r>
  <r>
    <n v="7495"/>
    <n v="0"/>
    <x v="2"/>
    <x v="31"/>
    <x v="7"/>
    <x v="2"/>
    <x v="195"/>
    <x v="63"/>
    <n v="5"/>
    <x v="2"/>
    <n v="0"/>
    <x v="1"/>
    <n v="1"/>
    <x v="1"/>
  </r>
  <r>
    <n v="7496"/>
    <n v="0"/>
    <x v="2"/>
    <x v="26"/>
    <x v="2"/>
    <x v="2"/>
    <x v="4"/>
    <x v="12"/>
    <n v="31"/>
    <x v="0"/>
    <n v="0"/>
    <x v="1"/>
    <n v="1"/>
    <x v="0"/>
  </r>
  <r>
    <n v="7497"/>
    <n v="0"/>
    <x v="0"/>
    <x v="37"/>
    <x v="5"/>
    <x v="2"/>
    <x v="60"/>
    <x v="13"/>
    <n v="1"/>
    <x v="2"/>
    <n v="0"/>
    <x v="1"/>
    <n v="1"/>
    <x v="1"/>
  </r>
  <r>
    <n v="7498"/>
    <n v="0"/>
    <x v="0"/>
    <x v="27"/>
    <x v="2"/>
    <x v="3"/>
    <x v="274"/>
    <x v="97"/>
    <n v="29"/>
    <x v="2"/>
    <n v="0"/>
    <x v="1"/>
    <n v="1"/>
    <x v="0"/>
  </r>
  <r>
    <n v="7499"/>
    <n v="0"/>
    <x v="2"/>
    <x v="17"/>
    <x v="1"/>
    <x v="1"/>
    <x v="17"/>
    <x v="55"/>
    <n v="19"/>
    <x v="0"/>
    <n v="0"/>
    <x v="1"/>
    <n v="1"/>
    <x v="1"/>
  </r>
  <r>
    <n v="7500"/>
    <n v="0"/>
    <x v="1"/>
    <x v="19"/>
    <x v="2"/>
    <x v="2"/>
    <x v="117"/>
    <x v="60"/>
    <n v="2"/>
    <x v="1"/>
    <n v="0"/>
    <x v="1"/>
    <n v="1"/>
    <x v="1"/>
  </r>
  <r>
    <n v="7501"/>
    <n v="0"/>
    <x v="2"/>
    <x v="4"/>
    <x v="5"/>
    <x v="1"/>
    <x v="232"/>
    <x v="97"/>
    <n v="43"/>
    <x v="2"/>
    <n v="0"/>
    <x v="1"/>
    <n v="1"/>
    <x v="1"/>
  </r>
  <r>
    <n v="7502"/>
    <n v="0"/>
    <x v="0"/>
    <x v="39"/>
    <x v="7"/>
    <x v="0"/>
    <x v="62"/>
    <x v="46"/>
    <n v="37"/>
    <x v="0"/>
    <n v="7"/>
    <x v="0"/>
    <n v="0"/>
    <x v="1"/>
  </r>
  <r>
    <n v="7503"/>
    <n v="0"/>
    <x v="0"/>
    <x v="39"/>
    <x v="3"/>
    <x v="3"/>
    <x v="112"/>
    <x v="5"/>
    <n v="11"/>
    <x v="2"/>
    <n v="0"/>
    <x v="1"/>
    <n v="1"/>
    <x v="1"/>
  </r>
  <r>
    <n v="7504"/>
    <n v="0"/>
    <x v="1"/>
    <x v="18"/>
    <x v="1"/>
    <x v="3"/>
    <x v="134"/>
    <x v="78"/>
    <n v="31"/>
    <x v="2"/>
    <n v="0"/>
    <x v="1"/>
    <n v="1"/>
    <x v="0"/>
  </r>
  <r>
    <n v="7505"/>
    <n v="0"/>
    <x v="0"/>
    <x v="27"/>
    <x v="2"/>
    <x v="0"/>
    <x v="169"/>
    <x v="67"/>
    <n v="22"/>
    <x v="2"/>
    <n v="23"/>
    <x v="0"/>
    <n v="0"/>
    <x v="1"/>
  </r>
  <r>
    <n v="7506"/>
    <n v="0"/>
    <x v="2"/>
    <x v="42"/>
    <x v="5"/>
    <x v="0"/>
    <x v="125"/>
    <x v="60"/>
    <n v="1"/>
    <x v="0"/>
    <n v="32"/>
    <x v="0"/>
    <n v="0"/>
    <x v="1"/>
  </r>
  <r>
    <n v="7507"/>
    <n v="0"/>
    <x v="1"/>
    <x v="9"/>
    <x v="1"/>
    <x v="0"/>
    <x v="78"/>
    <x v="55"/>
    <n v="21"/>
    <x v="1"/>
    <n v="44"/>
    <x v="0"/>
    <n v="0"/>
    <x v="1"/>
  </r>
  <r>
    <n v="7508"/>
    <n v="0"/>
    <x v="0"/>
    <x v="3"/>
    <x v="6"/>
    <x v="3"/>
    <x v="242"/>
    <x v="61"/>
    <n v="15"/>
    <x v="2"/>
    <n v="0"/>
    <x v="1"/>
    <n v="1"/>
    <x v="1"/>
  </r>
  <r>
    <n v="7509"/>
    <n v="0"/>
    <x v="1"/>
    <x v="0"/>
    <x v="2"/>
    <x v="2"/>
    <x v="268"/>
    <x v="71"/>
    <n v="41"/>
    <x v="2"/>
    <n v="0"/>
    <x v="1"/>
    <n v="1"/>
    <x v="1"/>
  </r>
  <r>
    <n v="7510"/>
    <n v="0"/>
    <x v="0"/>
    <x v="33"/>
    <x v="6"/>
    <x v="0"/>
    <x v="184"/>
    <x v="39"/>
    <n v="48"/>
    <x v="0"/>
    <n v="30"/>
    <x v="0"/>
    <n v="0"/>
    <x v="0"/>
  </r>
  <r>
    <n v="7511"/>
    <n v="0"/>
    <x v="1"/>
    <x v="36"/>
    <x v="6"/>
    <x v="0"/>
    <x v="181"/>
    <x v="19"/>
    <n v="12"/>
    <x v="2"/>
    <n v="5"/>
    <x v="0"/>
    <n v="0"/>
    <x v="1"/>
  </r>
  <r>
    <n v="7512"/>
    <n v="0"/>
    <x v="1"/>
    <x v="25"/>
    <x v="5"/>
    <x v="3"/>
    <x v="182"/>
    <x v="5"/>
    <n v="33"/>
    <x v="2"/>
    <n v="0"/>
    <x v="1"/>
    <n v="1"/>
    <x v="1"/>
  </r>
  <r>
    <n v="7513"/>
    <n v="0"/>
    <x v="1"/>
    <x v="42"/>
    <x v="5"/>
    <x v="2"/>
    <x v="92"/>
    <x v="21"/>
    <n v="19"/>
    <x v="0"/>
    <n v="0"/>
    <x v="1"/>
    <n v="1"/>
    <x v="1"/>
  </r>
  <r>
    <n v="7514"/>
    <n v="0"/>
    <x v="1"/>
    <x v="18"/>
    <x v="7"/>
    <x v="0"/>
    <x v="114"/>
    <x v="87"/>
    <n v="44"/>
    <x v="0"/>
    <n v="5"/>
    <x v="0"/>
    <n v="0"/>
    <x v="1"/>
  </r>
  <r>
    <n v="7515"/>
    <n v="0"/>
    <x v="0"/>
    <x v="42"/>
    <x v="5"/>
    <x v="0"/>
    <x v="157"/>
    <x v="40"/>
    <n v="58"/>
    <x v="0"/>
    <n v="31"/>
    <x v="0"/>
    <n v="0"/>
    <x v="1"/>
  </r>
  <r>
    <n v="7516"/>
    <n v="0"/>
    <x v="2"/>
    <x v="14"/>
    <x v="3"/>
    <x v="3"/>
    <x v="87"/>
    <x v="68"/>
    <n v="17"/>
    <x v="1"/>
    <n v="0"/>
    <x v="1"/>
    <n v="1"/>
    <x v="1"/>
  </r>
  <r>
    <n v="7517"/>
    <n v="0"/>
    <x v="2"/>
    <x v="17"/>
    <x v="6"/>
    <x v="0"/>
    <x v="258"/>
    <x v="67"/>
    <n v="57"/>
    <x v="1"/>
    <n v="20"/>
    <x v="0"/>
    <n v="0"/>
    <x v="0"/>
  </r>
  <r>
    <n v="7518"/>
    <n v="0"/>
    <x v="2"/>
    <x v="33"/>
    <x v="2"/>
    <x v="2"/>
    <x v="146"/>
    <x v="97"/>
    <n v="53"/>
    <x v="0"/>
    <n v="0"/>
    <x v="1"/>
    <n v="1"/>
    <x v="1"/>
  </r>
  <r>
    <n v="7519"/>
    <n v="0"/>
    <x v="0"/>
    <x v="39"/>
    <x v="4"/>
    <x v="3"/>
    <x v="217"/>
    <x v="30"/>
    <n v="19"/>
    <x v="2"/>
    <n v="0"/>
    <x v="1"/>
    <n v="1"/>
    <x v="0"/>
  </r>
  <r>
    <n v="7520"/>
    <n v="0"/>
    <x v="0"/>
    <x v="12"/>
    <x v="6"/>
    <x v="0"/>
    <x v="125"/>
    <x v="75"/>
    <n v="35"/>
    <x v="1"/>
    <n v="44"/>
    <x v="0"/>
    <n v="0"/>
    <x v="1"/>
  </r>
  <r>
    <n v="7521"/>
    <n v="0"/>
    <x v="2"/>
    <x v="24"/>
    <x v="5"/>
    <x v="3"/>
    <x v="142"/>
    <x v="18"/>
    <n v="27"/>
    <x v="2"/>
    <n v="0"/>
    <x v="1"/>
    <n v="1"/>
    <x v="1"/>
  </r>
  <r>
    <n v="7522"/>
    <n v="0"/>
    <x v="2"/>
    <x v="0"/>
    <x v="1"/>
    <x v="3"/>
    <x v="140"/>
    <x v="80"/>
    <n v="35"/>
    <x v="2"/>
    <n v="0"/>
    <x v="1"/>
    <n v="1"/>
    <x v="0"/>
  </r>
  <r>
    <n v="7523"/>
    <n v="0"/>
    <x v="1"/>
    <x v="10"/>
    <x v="1"/>
    <x v="3"/>
    <x v="243"/>
    <x v="42"/>
    <n v="24"/>
    <x v="2"/>
    <n v="0"/>
    <x v="1"/>
    <n v="1"/>
    <x v="1"/>
  </r>
  <r>
    <n v="7524"/>
    <n v="0"/>
    <x v="0"/>
    <x v="36"/>
    <x v="2"/>
    <x v="2"/>
    <x v="28"/>
    <x v="70"/>
    <n v="5"/>
    <x v="0"/>
    <n v="0"/>
    <x v="1"/>
    <n v="1"/>
    <x v="0"/>
  </r>
  <r>
    <n v="7525"/>
    <n v="0"/>
    <x v="0"/>
    <x v="10"/>
    <x v="0"/>
    <x v="2"/>
    <x v="249"/>
    <x v="27"/>
    <n v="1"/>
    <x v="1"/>
    <n v="0"/>
    <x v="1"/>
    <n v="1"/>
    <x v="1"/>
  </r>
  <r>
    <n v="7526"/>
    <n v="0"/>
    <x v="1"/>
    <x v="10"/>
    <x v="2"/>
    <x v="3"/>
    <x v="0"/>
    <x v="3"/>
    <n v="57"/>
    <x v="2"/>
    <n v="0"/>
    <x v="1"/>
    <n v="1"/>
    <x v="0"/>
  </r>
  <r>
    <n v="7527"/>
    <n v="0"/>
    <x v="0"/>
    <x v="15"/>
    <x v="7"/>
    <x v="3"/>
    <x v="190"/>
    <x v="7"/>
    <n v="53"/>
    <x v="0"/>
    <n v="0"/>
    <x v="1"/>
    <n v="1"/>
    <x v="1"/>
  </r>
  <r>
    <n v="7528"/>
    <n v="0"/>
    <x v="1"/>
    <x v="28"/>
    <x v="3"/>
    <x v="3"/>
    <x v="82"/>
    <x v="54"/>
    <n v="2"/>
    <x v="2"/>
    <n v="0"/>
    <x v="1"/>
    <n v="1"/>
    <x v="1"/>
  </r>
  <r>
    <n v="7529"/>
    <n v="0"/>
    <x v="1"/>
    <x v="28"/>
    <x v="0"/>
    <x v="3"/>
    <x v="25"/>
    <x v="19"/>
    <n v="4"/>
    <x v="2"/>
    <n v="0"/>
    <x v="1"/>
    <n v="1"/>
    <x v="1"/>
  </r>
  <r>
    <n v="7530"/>
    <n v="0"/>
    <x v="2"/>
    <x v="42"/>
    <x v="0"/>
    <x v="3"/>
    <x v="173"/>
    <x v="21"/>
    <n v="3"/>
    <x v="1"/>
    <n v="0"/>
    <x v="1"/>
    <n v="1"/>
    <x v="1"/>
  </r>
  <r>
    <n v="7531"/>
    <n v="0"/>
    <x v="1"/>
    <x v="36"/>
    <x v="1"/>
    <x v="0"/>
    <x v="23"/>
    <x v="80"/>
    <n v="27"/>
    <x v="0"/>
    <n v="35"/>
    <x v="0"/>
    <n v="0"/>
    <x v="1"/>
  </r>
  <r>
    <n v="7532"/>
    <n v="0"/>
    <x v="2"/>
    <x v="35"/>
    <x v="1"/>
    <x v="3"/>
    <x v="232"/>
    <x v="83"/>
    <n v="58"/>
    <x v="0"/>
    <n v="0"/>
    <x v="1"/>
    <n v="1"/>
    <x v="1"/>
  </r>
  <r>
    <n v="7533"/>
    <n v="0"/>
    <x v="1"/>
    <x v="17"/>
    <x v="0"/>
    <x v="2"/>
    <x v="74"/>
    <x v="37"/>
    <n v="9"/>
    <x v="1"/>
    <n v="0"/>
    <x v="1"/>
    <n v="1"/>
    <x v="1"/>
  </r>
  <r>
    <n v="7534"/>
    <n v="0"/>
    <x v="1"/>
    <x v="24"/>
    <x v="2"/>
    <x v="1"/>
    <x v="92"/>
    <x v="94"/>
    <n v="2"/>
    <x v="2"/>
    <n v="0"/>
    <x v="1"/>
    <n v="1"/>
    <x v="1"/>
  </r>
  <r>
    <n v="7535"/>
    <n v="0"/>
    <x v="1"/>
    <x v="36"/>
    <x v="5"/>
    <x v="2"/>
    <x v="126"/>
    <x v="72"/>
    <n v="14"/>
    <x v="0"/>
    <n v="0"/>
    <x v="1"/>
    <n v="1"/>
    <x v="0"/>
  </r>
  <r>
    <n v="7536"/>
    <n v="0"/>
    <x v="2"/>
    <x v="43"/>
    <x v="5"/>
    <x v="1"/>
    <x v="207"/>
    <x v="2"/>
    <n v="39"/>
    <x v="1"/>
    <n v="0"/>
    <x v="1"/>
    <n v="1"/>
    <x v="0"/>
  </r>
  <r>
    <n v="7537"/>
    <n v="0"/>
    <x v="0"/>
    <x v="30"/>
    <x v="5"/>
    <x v="1"/>
    <x v="141"/>
    <x v="17"/>
    <n v="13"/>
    <x v="0"/>
    <n v="0"/>
    <x v="1"/>
    <n v="1"/>
    <x v="0"/>
  </r>
  <r>
    <n v="7538"/>
    <n v="0"/>
    <x v="2"/>
    <x v="35"/>
    <x v="3"/>
    <x v="0"/>
    <x v="17"/>
    <x v="5"/>
    <n v="46"/>
    <x v="1"/>
    <n v="26"/>
    <x v="0"/>
    <n v="0"/>
    <x v="1"/>
  </r>
  <r>
    <n v="7539"/>
    <n v="0"/>
    <x v="2"/>
    <x v="12"/>
    <x v="4"/>
    <x v="1"/>
    <x v="112"/>
    <x v="96"/>
    <n v="47"/>
    <x v="0"/>
    <n v="0"/>
    <x v="1"/>
    <n v="1"/>
    <x v="1"/>
  </r>
  <r>
    <n v="7540"/>
    <n v="0"/>
    <x v="2"/>
    <x v="36"/>
    <x v="3"/>
    <x v="2"/>
    <x v="71"/>
    <x v="62"/>
    <n v="38"/>
    <x v="0"/>
    <n v="0"/>
    <x v="1"/>
    <n v="1"/>
    <x v="1"/>
  </r>
  <r>
    <n v="7541"/>
    <n v="0"/>
    <x v="2"/>
    <x v="7"/>
    <x v="5"/>
    <x v="1"/>
    <x v="271"/>
    <x v="40"/>
    <n v="21"/>
    <x v="2"/>
    <n v="0"/>
    <x v="1"/>
    <n v="1"/>
    <x v="1"/>
  </r>
  <r>
    <n v="7542"/>
    <n v="0"/>
    <x v="2"/>
    <x v="3"/>
    <x v="4"/>
    <x v="1"/>
    <x v="125"/>
    <x v="78"/>
    <n v="56"/>
    <x v="2"/>
    <n v="0"/>
    <x v="1"/>
    <n v="1"/>
    <x v="1"/>
  </r>
  <r>
    <n v="7543"/>
    <n v="0"/>
    <x v="1"/>
    <x v="11"/>
    <x v="6"/>
    <x v="0"/>
    <x v="211"/>
    <x v="46"/>
    <n v="22"/>
    <x v="2"/>
    <n v="25"/>
    <x v="0"/>
    <n v="0"/>
    <x v="1"/>
  </r>
  <r>
    <n v="7544"/>
    <n v="0"/>
    <x v="0"/>
    <x v="3"/>
    <x v="5"/>
    <x v="1"/>
    <x v="42"/>
    <x v="79"/>
    <n v="17"/>
    <x v="1"/>
    <n v="0"/>
    <x v="1"/>
    <n v="1"/>
    <x v="0"/>
  </r>
  <r>
    <n v="7545"/>
    <n v="0"/>
    <x v="0"/>
    <x v="24"/>
    <x v="7"/>
    <x v="3"/>
    <x v="213"/>
    <x v="90"/>
    <n v="41"/>
    <x v="0"/>
    <n v="0"/>
    <x v="1"/>
    <n v="1"/>
    <x v="1"/>
  </r>
  <r>
    <n v="7546"/>
    <n v="0"/>
    <x v="0"/>
    <x v="7"/>
    <x v="2"/>
    <x v="3"/>
    <x v="191"/>
    <x v="95"/>
    <n v="1"/>
    <x v="1"/>
    <n v="0"/>
    <x v="1"/>
    <n v="1"/>
    <x v="0"/>
  </r>
  <r>
    <n v="7547"/>
    <n v="0"/>
    <x v="0"/>
    <x v="22"/>
    <x v="5"/>
    <x v="1"/>
    <x v="106"/>
    <x v="22"/>
    <n v="24"/>
    <x v="0"/>
    <n v="0"/>
    <x v="1"/>
    <n v="1"/>
    <x v="1"/>
  </r>
  <r>
    <n v="7548"/>
    <n v="0"/>
    <x v="2"/>
    <x v="24"/>
    <x v="3"/>
    <x v="2"/>
    <x v="23"/>
    <x v="66"/>
    <n v="3"/>
    <x v="2"/>
    <n v="0"/>
    <x v="1"/>
    <n v="1"/>
    <x v="1"/>
  </r>
  <r>
    <n v="7549"/>
    <n v="0"/>
    <x v="2"/>
    <x v="7"/>
    <x v="1"/>
    <x v="3"/>
    <x v="283"/>
    <x v="66"/>
    <n v="41"/>
    <x v="0"/>
    <n v="0"/>
    <x v="1"/>
    <n v="1"/>
    <x v="1"/>
  </r>
  <r>
    <n v="7550"/>
    <n v="0"/>
    <x v="1"/>
    <x v="18"/>
    <x v="3"/>
    <x v="0"/>
    <x v="170"/>
    <x v="34"/>
    <n v="11"/>
    <x v="1"/>
    <n v="23"/>
    <x v="0"/>
    <n v="0"/>
    <x v="1"/>
  </r>
  <r>
    <n v="7551"/>
    <n v="0"/>
    <x v="1"/>
    <x v="9"/>
    <x v="0"/>
    <x v="1"/>
    <x v="45"/>
    <x v="82"/>
    <n v="59"/>
    <x v="1"/>
    <n v="0"/>
    <x v="1"/>
    <n v="1"/>
    <x v="1"/>
  </r>
  <r>
    <n v="7552"/>
    <n v="0"/>
    <x v="2"/>
    <x v="27"/>
    <x v="5"/>
    <x v="2"/>
    <x v="186"/>
    <x v="49"/>
    <n v="36"/>
    <x v="1"/>
    <n v="0"/>
    <x v="1"/>
    <n v="1"/>
    <x v="1"/>
  </r>
  <r>
    <n v="7553"/>
    <n v="0"/>
    <x v="1"/>
    <x v="17"/>
    <x v="2"/>
    <x v="1"/>
    <x v="180"/>
    <x v="23"/>
    <n v="23"/>
    <x v="2"/>
    <n v="0"/>
    <x v="1"/>
    <n v="1"/>
    <x v="1"/>
  </r>
  <r>
    <n v="7554"/>
    <n v="0"/>
    <x v="2"/>
    <x v="38"/>
    <x v="3"/>
    <x v="2"/>
    <x v="97"/>
    <x v="9"/>
    <n v="6"/>
    <x v="1"/>
    <n v="0"/>
    <x v="1"/>
    <n v="1"/>
    <x v="1"/>
  </r>
  <r>
    <n v="7555"/>
    <n v="0"/>
    <x v="1"/>
    <x v="31"/>
    <x v="5"/>
    <x v="1"/>
    <x v="155"/>
    <x v="63"/>
    <n v="15"/>
    <x v="2"/>
    <n v="0"/>
    <x v="1"/>
    <n v="1"/>
    <x v="1"/>
  </r>
  <r>
    <n v="7556"/>
    <n v="0"/>
    <x v="0"/>
    <x v="35"/>
    <x v="1"/>
    <x v="2"/>
    <x v="230"/>
    <x v="58"/>
    <n v="8"/>
    <x v="1"/>
    <n v="0"/>
    <x v="1"/>
    <n v="1"/>
    <x v="1"/>
  </r>
  <r>
    <n v="7557"/>
    <n v="0"/>
    <x v="1"/>
    <x v="16"/>
    <x v="2"/>
    <x v="0"/>
    <x v="156"/>
    <x v="39"/>
    <n v="32"/>
    <x v="1"/>
    <n v="20"/>
    <x v="0"/>
    <n v="0"/>
    <x v="0"/>
  </r>
  <r>
    <n v="7558"/>
    <n v="0"/>
    <x v="0"/>
    <x v="4"/>
    <x v="3"/>
    <x v="1"/>
    <x v="28"/>
    <x v="18"/>
    <n v="12"/>
    <x v="2"/>
    <n v="0"/>
    <x v="1"/>
    <n v="1"/>
    <x v="1"/>
  </r>
  <r>
    <n v="7559"/>
    <n v="0"/>
    <x v="1"/>
    <x v="27"/>
    <x v="3"/>
    <x v="3"/>
    <x v="262"/>
    <x v="92"/>
    <n v="21"/>
    <x v="1"/>
    <n v="0"/>
    <x v="1"/>
    <n v="1"/>
    <x v="1"/>
  </r>
  <r>
    <n v="7560"/>
    <n v="0"/>
    <x v="0"/>
    <x v="22"/>
    <x v="6"/>
    <x v="3"/>
    <x v="56"/>
    <x v="39"/>
    <n v="25"/>
    <x v="1"/>
    <n v="0"/>
    <x v="1"/>
    <n v="1"/>
    <x v="1"/>
  </r>
  <r>
    <n v="7561"/>
    <n v="0"/>
    <x v="2"/>
    <x v="23"/>
    <x v="5"/>
    <x v="3"/>
    <x v="119"/>
    <x v="72"/>
    <n v="7"/>
    <x v="0"/>
    <n v="0"/>
    <x v="1"/>
    <n v="1"/>
    <x v="1"/>
  </r>
  <r>
    <n v="7562"/>
    <n v="0"/>
    <x v="1"/>
    <x v="21"/>
    <x v="7"/>
    <x v="0"/>
    <x v="42"/>
    <x v="24"/>
    <n v="13"/>
    <x v="1"/>
    <n v="41"/>
    <x v="0"/>
    <n v="0"/>
    <x v="1"/>
  </r>
  <r>
    <n v="7563"/>
    <n v="0"/>
    <x v="1"/>
    <x v="37"/>
    <x v="0"/>
    <x v="0"/>
    <x v="247"/>
    <x v="1"/>
    <n v="3"/>
    <x v="1"/>
    <n v="29"/>
    <x v="0"/>
    <n v="0"/>
    <x v="0"/>
  </r>
  <r>
    <n v="7564"/>
    <n v="0"/>
    <x v="1"/>
    <x v="11"/>
    <x v="5"/>
    <x v="2"/>
    <x v="25"/>
    <x v="42"/>
    <n v="55"/>
    <x v="1"/>
    <n v="0"/>
    <x v="1"/>
    <n v="1"/>
    <x v="1"/>
  </r>
  <r>
    <n v="7565"/>
    <n v="0"/>
    <x v="1"/>
    <x v="3"/>
    <x v="4"/>
    <x v="3"/>
    <x v="38"/>
    <x v="64"/>
    <n v="56"/>
    <x v="1"/>
    <n v="0"/>
    <x v="1"/>
    <n v="1"/>
    <x v="1"/>
  </r>
  <r>
    <n v="7566"/>
    <n v="0"/>
    <x v="2"/>
    <x v="6"/>
    <x v="4"/>
    <x v="2"/>
    <x v="99"/>
    <x v="55"/>
    <n v="9"/>
    <x v="2"/>
    <n v="0"/>
    <x v="1"/>
    <n v="1"/>
    <x v="0"/>
  </r>
  <r>
    <n v="7567"/>
    <n v="0"/>
    <x v="2"/>
    <x v="29"/>
    <x v="7"/>
    <x v="1"/>
    <x v="184"/>
    <x v="37"/>
    <n v="28"/>
    <x v="1"/>
    <n v="0"/>
    <x v="1"/>
    <n v="1"/>
    <x v="1"/>
  </r>
  <r>
    <n v="7568"/>
    <n v="0"/>
    <x v="2"/>
    <x v="3"/>
    <x v="6"/>
    <x v="0"/>
    <x v="182"/>
    <x v="16"/>
    <n v="48"/>
    <x v="0"/>
    <n v="38"/>
    <x v="0"/>
    <n v="0"/>
    <x v="1"/>
  </r>
  <r>
    <n v="7569"/>
    <n v="0"/>
    <x v="2"/>
    <x v="26"/>
    <x v="1"/>
    <x v="0"/>
    <x v="249"/>
    <x v="41"/>
    <n v="57"/>
    <x v="1"/>
    <n v="42"/>
    <x v="0"/>
    <n v="0"/>
    <x v="1"/>
  </r>
  <r>
    <n v="7570"/>
    <n v="0"/>
    <x v="1"/>
    <x v="6"/>
    <x v="1"/>
    <x v="2"/>
    <x v="64"/>
    <x v="45"/>
    <n v="1"/>
    <x v="0"/>
    <n v="0"/>
    <x v="1"/>
    <n v="1"/>
    <x v="1"/>
  </r>
  <r>
    <n v="7571"/>
    <n v="0"/>
    <x v="2"/>
    <x v="18"/>
    <x v="3"/>
    <x v="2"/>
    <x v="174"/>
    <x v="98"/>
    <n v="4"/>
    <x v="0"/>
    <n v="0"/>
    <x v="1"/>
    <n v="1"/>
    <x v="0"/>
  </r>
  <r>
    <n v="7572"/>
    <n v="0"/>
    <x v="1"/>
    <x v="42"/>
    <x v="1"/>
    <x v="3"/>
    <x v="225"/>
    <x v="21"/>
    <n v="1"/>
    <x v="0"/>
    <n v="0"/>
    <x v="1"/>
    <n v="1"/>
    <x v="1"/>
  </r>
  <r>
    <n v="7573"/>
    <n v="0"/>
    <x v="2"/>
    <x v="24"/>
    <x v="2"/>
    <x v="3"/>
    <x v="76"/>
    <x v="83"/>
    <n v="1"/>
    <x v="0"/>
    <n v="0"/>
    <x v="1"/>
    <n v="1"/>
    <x v="1"/>
  </r>
  <r>
    <n v="7574"/>
    <n v="0"/>
    <x v="0"/>
    <x v="11"/>
    <x v="5"/>
    <x v="2"/>
    <x v="183"/>
    <x v="22"/>
    <n v="21"/>
    <x v="2"/>
    <n v="0"/>
    <x v="1"/>
    <n v="1"/>
    <x v="1"/>
  </r>
  <r>
    <n v="7575"/>
    <n v="0"/>
    <x v="0"/>
    <x v="25"/>
    <x v="1"/>
    <x v="0"/>
    <x v="265"/>
    <x v="95"/>
    <n v="48"/>
    <x v="0"/>
    <n v="10"/>
    <x v="0"/>
    <n v="0"/>
    <x v="1"/>
  </r>
  <r>
    <n v="7576"/>
    <n v="0"/>
    <x v="1"/>
    <x v="16"/>
    <x v="3"/>
    <x v="3"/>
    <x v="37"/>
    <x v="22"/>
    <n v="23"/>
    <x v="0"/>
    <n v="0"/>
    <x v="1"/>
    <n v="1"/>
    <x v="1"/>
  </r>
  <r>
    <n v="7577"/>
    <n v="0"/>
    <x v="2"/>
    <x v="26"/>
    <x v="7"/>
    <x v="2"/>
    <x v="237"/>
    <x v="15"/>
    <n v="46"/>
    <x v="2"/>
    <n v="0"/>
    <x v="1"/>
    <n v="1"/>
    <x v="1"/>
  </r>
  <r>
    <n v="7578"/>
    <n v="0"/>
    <x v="1"/>
    <x v="3"/>
    <x v="7"/>
    <x v="1"/>
    <x v="149"/>
    <x v="4"/>
    <n v="6"/>
    <x v="2"/>
    <n v="0"/>
    <x v="1"/>
    <n v="1"/>
    <x v="1"/>
  </r>
  <r>
    <n v="7579"/>
    <n v="0"/>
    <x v="2"/>
    <x v="17"/>
    <x v="7"/>
    <x v="2"/>
    <x v="44"/>
    <x v="90"/>
    <n v="4"/>
    <x v="0"/>
    <n v="0"/>
    <x v="1"/>
    <n v="1"/>
    <x v="1"/>
  </r>
  <r>
    <n v="7580"/>
    <n v="0"/>
    <x v="2"/>
    <x v="15"/>
    <x v="5"/>
    <x v="2"/>
    <x v="157"/>
    <x v="44"/>
    <n v="42"/>
    <x v="0"/>
    <n v="0"/>
    <x v="1"/>
    <n v="1"/>
    <x v="0"/>
  </r>
  <r>
    <n v="7581"/>
    <n v="0"/>
    <x v="1"/>
    <x v="20"/>
    <x v="7"/>
    <x v="0"/>
    <x v="281"/>
    <x v="57"/>
    <n v="47"/>
    <x v="0"/>
    <n v="25"/>
    <x v="0"/>
    <n v="0"/>
    <x v="0"/>
  </r>
  <r>
    <n v="7582"/>
    <n v="0"/>
    <x v="2"/>
    <x v="7"/>
    <x v="2"/>
    <x v="2"/>
    <x v="215"/>
    <x v="26"/>
    <n v="5"/>
    <x v="1"/>
    <n v="0"/>
    <x v="1"/>
    <n v="1"/>
    <x v="1"/>
  </r>
  <r>
    <n v="7583"/>
    <n v="0"/>
    <x v="2"/>
    <x v="33"/>
    <x v="1"/>
    <x v="2"/>
    <x v="51"/>
    <x v="21"/>
    <n v="27"/>
    <x v="2"/>
    <n v="0"/>
    <x v="1"/>
    <n v="1"/>
    <x v="1"/>
  </r>
  <r>
    <n v="7584"/>
    <n v="0"/>
    <x v="0"/>
    <x v="14"/>
    <x v="5"/>
    <x v="2"/>
    <x v="4"/>
    <x v="6"/>
    <n v="31"/>
    <x v="2"/>
    <n v="0"/>
    <x v="1"/>
    <n v="1"/>
    <x v="1"/>
  </r>
  <r>
    <n v="7585"/>
    <n v="0"/>
    <x v="1"/>
    <x v="13"/>
    <x v="0"/>
    <x v="2"/>
    <x v="77"/>
    <x v="85"/>
    <n v="3"/>
    <x v="2"/>
    <n v="0"/>
    <x v="1"/>
    <n v="1"/>
    <x v="0"/>
  </r>
  <r>
    <n v="7586"/>
    <n v="0"/>
    <x v="1"/>
    <x v="18"/>
    <x v="3"/>
    <x v="0"/>
    <x v="281"/>
    <x v="51"/>
    <n v="6"/>
    <x v="1"/>
    <n v="32"/>
    <x v="0"/>
    <n v="0"/>
    <x v="1"/>
  </r>
  <r>
    <n v="7587"/>
    <n v="0"/>
    <x v="1"/>
    <x v="2"/>
    <x v="5"/>
    <x v="0"/>
    <x v="22"/>
    <x v="15"/>
    <n v="12"/>
    <x v="2"/>
    <n v="47"/>
    <x v="0"/>
    <n v="0"/>
    <x v="0"/>
  </r>
  <r>
    <n v="7588"/>
    <n v="0"/>
    <x v="2"/>
    <x v="22"/>
    <x v="1"/>
    <x v="2"/>
    <x v="242"/>
    <x v="64"/>
    <n v="57"/>
    <x v="2"/>
    <n v="0"/>
    <x v="1"/>
    <n v="1"/>
    <x v="0"/>
  </r>
  <r>
    <n v="7589"/>
    <n v="0"/>
    <x v="0"/>
    <x v="20"/>
    <x v="0"/>
    <x v="1"/>
    <x v="286"/>
    <x v="22"/>
    <n v="41"/>
    <x v="0"/>
    <n v="0"/>
    <x v="1"/>
    <n v="1"/>
    <x v="1"/>
  </r>
  <r>
    <n v="7590"/>
    <n v="0"/>
    <x v="1"/>
    <x v="37"/>
    <x v="2"/>
    <x v="0"/>
    <x v="126"/>
    <x v="72"/>
    <n v="27"/>
    <x v="1"/>
    <n v="11"/>
    <x v="0"/>
    <n v="0"/>
    <x v="1"/>
  </r>
  <r>
    <n v="7591"/>
    <n v="0"/>
    <x v="0"/>
    <x v="10"/>
    <x v="1"/>
    <x v="0"/>
    <x v="157"/>
    <x v="94"/>
    <n v="7"/>
    <x v="2"/>
    <n v="43"/>
    <x v="0"/>
    <n v="0"/>
    <x v="0"/>
  </r>
  <r>
    <n v="7592"/>
    <n v="0"/>
    <x v="2"/>
    <x v="24"/>
    <x v="7"/>
    <x v="0"/>
    <x v="89"/>
    <x v="71"/>
    <n v="5"/>
    <x v="0"/>
    <n v="30"/>
    <x v="0"/>
    <n v="0"/>
    <x v="1"/>
  </r>
  <r>
    <n v="7593"/>
    <n v="0"/>
    <x v="2"/>
    <x v="33"/>
    <x v="3"/>
    <x v="2"/>
    <x v="270"/>
    <x v="51"/>
    <n v="41"/>
    <x v="1"/>
    <n v="0"/>
    <x v="1"/>
    <n v="1"/>
    <x v="1"/>
  </r>
  <r>
    <n v="7594"/>
    <n v="0"/>
    <x v="2"/>
    <x v="0"/>
    <x v="0"/>
    <x v="2"/>
    <x v="130"/>
    <x v="72"/>
    <n v="14"/>
    <x v="0"/>
    <n v="0"/>
    <x v="1"/>
    <n v="1"/>
    <x v="1"/>
  </r>
  <r>
    <n v="7595"/>
    <n v="0"/>
    <x v="0"/>
    <x v="5"/>
    <x v="7"/>
    <x v="0"/>
    <x v="275"/>
    <x v="33"/>
    <n v="4"/>
    <x v="2"/>
    <n v="25"/>
    <x v="0"/>
    <n v="0"/>
    <x v="1"/>
  </r>
  <r>
    <n v="7596"/>
    <n v="0"/>
    <x v="1"/>
    <x v="12"/>
    <x v="3"/>
    <x v="2"/>
    <x v="156"/>
    <x v="61"/>
    <n v="4"/>
    <x v="1"/>
    <n v="0"/>
    <x v="1"/>
    <n v="1"/>
    <x v="1"/>
  </r>
  <r>
    <n v="7597"/>
    <n v="0"/>
    <x v="2"/>
    <x v="31"/>
    <x v="6"/>
    <x v="1"/>
    <x v="33"/>
    <x v="42"/>
    <n v="41"/>
    <x v="2"/>
    <n v="0"/>
    <x v="1"/>
    <n v="1"/>
    <x v="1"/>
  </r>
  <r>
    <n v="7598"/>
    <n v="0"/>
    <x v="0"/>
    <x v="9"/>
    <x v="5"/>
    <x v="3"/>
    <x v="154"/>
    <x v="51"/>
    <n v="55"/>
    <x v="2"/>
    <n v="0"/>
    <x v="1"/>
    <n v="1"/>
    <x v="1"/>
  </r>
  <r>
    <n v="7599"/>
    <n v="0"/>
    <x v="2"/>
    <x v="5"/>
    <x v="0"/>
    <x v="1"/>
    <x v="42"/>
    <x v="16"/>
    <n v="37"/>
    <x v="0"/>
    <n v="0"/>
    <x v="1"/>
    <n v="1"/>
    <x v="1"/>
  </r>
  <r>
    <n v="7600"/>
    <n v="0"/>
    <x v="1"/>
    <x v="31"/>
    <x v="0"/>
    <x v="1"/>
    <x v="206"/>
    <x v="92"/>
    <n v="1"/>
    <x v="2"/>
    <n v="0"/>
    <x v="1"/>
    <n v="1"/>
    <x v="1"/>
  </r>
  <r>
    <n v="7601"/>
    <n v="0"/>
    <x v="0"/>
    <x v="24"/>
    <x v="2"/>
    <x v="1"/>
    <x v="57"/>
    <x v="57"/>
    <n v="23"/>
    <x v="0"/>
    <n v="0"/>
    <x v="1"/>
    <n v="1"/>
    <x v="0"/>
  </r>
  <r>
    <n v="7602"/>
    <n v="0"/>
    <x v="0"/>
    <x v="11"/>
    <x v="0"/>
    <x v="3"/>
    <x v="246"/>
    <x v="53"/>
    <n v="34"/>
    <x v="0"/>
    <n v="0"/>
    <x v="1"/>
    <n v="1"/>
    <x v="1"/>
  </r>
  <r>
    <n v="7603"/>
    <n v="0"/>
    <x v="2"/>
    <x v="22"/>
    <x v="6"/>
    <x v="2"/>
    <x v="137"/>
    <x v="79"/>
    <n v="16"/>
    <x v="0"/>
    <n v="0"/>
    <x v="1"/>
    <n v="1"/>
    <x v="1"/>
  </r>
  <r>
    <n v="7604"/>
    <n v="0"/>
    <x v="0"/>
    <x v="5"/>
    <x v="3"/>
    <x v="1"/>
    <x v="240"/>
    <x v="89"/>
    <n v="51"/>
    <x v="1"/>
    <n v="0"/>
    <x v="1"/>
    <n v="1"/>
    <x v="1"/>
  </r>
  <r>
    <n v="7605"/>
    <n v="0"/>
    <x v="1"/>
    <x v="34"/>
    <x v="1"/>
    <x v="2"/>
    <x v="195"/>
    <x v="89"/>
    <n v="4"/>
    <x v="0"/>
    <n v="0"/>
    <x v="1"/>
    <n v="1"/>
    <x v="1"/>
  </r>
  <r>
    <n v="7606"/>
    <n v="0"/>
    <x v="0"/>
    <x v="19"/>
    <x v="3"/>
    <x v="3"/>
    <x v="98"/>
    <x v="35"/>
    <n v="58"/>
    <x v="2"/>
    <n v="0"/>
    <x v="1"/>
    <n v="1"/>
    <x v="1"/>
  </r>
  <r>
    <n v="7607"/>
    <n v="0"/>
    <x v="2"/>
    <x v="18"/>
    <x v="6"/>
    <x v="1"/>
    <x v="204"/>
    <x v="87"/>
    <n v="57"/>
    <x v="0"/>
    <n v="0"/>
    <x v="1"/>
    <n v="1"/>
    <x v="1"/>
  </r>
  <r>
    <n v="7608"/>
    <n v="0"/>
    <x v="1"/>
    <x v="12"/>
    <x v="1"/>
    <x v="3"/>
    <x v="282"/>
    <x v="87"/>
    <n v="12"/>
    <x v="0"/>
    <n v="0"/>
    <x v="1"/>
    <n v="1"/>
    <x v="1"/>
  </r>
  <r>
    <n v="7609"/>
    <n v="0"/>
    <x v="2"/>
    <x v="36"/>
    <x v="6"/>
    <x v="3"/>
    <x v="159"/>
    <x v="1"/>
    <n v="19"/>
    <x v="0"/>
    <n v="0"/>
    <x v="1"/>
    <n v="1"/>
    <x v="0"/>
  </r>
  <r>
    <n v="7610"/>
    <n v="0"/>
    <x v="0"/>
    <x v="36"/>
    <x v="3"/>
    <x v="0"/>
    <x v="90"/>
    <x v="39"/>
    <n v="21"/>
    <x v="2"/>
    <n v="38"/>
    <x v="0"/>
    <n v="0"/>
    <x v="0"/>
  </r>
  <r>
    <n v="7611"/>
    <n v="0"/>
    <x v="1"/>
    <x v="12"/>
    <x v="5"/>
    <x v="1"/>
    <x v="250"/>
    <x v="92"/>
    <n v="32"/>
    <x v="2"/>
    <n v="0"/>
    <x v="1"/>
    <n v="1"/>
    <x v="1"/>
  </r>
  <r>
    <n v="7612"/>
    <n v="0"/>
    <x v="0"/>
    <x v="25"/>
    <x v="4"/>
    <x v="2"/>
    <x v="277"/>
    <x v="0"/>
    <n v="9"/>
    <x v="0"/>
    <n v="0"/>
    <x v="1"/>
    <n v="1"/>
    <x v="1"/>
  </r>
  <r>
    <n v="7613"/>
    <n v="0"/>
    <x v="1"/>
    <x v="17"/>
    <x v="0"/>
    <x v="2"/>
    <x v="248"/>
    <x v="96"/>
    <n v="55"/>
    <x v="2"/>
    <n v="0"/>
    <x v="1"/>
    <n v="1"/>
    <x v="1"/>
  </r>
  <r>
    <n v="7614"/>
    <n v="0"/>
    <x v="0"/>
    <x v="26"/>
    <x v="3"/>
    <x v="0"/>
    <x v="283"/>
    <x v="28"/>
    <n v="19"/>
    <x v="2"/>
    <n v="6"/>
    <x v="0"/>
    <n v="0"/>
    <x v="1"/>
  </r>
  <r>
    <n v="7615"/>
    <n v="0"/>
    <x v="1"/>
    <x v="28"/>
    <x v="7"/>
    <x v="2"/>
    <x v="7"/>
    <x v="3"/>
    <n v="52"/>
    <x v="0"/>
    <n v="0"/>
    <x v="1"/>
    <n v="1"/>
    <x v="1"/>
  </r>
  <r>
    <n v="7616"/>
    <n v="0"/>
    <x v="1"/>
    <x v="5"/>
    <x v="0"/>
    <x v="0"/>
    <x v="130"/>
    <x v="94"/>
    <n v="53"/>
    <x v="1"/>
    <n v="6"/>
    <x v="0"/>
    <n v="0"/>
    <x v="1"/>
  </r>
  <r>
    <n v="7617"/>
    <n v="0"/>
    <x v="1"/>
    <x v="22"/>
    <x v="7"/>
    <x v="3"/>
    <x v="80"/>
    <x v="74"/>
    <n v="43"/>
    <x v="0"/>
    <n v="0"/>
    <x v="1"/>
    <n v="1"/>
    <x v="1"/>
  </r>
  <r>
    <n v="7618"/>
    <n v="0"/>
    <x v="1"/>
    <x v="16"/>
    <x v="6"/>
    <x v="2"/>
    <x v="232"/>
    <x v="62"/>
    <n v="32"/>
    <x v="0"/>
    <n v="0"/>
    <x v="1"/>
    <n v="1"/>
    <x v="1"/>
  </r>
  <r>
    <n v="7619"/>
    <n v="0"/>
    <x v="0"/>
    <x v="30"/>
    <x v="7"/>
    <x v="2"/>
    <x v="32"/>
    <x v="29"/>
    <n v="57"/>
    <x v="1"/>
    <n v="0"/>
    <x v="1"/>
    <n v="1"/>
    <x v="0"/>
  </r>
  <r>
    <n v="7620"/>
    <n v="0"/>
    <x v="2"/>
    <x v="4"/>
    <x v="3"/>
    <x v="2"/>
    <x v="99"/>
    <x v="2"/>
    <n v="47"/>
    <x v="1"/>
    <n v="0"/>
    <x v="1"/>
    <n v="1"/>
    <x v="1"/>
  </r>
  <r>
    <n v="7621"/>
    <n v="0"/>
    <x v="1"/>
    <x v="31"/>
    <x v="3"/>
    <x v="0"/>
    <x v="246"/>
    <x v="6"/>
    <n v="7"/>
    <x v="1"/>
    <n v="10"/>
    <x v="0"/>
    <n v="0"/>
    <x v="1"/>
  </r>
  <r>
    <n v="7622"/>
    <n v="0"/>
    <x v="0"/>
    <x v="6"/>
    <x v="2"/>
    <x v="3"/>
    <x v="168"/>
    <x v="14"/>
    <n v="36"/>
    <x v="2"/>
    <n v="0"/>
    <x v="1"/>
    <n v="1"/>
    <x v="1"/>
  </r>
  <r>
    <n v="7623"/>
    <n v="0"/>
    <x v="0"/>
    <x v="18"/>
    <x v="6"/>
    <x v="0"/>
    <x v="87"/>
    <x v="95"/>
    <n v="38"/>
    <x v="0"/>
    <n v="12"/>
    <x v="0"/>
    <n v="0"/>
    <x v="0"/>
  </r>
  <r>
    <n v="7624"/>
    <n v="0"/>
    <x v="0"/>
    <x v="23"/>
    <x v="3"/>
    <x v="2"/>
    <x v="2"/>
    <x v="47"/>
    <n v="29"/>
    <x v="0"/>
    <n v="0"/>
    <x v="1"/>
    <n v="1"/>
    <x v="1"/>
  </r>
  <r>
    <n v="7625"/>
    <n v="0"/>
    <x v="1"/>
    <x v="27"/>
    <x v="3"/>
    <x v="1"/>
    <x v="52"/>
    <x v="74"/>
    <n v="44"/>
    <x v="0"/>
    <n v="0"/>
    <x v="1"/>
    <n v="1"/>
    <x v="1"/>
  </r>
  <r>
    <n v="7626"/>
    <n v="0"/>
    <x v="0"/>
    <x v="38"/>
    <x v="7"/>
    <x v="1"/>
    <x v="59"/>
    <x v="78"/>
    <n v="21"/>
    <x v="2"/>
    <n v="0"/>
    <x v="1"/>
    <n v="1"/>
    <x v="0"/>
  </r>
  <r>
    <n v="7627"/>
    <n v="0"/>
    <x v="0"/>
    <x v="30"/>
    <x v="6"/>
    <x v="1"/>
    <x v="23"/>
    <x v="98"/>
    <n v="17"/>
    <x v="1"/>
    <n v="0"/>
    <x v="1"/>
    <n v="1"/>
    <x v="1"/>
  </r>
  <r>
    <n v="7628"/>
    <n v="0"/>
    <x v="2"/>
    <x v="15"/>
    <x v="2"/>
    <x v="0"/>
    <x v="225"/>
    <x v="20"/>
    <n v="32"/>
    <x v="0"/>
    <n v="9"/>
    <x v="0"/>
    <n v="0"/>
    <x v="1"/>
  </r>
  <r>
    <n v="7629"/>
    <n v="0"/>
    <x v="0"/>
    <x v="37"/>
    <x v="1"/>
    <x v="3"/>
    <x v="226"/>
    <x v="52"/>
    <n v="25"/>
    <x v="0"/>
    <n v="0"/>
    <x v="1"/>
    <n v="1"/>
    <x v="1"/>
  </r>
  <r>
    <n v="7630"/>
    <n v="0"/>
    <x v="1"/>
    <x v="6"/>
    <x v="5"/>
    <x v="3"/>
    <x v="140"/>
    <x v="85"/>
    <n v="56"/>
    <x v="2"/>
    <n v="0"/>
    <x v="1"/>
    <n v="1"/>
    <x v="1"/>
  </r>
  <r>
    <n v="7631"/>
    <n v="0"/>
    <x v="0"/>
    <x v="23"/>
    <x v="6"/>
    <x v="0"/>
    <x v="19"/>
    <x v="91"/>
    <n v="21"/>
    <x v="2"/>
    <n v="24"/>
    <x v="0"/>
    <n v="0"/>
    <x v="1"/>
  </r>
  <r>
    <n v="7632"/>
    <n v="0"/>
    <x v="1"/>
    <x v="6"/>
    <x v="2"/>
    <x v="3"/>
    <x v="225"/>
    <x v="40"/>
    <n v="28"/>
    <x v="2"/>
    <n v="0"/>
    <x v="1"/>
    <n v="1"/>
    <x v="1"/>
  </r>
  <r>
    <n v="7633"/>
    <n v="0"/>
    <x v="2"/>
    <x v="4"/>
    <x v="7"/>
    <x v="0"/>
    <x v="19"/>
    <x v="23"/>
    <n v="24"/>
    <x v="0"/>
    <n v="8"/>
    <x v="0"/>
    <n v="0"/>
    <x v="1"/>
  </r>
  <r>
    <n v="7634"/>
    <n v="0"/>
    <x v="2"/>
    <x v="42"/>
    <x v="7"/>
    <x v="1"/>
    <x v="286"/>
    <x v="21"/>
    <n v="35"/>
    <x v="1"/>
    <n v="0"/>
    <x v="1"/>
    <n v="1"/>
    <x v="0"/>
  </r>
  <r>
    <n v="7635"/>
    <n v="0"/>
    <x v="1"/>
    <x v="41"/>
    <x v="2"/>
    <x v="2"/>
    <x v="35"/>
    <x v="1"/>
    <n v="5"/>
    <x v="0"/>
    <n v="0"/>
    <x v="1"/>
    <n v="1"/>
    <x v="1"/>
  </r>
  <r>
    <n v="7636"/>
    <n v="0"/>
    <x v="2"/>
    <x v="21"/>
    <x v="0"/>
    <x v="3"/>
    <x v="158"/>
    <x v="20"/>
    <n v="22"/>
    <x v="2"/>
    <n v="0"/>
    <x v="1"/>
    <n v="1"/>
    <x v="0"/>
  </r>
  <r>
    <n v="7637"/>
    <n v="0"/>
    <x v="0"/>
    <x v="20"/>
    <x v="4"/>
    <x v="2"/>
    <x v="90"/>
    <x v="40"/>
    <n v="42"/>
    <x v="1"/>
    <n v="0"/>
    <x v="1"/>
    <n v="1"/>
    <x v="1"/>
  </r>
  <r>
    <n v="7638"/>
    <n v="0"/>
    <x v="1"/>
    <x v="25"/>
    <x v="1"/>
    <x v="1"/>
    <x v="97"/>
    <x v="27"/>
    <n v="58"/>
    <x v="2"/>
    <n v="0"/>
    <x v="1"/>
    <n v="1"/>
    <x v="1"/>
  </r>
  <r>
    <n v="7639"/>
    <n v="0"/>
    <x v="2"/>
    <x v="27"/>
    <x v="5"/>
    <x v="2"/>
    <x v="187"/>
    <x v="61"/>
    <n v="32"/>
    <x v="0"/>
    <n v="0"/>
    <x v="1"/>
    <n v="1"/>
    <x v="1"/>
  </r>
  <r>
    <n v="7640"/>
    <n v="0"/>
    <x v="2"/>
    <x v="5"/>
    <x v="6"/>
    <x v="0"/>
    <x v="190"/>
    <x v="78"/>
    <n v="57"/>
    <x v="2"/>
    <n v="21"/>
    <x v="0"/>
    <n v="0"/>
    <x v="1"/>
  </r>
  <r>
    <n v="7641"/>
    <n v="0"/>
    <x v="2"/>
    <x v="8"/>
    <x v="0"/>
    <x v="3"/>
    <x v="283"/>
    <x v="25"/>
    <n v="22"/>
    <x v="2"/>
    <n v="0"/>
    <x v="1"/>
    <n v="1"/>
    <x v="0"/>
  </r>
  <r>
    <n v="7642"/>
    <n v="0"/>
    <x v="2"/>
    <x v="26"/>
    <x v="4"/>
    <x v="0"/>
    <x v="116"/>
    <x v="17"/>
    <n v="1"/>
    <x v="0"/>
    <n v="44"/>
    <x v="0"/>
    <n v="0"/>
    <x v="1"/>
  </r>
  <r>
    <n v="7643"/>
    <n v="0"/>
    <x v="2"/>
    <x v="32"/>
    <x v="1"/>
    <x v="0"/>
    <x v="174"/>
    <x v="88"/>
    <n v="25"/>
    <x v="1"/>
    <n v="32"/>
    <x v="0"/>
    <n v="0"/>
    <x v="1"/>
  </r>
  <r>
    <n v="7644"/>
    <n v="0"/>
    <x v="1"/>
    <x v="14"/>
    <x v="6"/>
    <x v="2"/>
    <x v="218"/>
    <x v="12"/>
    <n v="14"/>
    <x v="2"/>
    <n v="0"/>
    <x v="1"/>
    <n v="1"/>
    <x v="0"/>
  </r>
  <r>
    <n v="7645"/>
    <n v="0"/>
    <x v="0"/>
    <x v="28"/>
    <x v="3"/>
    <x v="2"/>
    <x v="109"/>
    <x v="11"/>
    <n v="5"/>
    <x v="1"/>
    <n v="0"/>
    <x v="1"/>
    <n v="1"/>
    <x v="0"/>
  </r>
  <r>
    <n v="7646"/>
    <n v="0"/>
    <x v="1"/>
    <x v="7"/>
    <x v="1"/>
    <x v="3"/>
    <x v="62"/>
    <x v="89"/>
    <n v="59"/>
    <x v="2"/>
    <n v="0"/>
    <x v="1"/>
    <n v="1"/>
    <x v="1"/>
  </r>
  <r>
    <n v="7647"/>
    <n v="0"/>
    <x v="1"/>
    <x v="37"/>
    <x v="5"/>
    <x v="2"/>
    <x v="179"/>
    <x v="61"/>
    <n v="55"/>
    <x v="1"/>
    <n v="0"/>
    <x v="1"/>
    <n v="1"/>
    <x v="1"/>
  </r>
  <r>
    <n v="7648"/>
    <n v="0"/>
    <x v="0"/>
    <x v="38"/>
    <x v="6"/>
    <x v="0"/>
    <x v="167"/>
    <x v="13"/>
    <n v="38"/>
    <x v="2"/>
    <n v="30"/>
    <x v="0"/>
    <n v="0"/>
    <x v="1"/>
  </r>
  <r>
    <n v="7649"/>
    <n v="0"/>
    <x v="2"/>
    <x v="1"/>
    <x v="7"/>
    <x v="1"/>
    <x v="145"/>
    <x v="98"/>
    <n v="8"/>
    <x v="1"/>
    <n v="0"/>
    <x v="1"/>
    <n v="1"/>
    <x v="1"/>
  </r>
  <r>
    <n v="7650"/>
    <n v="0"/>
    <x v="1"/>
    <x v="18"/>
    <x v="2"/>
    <x v="1"/>
    <x v="152"/>
    <x v="35"/>
    <n v="33"/>
    <x v="2"/>
    <n v="0"/>
    <x v="1"/>
    <n v="1"/>
    <x v="0"/>
  </r>
  <r>
    <n v="7651"/>
    <n v="0"/>
    <x v="0"/>
    <x v="7"/>
    <x v="4"/>
    <x v="0"/>
    <x v="29"/>
    <x v="8"/>
    <n v="52"/>
    <x v="2"/>
    <n v="35"/>
    <x v="0"/>
    <n v="0"/>
    <x v="0"/>
  </r>
  <r>
    <n v="7652"/>
    <n v="0"/>
    <x v="2"/>
    <x v="17"/>
    <x v="5"/>
    <x v="1"/>
    <x v="128"/>
    <x v="1"/>
    <n v="14"/>
    <x v="1"/>
    <n v="0"/>
    <x v="1"/>
    <n v="1"/>
    <x v="1"/>
  </r>
  <r>
    <n v="7653"/>
    <n v="0"/>
    <x v="0"/>
    <x v="36"/>
    <x v="7"/>
    <x v="0"/>
    <x v="78"/>
    <x v="71"/>
    <n v="8"/>
    <x v="2"/>
    <n v="19"/>
    <x v="0"/>
    <n v="0"/>
    <x v="0"/>
  </r>
  <r>
    <n v="7654"/>
    <n v="0"/>
    <x v="2"/>
    <x v="26"/>
    <x v="2"/>
    <x v="3"/>
    <x v="39"/>
    <x v="97"/>
    <n v="5"/>
    <x v="2"/>
    <n v="0"/>
    <x v="1"/>
    <n v="1"/>
    <x v="1"/>
  </r>
  <r>
    <n v="7655"/>
    <n v="0"/>
    <x v="2"/>
    <x v="18"/>
    <x v="2"/>
    <x v="3"/>
    <x v="79"/>
    <x v="65"/>
    <n v="16"/>
    <x v="1"/>
    <n v="0"/>
    <x v="1"/>
    <n v="1"/>
    <x v="1"/>
  </r>
  <r>
    <n v="7656"/>
    <n v="0"/>
    <x v="1"/>
    <x v="29"/>
    <x v="4"/>
    <x v="1"/>
    <x v="123"/>
    <x v="82"/>
    <n v="25"/>
    <x v="1"/>
    <n v="0"/>
    <x v="1"/>
    <n v="1"/>
    <x v="0"/>
  </r>
  <r>
    <n v="7657"/>
    <n v="0"/>
    <x v="2"/>
    <x v="43"/>
    <x v="3"/>
    <x v="3"/>
    <x v="266"/>
    <x v="31"/>
    <n v="38"/>
    <x v="1"/>
    <n v="0"/>
    <x v="1"/>
    <n v="1"/>
    <x v="1"/>
  </r>
  <r>
    <n v="7658"/>
    <n v="0"/>
    <x v="2"/>
    <x v="17"/>
    <x v="6"/>
    <x v="2"/>
    <x v="275"/>
    <x v="13"/>
    <n v="4"/>
    <x v="1"/>
    <n v="0"/>
    <x v="1"/>
    <n v="1"/>
    <x v="0"/>
  </r>
  <r>
    <n v="7659"/>
    <n v="0"/>
    <x v="0"/>
    <x v="37"/>
    <x v="4"/>
    <x v="3"/>
    <x v="40"/>
    <x v="53"/>
    <n v="23"/>
    <x v="1"/>
    <n v="0"/>
    <x v="1"/>
    <n v="1"/>
    <x v="0"/>
  </r>
  <r>
    <n v="7660"/>
    <n v="0"/>
    <x v="0"/>
    <x v="7"/>
    <x v="0"/>
    <x v="3"/>
    <x v="76"/>
    <x v="10"/>
    <n v="6"/>
    <x v="0"/>
    <n v="0"/>
    <x v="1"/>
    <n v="1"/>
    <x v="1"/>
  </r>
  <r>
    <n v="7661"/>
    <n v="0"/>
    <x v="0"/>
    <x v="7"/>
    <x v="0"/>
    <x v="2"/>
    <x v="26"/>
    <x v="21"/>
    <n v="52"/>
    <x v="2"/>
    <n v="0"/>
    <x v="1"/>
    <n v="1"/>
    <x v="1"/>
  </r>
  <r>
    <n v="7662"/>
    <n v="0"/>
    <x v="2"/>
    <x v="25"/>
    <x v="5"/>
    <x v="1"/>
    <x v="170"/>
    <x v="87"/>
    <n v="8"/>
    <x v="1"/>
    <n v="0"/>
    <x v="1"/>
    <n v="1"/>
    <x v="0"/>
  </r>
  <r>
    <n v="7663"/>
    <n v="0"/>
    <x v="0"/>
    <x v="15"/>
    <x v="5"/>
    <x v="3"/>
    <x v="160"/>
    <x v="57"/>
    <n v="41"/>
    <x v="0"/>
    <n v="0"/>
    <x v="1"/>
    <n v="1"/>
    <x v="1"/>
  </r>
  <r>
    <n v="7664"/>
    <n v="0"/>
    <x v="2"/>
    <x v="25"/>
    <x v="6"/>
    <x v="3"/>
    <x v="255"/>
    <x v="30"/>
    <n v="3"/>
    <x v="0"/>
    <n v="0"/>
    <x v="1"/>
    <n v="1"/>
    <x v="1"/>
  </r>
  <r>
    <n v="7665"/>
    <n v="0"/>
    <x v="1"/>
    <x v="8"/>
    <x v="3"/>
    <x v="2"/>
    <x v="105"/>
    <x v="26"/>
    <n v="54"/>
    <x v="2"/>
    <n v="0"/>
    <x v="1"/>
    <n v="1"/>
    <x v="1"/>
  </r>
  <r>
    <n v="7666"/>
    <n v="0"/>
    <x v="0"/>
    <x v="29"/>
    <x v="0"/>
    <x v="2"/>
    <x v="65"/>
    <x v="22"/>
    <n v="3"/>
    <x v="0"/>
    <n v="0"/>
    <x v="1"/>
    <n v="1"/>
    <x v="0"/>
  </r>
  <r>
    <n v="7667"/>
    <n v="0"/>
    <x v="0"/>
    <x v="34"/>
    <x v="4"/>
    <x v="3"/>
    <x v="145"/>
    <x v="40"/>
    <n v="15"/>
    <x v="1"/>
    <n v="0"/>
    <x v="1"/>
    <n v="1"/>
    <x v="1"/>
  </r>
  <r>
    <n v="7668"/>
    <n v="0"/>
    <x v="1"/>
    <x v="36"/>
    <x v="6"/>
    <x v="1"/>
    <x v="263"/>
    <x v="77"/>
    <n v="46"/>
    <x v="0"/>
    <n v="0"/>
    <x v="1"/>
    <n v="1"/>
    <x v="1"/>
  </r>
  <r>
    <n v="7669"/>
    <n v="0"/>
    <x v="2"/>
    <x v="12"/>
    <x v="2"/>
    <x v="3"/>
    <x v="165"/>
    <x v="59"/>
    <n v="24"/>
    <x v="2"/>
    <n v="0"/>
    <x v="1"/>
    <n v="1"/>
    <x v="1"/>
  </r>
  <r>
    <n v="7670"/>
    <n v="0"/>
    <x v="0"/>
    <x v="0"/>
    <x v="2"/>
    <x v="3"/>
    <x v="216"/>
    <x v="69"/>
    <n v="42"/>
    <x v="1"/>
    <n v="0"/>
    <x v="1"/>
    <n v="1"/>
    <x v="1"/>
  </r>
  <r>
    <n v="7671"/>
    <n v="0"/>
    <x v="0"/>
    <x v="29"/>
    <x v="5"/>
    <x v="0"/>
    <x v="190"/>
    <x v="90"/>
    <n v="48"/>
    <x v="1"/>
    <n v="12"/>
    <x v="0"/>
    <n v="0"/>
    <x v="1"/>
  </r>
  <r>
    <n v="7672"/>
    <n v="0"/>
    <x v="0"/>
    <x v="28"/>
    <x v="0"/>
    <x v="2"/>
    <x v="232"/>
    <x v="4"/>
    <n v="29"/>
    <x v="0"/>
    <n v="0"/>
    <x v="1"/>
    <n v="1"/>
    <x v="1"/>
  </r>
  <r>
    <n v="7673"/>
    <n v="0"/>
    <x v="1"/>
    <x v="7"/>
    <x v="0"/>
    <x v="2"/>
    <x v="44"/>
    <x v="13"/>
    <n v="13"/>
    <x v="1"/>
    <n v="0"/>
    <x v="1"/>
    <n v="1"/>
    <x v="0"/>
  </r>
  <r>
    <n v="7674"/>
    <n v="0"/>
    <x v="0"/>
    <x v="38"/>
    <x v="5"/>
    <x v="1"/>
    <x v="79"/>
    <x v="39"/>
    <n v="55"/>
    <x v="1"/>
    <n v="0"/>
    <x v="1"/>
    <n v="1"/>
    <x v="0"/>
  </r>
  <r>
    <n v="7675"/>
    <n v="0"/>
    <x v="0"/>
    <x v="8"/>
    <x v="2"/>
    <x v="0"/>
    <x v="255"/>
    <x v="36"/>
    <n v="8"/>
    <x v="1"/>
    <n v="16"/>
    <x v="0"/>
    <n v="0"/>
    <x v="1"/>
  </r>
  <r>
    <n v="7676"/>
    <n v="0"/>
    <x v="2"/>
    <x v="27"/>
    <x v="6"/>
    <x v="2"/>
    <x v="281"/>
    <x v="5"/>
    <n v="35"/>
    <x v="2"/>
    <n v="0"/>
    <x v="1"/>
    <n v="1"/>
    <x v="1"/>
  </r>
  <r>
    <n v="7677"/>
    <n v="0"/>
    <x v="2"/>
    <x v="12"/>
    <x v="4"/>
    <x v="3"/>
    <x v="282"/>
    <x v="50"/>
    <n v="27"/>
    <x v="0"/>
    <n v="0"/>
    <x v="1"/>
    <n v="1"/>
    <x v="1"/>
  </r>
  <r>
    <n v="7678"/>
    <n v="0"/>
    <x v="2"/>
    <x v="36"/>
    <x v="5"/>
    <x v="1"/>
    <x v="256"/>
    <x v="55"/>
    <n v="31"/>
    <x v="1"/>
    <n v="0"/>
    <x v="1"/>
    <n v="1"/>
    <x v="1"/>
  </r>
  <r>
    <n v="7679"/>
    <n v="0"/>
    <x v="1"/>
    <x v="12"/>
    <x v="7"/>
    <x v="3"/>
    <x v="112"/>
    <x v="93"/>
    <n v="53"/>
    <x v="2"/>
    <n v="0"/>
    <x v="1"/>
    <n v="1"/>
    <x v="1"/>
  </r>
  <r>
    <n v="7680"/>
    <n v="0"/>
    <x v="2"/>
    <x v="20"/>
    <x v="5"/>
    <x v="3"/>
    <x v="82"/>
    <x v="40"/>
    <n v="22"/>
    <x v="1"/>
    <n v="0"/>
    <x v="1"/>
    <n v="1"/>
    <x v="1"/>
  </r>
  <r>
    <n v="7681"/>
    <n v="0"/>
    <x v="2"/>
    <x v="18"/>
    <x v="1"/>
    <x v="3"/>
    <x v="191"/>
    <x v="69"/>
    <n v="6"/>
    <x v="0"/>
    <n v="0"/>
    <x v="1"/>
    <n v="1"/>
    <x v="0"/>
  </r>
  <r>
    <n v="7682"/>
    <n v="0"/>
    <x v="0"/>
    <x v="4"/>
    <x v="0"/>
    <x v="3"/>
    <x v="149"/>
    <x v="23"/>
    <n v="49"/>
    <x v="2"/>
    <n v="0"/>
    <x v="1"/>
    <n v="1"/>
    <x v="1"/>
  </r>
  <r>
    <n v="7683"/>
    <n v="0"/>
    <x v="0"/>
    <x v="15"/>
    <x v="5"/>
    <x v="2"/>
    <x v="212"/>
    <x v="64"/>
    <n v="28"/>
    <x v="0"/>
    <n v="0"/>
    <x v="1"/>
    <n v="1"/>
    <x v="1"/>
  </r>
  <r>
    <n v="7684"/>
    <n v="0"/>
    <x v="2"/>
    <x v="14"/>
    <x v="6"/>
    <x v="1"/>
    <x v="289"/>
    <x v="56"/>
    <n v="14"/>
    <x v="0"/>
    <n v="0"/>
    <x v="1"/>
    <n v="1"/>
    <x v="1"/>
  </r>
  <r>
    <n v="7685"/>
    <n v="0"/>
    <x v="0"/>
    <x v="31"/>
    <x v="4"/>
    <x v="3"/>
    <x v="73"/>
    <x v="81"/>
    <n v="32"/>
    <x v="0"/>
    <n v="0"/>
    <x v="1"/>
    <n v="1"/>
    <x v="1"/>
  </r>
  <r>
    <n v="7686"/>
    <n v="0"/>
    <x v="0"/>
    <x v="43"/>
    <x v="6"/>
    <x v="1"/>
    <x v="250"/>
    <x v="6"/>
    <n v="17"/>
    <x v="2"/>
    <n v="0"/>
    <x v="1"/>
    <n v="1"/>
    <x v="1"/>
  </r>
  <r>
    <n v="7687"/>
    <n v="0"/>
    <x v="1"/>
    <x v="8"/>
    <x v="3"/>
    <x v="0"/>
    <x v="36"/>
    <x v="43"/>
    <n v="23"/>
    <x v="0"/>
    <n v="25"/>
    <x v="0"/>
    <n v="0"/>
    <x v="0"/>
  </r>
  <r>
    <n v="7688"/>
    <n v="0"/>
    <x v="2"/>
    <x v="22"/>
    <x v="2"/>
    <x v="1"/>
    <x v="266"/>
    <x v="52"/>
    <n v="22"/>
    <x v="2"/>
    <n v="0"/>
    <x v="1"/>
    <n v="1"/>
    <x v="1"/>
  </r>
  <r>
    <n v="7689"/>
    <n v="0"/>
    <x v="2"/>
    <x v="31"/>
    <x v="7"/>
    <x v="1"/>
    <x v="286"/>
    <x v="78"/>
    <n v="5"/>
    <x v="1"/>
    <n v="0"/>
    <x v="1"/>
    <n v="1"/>
    <x v="1"/>
  </r>
  <r>
    <n v="7690"/>
    <n v="0"/>
    <x v="1"/>
    <x v="7"/>
    <x v="4"/>
    <x v="2"/>
    <x v="213"/>
    <x v="98"/>
    <n v="2"/>
    <x v="0"/>
    <n v="0"/>
    <x v="1"/>
    <n v="1"/>
    <x v="1"/>
  </r>
  <r>
    <n v="7691"/>
    <n v="0"/>
    <x v="0"/>
    <x v="22"/>
    <x v="6"/>
    <x v="0"/>
    <x v="196"/>
    <x v="89"/>
    <n v="31"/>
    <x v="2"/>
    <n v="20"/>
    <x v="0"/>
    <n v="0"/>
    <x v="0"/>
  </r>
  <r>
    <n v="7692"/>
    <n v="0"/>
    <x v="0"/>
    <x v="33"/>
    <x v="5"/>
    <x v="3"/>
    <x v="284"/>
    <x v="5"/>
    <n v="47"/>
    <x v="0"/>
    <n v="0"/>
    <x v="1"/>
    <n v="1"/>
    <x v="1"/>
  </r>
  <r>
    <n v="7693"/>
    <n v="0"/>
    <x v="2"/>
    <x v="11"/>
    <x v="4"/>
    <x v="0"/>
    <x v="151"/>
    <x v="90"/>
    <n v="17"/>
    <x v="1"/>
    <n v="35"/>
    <x v="0"/>
    <n v="0"/>
    <x v="0"/>
  </r>
  <r>
    <n v="7694"/>
    <n v="0"/>
    <x v="0"/>
    <x v="17"/>
    <x v="3"/>
    <x v="2"/>
    <x v="35"/>
    <x v="4"/>
    <n v="22"/>
    <x v="2"/>
    <n v="0"/>
    <x v="1"/>
    <n v="1"/>
    <x v="0"/>
  </r>
  <r>
    <n v="7695"/>
    <n v="0"/>
    <x v="1"/>
    <x v="28"/>
    <x v="7"/>
    <x v="2"/>
    <x v="189"/>
    <x v="3"/>
    <n v="11"/>
    <x v="2"/>
    <n v="0"/>
    <x v="1"/>
    <n v="1"/>
    <x v="1"/>
  </r>
  <r>
    <n v="7696"/>
    <n v="0"/>
    <x v="2"/>
    <x v="20"/>
    <x v="5"/>
    <x v="2"/>
    <x v="222"/>
    <x v="19"/>
    <n v="23"/>
    <x v="1"/>
    <n v="0"/>
    <x v="1"/>
    <n v="1"/>
    <x v="1"/>
  </r>
  <r>
    <n v="7697"/>
    <n v="0"/>
    <x v="2"/>
    <x v="24"/>
    <x v="7"/>
    <x v="2"/>
    <x v="111"/>
    <x v="27"/>
    <n v="28"/>
    <x v="0"/>
    <n v="0"/>
    <x v="1"/>
    <n v="1"/>
    <x v="1"/>
  </r>
  <r>
    <n v="7698"/>
    <n v="0"/>
    <x v="1"/>
    <x v="27"/>
    <x v="5"/>
    <x v="1"/>
    <x v="131"/>
    <x v="77"/>
    <n v="5"/>
    <x v="0"/>
    <n v="0"/>
    <x v="1"/>
    <n v="1"/>
    <x v="1"/>
  </r>
  <r>
    <n v="7699"/>
    <n v="0"/>
    <x v="0"/>
    <x v="11"/>
    <x v="0"/>
    <x v="0"/>
    <x v="283"/>
    <x v="18"/>
    <n v="4"/>
    <x v="1"/>
    <n v="13"/>
    <x v="0"/>
    <n v="0"/>
    <x v="1"/>
  </r>
  <r>
    <n v="7700"/>
    <n v="0"/>
    <x v="2"/>
    <x v="1"/>
    <x v="0"/>
    <x v="3"/>
    <x v="190"/>
    <x v="84"/>
    <n v="29"/>
    <x v="0"/>
    <n v="0"/>
    <x v="1"/>
    <n v="1"/>
    <x v="1"/>
  </r>
  <r>
    <n v="7701"/>
    <n v="0"/>
    <x v="0"/>
    <x v="21"/>
    <x v="4"/>
    <x v="1"/>
    <x v="153"/>
    <x v="93"/>
    <n v="54"/>
    <x v="2"/>
    <n v="0"/>
    <x v="1"/>
    <n v="1"/>
    <x v="0"/>
  </r>
  <r>
    <n v="7702"/>
    <n v="0"/>
    <x v="1"/>
    <x v="20"/>
    <x v="7"/>
    <x v="2"/>
    <x v="9"/>
    <x v="2"/>
    <n v="22"/>
    <x v="2"/>
    <n v="0"/>
    <x v="1"/>
    <n v="1"/>
    <x v="1"/>
  </r>
  <r>
    <n v="7703"/>
    <n v="0"/>
    <x v="1"/>
    <x v="1"/>
    <x v="5"/>
    <x v="0"/>
    <x v="137"/>
    <x v="91"/>
    <n v="42"/>
    <x v="2"/>
    <n v="22"/>
    <x v="0"/>
    <n v="0"/>
    <x v="1"/>
  </r>
  <r>
    <n v="7704"/>
    <n v="0"/>
    <x v="2"/>
    <x v="37"/>
    <x v="4"/>
    <x v="0"/>
    <x v="145"/>
    <x v="0"/>
    <n v="35"/>
    <x v="0"/>
    <n v="10"/>
    <x v="0"/>
    <n v="0"/>
    <x v="1"/>
  </r>
  <r>
    <n v="7705"/>
    <n v="0"/>
    <x v="2"/>
    <x v="20"/>
    <x v="1"/>
    <x v="1"/>
    <x v="123"/>
    <x v="6"/>
    <n v="14"/>
    <x v="0"/>
    <n v="0"/>
    <x v="1"/>
    <n v="1"/>
    <x v="1"/>
  </r>
  <r>
    <n v="7706"/>
    <n v="0"/>
    <x v="1"/>
    <x v="15"/>
    <x v="4"/>
    <x v="2"/>
    <x v="258"/>
    <x v="90"/>
    <n v="45"/>
    <x v="1"/>
    <n v="0"/>
    <x v="1"/>
    <n v="1"/>
    <x v="1"/>
  </r>
  <r>
    <n v="7707"/>
    <n v="0"/>
    <x v="2"/>
    <x v="0"/>
    <x v="1"/>
    <x v="3"/>
    <x v="25"/>
    <x v="76"/>
    <n v="31"/>
    <x v="0"/>
    <n v="0"/>
    <x v="1"/>
    <n v="1"/>
    <x v="1"/>
  </r>
  <r>
    <n v="7708"/>
    <n v="0"/>
    <x v="1"/>
    <x v="17"/>
    <x v="7"/>
    <x v="3"/>
    <x v="159"/>
    <x v="27"/>
    <n v="27"/>
    <x v="1"/>
    <n v="0"/>
    <x v="1"/>
    <n v="1"/>
    <x v="1"/>
  </r>
  <r>
    <n v="7709"/>
    <n v="0"/>
    <x v="2"/>
    <x v="33"/>
    <x v="1"/>
    <x v="2"/>
    <x v="7"/>
    <x v="96"/>
    <n v="2"/>
    <x v="1"/>
    <n v="0"/>
    <x v="1"/>
    <n v="1"/>
    <x v="1"/>
  </r>
  <r>
    <n v="7710"/>
    <n v="0"/>
    <x v="0"/>
    <x v="24"/>
    <x v="6"/>
    <x v="1"/>
    <x v="105"/>
    <x v="60"/>
    <n v="4"/>
    <x v="1"/>
    <n v="0"/>
    <x v="1"/>
    <n v="1"/>
    <x v="1"/>
  </r>
  <r>
    <n v="7711"/>
    <n v="0"/>
    <x v="0"/>
    <x v="8"/>
    <x v="4"/>
    <x v="3"/>
    <x v="180"/>
    <x v="93"/>
    <n v="34"/>
    <x v="0"/>
    <n v="0"/>
    <x v="1"/>
    <n v="1"/>
    <x v="1"/>
  </r>
  <r>
    <n v="7712"/>
    <n v="0"/>
    <x v="2"/>
    <x v="13"/>
    <x v="6"/>
    <x v="3"/>
    <x v="15"/>
    <x v="75"/>
    <n v="31"/>
    <x v="2"/>
    <n v="0"/>
    <x v="1"/>
    <n v="1"/>
    <x v="1"/>
  </r>
  <r>
    <n v="7713"/>
    <n v="0"/>
    <x v="2"/>
    <x v="24"/>
    <x v="3"/>
    <x v="0"/>
    <x v="188"/>
    <x v="6"/>
    <n v="47"/>
    <x v="1"/>
    <n v="20"/>
    <x v="0"/>
    <n v="0"/>
    <x v="1"/>
  </r>
  <r>
    <n v="7714"/>
    <n v="0"/>
    <x v="2"/>
    <x v="31"/>
    <x v="5"/>
    <x v="1"/>
    <x v="285"/>
    <x v="47"/>
    <n v="2"/>
    <x v="0"/>
    <n v="0"/>
    <x v="1"/>
    <n v="1"/>
    <x v="0"/>
  </r>
  <r>
    <n v="7715"/>
    <n v="0"/>
    <x v="1"/>
    <x v="6"/>
    <x v="0"/>
    <x v="2"/>
    <x v="187"/>
    <x v="85"/>
    <n v="34"/>
    <x v="0"/>
    <n v="0"/>
    <x v="1"/>
    <n v="1"/>
    <x v="1"/>
  </r>
  <r>
    <n v="7716"/>
    <n v="0"/>
    <x v="1"/>
    <x v="43"/>
    <x v="4"/>
    <x v="2"/>
    <x v="52"/>
    <x v="34"/>
    <n v="5"/>
    <x v="1"/>
    <n v="0"/>
    <x v="1"/>
    <n v="1"/>
    <x v="0"/>
  </r>
  <r>
    <n v="7717"/>
    <n v="0"/>
    <x v="2"/>
    <x v="5"/>
    <x v="1"/>
    <x v="3"/>
    <x v="176"/>
    <x v="71"/>
    <n v="6"/>
    <x v="2"/>
    <n v="0"/>
    <x v="1"/>
    <n v="1"/>
    <x v="0"/>
  </r>
  <r>
    <n v="7718"/>
    <n v="0"/>
    <x v="0"/>
    <x v="7"/>
    <x v="4"/>
    <x v="0"/>
    <x v="57"/>
    <x v="27"/>
    <n v="2"/>
    <x v="0"/>
    <n v="17"/>
    <x v="0"/>
    <n v="0"/>
    <x v="1"/>
  </r>
  <r>
    <n v="7719"/>
    <n v="0"/>
    <x v="2"/>
    <x v="21"/>
    <x v="3"/>
    <x v="0"/>
    <x v="32"/>
    <x v="89"/>
    <n v="21"/>
    <x v="1"/>
    <n v="22"/>
    <x v="0"/>
    <n v="0"/>
    <x v="1"/>
  </r>
  <r>
    <n v="7720"/>
    <n v="0"/>
    <x v="0"/>
    <x v="43"/>
    <x v="3"/>
    <x v="3"/>
    <x v="98"/>
    <x v="4"/>
    <n v="58"/>
    <x v="2"/>
    <n v="0"/>
    <x v="1"/>
    <n v="1"/>
    <x v="1"/>
  </r>
  <r>
    <n v="7721"/>
    <n v="0"/>
    <x v="0"/>
    <x v="43"/>
    <x v="6"/>
    <x v="2"/>
    <x v="91"/>
    <x v="47"/>
    <n v="25"/>
    <x v="2"/>
    <n v="0"/>
    <x v="1"/>
    <n v="1"/>
    <x v="1"/>
  </r>
  <r>
    <n v="7722"/>
    <n v="0"/>
    <x v="0"/>
    <x v="19"/>
    <x v="0"/>
    <x v="2"/>
    <x v="0"/>
    <x v="85"/>
    <n v="41"/>
    <x v="2"/>
    <n v="0"/>
    <x v="1"/>
    <n v="1"/>
    <x v="1"/>
  </r>
  <r>
    <n v="7723"/>
    <n v="0"/>
    <x v="2"/>
    <x v="26"/>
    <x v="5"/>
    <x v="1"/>
    <x v="74"/>
    <x v="13"/>
    <n v="45"/>
    <x v="0"/>
    <n v="0"/>
    <x v="1"/>
    <n v="1"/>
    <x v="1"/>
  </r>
  <r>
    <n v="7724"/>
    <n v="0"/>
    <x v="1"/>
    <x v="4"/>
    <x v="6"/>
    <x v="1"/>
    <x v="83"/>
    <x v="51"/>
    <n v="16"/>
    <x v="2"/>
    <n v="0"/>
    <x v="1"/>
    <n v="1"/>
    <x v="1"/>
  </r>
  <r>
    <n v="7725"/>
    <n v="0"/>
    <x v="2"/>
    <x v="29"/>
    <x v="4"/>
    <x v="0"/>
    <x v="280"/>
    <x v="24"/>
    <n v="5"/>
    <x v="0"/>
    <n v="11"/>
    <x v="0"/>
    <n v="0"/>
    <x v="1"/>
  </r>
  <r>
    <n v="7726"/>
    <n v="0"/>
    <x v="2"/>
    <x v="23"/>
    <x v="3"/>
    <x v="2"/>
    <x v="139"/>
    <x v="2"/>
    <n v="28"/>
    <x v="2"/>
    <n v="0"/>
    <x v="1"/>
    <n v="1"/>
    <x v="1"/>
  </r>
  <r>
    <n v="7727"/>
    <n v="0"/>
    <x v="0"/>
    <x v="21"/>
    <x v="1"/>
    <x v="3"/>
    <x v="39"/>
    <x v="33"/>
    <n v="5"/>
    <x v="2"/>
    <n v="0"/>
    <x v="1"/>
    <n v="1"/>
    <x v="1"/>
  </r>
  <r>
    <n v="7728"/>
    <n v="0"/>
    <x v="1"/>
    <x v="14"/>
    <x v="2"/>
    <x v="0"/>
    <x v="209"/>
    <x v="6"/>
    <n v="2"/>
    <x v="2"/>
    <n v="31"/>
    <x v="0"/>
    <n v="0"/>
    <x v="1"/>
  </r>
  <r>
    <n v="7729"/>
    <n v="0"/>
    <x v="2"/>
    <x v="3"/>
    <x v="6"/>
    <x v="0"/>
    <x v="135"/>
    <x v="77"/>
    <n v="2"/>
    <x v="2"/>
    <n v="26"/>
    <x v="0"/>
    <n v="0"/>
    <x v="1"/>
  </r>
  <r>
    <n v="7730"/>
    <n v="0"/>
    <x v="1"/>
    <x v="8"/>
    <x v="5"/>
    <x v="3"/>
    <x v="107"/>
    <x v="84"/>
    <n v="11"/>
    <x v="0"/>
    <n v="0"/>
    <x v="1"/>
    <n v="1"/>
    <x v="1"/>
  </r>
  <r>
    <n v="7731"/>
    <n v="0"/>
    <x v="1"/>
    <x v="43"/>
    <x v="7"/>
    <x v="1"/>
    <x v="72"/>
    <x v="44"/>
    <n v="14"/>
    <x v="1"/>
    <n v="0"/>
    <x v="1"/>
    <n v="1"/>
    <x v="1"/>
  </r>
  <r>
    <n v="7732"/>
    <n v="0"/>
    <x v="0"/>
    <x v="21"/>
    <x v="3"/>
    <x v="1"/>
    <x v="151"/>
    <x v="10"/>
    <n v="8"/>
    <x v="1"/>
    <n v="0"/>
    <x v="1"/>
    <n v="1"/>
    <x v="1"/>
  </r>
  <r>
    <n v="7733"/>
    <n v="0"/>
    <x v="0"/>
    <x v="36"/>
    <x v="5"/>
    <x v="0"/>
    <x v="63"/>
    <x v="50"/>
    <n v="56"/>
    <x v="2"/>
    <n v="11"/>
    <x v="0"/>
    <n v="0"/>
    <x v="1"/>
  </r>
  <r>
    <n v="7734"/>
    <n v="0"/>
    <x v="1"/>
    <x v="8"/>
    <x v="7"/>
    <x v="3"/>
    <x v="255"/>
    <x v="96"/>
    <n v="6"/>
    <x v="0"/>
    <n v="0"/>
    <x v="1"/>
    <n v="1"/>
    <x v="0"/>
  </r>
  <r>
    <n v="7735"/>
    <n v="0"/>
    <x v="2"/>
    <x v="11"/>
    <x v="6"/>
    <x v="1"/>
    <x v="122"/>
    <x v="56"/>
    <n v="45"/>
    <x v="0"/>
    <n v="0"/>
    <x v="1"/>
    <n v="1"/>
    <x v="1"/>
  </r>
  <r>
    <n v="7736"/>
    <n v="0"/>
    <x v="0"/>
    <x v="37"/>
    <x v="0"/>
    <x v="3"/>
    <x v="277"/>
    <x v="96"/>
    <n v="33"/>
    <x v="2"/>
    <n v="0"/>
    <x v="1"/>
    <n v="1"/>
    <x v="0"/>
  </r>
  <r>
    <n v="7737"/>
    <n v="0"/>
    <x v="1"/>
    <x v="36"/>
    <x v="4"/>
    <x v="1"/>
    <x v="62"/>
    <x v="70"/>
    <n v="35"/>
    <x v="1"/>
    <n v="0"/>
    <x v="1"/>
    <n v="1"/>
    <x v="1"/>
  </r>
  <r>
    <n v="7738"/>
    <n v="0"/>
    <x v="2"/>
    <x v="25"/>
    <x v="6"/>
    <x v="1"/>
    <x v="16"/>
    <x v="48"/>
    <n v="58"/>
    <x v="1"/>
    <n v="0"/>
    <x v="1"/>
    <n v="1"/>
    <x v="1"/>
  </r>
  <r>
    <n v="7739"/>
    <n v="0"/>
    <x v="0"/>
    <x v="3"/>
    <x v="7"/>
    <x v="2"/>
    <x v="136"/>
    <x v="27"/>
    <n v="52"/>
    <x v="2"/>
    <n v="0"/>
    <x v="1"/>
    <n v="1"/>
    <x v="1"/>
  </r>
  <r>
    <n v="7740"/>
    <n v="0"/>
    <x v="1"/>
    <x v="30"/>
    <x v="3"/>
    <x v="3"/>
    <x v="274"/>
    <x v="23"/>
    <n v="57"/>
    <x v="2"/>
    <n v="0"/>
    <x v="1"/>
    <n v="1"/>
    <x v="1"/>
  </r>
  <r>
    <n v="7741"/>
    <n v="0"/>
    <x v="1"/>
    <x v="37"/>
    <x v="0"/>
    <x v="1"/>
    <x v="40"/>
    <x v="1"/>
    <n v="37"/>
    <x v="2"/>
    <n v="0"/>
    <x v="1"/>
    <n v="1"/>
    <x v="1"/>
  </r>
  <r>
    <n v="7742"/>
    <n v="0"/>
    <x v="1"/>
    <x v="25"/>
    <x v="3"/>
    <x v="3"/>
    <x v="100"/>
    <x v="94"/>
    <n v="34"/>
    <x v="1"/>
    <n v="0"/>
    <x v="1"/>
    <n v="1"/>
    <x v="1"/>
  </r>
  <r>
    <n v="7743"/>
    <n v="0"/>
    <x v="1"/>
    <x v="41"/>
    <x v="7"/>
    <x v="2"/>
    <x v="20"/>
    <x v="32"/>
    <n v="46"/>
    <x v="2"/>
    <n v="0"/>
    <x v="1"/>
    <n v="1"/>
    <x v="1"/>
  </r>
  <r>
    <n v="7744"/>
    <n v="0"/>
    <x v="2"/>
    <x v="7"/>
    <x v="7"/>
    <x v="0"/>
    <x v="132"/>
    <x v="41"/>
    <n v="43"/>
    <x v="0"/>
    <n v="15"/>
    <x v="0"/>
    <n v="0"/>
    <x v="1"/>
  </r>
  <r>
    <n v="7745"/>
    <n v="0"/>
    <x v="1"/>
    <x v="15"/>
    <x v="6"/>
    <x v="0"/>
    <x v="259"/>
    <x v="84"/>
    <n v="12"/>
    <x v="1"/>
    <n v="8"/>
    <x v="0"/>
    <n v="0"/>
    <x v="1"/>
  </r>
  <r>
    <n v="7746"/>
    <n v="0"/>
    <x v="0"/>
    <x v="2"/>
    <x v="1"/>
    <x v="3"/>
    <x v="280"/>
    <x v="64"/>
    <n v="35"/>
    <x v="0"/>
    <n v="0"/>
    <x v="1"/>
    <n v="1"/>
    <x v="1"/>
  </r>
  <r>
    <n v="7747"/>
    <n v="0"/>
    <x v="1"/>
    <x v="13"/>
    <x v="2"/>
    <x v="2"/>
    <x v="8"/>
    <x v="45"/>
    <n v="28"/>
    <x v="1"/>
    <n v="0"/>
    <x v="1"/>
    <n v="1"/>
    <x v="0"/>
  </r>
  <r>
    <n v="7748"/>
    <n v="0"/>
    <x v="0"/>
    <x v="16"/>
    <x v="4"/>
    <x v="0"/>
    <x v="194"/>
    <x v="66"/>
    <n v="42"/>
    <x v="0"/>
    <n v="29"/>
    <x v="0"/>
    <n v="0"/>
    <x v="0"/>
  </r>
  <r>
    <n v="7749"/>
    <n v="0"/>
    <x v="1"/>
    <x v="33"/>
    <x v="5"/>
    <x v="0"/>
    <x v="210"/>
    <x v="97"/>
    <n v="33"/>
    <x v="2"/>
    <n v="49"/>
    <x v="0"/>
    <n v="0"/>
    <x v="0"/>
  </r>
  <r>
    <n v="7750"/>
    <n v="0"/>
    <x v="2"/>
    <x v="9"/>
    <x v="4"/>
    <x v="2"/>
    <x v="142"/>
    <x v="60"/>
    <n v="5"/>
    <x v="2"/>
    <n v="0"/>
    <x v="1"/>
    <n v="1"/>
    <x v="1"/>
  </r>
  <r>
    <n v="7751"/>
    <n v="0"/>
    <x v="1"/>
    <x v="1"/>
    <x v="1"/>
    <x v="1"/>
    <x v="173"/>
    <x v="8"/>
    <n v="38"/>
    <x v="2"/>
    <n v="0"/>
    <x v="1"/>
    <n v="1"/>
    <x v="1"/>
  </r>
  <r>
    <n v="7752"/>
    <n v="0"/>
    <x v="2"/>
    <x v="39"/>
    <x v="7"/>
    <x v="3"/>
    <x v="61"/>
    <x v="68"/>
    <n v="23"/>
    <x v="1"/>
    <n v="0"/>
    <x v="1"/>
    <n v="1"/>
    <x v="0"/>
  </r>
  <r>
    <n v="7753"/>
    <n v="0"/>
    <x v="2"/>
    <x v="5"/>
    <x v="5"/>
    <x v="1"/>
    <x v="201"/>
    <x v="67"/>
    <n v="6"/>
    <x v="0"/>
    <n v="0"/>
    <x v="1"/>
    <n v="1"/>
    <x v="1"/>
  </r>
  <r>
    <n v="7754"/>
    <n v="0"/>
    <x v="0"/>
    <x v="20"/>
    <x v="0"/>
    <x v="2"/>
    <x v="41"/>
    <x v="11"/>
    <n v="42"/>
    <x v="1"/>
    <n v="0"/>
    <x v="1"/>
    <n v="1"/>
    <x v="1"/>
  </r>
  <r>
    <n v="7755"/>
    <n v="0"/>
    <x v="2"/>
    <x v="2"/>
    <x v="5"/>
    <x v="0"/>
    <x v="201"/>
    <x v="16"/>
    <n v="16"/>
    <x v="0"/>
    <n v="26"/>
    <x v="0"/>
    <n v="0"/>
    <x v="1"/>
  </r>
  <r>
    <n v="7756"/>
    <n v="0"/>
    <x v="1"/>
    <x v="8"/>
    <x v="5"/>
    <x v="0"/>
    <x v="88"/>
    <x v="42"/>
    <n v="11"/>
    <x v="1"/>
    <n v="48"/>
    <x v="0"/>
    <n v="0"/>
    <x v="1"/>
  </r>
  <r>
    <n v="7757"/>
    <n v="0"/>
    <x v="1"/>
    <x v="22"/>
    <x v="0"/>
    <x v="0"/>
    <x v="50"/>
    <x v="65"/>
    <n v="15"/>
    <x v="1"/>
    <n v="9"/>
    <x v="0"/>
    <n v="0"/>
    <x v="1"/>
  </r>
  <r>
    <n v="7758"/>
    <n v="0"/>
    <x v="0"/>
    <x v="7"/>
    <x v="2"/>
    <x v="3"/>
    <x v="117"/>
    <x v="32"/>
    <n v="1"/>
    <x v="1"/>
    <n v="0"/>
    <x v="1"/>
    <n v="1"/>
    <x v="1"/>
  </r>
  <r>
    <n v="7759"/>
    <n v="0"/>
    <x v="2"/>
    <x v="20"/>
    <x v="3"/>
    <x v="2"/>
    <x v="264"/>
    <x v="49"/>
    <n v="21"/>
    <x v="0"/>
    <n v="0"/>
    <x v="1"/>
    <n v="1"/>
    <x v="0"/>
  </r>
  <r>
    <n v="7760"/>
    <n v="0"/>
    <x v="0"/>
    <x v="38"/>
    <x v="7"/>
    <x v="3"/>
    <x v="94"/>
    <x v="21"/>
    <n v="38"/>
    <x v="2"/>
    <n v="0"/>
    <x v="1"/>
    <n v="1"/>
    <x v="1"/>
  </r>
  <r>
    <n v="7761"/>
    <n v="0"/>
    <x v="1"/>
    <x v="12"/>
    <x v="1"/>
    <x v="1"/>
    <x v="147"/>
    <x v="24"/>
    <n v="48"/>
    <x v="1"/>
    <n v="0"/>
    <x v="1"/>
    <n v="1"/>
    <x v="1"/>
  </r>
  <r>
    <n v="7762"/>
    <n v="0"/>
    <x v="2"/>
    <x v="6"/>
    <x v="5"/>
    <x v="2"/>
    <x v="264"/>
    <x v="20"/>
    <n v="4"/>
    <x v="0"/>
    <n v="0"/>
    <x v="1"/>
    <n v="1"/>
    <x v="0"/>
  </r>
  <r>
    <n v="7763"/>
    <n v="0"/>
    <x v="0"/>
    <x v="31"/>
    <x v="4"/>
    <x v="2"/>
    <x v="288"/>
    <x v="15"/>
    <n v="31"/>
    <x v="0"/>
    <n v="0"/>
    <x v="1"/>
    <n v="1"/>
    <x v="1"/>
  </r>
  <r>
    <n v="7764"/>
    <n v="0"/>
    <x v="1"/>
    <x v="14"/>
    <x v="3"/>
    <x v="3"/>
    <x v="194"/>
    <x v="33"/>
    <n v="29"/>
    <x v="1"/>
    <n v="0"/>
    <x v="1"/>
    <n v="1"/>
    <x v="1"/>
  </r>
  <r>
    <n v="7765"/>
    <n v="0"/>
    <x v="2"/>
    <x v="42"/>
    <x v="6"/>
    <x v="1"/>
    <x v="257"/>
    <x v="67"/>
    <n v="14"/>
    <x v="2"/>
    <n v="0"/>
    <x v="1"/>
    <n v="1"/>
    <x v="1"/>
  </r>
  <r>
    <n v="7766"/>
    <n v="0"/>
    <x v="0"/>
    <x v="13"/>
    <x v="4"/>
    <x v="0"/>
    <x v="17"/>
    <x v="49"/>
    <n v="15"/>
    <x v="1"/>
    <n v="11"/>
    <x v="0"/>
    <n v="0"/>
    <x v="1"/>
  </r>
  <r>
    <n v="7767"/>
    <n v="0"/>
    <x v="1"/>
    <x v="17"/>
    <x v="3"/>
    <x v="2"/>
    <x v="284"/>
    <x v="79"/>
    <n v="2"/>
    <x v="0"/>
    <n v="0"/>
    <x v="1"/>
    <n v="1"/>
    <x v="1"/>
  </r>
  <r>
    <n v="7768"/>
    <n v="0"/>
    <x v="2"/>
    <x v="41"/>
    <x v="4"/>
    <x v="0"/>
    <x v="11"/>
    <x v="20"/>
    <n v="22"/>
    <x v="0"/>
    <n v="15"/>
    <x v="0"/>
    <n v="0"/>
    <x v="1"/>
  </r>
  <r>
    <n v="7769"/>
    <n v="0"/>
    <x v="1"/>
    <x v="43"/>
    <x v="3"/>
    <x v="0"/>
    <x v="90"/>
    <x v="37"/>
    <n v="52"/>
    <x v="2"/>
    <n v="6"/>
    <x v="0"/>
    <n v="0"/>
    <x v="1"/>
  </r>
  <r>
    <n v="7770"/>
    <n v="0"/>
    <x v="0"/>
    <x v="27"/>
    <x v="0"/>
    <x v="2"/>
    <x v="103"/>
    <x v="13"/>
    <n v="23"/>
    <x v="0"/>
    <n v="0"/>
    <x v="1"/>
    <n v="1"/>
    <x v="1"/>
  </r>
  <r>
    <n v="7771"/>
    <n v="0"/>
    <x v="1"/>
    <x v="22"/>
    <x v="1"/>
    <x v="0"/>
    <x v="141"/>
    <x v="86"/>
    <n v="2"/>
    <x v="2"/>
    <n v="6"/>
    <x v="0"/>
    <n v="0"/>
    <x v="0"/>
  </r>
  <r>
    <n v="7772"/>
    <n v="0"/>
    <x v="1"/>
    <x v="15"/>
    <x v="3"/>
    <x v="0"/>
    <x v="37"/>
    <x v="84"/>
    <n v="1"/>
    <x v="2"/>
    <n v="47"/>
    <x v="0"/>
    <n v="0"/>
    <x v="1"/>
  </r>
  <r>
    <n v="7773"/>
    <n v="0"/>
    <x v="2"/>
    <x v="15"/>
    <x v="3"/>
    <x v="2"/>
    <x v="156"/>
    <x v="97"/>
    <n v="3"/>
    <x v="0"/>
    <n v="0"/>
    <x v="1"/>
    <n v="1"/>
    <x v="1"/>
  </r>
  <r>
    <n v="7774"/>
    <n v="0"/>
    <x v="0"/>
    <x v="25"/>
    <x v="1"/>
    <x v="1"/>
    <x v="26"/>
    <x v="55"/>
    <n v="6"/>
    <x v="0"/>
    <n v="0"/>
    <x v="1"/>
    <n v="1"/>
    <x v="1"/>
  </r>
  <r>
    <n v="7775"/>
    <n v="0"/>
    <x v="1"/>
    <x v="26"/>
    <x v="6"/>
    <x v="1"/>
    <x v="26"/>
    <x v="19"/>
    <n v="55"/>
    <x v="1"/>
    <n v="0"/>
    <x v="1"/>
    <n v="1"/>
    <x v="1"/>
  </r>
  <r>
    <n v="7776"/>
    <n v="0"/>
    <x v="2"/>
    <x v="6"/>
    <x v="4"/>
    <x v="0"/>
    <x v="14"/>
    <x v="92"/>
    <n v="37"/>
    <x v="2"/>
    <n v="30"/>
    <x v="0"/>
    <n v="0"/>
    <x v="1"/>
  </r>
  <r>
    <n v="7777"/>
    <n v="0"/>
    <x v="0"/>
    <x v="5"/>
    <x v="0"/>
    <x v="0"/>
    <x v="44"/>
    <x v="67"/>
    <n v="53"/>
    <x v="1"/>
    <n v="10"/>
    <x v="0"/>
    <n v="0"/>
    <x v="1"/>
  </r>
  <r>
    <n v="7778"/>
    <n v="0"/>
    <x v="2"/>
    <x v="39"/>
    <x v="0"/>
    <x v="2"/>
    <x v="4"/>
    <x v="37"/>
    <n v="51"/>
    <x v="1"/>
    <n v="0"/>
    <x v="1"/>
    <n v="1"/>
    <x v="1"/>
  </r>
  <r>
    <n v="7779"/>
    <n v="0"/>
    <x v="1"/>
    <x v="6"/>
    <x v="4"/>
    <x v="0"/>
    <x v="245"/>
    <x v="38"/>
    <n v="35"/>
    <x v="2"/>
    <n v="22"/>
    <x v="0"/>
    <n v="0"/>
    <x v="1"/>
  </r>
  <r>
    <n v="7780"/>
    <n v="0"/>
    <x v="1"/>
    <x v="12"/>
    <x v="7"/>
    <x v="3"/>
    <x v="25"/>
    <x v="93"/>
    <n v="23"/>
    <x v="2"/>
    <n v="0"/>
    <x v="1"/>
    <n v="1"/>
    <x v="1"/>
  </r>
  <r>
    <n v="7781"/>
    <n v="0"/>
    <x v="2"/>
    <x v="9"/>
    <x v="0"/>
    <x v="1"/>
    <x v="250"/>
    <x v="34"/>
    <n v="48"/>
    <x v="1"/>
    <n v="0"/>
    <x v="1"/>
    <n v="1"/>
    <x v="1"/>
  </r>
  <r>
    <n v="7782"/>
    <n v="0"/>
    <x v="1"/>
    <x v="7"/>
    <x v="6"/>
    <x v="1"/>
    <x v="137"/>
    <x v="18"/>
    <n v="55"/>
    <x v="2"/>
    <n v="0"/>
    <x v="1"/>
    <n v="1"/>
    <x v="0"/>
  </r>
  <r>
    <n v="7783"/>
    <n v="0"/>
    <x v="2"/>
    <x v="19"/>
    <x v="2"/>
    <x v="0"/>
    <x v="104"/>
    <x v="13"/>
    <n v="58"/>
    <x v="1"/>
    <n v="45"/>
    <x v="0"/>
    <n v="0"/>
    <x v="0"/>
  </r>
  <r>
    <n v="7784"/>
    <n v="0"/>
    <x v="2"/>
    <x v="18"/>
    <x v="2"/>
    <x v="2"/>
    <x v="212"/>
    <x v="35"/>
    <n v="52"/>
    <x v="1"/>
    <n v="0"/>
    <x v="1"/>
    <n v="1"/>
    <x v="1"/>
  </r>
  <r>
    <n v="7785"/>
    <n v="0"/>
    <x v="1"/>
    <x v="43"/>
    <x v="0"/>
    <x v="3"/>
    <x v="268"/>
    <x v="94"/>
    <n v="29"/>
    <x v="1"/>
    <n v="0"/>
    <x v="1"/>
    <n v="1"/>
    <x v="1"/>
  </r>
  <r>
    <n v="7786"/>
    <n v="0"/>
    <x v="1"/>
    <x v="35"/>
    <x v="5"/>
    <x v="3"/>
    <x v="276"/>
    <x v="36"/>
    <n v="2"/>
    <x v="0"/>
    <n v="0"/>
    <x v="1"/>
    <n v="1"/>
    <x v="0"/>
  </r>
  <r>
    <n v="7787"/>
    <n v="0"/>
    <x v="2"/>
    <x v="10"/>
    <x v="5"/>
    <x v="0"/>
    <x v="107"/>
    <x v="25"/>
    <n v="42"/>
    <x v="2"/>
    <n v="11"/>
    <x v="0"/>
    <n v="0"/>
    <x v="1"/>
  </r>
  <r>
    <n v="7788"/>
    <n v="0"/>
    <x v="0"/>
    <x v="2"/>
    <x v="1"/>
    <x v="0"/>
    <x v="143"/>
    <x v="51"/>
    <n v="9"/>
    <x v="2"/>
    <n v="30"/>
    <x v="0"/>
    <n v="0"/>
    <x v="1"/>
  </r>
  <r>
    <n v="7789"/>
    <n v="0"/>
    <x v="0"/>
    <x v="22"/>
    <x v="7"/>
    <x v="0"/>
    <x v="55"/>
    <x v="17"/>
    <n v="52"/>
    <x v="1"/>
    <n v="28"/>
    <x v="0"/>
    <n v="0"/>
    <x v="1"/>
  </r>
  <r>
    <n v="7790"/>
    <n v="0"/>
    <x v="1"/>
    <x v="38"/>
    <x v="4"/>
    <x v="2"/>
    <x v="7"/>
    <x v="71"/>
    <n v="27"/>
    <x v="2"/>
    <n v="0"/>
    <x v="1"/>
    <n v="1"/>
    <x v="1"/>
  </r>
  <r>
    <n v="7791"/>
    <n v="0"/>
    <x v="0"/>
    <x v="36"/>
    <x v="7"/>
    <x v="2"/>
    <x v="58"/>
    <x v="15"/>
    <n v="1"/>
    <x v="1"/>
    <n v="0"/>
    <x v="1"/>
    <n v="1"/>
    <x v="1"/>
  </r>
  <r>
    <n v="7792"/>
    <n v="0"/>
    <x v="0"/>
    <x v="33"/>
    <x v="4"/>
    <x v="2"/>
    <x v="32"/>
    <x v="74"/>
    <n v="7"/>
    <x v="2"/>
    <n v="0"/>
    <x v="1"/>
    <n v="1"/>
    <x v="1"/>
  </r>
  <r>
    <n v="7793"/>
    <n v="0"/>
    <x v="0"/>
    <x v="39"/>
    <x v="2"/>
    <x v="3"/>
    <x v="156"/>
    <x v="46"/>
    <n v="9"/>
    <x v="2"/>
    <n v="0"/>
    <x v="1"/>
    <n v="1"/>
    <x v="0"/>
  </r>
  <r>
    <n v="7794"/>
    <n v="0"/>
    <x v="0"/>
    <x v="8"/>
    <x v="5"/>
    <x v="2"/>
    <x v="1"/>
    <x v="26"/>
    <n v="46"/>
    <x v="2"/>
    <n v="0"/>
    <x v="1"/>
    <n v="1"/>
    <x v="0"/>
  </r>
  <r>
    <n v="7795"/>
    <n v="0"/>
    <x v="0"/>
    <x v="5"/>
    <x v="5"/>
    <x v="2"/>
    <x v="19"/>
    <x v="60"/>
    <n v="38"/>
    <x v="1"/>
    <n v="0"/>
    <x v="1"/>
    <n v="1"/>
    <x v="1"/>
  </r>
  <r>
    <n v="7796"/>
    <n v="0"/>
    <x v="1"/>
    <x v="20"/>
    <x v="3"/>
    <x v="2"/>
    <x v="119"/>
    <x v="27"/>
    <n v="51"/>
    <x v="1"/>
    <n v="0"/>
    <x v="1"/>
    <n v="1"/>
    <x v="0"/>
  </r>
  <r>
    <n v="7797"/>
    <n v="0"/>
    <x v="1"/>
    <x v="15"/>
    <x v="7"/>
    <x v="3"/>
    <x v="1"/>
    <x v="53"/>
    <n v="56"/>
    <x v="2"/>
    <n v="0"/>
    <x v="1"/>
    <n v="1"/>
    <x v="0"/>
  </r>
  <r>
    <n v="7798"/>
    <n v="0"/>
    <x v="1"/>
    <x v="17"/>
    <x v="3"/>
    <x v="0"/>
    <x v="252"/>
    <x v="44"/>
    <n v="3"/>
    <x v="2"/>
    <n v="37"/>
    <x v="0"/>
    <n v="0"/>
    <x v="1"/>
  </r>
  <r>
    <n v="7799"/>
    <n v="0"/>
    <x v="0"/>
    <x v="1"/>
    <x v="7"/>
    <x v="3"/>
    <x v="71"/>
    <x v="67"/>
    <n v="46"/>
    <x v="2"/>
    <n v="0"/>
    <x v="1"/>
    <n v="1"/>
    <x v="1"/>
  </r>
  <r>
    <n v="7800"/>
    <n v="0"/>
    <x v="2"/>
    <x v="34"/>
    <x v="5"/>
    <x v="3"/>
    <x v="66"/>
    <x v="0"/>
    <n v="32"/>
    <x v="1"/>
    <n v="0"/>
    <x v="1"/>
    <n v="1"/>
    <x v="1"/>
  </r>
  <r>
    <n v="7801"/>
    <n v="0"/>
    <x v="1"/>
    <x v="2"/>
    <x v="3"/>
    <x v="2"/>
    <x v="233"/>
    <x v="96"/>
    <n v="54"/>
    <x v="0"/>
    <n v="0"/>
    <x v="1"/>
    <n v="1"/>
    <x v="0"/>
  </r>
  <r>
    <n v="7802"/>
    <n v="0"/>
    <x v="0"/>
    <x v="26"/>
    <x v="6"/>
    <x v="2"/>
    <x v="265"/>
    <x v="28"/>
    <n v="34"/>
    <x v="0"/>
    <n v="0"/>
    <x v="1"/>
    <n v="1"/>
    <x v="1"/>
  </r>
  <r>
    <n v="7803"/>
    <n v="0"/>
    <x v="1"/>
    <x v="32"/>
    <x v="1"/>
    <x v="3"/>
    <x v="286"/>
    <x v="41"/>
    <n v="31"/>
    <x v="2"/>
    <n v="0"/>
    <x v="1"/>
    <n v="1"/>
    <x v="0"/>
  </r>
  <r>
    <n v="7804"/>
    <n v="0"/>
    <x v="2"/>
    <x v="15"/>
    <x v="0"/>
    <x v="3"/>
    <x v="165"/>
    <x v="33"/>
    <n v="33"/>
    <x v="2"/>
    <n v="0"/>
    <x v="1"/>
    <n v="1"/>
    <x v="1"/>
  </r>
  <r>
    <n v="7805"/>
    <n v="0"/>
    <x v="0"/>
    <x v="32"/>
    <x v="1"/>
    <x v="1"/>
    <x v="184"/>
    <x v="63"/>
    <n v="29"/>
    <x v="0"/>
    <n v="0"/>
    <x v="1"/>
    <n v="1"/>
    <x v="0"/>
  </r>
  <r>
    <n v="7806"/>
    <n v="0"/>
    <x v="1"/>
    <x v="34"/>
    <x v="2"/>
    <x v="3"/>
    <x v="185"/>
    <x v="77"/>
    <n v="0"/>
    <x v="1"/>
    <n v="0"/>
    <x v="1"/>
    <n v="1"/>
    <x v="1"/>
  </r>
  <r>
    <n v="7807"/>
    <n v="0"/>
    <x v="2"/>
    <x v="8"/>
    <x v="3"/>
    <x v="2"/>
    <x v="282"/>
    <x v="10"/>
    <n v="19"/>
    <x v="2"/>
    <n v="0"/>
    <x v="1"/>
    <n v="1"/>
    <x v="0"/>
  </r>
  <r>
    <n v="7808"/>
    <n v="0"/>
    <x v="0"/>
    <x v="29"/>
    <x v="5"/>
    <x v="3"/>
    <x v="172"/>
    <x v="7"/>
    <n v="1"/>
    <x v="0"/>
    <n v="0"/>
    <x v="1"/>
    <n v="1"/>
    <x v="1"/>
  </r>
  <r>
    <n v="7809"/>
    <n v="0"/>
    <x v="2"/>
    <x v="41"/>
    <x v="7"/>
    <x v="2"/>
    <x v="58"/>
    <x v="83"/>
    <n v="58"/>
    <x v="1"/>
    <n v="0"/>
    <x v="1"/>
    <n v="1"/>
    <x v="1"/>
  </r>
  <r>
    <n v="7810"/>
    <n v="0"/>
    <x v="0"/>
    <x v="32"/>
    <x v="6"/>
    <x v="1"/>
    <x v="93"/>
    <x v="74"/>
    <n v="5"/>
    <x v="0"/>
    <n v="0"/>
    <x v="1"/>
    <n v="1"/>
    <x v="0"/>
  </r>
  <r>
    <n v="7811"/>
    <n v="0"/>
    <x v="1"/>
    <x v="9"/>
    <x v="0"/>
    <x v="0"/>
    <x v="53"/>
    <x v="29"/>
    <n v="24"/>
    <x v="1"/>
    <n v="23"/>
    <x v="0"/>
    <n v="0"/>
    <x v="1"/>
  </r>
  <r>
    <n v="7812"/>
    <n v="0"/>
    <x v="2"/>
    <x v="15"/>
    <x v="1"/>
    <x v="0"/>
    <x v="161"/>
    <x v="61"/>
    <n v="43"/>
    <x v="0"/>
    <n v="6"/>
    <x v="0"/>
    <n v="0"/>
    <x v="1"/>
  </r>
  <r>
    <n v="7813"/>
    <n v="0"/>
    <x v="0"/>
    <x v="9"/>
    <x v="7"/>
    <x v="0"/>
    <x v="113"/>
    <x v="21"/>
    <n v="12"/>
    <x v="0"/>
    <n v="9"/>
    <x v="0"/>
    <n v="0"/>
    <x v="0"/>
  </r>
  <r>
    <n v="7814"/>
    <n v="0"/>
    <x v="1"/>
    <x v="33"/>
    <x v="4"/>
    <x v="0"/>
    <x v="59"/>
    <x v="94"/>
    <n v="52"/>
    <x v="0"/>
    <n v="19"/>
    <x v="0"/>
    <n v="0"/>
    <x v="0"/>
  </r>
  <r>
    <n v="7815"/>
    <n v="0"/>
    <x v="0"/>
    <x v="6"/>
    <x v="1"/>
    <x v="1"/>
    <x v="107"/>
    <x v="96"/>
    <n v="38"/>
    <x v="2"/>
    <n v="0"/>
    <x v="1"/>
    <n v="1"/>
    <x v="1"/>
  </r>
  <r>
    <n v="7816"/>
    <n v="0"/>
    <x v="0"/>
    <x v="29"/>
    <x v="6"/>
    <x v="2"/>
    <x v="110"/>
    <x v="52"/>
    <n v="27"/>
    <x v="1"/>
    <n v="0"/>
    <x v="1"/>
    <n v="1"/>
    <x v="1"/>
  </r>
  <r>
    <n v="7817"/>
    <n v="0"/>
    <x v="1"/>
    <x v="38"/>
    <x v="3"/>
    <x v="1"/>
    <x v="212"/>
    <x v="28"/>
    <n v="38"/>
    <x v="0"/>
    <n v="0"/>
    <x v="1"/>
    <n v="1"/>
    <x v="1"/>
  </r>
  <r>
    <n v="7818"/>
    <n v="0"/>
    <x v="1"/>
    <x v="43"/>
    <x v="6"/>
    <x v="2"/>
    <x v="203"/>
    <x v="56"/>
    <n v="55"/>
    <x v="1"/>
    <n v="0"/>
    <x v="1"/>
    <n v="1"/>
    <x v="1"/>
  </r>
  <r>
    <n v="7819"/>
    <n v="0"/>
    <x v="0"/>
    <x v="14"/>
    <x v="6"/>
    <x v="3"/>
    <x v="161"/>
    <x v="60"/>
    <n v="37"/>
    <x v="2"/>
    <n v="0"/>
    <x v="1"/>
    <n v="1"/>
    <x v="1"/>
  </r>
  <r>
    <n v="7820"/>
    <n v="0"/>
    <x v="1"/>
    <x v="35"/>
    <x v="6"/>
    <x v="1"/>
    <x v="276"/>
    <x v="54"/>
    <n v="5"/>
    <x v="0"/>
    <n v="0"/>
    <x v="1"/>
    <n v="1"/>
    <x v="0"/>
  </r>
  <r>
    <n v="7821"/>
    <n v="0"/>
    <x v="1"/>
    <x v="24"/>
    <x v="5"/>
    <x v="0"/>
    <x v="278"/>
    <x v="91"/>
    <n v="8"/>
    <x v="2"/>
    <n v="21"/>
    <x v="0"/>
    <n v="0"/>
    <x v="1"/>
  </r>
  <r>
    <n v="7822"/>
    <n v="0"/>
    <x v="1"/>
    <x v="15"/>
    <x v="3"/>
    <x v="1"/>
    <x v="220"/>
    <x v="28"/>
    <n v="33"/>
    <x v="0"/>
    <n v="0"/>
    <x v="1"/>
    <n v="1"/>
    <x v="1"/>
  </r>
  <r>
    <n v="7823"/>
    <n v="0"/>
    <x v="2"/>
    <x v="0"/>
    <x v="2"/>
    <x v="2"/>
    <x v="213"/>
    <x v="19"/>
    <n v="36"/>
    <x v="0"/>
    <n v="0"/>
    <x v="1"/>
    <n v="1"/>
    <x v="0"/>
  </r>
  <r>
    <n v="7824"/>
    <n v="0"/>
    <x v="0"/>
    <x v="37"/>
    <x v="5"/>
    <x v="3"/>
    <x v="264"/>
    <x v="32"/>
    <n v="4"/>
    <x v="1"/>
    <n v="0"/>
    <x v="1"/>
    <n v="1"/>
    <x v="1"/>
  </r>
  <r>
    <n v="7825"/>
    <n v="0"/>
    <x v="0"/>
    <x v="24"/>
    <x v="0"/>
    <x v="3"/>
    <x v="68"/>
    <x v="95"/>
    <n v="38"/>
    <x v="1"/>
    <n v="0"/>
    <x v="1"/>
    <n v="1"/>
    <x v="0"/>
  </r>
  <r>
    <n v="7826"/>
    <n v="0"/>
    <x v="1"/>
    <x v="9"/>
    <x v="1"/>
    <x v="0"/>
    <x v="91"/>
    <x v="56"/>
    <n v="4"/>
    <x v="1"/>
    <n v="34"/>
    <x v="0"/>
    <n v="0"/>
    <x v="1"/>
  </r>
  <r>
    <n v="7827"/>
    <n v="0"/>
    <x v="1"/>
    <x v="12"/>
    <x v="4"/>
    <x v="1"/>
    <x v="230"/>
    <x v="71"/>
    <n v="1"/>
    <x v="1"/>
    <n v="0"/>
    <x v="1"/>
    <n v="1"/>
    <x v="1"/>
  </r>
  <r>
    <n v="7828"/>
    <n v="0"/>
    <x v="1"/>
    <x v="2"/>
    <x v="1"/>
    <x v="3"/>
    <x v="12"/>
    <x v="79"/>
    <n v="54"/>
    <x v="1"/>
    <n v="0"/>
    <x v="1"/>
    <n v="1"/>
    <x v="0"/>
  </r>
  <r>
    <n v="7829"/>
    <n v="0"/>
    <x v="1"/>
    <x v="16"/>
    <x v="7"/>
    <x v="0"/>
    <x v="119"/>
    <x v="34"/>
    <n v="6"/>
    <x v="0"/>
    <n v="28"/>
    <x v="0"/>
    <n v="0"/>
    <x v="1"/>
  </r>
  <r>
    <n v="7830"/>
    <n v="0"/>
    <x v="0"/>
    <x v="33"/>
    <x v="4"/>
    <x v="3"/>
    <x v="110"/>
    <x v="1"/>
    <n v="43"/>
    <x v="1"/>
    <n v="0"/>
    <x v="1"/>
    <n v="1"/>
    <x v="0"/>
  </r>
  <r>
    <n v="7831"/>
    <n v="0"/>
    <x v="2"/>
    <x v="4"/>
    <x v="5"/>
    <x v="2"/>
    <x v="155"/>
    <x v="28"/>
    <n v="15"/>
    <x v="0"/>
    <n v="0"/>
    <x v="1"/>
    <n v="1"/>
    <x v="0"/>
  </r>
  <r>
    <n v="7832"/>
    <n v="0"/>
    <x v="0"/>
    <x v="21"/>
    <x v="5"/>
    <x v="0"/>
    <x v="48"/>
    <x v="66"/>
    <n v="58"/>
    <x v="1"/>
    <n v="45"/>
    <x v="0"/>
    <n v="0"/>
    <x v="1"/>
  </r>
  <r>
    <n v="7833"/>
    <n v="0"/>
    <x v="0"/>
    <x v="29"/>
    <x v="5"/>
    <x v="0"/>
    <x v="32"/>
    <x v="3"/>
    <n v="23"/>
    <x v="0"/>
    <n v="47"/>
    <x v="0"/>
    <n v="0"/>
    <x v="1"/>
  </r>
  <r>
    <n v="7834"/>
    <n v="0"/>
    <x v="0"/>
    <x v="34"/>
    <x v="6"/>
    <x v="0"/>
    <x v="243"/>
    <x v="3"/>
    <n v="4"/>
    <x v="2"/>
    <n v="14"/>
    <x v="0"/>
    <n v="0"/>
    <x v="0"/>
  </r>
  <r>
    <n v="7835"/>
    <n v="0"/>
    <x v="0"/>
    <x v="11"/>
    <x v="5"/>
    <x v="2"/>
    <x v="201"/>
    <x v="1"/>
    <n v="57"/>
    <x v="0"/>
    <n v="0"/>
    <x v="1"/>
    <n v="1"/>
    <x v="1"/>
  </r>
  <r>
    <n v="7836"/>
    <n v="0"/>
    <x v="0"/>
    <x v="27"/>
    <x v="6"/>
    <x v="0"/>
    <x v="35"/>
    <x v="3"/>
    <n v="8"/>
    <x v="0"/>
    <n v="29"/>
    <x v="0"/>
    <n v="0"/>
    <x v="1"/>
  </r>
  <r>
    <n v="7837"/>
    <n v="0"/>
    <x v="0"/>
    <x v="18"/>
    <x v="3"/>
    <x v="3"/>
    <x v="147"/>
    <x v="46"/>
    <n v="8"/>
    <x v="2"/>
    <n v="0"/>
    <x v="1"/>
    <n v="1"/>
    <x v="1"/>
  </r>
  <r>
    <n v="7838"/>
    <n v="0"/>
    <x v="1"/>
    <x v="6"/>
    <x v="4"/>
    <x v="1"/>
    <x v="45"/>
    <x v="53"/>
    <n v="27"/>
    <x v="0"/>
    <n v="0"/>
    <x v="1"/>
    <n v="1"/>
    <x v="1"/>
  </r>
  <r>
    <n v="7839"/>
    <n v="0"/>
    <x v="1"/>
    <x v="20"/>
    <x v="5"/>
    <x v="3"/>
    <x v="250"/>
    <x v="84"/>
    <n v="33"/>
    <x v="1"/>
    <n v="0"/>
    <x v="1"/>
    <n v="1"/>
    <x v="1"/>
  </r>
  <r>
    <n v="7840"/>
    <n v="0"/>
    <x v="1"/>
    <x v="41"/>
    <x v="0"/>
    <x v="1"/>
    <x v="153"/>
    <x v="43"/>
    <n v="4"/>
    <x v="0"/>
    <n v="0"/>
    <x v="1"/>
    <n v="1"/>
    <x v="1"/>
  </r>
  <r>
    <n v="7841"/>
    <n v="0"/>
    <x v="2"/>
    <x v="34"/>
    <x v="3"/>
    <x v="3"/>
    <x v="203"/>
    <x v="58"/>
    <n v="24"/>
    <x v="2"/>
    <n v="0"/>
    <x v="1"/>
    <n v="1"/>
    <x v="1"/>
  </r>
  <r>
    <n v="7842"/>
    <n v="0"/>
    <x v="1"/>
    <x v="8"/>
    <x v="6"/>
    <x v="1"/>
    <x v="215"/>
    <x v="95"/>
    <n v="43"/>
    <x v="1"/>
    <n v="0"/>
    <x v="1"/>
    <n v="1"/>
    <x v="1"/>
  </r>
  <r>
    <n v="7843"/>
    <n v="0"/>
    <x v="0"/>
    <x v="40"/>
    <x v="5"/>
    <x v="2"/>
    <x v="140"/>
    <x v="61"/>
    <n v="31"/>
    <x v="0"/>
    <n v="0"/>
    <x v="1"/>
    <n v="1"/>
    <x v="1"/>
  </r>
  <r>
    <n v="7844"/>
    <n v="0"/>
    <x v="0"/>
    <x v="37"/>
    <x v="3"/>
    <x v="3"/>
    <x v="253"/>
    <x v="74"/>
    <n v="54"/>
    <x v="0"/>
    <n v="0"/>
    <x v="1"/>
    <n v="1"/>
    <x v="1"/>
  </r>
  <r>
    <n v="7845"/>
    <n v="0"/>
    <x v="0"/>
    <x v="29"/>
    <x v="4"/>
    <x v="2"/>
    <x v="124"/>
    <x v="66"/>
    <n v="29"/>
    <x v="1"/>
    <n v="0"/>
    <x v="1"/>
    <n v="1"/>
    <x v="1"/>
  </r>
  <r>
    <n v="7846"/>
    <n v="0"/>
    <x v="2"/>
    <x v="22"/>
    <x v="7"/>
    <x v="0"/>
    <x v="262"/>
    <x v="14"/>
    <n v="12"/>
    <x v="0"/>
    <n v="38"/>
    <x v="0"/>
    <n v="0"/>
    <x v="0"/>
  </r>
  <r>
    <n v="7847"/>
    <n v="0"/>
    <x v="0"/>
    <x v="14"/>
    <x v="4"/>
    <x v="0"/>
    <x v="242"/>
    <x v="29"/>
    <n v="48"/>
    <x v="2"/>
    <n v="10"/>
    <x v="0"/>
    <n v="0"/>
    <x v="1"/>
  </r>
  <r>
    <n v="7848"/>
    <n v="0"/>
    <x v="0"/>
    <x v="13"/>
    <x v="3"/>
    <x v="1"/>
    <x v="250"/>
    <x v="17"/>
    <n v="37"/>
    <x v="0"/>
    <n v="0"/>
    <x v="1"/>
    <n v="1"/>
    <x v="1"/>
  </r>
  <r>
    <n v="7849"/>
    <n v="0"/>
    <x v="1"/>
    <x v="26"/>
    <x v="1"/>
    <x v="1"/>
    <x v="115"/>
    <x v="10"/>
    <n v="35"/>
    <x v="1"/>
    <n v="0"/>
    <x v="1"/>
    <n v="1"/>
    <x v="0"/>
  </r>
  <r>
    <n v="7850"/>
    <n v="0"/>
    <x v="0"/>
    <x v="3"/>
    <x v="7"/>
    <x v="1"/>
    <x v="137"/>
    <x v="10"/>
    <n v="4"/>
    <x v="2"/>
    <n v="0"/>
    <x v="1"/>
    <n v="1"/>
    <x v="0"/>
  </r>
  <r>
    <n v="7851"/>
    <n v="0"/>
    <x v="2"/>
    <x v="3"/>
    <x v="7"/>
    <x v="0"/>
    <x v="33"/>
    <x v="78"/>
    <n v="58"/>
    <x v="2"/>
    <n v="45"/>
    <x v="0"/>
    <n v="0"/>
    <x v="1"/>
  </r>
  <r>
    <n v="7852"/>
    <n v="0"/>
    <x v="0"/>
    <x v="39"/>
    <x v="5"/>
    <x v="0"/>
    <x v="99"/>
    <x v="83"/>
    <n v="52"/>
    <x v="2"/>
    <n v="43"/>
    <x v="0"/>
    <n v="0"/>
    <x v="0"/>
  </r>
  <r>
    <n v="7853"/>
    <n v="0"/>
    <x v="1"/>
    <x v="14"/>
    <x v="5"/>
    <x v="2"/>
    <x v="269"/>
    <x v="12"/>
    <n v="12"/>
    <x v="2"/>
    <n v="0"/>
    <x v="1"/>
    <n v="1"/>
    <x v="1"/>
  </r>
  <r>
    <n v="7854"/>
    <n v="0"/>
    <x v="0"/>
    <x v="24"/>
    <x v="1"/>
    <x v="0"/>
    <x v="67"/>
    <x v="79"/>
    <n v="59"/>
    <x v="0"/>
    <n v="21"/>
    <x v="0"/>
    <n v="0"/>
    <x v="1"/>
  </r>
  <r>
    <n v="7855"/>
    <n v="0"/>
    <x v="1"/>
    <x v="40"/>
    <x v="1"/>
    <x v="2"/>
    <x v="62"/>
    <x v="75"/>
    <n v="22"/>
    <x v="1"/>
    <n v="0"/>
    <x v="1"/>
    <n v="1"/>
    <x v="1"/>
  </r>
  <r>
    <n v="7856"/>
    <n v="0"/>
    <x v="0"/>
    <x v="35"/>
    <x v="5"/>
    <x v="0"/>
    <x v="214"/>
    <x v="24"/>
    <n v="55"/>
    <x v="2"/>
    <n v="32"/>
    <x v="0"/>
    <n v="0"/>
    <x v="0"/>
  </r>
  <r>
    <n v="7857"/>
    <n v="0"/>
    <x v="0"/>
    <x v="7"/>
    <x v="0"/>
    <x v="0"/>
    <x v="47"/>
    <x v="98"/>
    <n v="4"/>
    <x v="0"/>
    <n v="24"/>
    <x v="0"/>
    <n v="0"/>
    <x v="0"/>
  </r>
  <r>
    <n v="7858"/>
    <n v="0"/>
    <x v="2"/>
    <x v="40"/>
    <x v="5"/>
    <x v="2"/>
    <x v="115"/>
    <x v="25"/>
    <n v="39"/>
    <x v="2"/>
    <n v="0"/>
    <x v="1"/>
    <n v="1"/>
    <x v="1"/>
  </r>
  <r>
    <n v="7859"/>
    <n v="0"/>
    <x v="0"/>
    <x v="14"/>
    <x v="6"/>
    <x v="2"/>
    <x v="2"/>
    <x v="88"/>
    <n v="21"/>
    <x v="1"/>
    <n v="0"/>
    <x v="1"/>
    <n v="1"/>
    <x v="1"/>
  </r>
  <r>
    <n v="7860"/>
    <n v="0"/>
    <x v="2"/>
    <x v="22"/>
    <x v="7"/>
    <x v="3"/>
    <x v="244"/>
    <x v="50"/>
    <n v="27"/>
    <x v="1"/>
    <n v="0"/>
    <x v="1"/>
    <n v="1"/>
    <x v="1"/>
  </r>
  <r>
    <n v="7861"/>
    <n v="0"/>
    <x v="2"/>
    <x v="22"/>
    <x v="3"/>
    <x v="2"/>
    <x v="131"/>
    <x v="79"/>
    <n v="28"/>
    <x v="2"/>
    <n v="0"/>
    <x v="1"/>
    <n v="1"/>
    <x v="0"/>
  </r>
  <r>
    <n v="7862"/>
    <n v="0"/>
    <x v="2"/>
    <x v="32"/>
    <x v="6"/>
    <x v="3"/>
    <x v="236"/>
    <x v="68"/>
    <n v="5"/>
    <x v="2"/>
    <n v="0"/>
    <x v="1"/>
    <n v="1"/>
    <x v="0"/>
  </r>
  <r>
    <n v="7863"/>
    <n v="0"/>
    <x v="1"/>
    <x v="24"/>
    <x v="5"/>
    <x v="0"/>
    <x v="122"/>
    <x v="62"/>
    <n v="4"/>
    <x v="0"/>
    <n v="34"/>
    <x v="0"/>
    <n v="0"/>
    <x v="1"/>
  </r>
  <r>
    <n v="7864"/>
    <n v="0"/>
    <x v="0"/>
    <x v="11"/>
    <x v="0"/>
    <x v="1"/>
    <x v="229"/>
    <x v="0"/>
    <n v="6"/>
    <x v="2"/>
    <n v="0"/>
    <x v="1"/>
    <n v="1"/>
    <x v="1"/>
  </r>
  <r>
    <n v="7865"/>
    <n v="0"/>
    <x v="1"/>
    <x v="41"/>
    <x v="5"/>
    <x v="3"/>
    <x v="112"/>
    <x v="22"/>
    <n v="11"/>
    <x v="2"/>
    <n v="0"/>
    <x v="1"/>
    <n v="1"/>
    <x v="1"/>
  </r>
  <r>
    <n v="7866"/>
    <n v="0"/>
    <x v="1"/>
    <x v="6"/>
    <x v="3"/>
    <x v="2"/>
    <x v="288"/>
    <x v="5"/>
    <n v="32"/>
    <x v="0"/>
    <n v="0"/>
    <x v="1"/>
    <n v="1"/>
    <x v="1"/>
  </r>
  <r>
    <n v="7867"/>
    <n v="0"/>
    <x v="2"/>
    <x v="22"/>
    <x v="6"/>
    <x v="1"/>
    <x v="279"/>
    <x v="88"/>
    <n v="27"/>
    <x v="1"/>
    <n v="0"/>
    <x v="1"/>
    <n v="1"/>
    <x v="1"/>
  </r>
  <r>
    <n v="7868"/>
    <n v="0"/>
    <x v="2"/>
    <x v="26"/>
    <x v="7"/>
    <x v="1"/>
    <x v="23"/>
    <x v="29"/>
    <n v="5"/>
    <x v="1"/>
    <n v="0"/>
    <x v="1"/>
    <n v="1"/>
    <x v="1"/>
  </r>
  <r>
    <n v="7869"/>
    <n v="0"/>
    <x v="1"/>
    <x v="31"/>
    <x v="4"/>
    <x v="2"/>
    <x v="200"/>
    <x v="50"/>
    <n v="54"/>
    <x v="2"/>
    <n v="0"/>
    <x v="1"/>
    <n v="1"/>
    <x v="1"/>
  </r>
  <r>
    <n v="7870"/>
    <n v="0"/>
    <x v="2"/>
    <x v="29"/>
    <x v="1"/>
    <x v="0"/>
    <x v="146"/>
    <x v="49"/>
    <n v="9"/>
    <x v="2"/>
    <n v="37"/>
    <x v="0"/>
    <n v="0"/>
    <x v="1"/>
  </r>
  <r>
    <n v="7871"/>
    <n v="0"/>
    <x v="1"/>
    <x v="14"/>
    <x v="1"/>
    <x v="0"/>
    <x v="284"/>
    <x v="46"/>
    <n v="53"/>
    <x v="2"/>
    <n v="25"/>
    <x v="0"/>
    <n v="0"/>
    <x v="1"/>
  </r>
  <r>
    <n v="7872"/>
    <n v="0"/>
    <x v="0"/>
    <x v="27"/>
    <x v="3"/>
    <x v="3"/>
    <x v="252"/>
    <x v="36"/>
    <n v="51"/>
    <x v="0"/>
    <n v="0"/>
    <x v="1"/>
    <n v="1"/>
    <x v="1"/>
  </r>
  <r>
    <n v="7873"/>
    <n v="0"/>
    <x v="1"/>
    <x v="34"/>
    <x v="3"/>
    <x v="3"/>
    <x v="238"/>
    <x v="21"/>
    <n v="31"/>
    <x v="1"/>
    <n v="0"/>
    <x v="1"/>
    <n v="1"/>
    <x v="1"/>
  </r>
  <r>
    <n v="7874"/>
    <n v="0"/>
    <x v="2"/>
    <x v="36"/>
    <x v="6"/>
    <x v="3"/>
    <x v="273"/>
    <x v="43"/>
    <n v="43"/>
    <x v="1"/>
    <n v="0"/>
    <x v="1"/>
    <n v="1"/>
    <x v="1"/>
  </r>
  <r>
    <n v="7875"/>
    <n v="0"/>
    <x v="1"/>
    <x v="26"/>
    <x v="4"/>
    <x v="2"/>
    <x v="222"/>
    <x v="21"/>
    <n v="56"/>
    <x v="2"/>
    <n v="0"/>
    <x v="1"/>
    <n v="1"/>
    <x v="1"/>
  </r>
  <r>
    <n v="7876"/>
    <n v="0"/>
    <x v="1"/>
    <x v="21"/>
    <x v="4"/>
    <x v="3"/>
    <x v="278"/>
    <x v="23"/>
    <n v="28"/>
    <x v="0"/>
    <n v="0"/>
    <x v="1"/>
    <n v="1"/>
    <x v="1"/>
  </r>
  <r>
    <n v="7877"/>
    <n v="0"/>
    <x v="0"/>
    <x v="38"/>
    <x v="4"/>
    <x v="2"/>
    <x v="35"/>
    <x v="7"/>
    <n v="3"/>
    <x v="2"/>
    <n v="0"/>
    <x v="1"/>
    <n v="1"/>
    <x v="1"/>
  </r>
  <r>
    <n v="7878"/>
    <n v="0"/>
    <x v="2"/>
    <x v="14"/>
    <x v="1"/>
    <x v="2"/>
    <x v="266"/>
    <x v="28"/>
    <n v="52"/>
    <x v="1"/>
    <n v="0"/>
    <x v="1"/>
    <n v="1"/>
    <x v="0"/>
  </r>
  <r>
    <n v="7879"/>
    <n v="0"/>
    <x v="0"/>
    <x v="35"/>
    <x v="7"/>
    <x v="2"/>
    <x v="212"/>
    <x v="96"/>
    <n v="29"/>
    <x v="2"/>
    <n v="0"/>
    <x v="1"/>
    <n v="1"/>
    <x v="0"/>
  </r>
  <r>
    <n v="7880"/>
    <n v="0"/>
    <x v="1"/>
    <x v="40"/>
    <x v="3"/>
    <x v="1"/>
    <x v="241"/>
    <x v="13"/>
    <n v="11"/>
    <x v="0"/>
    <n v="0"/>
    <x v="1"/>
    <n v="1"/>
    <x v="0"/>
  </r>
  <r>
    <n v="7881"/>
    <n v="0"/>
    <x v="2"/>
    <x v="13"/>
    <x v="5"/>
    <x v="2"/>
    <x v="184"/>
    <x v="13"/>
    <n v="58"/>
    <x v="0"/>
    <n v="0"/>
    <x v="1"/>
    <n v="1"/>
    <x v="0"/>
  </r>
  <r>
    <n v="7882"/>
    <n v="0"/>
    <x v="1"/>
    <x v="23"/>
    <x v="6"/>
    <x v="0"/>
    <x v="117"/>
    <x v="55"/>
    <n v="39"/>
    <x v="1"/>
    <n v="8"/>
    <x v="0"/>
    <n v="0"/>
    <x v="1"/>
  </r>
  <r>
    <n v="7883"/>
    <n v="0"/>
    <x v="1"/>
    <x v="3"/>
    <x v="6"/>
    <x v="3"/>
    <x v="246"/>
    <x v="12"/>
    <n v="37"/>
    <x v="1"/>
    <n v="0"/>
    <x v="1"/>
    <n v="1"/>
    <x v="1"/>
  </r>
  <r>
    <n v="7884"/>
    <n v="0"/>
    <x v="0"/>
    <x v="19"/>
    <x v="6"/>
    <x v="3"/>
    <x v="84"/>
    <x v="91"/>
    <n v="25"/>
    <x v="0"/>
    <n v="0"/>
    <x v="1"/>
    <n v="1"/>
    <x v="1"/>
  </r>
  <r>
    <n v="7885"/>
    <n v="0"/>
    <x v="2"/>
    <x v="40"/>
    <x v="7"/>
    <x v="3"/>
    <x v="131"/>
    <x v="55"/>
    <n v="28"/>
    <x v="0"/>
    <n v="0"/>
    <x v="1"/>
    <n v="1"/>
    <x v="1"/>
  </r>
  <r>
    <n v="7886"/>
    <n v="0"/>
    <x v="1"/>
    <x v="22"/>
    <x v="1"/>
    <x v="2"/>
    <x v="276"/>
    <x v="47"/>
    <n v="8"/>
    <x v="1"/>
    <n v="0"/>
    <x v="1"/>
    <n v="1"/>
    <x v="1"/>
  </r>
  <r>
    <n v="7887"/>
    <n v="0"/>
    <x v="2"/>
    <x v="11"/>
    <x v="7"/>
    <x v="0"/>
    <x v="253"/>
    <x v="67"/>
    <n v="56"/>
    <x v="2"/>
    <n v="47"/>
    <x v="0"/>
    <n v="0"/>
    <x v="0"/>
  </r>
  <r>
    <n v="7888"/>
    <n v="0"/>
    <x v="2"/>
    <x v="8"/>
    <x v="2"/>
    <x v="1"/>
    <x v="22"/>
    <x v="14"/>
    <n v="21"/>
    <x v="2"/>
    <n v="0"/>
    <x v="1"/>
    <n v="1"/>
    <x v="1"/>
  </r>
  <r>
    <n v="7889"/>
    <n v="0"/>
    <x v="0"/>
    <x v="26"/>
    <x v="2"/>
    <x v="0"/>
    <x v="73"/>
    <x v="97"/>
    <n v="32"/>
    <x v="0"/>
    <n v="11"/>
    <x v="0"/>
    <n v="0"/>
    <x v="1"/>
  </r>
  <r>
    <n v="7890"/>
    <n v="0"/>
    <x v="0"/>
    <x v="16"/>
    <x v="7"/>
    <x v="3"/>
    <x v="165"/>
    <x v="19"/>
    <n v="58"/>
    <x v="2"/>
    <n v="0"/>
    <x v="1"/>
    <n v="1"/>
    <x v="1"/>
  </r>
  <r>
    <n v="7891"/>
    <n v="0"/>
    <x v="1"/>
    <x v="29"/>
    <x v="6"/>
    <x v="0"/>
    <x v="85"/>
    <x v="73"/>
    <n v="5"/>
    <x v="2"/>
    <n v="17"/>
    <x v="0"/>
    <n v="0"/>
    <x v="1"/>
  </r>
  <r>
    <n v="7892"/>
    <n v="0"/>
    <x v="1"/>
    <x v="20"/>
    <x v="0"/>
    <x v="3"/>
    <x v="92"/>
    <x v="88"/>
    <n v="11"/>
    <x v="2"/>
    <n v="0"/>
    <x v="1"/>
    <n v="1"/>
    <x v="0"/>
  </r>
  <r>
    <n v="7893"/>
    <n v="0"/>
    <x v="0"/>
    <x v="7"/>
    <x v="5"/>
    <x v="0"/>
    <x v="50"/>
    <x v="46"/>
    <n v="25"/>
    <x v="2"/>
    <n v="14"/>
    <x v="0"/>
    <n v="0"/>
    <x v="1"/>
  </r>
  <r>
    <n v="7894"/>
    <n v="0"/>
    <x v="0"/>
    <x v="15"/>
    <x v="1"/>
    <x v="3"/>
    <x v="232"/>
    <x v="18"/>
    <n v="17"/>
    <x v="2"/>
    <n v="0"/>
    <x v="1"/>
    <n v="1"/>
    <x v="1"/>
  </r>
  <r>
    <n v="7895"/>
    <n v="0"/>
    <x v="0"/>
    <x v="16"/>
    <x v="2"/>
    <x v="0"/>
    <x v="196"/>
    <x v="18"/>
    <n v="21"/>
    <x v="1"/>
    <n v="37"/>
    <x v="0"/>
    <n v="0"/>
    <x v="1"/>
  </r>
  <r>
    <n v="7896"/>
    <n v="0"/>
    <x v="2"/>
    <x v="15"/>
    <x v="2"/>
    <x v="0"/>
    <x v="199"/>
    <x v="85"/>
    <n v="58"/>
    <x v="2"/>
    <n v="11"/>
    <x v="0"/>
    <n v="0"/>
    <x v="1"/>
  </r>
  <r>
    <n v="7897"/>
    <n v="0"/>
    <x v="0"/>
    <x v="20"/>
    <x v="7"/>
    <x v="3"/>
    <x v="226"/>
    <x v="69"/>
    <n v="16"/>
    <x v="2"/>
    <n v="0"/>
    <x v="1"/>
    <n v="1"/>
    <x v="0"/>
  </r>
  <r>
    <n v="7898"/>
    <n v="0"/>
    <x v="1"/>
    <x v="2"/>
    <x v="1"/>
    <x v="2"/>
    <x v="279"/>
    <x v="4"/>
    <n v="6"/>
    <x v="1"/>
    <n v="0"/>
    <x v="1"/>
    <n v="1"/>
    <x v="1"/>
  </r>
  <r>
    <n v="7899"/>
    <n v="0"/>
    <x v="1"/>
    <x v="22"/>
    <x v="3"/>
    <x v="3"/>
    <x v="93"/>
    <x v="30"/>
    <n v="3"/>
    <x v="0"/>
    <n v="0"/>
    <x v="1"/>
    <n v="1"/>
    <x v="0"/>
  </r>
  <r>
    <n v="7900"/>
    <n v="0"/>
    <x v="1"/>
    <x v="40"/>
    <x v="1"/>
    <x v="1"/>
    <x v="167"/>
    <x v="22"/>
    <n v="7"/>
    <x v="1"/>
    <n v="0"/>
    <x v="1"/>
    <n v="1"/>
    <x v="1"/>
  </r>
  <r>
    <n v="7901"/>
    <n v="0"/>
    <x v="0"/>
    <x v="32"/>
    <x v="6"/>
    <x v="2"/>
    <x v="112"/>
    <x v="19"/>
    <n v="11"/>
    <x v="0"/>
    <n v="0"/>
    <x v="1"/>
    <n v="1"/>
    <x v="0"/>
  </r>
  <r>
    <n v="7902"/>
    <n v="0"/>
    <x v="0"/>
    <x v="10"/>
    <x v="6"/>
    <x v="0"/>
    <x v="10"/>
    <x v="0"/>
    <n v="28"/>
    <x v="0"/>
    <n v="28"/>
    <x v="0"/>
    <n v="0"/>
    <x v="0"/>
  </r>
  <r>
    <n v="7903"/>
    <n v="0"/>
    <x v="0"/>
    <x v="41"/>
    <x v="3"/>
    <x v="3"/>
    <x v="257"/>
    <x v="30"/>
    <n v="29"/>
    <x v="2"/>
    <n v="0"/>
    <x v="1"/>
    <n v="1"/>
    <x v="1"/>
  </r>
  <r>
    <n v="7904"/>
    <n v="0"/>
    <x v="0"/>
    <x v="38"/>
    <x v="0"/>
    <x v="1"/>
    <x v="2"/>
    <x v="91"/>
    <n v="8"/>
    <x v="0"/>
    <n v="0"/>
    <x v="1"/>
    <n v="1"/>
    <x v="1"/>
  </r>
  <r>
    <n v="7905"/>
    <n v="0"/>
    <x v="2"/>
    <x v="39"/>
    <x v="4"/>
    <x v="2"/>
    <x v="279"/>
    <x v="15"/>
    <n v="32"/>
    <x v="0"/>
    <n v="0"/>
    <x v="1"/>
    <n v="1"/>
    <x v="1"/>
  </r>
  <r>
    <n v="7906"/>
    <n v="0"/>
    <x v="1"/>
    <x v="39"/>
    <x v="1"/>
    <x v="3"/>
    <x v="52"/>
    <x v="84"/>
    <n v="57"/>
    <x v="0"/>
    <n v="0"/>
    <x v="1"/>
    <n v="1"/>
    <x v="1"/>
  </r>
  <r>
    <n v="7907"/>
    <n v="0"/>
    <x v="2"/>
    <x v="39"/>
    <x v="1"/>
    <x v="3"/>
    <x v="258"/>
    <x v="38"/>
    <n v="22"/>
    <x v="0"/>
    <n v="0"/>
    <x v="1"/>
    <n v="1"/>
    <x v="1"/>
  </r>
  <r>
    <n v="7908"/>
    <n v="0"/>
    <x v="2"/>
    <x v="33"/>
    <x v="7"/>
    <x v="0"/>
    <x v="209"/>
    <x v="9"/>
    <n v="35"/>
    <x v="0"/>
    <n v="12"/>
    <x v="0"/>
    <n v="0"/>
    <x v="1"/>
  </r>
  <r>
    <n v="7909"/>
    <n v="0"/>
    <x v="0"/>
    <x v="14"/>
    <x v="4"/>
    <x v="0"/>
    <x v="42"/>
    <x v="19"/>
    <n v="38"/>
    <x v="1"/>
    <n v="17"/>
    <x v="0"/>
    <n v="0"/>
    <x v="1"/>
  </r>
  <r>
    <n v="7910"/>
    <n v="0"/>
    <x v="1"/>
    <x v="17"/>
    <x v="1"/>
    <x v="3"/>
    <x v="135"/>
    <x v="16"/>
    <n v="59"/>
    <x v="0"/>
    <n v="0"/>
    <x v="1"/>
    <n v="1"/>
    <x v="1"/>
  </r>
  <r>
    <n v="7911"/>
    <n v="0"/>
    <x v="1"/>
    <x v="43"/>
    <x v="7"/>
    <x v="1"/>
    <x v="249"/>
    <x v="5"/>
    <n v="26"/>
    <x v="1"/>
    <n v="0"/>
    <x v="1"/>
    <n v="1"/>
    <x v="1"/>
  </r>
  <r>
    <n v="7912"/>
    <n v="0"/>
    <x v="0"/>
    <x v="30"/>
    <x v="2"/>
    <x v="2"/>
    <x v="188"/>
    <x v="41"/>
    <n v="42"/>
    <x v="0"/>
    <n v="0"/>
    <x v="1"/>
    <n v="1"/>
    <x v="1"/>
  </r>
  <r>
    <n v="7913"/>
    <n v="0"/>
    <x v="2"/>
    <x v="32"/>
    <x v="7"/>
    <x v="2"/>
    <x v="60"/>
    <x v="40"/>
    <n v="22"/>
    <x v="0"/>
    <n v="0"/>
    <x v="1"/>
    <n v="1"/>
    <x v="1"/>
  </r>
  <r>
    <n v="7914"/>
    <n v="0"/>
    <x v="0"/>
    <x v="25"/>
    <x v="4"/>
    <x v="1"/>
    <x v="109"/>
    <x v="65"/>
    <n v="59"/>
    <x v="2"/>
    <n v="0"/>
    <x v="1"/>
    <n v="1"/>
    <x v="1"/>
  </r>
  <r>
    <n v="7915"/>
    <n v="0"/>
    <x v="0"/>
    <x v="41"/>
    <x v="2"/>
    <x v="2"/>
    <x v="183"/>
    <x v="44"/>
    <n v="43"/>
    <x v="2"/>
    <n v="0"/>
    <x v="1"/>
    <n v="1"/>
    <x v="0"/>
  </r>
  <r>
    <n v="7916"/>
    <n v="0"/>
    <x v="1"/>
    <x v="19"/>
    <x v="1"/>
    <x v="2"/>
    <x v="0"/>
    <x v="28"/>
    <n v="56"/>
    <x v="1"/>
    <n v="0"/>
    <x v="1"/>
    <n v="1"/>
    <x v="1"/>
  </r>
  <r>
    <n v="7917"/>
    <n v="0"/>
    <x v="1"/>
    <x v="32"/>
    <x v="6"/>
    <x v="2"/>
    <x v="110"/>
    <x v="81"/>
    <n v="2"/>
    <x v="1"/>
    <n v="0"/>
    <x v="1"/>
    <n v="1"/>
    <x v="0"/>
  </r>
  <r>
    <n v="7918"/>
    <n v="0"/>
    <x v="0"/>
    <x v="28"/>
    <x v="0"/>
    <x v="3"/>
    <x v="163"/>
    <x v="0"/>
    <n v="39"/>
    <x v="2"/>
    <n v="0"/>
    <x v="1"/>
    <n v="1"/>
    <x v="1"/>
  </r>
  <r>
    <n v="7919"/>
    <n v="0"/>
    <x v="1"/>
    <x v="26"/>
    <x v="4"/>
    <x v="3"/>
    <x v="118"/>
    <x v="61"/>
    <n v="3"/>
    <x v="2"/>
    <n v="0"/>
    <x v="1"/>
    <n v="1"/>
    <x v="1"/>
  </r>
  <r>
    <n v="7920"/>
    <n v="0"/>
    <x v="1"/>
    <x v="25"/>
    <x v="7"/>
    <x v="1"/>
    <x v="107"/>
    <x v="96"/>
    <n v="2"/>
    <x v="2"/>
    <n v="0"/>
    <x v="1"/>
    <n v="1"/>
    <x v="1"/>
  </r>
  <r>
    <n v="7921"/>
    <n v="0"/>
    <x v="2"/>
    <x v="26"/>
    <x v="3"/>
    <x v="3"/>
    <x v="19"/>
    <x v="57"/>
    <n v="31"/>
    <x v="1"/>
    <n v="0"/>
    <x v="1"/>
    <n v="1"/>
    <x v="1"/>
  </r>
  <r>
    <n v="7922"/>
    <n v="0"/>
    <x v="0"/>
    <x v="5"/>
    <x v="0"/>
    <x v="1"/>
    <x v="140"/>
    <x v="92"/>
    <n v="34"/>
    <x v="1"/>
    <n v="0"/>
    <x v="1"/>
    <n v="1"/>
    <x v="1"/>
  </r>
  <r>
    <n v="7923"/>
    <n v="0"/>
    <x v="0"/>
    <x v="18"/>
    <x v="6"/>
    <x v="2"/>
    <x v="137"/>
    <x v="55"/>
    <n v="25"/>
    <x v="1"/>
    <n v="0"/>
    <x v="1"/>
    <n v="1"/>
    <x v="1"/>
  </r>
  <r>
    <n v="7924"/>
    <n v="0"/>
    <x v="2"/>
    <x v="23"/>
    <x v="1"/>
    <x v="0"/>
    <x v="256"/>
    <x v="14"/>
    <n v="3"/>
    <x v="0"/>
    <n v="38"/>
    <x v="0"/>
    <n v="0"/>
    <x v="1"/>
  </r>
  <r>
    <n v="7925"/>
    <n v="0"/>
    <x v="2"/>
    <x v="40"/>
    <x v="6"/>
    <x v="3"/>
    <x v="119"/>
    <x v="91"/>
    <n v="16"/>
    <x v="0"/>
    <n v="0"/>
    <x v="1"/>
    <n v="1"/>
    <x v="1"/>
  </r>
  <r>
    <n v="7926"/>
    <n v="0"/>
    <x v="0"/>
    <x v="29"/>
    <x v="7"/>
    <x v="1"/>
    <x v="278"/>
    <x v="80"/>
    <n v="37"/>
    <x v="2"/>
    <n v="0"/>
    <x v="1"/>
    <n v="1"/>
    <x v="1"/>
  </r>
  <r>
    <n v="7927"/>
    <n v="0"/>
    <x v="2"/>
    <x v="30"/>
    <x v="7"/>
    <x v="0"/>
    <x v="81"/>
    <x v="6"/>
    <n v="31"/>
    <x v="2"/>
    <n v="38"/>
    <x v="0"/>
    <n v="0"/>
    <x v="1"/>
  </r>
  <r>
    <n v="7928"/>
    <n v="0"/>
    <x v="0"/>
    <x v="30"/>
    <x v="2"/>
    <x v="1"/>
    <x v="289"/>
    <x v="25"/>
    <n v="45"/>
    <x v="2"/>
    <n v="0"/>
    <x v="1"/>
    <n v="1"/>
    <x v="1"/>
  </r>
  <r>
    <n v="7929"/>
    <n v="0"/>
    <x v="2"/>
    <x v="1"/>
    <x v="5"/>
    <x v="3"/>
    <x v="230"/>
    <x v="73"/>
    <n v="16"/>
    <x v="2"/>
    <n v="0"/>
    <x v="1"/>
    <n v="1"/>
    <x v="1"/>
  </r>
  <r>
    <n v="7930"/>
    <n v="0"/>
    <x v="0"/>
    <x v="43"/>
    <x v="0"/>
    <x v="3"/>
    <x v="54"/>
    <x v="54"/>
    <n v="32"/>
    <x v="1"/>
    <n v="0"/>
    <x v="1"/>
    <n v="1"/>
    <x v="0"/>
  </r>
  <r>
    <n v="7931"/>
    <n v="0"/>
    <x v="0"/>
    <x v="33"/>
    <x v="3"/>
    <x v="1"/>
    <x v="250"/>
    <x v="17"/>
    <n v="33"/>
    <x v="0"/>
    <n v="0"/>
    <x v="1"/>
    <n v="1"/>
    <x v="1"/>
  </r>
  <r>
    <n v="7932"/>
    <n v="0"/>
    <x v="1"/>
    <x v="43"/>
    <x v="1"/>
    <x v="2"/>
    <x v="71"/>
    <x v="60"/>
    <n v="28"/>
    <x v="2"/>
    <n v="0"/>
    <x v="1"/>
    <n v="1"/>
    <x v="1"/>
  </r>
  <r>
    <n v="7933"/>
    <n v="0"/>
    <x v="2"/>
    <x v="17"/>
    <x v="2"/>
    <x v="2"/>
    <x v="35"/>
    <x v="82"/>
    <n v="18"/>
    <x v="2"/>
    <n v="0"/>
    <x v="1"/>
    <n v="1"/>
    <x v="1"/>
  </r>
  <r>
    <n v="7934"/>
    <n v="0"/>
    <x v="2"/>
    <x v="38"/>
    <x v="1"/>
    <x v="2"/>
    <x v="144"/>
    <x v="84"/>
    <n v="16"/>
    <x v="2"/>
    <n v="0"/>
    <x v="1"/>
    <n v="1"/>
    <x v="1"/>
  </r>
  <r>
    <n v="7935"/>
    <n v="0"/>
    <x v="0"/>
    <x v="32"/>
    <x v="2"/>
    <x v="1"/>
    <x v="163"/>
    <x v="8"/>
    <n v="18"/>
    <x v="2"/>
    <n v="0"/>
    <x v="1"/>
    <n v="1"/>
    <x v="1"/>
  </r>
  <r>
    <n v="7936"/>
    <n v="0"/>
    <x v="2"/>
    <x v="25"/>
    <x v="0"/>
    <x v="1"/>
    <x v="250"/>
    <x v="21"/>
    <n v="4"/>
    <x v="1"/>
    <n v="0"/>
    <x v="1"/>
    <n v="1"/>
    <x v="1"/>
  </r>
  <r>
    <n v="7937"/>
    <n v="0"/>
    <x v="1"/>
    <x v="16"/>
    <x v="7"/>
    <x v="0"/>
    <x v="28"/>
    <x v="39"/>
    <n v="11"/>
    <x v="2"/>
    <n v="26"/>
    <x v="0"/>
    <n v="0"/>
    <x v="0"/>
  </r>
  <r>
    <n v="7938"/>
    <n v="0"/>
    <x v="0"/>
    <x v="38"/>
    <x v="5"/>
    <x v="3"/>
    <x v="131"/>
    <x v="35"/>
    <n v="3"/>
    <x v="0"/>
    <n v="0"/>
    <x v="1"/>
    <n v="1"/>
    <x v="1"/>
  </r>
  <r>
    <n v="7939"/>
    <n v="0"/>
    <x v="2"/>
    <x v="35"/>
    <x v="5"/>
    <x v="0"/>
    <x v="116"/>
    <x v="61"/>
    <n v="47"/>
    <x v="0"/>
    <n v="10"/>
    <x v="0"/>
    <n v="0"/>
    <x v="0"/>
  </r>
  <r>
    <n v="7940"/>
    <n v="0"/>
    <x v="2"/>
    <x v="32"/>
    <x v="1"/>
    <x v="2"/>
    <x v="178"/>
    <x v="90"/>
    <n v="24"/>
    <x v="0"/>
    <n v="0"/>
    <x v="1"/>
    <n v="1"/>
    <x v="1"/>
  </r>
  <r>
    <n v="7941"/>
    <n v="0"/>
    <x v="0"/>
    <x v="40"/>
    <x v="2"/>
    <x v="2"/>
    <x v="77"/>
    <x v="4"/>
    <n v="59"/>
    <x v="2"/>
    <n v="0"/>
    <x v="1"/>
    <n v="1"/>
    <x v="1"/>
  </r>
  <r>
    <n v="7942"/>
    <n v="0"/>
    <x v="2"/>
    <x v="6"/>
    <x v="6"/>
    <x v="3"/>
    <x v="250"/>
    <x v="59"/>
    <n v="47"/>
    <x v="1"/>
    <n v="0"/>
    <x v="1"/>
    <n v="1"/>
    <x v="1"/>
  </r>
  <r>
    <n v="7943"/>
    <n v="0"/>
    <x v="1"/>
    <x v="36"/>
    <x v="6"/>
    <x v="2"/>
    <x v="35"/>
    <x v="86"/>
    <n v="58"/>
    <x v="2"/>
    <n v="0"/>
    <x v="1"/>
    <n v="1"/>
    <x v="1"/>
  </r>
  <r>
    <n v="7944"/>
    <n v="0"/>
    <x v="2"/>
    <x v="1"/>
    <x v="0"/>
    <x v="3"/>
    <x v="155"/>
    <x v="8"/>
    <n v="13"/>
    <x v="1"/>
    <n v="0"/>
    <x v="1"/>
    <n v="1"/>
    <x v="1"/>
  </r>
  <r>
    <n v="7945"/>
    <n v="0"/>
    <x v="1"/>
    <x v="5"/>
    <x v="7"/>
    <x v="3"/>
    <x v="91"/>
    <x v="95"/>
    <n v="32"/>
    <x v="1"/>
    <n v="0"/>
    <x v="1"/>
    <n v="1"/>
    <x v="0"/>
  </r>
  <r>
    <n v="7946"/>
    <n v="0"/>
    <x v="0"/>
    <x v="35"/>
    <x v="4"/>
    <x v="2"/>
    <x v="260"/>
    <x v="66"/>
    <n v="23"/>
    <x v="2"/>
    <n v="0"/>
    <x v="1"/>
    <n v="1"/>
    <x v="1"/>
  </r>
  <r>
    <n v="7947"/>
    <n v="0"/>
    <x v="0"/>
    <x v="15"/>
    <x v="2"/>
    <x v="3"/>
    <x v="181"/>
    <x v="20"/>
    <n v="16"/>
    <x v="1"/>
    <n v="0"/>
    <x v="1"/>
    <n v="1"/>
    <x v="1"/>
  </r>
  <r>
    <n v="7948"/>
    <n v="0"/>
    <x v="2"/>
    <x v="7"/>
    <x v="5"/>
    <x v="2"/>
    <x v="92"/>
    <x v="75"/>
    <n v="5"/>
    <x v="0"/>
    <n v="0"/>
    <x v="1"/>
    <n v="1"/>
    <x v="1"/>
  </r>
  <r>
    <n v="7949"/>
    <n v="0"/>
    <x v="2"/>
    <x v="37"/>
    <x v="3"/>
    <x v="2"/>
    <x v="131"/>
    <x v="97"/>
    <n v="36"/>
    <x v="0"/>
    <n v="0"/>
    <x v="1"/>
    <n v="1"/>
    <x v="1"/>
  </r>
  <r>
    <n v="7950"/>
    <n v="0"/>
    <x v="2"/>
    <x v="24"/>
    <x v="2"/>
    <x v="2"/>
    <x v="164"/>
    <x v="77"/>
    <n v="22"/>
    <x v="0"/>
    <n v="0"/>
    <x v="1"/>
    <n v="1"/>
    <x v="1"/>
  </r>
  <r>
    <n v="7951"/>
    <n v="0"/>
    <x v="1"/>
    <x v="7"/>
    <x v="0"/>
    <x v="1"/>
    <x v="189"/>
    <x v="56"/>
    <n v="21"/>
    <x v="1"/>
    <n v="0"/>
    <x v="1"/>
    <n v="1"/>
    <x v="1"/>
  </r>
  <r>
    <n v="7952"/>
    <n v="0"/>
    <x v="0"/>
    <x v="38"/>
    <x v="5"/>
    <x v="2"/>
    <x v="30"/>
    <x v="14"/>
    <n v="29"/>
    <x v="2"/>
    <n v="0"/>
    <x v="1"/>
    <n v="1"/>
    <x v="1"/>
  </r>
  <r>
    <n v="7953"/>
    <n v="0"/>
    <x v="2"/>
    <x v="24"/>
    <x v="5"/>
    <x v="1"/>
    <x v="10"/>
    <x v="35"/>
    <n v="41"/>
    <x v="1"/>
    <n v="0"/>
    <x v="1"/>
    <n v="1"/>
    <x v="1"/>
  </r>
  <r>
    <n v="7954"/>
    <n v="0"/>
    <x v="0"/>
    <x v="18"/>
    <x v="7"/>
    <x v="1"/>
    <x v="288"/>
    <x v="76"/>
    <n v="43"/>
    <x v="2"/>
    <n v="0"/>
    <x v="1"/>
    <n v="1"/>
    <x v="1"/>
  </r>
  <r>
    <n v="7955"/>
    <n v="0"/>
    <x v="0"/>
    <x v="26"/>
    <x v="0"/>
    <x v="2"/>
    <x v="188"/>
    <x v="14"/>
    <n v="28"/>
    <x v="0"/>
    <n v="0"/>
    <x v="1"/>
    <n v="1"/>
    <x v="0"/>
  </r>
  <r>
    <n v="7956"/>
    <n v="0"/>
    <x v="1"/>
    <x v="32"/>
    <x v="1"/>
    <x v="3"/>
    <x v="250"/>
    <x v="88"/>
    <n v="49"/>
    <x v="1"/>
    <n v="0"/>
    <x v="1"/>
    <n v="1"/>
    <x v="1"/>
  </r>
  <r>
    <n v="7957"/>
    <n v="0"/>
    <x v="2"/>
    <x v="28"/>
    <x v="3"/>
    <x v="3"/>
    <x v="233"/>
    <x v="7"/>
    <n v="11"/>
    <x v="1"/>
    <n v="0"/>
    <x v="1"/>
    <n v="1"/>
    <x v="1"/>
  </r>
  <r>
    <n v="7958"/>
    <n v="0"/>
    <x v="0"/>
    <x v="37"/>
    <x v="2"/>
    <x v="2"/>
    <x v="5"/>
    <x v="0"/>
    <n v="14"/>
    <x v="2"/>
    <n v="0"/>
    <x v="1"/>
    <n v="1"/>
    <x v="1"/>
  </r>
  <r>
    <n v="7959"/>
    <n v="0"/>
    <x v="0"/>
    <x v="2"/>
    <x v="4"/>
    <x v="1"/>
    <x v="92"/>
    <x v="64"/>
    <n v="33"/>
    <x v="1"/>
    <n v="0"/>
    <x v="1"/>
    <n v="1"/>
    <x v="1"/>
  </r>
  <r>
    <n v="7960"/>
    <n v="0"/>
    <x v="1"/>
    <x v="12"/>
    <x v="4"/>
    <x v="0"/>
    <x v="247"/>
    <x v="97"/>
    <n v="9"/>
    <x v="2"/>
    <n v="45"/>
    <x v="0"/>
    <n v="0"/>
    <x v="1"/>
  </r>
  <r>
    <n v="7961"/>
    <n v="0"/>
    <x v="0"/>
    <x v="19"/>
    <x v="2"/>
    <x v="3"/>
    <x v="287"/>
    <x v="21"/>
    <n v="41"/>
    <x v="1"/>
    <n v="0"/>
    <x v="1"/>
    <n v="1"/>
    <x v="1"/>
  </r>
  <r>
    <n v="7962"/>
    <n v="0"/>
    <x v="2"/>
    <x v="1"/>
    <x v="4"/>
    <x v="3"/>
    <x v="33"/>
    <x v="69"/>
    <n v="5"/>
    <x v="2"/>
    <n v="0"/>
    <x v="1"/>
    <n v="1"/>
    <x v="1"/>
  </r>
  <r>
    <n v="7963"/>
    <n v="0"/>
    <x v="0"/>
    <x v="37"/>
    <x v="7"/>
    <x v="2"/>
    <x v="60"/>
    <x v="66"/>
    <n v="29"/>
    <x v="1"/>
    <n v="0"/>
    <x v="1"/>
    <n v="1"/>
    <x v="1"/>
  </r>
  <r>
    <n v="7964"/>
    <n v="0"/>
    <x v="2"/>
    <x v="22"/>
    <x v="4"/>
    <x v="2"/>
    <x v="288"/>
    <x v="52"/>
    <n v="1"/>
    <x v="1"/>
    <n v="0"/>
    <x v="1"/>
    <n v="1"/>
    <x v="1"/>
  </r>
  <r>
    <n v="7965"/>
    <n v="0"/>
    <x v="1"/>
    <x v="25"/>
    <x v="5"/>
    <x v="2"/>
    <x v="287"/>
    <x v="65"/>
    <n v="3"/>
    <x v="0"/>
    <n v="0"/>
    <x v="1"/>
    <n v="1"/>
    <x v="1"/>
  </r>
  <r>
    <n v="7966"/>
    <n v="0"/>
    <x v="0"/>
    <x v="31"/>
    <x v="1"/>
    <x v="1"/>
    <x v="84"/>
    <x v="86"/>
    <n v="4"/>
    <x v="2"/>
    <n v="0"/>
    <x v="1"/>
    <n v="1"/>
    <x v="1"/>
  </r>
  <r>
    <n v="7967"/>
    <n v="0"/>
    <x v="2"/>
    <x v="10"/>
    <x v="0"/>
    <x v="2"/>
    <x v="274"/>
    <x v="15"/>
    <n v="22"/>
    <x v="0"/>
    <n v="0"/>
    <x v="1"/>
    <n v="1"/>
    <x v="1"/>
  </r>
  <r>
    <n v="7968"/>
    <n v="0"/>
    <x v="0"/>
    <x v="40"/>
    <x v="3"/>
    <x v="2"/>
    <x v="230"/>
    <x v="2"/>
    <n v="31"/>
    <x v="0"/>
    <n v="0"/>
    <x v="1"/>
    <n v="1"/>
    <x v="1"/>
  </r>
  <r>
    <n v="7969"/>
    <n v="0"/>
    <x v="0"/>
    <x v="21"/>
    <x v="3"/>
    <x v="1"/>
    <x v="136"/>
    <x v="35"/>
    <n v="51"/>
    <x v="1"/>
    <n v="0"/>
    <x v="1"/>
    <n v="1"/>
    <x v="1"/>
  </r>
  <r>
    <n v="7970"/>
    <n v="0"/>
    <x v="0"/>
    <x v="0"/>
    <x v="5"/>
    <x v="0"/>
    <x v="271"/>
    <x v="46"/>
    <n v="14"/>
    <x v="2"/>
    <n v="46"/>
    <x v="0"/>
    <n v="0"/>
    <x v="1"/>
  </r>
  <r>
    <n v="7971"/>
    <n v="0"/>
    <x v="0"/>
    <x v="11"/>
    <x v="3"/>
    <x v="1"/>
    <x v="50"/>
    <x v="64"/>
    <n v="37"/>
    <x v="1"/>
    <n v="0"/>
    <x v="1"/>
    <n v="1"/>
    <x v="1"/>
  </r>
  <r>
    <n v="7972"/>
    <n v="0"/>
    <x v="2"/>
    <x v="27"/>
    <x v="5"/>
    <x v="2"/>
    <x v="43"/>
    <x v="40"/>
    <n v="7"/>
    <x v="1"/>
    <n v="0"/>
    <x v="1"/>
    <n v="1"/>
    <x v="1"/>
  </r>
  <r>
    <n v="7973"/>
    <n v="0"/>
    <x v="0"/>
    <x v="32"/>
    <x v="7"/>
    <x v="3"/>
    <x v="58"/>
    <x v="46"/>
    <n v="46"/>
    <x v="2"/>
    <n v="0"/>
    <x v="1"/>
    <n v="1"/>
    <x v="1"/>
  </r>
  <r>
    <n v="7974"/>
    <n v="0"/>
    <x v="1"/>
    <x v="36"/>
    <x v="1"/>
    <x v="2"/>
    <x v="17"/>
    <x v="61"/>
    <n v="2"/>
    <x v="2"/>
    <n v="0"/>
    <x v="1"/>
    <n v="1"/>
    <x v="1"/>
  </r>
  <r>
    <n v="7975"/>
    <n v="0"/>
    <x v="1"/>
    <x v="8"/>
    <x v="6"/>
    <x v="2"/>
    <x v="130"/>
    <x v="66"/>
    <n v="21"/>
    <x v="1"/>
    <n v="0"/>
    <x v="1"/>
    <n v="1"/>
    <x v="1"/>
  </r>
  <r>
    <n v="7976"/>
    <n v="0"/>
    <x v="0"/>
    <x v="6"/>
    <x v="7"/>
    <x v="0"/>
    <x v="245"/>
    <x v="68"/>
    <n v="28"/>
    <x v="2"/>
    <n v="5"/>
    <x v="0"/>
    <n v="0"/>
    <x v="0"/>
  </r>
  <r>
    <n v="7977"/>
    <n v="0"/>
    <x v="0"/>
    <x v="15"/>
    <x v="5"/>
    <x v="1"/>
    <x v="34"/>
    <x v="97"/>
    <n v="6"/>
    <x v="1"/>
    <n v="0"/>
    <x v="1"/>
    <n v="1"/>
    <x v="1"/>
  </r>
  <r>
    <n v="7978"/>
    <n v="0"/>
    <x v="0"/>
    <x v="42"/>
    <x v="5"/>
    <x v="0"/>
    <x v="130"/>
    <x v="90"/>
    <n v="35"/>
    <x v="0"/>
    <n v="8"/>
    <x v="0"/>
    <n v="0"/>
    <x v="1"/>
  </r>
  <r>
    <n v="7979"/>
    <n v="0"/>
    <x v="0"/>
    <x v="37"/>
    <x v="6"/>
    <x v="1"/>
    <x v="115"/>
    <x v="57"/>
    <n v="3"/>
    <x v="1"/>
    <n v="0"/>
    <x v="1"/>
    <n v="1"/>
    <x v="1"/>
  </r>
  <r>
    <n v="7980"/>
    <n v="0"/>
    <x v="2"/>
    <x v="0"/>
    <x v="1"/>
    <x v="0"/>
    <x v="4"/>
    <x v="63"/>
    <n v="2"/>
    <x v="2"/>
    <n v="44"/>
    <x v="0"/>
    <n v="0"/>
    <x v="0"/>
  </r>
  <r>
    <n v="7981"/>
    <n v="0"/>
    <x v="0"/>
    <x v="34"/>
    <x v="4"/>
    <x v="3"/>
    <x v="216"/>
    <x v="97"/>
    <n v="12"/>
    <x v="2"/>
    <n v="0"/>
    <x v="1"/>
    <n v="1"/>
    <x v="0"/>
  </r>
  <r>
    <n v="7982"/>
    <n v="0"/>
    <x v="0"/>
    <x v="9"/>
    <x v="6"/>
    <x v="1"/>
    <x v="268"/>
    <x v="82"/>
    <n v="33"/>
    <x v="0"/>
    <n v="0"/>
    <x v="1"/>
    <n v="1"/>
    <x v="0"/>
  </r>
  <r>
    <n v="7983"/>
    <n v="0"/>
    <x v="2"/>
    <x v="30"/>
    <x v="2"/>
    <x v="2"/>
    <x v="173"/>
    <x v="98"/>
    <n v="43"/>
    <x v="1"/>
    <n v="0"/>
    <x v="1"/>
    <n v="1"/>
    <x v="0"/>
  </r>
  <r>
    <n v="7984"/>
    <n v="0"/>
    <x v="0"/>
    <x v="39"/>
    <x v="1"/>
    <x v="2"/>
    <x v="128"/>
    <x v="85"/>
    <n v="43"/>
    <x v="1"/>
    <n v="0"/>
    <x v="1"/>
    <n v="1"/>
    <x v="1"/>
  </r>
  <r>
    <n v="7985"/>
    <n v="0"/>
    <x v="1"/>
    <x v="41"/>
    <x v="7"/>
    <x v="2"/>
    <x v="50"/>
    <x v="69"/>
    <n v="2"/>
    <x v="0"/>
    <n v="0"/>
    <x v="1"/>
    <n v="1"/>
    <x v="0"/>
  </r>
  <r>
    <n v="7986"/>
    <n v="0"/>
    <x v="2"/>
    <x v="14"/>
    <x v="1"/>
    <x v="2"/>
    <x v="125"/>
    <x v="94"/>
    <n v="12"/>
    <x v="0"/>
    <n v="0"/>
    <x v="1"/>
    <n v="1"/>
    <x v="1"/>
  </r>
  <r>
    <n v="7987"/>
    <n v="0"/>
    <x v="1"/>
    <x v="39"/>
    <x v="0"/>
    <x v="3"/>
    <x v="122"/>
    <x v="89"/>
    <n v="4"/>
    <x v="0"/>
    <n v="0"/>
    <x v="1"/>
    <n v="1"/>
    <x v="1"/>
  </r>
  <r>
    <n v="7988"/>
    <n v="0"/>
    <x v="0"/>
    <x v="32"/>
    <x v="3"/>
    <x v="3"/>
    <x v="213"/>
    <x v="98"/>
    <n v="5"/>
    <x v="2"/>
    <n v="0"/>
    <x v="1"/>
    <n v="1"/>
    <x v="1"/>
  </r>
  <r>
    <n v="7989"/>
    <n v="0"/>
    <x v="2"/>
    <x v="7"/>
    <x v="5"/>
    <x v="3"/>
    <x v="118"/>
    <x v="29"/>
    <n v="53"/>
    <x v="0"/>
    <n v="0"/>
    <x v="1"/>
    <n v="1"/>
    <x v="0"/>
  </r>
  <r>
    <n v="7990"/>
    <n v="0"/>
    <x v="0"/>
    <x v="7"/>
    <x v="1"/>
    <x v="0"/>
    <x v="104"/>
    <x v="34"/>
    <n v="4"/>
    <x v="0"/>
    <n v="29"/>
    <x v="0"/>
    <n v="0"/>
    <x v="1"/>
  </r>
  <r>
    <n v="7991"/>
    <n v="0"/>
    <x v="2"/>
    <x v="23"/>
    <x v="1"/>
    <x v="2"/>
    <x v="191"/>
    <x v="97"/>
    <n v="4"/>
    <x v="0"/>
    <n v="0"/>
    <x v="1"/>
    <n v="1"/>
    <x v="1"/>
  </r>
  <r>
    <n v="7992"/>
    <n v="0"/>
    <x v="1"/>
    <x v="41"/>
    <x v="1"/>
    <x v="1"/>
    <x v="64"/>
    <x v="43"/>
    <n v="6"/>
    <x v="2"/>
    <n v="0"/>
    <x v="1"/>
    <n v="1"/>
    <x v="1"/>
  </r>
  <r>
    <n v="7993"/>
    <n v="0"/>
    <x v="0"/>
    <x v="20"/>
    <x v="0"/>
    <x v="0"/>
    <x v="14"/>
    <x v="39"/>
    <n v="29"/>
    <x v="0"/>
    <n v="49"/>
    <x v="0"/>
    <n v="0"/>
    <x v="1"/>
  </r>
  <r>
    <n v="7994"/>
    <n v="0"/>
    <x v="1"/>
    <x v="4"/>
    <x v="0"/>
    <x v="0"/>
    <x v="192"/>
    <x v="80"/>
    <n v="45"/>
    <x v="1"/>
    <n v="40"/>
    <x v="0"/>
    <n v="0"/>
    <x v="1"/>
  </r>
  <r>
    <n v="7995"/>
    <n v="0"/>
    <x v="2"/>
    <x v="16"/>
    <x v="7"/>
    <x v="1"/>
    <x v="95"/>
    <x v="98"/>
    <n v="56"/>
    <x v="0"/>
    <n v="0"/>
    <x v="1"/>
    <n v="1"/>
    <x v="1"/>
  </r>
  <r>
    <n v="7996"/>
    <n v="0"/>
    <x v="1"/>
    <x v="9"/>
    <x v="1"/>
    <x v="3"/>
    <x v="77"/>
    <x v="62"/>
    <n v="3"/>
    <x v="2"/>
    <n v="0"/>
    <x v="1"/>
    <n v="1"/>
    <x v="0"/>
  </r>
  <r>
    <n v="7997"/>
    <n v="0"/>
    <x v="2"/>
    <x v="16"/>
    <x v="2"/>
    <x v="2"/>
    <x v="201"/>
    <x v="95"/>
    <n v="59"/>
    <x v="2"/>
    <n v="0"/>
    <x v="1"/>
    <n v="1"/>
    <x v="1"/>
  </r>
  <r>
    <n v="7998"/>
    <n v="0"/>
    <x v="0"/>
    <x v="5"/>
    <x v="3"/>
    <x v="0"/>
    <x v="69"/>
    <x v="1"/>
    <n v="33"/>
    <x v="0"/>
    <n v="5"/>
    <x v="0"/>
    <n v="0"/>
    <x v="1"/>
  </r>
  <r>
    <n v="7999"/>
    <n v="0"/>
    <x v="0"/>
    <x v="16"/>
    <x v="5"/>
    <x v="3"/>
    <x v="147"/>
    <x v="9"/>
    <n v="27"/>
    <x v="0"/>
    <n v="0"/>
    <x v="1"/>
    <n v="1"/>
    <x v="1"/>
  </r>
  <r>
    <n v="8000"/>
    <n v="0"/>
    <x v="1"/>
    <x v="19"/>
    <x v="2"/>
    <x v="0"/>
    <x v="7"/>
    <x v="7"/>
    <n v="46"/>
    <x v="0"/>
    <n v="6"/>
    <x v="0"/>
    <n v="0"/>
    <x v="1"/>
  </r>
  <r>
    <m/>
    <m/>
    <x v="3"/>
    <x v="44"/>
    <x v="8"/>
    <x v="4"/>
    <x v="290"/>
    <x v="99"/>
    <m/>
    <x v="3"/>
    <m/>
    <x v="2"/>
    <m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6463D4-4AEA-4371-B261-561CB34995E4}" name="AbandonovsNo abandono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K5:L8" firstHeaderRow="1" firstDataRow="1" firstDataCol="1"/>
  <pivotFields count="14">
    <pivotField dataField="1" showAll="0"/>
    <pivotField showAll="0"/>
    <pivotField showAll="0">
      <items count="5">
        <item x="0"/>
        <item x="2"/>
        <item x="1"/>
        <item x="3"/>
        <item t="default"/>
      </items>
    </pivotField>
    <pivotField showAll="0">
      <items count="8">
        <item x="0"/>
        <item x="1"/>
        <item x="2"/>
        <item x="3"/>
        <item x="4"/>
        <item x="5"/>
        <item x="6"/>
        <item t="default"/>
      </items>
    </pivotField>
    <pivotField showAll="0">
      <items count="10">
        <item x="2"/>
        <item x="0"/>
        <item x="1"/>
        <item x="6"/>
        <item x="5"/>
        <item x="7"/>
        <item x="4"/>
        <item x="3"/>
        <item h="1" x="8"/>
        <item t="default"/>
      </items>
    </pivotField>
    <pivotField showAll="0">
      <items count="6">
        <item x="1"/>
        <item x="0"/>
        <item x="2"/>
        <item x="3"/>
        <item h="1" x="4"/>
        <item t="default"/>
      </items>
    </pivotField>
    <pivotField showAll="0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showAll="0"/>
    <pivotField showAll="0"/>
    <pivotField showAll="0">
      <items count="5">
        <item x="0"/>
        <item x="2"/>
        <item x="1"/>
        <item x="3"/>
        <item t="default"/>
      </items>
    </pivotField>
    <pivotField showAll="0"/>
    <pivotField showAll="0">
      <items count="4">
        <item x="0"/>
        <item x="1"/>
        <item x="2"/>
        <item t="default"/>
      </items>
    </pivotField>
    <pivotField showAll="0"/>
    <pivotField axis="axisRow" showAll="0">
      <items count="4">
        <item x="1"/>
        <item x="0"/>
        <item x="2"/>
        <item t="default"/>
      </items>
    </pivotField>
  </pivotFields>
  <rowFields count="1">
    <field x="13"/>
  </rowFields>
  <rowItems count="3">
    <i>
      <x/>
    </i>
    <i>
      <x v="1"/>
    </i>
    <i t="grand">
      <x/>
    </i>
  </rowItems>
  <colItems count="1">
    <i/>
  </colItems>
  <dataFields count="1">
    <dataField name="Cuenta de ID desconocido" fld="0" subtotal="count" baseField="13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5C1097-D416-4055-8E93-3D842D28C1AB}" name="TablaDinámica6" cacheId="0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L91:N118" firstHeaderRow="1" firstDataRow="2" firstDataCol="1"/>
  <pivotFields count="14">
    <pivotField dataField="1" showAll="0"/>
    <pivotField showAll="0"/>
    <pivotField showAll="0">
      <items count="5">
        <item x="0"/>
        <item x="2"/>
        <item x="1"/>
        <item x="3"/>
        <item t="default"/>
      </items>
    </pivotField>
    <pivotField axis="axisRow" showAll="0">
      <items count="8">
        <item x="0"/>
        <item x="1"/>
        <item x="2"/>
        <item x="3"/>
        <item x="4"/>
        <item x="5"/>
        <item x="6"/>
        <item t="default"/>
      </items>
    </pivotField>
    <pivotField showAll="0">
      <items count="10">
        <item x="2"/>
        <item x="0"/>
        <item x="1"/>
        <item x="6"/>
        <item x="5"/>
        <item x="7"/>
        <item x="4"/>
        <item x="3"/>
        <item h="1" x="8"/>
        <item t="default"/>
      </items>
    </pivotField>
    <pivotField axis="axisRow" showAll="0">
      <items count="6">
        <item x="1"/>
        <item x="0"/>
        <item x="2"/>
        <item x="3"/>
        <item h="1" x="4"/>
        <item t="default"/>
      </items>
    </pivotField>
    <pivotField showAll="0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showAll="0"/>
    <pivotField showAll="0"/>
    <pivotField showAll="0">
      <items count="5">
        <item x="0"/>
        <item x="2"/>
        <item x="1"/>
        <item x="3"/>
        <item t="default"/>
      </items>
    </pivotField>
    <pivotField showAll="0"/>
    <pivotField showAll="0">
      <items count="4">
        <item x="0"/>
        <item x="1"/>
        <item x="2"/>
        <item t="default"/>
      </items>
    </pivotField>
    <pivotField showAll="0"/>
    <pivotField axis="axisCol" showAll="0">
      <items count="4">
        <item x="1"/>
        <item x="0"/>
        <item h="1" x="2"/>
        <item t="default"/>
      </items>
    </pivotField>
  </pivotFields>
  <rowFields count="2">
    <field x="3"/>
    <field x="5"/>
  </rowFields>
  <rowItems count="26">
    <i>
      <x v="1"/>
    </i>
    <i r="1">
      <x/>
    </i>
    <i r="1">
      <x v="1"/>
    </i>
    <i r="1">
      <x v="2"/>
    </i>
    <i r="1">
      <x v="3"/>
    </i>
    <i>
      <x v="2"/>
    </i>
    <i r="1">
      <x/>
    </i>
    <i r="1">
      <x v="1"/>
    </i>
    <i r="1">
      <x v="2"/>
    </i>
    <i r="1">
      <x v="3"/>
    </i>
    <i>
      <x v="3"/>
    </i>
    <i r="1">
      <x/>
    </i>
    <i r="1">
      <x v="1"/>
    </i>
    <i r="1">
      <x v="2"/>
    </i>
    <i r="1">
      <x v="3"/>
    </i>
    <i>
      <x v="4"/>
    </i>
    <i r="1">
      <x/>
    </i>
    <i r="1">
      <x v="1"/>
    </i>
    <i r="1">
      <x v="2"/>
    </i>
    <i r="1">
      <x v="3"/>
    </i>
    <i>
      <x v="5"/>
    </i>
    <i r="1">
      <x/>
    </i>
    <i r="1">
      <x v="1"/>
    </i>
    <i r="1">
      <x v="2"/>
    </i>
    <i r="1">
      <x v="3"/>
    </i>
    <i t="grand">
      <x/>
    </i>
  </rowItems>
  <colFields count="1">
    <field x="13"/>
  </colFields>
  <colItems count="2">
    <i>
      <x/>
    </i>
    <i>
      <x v="1"/>
    </i>
  </colItems>
  <dataFields count="1">
    <dataField name="Abandono por suscrip y edad" fld="0" subtotal="count" showDataAs="percentOfRow" baseField="3" baseItem="1" numFmtId="10"/>
  </dataFields>
  <formats count="4">
    <format dxfId="3">
      <pivotArea grandRow="1" outline="0" collapsedLevelsAreSubtotals="1" fieldPosition="0"/>
    </format>
    <format dxfId="2">
      <pivotArea dataOnly="0" labelOnly="1" grandRow="1" outline="0" fieldPosition="0"/>
    </format>
    <format dxfId="1">
      <pivotArea grandRow="1" outline="0" collapsedLevelsAreSubtotals="1" fieldPosition="0"/>
    </format>
    <format dxfId="0">
      <pivotArea dataOnly="0" labelOnly="1" grandRow="1" outline="0" fieldPosition="0"/>
    </format>
  </formats>
  <conditionalFormats count="13">
    <conditionalFormat priority="13">
      <pivotAreas count="5">
        <pivotArea type="data" collapsedLevelsAreSubtotals="1" fieldPosition="0">
          <references count="4">
            <reference field="4294967294" count="1" selected="0">
              <x v="0"/>
            </reference>
            <reference field="3" count="1" selected="0">
              <x v="1"/>
            </reference>
            <reference field="5" count="4">
              <x v="0"/>
              <x v="1"/>
              <x v="2"/>
              <x v="3"/>
            </reference>
            <reference field="13" count="1" selected="0">
              <x v="0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3" count="1" selected="0">
              <x v="2"/>
            </reference>
            <reference field="5" count="4">
              <x v="0"/>
              <x v="1"/>
              <x v="2"/>
              <x v="3"/>
            </reference>
            <reference field="13" count="1" selected="0">
              <x v="0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3" count="1" selected="0">
              <x v="3"/>
            </reference>
            <reference field="5" count="4">
              <x v="0"/>
              <x v="1"/>
              <x v="2"/>
              <x v="3"/>
            </reference>
            <reference field="13" count="1" selected="0">
              <x v="0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3" count="1" selected="0">
              <x v="4"/>
            </reference>
            <reference field="5" count="4">
              <x v="0"/>
              <x v="1"/>
              <x v="2"/>
              <x v="3"/>
            </reference>
            <reference field="13" count="1" selected="0">
              <x v="0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3" count="1" selected="0">
              <x v="5"/>
            </reference>
            <reference field="5" count="4">
              <x v="0"/>
              <x v="1"/>
              <x v="2"/>
              <x v="3"/>
            </reference>
            <reference field="13" count="1" selected="0">
              <x v="0"/>
            </reference>
          </references>
        </pivotArea>
      </pivotAreas>
    </conditionalFormat>
    <conditionalFormat priority="12">
      <pivotAreas count="5">
        <pivotArea type="data" collapsedLevelsAreSubtotals="1" fieldPosition="0">
          <references count="4">
            <reference field="4294967294" count="1" selected="0">
              <x v="0"/>
            </reference>
            <reference field="3" count="1" selected="0">
              <x v="1"/>
            </reference>
            <reference field="5" count="4">
              <x v="0"/>
              <x v="1"/>
              <x v="2"/>
              <x v="3"/>
            </reference>
            <reference field="13" count="1" selected="0">
              <x v="1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3" count="1" selected="0">
              <x v="2"/>
            </reference>
            <reference field="5" count="4">
              <x v="0"/>
              <x v="1"/>
              <x v="2"/>
              <x v="3"/>
            </reference>
            <reference field="13" count="1" selected="0">
              <x v="1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3" count="1" selected="0">
              <x v="3"/>
            </reference>
            <reference field="5" count="4">
              <x v="0"/>
              <x v="1"/>
              <x v="2"/>
              <x v="3"/>
            </reference>
            <reference field="13" count="1" selected="0">
              <x v="1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3" count="1" selected="0">
              <x v="4"/>
            </reference>
            <reference field="5" count="4">
              <x v="0"/>
              <x v="1"/>
              <x v="2"/>
              <x v="3"/>
            </reference>
            <reference field="13" count="1" selected="0">
              <x v="1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3" count="1" selected="0">
              <x v="5"/>
            </reference>
            <reference field="5" count="4">
              <x v="0"/>
              <x v="1"/>
              <x v="2"/>
              <x v="3"/>
            </reference>
            <reference field="13" count="1" selected="0">
              <x v="1"/>
            </reference>
          </references>
        </pivotArea>
      </pivotAreas>
    </conditionalFormat>
    <conditionalFormat priority="11">
      <pivotAreas count="5">
        <pivotArea type="data" collapsedLevelsAreSubtotals="1" fieldPosition="0">
          <references count="3">
            <reference field="4294967294" count="1" selected="0">
              <x v="0"/>
            </reference>
            <reference field="3" count="1" selected="0">
              <x v="1"/>
            </reference>
            <reference field="5" count="4">
              <x v="0"/>
              <x v="1"/>
              <x v="2"/>
              <x v="3"/>
            </reference>
          </references>
        </pivotArea>
        <pivotArea type="data" collapsedLevelsAreSubtotals="1" fieldPosition="0">
          <references count="3">
            <reference field="4294967294" count="1" selected="0">
              <x v="0"/>
            </reference>
            <reference field="3" count="1" selected="0">
              <x v="2"/>
            </reference>
            <reference field="5" count="4">
              <x v="0"/>
              <x v="1"/>
              <x v="2"/>
              <x v="3"/>
            </reference>
          </references>
        </pivotArea>
        <pivotArea type="data" collapsedLevelsAreSubtotals="1" fieldPosition="0">
          <references count="3">
            <reference field="4294967294" count="1" selected="0">
              <x v="0"/>
            </reference>
            <reference field="3" count="1" selected="0">
              <x v="3"/>
            </reference>
            <reference field="5" count="4">
              <x v="0"/>
              <x v="1"/>
              <x v="2"/>
              <x v="3"/>
            </reference>
          </references>
        </pivotArea>
        <pivotArea type="data" collapsedLevelsAreSubtotals="1" fieldPosition="0">
          <references count="3">
            <reference field="4294967294" count="1" selected="0">
              <x v="0"/>
            </reference>
            <reference field="3" count="1" selected="0">
              <x v="4"/>
            </reference>
            <reference field="5" count="4">
              <x v="0"/>
              <x v="1"/>
              <x v="2"/>
              <x v="3"/>
            </reference>
          </references>
        </pivotArea>
        <pivotArea type="data" collapsedLevelsAreSubtotals="1" fieldPosition="0">
          <references count="3">
            <reference field="4294967294" count="1" selected="0">
              <x v="0"/>
            </reference>
            <reference field="3" count="1" selected="0">
              <x v="5"/>
            </reference>
            <reference field="5" count="4">
              <x v="0"/>
              <x v="1"/>
              <x v="2"/>
              <x v="3"/>
            </reference>
          </references>
        </pivotArea>
      </pivotAreas>
    </conditionalFormat>
    <conditionalFormat priority="10">
      <pivotAreas count="5">
        <pivotArea type="data" collapsedLevelsAreSubtotals="1" fieldPosition="0">
          <references count="4">
            <reference field="4294967294" count="1" selected="0">
              <x v="0"/>
            </reference>
            <reference field="3" count="1" selected="0">
              <x v="1"/>
            </reference>
            <reference field="5" count="4">
              <x v="0"/>
              <x v="1"/>
              <x v="2"/>
              <x v="3"/>
            </reference>
            <reference field="13" count="1" selected="0">
              <x v="0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3" count="1" selected="0">
              <x v="2"/>
            </reference>
            <reference field="5" count="4">
              <x v="0"/>
              <x v="1"/>
              <x v="2"/>
              <x v="3"/>
            </reference>
            <reference field="13" count="1" selected="0">
              <x v="0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3" count="1" selected="0">
              <x v="3"/>
            </reference>
            <reference field="5" count="4">
              <x v="0"/>
              <x v="1"/>
              <x v="2"/>
              <x v="3"/>
            </reference>
            <reference field="13" count="1" selected="0">
              <x v="0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3" count="1" selected="0">
              <x v="4"/>
            </reference>
            <reference field="5" count="4">
              <x v="0"/>
              <x v="1"/>
              <x v="2"/>
              <x v="3"/>
            </reference>
            <reference field="13" count="1" selected="0">
              <x v="0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3" count="1" selected="0">
              <x v="5"/>
            </reference>
            <reference field="5" count="4">
              <x v="0"/>
              <x v="1"/>
              <x v="2"/>
              <x v="3"/>
            </reference>
            <reference field="13" count="1" selected="0">
              <x v="0"/>
            </reference>
          </references>
        </pivotArea>
      </pivotAreas>
    </conditionalFormat>
    <conditionalFormat priority="9">
      <pivotAreas count="5">
        <pivotArea type="data" collapsedLevelsAreSubtotals="1" fieldPosition="0">
          <references count="4">
            <reference field="4294967294" count="1" selected="0">
              <x v="0"/>
            </reference>
            <reference field="3" count="1" selected="0">
              <x v="1"/>
            </reference>
            <reference field="5" count="4">
              <x v="0"/>
              <x v="1"/>
              <x v="2"/>
              <x v="3"/>
            </reference>
            <reference field="13" count="1" selected="0">
              <x v="1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3" count="1" selected="0">
              <x v="2"/>
            </reference>
            <reference field="5" count="4">
              <x v="0"/>
              <x v="1"/>
              <x v="2"/>
              <x v="3"/>
            </reference>
            <reference field="13" count="1" selected="0">
              <x v="1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3" count="1" selected="0">
              <x v="3"/>
            </reference>
            <reference field="5" count="4">
              <x v="0"/>
              <x v="1"/>
              <x v="2"/>
              <x v="3"/>
            </reference>
            <reference field="13" count="1" selected="0">
              <x v="1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3" count="1" selected="0">
              <x v="4"/>
            </reference>
            <reference field="5" count="4">
              <x v="0"/>
              <x v="1"/>
              <x v="2"/>
              <x v="3"/>
            </reference>
            <reference field="13" count="1" selected="0">
              <x v="1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3" count="1" selected="0">
              <x v="5"/>
            </reference>
            <reference field="5" count="4">
              <x v="0"/>
              <x v="1"/>
              <x v="2"/>
              <x v="3"/>
            </reference>
            <reference field="13" count="1" selected="0">
              <x v="1"/>
            </reference>
          </references>
        </pivotArea>
      </pivotAreas>
    </conditionalFormat>
    <conditionalFormat priority="8">
      <pivotAreas count="1">
        <pivotArea type="data" collapsedLevelsAreSubtotals="1" fieldPosition="0">
          <references count="4">
            <reference field="4294967294" count="1" selected="0">
              <x v="0"/>
            </reference>
            <reference field="3" count="1" selected="0">
              <x v="1"/>
            </reference>
            <reference field="5" count="4">
              <x v="0"/>
              <x v="1"/>
              <x v="2"/>
              <x v="3"/>
            </reference>
            <reference field="13" count="1" selected="0">
              <x v="0"/>
            </reference>
          </references>
        </pivotArea>
      </pivotAreas>
    </conditionalFormat>
    <conditionalFormat priority="7">
      <pivotAreas count="1">
        <pivotArea type="data" collapsedLevelsAreSubtotals="1" fieldPosition="0">
          <references count="4">
            <reference field="4294967294" count="1" selected="0">
              <x v="0"/>
            </reference>
            <reference field="3" count="1" selected="0">
              <x v="3"/>
            </reference>
            <reference field="5" count="4">
              <x v="0"/>
              <x v="1"/>
              <x v="2"/>
              <x v="3"/>
            </reference>
            <reference field="13" count="1" selected="0">
              <x v="0"/>
            </reference>
          </references>
        </pivotArea>
      </pivotAreas>
    </conditionalFormat>
    <conditionalFormat priority="6">
      <pivotAreas count="1">
        <pivotArea type="data" collapsedLevelsAreSubtotals="1" fieldPosition="0">
          <references count="4">
            <reference field="4294967294" count="1" selected="0">
              <x v="0"/>
            </reference>
            <reference field="3" count="1" selected="0">
              <x v="5"/>
            </reference>
            <reference field="5" count="4">
              <x v="0"/>
              <x v="1"/>
              <x v="2"/>
              <x v="3"/>
            </reference>
            <reference field="13" count="1" selected="0">
              <x v="0"/>
            </reference>
          </references>
        </pivotArea>
      </pivotAreas>
    </conditionalFormat>
    <conditionalFormat priority="5">
      <pivotAreas count="1">
        <pivotArea type="data" collapsedLevelsAreSubtotals="1" fieldPosition="0">
          <references count="4">
            <reference field="4294967294" count="1" selected="0">
              <x v="0"/>
            </reference>
            <reference field="3" count="1" selected="0">
              <x v="1"/>
            </reference>
            <reference field="5" count="4">
              <x v="0"/>
              <x v="1"/>
              <x v="2"/>
              <x v="3"/>
            </reference>
            <reference field="13" count="1" selected="0">
              <x v="1"/>
            </reference>
          </references>
        </pivotArea>
      </pivotAreas>
    </conditionalFormat>
    <conditionalFormat priority="4">
      <pivotAreas count="1">
        <pivotArea type="data" collapsedLevelsAreSubtotals="1" fieldPosition="0">
          <references count="4">
            <reference field="4294967294" count="1" selected="0">
              <x v="0"/>
            </reference>
            <reference field="3" count="1" selected="0">
              <x v="2"/>
            </reference>
            <reference field="5" count="4">
              <x v="0"/>
              <x v="1"/>
              <x v="2"/>
              <x v="3"/>
            </reference>
            <reference field="13" count="1" selected="0">
              <x v="1"/>
            </reference>
          </references>
        </pivotArea>
      </pivotAreas>
    </conditionalFormat>
    <conditionalFormat priority="3">
      <pivotAreas count="1">
        <pivotArea type="data" collapsedLevelsAreSubtotals="1" fieldPosition="0">
          <references count="4">
            <reference field="4294967294" count="1" selected="0">
              <x v="0"/>
            </reference>
            <reference field="3" count="1" selected="0">
              <x v="3"/>
            </reference>
            <reference field="5" count="4">
              <x v="0"/>
              <x v="1"/>
              <x v="2"/>
              <x v="3"/>
            </reference>
            <reference field="13" count="1" selected="0">
              <x v="1"/>
            </reference>
          </references>
        </pivotArea>
      </pivotAreas>
    </conditionalFormat>
    <conditionalFormat priority="2">
      <pivotAreas count="1">
        <pivotArea type="data" collapsedLevelsAreSubtotals="1" fieldPosition="0">
          <references count="4">
            <reference field="4294967294" count="1" selected="0">
              <x v="0"/>
            </reference>
            <reference field="3" count="1" selected="0">
              <x v="4"/>
            </reference>
            <reference field="5" count="4">
              <x v="0"/>
              <x v="1"/>
              <x v="2"/>
              <x v="3"/>
            </reference>
            <reference field="13" count="1" selected="0">
              <x v="1"/>
            </reference>
          </references>
        </pivotArea>
      </pivotAreas>
    </conditionalFormat>
    <conditionalFormat priority="1">
      <pivotAreas count="1">
        <pivotArea type="data" collapsedLevelsAreSubtotals="1" fieldPosition="0">
          <references count="4">
            <reference field="4294967294" count="1" selected="0">
              <x v="0"/>
            </reference>
            <reference field="3" count="1" selected="0">
              <x v="5"/>
            </reference>
            <reference field="5" count="4">
              <x v="0"/>
              <x v="1"/>
              <x v="2"/>
              <x v="3"/>
            </reference>
            <reference field="13" count="1" selected="0">
              <x v="1"/>
            </reference>
          </references>
        </pivotArea>
      </pivotAreas>
    </conditionalFormat>
  </conditional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811DC28-D1F6-487C-925A-8CBC06C2140D}" name="Tarifa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8">
  <location ref="F20:G25" firstHeaderRow="1" firstDataRow="1" firstDataCol="1"/>
  <pivotFields count="14">
    <pivotField dataField="1" showAll="0"/>
    <pivotField showAll="0"/>
    <pivotField showAll="0">
      <items count="5">
        <item x="0"/>
        <item x="2"/>
        <item x="1"/>
        <item x="3"/>
        <item t="default"/>
      </items>
    </pivotField>
    <pivotField showAll="0">
      <items count="8">
        <item x="0"/>
        <item x="1"/>
        <item x="2"/>
        <item x="3"/>
        <item x="4"/>
        <item x="5"/>
        <item x="6"/>
        <item t="default"/>
      </items>
    </pivotField>
    <pivotField showAll="0">
      <items count="10">
        <item x="2"/>
        <item x="0"/>
        <item x="1"/>
        <item x="6"/>
        <item x="5"/>
        <item x="7"/>
        <item x="4"/>
        <item x="3"/>
        <item h="1" x="8"/>
        <item t="default"/>
      </items>
    </pivotField>
    <pivotField axis="axisRow" showAll="0">
      <items count="6">
        <item x="1"/>
        <item x="0"/>
        <item x="2"/>
        <item x="3"/>
        <item h="1" x="4"/>
        <item t="default"/>
      </items>
    </pivotField>
    <pivotField showAll="0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showAll="0"/>
    <pivotField showAll="0"/>
    <pivotField showAll="0">
      <items count="5">
        <item x="0"/>
        <item x="2"/>
        <item x="1"/>
        <item x="3"/>
        <item t="default"/>
      </items>
    </pivotField>
    <pivotField showAll="0"/>
    <pivotField showAll="0">
      <items count="4">
        <item x="0"/>
        <item x="1"/>
        <item x="2"/>
        <item t="default"/>
      </items>
    </pivotField>
    <pivotField showAll="0"/>
    <pivotField showAll="0"/>
  </pivotFields>
  <rowFields count="1">
    <field x="5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Cuenta de ID desconocido" fld="0" subtotal="count" baseField="0" baseItem="0"/>
  </dataFields>
  <chartFormats count="6">
    <chartFormat chart="3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7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3" format="8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3" format="9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3" format="10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3" format="1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721F49E-102E-4380-A228-742174D8482D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102:G105" firstHeaderRow="1" firstDataRow="2" firstDataCol="1"/>
  <pivotFields count="14">
    <pivotField showAll="0"/>
    <pivotField showAll="0"/>
    <pivotField showAll="0">
      <items count="5">
        <item x="0"/>
        <item x="2"/>
        <item x="1"/>
        <item x="3"/>
        <item t="default"/>
      </items>
    </pivotField>
    <pivotField showAll="0">
      <items count="8">
        <item x="0"/>
        <item x="1"/>
        <item x="2"/>
        <item x="3"/>
        <item x="4"/>
        <item x="5"/>
        <item x="6"/>
        <item t="default"/>
      </items>
    </pivotField>
    <pivotField showAll="0">
      <items count="10">
        <item x="2"/>
        <item x="0"/>
        <item x="1"/>
        <item x="6"/>
        <item x="5"/>
        <item x="7"/>
        <item x="4"/>
        <item x="3"/>
        <item h="1" x="8"/>
        <item t="default"/>
      </items>
    </pivotField>
    <pivotField axis="axisCol" showAll="0">
      <items count="6">
        <item x="1"/>
        <item x="0"/>
        <item x="2"/>
        <item x="3"/>
        <item h="1" x="4"/>
        <item t="default"/>
      </items>
    </pivotField>
    <pivotField showAll="0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showAll="0"/>
    <pivotField dataField="1" showAll="0"/>
    <pivotField showAll="0">
      <items count="5">
        <item x="0"/>
        <item x="2"/>
        <item x="1"/>
        <item x="3"/>
        <item t="default"/>
      </items>
    </pivotField>
    <pivotField showAll="0"/>
    <pivotField showAll="0">
      <items count="4">
        <item x="0"/>
        <item x="1"/>
        <item x="2"/>
        <item t="default"/>
      </items>
    </pivotField>
    <pivotField showAll="0"/>
    <pivotField axis="axisRow" showAll="0">
      <items count="4">
        <item h="1" x="1"/>
        <item x="0"/>
        <item h="1" x="2"/>
        <item t="default"/>
      </items>
    </pivotField>
  </pivotFields>
  <rowFields count="1">
    <field x="13"/>
  </rowFields>
  <rowItems count="2">
    <i>
      <x v="1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dataFields count="1">
    <dataField name="Promedio de skip_rate" fld="8" subtotal="average" baseField="13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C216FD-F0B0-4A58-9B2C-3AE8D7969787}" name="Rango edad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A18:B24" firstHeaderRow="1" firstDataRow="1" firstDataCol="1"/>
  <pivotFields count="14">
    <pivotField dataField="1" showAll="0"/>
    <pivotField showAll="0"/>
    <pivotField showAll="0">
      <items count="5">
        <item x="0"/>
        <item x="2"/>
        <item x="1"/>
        <item x="3"/>
        <item t="default"/>
      </items>
    </pivotField>
    <pivotField axis="axisRow" showAll="0">
      <items count="8">
        <item x="0"/>
        <item x="1"/>
        <item x="2"/>
        <item x="3"/>
        <item x="4"/>
        <item x="5"/>
        <item x="6"/>
        <item t="default"/>
      </items>
    </pivotField>
    <pivotField showAll="0">
      <items count="10">
        <item x="2"/>
        <item x="0"/>
        <item x="1"/>
        <item x="6"/>
        <item x="5"/>
        <item x="7"/>
        <item x="4"/>
        <item x="3"/>
        <item h="1" x="8"/>
        <item t="default"/>
      </items>
    </pivotField>
    <pivotField showAll="0">
      <items count="6">
        <item x="1"/>
        <item x="0"/>
        <item x="2"/>
        <item x="3"/>
        <item h="1" x="4"/>
        <item t="default"/>
      </items>
    </pivotField>
    <pivotField showAll="0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showAll="0"/>
    <pivotField showAll="0"/>
    <pivotField showAll="0">
      <items count="5">
        <item x="0"/>
        <item x="2"/>
        <item x="1"/>
        <item x="3"/>
        <item t="default"/>
      </items>
    </pivotField>
    <pivotField showAll="0"/>
    <pivotField showAll="0">
      <items count="4">
        <item x="0"/>
        <item x="1"/>
        <item x="2"/>
        <item t="default"/>
      </items>
    </pivotField>
    <pivotField showAll="0"/>
    <pivotField showAll="0"/>
  </pivotFields>
  <rowFields count="1">
    <field x="3"/>
  </rowFields>
  <rowItems count="6"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Cuenta de ID desconocido" fld="0" subtotal="count" baseField="3" baseItem="1"/>
  </dataFields>
  <chartFormats count="1"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1E7B2D7-CE91-41F9-8069-91DBFAD948CB}" name="TablaDinámica15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E39:E40" firstHeaderRow="1" firstDataRow="1" firstDataCol="0"/>
  <pivotFields count="14">
    <pivotField showAll="0"/>
    <pivotField showAll="0"/>
    <pivotField showAll="0">
      <items count="5">
        <item x="0"/>
        <item x="2"/>
        <item x="1"/>
        <item x="3"/>
        <item t="default"/>
      </items>
    </pivotField>
    <pivotField showAll="0">
      <items count="8">
        <item x="0"/>
        <item x="1"/>
        <item x="2"/>
        <item x="3"/>
        <item x="4"/>
        <item x="5"/>
        <item x="6"/>
        <item t="default"/>
      </items>
    </pivotField>
    <pivotField showAll="0">
      <items count="10">
        <item x="2"/>
        <item x="0"/>
        <item x="1"/>
        <item x="6"/>
        <item x="5"/>
        <item x="7"/>
        <item x="4"/>
        <item x="3"/>
        <item h="1" x="8"/>
        <item t="default"/>
      </items>
    </pivotField>
    <pivotField showAll="0">
      <items count="6">
        <item x="1"/>
        <item x="0"/>
        <item x="2"/>
        <item x="3"/>
        <item h="1" x="4"/>
        <item t="default"/>
      </items>
    </pivotField>
    <pivotField showAll="0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dataField="1" showAll="0"/>
    <pivotField showAll="0"/>
    <pivotField showAll="0">
      <items count="5">
        <item x="0"/>
        <item x="2"/>
        <item x="1"/>
        <item x="3"/>
        <item t="default"/>
      </items>
    </pivotField>
    <pivotField showAll="0"/>
    <pivotField showAll="0">
      <items count="4">
        <item x="0"/>
        <item x="1"/>
        <item x="2"/>
        <item t="default"/>
      </items>
    </pivotField>
    <pivotField showAll="0"/>
    <pivotField showAll="0"/>
  </pivotFields>
  <rowItems count="1">
    <i/>
  </rowItems>
  <colItems count="1">
    <i/>
  </colItems>
  <dataFields count="1">
    <dataField name="Promedio de songs_played_per_day" fld="7" subtotal="average" baseField="0" baseItem="0" numFmtId="2"/>
  </dataFields>
  <formats count="1">
    <format dxfId="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94B302-C6A0-4D5D-9C9B-289E4E7FA84B}" name="Dispositivo" cacheId="0" applyNumberFormats="0" applyBorderFormats="0" applyFontFormats="0" applyPatternFormats="0" applyAlignmentFormats="0" applyWidthHeightFormats="1" dataCaption="Valores" showMissing="0" updatedVersion="8" minRefreshableVersion="3" useAutoFormatting="1" itemPrintTitles="1" createdVersion="8" indent="0" outline="1" outlineData="1" multipleFieldFilters="0" chartFormat="7">
  <location ref="F30:G34" firstHeaderRow="1" firstDataRow="1" firstDataCol="1"/>
  <pivotFields count="14">
    <pivotField dataField="1" showAll="0"/>
    <pivotField showAll="0"/>
    <pivotField showAll="0">
      <items count="5">
        <item x="0"/>
        <item x="2"/>
        <item x="1"/>
        <item x="3"/>
        <item t="default"/>
      </items>
    </pivotField>
    <pivotField showAll="0">
      <items count="8">
        <item x="0"/>
        <item x="1"/>
        <item x="2"/>
        <item x="3"/>
        <item x="4"/>
        <item x="5"/>
        <item x="6"/>
        <item t="default"/>
      </items>
    </pivotField>
    <pivotField showAll="0">
      <items count="10">
        <item x="2"/>
        <item x="0"/>
        <item x="1"/>
        <item x="6"/>
        <item x="5"/>
        <item x="7"/>
        <item x="4"/>
        <item x="3"/>
        <item h="1" x="8"/>
        <item t="default"/>
      </items>
    </pivotField>
    <pivotField showAll="0">
      <items count="6">
        <item x="1"/>
        <item x="0"/>
        <item x="2"/>
        <item x="3"/>
        <item h="1" x="4"/>
        <item t="default"/>
      </items>
    </pivotField>
    <pivotField showAll="0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showAll="0"/>
    <pivotField showAll="0"/>
    <pivotField axis="axisRow" showAll="0">
      <items count="5">
        <item x="0"/>
        <item x="2"/>
        <item x="1"/>
        <item x="3"/>
        <item t="default"/>
      </items>
    </pivotField>
    <pivotField showAll="0"/>
    <pivotField showAll="0">
      <items count="4">
        <item x="0"/>
        <item x="1"/>
        <item x="2"/>
        <item t="default"/>
      </items>
    </pivotField>
    <pivotField showAll="0"/>
    <pivotField showAll="0"/>
  </pivotFields>
  <rowFields count="1">
    <field x="9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uenta de ID desconocido" fld="0" subtotal="count" baseField="9" baseItem="0"/>
  </dataFields>
  <chartFormats count="1">
    <chartFormat chart="2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12D8D8-3539-4660-BF06-D30FB783241E}" name="Internet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G45:H48" firstHeaderRow="1" firstDataRow="1" firstDataCol="1"/>
  <pivotFields count="14">
    <pivotField dataField="1" showAll="0"/>
    <pivotField showAll="0"/>
    <pivotField showAll="0">
      <items count="5">
        <item x="0"/>
        <item x="2"/>
        <item x="1"/>
        <item x="3"/>
        <item t="default"/>
      </items>
    </pivotField>
    <pivotField showAll="0">
      <items count="8">
        <item x="0"/>
        <item x="1"/>
        <item x="2"/>
        <item x="3"/>
        <item x="4"/>
        <item x="5"/>
        <item x="6"/>
        <item t="default"/>
      </items>
    </pivotField>
    <pivotField showAll="0">
      <items count="10">
        <item x="2"/>
        <item x="0"/>
        <item x="1"/>
        <item x="6"/>
        <item x="5"/>
        <item x="7"/>
        <item x="4"/>
        <item x="3"/>
        <item h="1" x="8"/>
        <item t="default"/>
      </items>
    </pivotField>
    <pivotField showAll="0">
      <items count="6">
        <item x="1"/>
        <item x="0"/>
        <item x="2"/>
        <item x="3"/>
        <item h="1" x="4"/>
        <item t="default"/>
      </items>
    </pivotField>
    <pivotField showAll="0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showAll="0"/>
    <pivotField showAll="0"/>
    <pivotField showAll="0">
      <items count="5">
        <item x="0"/>
        <item x="2"/>
        <item x="1"/>
        <item x="3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showAll="0"/>
  </pivotFields>
  <rowFields count="1">
    <field x="11"/>
  </rowFields>
  <rowItems count="3">
    <i>
      <x/>
    </i>
    <i>
      <x v="1"/>
    </i>
    <i t="grand">
      <x/>
    </i>
  </rowItems>
  <colItems count="1">
    <i/>
  </colItems>
  <dataFields count="1">
    <dataField name="Cuenta de ID desconocido" fld="0" subtotal="count" baseField="1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95F0CD-E299-4DDC-8B30-C09C524C3473}" name="TablaDinámica16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G39:G40" firstHeaderRow="1" firstDataRow="1" firstDataCol="0"/>
  <pivotFields count="14">
    <pivotField showAll="0"/>
    <pivotField showAll="0"/>
    <pivotField showAll="0">
      <items count="5">
        <item x="0"/>
        <item x="2"/>
        <item x="1"/>
        <item x="3"/>
        <item t="default"/>
      </items>
    </pivotField>
    <pivotField showAll="0">
      <items count="8">
        <item x="0"/>
        <item x="1"/>
        <item x="2"/>
        <item x="3"/>
        <item x="4"/>
        <item x="5"/>
        <item x="6"/>
        <item t="default"/>
      </items>
    </pivotField>
    <pivotField showAll="0">
      <items count="10">
        <item x="2"/>
        <item x="0"/>
        <item x="1"/>
        <item x="6"/>
        <item x="5"/>
        <item x="7"/>
        <item x="4"/>
        <item x="3"/>
        <item h="1" x="8"/>
        <item t="default"/>
      </items>
    </pivotField>
    <pivotField showAll="0">
      <items count="6">
        <item x="1"/>
        <item x="0"/>
        <item x="2"/>
        <item x="3"/>
        <item h="1" x="4"/>
        <item t="default"/>
      </items>
    </pivotField>
    <pivotField dataField="1" showAll="0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showAll="0"/>
    <pivotField showAll="0"/>
    <pivotField showAll="0">
      <items count="5">
        <item x="0"/>
        <item x="2"/>
        <item x="1"/>
        <item x="3"/>
        <item t="default"/>
      </items>
    </pivotField>
    <pivotField showAll="0"/>
    <pivotField showAll="0">
      <items count="4">
        <item x="0"/>
        <item x="1"/>
        <item x="2"/>
        <item t="default"/>
      </items>
    </pivotField>
    <pivotField showAll="0"/>
    <pivotField showAll="0"/>
  </pivotFields>
  <rowItems count="1">
    <i/>
  </rowItems>
  <colItems count="1">
    <i/>
  </colItems>
  <dataFields count="1">
    <dataField name="Promedio de listening_time" fld="6" subtotal="average" baseField="0" baseItem="0" numFmtId="2"/>
  </dataFields>
  <formats count="1">
    <format dxfId="5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AC2788C-BF97-4EAA-9027-2C7C1FDEBC56}" name="TablaDinámica10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118:E148" firstHeaderRow="1" firstDataRow="2" firstDataCol="1"/>
  <pivotFields count="14">
    <pivotField dataField="1" showAll="0"/>
    <pivotField showAll="0"/>
    <pivotField showAll="0">
      <items count="5">
        <item x="0"/>
        <item x="2"/>
        <item x="1"/>
        <item x="3"/>
        <item t="default"/>
      </items>
    </pivotField>
    <pivotField showAll="0">
      <items count="8">
        <item x="0"/>
        <item x="1"/>
        <item x="2"/>
        <item x="3"/>
        <item x="4"/>
        <item x="5"/>
        <item x="6"/>
        <item t="default"/>
      </items>
    </pivotField>
    <pivotField showAll="0">
      <items count="10">
        <item x="2"/>
        <item x="0"/>
        <item x="1"/>
        <item x="6"/>
        <item x="5"/>
        <item x="7"/>
        <item x="4"/>
        <item x="3"/>
        <item h="1" x="8"/>
        <item t="default"/>
      </items>
    </pivotField>
    <pivotField axis="axisRow" showAll="0">
      <items count="6">
        <item x="1"/>
        <item x="0"/>
        <item x="2"/>
        <item x="3"/>
        <item h="1" x="4"/>
        <item t="default"/>
      </items>
    </pivotField>
    <pivotField axis="axisRow" showAll="0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showAll="0"/>
    <pivotField showAll="0"/>
    <pivotField showAll="0">
      <items count="5">
        <item x="0"/>
        <item x="2"/>
        <item x="1"/>
        <item x="3"/>
        <item t="default"/>
      </items>
    </pivotField>
    <pivotField showAll="0"/>
    <pivotField showAll="0">
      <items count="4">
        <item x="0"/>
        <item x="1"/>
        <item x="2"/>
        <item t="default"/>
      </items>
    </pivotField>
    <pivotField showAll="0"/>
    <pivotField axis="axisCol" showAll="0">
      <items count="4">
        <item x="1"/>
        <item x="0"/>
        <item x="2"/>
        <item t="default"/>
      </items>
    </pivotField>
  </pivotFields>
  <rowFields count="2">
    <field x="5"/>
    <field x="6"/>
  </rowFields>
  <rowItems count="29">
    <i>
      <x/>
    </i>
    <i r="1">
      <x v="1"/>
    </i>
    <i r="1">
      <x v="2"/>
    </i>
    <i r="1">
      <x v="3"/>
    </i>
    <i r="1">
      <x v="4"/>
    </i>
    <i r="1">
      <x v="5"/>
    </i>
    <i r="1">
      <x v="6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>
      <x v="2"/>
    </i>
    <i r="1">
      <x v="1"/>
    </i>
    <i r="1">
      <x v="2"/>
    </i>
    <i r="1">
      <x v="3"/>
    </i>
    <i r="1">
      <x v="4"/>
    </i>
    <i r="1">
      <x v="5"/>
    </i>
    <i r="1">
      <x v="6"/>
    </i>
    <i>
      <x v="3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13"/>
  </colFields>
  <colItems count="3">
    <i>
      <x/>
    </i>
    <i>
      <x v="1"/>
    </i>
    <i t="grand">
      <x/>
    </i>
  </colItems>
  <dataFields count="1">
    <dataField name="Cuenta de ID desconocido" fld="0" subtotal="count" baseField="13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3AFC43-3AEE-439C-8832-9D6AE1BA9132}" name="Abandono Sexo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4">
  <location ref="T63:W68" firstHeaderRow="1" firstDataRow="2" firstDataCol="1"/>
  <pivotFields count="14">
    <pivotField dataField="1" showAll="0"/>
    <pivotField showAll="0"/>
    <pivotField axis="axisRow" showAll="0">
      <items count="5">
        <item x="0"/>
        <item x="2"/>
        <item x="1"/>
        <item x="3"/>
        <item t="default"/>
      </items>
    </pivotField>
    <pivotField showAll="0">
      <items count="8">
        <item x="0"/>
        <item x="1"/>
        <item x="2"/>
        <item x="3"/>
        <item x="4"/>
        <item x="5"/>
        <item x="6"/>
        <item t="default"/>
      </items>
    </pivotField>
    <pivotField showAll="0">
      <items count="10">
        <item x="2"/>
        <item x="0"/>
        <item x="1"/>
        <item x="6"/>
        <item x="5"/>
        <item x="7"/>
        <item x="4"/>
        <item x="3"/>
        <item h="1" x="8"/>
        <item t="default"/>
      </items>
    </pivotField>
    <pivotField showAll="0">
      <items count="6">
        <item x="1"/>
        <item x="0"/>
        <item x="2"/>
        <item x="3"/>
        <item h="1" x="4"/>
        <item t="default"/>
      </items>
    </pivotField>
    <pivotField showAll="0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showAll="0"/>
    <pivotField showAll="0"/>
    <pivotField showAll="0">
      <items count="5">
        <item x="0"/>
        <item x="2"/>
        <item x="1"/>
        <item x="3"/>
        <item t="default"/>
      </items>
    </pivotField>
    <pivotField showAll="0"/>
    <pivotField showAll="0">
      <items count="4">
        <item x="0"/>
        <item x="1"/>
        <item x="2"/>
        <item t="default"/>
      </items>
    </pivotField>
    <pivotField showAll="0"/>
    <pivotField axis="axisCol" showAll="0">
      <items count="4">
        <item x="1"/>
        <item x="0"/>
        <item x="2"/>
        <item t="default"/>
      </items>
    </pivotField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3"/>
  </colFields>
  <colItems count="3">
    <i>
      <x/>
    </i>
    <i>
      <x v="1"/>
    </i>
    <i t="grand">
      <x/>
    </i>
  </colItems>
  <dataFields count="1">
    <dataField name="AbandonoSexo" fld="0" subtotal="count" showDataAs="percentOfRow" baseField="2" baseItem="0" numFmtId="10"/>
  </dataFields>
  <chartFormats count="3">
    <chartFormat chart="2" format="4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0"/>
          </reference>
        </references>
      </pivotArea>
    </chartFormat>
    <chartFormat chart="2" format="5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1"/>
          </reference>
        </references>
      </pivotArea>
    </chartFormat>
    <chartFormat chart="2" format="6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7C9038E-FBB4-428E-9F28-0274774A5AB7}" name="Abandono por internet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Q112:T116" firstHeaderRow="1" firstDataRow="2" firstDataCol="1"/>
  <pivotFields count="14">
    <pivotField dataField="1" showAll="0"/>
    <pivotField showAll="0"/>
    <pivotField showAll="0">
      <items count="5">
        <item x="0"/>
        <item x="2"/>
        <item x="1"/>
        <item x="3"/>
        <item t="default"/>
      </items>
    </pivotField>
    <pivotField showAll="0">
      <items count="8">
        <item x="0"/>
        <item x="1"/>
        <item x="2"/>
        <item x="3"/>
        <item x="4"/>
        <item x="5"/>
        <item x="6"/>
        <item t="default"/>
      </items>
    </pivotField>
    <pivotField showAll="0">
      <items count="10">
        <item x="2"/>
        <item x="0"/>
        <item x="1"/>
        <item x="6"/>
        <item x="5"/>
        <item x="7"/>
        <item x="4"/>
        <item x="3"/>
        <item h="1" x="8"/>
        <item t="default"/>
      </items>
    </pivotField>
    <pivotField showAll="0">
      <items count="6">
        <item x="1"/>
        <item x="0"/>
        <item x="2"/>
        <item x="3"/>
        <item h="1" x="4"/>
        <item t="default"/>
      </items>
    </pivotField>
    <pivotField showAll="0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showAll="0"/>
    <pivotField showAll="0"/>
    <pivotField showAll="0">
      <items count="5">
        <item x="0"/>
        <item x="2"/>
        <item x="1"/>
        <item x="3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axis="axisCol" showAll="0">
      <items count="4">
        <item x="1"/>
        <item x="0"/>
        <item x="2"/>
        <item t="default"/>
      </items>
    </pivotField>
  </pivotFields>
  <rowFields count="1">
    <field x="11"/>
  </rowFields>
  <rowItems count="3">
    <i>
      <x/>
    </i>
    <i>
      <x v="1"/>
    </i>
    <i t="grand">
      <x/>
    </i>
  </rowItems>
  <colFields count="1">
    <field x="13"/>
  </colFields>
  <colItems count="3">
    <i>
      <x/>
    </i>
    <i>
      <x v="1"/>
    </i>
    <i t="grand">
      <x/>
    </i>
  </colItems>
  <dataFields count="1">
    <dataField name="Cuenta de ID desconocido" fld="0" subtotal="count" showDataAs="percentOfRow" baseField="11" baseItem="0" numFmtId="10"/>
  </dataFields>
  <chartFormats count="3">
    <chartFormat chart="3" format="4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0"/>
          </reference>
        </references>
      </pivotArea>
    </chartFormat>
    <chartFormat chart="3" format="5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1"/>
          </reference>
        </references>
      </pivotArea>
    </chartFormat>
    <chartFormat chart="3" format="6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25BAC5-F36B-426D-8B4F-932F0FE5CF5F}" name="AbandonoEdad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4">
  <location ref="K62:N69" firstHeaderRow="1" firstDataRow="2" firstDataCol="1"/>
  <pivotFields count="14">
    <pivotField dataField="1" showAll="0"/>
    <pivotField showAll="0"/>
    <pivotField showAll="0">
      <items count="5">
        <item x="0"/>
        <item x="2"/>
        <item x="1"/>
        <item x="3"/>
        <item t="default"/>
      </items>
    </pivotField>
    <pivotField axis="axisRow" showAll="0">
      <items count="8">
        <item x="0"/>
        <item x="1"/>
        <item x="2"/>
        <item x="3"/>
        <item x="4"/>
        <item x="5"/>
        <item x="6"/>
        <item t="default"/>
      </items>
    </pivotField>
    <pivotField showAll="0">
      <items count="10">
        <item x="2"/>
        <item x="0"/>
        <item x="1"/>
        <item x="6"/>
        <item x="5"/>
        <item x="7"/>
        <item x="4"/>
        <item x="3"/>
        <item h="1" x="8"/>
        <item t="default"/>
      </items>
    </pivotField>
    <pivotField showAll="0">
      <items count="6">
        <item x="1"/>
        <item x="0"/>
        <item x="2"/>
        <item x="3"/>
        <item h="1" x="4"/>
        <item t="default"/>
      </items>
    </pivotField>
    <pivotField showAll="0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showAll="0"/>
    <pivotField showAll="0"/>
    <pivotField showAll="0">
      <items count="5">
        <item x="0"/>
        <item x="2"/>
        <item x="1"/>
        <item x="3"/>
        <item t="default"/>
      </items>
    </pivotField>
    <pivotField showAll="0"/>
    <pivotField showAll="0">
      <items count="4">
        <item x="0"/>
        <item x="1"/>
        <item x="2"/>
        <item t="default"/>
      </items>
    </pivotField>
    <pivotField showAll="0"/>
    <pivotField axis="axisCol" showAll="0">
      <items count="4">
        <item x="1"/>
        <item x="0"/>
        <item x="2"/>
        <item t="default"/>
      </items>
    </pivotField>
  </pivotFields>
  <rowFields count="1">
    <field x="3"/>
  </rowFields>
  <rowItems count="6">
    <i>
      <x v="1"/>
    </i>
    <i>
      <x v="2"/>
    </i>
    <i>
      <x v="3"/>
    </i>
    <i>
      <x v="4"/>
    </i>
    <i>
      <x v="5"/>
    </i>
    <i t="grand">
      <x/>
    </i>
  </rowItems>
  <colFields count="1">
    <field x="13"/>
  </colFields>
  <colItems count="3">
    <i>
      <x/>
    </i>
    <i>
      <x v="1"/>
    </i>
    <i t="grand">
      <x/>
    </i>
  </colItems>
  <dataFields count="1">
    <dataField name="AbandonoEdad" fld="0" subtotal="count" showDataAs="percentOfRow" baseField="3" baseItem="1" numFmtId="10"/>
  </dataFields>
  <chartFormats count="3">
    <chartFormat chart="3" format="4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0"/>
          </reference>
        </references>
      </pivotArea>
    </chartFormat>
    <chartFormat chart="3" format="5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1"/>
          </reference>
        </references>
      </pivotArea>
    </chartFormat>
    <chartFormat chart="3" format="6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BA37F6-CCC4-47DA-B5B7-42494E608A53}" name="AbandonoDispositivo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T72:W77" firstHeaderRow="1" firstDataRow="2" firstDataCol="1"/>
  <pivotFields count="14">
    <pivotField dataField="1" showAll="0"/>
    <pivotField showAll="0"/>
    <pivotField showAll="0">
      <items count="5">
        <item x="0"/>
        <item x="2"/>
        <item x="1"/>
        <item x="3"/>
        <item t="default"/>
      </items>
    </pivotField>
    <pivotField showAll="0">
      <items count="8">
        <item x="0"/>
        <item x="1"/>
        <item x="2"/>
        <item x="3"/>
        <item x="4"/>
        <item x="5"/>
        <item x="6"/>
        <item t="default"/>
      </items>
    </pivotField>
    <pivotField showAll="0">
      <items count="10">
        <item x="2"/>
        <item x="0"/>
        <item x="1"/>
        <item x="6"/>
        <item x="5"/>
        <item x="7"/>
        <item x="4"/>
        <item x="3"/>
        <item h="1" x="8"/>
        <item t="default"/>
      </items>
    </pivotField>
    <pivotField showAll="0">
      <items count="6">
        <item x="1"/>
        <item x="0"/>
        <item x="2"/>
        <item x="3"/>
        <item h="1" x="4"/>
        <item t="default"/>
      </items>
    </pivotField>
    <pivotField showAll="0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showAll="0"/>
    <pivotField showAll="0"/>
    <pivotField axis="axisRow" showAll="0">
      <items count="5">
        <item x="0"/>
        <item x="2"/>
        <item x="1"/>
        <item x="3"/>
        <item t="default"/>
      </items>
    </pivotField>
    <pivotField showAll="0"/>
    <pivotField showAll="0">
      <items count="4">
        <item x="0"/>
        <item x="1"/>
        <item x="2"/>
        <item t="default"/>
      </items>
    </pivotField>
    <pivotField showAll="0"/>
    <pivotField axis="axisCol" showAll="0">
      <items count="4">
        <item x="1"/>
        <item x="0"/>
        <item x="2"/>
        <item t="default"/>
      </items>
    </pivotField>
  </pivotFields>
  <rowFields count="1">
    <field x="9"/>
  </rowFields>
  <rowItems count="4">
    <i>
      <x/>
    </i>
    <i>
      <x v="1"/>
    </i>
    <i>
      <x v="2"/>
    </i>
    <i t="grand">
      <x/>
    </i>
  </rowItems>
  <colFields count="1">
    <field x="13"/>
  </colFields>
  <colItems count="3">
    <i>
      <x/>
    </i>
    <i>
      <x v="1"/>
    </i>
    <i t="grand">
      <x/>
    </i>
  </colItems>
  <dataFields count="1">
    <dataField name="AbandonoDispositivo" fld="0" subtotal="count" showDataAs="percentOfRow" baseField="9" baseItem="0" numFmtId="10"/>
  </dataFields>
  <chartFormats count="3">
    <chartFormat chart="3" format="4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0"/>
          </reference>
        </references>
      </pivotArea>
    </chartFormat>
    <chartFormat chart="3" format="5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1"/>
          </reference>
        </references>
      </pivotArea>
    </chartFormat>
    <chartFormat chart="3" format="6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3C2973-238D-44F9-9B25-65A10B97E6DB}" name="AbandonoSuscripción" cacheId="0" applyNumberFormats="0" applyBorderFormats="0" applyFontFormats="0" applyPatternFormats="0" applyAlignmentFormats="0" applyWidthHeightFormats="1" dataCaption="Valores" updatedVersion="8" minRefreshableVersion="3" showDrill="0" useAutoFormatting="1" rowGrandTotals="0" itemPrintTitles="1" createdVersion="8" indent="0" outline="1" outlineData="1" multipleFieldFilters="0" chartFormat="15">
  <location ref="E54:H59" firstHeaderRow="1" firstDataRow="2" firstDataCol="1"/>
  <pivotFields count="14">
    <pivotField dataField="1" showAll="0"/>
    <pivotField showAll="0"/>
    <pivotField showAll="0">
      <items count="5">
        <item x="0"/>
        <item x="2"/>
        <item x="1"/>
        <item x="3"/>
        <item t="default"/>
      </items>
    </pivotField>
    <pivotField showAll="0">
      <items count="8">
        <item x="0"/>
        <item x="1"/>
        <item x="2"/>
        <item x="3"/>
        <item x="4"/>
        <item x="5"/>
        <item x="6"/>
        <item t="default"/>
      </items>
    </pivotField>
    <pivotField showAll="0">
      <items count="10">
        <item x="2"/>
        <item x="0"/>
        <item x="1"/>
        <item x="6"/>
        <item x="5"/>
        <item x="7"/>
        <item x="4"/>
        <item x="3"/>
        <item h="1" x="8"/>
        <item t="default"/>
      </items>
    </pivotField>
    <pivotField axis="axisRow" showAll="0">
      <items count="6">
        <item x="1"/>
        <item x="0"/>
        <item x="2"/>
        <item x="3"/>
        <item h="1" x="4"/>
        <item t="default"/>
      </items>
    </pivotField>
    <pivotField showAll="0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showAll="0"/>
    <pivotField showAll="0"/>
    <pivotField showAll="0">
      <items count="5">
        <item x="0"/>
        <item x="2"/>
        <item x="1"/>
        <item x="3"/>
        <item t="default"/>
      </items>
    </pivotField>
    <pivotField showAll="0"/>
    <pivotField showAll="0">
      <items count="4">
        <item x="0"/>
        <item x="1"/>
        <item x="2"/>
        <item t="default"/>
      </items>
    </pivotField>
    <pivotField showAll="0"/>
    <pivotField axis="axisCol" multipleItemSelectionAllowed="1" showAll="0">
      <items count="4">
        <item x="1"/>
        <item x="0"/>
        <item x="2"/>
        <item t="default"/>
      </items>
    </pivotField>
  </pivotFields>
  <rowFields count="1">
    <field x="5"/>
  </rowFields>
  <rowItems count="4">
    <i>
      <x/>
    </i>
    <i>
      <x v="1"/>
    </i>
    <i>
      <x v="2"/>
    </i>
    <i>
      <x v="3"/>
    </i>
  </rowItems>
  <colFields count="1">
    <field x="13"/>
  </colFields>
  <colItems count="3">
    <i>
      <x/>
    </i>
    <i>
      <x v="1"/>
    </i>
    <i t="grand">
      <x/>
    </i>
  </colItems>
  <dataFields count="1">
    <dataField name="Cuenta de ID desconocido" fld="0" subtotal="count" showDataAs="percentOfRow" baseField="5" baseItem="0" numFmtId="10"/>
  </dataFields>
  <chartFormats count="11">
    <chartFormat chart="2" format="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2" format="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2" format="12" series="1">
      <pivotArea type="data" outline="0" fieldPosition="0">
        <references count="3">
          <reference field="4294967294" count="1" selected="0">
            <x v="0"/>
          </reference>
          <reference field="5" count="1" selected="0">
            <x v="2"/>
          </reference>
          <reference field="13" count="1" selected="0">
            <x v="0"/>
          </reference>
        </references>
      </pivotArea>
    </chartFormat>
    <chartFormat chart="2" format="13" series="1">
      <pivotArea type="data" outline="0" fieldPosition="0">
        <references count="3">
          <reference field="4294967294" count="1" selected="0">
            <x v="0"/>
          </reference>
          <reference field="5" count="1" selected="0">
            <x v="2"/>
          </reference>
          <reference field="13" count="1" selected="0">
            <x v="1"/>
          </reference>
        </references>
      </pivotArea>
    </chartFormat>
    <chartFormat chart="2" format="14" series="1">
      <pivotArea type="data" outline="0" fieldPosition="0">
        <references count="3">
          <reference field="4294967294" count="1" selected="0">
            <x v="0"/>
          </reference>
          <reference field="5" count="1" selected="0">
            <x v="3"/>
          </reference>
          <reference field="13" count="1" selected="0">
            <x v="0"/>
          </reference>
        </references>
      </pivotArea>
    </chartFormat>
    <chartFormat chart="2" format="15" series="1">
      <pivotArea type="data" outline="0" fieldPosition="0">
        <references count="3">
          <reference field="4294967294" count="1" selected="0">
            <x v="0"/>
          </reference>
          <reference field="5" count="1" selected="0">
            <x v="3"/>
          </reference>
          <reference field="13" count="1" selected="0">
            <x v="1"/>
          </reference>
        </references>
      </pivotArea>
    </chartFormat>
    <chartFormat chart="2" format="16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0"/>
          </reference>
        </references>
      </pivotArea>
    </chartFormat>
    <chartFormat chart="2" format="17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1"/>
          </reference>
        </references>
      </pivotArea>
    </chartFormat>
    <chartFormat chart="2" format="18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3F86BD5-26E7-40B2-A667-72F17887C299}" name="TablaDinámica26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B92:C95" firstHeaderRow="1" firstDataRow="1" firstDataCol="1"/>
  <pivotFields count="14">
    <pivotField dataField="1" showAll="0"/>
    <pivotField showAll="0"/>
    <pivotField showAll="0">
      <items count="5">
        <item x="0"/>
        <item x="2"/>
        <item x="1"/>
        <item x="3"/>
        <item t="default"/>
      </items>
    </pivotField>
    <pivotField showAll="0">
      <items count="8">
        <item x="0"/>
        <item x="1"/>
        <item x="2"/>
        <item x="3"/>
        <item x="4"/>
        <item x="5"/>
        <item x="6"/>
        <item t="default"/>
      </items>
    </pivotField>
    <pivotField showAll="0">
      <items count="10">
        <item x="2"/>
        <item x="0"/>
        <item x="1"/>
        <item x="6"/>
        <item x="5"/>
        <item x="7"/>
        <item x="4"/>
        <item x="3"/>
        <item h="1" x="8"/>
        <item t="default"/>
      </items>
    </pivotField>
    <pivotField showAll="0">
      <items count="6">
        <item x="1"/>
        <item x="0"/>
        <item x="2"/>
        <item x="3"/>
        <item h="1" x="4"/>
        <item t="default"/>
      </items>
    </pivotField>
    <pivotField showAll="0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showAll="0"/>
    <pivotField showAll="0"/>
    <pivotField showAll="0">
      <items count="5">
        <item x="0"/>
        <item x="2"/>
        <item x="1"/>
        <item x="3"/>
        <item t="default"/>
      </items>
    </pivotField>
    <pivotField showAll="0"/>
    <pivotField showAll="0">
      <items count="4">
        <item x="0"/>
        <item x="1"/>
        <item x="2"/>
        <item t="default"/>
      </items>
    </pivotField>
    <pivotField showAll="0"/>
    <pivotField axis="axisRow" showAll="0">
      <items count="4">
        <item x="1"/>
        <item x="0"/>
        <item x="2"/>
        <item t="default"/>
      </items>
    </pivotField>
  </pivotFields>
  <rowFields count="1">
    <field x="13"/>
  </rowFields>
  <rowItems count="3">
    <i>
      <x/>
    </i>
    <i>
      <x v="1"/>
    </i>
    <i t="grand">
      <x/>
    </i>
  </rowItems>
  <colItems count="1">
    <i/>
  </colItems>
  <dataFields count="1">
    <dataField name="Cuenta de ID desconocido" fld="0" subtotal="count" baseField="0" baseItem="0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5">
      <pivotArea type="data" outline="0" fieldPosition="0">
        <references count="2">
          <reference field="4294967294" count="1" selected="0">
            <x v="0"/>
          </reference>
          <reference field="13" count="1" selected="0">
            <x v="0"/>
          </reference>
        </references>
      </pivotArea>
    </chartFormat>
    <chartFormat chart="3" format="6">
      <pivotArea type="data" outline="0" fieldPosition="0">
        <references count="2">
          <reference field="4294967294" count="1" selected="0">
            <x v="0"/>
          </reference>
          <reference field="13" count="1" selected="0">
            <x v="1"/>
          </reference>
        </references>
      </pivotArea>
    </chartFormat>
    <chartFormat chart="3" format="7">
      <pivotArea type="data" outline="0" fieldPosition="0">
        <references count="2">
          <reference field="4294967294" count="1" selected="0">
            <x v="0"/>
          </reference>
          <reference field="13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2E4688B-C032-4A8D-9588-EAC8CFA1BEA6}" name="TablaDinámica13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I17:I18" firstHeaderRow="1" firstDataRow="1" firstDataCol="0"/>
  <pivotFields count="14">
    <pivotField showAll="0"/>
    <pivotField showAll="0"/>
    <pivotField showAll="0">
      <items count="5">
        <item x="0"/>
        <item x="2"/>
        <item x="1"/>
        <item x="3"/>
        <item t="default"/>
      </items>
    </pivotField>
    <pivotField showAll="0">
      <items count="8">
        <item x="0"/>
        <item x="1"/>
        <item x="2"/>
        <item x="3"/>
        <item x="4"/>
        <item x="5"/>
        <item x="6"/>
        <item t="default"/>
      </items>
    </pivotField>
    <pivotField showAll="0">
      <items count="10">
        <item x="2"/>
        <item x="0"/>
        <item x="1"/>
        <item x="6"/>
        <item x="5"/>
        <item x="7"/>
        <item x="4"/>
        <item x="3"/>
        <item h="1" x="8"/>
        <item t="default"/>
      </items>
    </pivotField>
    <pivotField showAll="0">
      <items count="6">
        <item x="1"/>
        <item x="0"/>
        <item x="2"/>
        <item x="3"/>
        <item h="1" x="4"/>
        <item t="default"/>
      </items>
    </pivotField>
    <pivotField showAll="0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showAll="0"/>
    <pivotField showAll="0"/>
    <pivotField showAll="0">
      <items count="5">
        <item x="0"/>
        <item x="2"/>
        <item x="1"/>
        <item x="3"/>
        <item t="default"/>
      </items>
    </pivotField>
    <pivotField dataField="1" showAll="0"/>
    <pivotField showAll="0">
      <items count="4">
        <item x="0"/>
        <item x="1"/>
        <item x="2"/>
        <item t="default"/>
      </items>
    </pivotField>
    <pivotField showAll="0"/>
    <pivotField showAll="0"/>
  </pivotFields>
  <rowItems count="1">
    <i/>
  </rowItems>
  <colItems count="1">
    <i/>
  </colItems>
  <dataFields count="1">
    <dataField name="Promedio de ads_listened_per_week" fld="10" subtotal="average" baseField="0" baseItem="0" numFmtId="2"/>
  </dataFields>
  <formats count="1">
    <format dxfId="6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0FE3577-6C97-48EB-80B1-5395C25DE7C1}" name="AbandonoPaises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6">
  <location ref="E61:H71" firstHeaderRow="1" firstDataRow="2" firstDataCol="1"/>
  <pivotFields count="14">
    <pivotField dataField="1" showAll="0"/>
    <pivotField showAll="0"/>
    <pivotField showAll="0">
      <items count="5">
        <item x="0"/>
        <item x="2"/>
        <item x="1"/>
        <item x="3"/>
        <item t="default"/>
      </items>
    </pivotField>
    <pivotField showAll="0">
      <items count="8">
        <item x="0"/>
        <item x="1"/>
        <item x="2"/>
        <item x="3"/>
        <item x="4"/>
        <item x="5"/>
        <item x="6"/>
        <item t="default"/>
      </items>
    </pivotField>
    <pivotField axis="axisRow" showAll="0">
      <items count="10">
        <item x="2"/>
        <item x="0"/>
        <item x="1"/>
        <item x="6"/>
        <item x="5"/>
        <item x="7"/>
        <item x="4"/>
        <item x="3"/>
        <item h="1" x="8"/>
        <item t="default"/>
      </items>
    </pivotField>
    <pivotField showAll="0">
      <items count="6">
        <item x="1"/>
        <item x="0"/>
        <item x="2"/>
        <item x="3"/>
        <item h="1" x="4"/>
        <item t="default"/>
      </items>
    </pivotField>
    <pivotField showAll="0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showAll="0"/>
    <pivotField showAll="0"/>
    <pivotField showAll="0">
      <items count="5">
        <item x="0"/>
        <item x="2"/>
        <item x="1"/>
        <item x="3"/>
        <item t="default"/>
      </items>
    </pivotField>
    <pivotField showAll="0"/>
    <pivotField showAll="0">
      <items count="4">
        <item x="0"/>
        <item x="1"/>
        <item x="2"/>
        <item t="default"/>
      </items>
    </pivotField>
    <pivotField showAll="0"/>
    <pivotField axis="axisCol" showAll="0">
      <items count="4">
        <item x="1"/>
        <item x="0"/>
        <item x="2"/>
        <item t="default"/>
      </items>
    </pivotField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13"/>
  </colFields>
  <colItems count="3">
    <i>
      <x/>
    </i>
    <i>
      <x v="1"/>
    </i>
    <i t="grand">
      <x/>
    </i>
  </colItems>
  <dataFields count="1">
    <dataField name="AbandonoPaises" fld="0" subtotal="count" showDataAs="percentOfRow" baseField="4" baseItem="0" numFmtId="10"/>
  </dataFields>
  <chartFormats count="2">
    <chartFormat chart="2" format="4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0"/>
          </reference>
        </references>
      </pivotArea>
    </chartFormat>
    <chartFormat chart="2" format="5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ADFA502-D603-4270-BA3E-198AB7DA628F}" name="Abandono vs No abandono por suscripcion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6">
  <location ref="T97:W103" firstHeaderRow="1" firstDataRow="2" firstDataCol="1"/>
  <pivotFields count="14">
    <pivotField dataField="1" showAll="0"/>
    <pivotField showAll="0"/>
    <pivotField showAll="0">
      <items count="5">
        <item x="0"/>
        <item x="2"/>
        <item x="1"/>
        <item x="3"/>
        <item t="default"/>
      </items>
    </pivotField>
    <pivotField showAll="0">
      <items count="8">
        <item x="0"/>
        <item x="1"/>
        <item x="2"/>
        <item x="3"/>
        <item x="4"/>
        <item x="5"/>
        <item x="6"/>
        <item t="default"/>
      </items>
    </pivotField>
    <pivotField showAll="0">
      <items count="10">
        <item x="2"/>
        <item x="0"/>
        <item x="1"/>
        <item x="6"/>
        <item x="5"/>
        <item x="7"/>
        <item x="4"/>
        <item x="3"/>
        <item h="1" x="8"/>
        <item t="default"/>
      </items>
    </pivotField>
    <pivotField axis="axisRow" showAll="0">
      <items count="6">
        <item x="1"/>
        <item x="0"/>
        <item x="2"/>
        <item x="3"/>
        <item h="1" x="4"/>
        <item t="default"/>
      </items>
    </pivotField>
    <pivotField showAll="0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showAll="0"/>
    <pivotField showAll="0"/>
    <pivotField showAll="0">
      <items count="5">
        <item x="0"/>
        <item x="2"/>
        <item x="1"/>
        <item x="3"/>
        <item t="default"/>
      </items>
    </pivotField>
    <pivotField showAll="0"/>
    <pivotField showAll="0">
      <items count="4">
        <item x="0"/>
        <item x="1"/>
        <item x="2"/>
        <item t="default"/>
      </items>
    </pivotField>
    <pivotField showAll="0"/>
    <pivotField axis="axisCol" showAll="0" avgSubtotal="1">
      <items count="4">
        <item x="1"/>
        <item x="0"/>
        <item h="1" x="2"/>
        <item t="avg"/>
      </items>
    </pivotField>
  </pivotFields>
  <rowFields count="1">
    <field x="5"/>
  </rowFields>
  <rowItems count="5">
    <i>
      <x/>
    </i>
    <i>
      <x v="1"/>
    </i>
    <i>
      <x v="2"/>
    </i>
    <i>
      <x v="3"/>
    </i>
    <i t="grand">
      <x/>
    </i>
  </rowItems>
  <colFields count="1">
    <field x="13"/>
  </colFields>
  <colItems count="3">
    <i>
      <x/>
    </i>
    <i>
      <x v="1"/>
    </i>
    <i t="grand">
      <x/>
    </i>
  </colItems>
  <dataFields count="1">
    <dataField name="Cuenta de ID desconocido" fld="0" subtotal="count" showDataAs="percentOfRow" baseField="5" baseItem="0" numFmtId="10"/>
  </dataFields>
  <chartFormats count="1">
    <chartFormat chart="2" format="49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64C5EC-CC37-4AF6-AD9F-5B9B5CAFE89A}" name="TablaDinámica17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E45:E46" firstHeaderRow="1" firstDataRow="1" firstDataCol="0"/>
  <pivotFields count="14">
    <pivotField showAll="0"/>
    <pivotField showAll="0"/>
    <pivotField showAll="0">
      <items count="5">
        <item x="0"/>
        <item x="2"/>
        <item x="1"/>
        <item x="3"/>
        <item t="default"/>
      </items>
    </pivotField>
    <pivotField showAll="0">
      <items count="8">
        <item x="0"/>
        <item x="1"/>
        <item x="2"/>
        <item x="3"/>
        <item x="4"/>
        <item x="5"/>
        <item x="6"/>
        <item t="default"/>
      </items>
    </pivotField>
    <pivotField showAll="0">
      <items count="10">
        <item x="2"/>
        <item x="0"/>
        <item x="1"/>
        <item x="6"/>
        <item x="5"/>
        <item x="7"/>
        <item x="4"/>
        <item x="3"/>
        <item h="1" x="8"/>
        <item t="default"/>
      </items>
    </pivotField>
    <pivotField showAll="0">
      <items count="6">
        <item x="1"/>
        <item x="0"/>
        <item x="2"/>
        <item x="3"/>
        <item h="1" x="4"/>
        <item t="default"/>
      </items>
    </pivotField>
    <pivotField showAll="0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showAll="0"/>
    <pivotField dataField="1" showAll="0"/>
    <pivotField showAll="0">
      <items count="5">
        <item x="0"/>
        <item x="2"/>
        <item x="1"/>
        <item x="3"/>
        <item t="default"/>
      </items>
    </pivotField>
    <pivotField showAll="0"/>
    <pivotField showAll="0">
      <items count="4">
        <item x="0"/>
        <item x="1"/>
        <item x="2"/>
        <item t="default"/>
      </items>
    </pivotField>
    <pivotField showAll="0"/>
    <pivotField showAll="0"/>
  </pivotFields>
  <rowItems count="1">
    <i/>
  </rowItems>
  <colItems count="1">
    <i/>
  </colItems>
  <dataFields count="1">
    <dataField name="Promedio de skip_rate" fld="8" subtotal="average" baseField="0" baseItem="0" numFmtId="2"/>
  </dataFields>
  <formats count="1">
    <format dxfId="7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597DB8-1F68-40A0-A744-03A599C497BF}" name="TablaDinámica3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R5:R6" firstHeaderRow="1" firstDataRow="1" firstDataCol="0"/>
  <pivotFields count="14">
    <pivotField showAll="0"/>
    <pivotField showAll="0"/>
    <pivotField showAll="0">
      <items count="5">
        <item x="0"/>
        <item x="2"/>
        <item x="1"/>
        <item x="3"/>
        <item t="default"/>
      </items>
    </pivotField>
    <pivotField dataField="1" showAll="0">
      <items count="8">
        <item x="0"/>
        <item x="1"/>
        <item x="2"/>
        <item x="3"/>
        <item x="4"/>
        <item x="5"/>
        <item x="6"/>
        <item t="default"/>
      </items>
    </pivotField>
    <pivotField showAll="0">
      <items count="10">
        <item x="2"/>
        <item x="0"/>
        <item x="1"/>
        <item x="6"/>
        <item x="5"/>
        <item x="7"/>
        <item x="4"/>
        <item x="3"/>
        <item h="1" x="8"/>
        <item t="default"/>
      </items>
    </pivotField>
    <pivotField showAll="0">
      <items count="6">
        <item x="1"/>
        <item x="0"/>
        <item x="2"/>
        <item x="3"/>
        <item h="1" x="4"/>
        <item t="default"/>
      </items>
    </pivotField>
    <pivotField showAll="0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showAll="0"/>
    <pivotField showAll="0"/>
    <pivotField showAll="0">
      <items count="5">
        <item x="0"/>
        <item x="2"/>
        <item x="1"/>
        <item x="3"/>
        <item t="default"/>
      </items>
    </pivotField>
    <pivotField showAll="0"/>
    <pivotField showAll="0">
      <items count="4">
        <item x="0"/>
        <item x="1"/>
        <item x="2"/>
        <item t="default"/>
      </items>
    </pivotField>
    <pivotField showAll="0"/>
    <pivotField showAll="0"/>
  </pivotFields>
  <rowItems count="1">
    <i/>
  </rowItems>
  <colItems count="1">
    <i/>
  </colItems>
  <dataFields count="1">
    <dataField name="Promedio de age" fld="3" subtotal="average" baseField="0" baseItem="0" numFmtId="165"/>
  </dataFields>
  <formats count="1">
    <format dxfId="8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7CFACD2-4950-4E12-888F-0A3D40583287}" name="TablaDinámica4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2:A3" firstHeaderRow="1" firstDataRow="1" firstDataCol="0"/>
  <pivotFields count="14">
    <pivotField dataField="1" showAll="0"/>
    <pivotField showAll="0"/>
    <pivotField showAll="0">
      <items count="5">
        <item x="0"/>
        <item x="2"/>
        <item x="1"/>
        <item x="3"/>
        <item t="default"/>
      </items>
    </pivotField>
    <pivotField showAll="0">
      <items count="8">
        <item x="0"/>
        <item x="1"/>
        <item x="2"/>
        <item x="3"/>
        <item x="4"/>
        <item x="5"/>
        <item x="6"/>
        <item t="default"/>
      </items>
    </pivotField>
    <pivotField showAll="0">
      <items count="10">
        <item x="2"/>
        <item x="0"/>
        <item x="1"/>
        <item x="6"/>
        <item x="5"/>
        <item x="7"/>
        <item x="4"/>
        <item x="3"/>
        <item h="1" x="8"/>
        <item t="default"/>
      </items>
    </pivotField>
    <pivotField showAll="0">
      <items count="6">
        <item x="1"/>
        <item x="0"/>
        <item x="2"/>
        <item x="3"/>
        <item h="1" x="4"/>
        <item t="default"/>
      </items>
    </pivotField>
    <pivotField showAll="0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showAll="0"/>
    <pivotField showAll="0"/>
    <pivotField showAll="0">
      <items count="5">
        <item x="0"/>
        <item x="2"/>
        <item x="1"/>
        <item x="3"/>
        <item t="default"/>
      </items>
    </pivotField>
    <pivotField showAll="0"/>
    <pivotField showAll="0">
      <items count="4">
        <item x="0"/>
        <item x="1"/>
        <item x="2"/>
        <item t="default"/>
      </items>
    </pivotField>
    <pivotField showAll="0"/>
    <pivotField showAll="0"/>
  </pivotFields>
  <rowItems count="1">
    <i/>
  </rowItems>
  <colItems count="1">
    <i/>
  </colItems>
  <dataFields count="1">
    <dataField name="Cuenta de ID desconocido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D4C7EC1-49F9-46A9-AA7C-EE261DA4B02C}" name="Sexo Usuarios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9">
  <location ref="A6:B10" firstHeaderRow="1" firstDataRow="1" firstDataCol="1"/>
  <pivotFields count="14">
    <pivotField dataField="1" showAll="0"/>
    <pivotField showAll="0"/>
    <pivotField axis="axisRow" multipleItemSelectionAllowed="1" showAll="0">
      <items count="5">
        <item x="0"/>
        <item x="2"/>
        <item x="1"/>
        <item x="3"/>
        <item t="default"/>
      </items>
    </pivotField>
    <pivotField showAll="0">
      <items count="8">
        <item x="0"/>
        <item x="1"/>
        <item x="2"/>
        <item x="3"/>
        <item x="4"/>
        <item x="5"/>
        <item x="6"/>
        <item t="default"/>
      </items>
    </pivotField>
    <pivotField showAll="0">
      <items count="10">
        <item x="2"/>
        <item x="0"/>
        <item x="1"/>
        <item x="6"/>
        <item x="5"/>
        <item x="7"/>
        <item x="4"/>
        <item x="3"/>
        <item h="1" x="8"/>
        <item t="default"/>
      </items>
    </pivotField>
    <pivotField showAll="0">
      <items count="6">
        <item x="1"/>
        <item x="0"/>
        <item x="2"/>
        <item x="3"/>
        <item h="1" x="4"/>
        <item t="default"/>
      </items>
    </pivotField>
    <pivotField showAll="0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showAll="0"/>
    <pivotField showAll="0"/>
    <pivotField showAll="0">
      <items count="5">
        <item x="0"/>
        <item x="2"/>
        <item x="1"/>
        <item x="3"/>
        <item t="default"/>
      </items>
    </pivotField>
    <pivotField showAll="0"/>
    <pivotField showAll="0">
      <items count="4">
        <item x="0"/>
        <item x="1"/>
        <item x="2"/>
        <item t="default"/>
      </items>
    </pivotField>
    <pivotField showAll="0"/>
    <pivotField showAll="0"/>
  </pivotFields>
  <rowFields count="1">
    <field x="2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uenta de ID desconocido" fld="0" subtotal="count" baseField="2" baseItem="0"/>
  </dataFields>
  <chartFormats count="5">
    <chartFormat chart="9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6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9" format="7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9" format="8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9" format="9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8F40F84-7B9B-45B2-9D70-B9222EC56773}" name="Paises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9">
  <location ref="F6:G15" firstHeaderRow="1" firstDataRow="1" firstDataCol="1"/>
  <pivotFields count="14">
    <pivotField dataField="1" showAll="0"/>
    <pivotField showAll="0"/>
    <pivotField showAll="0">
      <items count="5">
        <item x="0"/>
        <item x="2"/>
        <item x="1"/>
        <item x="3"/>
        <item t="default"/>
      </items>
    </pivotField>
    <pivotField showAll="0">
      <items count="8">
        <item x="0"/>
        <item x="1"/>
        <item x="2"/>
        <item x="3"/>
        <item x="4"/>
        <item x="5"/>
        <item x="6"/>
        <item t="default"/>
      </items>
    </pivotField>
    <pivotField axis="axisRow" showAll="0">
      <items count="10">
        <item x="2"/>
        <item x="0"/>
        <item x="1"/>
        <item x="6"/>
        <item x="5"/>
        <item x="7"/>
        <item x="4"/>
        <item x="3"/>
        <item h="1" x="8"/>
        <item t="default"/>
      </items>
    </pivotField>
    <pivotField showAll="0">
      <items count="6">
        <item x="1"/>
        <item x="0"/>
        <item x="2"/>
        <item x="3"/>
        <item h="1" x="4"/>
        <item t="default"/>
      </items>
    </pivotField>
    <pivotField showAll="0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showAll="0"/>
    <pivotField showAll="0"/>
    <pivotField showAll="0">
      <items count="5">
        <item x="0"/>
        <item x="2"/>
        <item x="1"/>
        <item x="3"/>
        <item t="default"/>
      </items>
    </pivotField>
    <pivotField showAll="0"/>
    <pivotField showAll="0">
      <items count="4">
        <item x="0"/>
        <item x="1"/>
        <item x="2"/>
        <item t="default"/>
      </items>
    </pivotField>
    <pivotField showAll="0"/>
    <pivotField showAll="0"/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Cuenta de ID desconocido" fld="0" subtotal="count" baseField="0" baseItem="0"/>
  </dataFields>
  <chartFormats count="1"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A87DC0-AD65-4CED-A3B0-38793F876D0C}" name="Abandono por minutos de escucha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6">
  <location ref="J121:M129" firstHeaderRow="1" firstDataRow="2" firstDataCol="1"/>
  <pivotFields count="14">
    <pivotField dataField="1" showAll="0"/>
    <pivotField showAll="0"/>
    <pivotField showAll="0">
      <items count="5">
        <item x="0"/>
        <item x="2"/>
        <item x="1"/>
        <item x="3"/>
        <item t="default"/>
      </items>
    </pivotField>
    <pivotField showAll="0">
      <items count="8">
        <item x="0"/>
        <item x="1"/>
        <item x="2"/>
        <item x="3"/>
        <item x="4"/>
        <item x="5"/>
        <item x="6"/>
        <item t="default"/>
      </items>
    </pivotField>
    <pivotField showAll="0">
      <items count="10">
        <item x="2"/>
        <item x="0"/>
        <item x="1"/>
        <item x="6"/>
        <item x="5"/>
        <item x="7"/>
        <item x="4"/>
        <item x="3"/>
        <item h="1" x="8"/>
        <item t="default"/>
      </items>
    </pivotField>
    <pivotField showAll="0">
      <items count="6">
        <item x="1"/>
        <item x="0"/>
        <item x="2"/>
        <item x="3"/>
        <item h="1" x="4"/>
        <item t="default"/>
      </items>
    </pivotField>
    <pivotField axis="axisRow" showAll="0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showAll="0"/>
    <pivotField showAll="0"/>
    <pivotField showAll="0">
      <items count="5">
        <item x="0"/>
        <item x="2"/>
        <item x="1"/>
        <item x="3"/>
        <item t="default"/>
      </items>
    </pivotField>
    <pivotField showAll="0"/>
    <pivotField showAll="0">
      <items count="4">
        <item x="0"/>
        <item x="1"/>
        <item x="2"/>
        <item t="default"/>
      </items>
    </pivotField>
    <pivotField showAll="0"/>
    <pivotField axis="axisCol" showAll="0">
      <items count="4">
        <item x="1"/>
        <item x="0"/>
        <item x="2"/>
        <item t="default"/>
      </items>
    </pivotField>
  </pivotFields>
  <rowFields count="1">
    <field x="6"/>
  </rowFields>
  <rowItems count="7"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13"/>
  </colFields>
  <colItems count="3">
    <i>
      <x/>
    </i>
    <i>
      <x v="1"/>
    </i>
    <i t="grand">
      <x/>
    </i>
  </colItems>
  <dataFields count="1">
    <dataField name="Cuenta de ID desconocido" fld="0" subtotal="count" showDataAs="percentOfRow" baseField="6" baseItem="1" numFmtId="10"/>
  </dataFields>
  <chartFormats count="4">
    <chartFormat chart="3" format="4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0"/>
          </reference>
        </references>
      </pivotArea>
    </chartFormat>
    <chartFormat chart="3" format="5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1"/>
          </reference>
        </references>
      </pivotArea>
    </chartFormat>
    <chartFormat chart="3" format="6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2"/>
          </reference>
        </references>
      </pivotArea>
    </chartFormat>
    <chartFormat chart="3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73AB9222-E38D-4BF7-9C75-24C4BCF0D398}" autoFormatId="16" applyNumberFormats="0" applyBorderFormats="0" applyFontFormats="0" applyPatternFormats="0" applyAlignmentFormats="0" applyWidthHeightFormats="0">
  <queryTableRefresh nextId="17">
    <queryTableFields count="16">
      <queryTableField id="1" name="user_id" tableColumnId="1"/>
      <queryTableField id="14" dataBound="0" tableColumnId="14"/>
      <queryTableField id="13" dataBound="0" tableColumnId="13"/>
      <queryTableField id="2" name="gender" tableColumnId="2"/>
      <queryTableField id="3" name="age" tableColumnId="3"/>
      <queryTableField id="4" name="country" tableColumnId="4"/>
      <queryTableField id="5" name="subscription_type" tableColumnId="5"/>
      <queryTableField id="6" name="listening_time" tableColumnId="6"/>
      <queryTableField id="7" name="songs_played_per_day" tableColumnId="7"/>
      <queryTableField id="8" name="skip_rate" tableColumnId="8"/>
      <queryTableField id="9" name="device_type" tableColumnId="9"/>
      <queryTableField id="10" name="ads_listened_per_week" tableColumnId="10"/>
      <queryTableField id="16" dataBound="0" tableColumnId="16"/>
      <queryTableField id="11" name="offline_listening" tableColumnId="11"/>
      <queryTableField id="15" dataBound="0" tableColumnId="15"/>
      <queryTableField id="12" name="is_churned" tableColumnId="12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gender" xr10:uid="{E693377D-D1BA-4565-A53E-E9DE80615A1F}" sourceName="gender">
  <pivotTables>
    <pivotTable tabId="1" name="Sexo Usuarios"/>
    <pivotTable tabId="1" name="Abandono Sexo"/>
    <pivotTable tabId="1" name="Abandono por internet"/>
    <pivotTable tabId="1" name="Abandono por minutos de escucha"/>
    <pivotTable tabId="1" name="AbandonoDispositivo"/>
    <pivotTable tabId="1" name="AbandonoEdad"/>
    <pivotTable tabId="1" name="AbandonoPaises"/>
    <pivotTable tabId="1" name="AbandonoSuscripción"/>
    <pivotTable tabId="1" name="AbandonovsNo abandono"/>
    <pivotTable tabId="1" name="Paises"/>
    <pivotTable tabId="1" name="Rango edad"/>
    <pivotTable tabId="1" name="Abandono vs No abandono por suscripcion"/>
    <pivotTable tabId="1" name="TablaDinámica10"/>
    <pivotTable tabId="1" name="Dispositivo"/>
    <pivotTable tabId="1" name="TablaDinámica13"/>
    <pivotTable tabId="1" name="TablaDinámica15"/>
    <pivotTable tabId="1" name="TablaDinámica16"/>
    <pivotTable tabId="1" name="TablaDinámica17"/>
    <pivotTable tabId="1" name="Internet"/>
    <pivotTable tabId="1" name="TablaDinámica2"/>
    <pivotTable tabId="1" name="TablaDinámica26"/>
    <pivotTable tabId="1" name="TablaDinámica3"/>
    <pivotTable tabId="1" name="TablaDinámica4"/>
    <pivotTable tabId="1" name="TablaDinámica6"/>
    <pivotTable tabId="1" name="Tarifa"/>
  </pivotTables>
  <data>
    <tabular pivotCacheId="2067332108" showMissing="0">
      <items count="4">
        <i x="0" s="1"/>
        <i x="2" s="1"/>
        <i x="1" s="1"/>
        <i x="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subscription_type" xr10:uid="{6F7E1D45-9569-4E1C-89DF-C73FAC304A4E}" sourceName="subscription_type">
  <pivotTables>
    <pivotTable tabId="1" name="Tarifa"/>
    <pivotTable tabId="1" name="AbandonoSuscripción"/>
    <pivotTable tabId="1" name="Abandono por internet"/>
    <pivotTable tabId="1" name="Abandono por minutos de escucha"/>
    <pivotTable tabId="1" name="Abandono Sexo"/>
    <pivotTable tabId="1" name="Abandono vs No abandono por suscripcion"/>
    <pivotTable tabId="1" name="AbandonoDispositivo"/>
    <pivotTable tabId="1" name="AbandonoEdad"/>
    <pivotTable tabId="1" name="AbandonoPaises"/>
    <pivotTable tabId="1" name="AbandonovsNo abandono"/>
    <pivotTable tabId="1" name="Dispositivo"/>
    <pivotTable tabId="1" name="Internet"/>
    <pivotTable tabId="1" name="Paises"/>
    <pivotTable tabId="1" name="Rango edad"/>
    <pivotTable tabId="1" name="Sexo Usuarios"/>
    <pivotTable tabId="1" name="TablaDinámica10"/>
    <pivotTable tabId="1" name="TablaDinámica13"/>
    <pivotTable tabId="1" name="TablaDinámica15"/>
    <pivotTable tabId="1" name="TablaDinámica16"/>
    <pivotTable tabId="1" name="TablaDinámica17"/>
    <pivotTable tabId="1" name="TablaDinámica2"/>
    <pivotTable tabId="1" name="TablaDinámica26"/>
    <pivotTable tabId="1" name="TablaDinámica3"/>
    <pivotTable tabId="1" name="TablaDinámica4"/>
    <pivotTable tabId="1" name="TablaDinámica6"/>
  </pivotTables>
  <data>
    <tabular pivotCacheId="2067332108">
      <items count="5">
        <i x="1" s="1"/>
        <i x="0" s="1"/>
        <i x="2" s="1"/>
        <i x="3" s="1"/>
        <i x="4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country" xr10:uid="{E582AA85-9CDD-446E-8FE9-3FD1CA44E3BB}" sourceName="country">
  <pivotTables>
    <pivotTable tabId="1" name="Paises"/>
    <pivotTable tabId="1" name="AbandonoPaises"/>
    <pivotTable tabId="1" name="Abandono por internet"/>
    <pivotTable tabId="1" name="Abandono por minutos de escucha"/>
    <pivotTable tabId="1" name="Abandono Sexo"/>
    <pivotTable tabId="1" name="Abandono vs No abandono por suscripcion"/>
    <pivotTable tabId="1" name="AbandonoDispositivo"/>
    <pivotTable tabId="1" name="AbandonoEdad"/>
    <pivotTable tabId="1" name="AbandonoSuscripción"/>
    <pivotTable tabId="1" name="AbandonovsNo abandono"/>
    <pivotTable tabId="1" name="Dispositivo"/>
    <pivotTable tabId="1" name="Internet"/>
    <pivotTable tabId="1" name="Rango edad"/>
    <pivotTable tabId="1" name="Sexo Usuarios"/>
    <pivotTable tabId="1" name="TablaDinámica10"/>
    <pivotTable tabId="1" name="TablaDinámica13"/>
    <pivotTable tabId="1" name="TablaDinámica15"/>
    <pivotTable tabId="1" name="TablaDinámica16"/>
    <pivotTable tabId="1" name="TablaDinámica17"/>
    <pivotTable tabId="1" name="TablaDinámica2"/>
    <pivotTable tabId="1" name="TablaDinámica26"/>
    <pivotTable tabId="1" name="TablaDinámica3"/>
    <pivotTable tabId="1" name="TablaDinámica4"/>
    <pivotTable tabId="1" name="TablaDinámica6"/>
    <pivotTable tabId="1" name="Tarifa"/>
  </pivotTables>
  <data>
    <tabular pivotCacheId="2067332108">
      <items count="9">
        <i x="2" s="1"/>
        <i x="0" s="1"/>
        <i x="1" s="1"/>
        <i x="6" s="1"/>
        <i x="5" s="1"/>
        <i x="7" s="1"/>
        <i x="4" s="1"/>
        <i x="3" s="1"/>
        <i x="8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ge" xr10:uid="{2F5E0A9A-C7A1-4B1C-BC69-7CC25F5A58AA}" sourceName="age">
  <pivotTables>
    <pivotTable tabId="1" name="Rango edad"/>
    <pivotTable tabId="1" name="AbandonoEdad"/>
    <pivotTable tabId="1" name="Abandono por internet"/>
    <pivotTable tabId="1" name="Abandono por minutos de escucha"/>
    <pivotTable tabId="1" name="Abandono Sexo"/>
    <pivotTable tabId="1" name="AbandonoDispositivo"/>
    <pivotTable tabId="1" name="AbandonoPaises"/>
    <pivotTable tabId="1" name="AbandonoSuscripción"/>
    <pivotTable tabId="1" name="AbandonovsNo abandono"/>
    <pivotTable tabId="1" name="Paises"/>
    <pivotTable tabId="1" name="Sexo Usuarios"/>
    <pivotTable tabId="1" name="Abandono vs No abandono por suscripcion"/>
    <pivotTable tabId="1" name="TablaDinámica10"/>
    <pivotTable tabId="1" name="Dispositivo"/>
    <pivotTable tabId="1" name="TablaDinámica13"/>
    <pivotTable tabId="1" name="TablaDinámica15"/>
    <pivotTable tabId="1" name="TablaDinámica16"/>
    <pivotTable tabId="1" name="TablaDinámica17"/>
    <pivotTable tabId="1" name="Internet"/>
    <pivotTable tabId="1" name="TablaDinámica2"/>
    <pivotTable tabId="1" name="TablaDinámica26"/>
    <pivotTable tabId="1" name="TablaDinámica3"/>
    <pivotTable tabId="1" name="TablaDinámica4"/>
    <pivotTable tabId="1" name="TablaDinámica6"/>
    <pivotTable tabId="1" name="Tarifa"/>
  </pivotTables>
  <data>
    <tabular pivotCacheId="2067332108">
      <items count="7">
        <i x="1" s="1"/>
        <i x="2" s="1"/>
        <i x="3" s="1"/>
        <i x="4" s="1"/>
        <i x="5" s="1"/>
        <i x="0" s="1" nd="1"/>
        <i x="6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vice_type" xr10:uid="{83C65DE4-E90C-453E-BD5E-BB5D50EC4F17}" sourceName="device_type">
  <pivotTables>
    <pivotTable tabId="1" name="Dispositivo"/>
    <pivotTable tabId="1" name="AbandonoDispositivo"/>
    <pivotTable tabId="1" name="Abandono por internet"/>
    <pivotTable tabId="1" name="Abandono por minutos de escucha"/>
    <pivotTable tabId="1" name="Abandono Sexo"/>
    <pivotTable tabId="1" name="Abandono vs No abandono por suscripcion"/>
    <pivotTable tabId="1" name="AbandonoEdad"/>
    <pivotTable tabId="1" name="AbandonoPaises"/>
    <pivotTable tabId="1" name="AbandonoSuscripción"/>
    <pivotTable tabId="1" name="AbandonovsNo abandono"/>
    <pivotTable tabId="1" name="Internet"/>
    <pivotTable tabId="1" name="Paises"/>
    <pivotTable tabId="1" name="Rango edad"/>
    <pivotTable tabId="1" name="Sexo Usuarios"/>
    <pivotTable tabId="1" name="TablaDinámica10"/>
    <pivotTable tabId="1" name="TablaDinámica13"/>
    <pivotTable tabId="1" name="TablaDinámica15"/>
    <pivotTable tabId="1" name="TablaDinámica16"/>
    <pivotTable tabId="1" name="TablaDinámica17"/>
    <pivotTable tabId="1" name="TablaDinámica2"/>
    <pivotTable tabId="1" name="TablaDinámica26"/>
    <pivotTable tabId="1" name="TablaDinámica3"/>
    <pivotTable tabId="1" name="TablaDinámica4"/>
    <pivotTable tabId="1" name="TablaDinámica6"/>
    <pivotTable tabId="1" name="Tarifa"/>
  </pivotTables>
  <data>
    <tabular pivotCacheId="2067332108">
      <items count="4">
        <i x="0" s="1"/>
        <i x="2" s="1"/>
        <i x="1" s="1"/>
        <i x="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listening_time" xr10:uid="{4CE2C42C-0BFB-4172-BA55-A51DEC1122F5}" sourceName="listening_time">
  <pivotTables>
    <pivotTable tabId="1" name="Abandono por minutos de escucha"/>
    <pivotTable tabId="1" name="Abandono por internet"/>
    <pivotTable tabId="1" name="Abandono Sexo"/>
    <pivotTable tabId="1" name="Abandono vs No abandono por suscripcion"/>
    <pivotTable tabId="1" name="AbandonoDispositivo"/>
    <pivotTable tabId="1" name="AbandonoEdad"/>
    <pivotTable tabId="1" name="AbandonoPaises"/>
    <pivotTable tabId="1" name="AbandonoSuscripción"/>
    <pivotTable tabId="1" name="AbandonovsNo abandono"/>
    <pivotTable tabId="1" name="Dispositivo"/>
    <pivotTable tabId="1" name="Internet"/>
    <pivotTable tabId="1" name="Paises"/>
    <pivotTable tabId="1" name="Rango edad"/>
    <pivotTable tabId="1" name="Sexo Usuarios"/>
    <pivotTable tabId="1" name="TablaDinámica10"/>
    <pivotTable tabId="1" name="TablaDinámica13"/>
    <pivotTable tabId="1" name="TablaDinámica15"/>
    <pivotTable tabId="1" name="TablaDinámica16"/>
    <pivotTable tabId="1" name="TablaDinámica17"/>
    <pivotTable tabId="1" name="TablaDinámica2"/>
    <pivotTable tabId="1" name="TablaDinámica26"/>
    <pivotTable tabId="1" name="TablaDinámica3"/>
    <pivotTable tabId="1" name="TablaDinámica4"/>
    <pivotTable tabId="1" name="TablaDinámica6"/>
    <pivotTable tabId="1" name="Tarifa"/>
  </pivotTables>
  <data>
    <tabular pivotCacheId="2067332108">
      <items count="8">
        <i x="1" s="1"/>
        <i x="3" s="1"/>
        <i x="4" s="1"/>
        <i x="5" s="1"/>
        <i x="6" s="1"/>
        <i x="2" s="1"/>
        <i x="0" s="1" nd="1"/>
        <i x="7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offlineListening" xr10:uid="{947DCA0B-CB8C-4CB8-869A-05EE61D45848}" sourceName="offlineListening">
  <pivotTables>
    <pivotTable tabId="1" name="Abandono por internet"/>
    <pivotTable tabId="1" name="Abandono por minutos de escucha"/>
    <pivotTable tabId="1" name="Abandono Sexo"/>
    <pivotTable tabId="1" name="Abandono vs No abandono por suscripcion"/>
    <pivotTable tabId="1" name="AbandonoDispositivo"/>
    <pivotTable tabId="1" name="AbandonoEdad"/>
    <pivotTable tabId="1" name="AbandonoPaises"/>
    <pivotTable tabId="1" name="AbandonoSuscripción"/>
    <pivotTable tabId="1" name="AbandonovsNo abandono"/>
    <pivotTable tabId="1" name="Dispositivo"/>
    <pivotTable tabId="1" name="Internet"/>
    <pivotTable tabId="1" name="Paises"/>
    <pivotTable tabId="1" name="Rango edad"/>
    <pivotTable tabId="1" name="Sexo Usuarios"/>
    <pivotTable tabId="1" name="TablaDinámica10"/>
    <pivotTable tabId="1" name="TablaDinámica13"/>
    <pivotTable tabId="1" name="TablaDinámica15"/>
    <pivotTable tabId="1" name="TablaDinámica16"/>
    <pivotTable tabId="1" name="TablaDinámica17"/>
    <pivotTable tabId="1" name="TablaDinámica2"/>
    <pivotTable tabId="1" name="TablaDinámica26"/>
    <pivotTable tabId="1" name="TablaDinámica3"/>
    <pivotTable tabId="1" name="TablaDinámica4"/>
    <pivotTable tabId="1" name="TablaDinámica6"/>
    <pivotTable tabId="1" name="Tarifa"/>
  </pivotTables>
  <data>
    <tabular pivotCacheId="2067332108">
      <items count="3">
        <i x="0" s="1"/>
        <i x="1" s="1"/>
        <i x="2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Sexo" xr10:uid="{FC33E029-AAA4-42B8-9EB1-08C5713CD049}" cache="SegmentaciónDeDatos_gender" caption="Sexo" style="SlicerStyleLight3" rowHeight="247650"/>
  <slicer name="subscription_type" xr10:uid="{DB09B52D-ECEB-4C95-AA98-108B36E379FE}" cache="SegmentaciónDeDatos_subscription_type" caption="Tipo Suscripción" style="SlicerStyleLight3" rowHeight="247650"/>
  <slicer name="country" xr10:uid="{49477A7E-106B-40B0-9BEE-59E81421B5B1}" cache="SegmentaciónDeDatos_country" caption="País" style="SlicerStyleLight3" rowHeight="247650"/>
  <slicer name="Edad" xr10:uid="{F6774F92-DA01-4C64-AD6F-475BDFEBBBC9}" cache="SegmentaciónDeDatos_age" caption="Edad" style="SlicerStyleLight3" rowHeight="247650"/>
  <slicer name="device_type" xr10:uid="{14AF27F6-57B8-4539-8701-8A12CE0C5394}" cache="SegmentaciónDeDatos_device_type" caption="Dispositivo" style="SlicerStyleLight3" rowHeight="247650"/>
  <slicer name="listening_time" xr10:uid="{24E25F6C-11A8-427A-A0C9-84E55BA61EDF}" cache="SegmentaciónDeDatos_listening_time" caption="Minutos de escucha" style="SlicerStyleLight3" rowHeight="247650"/>
  <slicer name="offlineListening" xr10:uid="{C93D6B09-D699-4BED-BF3D-666C6B632E9B}" cache="SegmentaciónDeDatos_offlineListening" caption="offlineListening" style="SlicerStyleLight3" rowHeight="247650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021D124-457C-4436-AFAF-4A996A4864BD}" name="spotify_churn_dataset" displayName="spotify_churn_dataset" ref="A1:P8001" tableType="queryTable" totalsRowShown="0">
  <autoFilter ref="A1:P8001" xr:uid="{D021D124-457C-4436-AFAF-4A996A4864BD}"/>
  <tableColumns count="16">
    <tableColumn id="1" xr3:uid="{189DA656-F9DB-46F9-BAE8-28B08D061CF2}" uniqueName="1" name="user_id" queryTableFieldId="1"/>
    <tableColumn id="14" xr3:uid="{4DD204CF-CA86-4F0D-BA9D-B478DF51A4AD}" uniqueName="14" name="ID desconocido" queryTableFieldId="14" dataDxfId="21">
      <calculatedColumnFormula>IF(spotify_churn_dataset[[#This Row],[user_id]]="","Desconocido",spotify_churn_dataset[[#This Row],[user_id]])</calculatedColumnFormula>
    </tableColumn>
    <tableColumn id="13" xr3:uid="{6C40A52E-29DB-4CD5-B6FC-2F998CA17B96}" uniqueName="13" name="Duplicados" queryTableFieldId="13" dataDxfId="20">
      <calculatedColumnFormula>IF(IFERROR(VLOOKUP(spotify_churn_dataset[[#This Row],[user_id]],A3:A8001,1,FALSE),0),1,0)</calculatedColumnFormula>
    </tableColumn>
    <tableColumn id="2" xr3:uid="{6D7F4E4B-9C6B-4C9E-B274-895F6DFD4C88}" uniqueName="2" name="gender" queryTableFieldId="2" dataDxfId="19"/>
    <tableColumn id="3" xr3:uid="{789BAAF7-08DA-4E25-8ECF-5AA7B7712110}" uniqueName="3" name="age" queryTableFieldId="3" dataDxfId="18"/>
    <tableColumn id="4" xr3:uid="{0E9D4690-739F-4D27-AFB0-D51FEB1DA448}" uniqueName="4" name="country" queryTableFieldId="4" dataDxfId="17"/>
    <tableColumn id="5" xr3:uid="{BA7AC327-E9D9-4D87-AA56-C2AF8DB3AC4D}" uniqueName="5" name="subscription_type" queryTableFieldId="5" dataDxfId="16"/>
    <tableColumn id="6" xr3:uid="{024CFCC7-822F-4F46-9ADD-793AA38C75A8}" uniqueName="6" name="listening_time" queryTableFieldId="6" dataDxfId="15"/>
    <tableColumn id="7" xr3:uid="{01B3613A-B5A8-4718-915D-89F34020FE58}" uniqueName="7" name="songs_played_per_day" queryTableFieldId="7" dataDxfId="14" dataCellStyle="Millares"/>
    <tableColumn id="8" xr3:uid="{B432F6A7-391D-44D1-A6F3-4EAE789EBE40}" uniqueName="8" name="skip_rate" queryTableFieldId="8" dataDxfId="13" dataCellStyle="Millares"/>
    <tableColumn id="9" xr3:uid="{D7DF7C92-B05B-43A5-B951-0322D15F1CD7}" uniqueName="9" name="device_type" queryTableFieldId="9" dataDxfId="12"/>
    <tableColumn id="10" xr3:uid="{7DEA18A6-6074-459C-9332-E52841311BCC}" uniqueName="10" name="ads_listened_per_week" queryTableFieldId="10" dataDxfId="11"/>
    <tableColumn id="16" xr3:uid="{F4B5073A-3C4D-4C24-9250-58B06BBEF1C8}" uniqueName="16" name="offlineListening" queryTableFieldId="16" dataDxfId="10">
      <calculatedColumnFormula>IF(spotify_churn_dataset[[#This Row],[offline_listening]]=0,"no offline","yes offline")</calculatedColumnFormula>
    </tableColumn>
    <tableColumn id="11" xr3:uid="{6ECD3518-42CF-48F5-8D1B-D4C5990A4642}" uniqueName="11" name="offline_listening" queryTableFieldId="11"/>
    <tableColumn id="15" xr3:uid="{9A0C8AF9-D516-43D0-B1FD-CC13DBF2FC84}" uniqueName="15" name="churned" queryTableFieldId="15" dataDxfId="9">
      <calculatedColumnFormula>IF(spotify_churn_dataset[[#This Row],[is_churned]]=1,"yes churn","no churn")</calculatedColumnFormula>
    </tableColumn>
    <tableColumn id="12" xr3:uid="{CB603075-CB40-4A82-A4F4-8B08FAA7AC1D}" uniqueName="12" name="is_churned" queryTableFieldId="1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07-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18" Type="http://schemas.openxmlformats.org/officeDocument/2006/relationships/pivotTable" Target="../pivotTables/pivotTable18.xml"/><Relationship Id="rId3" Type="http://schemas.openxmlformats.org/officeDocument/2006/relationships/pivotTable" Target="../pivotTables/pivotTable3.xml"/><Relationship Id="rId21" Type="http://schemas.openxmlformats.org/officeDocument/2006/relationships/pivotTable" Target="../pivotTables/pivotTable21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17" Type="http://schemas.openxmlformats.org/officeDocument/2006/relationships/pivotTable" Target="../pivotTables/pivotTable17.xml"/><Relationship Id="rId25" Type="http://schemas.openxmlformats.org/officeDocument/2006/relationships/pivotTable" Target="../pivotTables/pivotTable25.xml"/><Relationship Id="rId2" Type="http://schemas.openxmlformats.org/officeDocument/2006/relationships/pivotTable" Target="../pivotTables/pivotTable2.xml"/><Relationship Id="rId16" Type="http://schemas.openxmlformats.org/officeDocument/2006/relationships/pivotTable" Target="../pivotTables/pivotTable16.xml"/><Relationship Id="rId20" Type="http://schemas.openxmlformats.org/officeDocument/2006/relationships/pivotTable" Target="../pivotTables/pivotTable20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24" Type="http://schemas.openxmlformats.org/officeDocument/2006/relationships/pivotTable" Target="../pivotTables/pivotTable24.xml"/><Relationship Id="rId5" Type="http://schemas.openxmlformats.org/officeDocument/2006/relationships/pivotTable" Target="../pivotTables/pivotTable5.xml"/><Relationship Id="rId15" Type="http://schemas.openxmlformats.org/officeDocument/2006/relationships/pivotTable" Target="../pivotTables/pivotTable15.xml"/><Relationship Id="rId23" Type="http://schemas.openxmlformats.org/officeDocument/2006/relationships/pivotTable" Target="../pivotTables/pivotTable23.xml"/><Relationship Id="rId10" Type="http://schemas.openxmlformats.org/officeDocument/2006/relationships/pivotTable" Target="../pivotTables/pivotTable10.xml"/><Relationship Id="rId19" Type="http://schemas.openxmlformats.org/officeDocument/2006/relationships/pivotTable" Target="../pivotTables/pivotTable19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ivotTable" Target="../pivotTables/pivotTable14.xml"/><Relationship Id="rId22" Type="http://schemas.openxmlformats.org/officeDocument/2006/relationships/pivotTable" Target="../pivotTables/pivotTable22.xml"/></Relationships>
</file>

<file path=xl/worksheets/_rels/sheet3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68B4AA-9A5D-468C-A7A7-6094E8F2F62E}">
  <sheetPr codeName="Hoja1">
    <tabColor theme="6"/>
  </sheetPr>
  <dimension ref="A1:S8001"/>
  <sheetViews>
    <sheetView topLeftCell="B1" workbookViewId="0">
      <selection activeCell="B1" sqref="A1:XFD1048576"/>
    </sheetView>
  </sheetViews>
  <sheetFormatPr baseColWidth="10" defaultRowHeight="14.4" x14ac:dyDescent="0.3"/>
  <cols>
    <col min="1" max="1" width="9.21875" hidden="1" customWidth="1"/>
    <col min="2" max="2" width="9.21875" customWidth="1"/>
    <col min="3" max="3" width="10.21875" customWidth="1"/>
    <col min="4" max="4" width="8.88671875" bestFit="1" customWidth="1"/>
    <col min="5" max="5" width="6.109375" bestFit="1" customWidth="1"/>
    <col min="6" max="6" width="9.44140625" bestFit="1" customWidth="1"/>
    <col min="7" max="7" width="18.109375" bestFit="1" customWidth="1"/>
    <col min="8" max="8" width="15" bestFit="1" customWidth="1"/>
    <col min="9" max="9" width="21.77734375" bestFit="1" customWidth="1"/>
    <col min="10" max="10" width="10.88671875" bestFit="1" customWidth="1"/>
    <col min="11" max="11" width="13.21875" bestFit="1" customWidth="1"/>
    <col min="12" max="12" width="22.5546875" bestFit="1" customWidth="1"/>
    <col min="13" max="13" width="22.5546875" customWidth="1"/>
    <col min="14" max="14" width="16.33203125" bestFit="1" customWidth="1"/>
    <col min="15" max="15" width="16.33203125" customWidth="1"/>
    <col min="16" max="16" width="12.21875" hidden="1" customWidth="1"/>
    <col min="17" max="17" width="12.21875" customWidth="1"/>
  </cols>
  <sheetData>
    <row r="1" spans="1:19" x14ac:dyDescent="0.3">
      <c r="A1" t="s">
        <v>0</v>
      </c>
      <c r="B1" t="s">
        <v>31</v>
      </c>
      <c r="C1" t="s">
        <v>30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8</v>
      </c>
      <c r="L1" t="s">
        <v>9</v>
      </c>
      <c r="M1" t="s">
        <v>33</v>
      </c>
      <c r="N1" t="s">
        <v>10</v>
      </c>
      <c r="O1" t="s">
        <v>32</v>
      </c>
      <c r="P1" t="s">
        <v>11</v>
      </c>
    </row>
    <row r="2" spans="1:19" x14ac:dyDescent="0.3">
      <c r="A2">
        <v>1</v>
      </c>
      <c r="B2">
        <f>IF(spotify_churn_dataset[[#This Row],[user_id]]="","Desconocido",spotify_churn_dataset[[#This Row],[user_id]])</f>
        <v>1</v>
      </c>
      <c r="C2">
        <f>IF(IFERROR(VLOOKUP(spotify_churn_dataset[[#This Row],[user_id]],A3:A8001,1,FALSE),0),1,0)</f>
        <v>0</v>
      </c>
      <c r="D2" t="s">
        <v>12</v>
      </c>
      <c r="E2" s="4">
        <v>54</v>
      </c>
      <c r="F2" t="s">
        <v>13</v>
      </c>
      <c r="G2" t="s">
        <v>14</v>
      </c>
      <c r="H2" s="4">
        <v>26</v>
      </c>
      <c r="I2" s="3">
        <v>23</v>
      </c>
      <c r="J2" s="9">
        <v>2</v>
      </c>
      <c r="K2" t="s">
        <v>15</v>
      </c>
      <c r="L2" s="4">
        <v>31</v>
      </c>
      <c r="M2" s="4" t="str">
        <f>IF(spotify_churn_dataset[[#This Row],[offline_listening]]=0,"no offline","yes offline")</f>
        <v>no offline</v>
      </c>
      <c r="N2">
        <v>0</v>
      </c>
      <c r="O2" t="str">
        <f>IF(spotify_churn_dataset[[#This Row],[is_churned]]=1,"yes churn","no churn")</f>
        <v>yes churn</v>
      </c>
      <c r="P2">
        <v>1</v>
      </c>
    </row>
    <row r="3" spans="1:19" x14ac:dyDescent="0.3">
      <c r="A3">
        <v>2</v>
      </c>
      <c r="B3">
        <f>IF(spotify_churn_dataset[[#This Row],[user_id]]="","Desconocido",spotify_churn_dataset[[#This Row],[user_id]])</f>
        <v>2</v>
      </c>
      <c r="C3">
        <f>IF(IFERROR(VLOOKUP(spotify_churn_dataset[[#This Row],[user_id]],A4:A8002,1,FALSE),0),1,0)</f>
        <v>0</v>
      </c>
      <c r="D3" t="s">
        <v>16</v>
      </c>
      <c r="E3" s="4">
        <v>33</v>
      </c>
      <c r="F3" t="s">
        <v>17</v>
      </c>
      <c r="G3" t="s">
        <v>18</v>
      </c>
      <c r="H3" s="4">
        <v>141</v>
      </c>
      <c r="I3" s="3">
        <v>62</v>
      </c>
      <c r="J3" s="9">
        <v>34</v>
      </c>
      <c r="K3" t="s">
        <v>19</v>
      </c>
      <c r="L3" s="4">
        <v>0</v>
      </c>
      <c r="M3" s="4" t="str">
        <f>IF(spotify_churn_dataset[[#This Row],[offline_listening]]=0,"no offline","yes offline")</f>
        <v>yes offline</v>
      </c>
      <c r="N3">
        <v>1</v>
      </c>
      <c r="O3" t="str">
        <f>IF(spotify_churn_dataset[[#This Row],[is_churned]]=1,"yes churn","no churn")</f>
        <v>no churn</v>
      </c>
      <c r="P3">
        <v>0</v>
      </c>
    </row>
    <row r="4" spans="1:19" x14ac:dyDescent="0.3">
      <c r="A4">
        <v>3</v>
      </c>
      <c r="B4">
        <f>IF(spotify_churn_dataset[[#This Row],[user_id]]="","Desconocido",spotify_churn_dataset[[#This Row],[user_id]])</f>
        <v>3</v>
      </c>
      <c r="C4">
        <f>IF(IFERROR(VLOOKUP(spotify_churn_dataset[[#This Row],[user_id]],A5:A8003,1,FALSE),0),1,0)</f>
        <v>0</v>
      </c>
      <c r="D4" t="s">
        <v>20</v>
      </c>
      <c r="E4" s="4">
        <v>38</v>
      </c>
      <c r="F4" t="s">
        <v>21</v>
      </c>
      <c r="G4" t="s">
        <v>22</v>
      </c>
      <c r="H4" s="4">
        <v>199</v>
      </c>
      <c r="I4" s="3">
        <v>38</v>
      </c>
      <c r="J4" s="9">
        <v>4</v>
      </c>
      <c r="K4" t="s">
        <v>23</v>
      </c>
      <c r="L4" s="4">
        <v>0</v>
      </c>
      <c r="M4" s="4" t="str">
        <f>IF(spotify_churn_dataset[[#This Row],[offline_listening]]=0,"no offline","yes offline")</f>
        <v>yes offline</v>
      </c>
      <c r="N4">
        <v>1</v>
      </c>
      <c r="O4" t="str">
        <f>IF(spotify_churn_dataset[[#This Row],[is_churned]]=1,"yes churn","no churn")</f>
        <v>yes churn</v>
      </c>
      <c r="P4">
        <v>1</v>
      </c>
      <c r="S4">
        <f>COUNTBLANK(spotify_churn_dataset[user_id])</f>
        <v>0</v>
      </c>
    </row>
    <row r="5" spans="1:19" x14ac:dyDescent="0.3">
      <c r="A5">
        <v>4</v>
      </c>
      <c r="B5">
        <f>IF(spotify_churn_dataset[[#This Row],[user_id]]="","Desconocido",spotify_churn_dataset[[#This Row],[user_id]])</f>
        <v>4</v>
      </c>
      <c r="C5">
        <f>IF(IFERROR(VLOOKUP(spotify_churn_dataset[[#This Row],[user_id]],A6:A8004,1,FALSE),0),1,0)</f>
        <v>0</v>
      </c>
      <c r="D5" t="s">
        <v>12</v>
      </c>
      <c r="E5" s="4">
        <v>22</v>
      </c>
      <c r="F5" t="s">
        <v>13</v>
      </c>
      <c r="G5" t="s">
        <v>24</v>
      </c>
      <c r="H5" s="4">
        <v>36</v>
      </c>
      <c r="I5" s="3">
        <v>2</v>
      </c>
      <c r="J5" s="9">
        <v>31</v>
      </c>
      <c r="K5" t="s">
        <v>23</v>
      </c>
      <c r="L5" s="4">
        <v>0</v>
      </c>
      <c r="M5" s="4" t="str">
        <f>IF(spotify_churn_dataset[[#This Row],[offline_listening]]=0,"no offline","yes offline")</f>
        <v>yes offline</v>
      </c>
      <c r="N5">
        <v>1</v>
      </c>
      <c r="O5" t="str">
        <f>IF(spotify_churn_dataset[[#This Row],[is_churned]]=1,"yes churn","no churn")</f>
        <v>no churn</v>
      </c>
      <c r="P5">
        <v>0</v>
      </c>
      <c r="S5">
        <f>COUNT(spotify_churn_dataset[user_id])</f>
        <v>8000</v>
      </c>
    </row>
    <row r="6" spans="1:19" x14ac:dyDescent="0.3">
      <c r="A6">
        <v>5</v>
      </c>
      <c r="B6">
        <f>IF(spotify_churn_dataset[[#This Row],[user_id]]="","Desconocido",spotify_churn_dataset[[#This Row],[user_id]])</f>
        <v>5</v>
      </c>
      <c r="C6">
        <f>IF(IFERROR(VLOOKUP(spotify_churn_dataset[[#This Row],[user_id]],A7:A8005,1,FALSE),0),1,0)</f>
        <v>0</v>
      </c>
      <c r="D6" t="s">
        <v>16</v>
      </c>
      <c r="E6" s="4">
        <v>29</v>
      </c>
      <c r="F6" t="s">
        <v>25</v>
      </c>
      <c r="G6" t="s">
        <v>18</v>
      </c>
      <c r="H6" s="4">
        <v>250</v>
      </c>
      <c r="I6" s="3">
        <v>57</v>
      </c>
      <c r="J6" s="9">
        <v>36</v>
      </c>
      <c r="K6" t="s">
        <v>23</v>
      </c>
      <c r="L6" s="4">
        <v>0</v>
      </c>
      <c r="M6" s="4" t="str">
        <f>IF(spotify_churn_dataset[[#This Row],[offline_listening]]=0,"no offline","yes offline")</f>
        <v>yes offline</v>
      </c>
      <c r="N6">
        <v>1</v>
      </c>
      <c r="O6" t="str">
        <f>IF(spotify_churn_dataset[[#This Row],[is_churned]]=1,"yes churn","no churn")</f>
        <v>yes churn</v>
      </c>
      <c r="P6">
        <v>1</v>
      </c>
    </row>
    <row r="7" spans="1:19" x14ac:dyDescent="0.3">
      <c r="A7">
        <v>6</v>
      </c>
      <c r="B7">
        <f>IF(spotify_churn_dataset[[#This Row],[user_id]]="","Desconocido",spotify_churn_dataset[[#This Row],[user_id]])</f>
        <v>6</v>
      </c>
      <c r="C7">
        <f>IF(IFERROR(VLOOKUP(spotify_churn_dataset[[#This Row],[user_id]],A8:A8006,1,FALSE),0),1,0)</f>
        <v>0</v>
      </c>
      <c r="D7" t="s">
        <v>12</v>
      </c>
      <c r="E7" s="4">
        <v>17</v>
      </c>
      <c r="F7" t="s">
        <v>21</v>
      </c>
      <c r="G7" t="s">
        <v>14</v>
      </c>
      <c r="H7" s="4">
        <v>219</v>
      </c>
      <c r="I7" s="3">
        <v>35</v>
      </c>
      <c r="J7" s="9">
        <v>46</v>
      </c>
      <c r="K7" t="s">
        <v>15</v>
      </c>
      <c r="L7" s="4">
        <v>13</v>
      </c>
      <c r="M7" s="4" t="str">
        <f>IF(spotify_churn_dataset[[#This Row],[offline_listening]]=0,"no offline","yes offline")</f>
        <v>no offline</v>
      </c>
      <c r="N7">
        <v>0</v>
      </c>
      <c r="O7" t="str">
        <f>IF(spotify_churn_dataset[[#This Row],[is_churned]]=1,"yes churn","no churn")</f>
        <v>no churn</v>
      </c>
      <c r="P7">
        <v>0</v>
      </c>
    </row>
    <row r="8" spans="1:19" x14ac:dyDescent="0.3">
      <c r="A8">
        <v>7</v>
      </c>
      <c r="B8">
        <f>IF(spotify_churn_dataset[[#This Row],[user_id]]="","Desconocido",spotify_churn_dataset[[#This Row],[user_id]])</f>
        <v>7</v>
      </c>
      <c r="C8">
        <f>IF(IFERROR(VLOOKUP(spotify_churn_dataset[[#This Row],[user_id]],A9:A8007,1,FALSE),0),1,0)</f>
        <v>0</v>
      </c>
      <c r="D8" t="s">
        <v>12</v>
      </c>
      <c r="E8" s="4">
        <v>39</v>
      </c>
      <c r="F8" t="s">
        <v>26</v>
      </c>
      <c r="G8" t="s">
        <v>22</v>
      </c>
      <c r="H8" s="4">
        <v>289</v>
      </c>
      <c r="I8" s="3">
        <v>44</v>
      </c>
      <c r="J8" s="9">
        <v>38</v>
      </c>
      <c r="K8" t="s">
        <v>15</v>
      </c>
      <c r="L8" s="4">
        <v>0</v>
      </c>
      <c r="M8" s="4" t="str">
        <f>IF(spotify_churn_dataset[[#This Row],[offline_listening]]=0,"no offline","yes offline")</f>
        <v>yes offline</v>
      </c>
      <c r="N8">
        <v>1</v>
      </c>
      <c r="O8" t="str">
        <f>IF(spotify_churn_dataset[[#This Row],[is_churned]]=1,"yes churn","no churn")</f>
        <v>no churn</v>
      </c>
      <c r="P8">
        <v>0</v>
      </c>
    </row>
    <row r="9" spans="1:19" x14ac:dyDescent="0.3">
      <c r="A9">
        <v>8</v>
      </c>
      <c r="B9">
        <f>IF(spotify_churn_dataset[[#This Row],[user_id]]="","Desconocido",spotify_churn_dataset[[#This Row],[user_id]])</f>
        <v>8</v>
      </c>
      <c r="C9">
        <f>IF(IFERROR(VLOOKUP(spotify_churn_dataset[[#This Row],[user_id]],A10:A8008,1,FALSE),0),1,0)</f>
        <v>0</v>
      </c>
      <c r="D9" t="s">
        <v>12</v>
      </c>
      <c r="E9" s="4">
        <v>41</v>
      </c>
      <c r="F9" t="s">
        <v>26</v>
      </c>
      <c r="G9" t="s">
        <v>14</v>
      </c>
      <c r="H9" s="4">
        <v>210</v>
      </c>
      <c r="I9" s="3">
        <v>68</v>
      </c>
      <c r="J9" s="9">
        <v>11</v>
      </c>
      <c r="K9" t="s">
        <v>23</v>
      </c>
      <c r="L9" s="4">
        <v>5</v>
      </c>
      <c r="M9" s="4" t="str">
        <f>IF(spotify_churn_dataset[[#This Row],[offline_listening]]=0,"no offline","yes offline")</f>
        <v>no offline</v>
      </c>
      <c r="N9">
        <v>0</v>
      </c>
      <c r="O9" t="str">
        <f>IF(spotify_churn_dataset[[#This Row],[is_churned]]=1,"yes churn","no churn")</f>
        <v>no churn</v>
      </c>
      <c r="P9">
        <v>0</v>
      </c>
    </row>
    <row r="10" spans="1:19" x14ac:dyDescent="0.3">
      <c r="A10">
        <v>9</v>
      </c>
      <c r="B10">
        <f>IF(spotify_churn_dataset[[#This Row],[user_id]]="","Desconocido",spotify_churn_dataset[[#This Row],[user_id]])</f>
        <v>9</v>
      </c>
      <c r="C10">
        <f>IF(IFERROR(VLOOKUP(spotify_churn_dataset[[#This Row],[user_id]],A11:A8009,1,FALSE),0),1,0)</f>
        <v>0</v>
      </c>
      <c r="D10" t="s">
        <v>16</v>
      </c>
      <c r="E10" s="4">
        <v>55</v>
      </c>
      <c r="F10" t="s">
        <v>17</v>
      </c>
      <c r="G10" t="s">
        <v>24</v>
      </c>
      <c r="H10" s="4">
        <v>50</v>
      </c>
      <c r="I10" s="3">
        <v>66</v>
      </c>
      <c r="J10" s="9">
        <v>29</v>
      </c>
      <c r="K10" t="s">
        <v>19</v>
      </c>
      <c r="L10" s="4">
        <v>0</v>
      </c>
      <c r="M10" s="4" t="str">
        <f>IF(spotify_churn_dataset[[#This Row],[offline_listening]]=0,"no offline","yes offline")</f>
        <v>yes offline</v>
      </c>
      <c r="N10">
        <v>1</v>
      </c>
      <c r="O10" t="str">
        <f>IF(spotify_churn_dataset[[#This Row],[is_churned]]=1,"yes churn","no churn")</f>
        <v>no churn</v>
      </c>
      <c r="P10">
        <v>0</v>
      </c>
    </row>
    <row r="11" spans="1:19" x14ac:dyDescent="0.3">
      <c r="A11">
        <v>10</v>
      </c>
      <c r="B11">
        <f>IF(spotify_churn_dataset[[#This Row],[user_id]]="","Desconocido",spotify_churn_dataset[[#This Row],[user_id]])</f>
        <v>10</v>
      </c>
      <c r="C11">
        <f>IF(IFERROR(VLOOKUP(spotify_churn_dataset[[#This Row],[user_id]],A12:A8010,1,FALSE),0),1,0)</f>
        <v>0</v>
      </c>
      <c r="D11" t="s">
        <v>20</v>
      </c>
      <c r="E11" s="4">
        <v>44</v>
      </c>
      <c r="F11" t="s">
        <v>17</v>
      </c>
      <c r="G11" t="s">
        <v>14</v>
      </c>
      <c r="H11" s="4">
        <v>278</v>
      </c>
      <c r="I11" s="3">
        <v>94</v>
      </c>
      <c r="J11" s="9">
        <v>38</v>
      </c>
      <c r="K11" t="s">
        <v>23</v>
      </c>
      <c r="L11" s="4">
        <v>44</v>
      </c>
      <c r="M11" s="4" t="str">
        <f>IF(spotify_churn_dataset[[#This Row],[offline_listening]]=0,"no offline","yes offline")</f>
        <v>no offline</v>
      </c>
      <c r="N11">
        <v>0</v>
      </c>
      <c r="O11" t="str">
        <f>IF(spotify_churn_dataset[[#This Row],[is_churned]]=1,"yes churn","no churn")</f>
        <v>no churn</v>
      </c>
      <c r="P11">
        <v>0</v>
      </c>
    </row>
    <row r="12" spans="1:19" x14ac:dyDescent="0.3">
      <c r="A12">
        <v>11</v>
      </c>
      <c r="B12">
        <f>IF(spotify_churn_dataset[[#This Row],[user_id]]="","Desconocido",spotify_churn_dataset[[#This Row],[user_id]])</f>
        <v>11</v>
      </c>
      <c r="C12">
        <f>IF(IFERROR(VLOOKUP(spotify_churn_dataset[[#This Row],[user_id]],A13:A8011,1,FALSE),0),1,0)</f>
        <v>0</v>
      </c>
      <c r="D12" t="s">
        <v>16</v>
      </c>
      <c r="E12" s="4">
        <v>33</v>
      </c>
      <c r="F12" t="s">
        <v>17</v>
      </c>
      <c r="G12" t="s">
        <v>14</v>
      </c>
      <c r="H12" s="4">
        <v>86</v>
      </c>
      <c r="I12" s="3">
        <v>44</v>
      </c>
      <c r="J12" s="9">
        <v>11</v>
      </c>
      <c r="K12" t="s">
        <v>19</v>
      </c>
      <c r="L12" s="4">
        <v>37</v>
      </c>
      <c r="M12" s="4" t="str">
        <f>IF(spotify_churn_dataset[[#This Row],[offline_listening]]=0,"no offline","yes offline")</f>
        <v>no offline</v>
      </c>
      <c r="N12">
        <v>0</v>
      </c>
      <c r="O12" t="str">
        <f>IF(spotify_churn_dataset[[#This Row],[is_churned]]=1,"yes churn","no churn")</f>
        <v>no churn</v>
      </c>
      <c r="P12">
        <v>0</v>
      </c>
    </row>
    <row r="13" spans="1:19" x14ac:dyDescent="0.3">
      <c r="A13">
        <v>12</v>
      </c>
      <c r="B13">
        <f>IF(spotify_churn_dataset[[#This Row],[user_id]]="","Desconocido",spotify_churn_dataset[[#This Row],[user_id]])</f>
        <v>12</v>
      </c>
      <c r="C13">
        <f>IF(IFERROR(VLOOKUP(spotify_churn_dataset[[#This Row],[user_id]],A14:A8012,1,FALSE),0),1,0)</f>
        <v>0</v>
      </c>
      <c r="D13" t="s">
        <v>16</v>
      </c>
      <c r="E13" s="4">
        <v>24</v>
      </c>
      <c r="F13" t="s">
        <v>13</v>
      </c>
      <c r="G13" t="s">
        <v>14</v>
      </c>
      <c r="H13" s="4">
        <v>113</v>
      </c>
      <c r="I13" s="3">
        <v>24</v>
      </c>
      <c r="J13" s="9">
        <v>56</v>
      </c>
      <c r="K13" t="s">
        <v>15</v>
      </c>
      <c r="L13" s="4">
        <v>39</v>
      </c>
      <c r="M13" s="4" t="str">
        <f>IF(spotify_churn_dataset[[#This Row],[offline_listening]]=0,"no offline","yes offline")</f>
        <v>no offline</v>
      </c>
      <c r="N13">
        <v>0</v>
      </c>
      <c r="O13" t="str">
        <f>IF(spotify_churn_dataset[[#This Row],[is_churned]]=1,"yes churn","no churn")</f>
        <v>yes churn</v>
      </c>
      <c r="P13">
        <v>1</v>
      </c>
    </row>
    <row r="14" spans="1:19" x14ac:dyDescent="0.3">
      <c r="A14">
        <v>13</v>
      </c>
      <c r="B14">
        <f>IF(spotify_churn_dataset[[#This Row],[user_id]]="","Desconocido",spotify_churn_dataset[[#This Row],[user_id]])</f>
        <v>13</v>
      </c>
      <c r="C14">
        <f>IF(IFERROR(VLOOKUP(spotify_churn_dataset[[#This Row],[user_id]],A15:A8013,1,FALSE),0),1,0)</f>
        <v>0</v>
      </c>
      <c r="D14" t="s">
        <v>12</v>
      </c>
      <c r="E14" s="4">
        <v>37</v>
      </c>
      <c r="F14" t="s">
        <v>27</v>
      </c>
      <c r="G14" t="s">
        <v>18</v>
      </c>
      <c r="H14" s="4">
        <v>24</v>
      </c>
      <c r="I14" s="3">
        <v>86</v>
      </c>
      <c r="J14" s="9">
        <v>11</v>
      </c>
      <c r="K14" t="s">
        <v>15</v>
      </c>
      <c r="L14" s="4">
        <v>0</v>
      </c>
      <c r="M14" s="4" t="str">
        <f>IF(spotify_churn_dataset[[#This Row],[offline_listening]]=0,"no offline","yes offline")</f>
        <v>yes offline</v>
      </c>
      <c r="N14">
        <v>1</v>
      </c>
      <c r="O14" t="str">
        <f>IF(spotify_churn_dataset[[#This Row],[is_churned]]=1,"yes churn","no churn")</f>
        <v>no churn</v>
      </c>
      <c r="P14">
        <v>0</v>
      </c>
    </row>
    <row r="15" spans="1:19" x14ac:dyDescent="0.3">
      <c r="A15">
        <v>14</v>
      </c>
      <c r="B15">
        <f>IF(spotify_churn_dataset[[#This Row],[user_id]]="","Desconocido",spotify_churn_dataset[[#This Row],[user_id]])</f>
        <v>14</v>
      </c>
      <c r="C15">
        <f>IF(IFERROR(VLOOKUP(spotify_churn_dataset[[#This Row],[user_id]],A16:A8014,1,FALSE),0),1,0)</f>
        <v>0</v>
      </c>
      <c r="D15" t="s">
        <v>12</v>
      </c>
      <c r="E15" s="4">
        <v>53</v>
      </c>
      <c r="F15" t="s">
        <v>25</v>
      </c>
      <c r="G15" t="s">
        <v>22</v>
      </c>
      <c r="H15" s="4">
        <v>45</v>
      </c>
      <c r="I15" s="3">
        <v>47</v>
      </c>
      <c r="J15" s="9">
        <v>6</v>
      </c>
      <c r="K15" t="s">
        <v>19</v>
      </c>
      <c r="L15" s="4">
        <v>0</v>
      </c>
      <c r="M15" s="4" t="str">
        <f>IF(spotify_churn_dataset[[#This Row],[offline_listening]]=0,"no offline","yes offline")</f>
        <v>yes offline</v>
      </c>
      <c r="N15">
        <v>1</v>
      </c>
      <c r="O15" t="str">
        <f>IF(spotify_churn_dataset[[#This Row],[is_churned]]=1,"yes churn","no churn")</f>
        <v>no churn</v>
      </c>
      <c r="P15">
        <v>0</v>
      </c>
    </row>
    <row r="16" spans="1:19" x14ac:dyDescent="0.3">
      <c r="A16">
        <v>15</v>
      </c>
      <c r="B16">
        <f>IF(spotify_churn_dataset[[#This Row],[user_id]]="","Desconocido",spotify_churn_dataset[[#This Row],[user_id]])</f>
        <v>15</v>
      </c>
      <c r="C16">
        <f>IF(IFERROR(VLOOKUP(spotify_churn_dataset[[#This Row],[user_id]],A17:A8015,1,FALSE),0),1,0)</f>
        <v>0</v>
      </c>
      <c r="D16" t="s">
        <v>16</v>
      </c>
      <c r="E16" s="4">
        <v>37</v>
      </c>
      <c r="F16" t="s">
        <v>27</v>
      </c>
      <c r="G16" t="s">
        <v>18</v>
      </c>
      <c r="H16" s="4">
        <v>114</v>
      </c>
      <c r="I16" s="3">
        <v>13</v>
      </c>
      <c r="J16" s="9">
        <v>44</v>
      </c>
      <c r="K16" t="s">
        <v>19</v>
      </c>
      <c r="L16" s="4">
        <v>0</v>
      </c>
      <c r="M16" s="4" t="str">
        <f>IF(spotify_churn_dataset[[#This Row],[offline_listening]]=0,"no offline","yes offline")</f>
        <v>yes offline</v>
      </c>
      <c r="N16">
        <v>1</v>
      </c>
      <c r="O16" t="str">
        <f>IF(spotify_churn_dataset[[#This Row],[is_churned]]=1,"yes churn","no churn")</f>
        <v>yes churn</v>
      </c>
      <c r="P16">
        <v>1</v>
      </c>
    </row>
    <row r="17" spans="1:16" x14ac:dyDescent="0.3">
      <c r="A17">
        <v>16</v>
      </c>
      <c r="B17">
        <f>IF(spotify_churn_dataset[[#This Row],[user_id]]="","Desconocido",spotify_churn_dataset[[#This Row],[user_id]])</f>
        <v>16</v>
      </c>
      <c r="C17">
        <f>IF(IFERROR(VLOOKUP(spotify_churn_dataset[[#This Row],[user_id]],A18:A8016,1,FALSE),0),1,0)</f>
        <v>0</v>
      </c>
      <c r="D17" t="s">
        <v>20</v>
      </c>
      <c r="E17" s="4">
        <v>25</v>
      </c>
      <c r="F17" t="s">
        <v>28</v>
      </c>
      <c r="G17" t="s">
        <v>24</v>
      </c>
      <c r="H17" s="4">
        <v>230</v>
      </c>
      <c r="I17" s="3">
        <v>25</v>
      </c>
      <c r="J17" s="9">
        <v>26</v>
      </c>
      <c r="K17" t="s">
        <v>15</v>
      </c>
      <c r="L17" s="4">
        <v>0</v>
      </c>
      <c r="M17" s="4" t="str">
        <f>IF(spotify_churn_dataset[[#This Row],[offline_listening]]=0,"no offline","yes offline")</f>
        <v>yes offline</v>
      </c>
      <c r="N17">
        <v>1</v>
      </c>
      <c r="O17" t="str">
        <f>IF(spotify_churn_dataset[[#This Row],[is_churned]]=1,"yes churn","no churn")</f>
        <v>no churn</v>
      </c>
      <c r="P17">
        <v>0</v>
      </c>
    </row>
    <row r="18" spans="1:16" x14ac:dyDescent="0.3">
      <c r="A18">
        <v>17</v>
      </c>
      <c r="B18">
        <f>IF(spotify_churn_dataset[[#This Row],[user_id]]="","Desconocido",spotify_churn_dataset[[#This Row],[user_id]])</f>
        <v>17</v>
      </c>
      <c r="C18">
        <f>IF(IFERROR(VLOOKUP(spotify_churn_dataset[[#This Row],[user_id]],A19:A8017,1,FALSE),0),1,0)</f>
        <v>0</v>
      </c>
      <c r="D18" t="s">
        <v>12</v>
      </c>
      <c r="E18" s="4">
        <v>36</v>
      </c>
      <c r="F18" t="s">
        <v>17</v>
      </c>
      <c r="G18" t="s">
        <v>24</v>
      </c>
      <c r="H18" s="4">
        <v>181</v>
      </c>
      <c r="I18" s="3">
        <v>93</v>
      </c>
      <c r="J18" s="9">
        <v>23</v>
      </c>
      <c r="K18" t="s">
        <v>23</v>
      </c>
      <c r="L18" s="4">
        <v>0</v>
      </c>
      <c r="M18" s="4" t="str">
        <f>IF(spotify_churn_dataset[[#This Row],[offline_listening]]=0,"no offline","yes offline")</f>
        <v>yes offline</v>
      </c>
      <c r="N18">
        <v>1</v>
      </c>
      <c r="O18" t="str">
        <f>IF(spotify_churn_dataset[[#This Row],[is_churned]]=1,"yes churn","no churn")</f>
        <v>no churn</v>
      </c>
      <c r="P18">
        <v>0</v>
      </c>
    </row>
    <row r="19" spans="1:16" x14ac:dyDescent="0.3">
      <c r="A19">
        <v>18</v>
      </c>
      <c r="B19">
        <f>IF(spotify_churn_dataset[[#This Row],[user_id]]="","Desconocido",spotify_churn_dataset[[#This Row],[user_id]])</f>
        <v>18</v>
      </c>
      <c r="C19">
        <f>IF(IFERROR(VLOOKUP(spotify_churn_dataset[[#This Row],[user_id]],A20:A8018,1,FALSE),0),1,0)</f>
        <v>0</v>
      </c>
      <c r="D19" t="s">
        <v>20</v>
      </c>
      <c r="E19" s="4">
        <v>58</v>
      </c>
      <c r="F19" t="s">
        <v>25</v>
      </c>
      <c r="G19" t="s">
        <v>18</v>
      </c>
      <c r="H19" s="4">
        <v>120</v>
      </c>
      <c r="I19" s="3">
        <v>8</v>
      </c>
      <c r="J19" s="9">
        <v>41</v>
      </c>
      <c r="K19" t="s">
        <v>15</v>
      </c>
      <c r="L19" s="4">
        <v>0</v>
      </c>
      <c r="M19" s="4" t="str">
        <f>IF(spotify_churn_dataset[[#This Row],[offline_listening]]=0,"no offline","yes offline")</f>
        <v>yes offline</v>
      </c>
      <c r="N19">
        <v>1</v>
      </c>
      <c r="O19" t="str">
        <f>IF(spotify_churn_dataset[[#This Row],[is_churned]]=1,"yes churn","no churn")</f>
        <v>no churn</v>
      </c>
      <c r="P19">
        <v>0</v>
      </c>
    </row>
    <row r="20" spans="1:16" x14ac:dyDescent="0.3">
      <c r="A20">
        <v>19</v>
      </c>
      <c r="B20">
        <f>IF(spotify_churn_dataset[[#This Row],[user_id]]="","Desconocido",spotify_churn_dataset[[#This Row],[user_id]])</f>
        <v>19</v>
      </c>
      <c r="C20">
        <f>IF(IFERROR(VLOOKUP(spotify_churn_dataset[[#This Row],[user_id]],A21:A8019,1,FALSE),0),1,0)</f>
        <v>0</v>
      </c>
      <c r="D20" t="s">
        <v>12</v>
      </c>
      <c r="E20" s="4">
        <v>34</v>
      </c>
      <c r="F20" t="s">
        <v>17</v>
      </c>
      <c r="G20" t="s">
        <v>18</v>
      </c>
      <c r="H20" s="4">
        <v>160</v>
      </c>
      <c r="I20" s="3">
        <v>32</v>
      </c>
      <c r="J20" s="9">
        <v>35</v>
      </c>
      <c r="K20" t="s">
        <v>23</v>
      </c>
      <c r="L20" s="4">
        <v>0</v>
      </c>
      <c r="M20" s="4" t="str">
        <f>IF(spotify_churn_dataset[[#This Row],[offline_listening]]=0,"no offline","yes offline")</f>
        <v>yes offline</v>
      </c>
      <c r="N20">
        <v>1</v>
      </c>
      <c r="O20" t="str">
        <f>IF(spotify_churn_dataset[[#This Row],[is_churned]]=1,"yes churn","no churn")</f>
        <v>no churn</v>
      </c>
      <c r="P20">
        <v>0</v>
      </c>
    </row>
    <row r="21" spans="1:16" x14ac:dyDescent="0.3">
      <c r="A21">
        <v>20</v>
      </c>
      <c r="B21">
        <f>IF(spotify_churn_dataset[[#This Row],[user_id]]="","Desconocido",spotify_churn_dataset[[#This Row],[user_id]])</f>
        <v>20</v>
      </c>
      <c r="C21">
        <f>IF(IFERROR(VLOOKUP(spotify_churn_dataset[[#This Row],[user_id]],A22:A8020,1,FALSE),0),1,0)</f>
        <v>0</v>
      </c>
      <c r="D21" t="s">
        <v>20</v>
      </c>
      <c r="E21" s="4">
        <v>35</v>
      </c>
      <c r="F21" t="s">
        <v>26</v>
      </c>
      <c r="G21" t="s">
        <v>24</v>
      </c>
      <c r="H21" s="4">
        <v>281</v>
      </c>
      <c r="I21" s="3">
        <v>51</v>
      </c>
      <c r="J21" s="9">
        <v>35</v>
      </c>
      <c r="K21" t="s">
        <v>15</v>
      </c>
      <c r="L21" s="4">
        <v>0</v>
      </c>
      <c r="M21" s="4" t="str">
        <f>IF(spotify_churn_dataset[[#This Row],[offline_listening]]=0,"no offline","yes offline")</f>
        <v>yes offline</v>
      </c>
      <c r="N21">
        <v>1</v>
      </c>
      <c r="O21" t="str">
        <f>IF(spotify_churn_dataset[[#This Row],[is_churned]]=1,"yes churn","no churn")</f>
        <v>no churn</v>
      </c>
      <c r="P21">
        <v>0</v>
      </c>
    </row>
    <row r="22" spans="1:16" x14ac:dyDescent="0.3">
      <c r="A22">
        <v>21</v>
      </c>
      <c r="B22">
        <f>IF(spotify_churn_dataset[[#This Row],[user_id]]="","Desconocido",spotify_churn_dataset[[#This Row],[user_id]])</f>
        <v>21</v>
      </c>
      <c r="C22">
        <f>IF(IFERROR(VLOOKUP(spotify_churn_dataset[[#This Row],[user_id]],A23:A8021,1,FALSE),0),1,0)</f>
        <v>0</v>
      </c>
      <c r="D22" t="s">
        <v>12</v>
      </c>
      <c r="E22" s="4">
        <v>33</v>
      </c>
      <c r="F22" t="s">
        <v>21</v>
      </c>
      <c r="G22" t="s">
        <v>24</v>
      </c>
      <c r="H22" s="4">
        <v>138</v>
      </c>
      <c r="I22" s="3">
        <v>60</v>
      </c>
      <c r="J22" s="9">
        <v>6</v>
      </c>
      <c r="K22" t="s">
        <v>19</v>
      </c>
      <c r="L22" s="4">
        <v>0</v>
      </c>
      <c r="M22" s="4" t="str">
        <f>IF(spotify_churn_dataset[[#This Row],[offline_listening]]=0,"no offline","yes offline")</f>
        <v>yes offline</v>
      </c>
      <c r="N22">
        <v>1</v>
      </c>
      <c r="O22" t="str">
        <f>IF(spotify_churn_dataset[[#This Row],[is_churned]]=1,"yes churn","no churn")</f>
        <v>no churn</v>
      </c>
      <c r="P22">
        <v>0</v>
      </c>
    </row>
    <row r="23" spans="1:16" x14ac:dyDescent="0.3">
      <c r="A23">
        <v>22</v>
      </c>
      <c r="B23">
        <f>IF(spotify_churn_dataset[[#This Row],[user_id]]="","Desconocido",spotify_churn_dataset[[#This Row],[user_id]])</f>
        <v>22</v>
      </c>
      <c r="C23">
        <f>IF(IFERROR(VLOOKUP(spotify_churn_dataset[[#This Row],[user_id]],A24:A8022,1,FALSE),0),1,0)</f>
        <v>0</v>
      </c>
      <c r="D23" t="s">
        <v>20</v>
      </c>
      <c r="E23" s="4">
        <v>49</v>
      </c>
      <c r="F23" t="s">
        <v>21</v>
      </c>
      <c r="G23" t="s">
        <v>22</v>
      </c>
      <c r="H23" s="4">
        <v>20</v>
      </c>
      <c r="I23" s="3">
        <v>7</v>
      </c>
      <c r="J23" s="9">
        <v>45</v>
      </c>
      <c r="K23" t="s">
        <v>15</v>
      </c>
      <c r="L23" s="4">
        <v>0</v>
      </c>
      <c r="M23" s="4" t="str">
        <f>IF(spotify_churn_dataset[[#This Row],[offline_listening]]=0,"no offline","yes offline")</f>
        <v>yes offline</v>
      </c>
      <c r="N23">
        <v>1</v>
      </c>
      <c r="O23" t="str">
        <f>IF(spotify_churn_dataset[[#This Row],[is_churned]]=1,"yes churn","no churn")</f>
        <v>no churn</v>
      </c>
      <c r="P23">
        <v>0</v>
      </c>
    </row>
    <row r="24" spans="1:16" x14ac:dyDescent="0.3">
      <c r="A24">
        <v>23</v>
      </c>
      <c r="B24">
        <f>IF(spotify_churn_dataset[[#This Row],[user_id]]="","Desconocido",spotify_churn_dataset[[#This Row],[user_id]])</f>
        <v>23</v>
      </c>
      <c r="C24">
        <f>IF(IFERROR(VLOOKUP(spotify_churn_dataset[[#This Row],[user_id]],A25:A8023,1,FALSE),0),1,0)</f>
        <v>0</v>
      </c>
      <c r="D24" t="s">
        <v>12</v>
      </c>
      <c r="E24" s="4">
        <v>45</v>
      </c>
      <c r="F24" t="s">
        <v>29</v>
      </c>
      <c r="G24" t="s">
        <v>18</v>
      </c>
      <c r="H24" s="4">
        <v>138</v>
      </c>
      <c r="I24" s="3">
        <v>95</v>
      </c>
      <c r="J24" s="9">
        <v>1</v>
      </c>
      <c r="K24" t="s">
        <v>15</v>
      </c>
      <c r="L24" s="4">
        <v>0</v>
      </c>
      <c r="M24" s="4" t="str">
        <f>IF(spotify_churn_dataset[[#This Row],[offline_listening]]=0,"no offline","yes offline")</f>
        <v>yes offline</v>
      </c>
      <c r="N24">
        <v>1</v>
      </c>
      <c r="O24" t="str">
        <f>IF(spotify_churn_dataset[[#This Row],[is_churned]]=1,"yes churn","no churn")</f>
        <v>no churn</v>
      </c>
      <c r="P24">
        <v>0</v>
      </c>
    </row>
    <row r="25" spans="1:16" x14ac:dyDescent="0.3">
      <c r="A25">
        <v>24</v>
      </c>
      <c r="B25">
        <f>IF(spotify_churn_dataset[[#This Row],[user_id]]="","Desconocido",spotify_churn_dataset[[#This Row],[user_id]])</f>
        <v>24</v>
      </c>
      <c r="C25">
        <f>IF(IFERROR(VLOOKUP(spotify_churn_dataset[[#This Row],[user_id]],A26:A8024,1,FALSE),0),1,0)</f>
        <v>0</v>
      </c>
      <c r="D25" t="s">
        <v>20</v>
      </c>
      <c r="E25" s="4">
        <v>44</v>
      </c>
      <c r="F25" t="s">
        <v>13</v>
      </c>
      <c r="G25" t="s">
        <v>18</v>
      </c>
      <c r="H25" s="4">
        <v>134</v>
      </c>
      <c r="I25" s="3">
        <v>97</v>
      </c>
      <c r="J25" s="9">
        <v>42</v>
      </c>
      <c r="K25" t="s">
        <v>19</v>
      </c>
      <c r="L25" s="4">
        <v>0</v>
      </c>
      <c r="M25" s="4" t="str">
        <f>IF(spotify_churn_dataset[[#This Row],[offline_listening]]=0,"no offline","yes offline")</f>
        <v>yes offline</v>
      </c>
      <c r="N25">
        <v>1</v>
      </c>
      <c r="O25" t="str">
        <f>IF(spotify_churn_dataset[[#This Row],[is_churned]]=1,"yes churn","no churn")</f>
        <v>no churn</v>
      </c>
      <c r="P25">
        <v>0</v>
      </c>
    </row>
    <row r="26" spans="1:16" x14ac:dyDescent="0.3">
      <c r="A26">
        <v>25</v>
      </c>
      <c r="B26">
        <f>IF(spotify_churn_dataset[[#This Row],[user_id]]="","Desconocido",spotify_churn_dataset[[#This Row],[user_id]])</f>
        <v>25</v>
      </c>
      <c r="C26">
        <f>IF(IFERROR(VLOOKUP(spotify_churn_dataset[[#This Row],[user_id]],A27:A8025,1,FALSE),0),1,0)</f>
        <v>0</v>
      </c>
      <c r="D26" t="s">
        <v>16</v>
      </c>
      <c r="E26" s="4">
        <v>32</v>
      </c>
      <c r="F26" t="s">
        <v>13</v>
      </c>
      <c r="G26" t="s">
        <v>22</v>
      </c>
      <c r="H26" s="4">
        <v>133</v>
      </c>
      <c r="I26" s="3">
        <v>22</v>
      </c>
      <c r="J26" s="9">
        <v>59</v>
      </c>
      <c r="K26" t="s">
        <v>15</v>
      </c>
      <c r="L26" s="4">
        <v>0</v>
      </c>
      <c r="M26" s="4" t="str">
        <f>IF(spotify_churn_dataset[[#This Row],[offline_listening]]=0,"no offline","yes offline")</f>
        <v>yes offline</v>
      </c>
      <c r="N26">
        <v>1</v>
      </c>
      <c r="O26" t="str">
        <f>IF(spotify_churn_dataset[[#This Row],[is_churned]]=1,"yes churn","no churn")</f>
        <v>no churn</v>
      </c>
      <c r="P26">
        <v>0</v>
      </c>
    </row>
    <row r="27" spans="1:16" x14ac:dyDescent="0.3">
      <c r="A27">
        <v>26</v>
      </c>
      <c r="B27">
        <f>IF(spotify_churn_dataset[[#This Row],[user_id]]="","Desconocido",spotify_churn_dataset[[#This Row],[user_id]])</f>
        <v>26</v>
      </c>
      <c r="C27">
        <f>IF(IFERROR(VLOOKUP(spotify_churn_dataset[[#This Row],[user_id]],A28:A8026,1,FALSE),0),1,0)</f>
        <v>0</v>
      </c>
      <c r="D27" t="s">
        <v>12</v>
      </c>
      <c r="E27" s="4">
        <v>19</v>
      </c>
      <c r="F27" t="s">
        <v>25</v>
      </c>
      <c r="G27" t="s">
        <v>24</v>
      </c>
      <c r="H27" s="4">
        <v>39</v>
      </c>
      <c r="I27" s="3">
        <v>29</v>
      </c>
      <c r="J27" s="9">
        <v>53</v>
      </c>
      <c r="K27" t="s">
        <v>15</v>
      </c>
      <c r="L27" s="4">
        <v>0</v>
      </c>
      <c r="M27" s="4" t="str">
        <f>IF(spotify_churn_dataset[[#This Row],[offline_listening]]=0,"no offline","yes offline")</f>
        <v>yes offline</v>
      </c>
      <c r="N27">
        <v>1</v>
      </c>
      <c r="O27" t="str">
        <f>IF(spotify_churn_dataset[[#This Row],[is_churned]]=1,"yes churn","no churn")</f>
        <v>no churn</v>
      </c>
      <c r="P27">
        <v>0</v>
      </c>
    </row>
    <row r="28" spans="1:16" x14ac:dyDescent="0.3">
      <c r="A28">
        <v>27</v>
      </c>
      <c r="B28">
        <f>IF(spotify_churn_dataset[[#This Row],[user_id]]="","Desconocido",spotify_churn_dataset[[#This Row],[user_id]])</f>
        <v>27</v>
      </c>
      <c r="C28">
        <f>IF(IFERROR(VLOOKUP(spotify_churn_dataset[[#This Row],[user_id]],A29:A8027,1,FALSE),0),1,0)</f>
        <v>0</v>
      </c>
      <c r="D28" t="s">
        <v>20</v>
      </c>
      <c r="E28" s="4">
        <v>28</v>
      </c>
      <c r="F28" t="s">
        <v>27</v>
      </c>
      <c r="G28" t="s">
        <v>14</v>
      </c>
      <c r="H28" s="4">
        <v>293</v>
      </c>
      <c r="I28" s="3">
        <v>67</v>
      </c>
      <c r="J28" s="9">
        <v>33</v>
      </c>
      <c r="K28" t="s">
        <v>23</v>
      </c>
      <c r="L28" s="4">
        <v>23</v>
      </c>
      <c r="M28" s="4" t="str">
        <f>IF(spotify_churn_dataset[[#This Row],[offline_listening]]=0,"no offline","yes offline")</f>
        <v>no offline</v>
      </c>
      <c r="N28">
        <v>0</v>
      </c>
      <c r="O28" t="str">
        <f>IF(spotify_churn_dataset[[#This Row],[is_churned]]=1,"yes churn","no churn")</f>
        <v>yes churn</v>
      </c>
      <c r="P28">
        <v>1</v>
      </c>
    </row>
    <row r="29" spans="1:16" x14ac:dyDescent="0.3">
      <c r="A29">
        <v>28</v>
      </c>
      <c r="B29">
        <f>IF(spotify_churn_dataset[[#This Row],[user_id]]="","Desconocido",spotify_churn_dataset[[#This Row],[user_id]])</f>
        <v>28</v>
      </c>
      <c r="C29">
        <f>IF(IFERROR(VLOOKUP(spotify_churn_dataset[[#This Row],[user_id]],A30:A8028,1,FALSE),0),1,0)</f>
        <v>0</v>
      </c>
      <c r="D29" t="s">
        <v>16</v>
      </c>
      <c r="E29" s="4">
        <v>58</v>
      </c>
      <c r="F29" t="s">
        <v>28</v>
      </c>
      <c r="G29" t="s">
        <v>14</v>
      </c>
      <c r="H29" s="4">
        <v>15</v>
      </c>
      <c r="I29" s="3">
        <v>55</v>
      </c>
      <c r="J29" s="9">
        <v>3</v>
      </c>
      <c r="K29" t="s">
        <v>23</v>
      </c>
      <c r="L29" s="4">
        <v>35</v>
      </c>
      <c r="M29" s="4" t="str">
        <f>IF(spotify_churn_dataset[[#This Row],[offline_listening]]=0,"no offline","yes offline")</f>
        <v>no offline</v>
      </c>
      <c r="N29">
        <v>0</v>
      </c>
      <c r="O29" t="str">
        <f>IF(spotify_churn_dataset[[#This Row],[is_churned]]=1,"yes churn","no churn")</f>
        <v>no churn</v>
      </c>
      <c r="P29">
        <v>0</v>
      </c>
    </row>
    <row r="30" spans="1:16" x14ac:dyDescent="0.3">
      <c r="A30">
        <v>29</v>
      </c>
      <c r="B30">
        <f>IF(spotify_churn_dataset[[#This Row],[user_id]]="","Desconocido",spotify_churn_dataset[[#This Row],[user_id]])</f>
        <v>29</v>
      </c>
      <c r="C30">
        <f>IF(IFERROR(VLOOKUP(spotify_churn_dataset[[#This Row],[user_id]],A31:A8029,1,FALSE),0),1,0)</f>
        <v>0</v>
      </c>
      <c r="D30" t="s">
        <v>20</v>
      </c>
      <c r="E30" s="4">
        <v>33</v>
      </c>
      <c r="F30" t="s">
        <v>28</v>
      </c>
      <c r="G30" t="s">
        <v>14</v>
      </c>
      <c r="H30" s="4">
        <v>123</v>
      </c>
      <c r="I30" s="3">
        <v>13</v>
      </c>
      <c r="J30" s="9">
        <v>22</v>
      </c>
      <c r="K30" t="s">
        <v>15</v>
      </c>
      <c r="L30" s="4">
        <v>7</v>
      </c>
      <c r="M30" s="4" t="str">
        <f>IF(spotify_churn_dataset[[#This Row],[offline_listening]]=0,"no offline","yes offline")</f>
        <v>no offline</v>
      </c>
      <c r="N30">
        <v>0</v>
      </c>
      <c r="O30" t="str">
        <f>IF(spotify_churn_dataset[[#This Row],[is_churned]]=1,"yes churn","no churn")</f>
        <v>no churn</v>
      </c>
      <c r="P30">
        <v>0</v>
      </c>
    </row>
    <row r="31" spans="1:16" x14ac:dyDescent="0.3">
      <c r="A31">
        <v>30</v>
      </c>
      <c r="B31">
        <f>IF(spotify_churn_dataset[[#This Row],[user_id]]="","Desconocido",spotify_churn_dataset[[#This Row],[user_id]])</f>
        <v>30</v>
      </c>
      <c r="C31">
        <f>IF(IFERROR(VLOOKUP(spotify_churn_dataset[[#This Row],[user_id]],A32:A8030,1,FALSE),0),1,0)</f>
        <v>0</v>
      </c>
      <c r="D31" t="s">
        <v>12</v>
      </c>
      <c r="E31" s="4">
        <v>22</v>
      </c>
      <c r="F31" t="s">
        <v>28</v>
      </c>
      <c r="G31" t="s">
        <v>22</v>
      </c>
      <c r="H31" s="4">
        <v>18</v>
      </c>
      <c r="I31" s="3">
        <v>12</v>
      </c>
      <c r="J31" s="9">
        <v>39</v>
      </c>
      <c r="K31" t="s">
        <v>23</v>
      </c>
      <c r="L31" s="4">
        <v>0</v>
      </c>
      <c r="M31" s="4" t="str">
        <f>IF(spotify_churn_dataset[[#This Row],[offline_listening]]=0,"no offline","yes offline")</f>
        <v>yes offline</v>
      </c>
      <c r="N31">
        <v>1</v>
      </c>
      <c r="O31" t="str">
        <f>IF(spotify_churn_dataset[[#This Row],[is_churned]]=1,"yes churn","no churn")</f>
        <v>no churn</v>
      </c>
      <c r="P31">
        <v>0</v>
      </c>
    </row>
    <row r="32" spans="1:16" x14ac:dyDescent="0.3">
      <c r="A32">
        <v>31</v>
      </c>
      <c r="B32">
        <f>IF(spotify_churn_dataset[[#This Row],[user_id]]="","Desconocido",spotify_churn_dataset[[#This Row],[user_id]])</f>
        <v>31</v>
      </c>
      <c r="C32">
        <f>IF(IFERROR(VLOOKUP(spotify_churn_dataset[[#This Row],[user_id]],A33:A8031,1,FALSE),0),1,0)</f>
        <v>0</v>
      </c>
      <c r="D32" t="s">
        <v>16</v>
      </c>
      <c r="E32" s="4">
        <v>44</v>
      </c>
      <c r="F32" t="s">
        <v>26</v>
      </c>
      <c r="G32" t="s">
        <v>22</v>
      </c>
      <c r="H32" s="4">
        <v>149</v>
      </c>
      <c r="I32" s="3">
        <v>45</v>
      </c>
      <c r="J32" s="9">
        <v>22</v>
      </c>
      <c r="K32" t="s">
        <v>19</v>
      </c>
      <c r="L32" s="4">
        <v>0</v>
      </c>
      <c r="M32" s="4" t="str">
        <f>IF(spotify_churn_dataset[[#This Row],[offline_listening]]=0,"no offline","yes offline")</f>
        <v>yes offline</v>
      </c>
      <c r="N32">
        <v>1</v>
      </c>
      <c r="O32" t="str">
        <f>IF(spotify_churn_dataset[[#This Row],[is_churned]]=1,"yes churn","no churn")</f>
        <v>no churn</v>
      </c>
      <c r="P32">
        <v>0</v>
      </c>
    </row>
    <row r="33" spans="1:16" x14ac:dyDescent="0.3">
      <c r="A33">
        <v>32</v>
      </c>
      <c r="B33">
        <f>IF(spotify_churn_dataset[[#This Row],[user_id]]="","Desconocido",spotify_churn_dataset[[#This Row],[user_id]])</f>
        <v>32</v>
      </c>
      <c r="C33">
        <f>IF(IFERROR(VLOOKUP(spotify_churn_dataset[[#This Row],[user_id]],A34:A8032,1,FALSE),0),1,0)</f>
        <v>0</v>
      </c>
      <c r="D33" t="s">
        <v>20</v>
      </c>
      <c r="E33" s="4">
        <v>53</v>
      </c>
      <c r="F33" t="s">
        <v>25</v>
      </c>
      <c r="G33" t="s">
        <v>24</v>
      </c>
      <c r="H33" s="4">
        <v>72</v>
      </c>
      <c r="I33" s="3">
        <v>12</v>
      </c>
      <c r="J33" s="9">
        <v>17</v>
      </c>
      <c r="K33" t="s">
        <v>19</v>
      </c>
      <c r="L33" s="4">
        <v>0</v>
      </c>
      <c r="M33" s="4" t="str">
        <f>IF(spotify_churn_dataset[[#This Row],[offline_listening]]=0,"no offline","yes offline")</f>
        <v>yes offline</v>
      </c>
      <c r="N33">
        <v>1</v>
      </c>
      <c r="O33" t="str">
        <f>IF(spotify_churn_dataset[[#This Row],[is_churned]]=1,"yes churn","no churn")</f>
        <v>no churn</v>
      </c>
      <c r="P33">
        <v>0</v>
      </c>
    </row>
    <row r="34" spans="1:16" x14ac:dyDescent="0.3">
      <c r="A34">
        <v>33</v>
      </c>
      <c r="B34">
        <f>IF(spotify_churn_dataset[[#This Row],[user_id]]="","Desconocido",spotify_churn_dataset[[#This Row],[user_id]])</f>
        <v>33</v>
      </c>
      <c r="C34">
        <f>IF(IFERROR(VLOOKUP(spotify_churn_dataset[[#This Row],[user_id]],A35:A8033,1,FALSE),0),1,0)</f>
        <v>0</v>
      </c>
      <c r="D34" t="s">
        <v>12</v>
      </c>
      <c r="E34" s="4">
        <v>49</v>
      </c>
      <c r="F34" t="s">
        <v>27</v>
      </c>
      <c r="G34" t="s">
        <v>22</v>
      </c>
      <c r="H34" s="4">
        <v>291</v>
      </c>
      <c r="I34" s="3">
        <v>74</v>
      </c>
      <c r="J34" s="9">
        <v>11</v>
      </c>
      <c r="K34" t="s">
        <v>23</v>
      </c>
      <c r="L34" s="4">
        <v>0</v>
      </c>
      <c r="M34" s="4" t="str">
        <f>IF(spotify_churn_dataset[[#This Row],[offline_listening]]=0,"no offline","yes offline")</f>
        <v>yes offline</v>
      </c>
      <c r="N34">
        <v>1</v>
      </c>
      <c r="O34" t="str">
        <f>IF(spotify_churn_dataset[[#This Row],[is_churned]]=1,"yes churn","no churn")</f>
        <v>no churn</v>
      </c>
      <c r="P34">
        <v>0</v>
      </c>
    </row>
    <row r="35" spans="1:16" x14ac:dyDescent="0.3">
      <c r="A35">
        <v>34</v>
      </c>
      <c r="B35">
        <f>IF(spotify_churn_dataset[[#This Row],[user_id]]="","Desconocido",spotify_churn_dataset[[#This Row],[user_id]])</f>
        <v>34</v>
      </c>
      <c r="C35">
        <f>IF(IFERROR(VLOOKUP(spotify_churn_dataset[[#This Row],[user_id]],A36:A8034,1,FALSE),0),1,0)</f>
        <v>0</v>
      </c>
      <c r="D35" t="s">
        <v>20</v>
      </c>
      <c r="E35" s="4">
        <v>49</v>
      </c>
      <c r="F35" t="s">
        <v>25</v>
      </c>
      <c r="G35" t="s">
        <v>18</v>
      </c>
      <c r="H35" s="4">
        <v>147</v>
      </c>
      <c r="I35" s="3">
        <v>52</v>
      </c>
      <c r="J35" s="9">
        <v>43</v>
      </c>
      <c r="K35" t="s">
        <v>19</v>
      </c>
      <c r="L35" s="4">
        <v>0</v>
      </c>
      <c r="M35" s="4" t="str">
        <f>IF(spotify_churn_dataset[[#This Row],[offline_listening]]=0,"no offline","yes offline")</f>
        <v>yes offline</v>
      </c>
      <c r="N35">
        <v>1</v>
      </c>
      <c r="O35" t="str">
        <f>IF(spotify_churn_dataset[[#This Row],[is_churned]]=1,"yes churn","no churn")</f>
        <v>no churn</v>
      </c>
      <c r="P35">
        <v>0</v>
      </c>
    </row>
    <row r="36" spans="1:16" x14ac:dyDescent="0.3">
      <c r="A36">
        <v>35</v>
      </c>
      <c r="B36">
        <f>IF(spotify_churn_dataset[[#This Row],[user_id]]="","Desconocido",spotify_churn_dataset[[#This Row],[user_id]])</f>
        <v>35</v>
      </c>
      <c r="C36">
        <f>IF(IFERROR(VLOOKUP(spotify_churn_dataset[[#This Row],[user_id]],A37:A8035,1,FALSE),0),1,0)</f>
        <v>0</v>
      </c>
      <c r="D36" t="s">
        <v>12</v>
      </c>
      <c r="E36" s="4">
        <v>55</v>
      </c>
      <c r="F36" t="s">
        <v>28</v>
      </c>
      <c r="G36" t="s">
        <v>22</v>
      </c>
      <c r="H36" s="4">
        <v>18</v>
      </c>
      <c r="I36" s="3">
        <v>2</v>
      </c>
      <c r="J36" s="9">
        <v>4</v>
      </c>
      <c r="K36" t="s">
        <v>23</v>
      </c>
      <c r="L36" s="4">
        <v>0</v>
      </c>
      <c r="M36" s="4" t="str">
        <f>IF(spotify_churn_dataset[[#This Row],[offline_listening]]=0,"no offline","yes offline")</f>
        <v>yes offline</v>
      </c>
      <c r="N36">
        <v>1</v>
      </c>
      <c r="O36" t="str">
        <f>IF(spotify_churn_dataset[[#This Row],[is_churned]]=1,"yes churn","no churn")</f>
        <v>no churn</v>
      </c>
      <c r="P36">
        <v>0</v>
      </c>
    </row>
    <row r="37" spans="1:16" x14ac:dyDescent="0.3">
      <c r="A37">
        <v>36</v>
      </c>
      <c r="B37">
        <f>IF(spotify_churn_dataset[[#This Row],[user_id]]="","Desconocido",spotify_churn_dataset[[#This Row],[user_id]])</f>
        <v>36</v>
      </c>
      <c r="C37">
        <f>IF(IFERROR(VLOOKUP(spotify_churn_dataset[[#This Row],[user_id]],A38:A8036,1,FALSE),0),1,0)</f>
        <v>0</v>
      </c>
      <c r="D37" t="s">
        <v>16</v>
      </c>
      <c r="E37" s="4">
        <v>24</v>
      </c>
      <c r="F37" t="s">
        <v>17</v>
      </c>
      <c r="G37" t="s">
        <v>14</v>
      </c>
      <c r="H37" s="4">
        <v>59</v>
      </c>
      <c r="I37" s="3">
        <v>53</v>
      </c>
      <c r="J37" s="9">
        <v>18</v>
      </c>
      <c r="K37" t="s">
        <v>19</v>
      </c>
      <c r="L37" s="4">
        <v>28</v>
      </c>
      <c r="M37" s="4" t="str">
        <f>IF(spotify_churn_dataset[[#This Row],[offline_listening]]=0,"no offline","yes offline")</f>
        <v>no offline</v>
      </c>
      <c r="N37">
        <v>0</v>
      </c>
      <c r="O37" t="str">
        <f>IF(spotify_churn_dataset[[#This Row],[is_churned]]=1,"yes churn","no churn")</f>
        <v>yes churn</v>
      </c>
      <c r="P37">
        <v>1</v>
      </c>
    </row>
    <row r="38" spans="1:16" x14ac:dyDescent="0.3">
      <c r="A38">
        <v>37</v>
      </c>
      <c r="B38">
        <f>IF(spotify_churn_dataset[[#This Row],[user_id]]="","Desconocido",spotify_churn_dataset[[#This Row],[user_id]])</f>
        <v>37</v>
      </c>
      <c r="C38">
        <f>IF(IFERROR(VLOOKUP(spotify_churn_dataset[[#This Row],[user_id]],A39:A8037,1,FALSE),0),1,0)</f>
        <v>0</v>
      </c>
      <c r="D38" t="s">
        <v>20</v>
      </c>
      <c r="E38" s="4">
        <v>22</v>
      </c>
      <c r="F38" t="s">
        <v>17</v>
      </c>
      <c r="G38" t="s">
        <v>24</v>
      </c>
      <c r="H38" s="4">
        <v>280</v>
      </c>
      <c r="I38" s="3">
        <v>99</v>
      </c>
      <c r="J38" s="9">
        <v>29</v>
      </c>
      <c r="K38" t="s">
        <v>15</v>
      </c>
      <c r="L38" s="4">
        <v>0</v>
      </c>
      <c r="M38" s="4" t="str">
        <f>IF(spotify_churn_dataset[[#This Row],[offline_listening]]=0,"no offline","yes offline")</f>
        <v>yes offline</v>
      </c>
      <c r="N38">
        <v>1</v>
      </c>
      <c r="O38" t="str">
        <f>IF(spotify_churn_dataset[[#This Row],[is_churned]]=1,"yes churn","no churn")</f>
        <v>no churn</v>
      </c>
      <c r="P38">
        <v>0</v>
      </c>
    </row>
    <row r="39" spans="1:16" x14ac:dyDescent="0.3">
      <c r="A39">
        <v>38</v>
      </c>
      <c r="B39">
        <f>IF(spotify_churn_dataset[[#This Row],[user_id]]="","Desconocido",spotify_churn_dataset[[#This Row],[user_id]])</f>
        <v>38</v>
      </c>
      <c r="C39">
        <f>IF(IFERROR(VLOOKUP(spotify_churn_dataset[[#This Row],[user_id]],A40:A8038,1,FALSE),0),1,0)</f>
        <v>0</v>
      </c>
      <c r="D39" t="s">
        <v>12</v>
      </c>
      <c r="E39" s="4">
        <v>50</v>
      </c>
      <c r="F39" t="s">
        <v>25</v>
      </c>
      <c r="G39" t="s">
        <v>18</v>
      </c>
      <c r="H39" s="4">
        <v>117</v>
      </c>
      <c r="I39" s="3">
        <v>98</v>
      </c>
      <c r="J39" s="9">
        <v>4</v>
      </c>
      <c r="K39" t="s">
        <v>23</v>
      </c>
      <c r="L39" s="4">
        <v>0</v>
      </c>
      <c r="M39" s="4" t="str">
        <f>IF(spotify_churn_dataset[[#This Row],[offline_listening]]=0,"no offline","yes offline")</f>
        <v>yes offline</v>
      </c>
      <c r="N39">
        <v>1</v>
      </c>
      <c r="O39" t="str">
        <f>IF(spotify_churn_dataset[[#This Row],[is_churned]]=1,"yes churn","no churn")</f>
        <v>no churn</v>
      </c>
      <c r="P39">
        <v>0</v>
      </c>
    </row>
    <row r="40" spans="1:16" x14ac:dyDescent="0.3">
      <c r="A40">
        <v>39</v>
      </c>
      <c r="B40">
        <f>IF(spotify_churn_dataset[[#This Row],[user_id]]="","Desconocido",spotify_churn_dataset[[#This Row],[user_id]])</f>
        <v>39</v>
      </c>
      <c r="C40">
        <f>IF(IFERROR(VLOOKUP(spotify_churn_dataset[[#This Row],[user_id]],A41:A8039,1,FALSE),0),1,0)</f>
        <v>0</v>
      </c>
      <c r="D40" t="s">
        <v>12</v>
      </c>
      <c r="E40" s="4">
        <v>42</v>
      </c>
      <c r="F40" t="s">
        <v>17</v>
      </c>
      <c r="G40" t="s">
        <v>18</v>
      </c>
      <c r="H40" s="4">
        <v>47</v>
      </c>
      <c r="I40" s="3">
        <v>59</v>
      </c>
      <c r="J40" s="9">
        <v>6</v>
      </c>
      <c r="K40" t="s">
        <v>15</v>
      </c>
      <c r="L40" s="4">
        <v>0</v>
      </c>
      <c r="M40" s="4" t="str">
        <f>IF(spotify_churn_dataset[[#This Row],[offline_listening]]=0,"no offline","yes offline")</f>
        <v>yes offline</v>
      </c>
      <c r="N40">
        <v>1</v>
      </c>
      <c r="O40" t="str">
        <f>IF(spotify_churn_dataset[[#This Row],[is_churned]]=1,"yes churn","no churn")</f>
        <v>no churn</v>
      </c>
      <c r="P40">
        <v>0</v>
      </c>
    </row>
    <row r="41" spans="1:16" x14ac:dyDescent="0.3">
      <c r="A41">
        <v>40</v>
      </c>
      <c r="B41">
        <f>IF(spotify_churn_dataset[[#This Row],[user_id]]="","Desconocido",spotify_churn_dataset[[#This Row],[user_id]])</f>
        <v>40</v>
      </c>
      <c r="C41">
        <f>IF(IFERROR(VLOOKUP(spotify_churn_dataset[[#This Row],[user_id]],A42:A8040,1,FALSE),0),1,0)</f>
        <v>0</v>
      </c>
      <c r="D41" t="s">
        <v>20</v>
      </c>
      <c r="E41" s="4">
        <v>17</v>
      </c>
      <c r="F41" t="s">
        <v>17</v>
      </c>
      <c r="G41" t="s">
        <v>18</v>
      </c>
      <c r="H41" s="4">
        <v>260</v>
      </c>
      <c r="I41" s="3">
        <v>44</v>
      </c>
      <c r="J41" s="9">
        <v>5</v>
      </c>
      <c r="K41" t="s">
        <v>15</v>
      </c>
      <c r="L41" s="4">
        <v>0</v>
      </c>
      <c r="M41" s="4" t="str">
        <f>IF(spotify_churn_dataset[[#This Row],[offline_listening]]=0,"no offline","yes offline")</f>
        <v>yes offline</v>
      </c>
      <c r="N41">
        <v>1</v>
      </c>
      <c r="O41" t="str">
        <f>IF(spotify_churn_dataset[[#This Row],[is_churned]]=1,"yes churn","no churn")</f>
        <v>yes churn</v>
      </c>
      <c r="P41">
        <v>1</v>
      </c>
    </row>
    <row r="42" spans="1:16" x14ac:dyDescent="0.3">
      <c r="A42">
        <v>41</v>
      </c>
      <c r="B42">
        <f>IF(spotify_churn_dataset[[#This Row],[user_id]]="","Desconocido",spotify_churn_dataset[[#This Row],[user_id]])</f>
        <v>41</v>
      </c>
      <c r="C42">
        <f>IF(IFERROR(VLOOKUP(spotify_churn_dataset[[#This Row],[user_id]],A43:A8041,1,FALSE),0),1,0)</f>
        <v>0</v>
      </c>
      <c r="D42" t="s">
        <v>12</v>
      </c>
      <c r="E42" s="4">
        <v>51</v>
      </c>
      <c r="F42" t="s">
        <v>26</v>
      </c>
      <c r="G42" t="s">
        <v>22</v>
      </c>
      <c r="H42" s="4">
        <v>122</v>
      </c>
      <c r="I42" s="3">
        <v>16</v>
      </c>
      <c r="J42" s="9">
        <v>54</v>
      </c>
      <c r="K42" t="s">
        <v>15</v>
      </c>
      <c r="L42" s="4">
        <v>0</v>
      </c>
      <c r="M42" s="4" t="str">
        <f>IF(spotify_churn_dataset[[#This Row],[offline_listening]]=0,"no offline","yes offline")</f>
        <v>yes offline</v>
      </c>
      <c r="N42">
        <v>1</v>
      </c>
      <c r="O42" t="str">
        <f>IF(spotify_churn_dataset[[#This Row],[is_churned]]=1,"yes churn","no churn")</f>
        <v>no churn</v>
      </c>
      <c r="P42">
        <v>0</v>
      </c>
    </row>
    <row r="43" spans="1:16" x14ac:dyDescent="0.3">
      <c r="A43">
        <v>42</v>
      </c>
      <c r="B43">
        <f>IF(spotify_churn_dataset[[#This Row],[user_id]]="","Desconocido",spotify_churn_dataset[[#This Row],[user_id]])</f>
        <v>42</v>
      </c>
      <c r="C43">
        <f>IF(IFERROR(VLOOKUP(spotify_churn_dataset[[#This Row],[user_id]],A44:A8042,1,FALSE),0),1,0)</f>
        <v>0</v>
      </c>
      <c r="D43" t="s">
        <v>12</v>
      </c>
      <c r="E43" s="4">
        <v>46</v>
      </c>
      <c r="F43" t="s">
        <v>25</v>
      </c>
      <c r="G43" t="s">
        <v>24</v>
      </c>
      <c r="H43" s="4">
        <v>255</v>
      </c>
      <c r="I43" s="3">
        <v>14</v>
      </c>
      <c r="J43" s="9">
        <v>39</v>
      </c>
      <c r="K43" t="s">
        <v>15</v>
      </c>
      <c r="L43" s="4">
        <v>0</v>
      </c>
      <c r="M43" s="4" t="str">
        <f>IF(spotify_churn_dataset[[#This Row],[offline_listening]]=0,"no offline","yes offline")</f>
        <v>yes offline</v>
      </c>
      <c r="N43">
        <v>1</v>
      </c>
      <c r="O43" t="str">
        <f>IF(spotify_churn_dataset[[#This Row],[is_churned]]=1,"yes churn","no churn")</f>
        <v>no churn</v>
      </c>
      <c r="P43">
        <v>0</v>
      </c>
    </row>
    <row r="44" spans="1:16" x14ac:dyDescent="0.3">
      <c r="A44">
        <v>43</v>
      </c>
      <c r="B44">
        <f>IF(spotify_churn_dataset[[#This Row],[user_id]]="","Desconocido",spotify_churn_dataset[[#This Row],[user_id]])</f>
        <v>43</v>
      </c>
      <c r="C44">
        <f>IF(IFERROR(VLOOKUP(spotify_churn_dataset[[#This Row],[user_id]],A45:A8043,1,FALSE),0),1,0)</f>
        <v>0</v>
      </c>
      <c r="D44" t="s">
        <v>20</v>
      </c>
      <c r="E44" s="4">
        <v>22</v>
      </c>
      <c r="F44" t="s">
        <v>17</v>
      </c>
      <c r="G44" t="s">
        <v>18</v>
      </c>
      <c r="H44" s="4">
        <v>49</v>
      </c>
      <c r="I44" s="3">
        <v>39</v>
      </c>
      <c r="J44" s="9">
        <v>51</v>
      </c>
      <c r="K44" t="s">
        <v>23</v>
      </c>
      <c r="L44" s="4">
        <v>0</v>
      </c>
      <c r="M44" s="4" t="str">
        <f>IF(spotify_churn_dataset[[#This Row],[offline_listening]]=0,"no offline","yes offline")</f>
        <v>yes offline</v>
      </c>
      <c r="N44">
        <v>1</v>
      </c>
      <c r="O44" t="str">
        <f>IF(spotify_churn_dataset[[#This Row],[is_churned]]=1,"yes churn","no churn")</f>
        <v>no churn</v>
      </c>
      <c r="P44">
        <v>0</v>
      </c>
    </row>
    <row r="45" spans="1:16" x14ac:dyDescent="0.3">
      <c r="A45">
        <v>44</v>
      </c>
      <c r="B45">
        <f>IF(spotify_churn_dataset[[#This Row],[user_id]]="","Desconocido",spotify_churn_dataset[[#This Row],[user_id]])</f>
        <v>44</v>
      </c>
      <c r="C45">
        <f>IF(IFERROR(VLOOKUP(spotify_churn_dataset[[#This Row],[user_id]],A46:A8044,1,FALSE),0),1,0)</f>
        <v>0</v>
      </c>
      <c r="D45" t="s">
        <v>20</v>
      </c>
      <c r="E45" s="4">
        <v>37</v>
      </c>
      <c r="F45" t="s">
        <v>17</v>
      </c>
      <c r="G45" t="s">
        <v>18</v>
      </c>
      <c r="H45" s="4">
        <v>90</v>
      </c>
      <c r="I45" s="3">
        <v>89</v>
      </c>
      <c r="J45" s="9">
        <v>4</v>
      </c>
      <c r="K45" t="s">
        <v>23</v>
      </c>
      <c r="L45" s="4">
        <v>0</v>
      </c>
      <c r="M45" s="4" t="str">
        <f>IF(spotify_churn_dataset[[#This Row],[offline_listening]]=0,"no offline","yes offline")</f>
        <v>yes offline</v>
      </c>
      <c r="N45">
        <v>1</v>
      </c>
      <c r="O45" t="str">
        <f>IF(spotify_churn_dataset[[#This Row],[is_churned]]=1,"yes churn","no churn")</f>
        <v>no churn</v>
      </c>
      <c r="P45">
        <v>0</v>
      </c>
    </row>
    <row r="46" spans="1:16" x14ac:dyDescent="0.3">
      <c r="A46">
        <v>45</v>
      </c>
      <c r="B46">
        <f>IF(spotify_churn_dataset[[#This Row],[user_id]]="","Desconocido",spotify_churn_dataset[[#This Row],[user_id]])</f>
        <v>45</v>
      </c>
      <c r="C46">
        <f>IF(IFERROR(VLOOKUP(spotify_churn_dataset[[#This Row],[user_id]],A47:A8045,1,FALSE),0),1,0)</f>
        <v>0</v>
      </c>
      <c r="D46" t="s">
        <v>20</v>
      </c>
      <c r="E46" s="4">
        <v>39</v>
      </c>
      <c r="F46" t="s">
        <v>29</v>
      </c>
      <c r="G46" t="s">
        <v>18</v>
      </c>
      <c r="H46" s="4">
        <v>288</v>
      </c>
      <c r="I46" s="3">
        <v>69</v>
      </c>
      <c r="J46" s="9">
        <v>48</v>
      </c>
      <c r="K46" t="s">
        <v>19</v>
      </c>
      <c r="L46" s="4">
        <v>0</v>
      </c>
      <c r="M46" s="4" t="str">
        <f>IF(spotify_churn_dataset[[#This Row],[offline_listening]]=0,"no offline","yes offline")</f>
        <v>yes offline</v>
      </c>
      <c r="N46">
        <v>1</v>
      </c>
      <c r="O46" t="str">
        <f>IF(spotify_churn_dataset[[#This Row],[is_churned]]=1,"yes churn","no churn")</f>
        <v>no churn</v>
      </c>
      <c r="P46">
        <v>0</v>
      </c>
    </row>
    <row r="47" spans="1:16" x14ac:dyDescent="0.3">
      <c r="A47">
        <v>46</v>
      </c>
      <c r="B47">
        <f>IF(spotify_churn_dataset[[#This Row],[user_id]]="","Desconocido",spotify_churn_dataset[[#This Row],[user_id]])</f>
        <v>46</v>
      </c>
      <c r="C47">
        <f>IF(IFERROR(VLOOKUP(spotify_churn_dataset[[#This Row],[user_id]],A48:A8046,1,FALSE),0),1,0)</f>
        <v>0</v>
      </c>
      <c r="D47" t="s">
        <v>12</v>
      </c>
      <c r="E47" s="4">
        <v>18</v>
      </c>
      <c r="F47" t="s">
        <v>29</v>
      </c>
      <c r="G47" t="s">
        <v>22</v>
      </c>
      <c r="H47" s="4">
        <v>255</v>
      </c>
      <c r="I47" s="3">
        <v>3</v>
      </c>
      <c r="J47" s="9">
        <v>39</v>
      </c>
      <c r="K47" t="s">
        <v>19</v>
      </c>
      <c r="L47" s="4">
        <v>0</v>
      </c>
      <c r="M47" s="4" t="str">
        <f>IF(spotify_churn_dataset[[#This Row],[offline_listening]]=0,"no offline","yes offline")</f>
        <v>yes offline</v>
      </c>
      <c r="N47">
        <v>1</v>
      </c>
      <c r="O47" t="str">
        <f>IF(spotify_churn_dataset[[#This Row],[is_churned]]=1,"yes churn","no churn")</f>
        <v>no churn</v>
      </c>
      <c r="P47">
        <v>0</v>
      </c>
    </row>
    <row r="48" spans="1:16" x14ac:dyDescent="0.3">
      <c r="A48">
        <v>47</v>
      </c>
      <c r="B48">
        <f>IF(spotify_churn_dataset[[#This Row],[user_id]]="","Desconocido",spotify_churn_dataset[[#This Row],[user_id]])</f>
        <v>47</v>
      </c>
      <c r="C48">
        <f>IF(IFERROR(VLOOKUP(spotify_churn_dataset[[#This Row],[user_id]],A49:A8047,1,FALSE),0),1,0)</f>
        <v>0</v>
      </c>
      <c r="D48" t="s">
        <v>12</v>
      </c>
      <c r="E48" s="4">
        <v>56</v>
      </c>
      <c r="F48" t="s">
        <v>13</v>
      </c>
      <c r="G48" t="s">
        <v>24</v>
      </c>
      <c r="H48" s="4">
        <v>255</v>
      </c>
      <c r="I48" s="3">
        <v>75</v>
      </c>
      <c r="J48" s="9">
        <v>58</v>
      </c>
      <c r="K48" t="s">
        <v>15</v>
      </c>
      <c r="L48" s="4">
        <v>0</v>
      </c>
      <c r="M48" s="4" t="str">
        <f>IF(spotify_churn_dataset[[#This Row],[offline_listening]]=0,"no offline","yes offline")</f>
        <v>yes offline</v>
      </c>
      <c r="N48">
        <v>1</v>
      </c>
      <c r="O48" t="str">
        <f>IF(spotify_churn_dataset[[#This Row],[is_churned]]=1,"yes churn","no churn")</f>
        <v>no churn</v>
      </c>
      <c r="P48">
        <v>0</v>
      </c>
    </row>
    <row r="49" spans="1:16" x14ac:dyDescent="0.3">
      <c r="A49">
        <v>48</v>
      </c>
      <c r="B49">
        <f>IF(spotify_churn_dataset[[#This Row],[user_id]]="","Desconocido",spotify_churn_dataset[[#This Row],[user_id]])</f>
        <v>48</v>
      </c>
      <c r="C49">
        <f>IF(IFERROR(VLOOKUP(spotify_churn_dataset[[#This Row],[user_id]],A50:A8048,1,FALSE),0),1,0)</f>
        <v>0</v>
      </c>
      <c r="D49" t="s">
        <v>20</v>
      </c>
      <c r="E49" s="4">
        <v>58</v>
      </c>
      <c r="F49" t="s">
        <v>25</v>
      </c>
      <c r="G49" t="s">
        <v>18</v>
      </c>
      <c r="H49" s="4">
        <v>26</v>
      </c>
      <c r="I49" s="3">
        <v>23</v>
      </c>
      <c r="J49" s="9">
        <v>8</v>
      </c>
      <c r="K49" t="s">
        <v>23</v>
      </c>
      <c r="L49" s="4">
        <v>0</v>
      </c>
      <c r="M49" s="4" t="str">
        <f>IF(spotify_churn_dataset[[#This Row],[offline_listening]]=0,"no offline","yes offline")</f>
        <v>yes offline</v>
      </c>
      <c r="N49">
        <v>1</v>
      </c>
      <c r="O49" t="str">
        <f>IF(spotify_churn_dataset[[#This Row],[is_churned]]=1,"yes churn","no churn")</f>
        <v>no churn</v>
      </c>
      <c r="P49">
        <v>0</v>
      </c>
    </row>
    <row r="50" spans="1:16" x14ac:dyDescent="0.3">
      <c r="A50">
        <v>49</v>
      </c>
      <c r="B50">
        <f>IF(spotify_churn_dataset[[#This Row],[user_id]]="","Desconocido",spotify_churn_dataset[[#This Row],[user_id]])</f>
        <v>49</v>
      </c>
      <c r="C50">
        <f>IF(IFERROR(VLOOKUP(spotify_churn_dataset[[#This Row],[user_id]],A51:A8049,1,FALSE),0),1,0)</f>
        <v>0</v>
      </c>
      <c r="D50" t="s">
        <v>16</v>
      </c>
      <c r="E50" s="4">
        <v>59</v>
      </c>
      <c r="F50" t="s">
        <v>25</v>
      </c>
      <c r="G50" t="s">
        <v>18</v>
      </c>
      <c r="H50" s="4">
        <v>238</v>
      </c>
      <c r="I50" s="3">
        <v>60</v>
      </c>
      <c r="J50" s="9">
        <v>29</v>
      </c>
      <c r="K50" t="s">
        <v>15</v>
      </c>
      <c r="L50" s="4">
        <v>0</v>
      </c>
      <c r="M50" s="4" t="str">
        <f>IF(spotify_churn_dataset[[#This Row],[offline_listening]]=0,"no offline","yes offline")</f>
        <v>yes offline</v>
      </c>
      <c r="N50">
        <v>1</v>
      </c>
      <c r="O50" t="str">
        <f>IF(spotify_churn_dataset[[#This Row],[is_churned]]=1,"yes churn","no churn")</f>
        <v>no churn</v>
      </c>
      <c r="P50">
        <v>0</v>
      </c>
    </row>
    <row r="51" spans="1:16" x14ac:dyDescent="0.3">
      <c r="A51">
        <v>50</v>
      </c>
      <c r="B51">
        <f>IF(spotify_churn_dataset[[#This Row],[user_id]]="","Desconocido",spotify_churn_dataset[[#This Row],[user_id]])</f>
        <v>50</v>
      </c>
      <c r="C51">
        <f>IF(IFERROR(VLOOKUP(spotify_churn_dataset[[#This Row],[user_id]],A52:A8050,1,FALSE),0),1,0)</f>
        <v>0</v>
      </c>
      <c r="D51" t="s">
        <v>20</v>
      </c>
      <c r="E51" s="4">
        <v>50</v>
      </c>
      <c r="F51" t="s">
        <v>29</v>
      </c>
      <c r="G51" t="s">
        <v>14</v>
      </c>
      <c r="H51" s="4">
        <v>241</v>
      </c>
      <c r="I51" s="3">
        <v>7</v>
      </c>
      <c r="J51" s="9">
        <v>56</v>
      </c>
      <c r="K51" t="s">
        <v>15</v>
      </c>
      <c r="L51" s="4">
        <v>22</v>
      </c>
      <c r="M51" s="4" t="str">
        <f>IF(spotify_churn_dataset[[#This Row],[offline_listening]]=0,"no offline","yes offline")</f>
        <v>no offline</v>
      </c>
      <c r="N51">
        <v>0</v>
      </c>
      <c r="O51" t="str">
        <f>IF(spotify_churn_dataset[[#This Row],[is_churned]]=1,"yes churn","no churn")</f>
        <v>yes churn</v>
      </c>
      <c r="P51">
        <v>1</v>
      </c>
    </row>
    <row r="52" spans="1:16" x14ac:dyDescent="0.3">
      <c r="A52">
        <v>51</v>
      </c>
      <c r="B52">
        <f>IF(spotify_churn_dataset[[#This Row],[user_id]]="","Desconocido",spotify_churn_dataset[[#This Row],[user_id]])</f>
        <v>51</v>
      </c>
      <c r="C52">
        <f>IF(IFERROR(VLOOKUP(spotify_churn_dataset[[#This Row],[user_id]],A53:A8051,1,FALSE),0),1,0)</f>
        <v>0</v>
      </c>
      <c r="D52" t="s">
        <v>12</v>
      </c>
      <c r="E52" s="4">
        <v>45</v>
      </c>
      <c r="F52" t="s">
        <v>13</v>
      </c>
      <c r="G52" t="s">
        <v>22</v>
      </c>
      <c r="H52" s="4">
        <v>124</v>
      </c>
      <c r="I52" s="3">
        <v>98</v>
      </c>
      <c r="J52" s="9">
        <v>36</v>
      </c>
      <c r="K52" t="s">
        <v>15</v>
      </c>
      <c r="L52" s="4">
        <v>0</v>
      </c>
      <c r="M52" s="4" t="str">
        <f>IF(spotify_churn_dataset[[#This Row],[offline_listening]]=0,"no offline","yes offline")</f>
        <v>yes offline</v>
      </c>
      <c r="N52">
        <v>1</v>
      </c>
      <c r="O52" t="str">
        <f>IF(spotify_churn_dataset[[#This Row],[is_churned]]=1,"yes churn","no churn")</f>
        <v>no churn</v>
      </c>
      <c r="P52">
        <v>0</v>
      </c>
    </row>
    <row r="53" spans="1:16" x14ac:dyDescent="0.3">
      <c r="A53">
        <v>52</v>
      </c>
      <c r="B53">
        <f>IF(spotify_churn_dataset[[#This Row],[user_id]]="","Desconocido",spotify_churn_dataset[[#This Row],[user_id]])</f>
        <v>52</v>
      </c>
      <c r="C53">
        <f>IF(IFERROR(VLOOKUP(spotify_churn_dataset[[#This Row],[user_id]],A54:A8052,1,FALSE),0),1,0)</f>
        <v>0</v>
      </c>
      <c r="D53" t="s">
        <v>16</v>
      </c>
      <c r="E53" s="4">
        <v>56</v>
      </c>
      <c r="F53" t="s">
        <v>28</v>
      </c>
      <c r="G53" t="s">
        <v>22</v>
      </c>
      <c r="H53" s="4">
        <v>175</v>
      </c>
      <c r="I53" s="3">
        <v>67</v>
      </c>
      <c r="J53" s="9">
        <v>38</v>
      </c>
      <c r="K53" t="s">
        <v>19</v>
      </c>
      <c r="L53" s="4">
        <v>0</v>
      </c>
      <c r="M53" s="4" t="str">
        <f>IF(spotify_churn_dataset[[#This Row],[offline_listening]]=0,"no offline","yes offline")</f>
        <v>yes offline</v>
      </c>
      <c r="N53">
        <v>1</v>
      </c>
      <c r="O53" t="str">
        <f>IF(spotify_churn_dataset[[#This Row],[is_churned]]=1,"yes churn","no churn")</f>
        <v>no churn</v>
      </c>
      <c r="P53">
        <v>0</v>
      </c>
    </row>
    <row r="54" spans="1:16" x14ac:dyDescent="0.3">
      <c r="A54">
        <v>53</v>
      </c>
      <c r="B54">
        <f>IF(spotify_churn_dataset[[#This Row],[user_id]]="","Desconocido",spotify_churn_dataset[[#This Row],[user_id]])</f>
        <v>53</v>
      </c>
      <c r="C54">
        <f>IF(IFERROR(VLOOKUP(spotify_churn_dataset[[#This Row],[user_id]],A55:A8053,1,FALSE),0),1,0)</f>
        <v>0</v>
      </c>
      <c r="D54" t="s">
        <v>12</v>
      </c>
      <c r="E54" s="4">
        <v>38</v>
      </c>
      <c r="F54" t="s">
        <v>21</v>
      </c>
      <c r="G54" t="s">
        <v>14</v>
      </c>
      <c r="H54" s="4">
        <v>41</v>
      </c>
      <c r="I54" s="3">
        <v>3</v>
      </c>
      <c r="J54" s="9">
        <v>0</v>
      </c>
      <c r="K54" t="s">
        <v>15</v>
      </c>
      <c r="L54" s="4">
        <v>43</v>
      </c>
      <c r="M54" s="4" t="str">
        <f>IF(spotify_churn_dataset[[#This Row],[offline_listening]]=0,"no offline","yes offline")</f>
        <v>no offline</v>
      </c>
      <c r="N54">
        <v>0</v>
      </c>
      <c r="O54" t="str">
        <f>IF(spotify_churn_dataset[[#This Row],[is_churned]]=1,"yes churn","no churn")</f>
        <v>yes churn</v>
      </c>
      <c r="P54">
        <v>1</v>
      </c>
    </row>
    <row r="55" spans="1:16" x14ac:dyDescent="0.3">
      <c r="A55">
        <v>54</v>
      </c>
      <c r="B55">
        <f>IF(spotify_churn_dataset[[#This Row],[user_id]]="","Desconocido",spotify_churn_dataset[[#This Row],[user_id]])</f>
        <v>54</v>
      </c>
      <c r="C55">
        <f>IF(IFERROR(VLOOKUP(spotify_churn_dataset[[#This Row],[user_id]],A56:A8054,1,FALSE),0),1,0)</f>
        <v>0</v>
      </c>
      <c r="D55" t="s">
        <v>20</v>
      </c>
      <c r="E55" s="4">
        <v>57</v>
      </c>
      <c r="F55" t="s">
        <v>17</v>
      </c>
      <c r="G55" t="s">
        <v>14</v>
      </c>
      <c r="H55" s="4">
        <v>222</v>
      </c>
      <c r="I55" s="3">
        <v>96</v>
      </c>
      <c r="J55" s="9">
        <v>26</v>
      </c>
      <c r="K55" t="s">
        <v>19</v>
      </c>
      <c r="L55" s="4">
        <v>15</v>
      </c>
      <c r="M55" s="4" t="str">
        <f>IF(spotify_churn_dataset[[#This Row],[offline_listening]]=0,"no offline","yes offline")</f>
        <v>no offline</v>
      </c>
      <c r="N55">
        <v>0</v>
      </c>
      <c r="O55" t="str">
        <f>IF(spotify_churn_dataset[[#This Row],[is_churned]]=1,"yes churn","no churn")</f>
        <v>no churn</v>
      </c>
      <c r="P55">
        <v>0</v>
      </c>
    </row>
    <row r="56" spans="1:16" x14ac:dyDescent="0.3">
      <c r="A56">
        <v>55</v>
      </c>
      <c r="B56">
        <f>IF(spotify_churn_dataset[[#This Row],[user_id]]="","Desconocido",spotify_churn_dataset[[#This Row],[user_id]])</f>
        <v>55</v>
      </c>
      <c r="C56">
        <f>IF(IFERROR(VLOOKUP(spotify_churn_dataset[[#This Row],[user_id]],A57:A8055,1,FALSE),0),1,0)</f>
        <v>0</v>
      </c>
      <c r="D56" t="s">
        <v>12</v>
      </c>
      <c r="E56" s="4">
        <v>46</v>
      </c>
      <c r="F56" t="s">
        <v>26</v>
      </c>
      <c r="G56" t="s">
        <v>18</v>
      </c>
      <c r="H56" s="4">
        <v>121</v>
      </c>
      <c r="I56" s="3">
        <v>71</v>
      </c>
      <c r="J56" s="9">
        <v>32</v>
      </c>
      <c r="K56" t="s">
        <v>15</v>
      </c>
      <c r="L56" s="4">
        <v>0</v>
      </c>
      <c r="M56" s="4" t="str">
        <f>IF(spotify_churn_dataset[[#This Row],[offline_listening]]=0,"no offline","yes offline")</f>
        <v>yes offline</v>
      </c>
      <c r="N56">
        <v>1</v>
      </c>
      <c r="O56" t="str">
        <f>IF(spotify_churn_dataset[[#This Row],[is_churned]]=1,"yes churn","no churn")</f>
        <v>no churn</v>
      </c>
      <c r="P56">
        <v>0</v>
      </c>
    </row>
    <row r="57" spans="1:16" x14ac:dyDescent="0.3">
      <c r="A57">
        <v>56</v>
      </c>
      <c r="B57">
        <f>IF(spotify_churn_dataset[[#This Row],[user_id]]="","Desconocido",spotify_churn_dataset[[#This Row],[user_id]])</f>
        <v>56</v>
      </c>
      <c r="C57">
        <f>IF(IFERROR(VLOOKUP(spotify_churn_dataset[[#This Row],[user_id]],A58:A8056,1,FALSE),0),1,0)</f>
        <v>0</v>
      </c>
      <c r="D57" t="s">
        <v>12</v>
      </c>
      <c r="E57" s="4">
        <v>41</v>
      </c>
      <c r="F57" t="s">
        <v>27</v>
      </c>
      <c r="G57" t="s">
        <v>18</v>
      </c>
      <c r="H57" s="4">
        <v>277</v>
      </c>
      <c r="I57" s="3">
        <v>2</v>
      </c>
      <c r="J57" s="9">
        <v>59</v>
      </c>
      <c r="K57" t="s">
        <v>19</v>
      </c>
      <c r="L57" s="4">
        <v>0</v>
      </c>
      <c r="M57" s="4" t="str">
        <f>IF(spotify_churn_dataset[[#This Row],[offline_listening]]=0,"no offline","yes offline")</f>
        <v>yes offline</v>
      </c>
      <c r="N57">
        <v>1</v>
      </c>
      <c r="O57" t="str">
        <f>IF(spotify_churn_dataset[[#This Row],[is_churned]]=1,"yes churn","no churn")</f>
        <v>no churn</v>
      </c>
      <c r="P57">
        <v>0</v>
      </c>
    </row>
    <row r="58" spans="1:16" x14ac:dyDescent="0.3">
      <c r="A58">
        <v>57</v>
      </c>
      <c r="B58">
        <f>IF(spotify_churn_dataset[[#This Row],[user_id]]="","Desconocido",spotify_churn_dataset[[#This Row],[user_id]])</f>
        <v>57</v>
      </c>
      <c r="C58">
        <f>IF(IFERROR(VLOOKUP(spotify_churn_dataset[[#This Row],[user_id]],A59:A8057,1,FALSE),0),1,0)</f>
        <v>0</v>
      </c>
      <c r="D58" t="s">
        <v>16</v>
      </c>
      <c r="E58" s="4">
        <v>19</v>
      </c>
      <c r="F58" t="s">
        <v>27</v>
      </c>
      <c r="G58" t="s">
        <v>14</v>
      </c>
      <c r="H58" s="4">
        <v>107</v>
      </c>
      <c r="I58" s="3">
        <v>82</v>
      </c>
      <c r="J58" s="9">
        <v>11</v>
      </c>
      <c r="K58" t="s">
        <v>15</v>
      </c>
      <c r="L58" s="4">
        <v>12</v>
      </c>
      <c r="M58" s="4" t="str">
        <f>IF(spotify_churn_dataset[[#This Row],[offline_listening]]=0,"no offline","yes offline")</f>
        <v>no offline</v>
      </c>
      <c r="N58">
        <v>0</v>
      </c>
      <c r="O58" t="str">
        <f>IF(spotify_churn_dataset[[#This Row],[is_churned]]=1,"yes churn","no churn")</f>
        <v>yes churn</v>
      </c>
      <c r="P58">
        <v>1</v>
      </c>
    </row>
    <row r="59" spans="1:16" x14ac:dyDescent="0.3">
      <c r="A59">
        <v>58</v>
      </c>
      <c r="B59">
        <f>IF(spotify_churn_dataset[[#This Row],[user_id]]="","Desconocido",spotify_churn_dataset[[#This Row],[user_id]])</f>
        <v>58</v>
      </c>
      <c r="C59">
        <f>IF(IFERROR(VLOOKUP(spotify_churn_dataset[[#This Row],[user_id]],A60:A8058,1,FALSE),0),1,0)</f>
        <v>0</v>
      </c>
      <c r="D59" t="s">
        <v>20</v>
      </c>
      <c r="E59" s="4">
        <v>48</v>
      </c>
      <c r="F59" t="s">
        <v>28</v>
      </c>
      <c r="G59" t="s">
        <v>24</v>
      </c>
      <c r="H59" s="4">
        <v>198</v>
      </c>
      <c r="I59" s="3">
        <v>63</v>
      </c>
      <c r="J59" s="9">
        <v>23</v>
      </c>
      <c r="K59" t="s">
        <v>15</v>
      </c>
      <c r="L59" s="4">
        <v>0</v>
      </c>
      <c r="M59" s="4" t="str">
        <f>IF(spotify_churn_dataset[[#This Row],[offline_listening]]=0,"no offline","yes offline")</f>
        <v>yes offline</v>
      </c>
      <c r="N59">
        <v>1</v>
      </c>
      <c r="O59" t="str">
        <f>IF(spotify_churn_dataset[[#This Row],[is_churned]]=1,"yes churn","no churn")</f>
        <v>no churn</v>
      </c>
      <c r="P59">
        <v>0</v>
      </c>
    </row>
    <row r="60" spans="1:16" x14ac:dyDescent="0.3">
      <c r="A60">
        <v>59</v>
      </c>
      <c r="B60">
        <f>IF(spotify_churn_dataset[[#This Row],[user_id]]="","Desconocido",spotify_churn_dataset[[#This Row],[user_id]])</f>
        <v>59</v>
      </c>
      <c r="C60">
        <f>IF(IFERROR(VLOOKUP(spotify_churn_dataset[[#This Row],[user_id]],A61:A8059,1,FALSE),0),1,0)</f>
        <v>0</v>
      </c>
      <c r="D60" t="s">
        <v>16</v>
      </c>
      <c r="E60" s="4">
        <v>22</v>
      </c>
      <c r="F60" t="s">
        <v>17</v>
      </c>
      <c r="G60" t="s">
        <v>14</v>
      </c>
      <c r="H60" s="4">
        <v>59</v>
      </c>
      <c r="I60" s="3">
        <v>51</v>
      </c>
      <c r="J60" s="9">
        <v>42</v>
      </c>
      <c r="K60" t="s">
        <v>15</v>
      </c>
      <c r="L60" s="4">
        <v>19</v>
      </c>
      <c r="M60" s="4" t="str">
        <f>IF(spotify_churn_dataset[[#This Row],[offline_listening]]=0,"no offline","yes offline")</f>
        <v>no offline</v>
      </c>
      <c r="N60">
        <v>0</v>
      </c>
      <c r="O60" t="str">
        <f>IF(spotify_churn_dataset[[#This Row],[is_churned]]=1,"yes churn","no churn")</f>
        <v>no churn</v>
      </c>
      <c r="P60">
        <v>0</v>
      </c>
    </row>
    <row r="61" spans="1:16" x14ac:dyDescent="0.3">
      <c r="A61">
        <v>60</v>
      </c>
      <c r="B61">
        <f>IF(spotify_churn_dataset[[#This Row],[user_id]]="","Desconocido",spotify_churn_dataset[[#This Row],[user_id]])</f>
        <v>60</v>
      </c>
      <c r="C61">
        <f>IF(IFERROR(VLOOKUP(spotify_churn_dataset[[#This Row],[user_id]],A62:A8060,1,FALSE),0),1,0)</f>
        <v>0</v>
      </c>
      <c r="D61" t="s">
        <v>16</v>
      </c>
      <c r="E61" s="4">
        <v>17</v>
      </c>
      <c r="F61" t="s">
        <v>27</v>
      </c>
      <c r="G61" t="s">
        <v>24</v>
      </c>
      <c r="H61" s="4">
        <v>95</v>
      </c>
      <c r="I61" s="3">
        <v>79</v>
      </c>
      <c r="J61" s="9">
        <v>53</v>
      </c>
      <c r="K61" t="s">
        <v>19</v>
      </c>
      <c r="L61" s="4">
        <v>0</v>
      </c>
      <c r="M61" s="4" t="str">
        <f>IF(spotify_churn_dataset[[#This Row],[offline_listening]]=0,"no offline","yes offline")</f>
        <v>yes offline</v>
      </c>
      <c r="N61">
        <v>1</v>
      </c>
      <c r="O61" t="str">
        <f>IF(spotify_churn_dataset[[#This Row],[is_churned]]=1,"yes churn","no churn")</f>
        <v>yes churn</v>
      </c>
      <c r="P61">
        <v>1</v>
      </c>
    </row>
    <row r="62" spans="1:16" x14ac:dyDescent="0.3">
      <c r="A62">
        <v>61</v>
      </c>
      <c r="B62">
        <f>IF(spotify_churn_dataset[[#This Row],[user_id]]="","Desconocido",spotify_churn_dataset[[#This Row],[user_id]])</f>
        <v>61</v>
      </c>
      <c r="C62">
        <f>IF(IFERROR(VLOOKUP(spotify_churn_dataset[[#This Row],[user_id]],A63:A8061,1,FALSE),0),1,0)</f>
        <v>0</v>
      </c>
      <c r="D62" t="s">
        <v>12</v>
      </c>
      <c r="E62" s="4">
        <v>25</v>
      </c>
      <c r="F62" t="s">
        <v>26</v>
      </c>
      <c r="G62" t="s">
        <v>22</v>
      </c>
      <c r="H62" s="4">
        <v>262</v>
      </c>
      <c r="I62" s="3">
        <v>23</v>
      </c>
      <c r="J62" s="9">
        <v>17</v>
      </c>
      <c r="K62" t="s">
        <v>19</v>
      </c>
      <c r="L62" s="4">
        <v>0</v>
      </c>
      <c r="M62" s="4" t="str">
        <f>IF(spotify_churn_dataset[[#This Row],[offline_listening]]=0,"no offline","yes offline")</f>
        <v>yes offline</v>
      </c>
      <c r="N62">
        <v>1</v>
      </c>
      <c r="O62" t="str">
        <f>IF(spotify_churn_dataset[[#This Row],[is_churned]]=1,"yes churn","no churn")</f>
        <v>no churn</v>
      </c>
      <c r="P62">
        <v>0</v>
      </c>
    </row>
    <row r="63" spans="1:16" x14ac:dyDescent="0.3">
      <c r="A63">
        <v>62</v>
      </c>
      <c r="B63">
        <f>IF(spotify_churn_dataset[[#This Row],[user_id]]="","Desconocido",spotify_churn_dataset[[#This Row],[user_id]])</f>
        <v>62</v>
      </c>
      <c r="C63">
        <f>IF(IFERROR(VLOOKUP(spotify_churn_dataset[[#This Row],[user_id]],A64:A8062,1,FALSE),0),1,0)</f>
        <v>0</v>
      </c>
      <c r="D63" t="s">
        <v>16</v>
      </c>
      <c r="E63" s="4">
        <v>49</v>
      </c>
      <c r="F63" t="s">
        <v>29</v>
      </c>
      <c r="G63" t="s">
        <v>24</v>
      </c>
      <c r="H63" s="4">
        <v>169</v>
      </c>
      <c r="I63" s="3">
        <v>26</v>
      </c>
      <c r="J63" s="9">
        <v>56</v>
      </c>
      <c r="K63" t="s">
        <v>23</v>
      </c>
      <c r="L63" s="4">
        <v>0</v>
      </c>
      <c r="M63" s="4" t="str">
        <f>IF(spotify_churn_dataset[[#This Row],[offline_listening]]=0,"no offline","yes offline")</f>
        <v>yes offline</v>
      </c>
      <c r="N63">
        <v>1</v>
      </c>
      <c r="O63" t="str">
        <f>IF(spotify_churn_dataset[[#This Row],[is_churned]]=1,"yes churn","no churn")</f>
        <v>no churn</v>
      </c>
      <c r="P63">
        <v>0</v>
      </c>
    </row>
    <row r="64" spans="1:16" x14ac:dyDescent="0.3">
      <c r="A64">
        <v>63</v>
      </c>
      <c r="B64">
        <f>IF(spotify_churn_dataset[[#This Row],[user_id]]="","Desconocido",spotify_churn_dataset[[#This Row],[user_id]])</f>
        <v>63</v>
      </c>
      <c r="C64">
        <f>IF(IFERROR(VLOOKUP(spotify_churn_dataset[[#This Row],[user_id]],A65:A8063,1,FALSE),0),1,0)</f>
        <v>0</v>
      </c>
      <c r="D64" t="s">
        <v>16</v>
      </c>
      <c r="E64" s="4">
        <v>59</v>
      </c>
      <c r="F64" t="s">
        <v>27</v>
      </c>
      <c r="G64" t="s">
        <v>14</v>
      </c>
      <c r="H64" s="4">
        <v>25</v>
      </c>
      <c r="I64" s="3">
        <v>32</v>
      </c>
      <c r="J64" s="9">
        <v>2</v>
      </c>
      <c r="K64" t="s">
        <v>23</v>
      </c>
      <c r="L64" s="4">
        <v>38</v>
      </c>
      <c r="M64" s="4" t="str">
        <f>IF(spotify_churn_dataset[[#This Row],[offline_listening]]=0,"no offline","yes offline")</f>
        <v>no offline</v>
      </c>
      <c r="N64">
        <v>0</v>
      </c>
      <c r="O64" t="str">
        <f>IF(spotify_churn_dataset[[#This Row],[is_churned]]=1,"yes churn","no churn")</f>
        <v>no churn</v>
      </c>
      <c r="P64">
        <v>0</v>
      </c>
    </row>
    <row r="65" spans="1:16" x14ac:dyDescent="0.3">
      <c r="A65">
        <v>64</v>
      </c>
      <c r="B65">
        <f>IF(spotify_churn_dataset[[#This Row],[user_id]]="","Desconocido",spotify_churn_dataset[[#This Row],[user_id]])</f>
        <v>64</v>
      </c>
      <c r="C65">
        <f>IF(IFERROR(VLOOKUP(spotify_churn_dataset[[#This Row],[user_id]],A66:A8064,1,FALSE),0),1,0)</f>
        <v>0</v>
      </c>
      <c r="D65" t="s">
        <v>12</v>
      </c>
      <c r="E65" s="4">
        <v>45</v>
      </c>
      <c r="F65" t="s">
        <v>13</v>
      </c>
      <c r="G65" t="s">
        <v>18</v>
      </c>
      <c r="H65" s="4">
        <v>55</v>
      </c>
      <c r="I65" s="3">
        <v>67</v>
      </c>
      <c r="J65" s="9">
        <v>51</v>
      </c>
      <c r="K65" t="s">
        <v>23</v>
      </c>
      <c r="L65" s="4">
        <v>0</v>
      </c>
      <c r="M65" s="4" t="str">
        <f>IF(spotify_churn_dataset[[#This Row],[offline_listening]]=0,"no offline","yes offline")</f>
        <v>yes offline</v>
      </c>
      <c r="N65">
        <v>1</v>
      </c>
      <c r="O65" t="str">
        <f>IF(spotify_churn_dataset[[#This Row],[is_churned]]=1,"yes churn","no churn")</f>
        <v>yes churn</v>
      </c>
      <c r="P65">
        <v>1</v>
      </c>
    </row>
    <row r="66" spans="1:16" x14ac:dyDescent="0.3">
      <c r="A66">
        <v>65</v>
      </c>
      <c r="B66">
        <f>IF(spotify_churn_dataset[[#This Row],[user_id]]="","Desconocido",spotify_churn_dataset[[#This Row],[user_id]])</f>
        <v>65</v>
      </c>
      <c r="C66">
        <f>IF(IFERROR(VLOOKUP(spotify_churn_dataset[[#This Row],[user_id]],A67:A8065,1,FALSE),0),1,0)</f>
        <v>0</v>
      </c>
      <c r="D66" t="s">
        <v>20</v>
      </c>
      <c r="E66" s="4">
        <v>45</v>
      </c>
      <c r="F66" t="s">
        <v>27</v>
      </c>
      <c r="G66" t="s">
        <v>24</v>
      </c>
      <c r="H66" s="4">
        <v>161</v>
      </c>
      <c r="I66" s="3">
        <v>42</v>
      </c>
      <c r="J66" s="9">
        <v>4</v>
      </c>
      <c r="K66" t="s">
        <v>15</v>
      </c>
      <c r="L66" s="4">
        <v>0</v>
      </c>
      <c r="M66" s="4" t="str">
        <f>IF(spotify_churn_dataset[[#This Row],[offline_listening]]=0,"no offline","yes offline")</f>
        <v>yes offline</v>
      </c>
      <c r="N66">
        <v>1</v>
      </c>
      <c r="O66" t="str">
        <f>IF(spotify_churn_dataset[[#This Row],[is_churned]]=1,"yes churn","no churn")</f>
        <v>yes churn</v>
      </c>
      <c r="P66">
        <v>1</v>
      </c>
    </row>
    <row r="67" spans="1:16" x14ac:dyDescent="0.3">
      <c r="A67">
        <v>66</v>
      </c>
      <c r="B67">
        <f>IF(spotify_churn_dataset[[#This Row],[user_id]]="","Desconocido",spotify_churn_dataset[[#This Row],[user_id]])</f>
        <v>66</v>
      </c>
      <c r="C67">
        <f>IF(IFERROR(VLOOKUP(spotify_churn_dataset[[#This Row],[user_id]],A68:A8066,1,FALSE),0),1,0)</f>
        <v>0</v>
      </c>
      <c r="D67" t="s">
        <v>16</v>
      </c>
      <c r="E67" s="4">
        <v>21</v>
      </c>
      <c r="F67" t="s">
        <v>28</v>
      </c>
      <c r="G67" t="s">
        <v>18</v>
      </c>
      <c r="H67" s="4">
        <v>77</v>
      </c>
      <c r="I67" s="3">
        <v>42</v>
      </c>
      <c r="J67" s="9">
        <v>56</v>
      </c>
      <c r="K67" t="s">
        <v>19</v>
      </c>
      <c r="L67" s="4">
        <v>0</v>
      </c>
      <c r="M67" s="4" t="str">
        <f>IF(spotify_churn_dataset[[#This Row],[offline_listening]]=0,"no offline","yes offline")</f>
        <v>yes offline</v>
      </c>
      <c r="N67">
        <v>1</v>
      </c>
      <c r="O67" t="str">
        <f>IF(spotify_churn_dataset[[#This Row],[is_churned]]=1,"yes churn","no churn")</f>
        <v>no churn</v>
      </c>
      <c r="P67">
        <v>0</v>
      </c>
    </row>
    <row r="68" spans="1:16" x14ac:dyDescent="0.3">
      <c r="A68">
        <v>67</v>
      </c>
      <c r="B68">
        <f>IF(spotify_churn_dataset[[#This Row],[user_id]]="","Desconocido",spotify_churn_dataset[[#This Row],[user_id]])</f>
        <v>67</v>
      </c>
      <c r="C68">
        <f>IF(IFERROR(VLOOKUP(spotify_churn_dataset[[#This Row],[user_id]],A69:A8067,1,FALSE),0),1,0)</f>
        <v>0</v>
      </c>
      <c r="D68" t="s">
        <v>20</v>
      </c>
      <c r="E68" s="4">
        <v>45</v>
      </c>
      <c r="F68" t="s">
        <v>17</v>
      </c>
      <c r="G68" t="s">
        <v>14</v>
      </c>
      <c r="H68" s="4">
        <v>152</v>
      </c>
      <c r="I68" s="3">
        <v>32</v>
      </c>
      <c r="J68" s="9">
        <v>49</v>
      </c>
      <c r="K68" t="s">
        <v>23</v>
      </c>
      <c r="L68" s="4">
        <v>14</v>
      </c>
      <c r="M68" s="4" t="str">
        <f>IF(spotify_churn_dataset[[#This Row],[offline_listening]]=0,"no offline","yes offline")</f>
        <v>no offline</v>
      </c>
      <c r="N68">
        <v>0</v>
      </c>
      <c r="O68" t="str">
        <f>IF(spotify_churn_dataset[[#This Row],[is_churned]]=1,"yes churn","no churn")</f>
        <v>yes churn</v>
      </c>
      <c r="P68">
        <v>1</v>
      </c>
    </row>
    <row r="69" spans="1:16" x14ac:dyDescent="0.3">
      <c r="A69">
        <v>68</v>
      </c>
      <c r="B69">
        <f>IF(spotify_churn_dataset[[#This Row],[user_id]]="","Desconocido",spotify_churn_dataset[[#This Row],[user_id]])</f>
        <v>68</v>
      </c>
      <c r="C69">
        <f>IF(IFERROR(VLOOKUP(spotify_churn_dataset[[#This Row],[user_id]],A70:A8068,1,FALSE),0),1,0)</f>
        <v>0</v>
      </c>
      <c r="D69" t="s">
        <v>12</v>
      </c>
      <c r="E69" s="4">
        <v>45</v>
      </c>
      <c r="F69" t="s">
        <v>26</v>
      </c>
      <c r="G69" t="s">
        <v>14</v>
      </c>
      <c r="H69" s="4">
        <v>156</v>
      </c>
      <c r="I69" s="3">
        <v>51</v>
      </c>
      <c r="J69" s="9">
        <v>14</v>
      </c>
      <c r="K69" t="s">
        <v>15</v>
      </c>
      <c r="L69" s="4">
        <v>18</v>
      </c>
      <c r="M69" s="4" t="str">
        <f>IF(spotify_churn_dataset[[#This Row],[offline_listening]]=0,"no offline","yes offline")</f>
        <v>no offline</v>
      </c>
      <c r="N69">
        <v>0</v>
      </c>
      <c r="O69" t="str">
        <f>IF(spotify_churn_dataset[[#This Row],[is_churned]]=1,"yes churn","no churn")</f>
        <v>no churn</v>
      </c>
      <c r="P69">
        <v>0</v>
      </c>
    </row>
    <row r="70" spans="1:16" x14ac:dyDescent="0.3">
      <c r="A70">
        <v>69</v>
      </c>
      <c r="B70">
        <f>IF(spotify_churn_dataset[[#This Row],[user_id]]="","Desconocido",spotify_churn_dataset[[#This Row],[user_id]])</f>
        <v>69</v>
      </c>
      <c r="C70">
        <f>IF(IFERROR(VLOOKUP(spotify_churn_dataset[[#This Row],[user_id]],A71:A8069,1,FALSE),0),1,0)</f>
        <v>0</v>
      </c>
      <c r="D70" t="s">
        <v>16</v>
      </c>
      <c r="E70" s="4">
        <v>22</v>
      </c>
      <c r="F70" t="s">
        <v>21</v>
      </c>
      <c r="G70" t="s">
        <v>24</v>
      </c>
      <c r="H70" s="4">
        <v>99</v>
      </c>
      <c r="I70" s="3">
        <v>43</v>
      </c>
      <c r="J70" s="9">
        <v>17</v>
      </c>
      <c r="K70" t="s">
        <v>15</v>
      </c>
      <c r="L70" s="4">
        <v>0</v>
      </c>
      <c r="M70" s="4" t="str">
        <f>IF(spotify_churn_dataset[[#This Row],[offline_listening]]=0,"no offline","yes offline")</f>
        <v>yes offline</v>
      </c>
      <c r="N70">
        <v>1</v>
      </c>
      <c r="O70" t="str">
        <f>IF(spotify_churn_dataset[[#This Row],[is_churned]]=1,"yes churn","no churn")</f>
        <v>no churn</v>
      </c>
      <c r="P70">
        <v>0</v>
      </c>
    </row>
    <row r="71" spans="1:16" x14ac:dyDescent="0.3">
      <c r="A71">
        <v>70</v>
      </c>
      <c r="B71">
        <f>IF(spotify_churn_dataset[[#This Row],[user_id]]="","Desconocido",spotify_churn_dataset[[#This Row],[user_id]])</f>
        <v>70</v>
      </c>
      <c r="C71">
        <f>IF(IFERROR(VLOOKUP(spotify_churn_dataset[[#This Row],[user_id]],A72:A8070,1,FALSE),0),1,0)</f>
        <v>0</v>
      </c>
      <c r="D71" t="s">
        <v>12</v>
      </c>
      <c r="E71" s="4">
        <v>56</v>
      </c>
      <c r="F71" t="s">
        <v>25</v>
      </c>
      <c r="G71" t="s">
        <v>14</v>
      </c>
      <c r="H71" s="4">
        <v>181</v>
      </c>
      <c r="I71" s="3">
        <v>40</v>
      </c>
      <c r="J71" s="9">
        <v>21</v>
      </c>
      <c r="K71" t="s">
        <v>23</v>
      </c>
      <c r="L71" s="4">
        <v>10</v>
      </c>
      <c r="M71" s="4" t="str">
        <f>IF(spotify_churn_dataset[[#This Row],[offline_listening]]=0,"no offline","yes offline")</f>
        <v>no offline</v>
      </c>
      <c r="N71">
        <v>0</v>
      </c>
      <c r="O71" t="str">
        <f>IF(spotify_churn_dataset[[#This Row],[is_churned]]=1,"yes churn","no churn")</f>
        <v>no churn</v>
      </c>
      <c r="P71">
        <v>0</v>
      </c>
    </row>
    <row r="72" spans="1:16" x14ac:dyDescent="0.3">
      <c r="A72">
        <v>71</v>
      </c>
      <c r="B72">
        <f>IF(spotify_churn_dataset[[#This Row],[user_id]]="","Desconocido",spotify_churn_dataset[[#This Row],[user_id]])</f>
        <v>71</v>
      </c>
      <c r="C72">
        <f>IF(IFERROR(VLOOKUP(spotify_churn_dataset[[#This Row],[user_id]],A73:A8071,1,FALSE),0),1,0)</f>
        <v>0</v>
      </c>
      <c r="D72" t="s">
        <v>16</v>
      </c>
      <c r="E72" s="4">
        <v>51</v>
      </c>
      <c r="F72" t="s">
        <v>21</v>
      </c>
      <c r="G72" t="s">
        <v>24</v>
      </c>
      <c r="H72" s="4">
        <v>265</v>
      </c>
      <c r="I72" s="3">
        <v>81</v>
      </c>
      <c r="J72" s="9">
        <v>36</v>
      </c>
      <c r="K72" t="s">
        <v>19</v>
      </c>
      <c r="L72" s="4">
        <v>0</v>
      </c>
      <c r="M72" s="4" t="str">
        <f>IF(spotify_churn_dataset[[#This Row],[offline_listening]]=0,"no offline","yes offline")</f>
        <v>yes offline</v>
      </c>
      <c r="N72">
        <v>1</v>
      </c>
      <c r="O72" t="str">
        <f>IF(spotify_churn_dataset[[#This Row],[is_churned]]=1,"yes churn","no churn")</f>
        <v>no churn</v>
      </c>
      <c r="P72">
        <v>0</v>
      </c>
    </row>
    <row r="73" spans="1:16" x14ac:dyDescent="0.3">
      <c r="A73">
        <v>72</v>
      </c>
      <c r="B73">
        <f>IF(spotify_churn_dataset[[#This Row],[user_id]]="","Desconocido",spotify_churn_dataset[[#This Row],[user_id]])</f>
        <v>72</v>
      </c>
      <c r="C73">
        <f>IF(IFERROR(VLOOKUP(spotify_churn_dataset[[#This Row],[user_id]],A74:A8072,1,FALSE),0),1,0)</f>
        <v>0</v>
      </c>
      <c r="D73" t="s">
        <v>12</v>
      </c>
      <c r="E73" s="4">
        <v>22</v>
      </c>
      <c r="F73" t="s">
        <v>21</v>
      </c>
      <c r="G73" t="s">
        <v>18</v>
      </c>
      <c r="H73" s="4">
        <v>131</v>
      </c>
      <c r="I73" s="3">
        <v>70</v>
      </c>
      <c r="J73" s="9">
        <v>35</v>
      </c>
      <c r="K73" t="s">
        <v>19</v>
      </c>
      <c r="L73" s="4">
        <v>0</v>
      </c>
      <c r="M73" s="4" t="str">
        <f>IF(spotify_churn_dataset[[#This Row],[offline_listening]]=0,"no offline","yes offline")</f>
        <v>yes offline</v>
      </c>
      <c r="N73">
        <v>1</v>
      </c>
      <c r="O73" t="str">
        <f>IF(spotify_churn_dataset[[#This Row],[is_churned]]=1,"yes churn","no churn")</f>
        <v>no churn</v>
      </c>
      <c r="P73">
        <v>0</v>
      </c>
    </row>
    <row r="74" spans="1:16" x14ac:dyDescent="0.3">
      <c r="A74">
        <v>73</v>
      </c>
      <c r="B74">
        <f>IF(spotify_churn_dataset[[#This Row],[user_id]]="","Desconocido",spotify_churn_dataset[[#This Row],[user_id]])</f>
        <v>73</v>
      </c>
      <c r="C74">
        <f>IF(IFERROR(VLOOKUP(spotify_churn_dataset[[#This Row],[user_id]],A75:A8073,1,FALSE),0),1,0)</f>
        <v>0</v>
      </c>
      <c r="D74" t="s">
        <v>16</v>
      </c>
      <c r="E74" s="4">
        <v>33</v>
      </c>
      <c r="F74" t="s">
        <v>13</v>
      </c>
      <c r="G74" t="s">
        <v>24</v>
      </c>
      <c r="H74" s="4">
        <v>19</v>
      </c>
      <c r="I74" s="3">
        <v>68</v>
      </c>
      <c r="J74" s="9">
        <v>32</v>
      </c>
      <c r="K74" t="s">
        <v>15</v>
      </c>
      <c r="L74" s="4">
        <v>0</v>
      </c>
      <c r="M74" s="4" t="str">
        <f>IF(spotify_churn_dataset[[#This Row],[offline_listening]]=0,"no offline","yes offline")</f>
        <v>yes offline</v>
      </c>
      <c r="N74">
        <v>1</v>
      </c>
      <c r="O74" t="str">
        <f>IF(spotify_churn_dataset[[#This Row],[is_churned]]=1,"yes churn","no churn")</f>
        <v>yes churn</v>
      </c>
      <c r="P74">
        <v>1</v>
      </c>
    </row>
    <row r="75" spans="1:16" x14ac:dyDescent="0.3">
      <c r="A75">
        <v>74</v>
      </c>
      <c r="B75">
        <f>IF(spotify_churn_dataset[[#This Row],[user_id]]="","Desconocido",spotify_churn_dataset[[#This Row],[user_id]])</f>
        <v>74</v>
      </c>
      <c r="C75">
        <f>IF(IFERROR(VLOOKUP(spotify_churn_dataset[[#This Row],[user_id]],A76:A8074,1,FALSE),0),1,0)</f>
        <v>0</v>
      </c>
      <c r="D75" t="s">
        <v>16</v>
      </c>
      <c r="E75" s="4">
        <v>59</v>
      </c>
      <c r="F75" t="s">
        <v>21</v>
      </c>
      <c r="G75" t="s">
        <v>18</v>
      </c>
      <c r="H75" s="4">
        <v>201</v>
      </c>
      <c r="I75" s="3">
        <v>15</v>
      </c>
      <c r="J75" s="9">
        <v>5</v>
      </c>
      <c r="K75" t="s">
        <v>23</v>
      </c>
      <c r="L75" s="4">
        <v>0</v>
      </c>
      <c r="M75" s="4" t="str">
        <f>IF(spotify_churn_dataset[[#This Row],[offline_listening]]=0,"no offline","yes offline")</f>
        <v>yes offline</v>
      </c>
      <c r="N75">
        <v>1</v>
      </c>
      <c r="O75" t="str">
        <f>IF(spotify_churn_dataset[[#This Row],[is_churned]]=1,"yes churn","no churn")</f>
        <v>no churn</v>
      </c>
      <c r="P75">
        <v>0</v>
      </c>
    </row>
    <row r="76" spans="1:16" x14ac:dyDescent="0.3">
      <c r="A76">
        <v>75</v>
      </c>
      <c r="B76">
        <f>IF(spotify_churn_dataset[[#This Row],[user_id]]="","Desconocido",spotify_churn_dataset[[#This Row],[user_id]])</f>
        <v>75</v>
      </c>
      <c r="C76">
        <f>IF(IFERROR(VLOOKUP(spotify_churn_dataset[[#This Row],[user_id]],A77:A8075,1,FALSE),0),1,0)</f>
        <v>0</v>
      </c>
      <c r="D76" t="s">
        <v>20</v>
      </c>
      <c r="E76" s="4">
        <v>41</v>
      </c>
      <c r="F76" t="s">
        <v>17</v>
      </c>
      <c r="G76" t="s">
        <v>18</v>
      </c>
      <c r="H76" s="4">
        <v>223</v>
      </c>
      <c r="I76" s="3">
        <v>53</v>
      </c>
      <c r="J76" s="9">
        <v>33</v>
      </c>
      <c r="K76" t="s">
        <v>19</v>
      </c>
      <c r="L76" s="4">
        <v>0</v>
      </c>
      <c r="M76" s="4" t="str">
        <f>IF(spotify_churn_dataset[[#This Row],[offline_listening]]=0,"no offline","yes offline")</f>
        <v>yes offline</v>
      </c>
      <c r="N76">
        <v>1</v>
      </c>
      <c r="O76" t="str">
        <f>IF(spotify_churn_dataset[[#This Row],[is_churned]]=1,"yes churn","no churn")</f>
        <v>no churn</v>
      </c>
      <c r="P76">
        <v>0</v>
      </c>
    </row>
    <row r="77" spans="1:16" x14ac:dyDescent="0.3">
      <c r="A77">
        <v>76</v>
      </c>
      <c r="B77">
        <f>IF(spotify_churn_dataset[[#This Row],[user_id]]="","Desconocido",spotify_churn_dataset[[#This Row],[user_id]])</f>
        <v>76</v>
      </c>
      <c r="C77">
        <f>IF(IFERROR(VLOOKUP(spotify_churn_dataset[[#This Row],[user_id]],A78:A8076,1,FALSE),0),1,0)</f>
        <v>0</v>
      </c>
      <c r="D77" t="s">
        <v>20</v>
      </c>
      <c r="E77" s="4">
        <v>25</v>
      </c>
      <c r="F77" t="s">
        <v>26</v>
      </c>
      <c r="G77" t="s">
        <v>22</v>
      </c>
      <c r="H77" s="4">
        <v>111</v>
      </c>
      <c r="I77" s="3">
        <v>83</v>
      </c>
      <c r="J77" s="9">
        <v>19</v>
      </c>
      <c r="K77" t="s">
        <v>15</v>
      </c>
      <c r="L77" s="4">
        <v>0</v>
      </c>
      <c r="M77" s="4" t="str">
        <f>IF(spotify_churn_dataset[[#This Row],[offline_listening]]=0,"no offline","yes offline")</f>
        <v>yes offline</v>
      </c>
      <c r="N77">
        <v>1</v>
      </c>
      <c r="O77" t="str">
        <f>IF(spotify_churn_dataset[[#This Row],[is_churned]]=1,"yes churn","no churn")</f>
        <v>no churn</v>
      </c>
      <c r="P77">
        <v>0</v>
      </c>
    </row>
    <row r="78" spans="1:16" x14ac:dyDescent="0.3">
      <c r="A78">
        <v>77</v>
      </c>
      <c r="B78">
        <f>IF(spotify_churn_dataset[[#This Row],[user_id]]="","Desconocido",spotify_churn_dataset[[#This Row],[user_id]])</f>
        <v>77</v>
      </c>
      <c r="C78">
        <f>IF(IFERROR(VLOOKUP(spotify_churn_dataset[[#This Row],[user_id]],A79:A8077,1,FALSE),0),1,0)</f>
        <v>0</v>
      </c>
      <c r="D78" t="s">
        <v>20</v>
      </c>
      <c r="E78" s="4">
        <v>41</v>
      </c>
      <c r="F78" t="s">
        <v>28</v>
      </c>
      <c r="G78" t="s">
        <v>18</v>
      </c>
      <c r="H78" s="4">
        <v>81</v>
      </c>
      <c r="I78" s="3">
        <v>6</v>
      </c>
      <c r="J78" s="9">
        <v>47</v>
      </c>
      <c r="K78" t="s">
        <v>23</v>
      </c>
      <c r="L78" s="4">
        <v>0</v>
      </c>
      <c r="M78" s="4" t="str">
        <f>IF(spotify_churn_dataset[[#This Row],[offline_listening]]=0,"no offline","yes offline")</f>
        <v>yes offline</v>
      </c>
      <c r="N78">
        <v>1</v>
      </c>
      <c r="O78" t="str">
        <f>IF(spotify_churn_dataset[[#This Row],[is_churned]]=1,"yes churn","no churn")</f>
        <v>no churn</v>
      </c>
      <c r="P78">
        <v>0</v>
      </c>
    </row>
    <row r="79" spans="1:16" x14ac:dyDescent="0.3">
      <c r="A79">
        <v>78</v>
      </c>
      <c r="B79">
        <f>IF(spotify_churn_dataset[[#This Row],[user_id]]="","Desconocido",spotify_churn_dataset[[#This Row],[user_id]])</f>
        <v>78</v>
      </c>
      <c r="C79">
        <f>IF(IFERROR(VLOOKUP(spotify_churn_dataset[[#This Row],[user_id]],A80:A8078,1,FALSE),0),1,0)</f>
        <v>0</v>
      </c>
      <c r="D79" t="s">
        <v>16</v>
      </c>
      <c r="E79" s="4">
        <v>30</v>
      </c>
      <c r="F79" t="s">
        <v>28</v>
      </c>
      <c r="G79" t="s">
        <v>18</v>
      </c>
      <c r="H79" s="4">
        <v>124</v>
      </c>
      <c r="I79" s="3">
        <v>73</v>
      </c>
      <c r="J79" s="9">
        <v>43</v>
      </c>
      <c r="K79" t="s">
        <v>23</v>
      </c>
      <c r="L79" s="4">
        <v>0</v>
      </c>
      <c r="M79" s="4" t="str">
        <f>IF(spotify_churn_dataset[[#This Row],[offline_listening]]=0,"no offline","yes offline")</f>
        <v>yes offline</v>
      </c>
      <c r="N79">
        <v>1</v>
      </c>
      <c r="O79" t="str">
        <f>IF(spotify_churn_dataset[[#This Row],[is_churned]]=1,"yes churn","no churn")</f>
        <v>no churn</v>
      </c>
      <c r="P79">
        <v>0</v>
      </c>
    </row>
    <row r="80" spans="1:16" x14ac:dyDescent="0.3">
      <c r="A80">
        <v>79</v>
      </c>
      <c r="B80">
        <f>IF(spotify_churn_dataset[[#This Row],[user_id]]="","Desconocido",spotify_churn_dataset[[#This Row],[user_id]])</f>
        <v>79</v>
      </c>
      <c r="C80">
        <f>IF(IFERROR(VLOOKUP(spotify_churn_dataset[[#This Row],[user_id]],A81:A8079,1,FALSE),0),1,0)</f>
        <v>0</v>
      </c>
      <c r="D80" t="s">
        <v>20</v>
      </c>
      <c r="E80" s="4">
        <v>23</v>
      </c>
      <c r="F80" t="s">
        <v>25</v>
      </c>
      <c r="G80" t="s">
        <v>14</v>
      </c>
      <c r="H80" s="4">
        <v>13</v>
      </c>
      <c r="I80" s="3">
        <v>30</v>
      </c>
      <c r="J80" s="9">
        <v>24</v>
      </c>
      <c r="K80" t="s">
        <v>23</v>
      </c>
      <c r="L80" s="4">
        <v>32</v>
      </c>
      <c r="M80" s="4" t="str">
        <f>IF(spotify_churn_dataset[[#This Row],[offline_listening]]=0,"no offline","yes offline")</f>
        <v>no offline</v>
      </c>
      <c r="N80">
        <v>0</v>
      </c>
      <c r="O80" t="str">
        <f>IF(spotify_churn_dataset[[#This Row],[is_churned]]=1,"yes churn","no churn")</f>
        <v>no churn</v>
      </c>
      <c r="P80">
        <v>0</v>
      </c>
    </row>
    <row r="81" spans="1:16" x14ac:dyDescent="0.3">
      <c r="A81">
        <v>80</v>
      </c>
      <c r="B81">
        <f>IF(spotify_churn_dataset[[#This Row],[user_id]]="","Desconocido",spotify_churn_dataset[[#This Row],[user_id]])</f>
        <v>80</v>
      </c>
      <c r="C81">
        <f>IF(IFERROR(VLOOKUP(spotify_churn_dataset[[#This Row],[user_id]],A82:A8080,1,FALSE),0),1,0)</f>
        <v>0</v>
      </c>
      <c r="D81" t="s">
        <v>12</v>
      </c>
      <c r="E81" s="4">
        <v>47</v>
      </c>
      <c r="F81" t="s">
        <v>29</v>
      </c>
      <c r="G81" t="s">
        <v>22</v>
      </c>
      <c r="H81" s="4">
        <v>31</v>
      </c>
      <c r="I81" s="3">
        <v>72</v>
      </c>
      <c r="J81" s="9">
        <v>53</v>
      </c>
      <c r="K81" t="s">
        <v>15</v>
      </c>
      <c r="L81" s="4">
        <v>0</v>
      </c>
      <c r="M81" s="4" t="str">
        <f>IF(spotify_churn_dataset[[#This Row],[offline_listening]]=0,"no offline","yes offline")</f>
        <v>yes offline</v>
      </c>
      <c r="N81">
        <v>1</v>
      </c>
      <c r="O81" t="str">
        <f>IF(spotify_churn_dataset[[#This Row],[is_churned]]=1,"yes churn","no churn")</f>
        <v>yes churn</v>
      </c>
      <c r="P81">
        <v>1</v>
      </c>
    </row>
    <row r="82" spans="1:16" x14ac:dyDescent="0.3">
      <c r="A82">
        <v>81</v>
      </c>
      <c r="B82">
        <f>IF(spotify_churn_dataset[[#This Row],[user_id]]="","Desconocido",spotify_churn_dataset[[#This Row],[user_id]])</f>
        <v>81</v>
      </c>
      <c r="C82">
        <f>IF(IFERROR(VLOOKUP(spotify_churn_dataset[[#This Row],[user_id]],A83:A8081,1,FALSE),0),1,0)</f>
        <v>0</v>
      </c>
      <c r="D82" t="s">
        <v>20</v>
      </c>
      <c r="E82" s="4">
        <v>34</v>
      </c>
      <c r="F82" t="s">
        <v>21</v>
      </c>
      <c r="G82" t="s">
        <v>22</v>
      </c>
      <c r="H82" s="4">
        <v>277</v>
      </c>
      <c r="I82" s="3">
        <v>87</v>
      </c>
      <c r="J82" s="9">
        <v>3</v>
      </c>
      <c r="K82" t="s">
        <v>19</v>
      </c>
      <c r="L82" s="4">
        <v>0</v>
      </c>
      <c r="M82" s="4" t="str">
        <f>IF(spotify_churn_dataset[[#This Row],[offline_listening]]=0,"no offline","yes offline")</f>
        <v>yes offline</v>
      </c>
      <c r="N82">
        <v>1</v>
      </c>
      <c r="O82" t="str">
        <f>IF(spotify_churn_dataset[[#This Row],[is_churned]]=1,"yes churn","no churn")</f>
        <v>no churn</v>
      </c>
      <c r="P82">
        <v>0</v>
      </c>
    </row>
    <row r="83" spans="1:16" x14ac:dyDescent="0.3">
      <c r="A83">
        <v>82</v>
      </c>
      <c r="B83">
        <f>IF(spotify_churn_dataset[[#This Row],[user_id]]="","Desconocido",spotify_churn_dataset[[#This Row],[user_id]])</f>
        <v>82</v>
      </c>
      <c r="C83">
        <f>IF(IFERROR(VLOOKUP(spotify_churn_dataset[[#This Row],[user_id]],A84:A8082,1,FALSE),0),1,0)</f>
        <v>0</v>
      </c>
      <c r="D83" t="s">
        <v>16</v>
      </c>
      <c r="E83" s="4">
        <v>45</v>
      </c>
      <c r="F83" t="s">
        <v>28</v>
      </c>
      <c r="G83" t="s">
        <v>24</v>
      </c>
      <c r="H83" s="4">
        <v>181</v>
      </c>
      <c r="I83" s="3">
        <v>69</v>
      </c>
      <c r="J83" s="9">
        <v>59</v>
      </c>
      <c r="K83" t="s">
        <v>19</v>
      </c>
      <c r="L83" s="4">
        <v>0</v>
      </c>
      <c r="M83" s="4" t="str">
        <f>IF(spotify_churn_dataset[[#This Row],[offline_listening]]=0,"no offline","yes offline")</f>
        <v>yes offline</v>
      </c>
      <c r="N83">
        <v>1</v>
      </c>
      <c r="O83" t="str">
        <f>IF(spotify_churn_dataset[[#This Row],[is_churned]]=1,"yes churn","no churn")</f>
        <v>no churn</v>
      </c>
      <c r="P83">
        <v>0</v>
      </c>
    </row>
    <row r="84" spans="1:16" x14ac:dyDescent="0.3">
      <c r="A84">
        <v>83</v>
      </c>
      <c r="B84">
        <f>IF(spotify_churn_dataset[[#This Row],[user_id]]="","Desconocido",spotify_churn_dataset[[#This Row],[user_id]])</f>
        <v>83</v>
      </c>
      <c r="C84">
        <f>IF(IFERROR(VLOOKUP(spotify_churn_dataset[[#This Row],[user_id]],A85:A8083,1,FALSE),0),1,0)</f>
        <v>0</v>
      </c>
      <c r="D84" t="s">
        <v>16</v>
      </c>
      <c r="E84" s="4">
        <v>32</v>
      </c>
      <c r="F84" t="s">
        <v>29</v>
      </c>
      <c r="G84" t="s">
        <v>14</v>
      </c>
      <c r="H84" s="4">
        <v>167</v>
      </c>
      <c r="I84" s="3">
        <v>4</v>
      </c>
      <c r="J84" s="9">
        <v>56</v>
      </c>
      <c r="K84" t="s">
        <v>23</v>
      </c>
      <c r="L84" s="4">
        <v>35</v>
      </c>
      <c r="M84" s="4" t="str">
        <f>IF(spotify_churn_dataset[[#This Row],[offline_listening]]=0,"no offline","yes offline")</f>
        <v>no offline</v>
      </c>
      <c r="N84">
        <v>0</v>
      </c>
      <c r="O84" t="str">
        <f>IF(spotify_churn_dataset[[#This Row],[is_churned]]=1,"yes churn","no churn")</f>
        <v>no churn</v>
      </c>
      <c r="P84">
        <v>0</v>
      </c>
    </row>
    <row r="85" spans="1:16" x14ac:dyDescent="0.3">
      <c r="A85">
        <v>84</v>
      </c>
      <c r="B85">
        <f>IF(spotify_churn_dataset[[#This Row],[user_id]]="","Desconocido",spotify_churn_dataset[[#This Row],[user_id]])</f>
        <v>84</v>
      </c>
      <c r="C85">
        <f>IF(IFERROR(VLOOKUP(spotify_churn_dataset[[#This Row],[user_id]],A86:A8084,1,FALSE),0),1,0)</f>
        <v>0</v>
      </c>
      <c r="D85" t="s">
        <v>16</v>
      </c>
      <c r="E85" s="4">
        <v>51</v>
      </c>
      <c r="F85" t="s">
        <v>13</v>
      </c>
      <c r="G85" t="s">
        <v>14</v>
      </c>
      <c r="H85" s="4">
        <v>105</v>
      </c>
      <c r="I85" s="3">
        <v>11</v>
      </c>
      <c r="J85" s="9">
        <v>3</v>
      </c>
      <c r="K85" t="s">
        <v>19</v>
      </c>
      <c r="L85" s="4">
        <v>29</v>
      </c>
      <c r="M85" s="4" t="str">
        <f>IF(spotify_churn_dataset[[#This Row],[offline_listening]]=0,"no offline","yes offline")</f>
        <v>no offline</v>
      </c>
      <c r="N85">
        <v>0</v>
      </c>
      <c r="O85" t="str">
        <f>IF(spotify_churn_dataset[[#This Row],[is_churned]]=1,"yes churn","no churn")</f>
        <v>no churn</v>
      </c>
      <c r="P85">
        <v>0</v>
      </c>
    </row>
    <row r="86" spans="1:16" x14ac:dyDescent="0.3">
      <c r="A86">
        <v>85</v>
      </c>
      <c r="B86">
        <f>IF(spotify_churn_dataset[[#This Row],[user_id]]="","Desconocido",spotify_churn_dataset[[#This Row],[user_id]])</f>
        <v>85</v>
      </c>
      <c r="C86">
        <f>IF(IFERROR(VLOOKUP(spotify_churn_dataset[[#This Row],[user_id]],A87:A8085,1,FALSE),0),1,0)</f>
        <v>0</v>
      </c>
      <c r="D86" t="s">
        <v>16</v>
      </c>
      <c r="E86" s="4">
        <v>21</v>
      </c>
      <c r="F86" t="s">
        <v>28</v>
      </c>
      <c r="G86" t="s">
        <v>24</v>
      </c>
      <c r="H86" s="4">
        <v>202</v>
      </c>
      <c r="I86" s="3">
        <v>79</v>
      </c>
      <c r="J86" s="9">
        <v>45</v>
      </c>
      <c r="K86" t="s">
        <v>15</v>
      </c>
      <c r="L86" s="4">
        <v>0</v>
      </c>
      <c r="M86" s="4" t="str">
        <f>IF(spotify_churn_dataset[[#This Row],[offline_listening]]=0,"no offline","yes offline")</f>
        <v>yes offline</v>
      </c>
      <c r="N86">
        <v>1</v>
      </c>
      <c r="O86" t="str">
        <f>IF(spotify_churn_dataset[[#This Row],[is_churned]]=1,"yes churn","no churn")</f>
        <v>no churn</v>
      </c>
      <c r="P86">
        <v>0</v>
      </c>
    </row>
    <row r="87" spans="1:16" x14ac:dyDescent="0.3">
      <c r="A87">
        <v>86</v>
      </c>
      <c r="B87">
        <f>IF(spotify_churn_dataset[[#This Row],[user_id]]="","Desconocido",spotify_churn_dataset[[#This Row],[user_id]])</f>
        <v>86</v>
      </c>
      <c r="C87">
        <f>IF(IFERROR(VLOOKUP(spotify_churn_dataset[[#This Row],[user_id]],A88:A8086,1,FALSE),0),1,0)</f>
        <v>0</v>
      </c>
      <c r="D87" t="s">
        <v>12</v>
      </c>
      <c r="E87" s="4">
        <v>20</v>
      </c>
      <c r="F87" t="s">
        <v>27</v>
      </c>
      <c r="G87" t="s">
        <v>18</v>
      </c>
      <c r="H87" s="4">
        <v>284</v>
      </c>
      <c r="I87" s="3">
        <v>38</v>
      </c>
      <c r="J87" s="9">
        <v>23</v>
      </c>
      <c r="K87" t="s">
        <v>19</v>
      </c>
      <c r="L87" s="4">
        <v>0</v>
      </c>
      <c r="M87" s="4" t="str">
        <f>IF(spotify_churn_dataset[[#This Row],[offline_listening]]=0,"no offline","yes offline")</f>
        <v>yes offline</v>
      </c>
      <c r="N87">
        <v>1</v>
      </c>
      <c r="O87" t="str">
        <f>IF(spotify_churn_dataset[[#This Row],[is_churned]]=1,"yes churn","no churn")</f>
        <v>no churn</v>
      </c>
      <c r="P87">
        <v>0</v>
      </c>
    </row>
    <row r="88" spans="1:16" x14ac:dyDescent="0.3">
      <c r="A88">
        <v>87</v>
      </c>
      <c r="B88">
        <f>IF(spotify_churn_dataset[[#This Row],[user_id]]="","Desconocido",spotify_churn_dataset[[#This Row],[user_id]])</f>
        <v>87</v>
      </c>
      <c r="C88">
        <f>IF(IFERROR(VLOOKUP(spotify_churn_dataset[[#This Row],[user_id]],A89:A8087,1,FALSE),0),1,0)</f>
        <v>0</v>
      </c>
      <c r="D88" t="s">
        <v>20</v>
      </c>
      <c r="E88" s="4">
        <v>21</v>
      </c>
      <c r="F88" t="s">
        <v>25</v>
      </c>
      <c r="G88" t="s">
        <v>22</v>
      </c>
      <c r="H88" s="4">
        <v>125</v>
      </c>
      <c r="I88" s="3">
        <v>82</v>
      </c>
      <c r="J88" s="9">
        <v>43</v>
      </c>
      <c r="K88" t="s">
        <v>19</v>
      </c>
      <c r="L88" s="4">
        <v>0</v>
      </c>
      <c r="M88" s="4" t="str">
        <f>IF(spotify_churn_dataset[[#This Row],[offline_listening]]=0,"no offline","yes offline")</f>
        <v>yes offline</v>
      </c>
      <c r="N88">
        <v>1</v>
      </c>
      <c r="O88" t="str">
        <f>IF(spotify_churn_dataset[[#This Row],[is_churned]]=1,"yes churn","no churn")</f>
        <v>no churn</v>
      </c>
      <c r="P88">
        <v>0</v>
      </c>
    </row>
    <row r="89" spans="1:16" x14ac:dyDescent="0.3">
      <c r="A89">
        <v>88</v>
      </c>
      <c r="B89">
        <f>IF(spotify_churn_dataset[[#This Row],[user_id]]="","Desconocido",spotify_churn_dataset[[#This Row],[user_id]])</f>
        <v>88</v>
      </c>
      <c r="C89">
        <f>IF(IFERROR(VLOOKUP(spotify_churn_dataset[[#This Row],[user_id]],A90:A8088,1,FALSE),0),1,0)</f>
        <v>0</v>
      </c>
      <c r="D89" t="s">
        <v>12</v>
      </c>
      <c r="E89" s="4">
        <v>44</v>
      </c>
      <c r="F89" t="s">
        <v>26</v>
      </c>
      <c r="G89" t="s">
        <v>14</v>
      </c>
      <c r="H89" s="4">
        <v>237</v>
      </c>
      <c r="I89" s="3">
        <v>36</v>
      </c>
      <c r="J89" s="9">
        <v>37</v>
      </c>
      <c r="K89" t="s">
        <v>19</v>
      </c>
      <c r="L89" s="4">
        <v>20</v>
      </c>
      <c r="M89" s="4" t="str">
        <f>IF(spotify_churn_dataset[[#This Row],[offline_listening]]=0,"no offline","yes offline")</f>
        <v>no offline</v>
      </c>
      <c r="N89">
        <v>0</v>
      </c>
      <c r="O89" t="str">
        <f>IF(spotify_churn_dataset[[#This Row],[is_churned]]=1,"yes churn","no churn")</f>
        <v>no churn</v>
      </c>
      <c r="P89">
        <v>0</v>
      </c>
    </row>
    <row r="90" spans="1:16" x14ac:dyDescent="0.3">
      <c r="A90">
        <v>89</v>
      </c>
      <c r="B90">
        <f>IF(spotify_churn_dataset[[#This Row],[user_id]]="","Desconocido",spotify_churn_dataset[[#This Row],[user_id]])</f>
        <v>89</v>
      </c>
      <c r="C90">
        <f>IF(IFERROR(VLOOKUP(spotify_churn_dataset[[#This Row],[user_id]],A91:A8089,1,FALSE),0),1,0)</f>
        <v>0</v>
      </c>
      <c r="D90" t="s">
        <v>16</v>
      </c>
      <c r="E90" s="4">
        <v>50</v>
      </c>
      <c r="F90" t="s">
        <v>29</v>
      </c>
      <c r="G90" t="s">
        <v>18</v>
      </c>
      <c r="H90" s="4">
        <v>99</v>
      </c>
      <c r="I90" s="3">
        <v>15</v>
      </c>
      <c r="J90" s="9">
        <v>15</v>
      </c>
      <c r="K90" t="s">
        <v>23</v>
      </c>
      <c r="L90" s="4">
        <v>0</v>
      </c>
      <c r="M90" s="4" t="str">
        <f>IF(spotify_churn_dataset[[#This Row],[offline_listening]]=0,"no offline","yes offline")</f>
        <v>yes offline</v>
      </c>
      <c r="N90">
        <v>1</v>
      </c>
      <c r="O90" t="str">
        <f>IF(spotify_churn_dataset[[#This Row],[is_churned]]=1,"yes churn","no churn")</f>
        <v>no churn</v>
      </c>
      <c r="P90">
        <v>0</v>
      </c>
    </row>
    <row r="91" spans="1:16" x14ac:dyDescent="0.3">
      <c r="A91">
        <v>90</v>
      </c>
      <c r="B91">
        <f>IF(spotify_churn_dataset[[#This Row],[user_id]]="","Desconocido",spotify_churn_dataset[[#This Row],[user_id]])</f>
        <v>90</v>
      </c>
      <c r="C91">
        <f>IF(IFERROR(VLOOKUP(spotify_churn_dataset[[#This Row],[user_id]],A92:A8090,1,FALSE),0),1,0)</f>
        <v>0</v>
      </c>
      <c r="D91" t="s">
        <v>16</v>
      </c>
      <c r="E91" s="4">
        <v>52</v>
      </c>
      <c r="F91" t="s">
        <v>17</v>
      </c>
      <c r="G91" t="s">
        <v>24</v>
      </c>
      <c r="H91" s="4">
        <v>224</v>
      </c>
      <c r="I91" s="3">
        <v>49</v>
      </c>
      <c r="J91" s="9">
        <v>38</v>
      </c>
      <c r="K91" t="s">
        <v>15</v>
      </c>
      <c r="L91" s="4">
        <v>0</v>
      </c>
      <c r="M91" s="4" t="str">
        <f>IF(spotify_churn_dataset[[#This Row],[offline_listening]]=0,"no offline","yes offline")</f>
        <v>yes offline</v>
      </c>
      <c r="N91">
        <v>1</v>
      </c>
      <c r="O91" t="str">
        <f>IF(spotify_churn_dataset[[#This Row],[is_churned]]=1,"yes churn","no churn")</f>
        <v>no churn</v>
      </c>
      <c r="P91">
        <v>0</v>
      </c>
    </row>
    <row r="92" spans="1:16" x14ac:dyDescent="0.3">
      <c r="A92">
        <v>91</v>
      </c>
      <c r="B92">
        <f>IF(spotify_churn_dataset[[#This Row],[user_id]]="","Desconocido",spotify_churn_dataset[[#This Row],[user_id]])</f>
        <v>91</v>
      </c>
      <c r="C92">
        <f>IF(IFERROR(VLOOKUP(spotify_churn_dataset[[#This Row],[user_id]],A93:A8091,1,FALSE),0),1,0)</f>
        <v>0</v>
      </c>
      <c r="D92" t="s">
        <v>20</v>
      </c>
      <c r="E92" s="4">
        <v>43</v>
      </c>
      <c r="F92" t="s">
        <v>26</v>
      </c>
      <c r="G92" t="s">
        <v>14</v>
      </c>
      <c r="H92" s="4">
        <v>195</v>
      </c>
      <c r="I92" s="3">
        <v>80</v>
      </c>
      <c r="J92" s="9">
        <v>17</v>
      </c>
      <c r="K92" t="s">
        <v>19</v>
      </c>
      <c r="L92" s="4">
        <v>28</v>
      </c>
      <c r="M92" s="4" t="str">
        <f>IF(spotify_churn_dataset[[#This Row],[offline_listening]]=0,"no offline","yes offline")</f>
        <v>no offline</v>
      </c>
      <c r="N92">
        <v>0</v>
      </c>
      <c r="O92" t="str">
        <f>IF(spotify_churn_dataset[[#This Row],[is_churned]]=1,"yes churn","no churn")</f>
        <v>no churn</v>
      </c>
      <c r="P92">
        <v>0</v>
      </c>
    </row>
    <row r="93" spans="1:16" x14ac:dyDescent="0.3">
      <c r="A93">
        <v>92</v>
      </c>
      <c r="B93">
        <f>IF(spotify_churn_dataset[[#This Row],[user_id]]="","Desconocido",spotify_churn_dataset[[#This Row],[user_id]])</f>
        <v>92</v>
      </c>
      <c r="C93">
        <f>IF(IFERROR(VLOOKUP(spotify_churn_dataset[[#This Row],[user_id]],A94:A8092,1,FALSE),0),1,0)</f>
        <v>0</v>
      </c>
      <c r="D93" t="s">
        <v>12</v>
      </c>
      <c r="E93" s="4">
        <v>41</v>
      </c>
      <c r="F93" t="s">
        <v>29</v>
      </c>
      <c r="G93" t="s">
        <v>22</v>
      </c>
      <c r="H93" s="4">
        <v>173</v>
      </c>
      <c r="I93" s="3">
        <v>85</v>
      </c>
      <c r="J93" s="9">
        <v>22</v>
      </c>
      <c r="K93" t="s">
        <v>19</v>
      </c>
      <c r="L93" s="4">
        <v>0</v>
      </c>
      <c r="M93" s="4" t="str">
        <f>IF(spotify_churn_dataset[[#This Row],[offline_listening]]=0,"no offline","yes offline")</f>
        <v>yes offline</v>
      </c>
      <c r="N93">
        <v>1</v>
      </c>
      <c r="O93" t="str">
        <f>IF(spotify_churn_dataset[[#This Row],[is_churned]]=1,"yes churn","no churn")</f>
        <v>no churn</v>
      </c>
      <c r="P93">
        <v>0</v>
      </c>
    </row>
    <row r="94" spans="1:16" x14ac:dyDescent="0.3">
      <c r="A94">
        <v>93</v>
      </c>
      <c r="B94">
        <f>IF(spotify_churn_dataset[[#This Row],[user_id]]="","Desconocido",spotify_churn_dataset[[#This Row],[user_id]])</f>
        <v>93</v>
      </c>
      <c r="C94">
        <f>IF(IFERROR(VLOOKUP(spotify_churn_dataset[[#This Row],[user_id]],A95:A8093,1,FALSE),0),1,0)</f>
        <v>0</v>
      </c>
      <c r="D94" t="s">
        <v>12</v>
      </c>
      <c r="E94" s="4">
        <v>57</v>
      </c>
      <c r="F94" t="s">
        <v>27</v>
      </c>
      <c r="G94" t="s">
        <v>18</v>
      </c>
      <c r="H94" s="4">
        <v>210</v>
      </c>
      <c r="I94" s="3">
        <v>7</v>
      </c>
      <c r="J94" s="9">
        <v>25</v>
      </c>
      <c r="K94" t="s">
        <v>19</v>
      </c>
      <c r="L94" s="4">
        <v>0</v>
      </c>
      <c r="M94" s="4" t="str">
        <f>IF(spotify_churn_dataset[[#This Row],[offline_listening]]=0,"no offline","yes offline")</f>
        <v>yes offline</v>
      </c>
      <c r="N94">
        <v>1</v>
      </c>
      <c r="O94" t="str">
        <f>IF(spotify_churn_dataset[[#This Row],[is_churned]]=1,"yes churn","no churn")</f>
        <v>no churn</v>
      </c>
      <c r="P94">
        <v>0</v>
      </c>
    </row>
    <row r="95" spans="1:16" x14ac:dyDescent="0.3">
      <c r="A95">
        <v>94</v>
      </c>
      <c r="B95">
        <f>IF(spotify_churn_dataset[[#This Row],[user_id]]="","Desconocido",spotify_churn_dataset[[#This Row],[user_id]])</f>
        <v>94</v>
      </c>
      <c r="C95">
        <f>IF(IFERROR(VLOOKUP(spotify_churn_dataset[[#This Row],[user_id]],A96:A8094,1,FALSE),0),1,0)</f>
        <v>0</v>
      </c>
      <c r="D95" t="s">
        <v>16</v>
      </c>
      <c r="E95" s="4">
        <v>50</v>
      </c>
      <c r="F95" t="s">
        <v>26</v>
      </c>
      <c r="G95" t="s">
        <v>14</v>
      </c>
      <c r="H95" s="4">
        <v>85</v>
      </c>
      <c r="I95" s="3">
        <v>7</v>
      </c>
      <c r="J95" s="9">
        <v>45</v>
      </c>
      <c r="K95" t="s">
        <v>15</v>
      </c>
      <c r="L95" s="4">
        <v>44</v>
      </c>
      <c r="M95" s="4" t="str">
        <f>IF(spotify_churn_dataset[[#This Row],[offline_listening]]=0,"no offline","yes offline")</f>
        <v>no offline</v>
      </c>
      <c r="N95">
        <v>0</v>
      </c>
      <c r="O95" t="str">
        <f>IF(spotify_churn_dataset[[#This Row],[is_churned]]=1,"yes churn","no churn")</f>
        <v>no churn</v>
      </c>
      <c r="P95">
        <v>0</v>
      </c>
    </row>
    <row r="96" spans="1:16" x14ac:dyDescent="0.3">
      <c r="A96">
        <v>95</v>
      </c>
      <c r="B96">
        <f>IF(spotify_churn_dataset[[#This Row],[user_id]]="","Desconocido",spotify_churn_dataset[[#This Row],[user_id]])</f>
        <v>95</v>
      </c>
      <c r="C96">
        <f>IF(IFERROR(VLOOKUP(spotify_churn_dataset[[#This Row],[user_id]],A97:A8095,1,FALSE),0),1,0)</f>
        <v>0</v>
      </c>
      <c r="D96" t="s">
        <v>12</v>
      </c>
      <c r="E96" s="4">
        <v>35</v>
      </c>
      <c r="F96" t="s">
        <v>28</v>
      </c>
      <c r="G96" t="s">
        <v>18</v>
      </c>
      <c r="H96" s="4">
        <v>93</v>
      </c>
      <c r="I96" s="3">
        <v>1</v>
      </c>
      <c r="J96" s="9">
        <v>4</v>
      </c>
      <c r="K96" t="s">
        <v>23</v>
      </c>
      <c r="L96" s="4">
        <v>0</v>
      </c>
      <c r="M96" s="4" t="str">
        <f>IF(spotify_churn_dataset[[#This Row],[offline_listening]]=0,"no offline","yes offline")</f>
        <v>yes offline</v>
      </c>
      <c r="N96">
        <v>1</v>
      </c>
      <c r="O96" t="str">
        <f>IF(spotify_churn_dataset[[#This Row],[is_churned]]=1,"yes churn","no churn")</f>
        <v>no churn</v>
      </c>
      <c r="P96">
        <v>0</v>
      </c>
    </row>
    <row r="97" spans="1:16" x14ac:dyDescent="0.3">
      <c r="A97">
        <v>96</v>
      </c>
      <c r="B97">
        <f>IF(spotify_churn_dataset[[#This Row],[user_id]]="","Desconocido",spotify_churn_dataset[[#This Row],[user_id]])</f>
        <v>96</v>
      </c>
      <c r="C97">
        <f>IF(IFERROR(VLOOKUP(spotify_churn_dataset[[#This Row],[user_id]],A98:A8096,1,FALSE),0),1,0)</f>
        <v>0</v>
      </c>
      <c r="D97" t="s">
        <v>16</v>
      </c>
      <c r="E97" s="4">
        <v>51</v>
      </c>
      <c r="F97" t="s">
        <v>27</v>
      </c>
      <c r="G97" t="s">
        <v>24</v>
      </c>
      <c r="H97" s="4">
        <v>222</v>
      </c>
      <c r="I97" s="3">
        <v>97</v>
      </c>
      <c r="J97" s="9">
        <v>3</v>
      </c>
      <c r="K97" t="s">
        <v>15</v>
      </c>
      <c r="L97" s="4">
        <v>0</v>
      </c>
      <c r="M97" s="4" t="str">
        <f>IF(spotify_churn_dataset[[#This Row],[offline_listening]]=0,"no offline","yes offline")</f>
        <v>yes offline</v>
      </c>
      <c r="N97">
        <v>1</v>
      </c>
      <c r="O97" t="str">
        <f>IF(spotify_churn_dataset[[#This Row],[is_churned]]=1,"yes churn","no churn")</f>
        <v>yes churn</v>
      </c>
      <c r="P97">
        <v>1</v>
      </c>
    </row>
    <row r="98" spans="1:16" x14ac:dyDescent="0.3">
      <c r="A98">
        <v>97</v>
      </c>
      <c r="B98">
        <f>IF(spotify_churn_dataset[[#This Row],[user_id]]="","Desconocido",spotify_churn_dataset[[#This Row],[user_id]])</f>
        <v>97</v>
      </c>
      <c r="C98">
        <f>IF(IFERROR(VLOOKUP(spotify_churn_dataset[[#This Row],[user_id]],A99:A8097,1,FALSE),0),1,0)</f>
        <v>0</v>
      </c>
      <c r="D98" t="s">
        <v>20</v>
      </c>
      <c r="E98" s="4">
        <v>34</v>
      </c>
      <c r="F98" t="s">
        <v>13</v>
      </c>
      <c r="G98" t="s">
        <v>22</v>
      </c>
      <c r="H98" s="4">
        <v>196</v>
      </c>
      <c r="I98" s="3">
        <v>69</v>
      </c>
      <c r="J98" s="9">
        <v>7</v>
      </c>
      <c r="K98" t="s">
        <v>19</v>
      </c>
      <c r="L98" s="4">
        <v>0</v>
      </c>
      <c r="M98" s="4" t="str">
        <f>IF(spotify_churn_dataset[[#This Row],[offline_listening]]=0,"no offline","yes offline")</f>
        <v>yes offline</v>
      </c>
      <c r="N98">
        <v>1</v>
      </c>
      <c r="O98" t="str">
        <f>IF(spotify_churn_dataset[[#This Row],[is_churned]]=1,"yes churn","no churn")</f>
        <v>no churn</v>
      </c>
      <c r="P98">
        <v>0</v>
      </c>
    </row>
    <row r="99" spans="1:16" x14ac:dyDescent="0.3">
      <c r="A99">
        <v>98</v>
      </c>
      <c r="B99">
        <f>IF(spotify_churn_dataset[[#This Row],[user_id]]="","Desconocido",spotify_churn_dataset[[#This Row],[user_id]])</f>
        <v>98</v>
      </c>
      <c r="C99">
        <f>IF(IFERROR(VLOOKUP(spotify_churn_dataset[[#This Row],[user_id]],A100:A8098,1,FALSE),0),1,0)</f>
        <v>0</v>
      </c>
      <c r="D99" t="s">
        <v>12</v>
      </c>
      <c r="E99" s="4">
        <v>47</v>
      </c>
      <c r="F99" t="s">
        <v>25</v>
      </c>
      <c r="G99" t="s">
        <v>18</v>
      </c>
      <c r="H99" s="4">
        <v>215</v>
      </c>
      <c r="I99" s="3">
        <v>13</v>
      </c>
      <c r="J99" s="9">
        <v>2</v>
      </c>
      <c r="K99" t="s">
        <v>23</v>
      </c>
      <c r="L99" s="4">
        <v>0</v>
      </c>
      <c r="M99" s="4" t="str">
        <f>IF(spotify_churn_dataset[[#This Row],[offline_listening]]=0,"no offline","yes offline")</f>
        <v>yes offline</v>
      </c>
      <c r="N99">
        <v>1</v>
      </c>
      <c r="O99" t="str">
        <f>IF(spotify_churn_dataset[[#This Row],[is_churned]]=1,"yes churn","no churn")</f>
        <v>yes churn</v>
      </c>
      <c r="P99">
        <v>1</v>
      </c>
    </row>
    <row r="100" spans="1:16" x14ac:dyDescent="0.3">
      <c r="A100">
        <v>99</v>
      </c>
      <c r="B100">
        <f>IF(spotify_churn_dataset[[#This Row],[user_id]]="","Desconocido",spotify_churn_dataset[[#This Row],[user_id]])</f>
        <v>99</v>
      </c>
      <c r="C100">
        <f>IF(IFERROR(VLOOKUP(spotify_churn_dataset[[#This Row],[user_id]],A101:A8099,1,FALSE),0),1,0)</f>
        <v>0</v>
      </c>
      <c r="D100" t="s">
        <v>20</v>
      </c>
      <c r="E100" s="4">
        <v>19</v>
      </c>
      <c r="F100" t="s">
        <v>29</v>
      </c>
      <c r="G100" t="s">
        <v>18</v>
      </c>
      <c r="H100" s="4">
        <v>22</v>
      </c>
      <c r="I100" s="3">
        <v>45</v>
      </c>
      <c r="J100" s="9">
        <v>29</v>
      </c>
      <c r="K100" t="s">
        <v>19</v>
      </c>
      <c r="L100" s="4">
        <v>0</v>
      </c>
      <c r="M100" s="4" t="str">
        <f>IF(spotify_churn_dataset[[#This Row],[offline_listening]]=0,"no offline","yes offline")</f>
        <v>yes offline</v>
      </c>
      <c r="N100">
        <v>1</v>
      </c>
      <c r="O100" t="str">
        <f>IF(spotify_churn_dataset[[#This Row],[is_churned]]=1,"yes churn","no churn")</f>
        <v>yes churn</v>
      </c>
      <c r="P100">
        <v>1</v>
      </c>
    </row>
    <row r="101" spans="1:16" x14ac:dyDescent="0.3">
      <c r="A101">
        <v>100</v>
      </c>
      <c r="B101">
        <f>IF(spotify_churn_dataset[[#This Row],[user_id]]="","Desconocido",spotify_churn_dataset[[#This Row],[user_id]])</f>
        <v>100</v>
      </c>
      <c r="C101">
        <f>IF(IFERROR(VLOOKUP(spotify_churn_dataset[[#This Row],[user_id]],A102:A8100,1,FALSE),0),1,0)</f>
        <v>0</v>
      </c>
      <c r="D101" t="s">
        <v>12</v>
      </c>
      <c r="E101" s="4">
        <v>30</v>
      </c>
      <c r="F101" t="s">
        <v>26</v>
      </c>
      <c r="G101" t="s">
        <v>24</v>
      </c>
      <c r="H101" s="4">
        <v>283</v>
      </c>
      <c r="I101" s="3">
        <v>13</v>
      </c>
      <c r="J101" s="9">
        <v>2</v>
      </c>
      <c r="K101" t="s">
        <v>15</v>
      </c>
      <c r="L101" s="4">
        <v>0</v>
      </c>
      <c r="M101" s="4" t="str">
        <f>IF(spotify_churn_dataset[[#This Row],[offline_listening]]=0,"no offline","yes offline")</f>
        <v>yes offline</v>
      </c>
      <c r="N101">
        <v>1</v>
      </c>
      <c r="O101" t="str">
        <f>IF(spotify_churn_dataset[[#This Row],[is_churned]]=1,"yes churn","no churn")</f>
        <v>no churn</v>
      </c>
      <c r="P101">
        <v>0</v>
      </c>
    </row>
    <row r="102" spans="1:16" x14ac:dyDescent="0.3">
      <c r="A102">
        <v>101</v>
      </c>
      <c r="B102">
        <f>IF(spotify_churn_dataset[[#This Row],[user_id]]="","Desconocido",spotify_churn_dataset[[#This Row],[user_id]])</f>
        <v>101</v>
      </c>
      <c r="C102">
        <f>IF(IFERROR(VLOOKUP(spotify_churn_dataset[[#This Row],[user_id]],A103:A8101,1,FALSE),0),1,0)</f>
        <v>0</v>
      </c>
      <c r="D102" t="s">
        <v>12</v>
      </c>
      <c r="E102" s="4">
        <v>27</v>
      </c>
      <c r="F102" t="s">
        <v>28</v>
      </c>
      <c r="G102" t="s">
        <v>14</v>
      </c>
      <c r="H102" s="4">
        <v>40</v>
      </c>
      <c r="I102" s="3">
        <v>15</v>
      </c>
      <c r="J102" s="9">
        <v>5</v>
      </c>
      <c r="K102" t="s">
        <v>19</v>
      </c>
      <c r="L102" s="4">
        <v>16</v>
      </c>
      <c r="M102" s="4" t="str">
        <f>IF(spotify_churn_dataset[[#This Row],[offline_listening]]=0,"no offline","yes offline")</f>
        <v>no offline</v>
      </c>
      <c r="N102">
        <v>0</v>
      </c>
      <c r="O102" t="str">
        <f>IF(spotify_churn_dataset[[#This Row],[is_churned]]=1,"yes churn","no churn")</f>
        <v>no churn</v>
      </c>
      <c r="P102">
        <v>0</v>
      </c>
    </row>
    <row r="103" spans="1:16" x14ac:dyDescent="0.3">
      <c r="A103">
        <v>102</v>
      </c>
      <c r="B103">
        <f>IF(spotify_churn_dataset[[#This Row],[user_id]]="","Desconocido",spotify_churn_dataset[[#This Row],[user_id]])</f>
        <v>102</v>
      </c>
      <c r="C103">
        <f>IF(IFERROR(VLOOKUP(spotify_churn_dataset[[#This Row],[user_id]],A104:A8102,1,FALSE),0),1,0)</f>
        <v>0</v>
      </c>
      <c r="D103" t="s">
        <v>20</v>
      </c>
      <c r="E103" s="4">
        <v>25</v>
      </c>
      <c r="F103" t="s">
        <v>17</v>
      </c>
      <c r="G103" t="s">
        <v>24</v>
      </c>
      <c r="H103" s="4">
        <v>251</v>
      </c>
      <c r="I103" s="3">
        <v>91</v>
      </c>
      <c r="J103" s="9">
        <v>12</v>
      </c>
      <c r="K103" t="s">
        <v>15</v>
      </c>
      <c r="L103" s="4">
        <v>0</v>
      </c>
      <c r="M103" s="4" t="str">
        <f>IF(spotify_churn_dataset[[#This Row],[offline_listening]]=0,"no offline","yes offline")</f>
        <v>yes offline</v>
      </c>
      <c r="N103">
        <v>1</v>
      </c>
      <c r="O103" t="str">
        <f>IF(spotify_churn_dataset[[#This Row],[is_churned]]=1,"yes churn","no churn")</f>
        <v>no churn</v>
      </c>
      <c r="P103">
        <v>0</v>
      </c>
    </row>
    <row r="104" spans="1:16" x14ac:dyDescent="0.3">
      <c r="A104">
        <v>103</v>
      </c>
      <c r="B104">
        <f>IF(spotify_churn_dataset[[#This Row],[user_id]]="","Desconocido",spotify_churn_dataset[[#This Row],[user_id]])</f>
        <v>103</v>
      </c>
      <c r="C104">
        <f>IF(IFERROR(VLOOKUP(spotify_churn_dataset[[#This Row],[user_id]],A105:A8103,1,FALSE),0),1,0)</f>
        <v>0</v>
      </c>
      <c r="D104" t="s">
        <v>12</v>
      </c>
      <c r="E104" s="4">
        <v>47</v>
      </c>
      <c r="F104" t="s">
        <v>21</v>
      </c>
      <c r="G104" t="s">
        <v>18</v>
      </c>
      <c r="H104" s="4">
        <v>240</v>
      </c>
      <c r="I104" s="3">
        <v>61</v>
      </c>
      <c r="J104" s="9">
        <v>56</v>
      </c>
      <c r="K104" t="s">
        <v>23</v>
      </c>
      <c r="L104" s="4">
        <v>0</v>
      </c>
      <c r="M104" s="4" t="str">
        <f>IF(spotify_churn_dataset[[#This Row],[offline_listening]]=0,"no offline","yes offline")</f>
        <v>yes offline</v>
      </c>
      <c r="N104">
        <v>1</v>
      </c>
      <c r="O104" t="str">
        <f>IF(spotify_churn_dataset[[#This Row],[is_churned]]=1,"yes churn","no churn")</f>
        <v>no churn</v>
      </c>
      <c r="P104">
        <v>0</v>
      </c>
    </row>
    <row r="105" spans="1:16" x14ac:dyDescent="0.3">
      <c r="A105">
        <v>104</v>
      </c>
      <c r="B105">
        <f>IF(spotify_churn_dataset[[#This Row],[user_id]]="","Desconocido",spotify_churn_dataset[[#This Row],[user_id]])</f>
        <v>104</v>
      </c>
      <c r="C105">
        <f>IF(IFERROR(VLOOKUP(spotify_churn_dataset[[#This Row],[user_id]],A106:A8104,1,FALSE),0),1,0)</f>
        <v>0</v>
      </c>
      <c r="D105" t="s">
        <v>20</v>
      </c>
      <c r="E105" s="4">
        <v>33</v>
      </c>
      <c r="F105" t="s">
        <v>25</v>
      </c>
      <c r="G105" t="s">
        <v>18</v>
      </c>
      <c r="H105" s="4">
        <v>160</v>
      </c>
      <c r="I105" s="3">
        <v>76</v>
      </c>
      <c r="J105" s="9">
        <v>6</v>
      </c>
      <c r="K105" t="s">
        <v>19</v>
      </c>
      <c r="L105" s="4">
        <v>0</v>
      </c>
      <c r="M105" s="4" t="str">
        <f>IF(spotify_churn_dataset[[#This Row],[offline_listening]]=0,"no offline","yes offline")</f>
        <v>yes offline</v>
      </c>
      <c r="N105">
        <v>1</v>
      </c>
      <c r="O105" t="str">
        <f>IF(spotify_churn_dataset[[#This Row],[is_churned]]=1,"yes churn","no churn")</f>
        <v>no churn</v>
      </c>
      <c r="P105">
        <v>0</v>
      </c>
    </row>
    <row r="106" spans="1:16" x14ac:dyDescent="0.3">
      <c r="A106">
        <v>105</v>
      </c>
      <c r="B106">
        <f>IF(spotify_churn_dataset[[#This Row],[user_id]]="","Desconocido",spotify_churn_dataset[[#This Row],[user_id]])</f>
        <v>105</v>
      </c>
      <c r="C106">
        <f>IF(IFERROR(VLOOKUP(spotify_churn_dataset[[#This Row],[user_id]],A107:A8105,1,FALSE),0),1,0)</f>
        <v>0</v>
      </c>
      <c r="D106" t="s">
        <v>20</v>
      </c>
      <c r="E106" s="4">
        <v>46</v>
      </c>
      <c r="F106" t="s">
        <v>13</v>
      </c>
      <c r="G106" t="s">
        <v>14</v>
      </c>
      <c r="H106" s="4">
        <v>114</v>
      </c>
      <c r="I106" s="3">
        <v>11</v>
      </c>
      <c r="J106" s="9">
        <v>24</v>
      </c>
      <c r="K106" t="s">
        <v>19</v>
      </c>
      <c r="L106" s="4">
        <v>19</v>
      </c>
      <c r="M106" s="4" t="str">
        <f>IF(spotify_churn_dataset[[#This Row],[offline_listening]]=0,"no offline","yes offline")</f>
        <v>no offline</v>
      </c>
      <c r="N106">
        <v>0</v>
      </c>
      <c r="O106" t="str">
        <f>IF(spotify_churn_dataset[[#This Row],[is_churned]]=1,"yes churn","no churn")</f>
        <v>no churn</v>
      </c>
      <c r="P106">
        <v>0</v>
      </c>
    </row>
    <row r="107" spans="1:16" x14ac:dyDescent="0.3">
      <c r="A107">
        <v>106</v>
      </c>
      <c r="B107">
        <f>IF(spotify_churn_dataset[[#This Row],[user_id]]="","Desconocido",spotify_churn_dataset[[#This Row],[user_id]])</f>
        <v>106</v>
      </c>
      <c r="C107">
        <f>IF(IFERROR(VLOOKUP(spotify_churn_dataset[[#This Row],[user_id]],A108:A8106,1,FALSE),0),1,0)</f>
        <v>0</v>
      </c>
      <c r="D107" t="s">
        <v>16</v>
      </c>
      <c r="E107" s="4">
        <v>50</v>
      </c>
      <c r="F107" t="s">
        <v>21</v>
      </c>
      <c r="G107" t="s">
        <v>24</v>
      </c>
      <c r="H107" s="4">
        <v>251</v>
      </c>
      <c r="I107" s="3">
        <v>9</v>
      </c>
      <c r="J107" s="9">
        <v>39</v>
      </c>
      <c r="K107" t="s">
        <v>19</v>
      </c>
      <c r="L107" s="4">
        <v>0</v>
      </c>
      <c r="M107" s="4" t="str">
        <f>IF(spotify_churn_dataset[[#This Row],[offline_listening]]=0,"no offline","yes offline")</f>
        <v>yes offline</v>
      </c>
      <c r="N107">
        <v>1</v>
      </c>
      <c r="O107" t="str">
        <f>IF(spotify_churn_dataset[[#This Row],[is_churned]]=1,"yes churn","no churn")</f>
        <v>no churn</v>
      </c>
      <c r="P107">
        <v>0</v>
      </c>
    </row>
    <row r="108" spans="1:16" x14ac:dyDescent="0.3">
      <c r="A108">
        <v>107</v>
      </c>
      <c r="B108">
        <f>IF(spotify_churn_dataset[[#This Row],[user_id]]="","Desconocido",spotify_churn_dataset[[#This Row],[user_id]])</f>
        <v>107</v>
      </c>
      <c r="C108">
        <f>IF(IFERROR(VLOOKUP(spotify_churn_dataset[[#This Row],[user_id]],A109:A8107,1,FALSE),0),1,0)</f>
        <v>0</v>
      </c>
      <c r="D108" t="s">
        <v>20</v>
      </c>
      <c r="E108" s="4">
        <v>31</v>
      </c>
      <c r="F108" t="s">
        <v>28</v>
      </c>
      <c r="G108" t="s">
        <v>24</v>
      </c>
      <c r="H108" s="4">
        <v>181</v>
      </c>
      <c r="I108" s="3">
        <v>89</v>
      </c>
      <c r="J108" s="9">
        <v>11</v>
      </c>
      <c r="K108" t="s">
        <v>15</v>
      </c>
      <c r="L108" s="4">
        <v>0</v>
      </c>
      <c r="M108" s="4" t="str">
        <f>IF(spotify_churn_dataset[[#This Row],[offline_listening]]=0,"no offline","yes offline")</f>
        <v>yes offline</v>
      </c>
      <c r="N108">
        <v>1</v>
      </c>
      <c r="O108" t="str">
        <f>IF(spotify_churn_dataset[[#This Row],[is_churned]]=1,"yes churn","no churn")</f>
        <v>yes churn</v>
      </c>
      <c r="P108">
        <v>1</v>
      </c>
    </row>
    <row r="109" spans="1:16" x14ac:dyDescent="0.3">
      <c r="A109">
        <v>108</v>
      </c>
      <c r="B109">
        <f>IF(spotify_churn_dataset[[#This Row],[user_id]]="","Desconocido",spotify_churn_dataset[[#This Row],[user_id]])</f>
        <v>108</v>
      </c>
      <c r="C109">
        <f>IF(IFERROR(VLOOKUP(spotify_churn_dataset[[#This Row],[user_id]],A110:A8108,1,FALSE),0),1,0)</f>
        <v>0</v>
      </c>
      <c r="D109" t="s">
        <v>12</v>
      </c>
      <c r="E109" s="4">
        <v>45</v>
      </c>
      <c r="F109" t="s">
        <v>28</v>
      </c>
      <c r="G109" t="s">
        <v>22</v>
      </c>
      <c r="H109" s="4">
        <v>215</v>
      </c>
      <c r="I109" s="3">
        <v>16</v>
      </c>
      <c r="J109" s="9">
        <v>26</v>
      </c>
      <c r="K109" t="s">
        <v>19</v>
      </c>
      <c r="L109" s="4">
        <v>0</v>
      </c>
      <c r="M109" s="4" t="str">
        <f>IF(spotify_churn_dataset[[#This Row],[offline_listening]]=0,"no offline","yes offline")</f>
        <v>yes offline</v>
      </c>
      <c r="N109">
        <v>1</v>
      </c>
      <c r="O109" t="str">
        <f>IF(spotify_churn_dataset[[#This Row],[is_churned]]=1,"yes churn","no churn")</f>
        <v>no churn</v>
      </c>
      <c r="P109">
        <v>0</v>
      </c>
    </row>
    <row r="110" spans="1:16" x14ac:dyDescent="0.3">
      <c r="A110">
        <v>109</v>
      </c>
      <c r="B110">
        <f>IF(spotify_churn_dataset[[#This Row],[user_id]]="","Desconocido",spotify_churn_dataset[[#This Row],[user_id]])</f>
        <v>109</v>
      </c>
      <c r="C110">
        <f>IF(IFERROR(VLOOKUP(spotify_churn_dataset[[#This Row],[user_id]],A111:A8109,1,FALSE),0),1,0)</f>
        <v>0</v>
      </c>
      <c r="D110" t="s">
        <v>20</v>
      </c>
      <c r="E110" s="4">
        <v>51</v>
      </c>
      <c r="F110" t="s">
        <v>28</v>
      </c>
      <c r="G110" t="s">
        <v>24</v>
      </c>
      <c r="H110" s="4">
        <v>119</v>
      </c>
      <c r="I110" s="3">
        <v>11</v>
      </c>
      <c r="J110" s="9">
        <v>5</v>
      </c>
      <c r="K110" t="s">
        <v>15</v>
      </c>
      <c r="L110" s="4">
        <v>0</v>
      </c>
      <c r="M110" s="4" t="str">
        <f>IF(spotify_churn_dataset[[#This Row],[offline_listening]]=0,"no offline","yes offline")</f>
        <v>yes offline</v>
      </c>
      <c r="N110">
        <v>1</v>
      </c>
      <c r="O110" t="str">
        <f>IF(spotify_churn_dataset[[#This Row],[is_churned]]=1,"yes churn","no churn")</f>
        <v>no churn</v>
      </c>
      <c r="P110">
        <v>0</v>
      </c>
    </row>
    <row r="111" spans="1:16" x14ac:dyDescent="0.3">
      <c r="A111">
        <v>110</v>
      </c>
      <c r="B111">
        <f>IF(spotify_churn_dataset[[#This Row],[user_id]]="","Desconocido",spotify_churn_dataset[[#This Row],[user_id]])</f>
        <v>110</v>
      </c>
      <c r="C111">
        <f>IF(IFERROR(VLOOKUP(spotify_churn_dataset[[#This Row],[user_id]],A112:A8110,1,FALSE),0),1,0)</f>
        <v>0</v>
      </c>
      <c r="D111" t="s">
        <v>16</v>
      </c>
      <c r="E111" s="4">
        <v>33</v>
      </c>
      <c r="F111" t="s">
        <v>13</v>
      </c>
      <c r="G111" t="s">
        <v>22</v>
      </c>
      <c r="H111" s="4">
        <v>224</v>
      </c>
      <c r="I111" s="3">
        <v>34</v>
      </c>
      <c r="J111" s="9">
        <v>11</v>
      </c>
      <c r="K111" t="s">
        <v>23</v>
      </c>
      <c r="L111" s="4">
        <v>0</v>
      </c>
      <c r="M111" s="4" t="str">
        <f>IF(spotify_churn_dataset[[#This Row],[offline_listening]]=0,"no offline","yes offline")</f>
        <v>yes offline</v>
      </c>
      <c r="N111">
        <v>1</v>
      </c>
      <c r="O111" t="str">
        <f>IF(spotify_churn_dataset[[#This Row],[is_churned]]=1,"yes churn","no churn")</f>
        <v>no churn</v>
      </c>
      <c r="P111">
        <v>0</v>
      </c>
    </row>
    <row r="112" spans="1:16" x14ac:dyDescent="0.3">
      <c r="A112">
        <v>111</v>
      </c>
      <c r="B112">
        <f>IF(spotify_churn_dataset[[#This Row],[user_id]]="","Desconocido",spotify_churn_dataset[[#This Row],[user_id]])</f>
        <v>111</v>
      </c>
      <c r="C112">
        <f>IF(IFERROR(VLOOKUP(spotify_churn_dataset[[#This Row],[user_id]],A113:A8111,1,FALSE),0),1,0)</f>
        <v>0</v>
      </c>
      <c r="D112" t="s">
        <v>20</v>
      </c>
      <c r="E112" s="4">
        <v>42</v>
      </c>
      <c r="F112" t="s">
        <v>17</v>
      </c>
      <c r="G112" t="s">
        <v>22</v>
      </c>
      <c r="H112" s="4">
        <v>31</v>
      </c>
      <c r="I112" s="3">
        <v>61</v>
      </c>
      <c r="J112" s="9">
        <v>29</v>
      </c>
      <c r="K112" t="s">
        <v>23</v>
      </c>
      <c r="L112" s="4">
        <v>0</v>
      </c>
      <c r="M112" s="4" t="str">
        <f>IF(spotify_churn_dataset[[#This Row],[offline_listening]]=0,"no offline","yes offline")</f>
        <v>yes offline</v>
      </c>
      <c r="N112">
        <v>1</v>
      </c>
      <c r="O112" t="str">
        <f>IF(spotify_churn_dataset[[#This Row],[is_churned]]=1,"yes churn","no churn")</f>
        <v>no churn</v>
      </c>
      <c r="P112">
        <v>0</v>
      </c>
    </row>
    <row r="113" spans="1:16" x14ac:dyDescent="0.3">
      <c r="A113">
        <v>112</v>
      </c>
      <c r="B113">
        <f>IF(spotify_churn_dataset[[#This Row],[user_id]]="","Desconocido",spotify_churn_dataset[[#This Row],[user_id]])</f>
        <v>112</v>
      </c>
      <c r="C113">
        <f>IF(IFERROR(VLOOKUP(spotify_churn_dataset[[#This Row],[user_id]],A114:A8112,1,FALSE),0),1,0)</f>
        <v>0</v>
      </c>
      <c r="D113" t="s">
        <v>20</v>
      </c>
      <c r="E113" s="4">
        <v>16</v>
      </c>
      <c r="F113" t="s">
        <v>13</v>
      </c>
      <c r="G113" t="s">
        <v>18</v>
      </c>
      <c r="H113" s="4">
        <v>17</v>
      </c>
      <c r="I113" s="3">
        <v>10</v>
      </c>
      <c r="J113" s="9">
        <v>27</v>
      </c>
      <c r="K113" t="s">
        <v>15</v>
      </c>
      <c r="L113" s="4">
        <v>0</v>
      </c>
      <c r="M113" s="4" t="str">
        <f>IF(spotify_churn_dataset[[#This Row],[offline_listening]]=0,"no offline","yes offline")</f>
        <v>yes offline</v>
      </c>
      <c r="N113">
        <v>1</v>
      </c>
      <c r="O113" t="str">
        <f>IF(spotify_churn_dataset[[#This Row],[is_churned]]=1,"yes churn","no churn")</f>
        <v>no churn</v>
      </c>
      <c r="P113">
        <v>0</v>
      </c>
    </row>
    <row r="114" spans="1:16" x14ac:dyDescent="0.3">
      <c r="A114">
        <v>113</v>
      </c>
      <c r="B114">
        <f>IF(spotify_churn_dataset[[#This Row],[user_id]]="","Desconocido",spotify_churn_dataset[[#This Row],[user_id]])</f>
        <v>113</v>
      </c>
      <c r="C114">
        <f>IF(IFERROR(VLOOKUP(spotify_churn_dataset[[#This Row],[user_id]],A115:A8113,1,FALSE),0),1,0)</f>
        <v>0</v>
      </c>
      <c r="D114" t="s">
        <v>16</v>
      </c>
      <c r="E114" s="4">
        <v>31</v>
      </c>
      <c r="F114" t="s">
        <v>28</v>
      </c>
      <c r="G114" t="s">
        <v>24</v>
      </c>
      <c r="H114" s="4">
        <v>174</v>
      </c>
      <c r="I114" s="3">
        <v>29</v>
      </c>
      <c r="J114" s="9">
        <v>13</v>
      </c>
      <c r="K114" t="s">
        <v>15</v>
      </c>
      <c r="L114" s="4">
        <v>0</v>
      </c>
      <c r="M114" s="4" t="str">
        <f>IF(spotify_churn_dataset[[#This Row],[offline_listening]]=0,"no offline","yes offline")</f>
        <v>yes offline</v>
      </c>
      <c r="N114">
        <v>1</v>
      </c>
      <c r="O114" t="str">
        <f>IF(spotify_churn_dataset[[#This Row],[is_churned]]=1,"yes churn","no churn")</f>
        <v>yes churn</v>
      </c>
      <c r="P114">
        <v>1</v>
      </c>
    </row>
    <row r="115" spans="1:16" x14ac:dyDescent="0.3">
      <c r="A115">
        <v>114</v>
      </c>
      <c r="B115">
        <f>IF(spotify_churn_dataset[[#This Row],[user_id]]="","Desconocido",spotify_churn_dataset[[#This Row],[user_id]])</f>
        <v>114</v>
      </c>
      <c r="C115">
        <f>IF(IFERROR(VLOOKUP(spotify_churn_dataset[[#This Row],[user_id]],A116:A8114,1,FALSE),0),1,0)</f>
        <v>0</v>
      </c>
      <c r="D115" t="s">
        <v>20</v>
      </c>
      <c r="E115" s="4">
        <v>40</v>
      </c>
      <c r="F115" t="s">
        <v>21</v>
      </c>
      <c r="G115" t="s">
        <v>18</v>
      </c>
      <c r="H115" s="4">
        <v>31</v>
      </c>
      <c r="I115" s="3">
        <v>48</v>
      </c>
      <c r="J115" s="9">
        <v>33</v>
      </c>
      <c r="K115" t="s">
        <v>19</v>
      </c>
      <c r="L115" s="4">
        <v>0</v>
      </c>
      <c r="M115" s="4" t="str">
        <f>IF(spotify_churn_dataset[[#This Row],[offline_listening]]=0,"no offline","yes offline")</f>
        <v>yes offline</v>
      </c>
      <c r="N115">
        <v>1</v>
      </c>
      <c r="O115" t="str">
        <f>IF(spotify_churn_dataset[[#This Row],[is_churned]]=1,"yes churn","no churn")</f>
        <v>no churn</v>
      </c>
      <c r="P115">
        <v>0</v>
      </c>
    </row>
    <row r="116" spans="1:16" x14ac:dyDescent="0.3">
      <c r="A116">
        <v>115</v>
      </c>
      <c r="B116">
        <f>IF(spotify_churn_dataset[[#This Row],[user_id]]="","Desconocido",spotify_churn_dataset[[#This Row],[user_id]])</f>
        <v>115</v>
      </c>
      <c r="C116">
        <f>IF(IFERROR(VLOOKUP(spotify_churn_dataset[[#This Row],[user_id]],A117:A8115,1,FALSE),0),1,0)</f>
        <v>0</v>
      </c>
      <c r="D116" t="s">
        <v>20</v>
      </c>
      <c r="E116" s="4">
        <v>57</v>
      </c>
      <c r="F116" t="s">
        <v>28</v>
      </c>
      <c r="G116" t="s">
        <v>24</v>
      </c>
      <c r="H116" s="4">
        <v>84</v>
      </c>
      <c r="I116" s="3">
        <v>40</v>
      </c>
      <c r="J116" s="9">
        <v>58</v>
      </c>
      <c r="K116" t="s">
        <v>15</v>
      </c>
      <c r="L116" s="4">
        <v>0</v>
      </c>
      <c r="M116" s="4" t="str">
        <f>IF(spotify_churn_dataset[[#This Row],[offline_listening]]=0,"no offline","yes offline")</f>
        <v>yes offline</v>
      </c>
      <c r="N116">
        <v>1</v>
      </c>
      <c r="O116" t="str">
        <f>IF(spotify_churn_dataset[[#This Row],[is_churned]]=1,"yes churn","no churn")</f>
        <v>no churn</v>
      </c>
      <c r="P116">
        <v>0</v>
      </c>
    </row>
    <row r="117" spans="1:16" x14ac:dyDescent="0.3">
      <c r="A117">
        <v>116</v>
      </c>
      <c r="B117">
        <f>IF(spotify_churn_dataset[[#This Row],[user_id]]="","Desconocido",spotify_churn_dataset[[#This Row],[user_id]])</f>
        <v>116</v>
      </c>
      <c r="C117">
        <f>IF(IFERROR(VLOOKUP(spotify_churn_dataset[[#This Row],[user_id]],A118:A8116,1,FALSE),0),1,0)</f>
        <v>0</v>
      </c>
      <c r="D117" t="s">
        <v>12</v>
      </c>
      <c r="E117" s="4">
        <v>17</v>
      </c>
      <c r="F117" t="s">
        <v>13</v>
      </c>
      <c r="G117" t="s">
        <v>14</v>
      </c>
      <c r="H117" s="4">
        <v>198</v>
      </c>
      <c r="I117" s="3">
        <v>31</v>
      </c>
      <c r="J117" s="9">
        <v>7</v>
      </c>
      <c r="K117" t="s">
        <v>19</v>
      </c>
      <c r="L117" s="4">
        <v>6</v>
      </c>
      <c r="M117" s="4" t="str">
        <f>IF(spotify_churn_dataset[[#This Row],[offline_listening]]=0,"no offline","yes offline")</f>
        <v>no offline</v>
      </c>
      <c r="N117">
        <v>0</v>
      </c>
      <c r="O117" t="str">
        <f>IF(spotify_churn_dataset[[#This Row],[is_churned]]=1,"yes churn","no churn")</f>
        <v>no churn</v>
      </c>
      <c r="P117">
        <v>0</v>
      </c>
    </row>
    <row r="118" spans="1:16" x14ac:dyDescent="0.3">
      <c r="A118">
        <v>117</v>
      </c>
      <c r="B118">
        <f>IF(spotify_churn_dataset[[#This Row],[user_id]]="","Desconocido",spotify_churn_dataset[[#This Row],[user_id]])</f>
        <v>117</v>
      </c>
      <c r="C118">
        <f>IF(IFERROR(VLOOKUP(spotify_churn_dataset[[#This Row],[user_id]],A119:A8117,1,FALSE),0),1,0)</f>
        <v>0</v>
      </c>
      <c r="D118" t="s">
        <v>20</v>
      </c>
      <c r="E118" s="4">
        <v>31</v>
      </c>
      <c r="F118" t="s">
        <v>13</v>
      </c>
      <c r="G118" t="s">
        <v>24</v>
      </c>
      <c r="H118" s="4">
        <v>272</v>
      </c>
      <c r="I118" s="3">
        <v>40</v>
      </c>
      <c r="J118" s="9">
        <v>12</v>
      </c>
      <c r="K118" t="s">
        <v>15</v>
      </c>
      <c r="L118" s="4">
        <v>0</v>
      </c>
      <c r="M118" s="4" t="str">
        <f>IF(spotify_churn_dataset[[#This Row],[offline_listening]]=0,"no offline","yes offline")</f>
        <v>yes offline</v>
      </c>
      <c r="N118">
        <v>1</v>
      </c>
      <c r="O118" t="str">
        <f>IF(spotify_churn_dataset[[#This Row],[is_churned]]=1,"yes churn","no churn")</f>
        <v>yes churn</v>
      </c>
      <c r="P118">
        <v>1</v>
      </c>
    </row>
    <row r="119" spans="1:16" x14ac:dyDescent="0.3">
      <c r="A119">
        <v>118</v>
      </c>
      <c r="B119">
        <f>IF(spotify_churn_dataset[[#This Row],[user_id]]="","Desconocido",spotify_churn_dataset[[#This Row],[user_id]])</f>
        <v>118</v>
      </c>
      <c r="C119">
        <f>IF(IFERROR(VLOOKUP(spotify_churn_dataset[[#This Row],[user_id]],A120:A8118,1,FALSE),0),1,0)</f>
        <v>0</v>
      </c>
      <c r="D119" t="s">
        <v>16</v>
      </c>
      <c r="E119" s="4">
        <v>45</v>
      </c>
      <c r="F119" t="s">
        <v>26</v>
      </c>
      <c r="G119" t="s">
        <v>18</v>
      </c>
      <c r="H119" s="4">
        <v>21</v>
      </c>
      <c r="I119" s="3">
        <v>73</v>
      </c>
      <c r="J119" s="9">
        <v>16</v>
      </c>
      <c r="K119" t="s">
        <v>19</v>
      </c>
      <c r="L119" s="4">
        <v>0</v>
      </c>
      <c r="M119" s="4" t="str">
        <f>IF(spotify_churn_dataset[[#This Row],[offline_listening]]=0,"no offline","yes offline")</f>
        <v>yes offline</v>
      </c>
      <c r="N119">
        <v>1</v>
      </c>
      <c r="O119" t="str">
        <f>IF(spotify_churn_dataset[[#This Row],[is_churned]]=1,"yes churn","no churn")</f>
        <v>no churn</v>
      </c>
      <c r="P119">
        <v>0</v>
      </c>
    </row>
    <row r="120" spans="1:16" x14ac:dyDescent="0.3">
      <c r="A120">
        <v>119</v>
      </c>
      <c r="B120">
        <f>IF(spotify_churn_dataset[[#This Row],[user_id]]="","Desconocido",spotify_churn_dataset[[#This Row],[user_id]])</f>
        <v>119</v>
      </c>
      <c r="C120">
        <f>IF(IFERROR(VLOOKUP(spotify_churn_dataset[[#This Row],[user_id]],A121:A8119,1,FALSE),0),1,0)</f>
        <v>0</v>
      </c>
      <c r="D120" t="s">
        <v>20</v>
      </c>
      <c r="E120" s="4">
        <v>59</v>
      </c>
      <c r="F120" t="s">
        <v>29</v>
      </c>
      <c r="G120" t="s">
        <v>18</v>
      </c>
      <c r="H120" s="4">
        <v>251</v>
      </c>
      <c r="I120" s="3">
        <v>47</v>
      </c>
      <c r="J120" s="9">
        <v>14</v>
      </c>
      <c r="K120" t="s">
        <v>23</v>
      </c>
      <c r="L120" s="4">
        <v>0</v>
      </c>
      <c r="M120" s="4" t="str">
        <f>IF(spotify_churn_dataset[[#This Row],[offline_listening]]=0,"no offline","yes offline")</f>
        <v>yes offline</v>
      </c>
      <c r="N120">
        <v>1</v>
      </c>
      <c r="O120" t="str">
        <f>IF(spotify_churn_dataset[[#This Row],[is_churned]]=1,"yes churn","no churn")</f>
        <v>no churn</v>
      </c>
      <c r="P120">
        <v>0</v>
      </c>
    </row>
    <row r="121" spans="1:16" x14ac:dyDescent="0.3">
      <c r="A121">
        <v>120</v>
      </c>
      <c r="B121">
        <f>IF(spotify_churn_dataset[[#This Row],[user_id]]="","Desconocido",spotify_churn_dataset[[#This Row],[user_id]])</f>
        <v>120</v>
      </c>
      <c r="C121">
        <f>IF(IFERROR(VLOOKUP(spotify_churn_dataset[[#This Row],[user_id]],A122:A8120,1,FALSE),0),1,0)</f>
        <v>0</v>
      </c>
      <c r="D121" t="s">
        <v>16</v>
      </c>
      <c r="E121" s="4">
        <v>49</v>
      </c>
      <c r="F121" t="s">
        <v>29</v>
      </c>
      <c r="G121" t="s">
        <v>18</v>
      </c>
      <c r="H121" s="4">
        <v>95</v>
      </c>
      <c r="I121" s="3">
        <v>81</v>
      </c>
      <c r="J121" s="9">
        <v>36</v>
      </c>
      <c r="K121" t="s">
        <v>23</v>
      </c>
      <c r="L121" s="4">
        <v>0</v>
      </c>
      <c r="M121" s="4" t="str">
        <f>IF(spotify_churn_dataset[[#This Row],[offline_listening]]=0,"no offline","yes offline")</f>
        <v>yes offline</v>
      </c>
      <c r="N121">
        <v>1</v>
      </c>
      <c r="O121" t="str">
        <f>IF(spotify_churn_dataset[[#This Row],[is_churned]]=1,"yes churn","no churn")</f>
        <v>no churn</v>
      </c>
      <c r="P121">
        <v>0</v>
      </c>
    </row>
    <row r="122" spans="1:16" x14ac:dyDescent="0.3">
      <c r="A122">
        <v>121</v>
      </c>
      <c r="B122">
        <f>IF(spotify_churn_dataset[[#This Row],[user_id]]="","Desconocido",spotify_churn_dataset[[#This Row],[user_id]])</f>
        <v>121</v>
      </c>
      <c r="C122">
        <f>IF(IFERROR(VLOOKUP(spotify_churn_dataset[[#This Row],[user_id]],A123:A8121,1,FALSE),0),1,0)</f>
        <v>0</v>
      </c>
      <c r="D122" t="s">
        <v>20</v>
      </c>
      <c r="E122" s="4">
        <v>59</v>
      </c>
      <c r="F122" t="s">
        <v>27</v>
      </c>
      <c r="G122" t="s">
        <v>24</v>
      </c>
      <c r="H122" s="4">
        <v>169</v>
      </c>
      <c r="I122" s="3">
        <v>20</v>
      </c>
      <c r="J122" s="9">
        <v>18</v>
      </c>
      <c r="K122" t="s">
        <v>15</v>
      </c>
      <c r="L122" s="4">
        <v>0</v>
      </c>
      <c r="M122" s="4" t="str">
        <f>IF(spotify_churn_dataset[[#This Row],[offline_listening]]=0,"no offline","yes offline")</f>
        <v>yes offline</v>
      </c>
      <c r="N122">
        <v>1</v>
      </c>
      <c r="O122" t="str">
        <f>IF(spotify_churn_dataset[[#This Row],[is_churned]]=1,"yes churn","no churn")</f>
        <v>yes churn</v>
      </c>
      <c r="P122">
        <v>1</v>
      </c>
    </row>
    <row r="123" spans="1:16" x14ac:dyDescent="0.3">
      <c r="A123">
        <v>122</v>
      </c>
      <c r="B123">
        <f>IF(spotify_churn_dataset[[#This Row],[user_id]]="","Desconocido",spotify_churn_dataset[[#This Row],[user_id]])</f>
        <v>122</v>
      </c>
      <c r="C123">
        <f>IF(IFERROR(VLOOKUP(spotify_churn_dataset[[#This Row],[user_id]],A124:A8122,1,FALSE),0),1,0)</f>
        <v>0</v>
      </c>
      <c r="D123" t="s">
        <v>20</v>
      </c>
      <c r="E123" s="4">
        <v>47</v>
      </c>
      <c r="F123" t="s">
        <v>17</v>
      </c>
      <c r="G123" t="s">
        <v>22</v>
      </c>
      <c r="H123" s="4">
        <v>35</v>
      </c>
      <c r="I123" s="3">
        <v>20</v>
      </c>
      <c r="J123" s="9">
        <v>32</v>
      </c>
      <c r="K123" t="s">
        <v>15</v>
      </c>
      <c r="L123" s="4">
        <v>0</v>
      </c>
      <c r="M123" s="4" t="str">
        <f>IF(spotify_churn_dataset[[#This Row],[offline_listening]]=0,"no offline","yes offline")</f>
        <v>yes offline</v>
      </c>
      <c r="N123">
        <v>1</v>
      </c>
      <c r="O123" t="str">
        <f>IF(spotify_churn_dataset[[#This Row],[is_churned]]=1,"yes churn","no churn")</f>
        <v>yes churn</v>
      </c>
      <c r="P123">
        <v>1</v>
      </c>
    </row>
    <row r="124" spans="1:16" x14ac:dyDescent="0.3">
      <c r="A124">
        <v>123</v>
      </c>
      <c r="B124">
        <f>IF(spotify_churn_dataset[[#This Row],[user_id]]="","Desconocido",spotify_churn_dataset[[#This Row],[user_id]])</f>
        <v>123</v>
      </c>
      <c r="C124">
        <f>IF(IFERROR(VLOOKUP(spotify_churn_dataset[[#This Row],[user_id]],A125:A8123,1,FALSE),0),1,0)</f>
        <v>0</v>
      </c>
      <c r="D124" t="s">
        <v>20</v>
      </c>
      <c r="E124" s="4">
        <v>21</v>
      </c>
      <c r="F124" t="s">
        <v>25</v>
      </c>
      <c r="G124" t="s">
        <v>14</v>
      </c>
      <c r="H124" s="4">
        <v>32</v>
      </c>
      <c r="I124" s="3">
        <v>34</v>
      </c>
      <c r="J124" s="9">
        <v>52</v>
      </c>
      <c r="K124" t="s">
        <v>19</v>
      </c>
      <c r="L124" s="4">
        <v>14</v>
      </c>
      <c r="M124" s="4" t="str">
        <f>IF(spotify_churn_dataset[[#This Row],[offline_listening]]=0,"no offline","yes offline")</f>
        <v>no offline</v>
      </c>
      <c r="N124">
        <v>0</v>
      </c>
      <c r="O124" t="str">
        <f>IF(spotify_churn_dataset[[#This Row],[is_churned]]=1,"yes churn","no churn")</f>
        <v>yes churn</v>
      </c>
      <c r="P124">
        <v>1</v>
      </c>
    </row>
    <row r="125" spans="1:16" x14ac:dyDescent="0.3">
      <c r="A125">
        <v>124</v>
      </c>
      <c r="B125">
        <f>IF(spotify_churn_dataset[[#This Row],[user_id]]="","Desconocido",spotify_churn_dataset[[#This Row],[user_id]])</f>
        <v>124</v>
      </c>
      <c r="C125">
        <f>IF(IFERROR(VLOOKUP(spotify_churn_dataset[[#This Row],[user_id]],A126:A8124,1,FALSE),0),1,0)</f>
        <v>0</v>
      </c>
      <c r="D125" t="s">
        <v>12</v>
      </c>
      <c r="E125" s="4">
        <v>28</v>
      </c>
      <c r="F125" t="s">
        <v>17</v>
      </c>
      <c r="G125" t="s">
        <v>14</v>
      </c>
      <c r="H125" s="4">
        <v>55</v>
      </c>
      <c r="I125" s="3">
        <v>67</v>
      </c>
      <c r="J125" s="9">
        <v>53</v>
      </c>
      <c r="K125" t="s">
        <v>15</v>
      </c>
      <c r="L125" s="4">
        <v>7</v>
      </c>
      <c r="M125" s="4" t="str">
        <f>IF(spotify_churn_dataset[[#This Row],[offline_listening]]=0,"no offline","yes offline")</f>
        <v>no offline</v>
      </c>
      <c r="N125">
        <v>0</v>
      </c>
      <c r="O125" t="str">
        <f>IF(spotify_churn_dataset[[#This Row],[is_churned]]=1,"yes churn","no churn")</f>
        <v>no churn</v>
      </c>
      <c r="P125">
        <v>0</v>
      </c>
    </row>
    <row r="126" spans="1:16" x14ac:dyDescent="0.3">
      <c r="A126">
        <v>125</v>
      </c>
      <c r="B126">
        <f>IF(spotify_churn_dataset[[#This Row],[user_id]]="","Desconocido",spotify_churn_dataset[[#This Row],[user_id]])</f>
        <v>125</v>
      </c>
      <c r="C126">
        <f>IF(IFERROR(VLOOKUP(spotify_churn_dataset[[#This Row],[user_id]],A127:A8125,1,FALSE),0),1,0)</f>
        <v>0</v>
      </c>
      <c r="D126" t="s">
        <v>12</v>
      </c>
      <c r="E126" s="4">
        <v>47</v>
      </c>
      <c r="F126" t="s">
        <v>25</v>
      </c>
      <c r="G126" t="s">
        <v>18</v>
      </c>
      <c r="H126" s="4">
        <v>120</v>
      </c>
      <c r="I126" s="3">
        <v>26</v>
      </c>
      <c r="J126" s="9">
        <v>48</v>
      </c>
      <c r="K126" t="s">
        <v>15</v>
      </c>
      <c r="L126" s="4">
        <v>0</v>
      </c>
      <c r="M126" s="4" t="str">
        <f>IF(spotify_churn_dataset[[#This Row],[offline_listening]]=0,"no offline","yes offline")</f>
        <v>yes offline</v>
      </c>
      <c r="N126">
        <v>1</v>
      </c>
      <c r="O126" t="str">
        <f>IF(spotify_churn_dataset[[#This Row],[is_churned]]=1,"yes churn","no churn")</f>
        <v>no churn</v>
      </c>
      <c r="P126">
        <v>0</v>
      </c>
    </row>
    <row r="127" spans="1:16" x14ac:dyDescent="0.3">
      <c r="A127">
        <v>126</v>
      </c>
      <c r="B127">
        <f>IF(spotify_churn_dataset[[#This Row],[user_id]]="","Desconocido",spotify_churn_dataset[[#This Row],[user_id]])</f>
        <v>126</v>
      </c>
      <c r="C127">
        <f>IF(IFERROR(VLOOKUP(spotify_churn_dataset[[#This Row],[user_id]],A128:A8126,1,FALSE),0),1,0)</f>
        <v>0</v>
      </c>
      <c r="D127" t="s">
        <v>12</v>
      </c>
      <c r="E127" s="4">
        <v>46</v>
      </c>
      <c r="F127" t="s">
        <v>27</v>
      </c>
      <c r="G127" t="s">
        <v>14</v>
      </c>
      <c r="H127" s="4">
        <v>11</v>
      </c>
      <c r="I127" s="3">
        <v>67</v>
      </c>
      <c r="J127" s="9">
        <v>4</v>
      </c>
      <c r="K127" t="s">
        <v>15</v>
      </c>
      <c r="L127" s="4">
        <v>36</v>
      </c>
      <c r="M127" s="4" t="str">
        <f>IF(spotify_churn_dataset[[#This Row],[offline_listening]]=0,"no offline","yes offline")</f>
        <v>no offline</v>
      </c>
      <c r="N127">
        <v>0</v>
      </c>
      <c r="O127" t="str">
        <f>IF(spotify_churn_dataset[[#This Row],[is_churned]]=1,"yes churn","no churn")</f>
        <v>yes churn</v>
      </c>
      <c r="P127">
        <v>1</v>
      </c>
    </row>
    <row r="128" spans="1:16" x14ac:dyDescent="0.3">
      <c r="A128">
        <v>127</v>
      </c>
      <c r="B128">
        <f>IF(spotify_churn_dataset[[#This Row],[user_id]]="","Desconocido",spotify_churn_dataset[[#This Row],[user_id]])</f>
        <v>127</v>
      </c>
      <c r="C128">
        <f>IF(IFERROR(VLOOKUP(spotify_churn_dataset[[#This Row],[user_id]],A129:A8127,1,FALSE),0),1,0)</f>
        <v>0</v>
      </c>
      <c r="D128" t="s">
        <v>12</v>
      </c>
      <c r="E128" s="4">
        <v>20</v>
      </c>
      <c r="F128" t="s">
        <v>25</v>
      </c>
      <c r="G128" t="s">
        <v>22</v>
      </c>
      <c r="H128" s="4">
        <v>194</v>
      </c>
      <c r="I128" s="3">
        <v>52</v>
      </c>
      <c r="J128" s="9">
        <v>2</v>
      </c>
      <c r="K128" t="s">
        <v>23</v>
      </c>
      <c r="L128" s="4">
        <v>0</v>
      </c>
      <c r="M128" s="4" t="str">
        <f>IF(spotify_churn_dataset[[#This Row],[offline_listening]]=0,"no offline","yes offline")</f>
        <v>yes offline</v>
      </c>
      <c r="N128">
        <v>1</v>
      </c>
      <c r="O128" t="str">
        <f>IF(spotify_churn_dataset[[#This Row],[is_churned]]=1,"yes churn","no churn")</f>
        <v>no churn</v>
      </c>
      <c r="P128">
        <v>0</v>
      </c>
    </row>
    <row r="129" spans="1:16" x14ac:dyDescent="0.3">
      <c r="A129">
        <v>128</v>
      </c>
      <c r="B129">
        <f>IF(spotify_churn_dataset[[#This Row],[user_id]]="","Desconocido",spotify_churn_dataset[[#This Row],[user_id]])</f>
        <v>128</v>
      </c>
      <c r="C129">
        <f>IF(IFERROR(VLOOKUP(spotify_churn_dataset[[#This Row],[user_id]],A130:A8128,1,FALSE),0),1,0)</f>
        <v>0</v>
      </c>
      <c r="D129" t="s">
        <v>12</v>
      </c>
      <c r="E129" s="4">
        <v>34</v>
      </c>
      <c r="F129" t="s">
        <v>29</v>
      </c>
      <c r="G129" t="s">
        <v>22</v>
      </c>
      <c r="H129" s="4">
        <v>81</v>
      </c>
      <c r="I129" s="3">
        <v>85</v>
      </c>
      <c r="J129" s="9">
        <v>29</v>
      </c>
      <c r="K129" t="s">
        <v>19</v>
      </c>
      <c r="L129" s="4">
        <v>0</v>
      </c>
      <c r="M129" s="4" t="str">
        <f>IF(spotify_churn_dataset[[#This Row],[offline_listening]]=0,"no offline","yes offline")</f>
        <v>yes offline</v>
      </c>
      <c r="N129">
        <v>1</v>
      </c>
      <c r="O129" t="str">
        <f>IF(spotify_churn_dataset[[#This Row],[is_churned]]=1,"yes churn","no churn")</f>
        <v>no churn</v>
      </c>
      <c r="P129">
        <v>0</v>
      </c>
    </row>
    <row r="130" spans="1:16" x14ac:dyDescent="0.3">
      <c r="A130">
        <v>129</v>
      </c>
      <c r="B130">
        <f>IF(spotify_churn_dataset[[#This Row],[user_id]]="","Desconocido",spotify_churn_dataset[[#This Row],[user_id]])</f>
        <v>129</v>
      </c>
      <c r="C130">
        <f>IF(IFERROR(VLOOKUP(spotify_churn_dataset[[#This Row],[user_id]],A131:A8129,1,FALSE),0),1,0)</f>
        <v>0</v>
      </c>
      <c r="D130" t="s">
        <v>16</v>
      </c>
      <c r="E130" s="4">
        <v>24</v>
      </c>
      <c r="F130" t="s">
        <v>17</v>
      </c>
      <c r="G130" t="s">
        <v>14</v>
      </c>
      <c r="H130" s="4">
        <v>217</v>
      </c>
      <c r="I130" s="3">
        <v>52</v>
      </c>
      <c r="J130" s="9">
        <v>45</v>
      </c>
      <c r="K130" t="s">
        <v>19</v>
      </c>
      <c r="L130" s="4">
        <v>23</v>
      </c>
      <c r="M130" s="4" t="str">
        <f>IF(spotify_churn_dataset[[#This Row],[offline_listening]]=0,"no offline","yes offline")</f>
        <v>no offline</v>
      </c>
      <c r="N130">
        <v>0</v>
      </c>
      <c r="O130" t="str">
        <f>IF(spotify_churn_dataset[[#This Row],[is_churned]]=1,"yes churn","no churn")</f>
        <v>no churn</v>
      </c>
      <c r="P130">
        <v>0</v>
      </c>
    </row>
    <row r="131" spans="1:16" x14ac:dyDescent="0.3">
      <c r="A131">
        <v>130</v>
      </c>
      <c r="B131">
        <f>IF(spotify_churn_dataset[[#This Row],[user_id]]="","Desconocido",spotify_churn_dataset[[#This Row],[user_id]])</f>
        <v>130</v>
      </c>
      <c r="C131">
        <f>IF(IFERROR(VLOOKUP(spotify_churn_dataset[[#This Row],[user_id]],A132:A8130,1,FALSE),0),1,0)</f>
        <v>0</v>
      </c>
      <c r="D131" t="s">
        <v>20</v>
      </c>
      <c r="E131" s="4">
        <v>40</v>
      </c>
      <c r="F131" t="s">
        <v>25</v>
      </c>
      <c r="G131" t="s">
        <v>22</v>
      </c>
      <c r="H131" s="4">
        <v>11</v>
      </c>
      <c r="I131" s="3">
        <v>11</v>
      </c>
      <c r="J131" s="9">
        <v>42</v>
      </c>
      <c r="K131" t="s">
        <v>19</v>
      </c>
      <c r="L131" s="4">
        <v>0</v>
      </c>
      <c r="M131" s="4" t="str">
        <f>IF(spotify_churn_dataset[[#This Row],[offline_listening]]=0,"no offline","yes offline")</f>
        <v>yes offline</v>
      </c>
      <c r="N131">
        <v>1</v>
      </c>
      <c r="O131" t="str">
        <f>IF(spotify_churn_dataset[[#This Row],[is_churned]]=1,"yes churn","no churn")</f>
        <v>yes churn</v>
      </c>
      <c r="P131">
        <v>1</v>
      </c>
    </row>
    <row r="132" spans="1:16" x14ac:dyDescent="0.3">
      <c r="A132">
        <v>131</v>
      </c>
      <c r="B132">
        <f>IF(spotify_churn_dataset[[#This Row],[user_id]]="","Desconocido",spotify_churn_dataset[[#This Row],[user_id]])</f>
        <v>131</v>
      </c>
      <c r="C132">
        <f>IF(IFERROR(VLOOKUP(spotify_churn_dataset[[#This Row],[user_id]],A133:A8131,1,FALSE),0),1,0)</f>
        <v>0</v>
      </c>
      <c r="D132" t="s">
        <v>20</v>
      </c>
      <c r="E132" s="4">
        <v>48</v>
      </c>
      <c r="F132" t="s">
        <v>26</v>
      </c>
      <c r="G132" t="s">
        <v>14</v>
      </c>
      <c r="H132" s="4">
        <v>72</v>
      </c>
      <c r="I132" s="3">
        <v>35</v>
      </c>
      <c r="J132" s="9">
        <v>53</v>
      </c>
      <c r="K132" t="s">
        <v>15</v>
      </c>
      <c r="L132" s="4">
        <v>22</v>
      </c>
      <c r="M132" s="4" t="str">
        <f>IF(spotify_churn_dataset[[#This Row],[offline_listening]]=0,"no offline","yes offline")</f>
        <v>no offline</v>
      </c>
      <c r="N132">
        <v>0</v>
      </c>
      <c r="O132" t="str">
        <f>IF(spotify_churn_dataset[[#This Row],[is_churned]]=1,"yes churn","no churn")</f>
        <v>no churn</v>
      </c>
      <c r="P132">
        <v>0</v>
      </c>
    </row>
    <row r="133" spans="1:16" x14ac:dyDescent="0.3">
      <c r="A133">
        <v>132</v>
      </c>
      <c r="B133">
        <f>IF(spotify_churn_dataset[[#This Row],[user_id]]="","Desconocido",spotify_churn_dataset[[#This Row],[user_id]])</f>
        <v>132</v>
      </c>
      <c r="C133">
        <f>IF(IFERROR(VLOOKUP(spotify_churn_dataset[[#This Row],[user_id]],A134:A8132,1,FALSE),0),1,0)</f>
        <v>0</v>
      </c>
      <c r="D133" t="s">
        <v>16</v>
      </c>
      <c r="E133" s="4">
        <v>47</v>
      </c>
      <c r="F133" t="s">
        <v>29</v>
      </c>
      <c r="G133" t="s">
        <v>22</v>
      </c>
      <c r="H133" s="4">
        <v>162</v>
      </c>
      <c r="I133" s="3">
        <v>94</v>
      </c>
      <c r="J133" s="9">
        <v>29</v>
      </c>
      <c r="K133" t="s">
        <v>15</v>
      </c>
      <c r="L133" s="4">
        <v>0</v>
      </c>
      <c r="M133" s="4" t="str">
        <f>IF(spotify_churn_dataset[[#This Row],[offline_listening]]=0,"no offline","yes offline")</f>
        <v>yes offline</v>
      </c>
      <c r="N133">
        <v>1</v>
      </c>
      <c r="O133" t="str">
        <f>IF(spotify_churn_dataset[[#This Row],[is_churned]]=1,"yes churn","no churn")</f>
        <v>no churn</v>
      </c>
      <c r="P133">
        <v>0</v>
      </c>
    </row>
    <row r="134" spans="1:16" x14ac:dyDescent="0.3">
      <c r="A134">
        <v>133</v>
      </c>
      <c r="B134">
        <f>IF(spotify_churn_dataset[[#This Row],[user_id]]="","Desconocido",spotify_churn_dataset[[#This Row],[user_id]])</f>
        <v>133</v>
      </c>
      <c r="C134">
        <f>IF(IFERROR(VLOOKUP(spotify_churn_dataset[[#This Row],[user_id]],A135:A8133,1,FALSE),0),1,0)</f>
        <v>0</v>
      </c>
      <c r="D134" t="s">
        <v>12</v>
      </c>
      <c r="E134" s="4">
        <v>33</v>
      </c>
      <c r="F134" t="s">
        <v>27</v>
      </c>
      <c r="G134" t="s">
        <v>18</v>
      </c>
      <c r="H134" s="4">
        <v>271</v>
      </c>
      <c r="I134" s="3">
        <v>57</v>
      </c>
      <c r="J134" s="9">
        <v>36</v>
      </c>
      <c r="K134" t="s">
        <v>23</v>
      </c>
      <c r="L134" s="4">
        <v>0</v>
      </c>
      <c r="M134" s="4" t="str">
        <f>IF(spotify_churn_dataset[[#This Row],[offline_listening]]=0,"no offline","yes offline")</f>
        <v>yes offline</v>
      </c>
      <c r="N134">
        <v>1</v>
      </c>
      <c r="O134" t="str">
        <f>IF(spotify_churn_dataset[[#This Row],[is_churned]]=1,"yes churn","no churn")</f>
        <v>yes churn</v>
      </c>
      <c r="P134">
        <v>1</v>
      </c>
    </row>
    <row r="135" spans="1:16" x14ac:dyDescent="0.3">
      <c r="A135">
        <v>134</v>
      </c>
      <c r="B135">
        <f>IF(spotify_churn_dataset[[#This Row],[user_id]]="","Desconocido",spotify_churn_dataset[[#This Row],[user_id]])</f>
        <v>134</v>
      </c>
      <c r="C135">
        <f>IF(IFERROR(VLOOKUP(spotify_churn_dataset[[#This Row],[user_id]],A136:A8134,1,FALSE),0),1,0)</f>
        <v>0</v>
      </c>
      <c r="D135" t="s">
        <v>20</v>
      </c>
      <c r="E135" s="4">
        <v>20</v>
      </c>
      <c r="F135" t="s">
        <v>25</v>
      </c>
      <c r="G135" t="s">
        <v>22</v>
      </c>
      <c r="H135" s="4">
        <v>218</v>
      </c>
      <c r="I135" s="3">
        <v>6</v>
      </c>
      <c r="J135" s="9">
        <v>2</v>
      </c>
      <c r="K135" t="s">
        <v>15</v>
      </c>
      <c r="L135" s="4">
        <v>0</v>
      </c>
      <c r="M135" s="4" t="str">
        <f>IF(spotify_churn_dataset[[#This Row],[offline_listening]]=0,"no offline","yes offline")</f>
        <v>yes offline</v>
      </c>
      <c r="N135">
        <v>1</v>
      </c>
      <c r="O135" t="str">
        <f>IF(spotify_churn_dataset[[#This Row],[is_churned]]=1,"yes churn","no churn")</f>
        <v>yes churn</v>
      </c>
      <c r="P135">
        <v>1</v>
      </c>
    </row>
    <row r="136" spans="1:16" x14ac:dyDescent="0.3">
      <c r="A136">
        <v>135</v>
      </c>
      <c r="B136">
        <f>IF(spotify_churn_dataset[[#This Row],[user_id]]="","Desconocido",spotify_churn_dataset[[#This Row],[user_id]])</f>
        <v>135</v>
      </c>
      <c r="C136">
        <f>IF(IFERROR(VLOOKUP(spotify_churn_dataset[[#This Row],[user_id]],A137:A8135,1,FALSE),0),1,0)</f>
        <v>0</v>
      </c>
      <c r="D136" t="s">
        <v>16</v>
      </c>
      <c r="E136" s="4">
        <v>55</v>
      </c>
      <c r="F136" t="s">
        <v>17</v>
      </c>
      <c r="G136" t="s">
        <v>18</v>
      </c>
      <c r="H136" s="4">
        <v>94</v>
      </c>
      <c r="I136" s="3">
        <v>24</v>
      </c>
      <c r="J136" s="9">
        <v>3</v>
      </c>
      <c r="K136" t="s">
        <v>19</v>
      </c>
      <c r="L136" s="4">
        <v>0</v>
      </c>
      <c r="M136" s="4" t="str">
        <f>IF(spotify_churn_dataset[[#This Row],[offline_listening]]=0,"no offline","yes offline")</f>
        <v>yes offline</v>
      </c>
      <c r="N136">
        <v>1</v>
      </c>
      <c r="O136" t="str">
        <f>IF(spotify_churn_dataset[[#This Row],[is_churned]]=1,"yes churn","no churn")</f>
        <v>no churn</v>
      </c>
      <c r="P136">
        <v>0</v>
      </c>
    </row>
    <row r="137" spans="1:16" x14ac:dyDescent="0.3">
      <c r="A137">
        <v>136</v>
      </c>
      <c r="B137">
        <f>IF(spotify_churn_dataset[[#This Row],[user_id]]="","Desconocido",spotify_churn_dataset[[#This Row],[user_id]])</f>
        <v>136</v>
      </c>
      <c r="C137">
        <f>IF(IFERROR(VLOOKUP(spotify_churn_dataset[[#This Row],[user_id]],A138:A8136,1,FALSE),0),1,0)</f>
        <v>0</v>
      </c>
      <c r="D137" t="s">
        <v>20</v>
      </c>
      <c r="E137" s="4">
        <v>58</v>
      </c>
      <c r="F137" t="s">
        <v>13</v>
      </c>
      <c r="G137" t="s">
        <v>24</v>
      </c>
      <c r="H137" s="4">
        <v>295</v>
      </c>
      <c r="I137" s="3">
        <v>72</v>
      </c>
      <c r="J137" s="9">
        <v>43</v>
      </c>
      <c r="K137" t="s">
        <v>15</v>
      </c>
      <c r="L137" s="4">
        <v>0</v>
      </c>
      <c r="M137" s="4" t="str">
        <f>IF(spotify_churn_dataset[[#This Row],[offline_listening]]=0,"no offline","yes offline")</f>
        <v>yes offline</v>
      </c>
      <c r="N137">
        <v>1</v>
      </c>
      <c r="O137" t="str">
        <f>IF(spotify_churn_dataset[[#This Row],[is_churned]]=1,"yes churn","no churn")</f>
        <v>no churn</v>
      </c>
      <c r="P137">
        <v>0</v>
      </c>
    </row>
    <row r="138" spans="1:16" x14ac:dyDescent="0.3">
      <c r="A138">
        <v>137</v>
      </c>
      <c r="B138">
        <f>IF(spotify_churn_dataset[[#This Row],[user_id]]="","Desconocido",spotify_churn_dataset[[#This Row],[user_id]])</f>
        <v>137</v>
      </c>
      <c r="C138">
        <f>IF(IFERROR(VLOOKUP(spotify_churn_dataset[[#This Row],[user_id]],A139:A8137,1,FALSE),0),1,0)</f>
        <v>0</v>
      </c>
      <c r="D138" t="s">
        <v>16</v>
      </c>
      <c r="E138" s="4">
        <v>41</v>
      </c>
      <c r="F138" t="s">
        <v>25</v>
      </c>
      <c r="G138" t="s">
        <v>22</v>
      </c>
      <c r="H138" s="4">
        <v>286</v>
      </c>
      <c r="I138" s="3">
        <v>35</v>
      </c>
      <c r="J138" s="9">
        <v>42</v>
      </c>
      <c r="K138" t="s">
        <v>15</v>
      </c>
      <c r="L138" s="4">
        <v>0</v>
      </c>
      <c r="M138" s="4" t="str">
        <f>IF(spotify_churn_dataset[[#This Row],[offline_listening]]=0,"no offline","yes offline")</f>
        <v>yes offline</v>
      </c>
      <c r="N138">
        <v>1</v>
      </c>
      <c r="O138" t="str">
        <f>IF(spotify_churn_dataset[[#This Row],[is_churned]]=1,"yes churn","no churn")</f>
        <v>no churn</v>
      </c>
      <c r="P138">
        <v>0</v>
      </c>
    </row>
    <row r="139" spans="1:16" x14ac:dyDescent="0.3">
      <c r="A139">
        <v>138</v>
      </c>
      <c r="B139">
        <f>IF(spotify_churn_dataset[[#This Row],[user_id]]="","Desconocido",spotify_churn_dataset[[#This Row],[user_id]])</f>
        <v>138</v>
      </c>
      <c r="C139">
        <f>IF(IFERROR(VLOOKUP(spotify_churn_dataset[[#This Row],[user_id]],A140:A8138,1,FALSE),0),1,0)</f>
        <v>0</v>
      </c>
      <c r="D139" t="s">
        <v>16</v>
      </c>
      <c r="E139" s="4">
        <v>53</v>
      </c>
      <c r="F139" t="s">
        <v>25</v>
      </c>
      <c r="G139" t="s">
        <v>24</v>
      </c>
      <c r="H139" s="4">
        <v>298</v>
      </c>
      <c r="I139" s="3">
        <v>37</v>
      </c>
      <c r="J139" s="9">
        <v>5</v>
      </c>
      <c r="K139" t="s">
        <v>23</v>
      </c>
      <c r="L139" s="4">
        <v>0</v>
      </c>
      <c r="M139" s="4" t="str">
        <f>IF(spotify_churn_dataset[[#This Row],[offline_listening]]=0,"no offline","yes offline")</f>
        <v>yes offline</v>
      </c>
      <c r="N139">
        <v>1</v>
      </c>
      <c r="O139" t="str">
        <f>IF(spotify_churn_dataset[[#This Row],[is_churned]]=1,"yes churn","no churn")</f>
        <v>no churn</v>
      </c>
      <c r="P139">
        <v>0</v>
      </c>
    </row>
    <row r="140" spans="1:16" x14ac:dyDescent="0.3">
      <c r="A140">
        <v>139</v>
      </c>
      <c r="B140">
        <f>IF(spotify_churn_dataset[[#This Row],[user_id]]="","Desconocido",spotify_churn_dataset[[#This Row],[user_id]])</f>
        <v>139</v>
      </c>
      <c r="C140">
        <f>IF(IFERROR(VLOOKUP(spotify_churn_dataset[[#This Row],[user_id]],A141:A8139,1,FALSE),0),1,0)</f>
        <v>0</v>
      </c>
      <c r="D140" t="s">
        <v>12</v>
      </c>
      <c r="E140" s="4">
        <v>50</v>
      </c>
      <c r="F140" t="s">
        <v>13</v>
      </c>
      <c r="G140" t="s">
        <v>18</v>
      </c>
      <c r="H140" s="4">
        <v>261</v>
      </c>
      <c r="I140" s="3">
        <v>20</v>
      </c>
      <c r="J140" s="9">
        <v>39</v>
      </c>
      <c r="K140" t="s">
        <v>15</v>
      </c>
      <c r="L140" s="4">
        <v>0</v>
      </c>
      <c r="M140" s="4" t="str">
        <f>IF(spotify_churn_dataset[[#This Row],[offline_listening]]=0,"no offline","yes offline")</f>
        <v>yes offline</v>
      </c>
      <c r="N140">
        <v>1</v>
      </c>
      <c r="O140" t="str">
        <f>IF(spotify_churn_dataset[[#This Row],[is_churned]]=1,"yes churn","no churn")</f>
        <v>yes churn</v>
      </c>
      <c r="P140">
        <v>1</v>
      </c>
    </row>
    <row r="141" spans="1:16" x14ac:dyDescent="0.3">
      <c r="A141">
        <v>140</v>
      </c>
      <c r="B141">
        <f>IF(spotify_churn_dataset[[#This Row],[user_id]]="","Desconocido",spotify_churn_dataset[[#This Row],[user_id]])</f>
        <v>140</v>
      </c>
      <c r="C141">
        <f>IF(IFERROR(VLOOKUP(spotify_churn_dataset[[#This Row],[user_id]],A142:A8140,1,FALSE),0),1,0)</f>
        <v>0</v>
      </c>
      <c r="D141" t="s">
        <v>16</v>
      </c>
      <c r="E141" s="4">
        <v>55</v>
      </c>
      <c r="F141" t="s">
        <v>25</v>
      </c>
      <c r="G141" t="s">
        <v>14</v>
      </c>
      <c r="H141" s="4">
        <v>201</v>
      </c>
      <c r="I141" s="3">
        <v>82</v>
      </c>
      <c r="J141" s="9">
        <v>5</v>
      </c>
      <c r="K141" t="s">
        <v>15</v>
      </c>
      <c r="L141" s="4">
        <v>27</v>
      </c>
      <c r="M141" s="4" t="str">
        <f>IF(spotify_churn_dataset[[#This Row],[offline_listening]]=0,"no offline","yes offline")</f>
        <v>no offline</v>
      </c>
      <c r="N141">
        <v>0</v>
      </c>
      <c r="O141" t="str">
        <f>IF(spotify_churn_dataset[[#This Row],[is_churned]]=1,"yes churn","no churn")</f>
        <v>yes churn</v>
      </c>
      <c r="P141">
        <v>1</v>
      </c>
    </row>
    <row r="142" spans="1:16" x14ac:dyDescent="0.3">
      <c r="A142">
        <v>141</v>
      </c>
      <c r="B142">
        <f>IF(spotify_churn_dataset[[#This Row],[user_id]]="","Desconocido",spotify_churn_dataset[[#This Row],[user_id]])</f>
        <v>141</v>
      </c>
      <c r="C142">
        <f>IF(IFERROR(VLOOKUP(spotify_churn_dataset[[#This Row],[user_id]],A143:A8141,1,FALSE),0),1,0)</f>
        <v>0</v>
      </c>
      <c r="D142" t="s">
        <v>12</v>
      </c>
      <c r="E142" s="4">
        <v>56</v>
      </c>
      <c r="F142" t="s">
        <v>25</v>
      </c>
      <c r="G142" t="s">
        <v>14</v>
      </c>
      <c r="H142" s="4">
        <v>40</v>
      </c>
      <c r="I142" s="3">
        <v>84</v>
      </c>
      <c r="J142" s="9">
        <v>56</v>
      </c>
      <c r="K142" t="s">
        <v>19</v>
      </c>
      <c r="L142" s="4">
        <v>49</v>
      </c>
      <c r="M142" s="4" t="str">
        <f>IF(spotify_churn_dataset[[#This Row],[offline_listening]]=0,"no offline","yes offline")</f>
        <v>no offline</v>
      </c>
      <c r="N142">
        <v>0</v>
      </c>
      <c r="O142" t="str">
        <f>IF(spotify_churn_dataset[[#This Row],[is_churned]]=1,"yes churn","no churn")</f>
        <v>no churn</v>
      </c>
      <c r="P142">
        <v>0</v>
      </c>
    </row>
    <row r="143" spans="1:16" x14ac:dyDescent="0.3">
      <c r="A143">
        <v>142</v>
      </c>
      <c r="B143">
        <f>IF(spotify_churn_dataset[[#This Row],[user_id]]="","Desconocido",spotify_churn_dataset[[#This Row],[user_id]])</f>
        <v>142</v>
      </c>
      <c r="C143">
        <f>IF(IFERROR(VLOOKUP(spotify_churn_dataset[[#This Row],[user_id]],A144:A8142,1,FALSE),0),1,0)</f>
        <v>0</v>
      </c>
      <c r="D143" t="s">
        <v>16</v>
      </c>
      <c r="E143" s="4">
        <v>18</v>
      </c>
      <c r="F143" t="s">
        <v>21</v>
      </c>
      <c r="G143" t="s">
        <v>22</v>
      </c>
      <c r="H143" s="4">
        <v>30</v>
      </c>
      <c r="I143" s="3">
        <v>78</v>
      </c>
      <c r="J143" s="9">
        <v>42</v>
      </c>
      <c r="K143" t="s">
        <v>23</v>
      </c>
      <c r="L143" s="4">
        <v>0</v>
      </c>
      <c r="M143" s="4" t="str">
        <f>IF(spotify_churn_dataset[[#This Row],[offline_listening]]=0,"no offline","yes offline")</f>
        <v>yes offline</v>
      </c>
      <c r="N143">
        <v>1</v>
      </c>
      <c r="O143" t="str">
        <f>IF(spotify_churn_dataset[[#This Row],[is_churned]]=1,"yes churn","no churn")</f>
        <v>no churn</v>
      </c>
      <c r="P143">
        <v>0</v>
      </c>
    </row>
    <row r="144" spans="1:16" x14ac:dyDescent="0.3">
      <c r="A144">
        <v>143</v>
      </c>
      <c r="B144">
        <f>IF(spotify_churn_dataset[[#This Row],[user_id]]="","Desconocido",spotify_churn_dataset[[#This Row],[user_id]])</f>
        <v>143</v>
      </c>
      <c r="C144">
        <f>IF(IFERROR(VLOOKUP(spotify_churn_dataset[[#This Row],[user_id]],A145:A8143,1,FALSE),0),1,0)</f>
        <v>0</v>
      </c>
      <c r="D144" t="s">
        <v>20</v>
      </c>
      <c r="E144" s="4">
        <v>29</v>
      </c>
      <c r="F144" t="s">
        <v>13</v>
      </c>
      <c r="G144" t="s">
        <v>24</v>
      </c>
      <c r="H144" s="4">
        <v>109</v>
      </c>
      <c r="I144" s="3">
        <v>88</v>
      </c>
      <c r="J144" s="9">
        <v>45</v>
      </c>
      <c r="K144" t="s">
        <v>19</v>
      </c>
      <c r="L144" s="4">
        <v>0</v>
      </c>
      <c r="M144" s="4" t="str">
        <f>IF(spotify_churn_dataset[[#This Row],[offline_listening]]=0,"no offline","yes offline")</f>
        <v>yes offline</v>
      </c>
      <c r="N144">
        <v>1</v>
      </c>
      <c r="O144" t="str">
        <f>IF(spotify_churn_dataset[[#This Row],[is_churned]]=1,"yes churn","no churn")</f>
        <v>yes churn</v>
      </c>
      <c r="P144">
        <v>1</v>
      </c>
    </row>
    <row r="145" spans="1:16" x14ac:dyDescent="0.3">
      <c r="A145">
        <v>144</v>
      </c>
      <c r="B145">
        <f>IF(spotify_churn_dataset[[#This Row],[user_id]]="","Desconocido",spotify_churn_dataset[[#This Row],[user_id]])</f>
        <v>144</v>
      </c>
      <c r="C145">
        <f>IF(IFERROR(VLOOKUP(spotify_churn_dataset[[#This Row],[user_id]],A146:A8144,1,FALSE),0),1,0)</f>
        <v>0</v>
      </c>
      <c r="D145" t="s">
        <v>12</v>
      </c>
      <c r="E145" s="4">
        <v>28</v>
      </c>
      <c r="F145" t="s">
        <v>26</v>
      </c>
      <c r="G145" t="s">
        <v>22</v>
      </c>
      <c r="H145" s="4">
        <v>171</v>
      </c>
      <c r="I145" s="3">
        <v>19</v>
      </c>
      <c r="J145" s="9">
        <v>48</v>
      </c>
      <c r="K145" t="s">
        <v>23</v>
      </c>
      <c r="L145" s="4">
        <v>0</v>
      </c>
      <c r="M145" s="4" t="str">
        <f>IF(spotify_churn_dataset[[#This Row],[offline_listening]]=0,"no offline","yes offline")</f>
        <v>yes offline</v>
      </c>
      <c r="N145">
        <v>1</v>
      </c>
      <c r="O145" t="str">
        <f>IF(spotify_churn_dataset[[#This Row],[is_churned]]=1,"yes churn","no churn")</f>
        <v>yes churn</v>
      </c>
      <c r="P145">
        <v>1</v>
      </c>
    </row>
    <row r="146" spans="1:16" x14ac:dyDescent="0.3">
      <c r="A146">
        <v>145</v>
      </c>
      <c r="B146">
        <f>IF(spotify_churn_dataset[[#This Row],[user_id]]="","Desconocido",spotify_churn_dataset[[#This Row],[user_id]])</f>
        <v>145</v>
      </c>
      <c r="C146">
        <f>IF(IFERROR(VLOOKUP(spotify_churn_dataset[[#This Row],[user_id]],A147:A8145,1,FALSE),0),1,0)</f>
        <v>0</v>
      </c>
      <c r="D146" t="s">
        <v>20</v>
      </c>
      <c r="E146" s="4">
        <v>24</v>
      </c>
      <c r="F146" t="s">
        <v>29</v>
      </c>
      <c r="G146" t="s">
        <v>18</v>
      </c>
      <c r="H146" s="4">
        <v>223</v>
      </c>
      <c r="I146" s="3">
        <v>31</v>
      </c>
      <c r="J146" s="9">
        <v>9</v>
      </c>
      <c r="K146" t="s">
        <v>23</v>
      </c>
      <c r="L146" s="4">
        <v>0</v>
      </c>
      <c r="M146" s="4" t="str">
        <f>IF(spotify_churn_dataset[[#This Row],[offline_listening]]=0,"no offline","yes offline")</f>
        <v>yes offline</v>
      </c>
      <c r="N146">
        <v>1</v>
      </c>
      <c r="O146" t="str">
        <f>IF(spotify_churn_dataset[[#This Row],[is_churned]]=1,"yes churn","no churn")</f>
        <v>no churn</v>
      </c>
      <c r="P146">
        <v>0</v>
      </c>
    </row>
    <row r="147" spans="1:16" x14ac:dyDescent="0.3">
      <c r="A147">
        <v>146</v>
      </c>
      <c r="B147">
        <f>IF(spotify_churn_dataset[[#This Row],[user_id]]="","Desconocido",spotify_churn_dataset[[#This Row],[user_id]])</f>
        <v>146</v>
      </c>
      <c r="C147">
        <f>IF(IFERROR(VLOOKUP(spotify_churn_dataset[[#This Row],[user_id]],A148:A8146,1,FALSE),0),1,0)</f>
        <v>0</v>
      </c>
      <c r="D147" t="s">
        <v>16</v>
      </c>
      <c r="E147" s="4">
        <v>44</v>
      </c>
      <c r="F147" t="s">
        <v>21</v>
      </c>
      <c r="G147" t="s">
        <v>18</v>
      </c>
      <c r="H147" s="4">
        <v>52</v>
      </c>
      <c r="I147" s="3">
        <v>17</v>
      </c>
      <c r="J147" s="9">
        <v>2</v>
      </c>
      <c r="K147" t="s">
        <v>15</v>
      </c>
      <c r="L147" s="4">
        <v>0</v>
      </c>
      <c r="M147" s="4" t="str">
        <f>IF(spotify_churn_dataset[[#This Row],[offline_listening]]=0,"no offline","yes offline")</f>
        <v>yes offline</v>
      </c>
      <c r="N147">
        <v>1</v>
      </c>
      <c r="O147" t="str">
        <f>IF(spotify_churn_dataset[[#This Row],[is_churned]]=1,"yes churn","no churn")</f>
        <v>no churn</v>
      </c>
      <c r="P147">
        <v>0</v>
      </c>
    </row>
    <row r="148" spans="1:16" x14ac:dyDescent="0.3">
      <c r="A148">
        <v>147</v>
      </c>
      <c r="B148">
        <f>IF(spotify_churn_dataset[[#This Row],[user_id]]="","Desconocido",spotify_churn_dataset[[#This Row],[user_id]])</f>
        <v>147</v>
      </c>
      <c r="C148">
        <f>IF(IFERROR(VLOOKUP(spotify_churn_dataset[[#This Row],[user_id]],A149:A8147,1,FALSE),0),1,0)</f>
        <v>0</v>
      </c>
      <c r="D148" t="s">
        <v>16</v>
      </c>
      <c r="E148" s="4">
        <v>18</v>
      </c>
      <c r="F148" t="s">
        <v>27</v>
      </c>
      <c r="G148" t="s">
        <v>18</v>
      </c>
      <c r="H148" s="4">
        <v>195</v>
      </c>
      <c r="I148" s="3">
        <v>94</v>
      </c>
      <c r="J148" s="9">
        <v>49</v>
      </c>
      <c r="K148" t="s">
        <v>15</v>
      </c>
      <c r="L148" s="4">
        <v>0</v>
      </c>
      <c r="M148" s="4" t="str">
        <f>IF(spotify_churn_dataset[[#This Row],[offline_listening]]=0,"no offline","yes offline")</f>
        <v>yes offline</v>
      </c>
      <c r="N148">
        <v>1</v>
      </c>
      <c r="O148" t="str">
        <f>IF(spotify_churn_dataset[[#This Row],[is_churned]]=1,"yes churn","no churn")</f>
        <v>no churn</v>
      </c>
      <c r="P148">
        <v>0</v>
      </c>
    </row>
    <row r="149" spans="1:16" x14ac:dyDescent="0.3">
      <c r="A149">
        <v>148</v>
      </c>
      <c r="B149">
        <f>IF(spotify_churn_dataset[[#This Row],[user_id]]="","Desconocido",spotify_churn_dataset[[#This Row],[user_id]])</f>
        <v>148</v>
      </c>
      <c r="C149">
        <f>IF(IFERROR(VLOOKUP(spotify_churn_dataset[[#This Row],[user_id]],A150:A8148,1,FALSE),0),1,0)</f>
        <v>0</v>
      </c>
      <c r="D149" t="s">
        <v>16</v>
      </c>
      <c r="E149" s="4">
        <v>40</v>
      </c>
      <c r="F149" t="s">
        <v>29</v>
      </c>
      <c r="G149" t="s">
        <v>22</v>
      </c>
      <c r="H149" s="4">
        <v>198</v>
      </c>
      <c r="I149" s="3">
        <v>78</v>
      </c>
      <c r="J149" s="9">
        <v>0</v>
      </c>
      <c r="K149" t="s">
        <v>15</v>
      </c>
      <c r="L149" s="4">
        <v>0</v>
      </c>
      <c r="M149" s="4" t="str">
        <f>IF(spotify_churn_dataset[[#This Row],[offline_listening]]=0,"no offline","yes offline")</f>
        <v>yes offline</v>
      </c>
      <c r="N149">
        <v>1</v>
      </c>
      <c r="O149" t="str">
        <f>IF(spotify_churn_dataset[[#This Row],[is_churned]]=1,"yes churn","no churn")</f>
        <v>no churn</v>
      </c>
      <c r="P149">
        <v>0</v>
      </c>
    </row>
    <row r="150" spans="1:16" x14ac:dyDescent="0.3">
      <c r="A150">
        <v>149</v>
      </c>
      <c r="B150">
        <f>IF(spotify_churn_dataset[[#This Row],[user_id]]="","Desconocido",spotify_churn_dataset[[#This Row],[user_id]])</f>
        <v>149</v>
      </c>
      <c r="C150">
        <f>IF(IFERROR(VLOOKUP(spotify_churn_dataset[[#This Row],[user_id]],A151:A8149,1,FALSE),0),1,0)</f>
        <v>0</v>
      </c>
      <c r="D150" t="s">
        <v>16</v>
      </c>
      <c r="E150" s="4">
        <v>22</v>
      </c>
      <c r="F150" t="s">
        <v>17</v>
      </c>
      <c r="G150" t="s">
        <v>24</v>
      </c>
      <c r="H150" s="4">
        <v>285</v>
      </c>
      <c r="I150" s="3">
        <v>2</v>
      </c>
      <c r="J150" s="9">
        <v>3</v>
      </c>
      <c r="K150" t="s">
        <v>15</v>
      </c>
      <c r="L150" s="4">
        <v>0</v>
      </c>
      <c r="M150" s="4" t="str">
        <f>IF(spotify_churn_dataset[[#This Row],[offline_listening]]=0,"no offline","yes offline")</f>
        <v>yes offline</v>
      </c>
      <c r="N150">
        <v>1</v>
      </c>
      <c r="O150" t="str">
        <f>IF(spotify_churn_dataset[[#This Row],[is_churned]]=1,"yes churn","no churn")</f>
        <v>no churn</v>
      </c>
      <c r="P150">
        <v>0</v>
      </c>
    </row>
    <row r="151" spans="1:16" x14ac:dyDescent="0.3">
      <c r="A151">
        <v>150</v>
      </c>
      <c r="B151">
        <f>IF(spotify_churn_dataset[[#This Row],[user_id]]="","Desconocido",spotify_churn_dataset[[#This Row],[user_id]])</f>
        <v>150</v>
      </c>
      <c r="C151">
        <f>IF(IFERROR(VLOOKUP(spotify_churn_dataset[[#This Row],[user_id]],A152:A8150,1,FALSE),0),1,0)</f>
        <v>0</v>
      </c>
      <c r="D151" t="s">
        <v>20</v>
      </c>
      <c r="E151" s="4">
        <v>34</v>
      </c>
      <c r="F151" t="s">
        <v>28</v>
      </c>
      <c r="G151" t="s">
        <v>22</v>
      </c>
      <c r="H151" s="4">
        <v>278</v>
      </c>
      <c r="I151" s="3">
        <v>83</v>
      </c>
      <c r="J151" s="9">
        <v>24</v>
      </c>
      <c r="K151" t="s">
        <v>15</v>
      </c>
      <c r="L151" s="4">
        <v>0</v>
      </c>
      <c r="M151" s="4" t="str">
        <f>IF(spotify_churn_dataset[[#This Row],[offline_listening]]=0,"no offline","yes offline")</f>
        <v>yes offline</v>
      </c>
      <c r="N151">
        <v>1</v>
      </c>
      <c r="O151" t="str">
        <f>IF(spotify_churn_dataset[[#This Row],[is_churned]]=1,"yes churn","no churn")</f>
        <v>no churn</v>
      </c>
      <c r="P151">
        <v>0</v>
      </c>
    </row>
    <row r="152" spans="1:16" x14ac:dyDescent="0.3">
      <c r="A152">
        <v>151</v>
      </c>
      <c r="B152">
        <f>IF(spotify_churn_dataset[[#This Row],[user_id]]="","Desconocido",spotify_churn_dataset[[#This Row],[user_id]])</f>
        <v>151</v>
      </c>
      <c r="C152">
        <f>IF(IFERROR(VLOOKUP(spotify_churn_dataset[[#This Row],[user_id]],A153:A8151,1,FALSE),0),1,0)</f>
        <v>0</v>
      </c>
      <c r="D152" t="s">
        <v>20</v>
      </c>
      <c r="E152" s="4">
        <v>44</v>
      </c>
      <c r="F152" t="s">
        <v>21</v>
      </c>
      <c r="G152" t="s">
        <v>22</v>
      </c>
      <c r="H152" s="4">
        <v>251</v>
      </c>
      <c r="I152" s="3">
        <v>57</v>
      </c>
      <c r="J152" s="9">
        <v>37</v>
      </c>
      <c r="K152" t="s">
        <v>15</v>
      </c>
      <c r="L152" s="4">
        <v>0</v>
      </c>
      <c r="M152" s="4" t="str">
        <f>IF(spotify_churn_dataset[[#This Row],[offline_listening]]=0,"no offline","yes offline")</f>
        <v>yes offline</v>
      </c>
      <c r="N152">
        <v>1</v>
      </c>
      <c r="O152" t="str">
        <f>IF(spotify_churn_dataset[[#This Row],[is_churned]]=1,"yes churn","no churn")</f>
        <v>no churn</v>
      </c>
      <c r="P152">
        <v>0</v>
      </c>
    </row>
    <row r="153" spans="1:16" x14ac:dyDescent="0.3">
      <c r="A153">
        <v>152</v>
      </c>
      <c r="B153">
        <f>IF(spotify_churn_dataset[[#This Row],[user_id]]="","Desconocido",spotify_churn_dataset[[#This Row],[user_id]])</f>
        <v>152</v>
      </c>
      <c r="C153">
        <f>IF(IFERROR(VLOOKUP(spotify_churn_dataset[[#This Row],[user_id]],A154:A8152,1,FALSE),0),1,0)</f>
        <v>0</v>
      </c>
      <c r="D153" t="s">
        <v>20</v>
      </c>
      <c r="E153" s="4">
        <v>58</v>
      </c>
      <c r="F153" t="s">
        <v>25</v>
      </c>
      <c r="G153" t="s">
        <v>24</v>
      </c>
      <c r="H153" s="4">
        <v>158</v>
      </c>
      <c r="I153" s="3">
        <v>52</v>
      </c>
      <c r="J153" s="9">
        <v>27</v>
      </c>
      <c r="K153" t="s">
        <v>23</v>
      </c>
      <c r="L153" s="4">
        <v>0</v>
      </c>
      <c r="M153" s="4" t="str">
        <f>IF(spotify_churn_dataset[[#This Row],[offline_listening]]=0,"no offline","yes offline")</f>
        <v>yes offline</v>
      </c>
      <c r="N153">
        <v>1</v>
      </c>
      <c r="O153" t="str">
        <f>IF(spotify_churn_dataset[[#This Row],[is_churned]]=1,"yes churn","no churn")</f>
        <v>no churn</v>
      </c>
      <c r="P153">
        <v>0</v>
      </c>
    </row>
    <row r="154" spans="1:16" x14ac:dyDescent="0.3">
      <c r="A154">
        <v>153</v>
      </c>
      <c r="B154">
        <f>IF(spotify_churn_dataset[[#This Row],[user_id]]="","Desconocido",spotify_churn_dataset[[#This Row],[user_id]])</f>
        <v>153</v>
      </c>
      <c r="C154">
        <f>IF(IFERROR(VLOOKUP(spotify_churn_dataset[[#This Row],[user_id]],A155:A8153,1,FALSE),0),1,0)</f>
        <v>0</v>
      </c>
      <c r="D154" t="s">
        <v>12</v>
      </c>
      <c r="E154" s="4">
        <v>41</v>
      </c>
      <c r="F154" t="s">
        <v>29</v>
      </c>
      <c r="G154" t="s">
        <v>18</v>
      </c>
      <c r="H154" s="4">
        <v>14</v>
      </c>
      <c r="I154" s="3">
        <v>41</v>
      </c>
      <c r="J154" s="9">
        <v>59</v>
      </c>
      <c r="K154" t="s">
        <v>19</v>
      </c>
      <c r="L154" s="4">
        <v>0</v>
      </c>
      <c r="M154" s="4" t="str">
        <f>IF(spotify_churn_dataset[[#This Row],[offline_listening]]=0,"no offline","yes offline")</f>
        <v>yes offline</v>
      </c>
      <c r="N154">
        <v>1</v>
      </c>
      <c r="O154" t="str">
        <f>IF(spotify_churn_dataset[[#This Row],[is_churned]]=1,"yes churn","no churn")</f>
        <v>no churn</v>
      </c>
      <c r="P154">
        <v>0</v>
      </c>
    </row>
    <row r="155" spans="1:16" x14ac:dyDescent="0.3">
      <c r="A155">
        <v>154</v>
      </c>
      <c r="B155">
        <f>IF(spotify_churn_dataset[[#This Row],[user_id]]="","Desconocido",spotify_churn_dataset[[#This Row],[user_id]])</f>
        <v>154</v>
      </c>
      <c r="C155">
        <f>IF(IFERROR(VLOOKUP(spotify_churn_dataset[[#This Row],[user_id]],A156:A8154,1,FALSE),0),1,0)</f>
        <v>0</v>
      </c>
      <c r="D155" t="s">
        <v>12</v>
      </c>
      <c r="E155" s="4">
        <v>52</v>
      </c>
      <c r="F155" t="s">
        <v>26</v>
      </c>
      <c r="G155" t="s">
        <v>22</v>
      </c>
      <c r="H155" s="4">
        <v>280</v>
      </c>
      <c r="I155" s="3">
        <v>81</v>
      </c>
      <c r="J155" s="9">
        <v>27</v>
      </c>
      <c r="K155" t="s">
        <v>15</v>
      </c>
      <c r="L155" s="4">
        <v>0</v>
      </c>
      <c r="M155" s="4" t="str">
        <f>IF(spotify_churn_dataset[[#This Row],[offline_listening]]=0,"no offline","yes offline")</f>
        <v>yes offline</v>
      </c>
      <c r="N155">
        <v>1</v>
      </c>
      <c r="O155" t="str">
        <f>IF(spotify_churn_dataset[[#This Row],[is_churned]]=1,"yes churn","no churn")</f>
        <v>yes churn</v>
      </c>
      <c r="P155">
        <v>1</v>
      </c>
    </row>
    <row r="156" spans="1:16" x14ac:dyDescent="0.3">
      <c r="A156">
        <v>155</v>
      </c>
      <c r="B156">
        <f>IF(spotify_churn_dataset[[#This Row],[user_id]]="","Desconocido",spotify_churn_dataset[[#This Row],[user_id]])</f>
        <v>155</v>
      </c>
      <c r="C156">
        <f>IF(IFERROR(VLOOKUP(spotify_churn_dataset[[#This Row],[user_id]],A157:A8155,1,FALSE),0),1,0)</f>
        <v>0</v>
      </c>
      <c r="D156" t="s">
        <v>20</v>
      </c>
      <c r="E156" s="4">
        <v>26</v>
      </c>
      <c r="F156" t="s">
        <v>27</v>
      </c>
      <c r="G156" t="s">
        <v>24</v>
      </c>
      <c r="H156" s="4">
        <v>257</v>
      </c>
      <c r="I156" s="3">
        <v>14</v>
      </c>
      <c r="J156" s="9">
        <v>13</v>
      </c>
      <c r="K156" t="s">
        <v>19</v>
      </c>
      <c r="L156" s="4">
        <v>0</v>
      </c>
      <c r="M156" s="4" t="str">
        <f>IF(spotify_churn_dataset[[#This Row],[offline_listening]]=0,"no offline","yes offline")</f>
        <v>yes offline</v>
      </c>
      <c r="N156">
        <v>1</v>
      </c>
      <c r="O156" t="str">
        <f>IF(spotify_churn_dataset[[#This Row],[is_churned]]=1,"yes churn","no churn")</f>
        <v>no churn</v>
      </c>
      <c r="P156">
        <v>0</v>
      </c>
    </row>
    <row r="157" spans="1:16" x14ac:dyDescent="0.3">
      <c r="A157">
        <v>156</v>
      </c>
      <c r="B157">
        <f>IF(spotify_churn_dataset[[#This Row],[user_id]]="","Desconocido",spotify_churn_dataset[[#This Row],[user_id]])</f>
        <v>156</v>
      </c>
      <c r="C157">
        <f>IF(IFERROR(VLOOKUP(spotify_churn_dataset[[#This Row],[user_id]],A158:A8156,1,FALSE),0),1,0)</f>
        <v>0</v>
      </c>
      <c r="D157" t="s">
        <v>16</v>
      </c>
      <c r="E157" s="4">
        <v>42</v>
      </c>
      <c r="F157" t="s">
        <v>13</v>
      </c>
      <c r="G157" t="s">
        <v>18</v>
      </c>
      <c r="H157" s="4">
        <v>21</v>
      </c>
      <c r="I157" s="3">
        <v>76</v>
      </c>
      <c r="J157" s="9">
        <v>56</v>
      </c>
      <c r="K157" t="s">
        <v>19</v>
      </c>
      <c r="L157" s="4">
        <v>0</v>
      </c>
      <c r="M157" s="4" t="str">
        <f>IF(spotify_churn_dataset[[#This Row],[offline_listening]]=0,"no offline","yes offline")</f>
        <v>yes offline</v>
      </c>
      <c r="N157">
        <v>1</v>
      </c>
      <c r="O157" t="str">
        <f>IF(spotify_churn_dataset[[#This Row],[is_churned]]=1,"yes churn","no churn")</f>
        <v>yes churn</v>
      </c>
      <c r="P157">
        <v>1</v>
      </c>
    </row>
    <row r="158" spans="1:16" x14ac:dyDescent="0.3">
      <c r="A158">
        <v>157</v>
      </c>
      <c r="B158">
        <f>IF(spotify_churn_dataset[[#This Row],[user_id]]="","Desconocido",spotify_churn_dataset[[#This Row],[user_id]])</f>
        <v>157</v>
      </c>
      <c r="C158">
        <f>IF(IFERROR(VLOOKUP(spotify_churn_dataset[[#This Row],[user_id]],A159:A8157,1,FALSE),0),1,0)</f>
        <v>0</v>
      </c>
      <c r="D158" t="s">
        <v>16</v>
      </c>
      <c r="E158" s="4">
        <v>27</v>
      </c>
      <c r="F158" t="s">
        <v>29</v>
      </c>
      <c r="G158" t="s">
        <v>14</v>
      </c>
      <c r="H158" s="4">
        <v>237</v>
      </c>
      <c r="I158" s="3">
        <v>27</v>
      </c>
      <c r="J158" s="9">
        <v>16</v>
      </c>
      <c r="K158" t="s">
        <v>19</v>
      </c>
      <c r="L158" s="4">
        <v>40</v>
      </c>
      <c r="M158" s="4" t="str">
        <f>IF(spotify_churn_dataset[[#This Row],[offline_listening]]=0,"no offline","yes offline")</f>
        <v>no offline</v>
      </c>
      <c r="N158">
        <v>0</v>
      </c>
      <c r="O158" t="str">
        <f>IF(spotify_churn_dataset[[#This Row],[is_churned]]=1,"yes churn","no churn")</f>
        <v>no churn</v>
      </c>
      <c r="P158">
        <v>0</v>
      </c>
    </row>
    <row r="159" spans="1:16" x14ac:dyDescent="0.3">
      <c r="A159">
        <v>158</v>
      </c>
      <c r="B159">
        <f>IF(spotify_churn_dataset[[#This Row],[user_id]]="","Desconocido",spotify_churn_dataset[[#This Row],[user_id]])</f>
        <v>158</v>
      </c>
      <c r="C159">
        <f>IF(IFERROR(VLOOKUP(spotify_churn_dataset[[#This Row],[user_id]],A160:A8158,1,FALSE),0),1,0)</f>
        <v>0</v>
      </c>
      <c r="D159" t="s">
        <v>16</v>
      </c>
      <c r="E159" s="4">
        <v>48</v>
      </c>
      <c r="F159" t="s">
        <v>17</v>
      </c>
      <c r="G159" t="s">
        <v>14</v>
      </c>
      <c r="H159" s="4">
        <v>224</v>
      </c>
      <c r="I159" s="3">
        <v>53</v>
      </c>
      <c r="J159" s="9">
        <v>7</v>
      </c>
      <c r="K159" t="s">
        <v>23</v>
      </c>
      <c r="L159" s="4">
        <v>43</v>
      </c>
      <c r="M159" s="4" t="str">
        <f>IF(spotify_churn_dataset[[#This Row],[offline_listening]]=0,"no offline","yes offline")</f>
        <v>no offline</v>
      </c>
      <c r="N159">
        <v>0</v>
      </c>
      <c r="O159" t="str">
        <f>IF(spotify_churn_dataset[[#This Row],[is_churned]]=1,"yes churn","no churn")</f>
        <v>no churn</v>
      </c>
      <c r="P159">
        <v>0</v>
      </c>
    </row>
    <row r="160" spans="1:16" x14ac:dyDescent="0.3">
      <c r="A160">
        <v>159</v>
      </c>
      <c r="B160">
        <f>IF(spotify_churn_dataset[[#This Row],[user_id]]="","Desconocido",spotify_churn_dataset[[#This Row],[user_id]])</f>
        <v>159</v>
      </c>
      <c r="C160">
        <f>IF(IFERROR(VLOOKUP(spotify_churn_dataset[[#This Row],[user_id]],A161:A8159,1,FALSE),0),1,0)</f>
        <v>0</v>
      </c>
      <c r="D160" t="s">
        <v>16</v>
      </c>
      <c r="E160" s="4">
        <v>24</v>
      </c>
      <c r="F160" t="s">
        <v>21</v>
      </c>
      <c r="G160" t="s">
        <v>18</v>
      </c>
      <c r="H160" s="4">
        <v>216</v>
      </c>
      <c r="I160" s="3">
        <v>76</v>
      </c>
      <c r="J160" s="9">
        <v>28</v>
      </c>
      <c r="K160" t="s">
        <v>23</v>
      </c>
      <c r="L160" s="4">
        <v>0</v>
      </c>
      <c r="M160" s="4" t="str">
        <f>IF(spotify_churn_dataset[[#This Row],[offline_listening]]=0,"no offline","yes offline")</f>
        <v>yes offline</v>
      </c>
      <c r="N160">
        <v>1</v>
      </c>
      <c r="O160" t="str">
        <f>IF(spotify_churn_dataset[[#This Row],[is_churned]]=1,"yes churn","no churn")</f>
        <v>no churn</v>
      </c>
      <c r="P160">
        <v>0</v>
      </c>
    </row>
    <row r="161" spans="1:16" x14ac:dyDescent="0.3">
      <c r="A161">
        <v>160</v>
      </c>
      <c r="B161">
        <f>IF(spotify_churn_dataset[[#This Row],[user_id]]="","Desconocido",spotify_churn_dataset[[#This Row],[user_id]])</f>
        <v>160</v>
      </c>
      <c r="C161">
        <f>IF(IFERROR(VLOOKUP(spotify_churn_dataset[[#This Row],[user_id]],A162:A8160,1,FALSE),0),1,0)</f>
        <v>0</v>
      </c>
      <c r="D161" t="s">
        <v>16</v>
      </c>
      <c r="E161" s="4">
        <v>34</v>
      </c>
      <c r="F161" t="s">
        <v>13</v>
      </c>
      <c r="G161" t="s">
        <v>22</v>
      </c>
      <c r="H161" s="4">
        <v>137</v>
      </c>
      <c r="I161" s="3">
        <v>97</v>
      </c>
      <c r="J161" s="9">
        <v>32</v>
      </c>
      <c r="K161" t="s">
        <v>19</v>
      </c>
      <c r="L161" s="4">
        <v>0</v>
      </c>
      <c r="M161" s="4" t="str">
        <f>IF(spotify_churn_dataset[[#This Row],[offline_listening]]=0,"no offline","yes offline")</f>
        <v>yes offline</v>
      </c>
      <c r="N161">
        <v>1</v>
      </c>
      <c r="O161" t="str">
        <f>IF(spotify_churn_dataset[[#This Row],[is_churned]]=1,"yes churn","no churn")</f>
        <v>no churn</v>
      </c>
      <c r="P161">
        <v>0</v>
      </c>
    </row>
    <row r="162" spans="1:16" x14ac:dyDescent="0.3">
      <c r="A162">
        <v>161</v>
      </c>
      <c r="B162">
        <f>IF(spotify_churn_dataset[[#This Row],[user_id]]="","Desconocido",spotify_churn_dataset[[#This Row],[user_id]])</f>
        <v>161</v>
      </c>
      <c r="C162">
        <f>IF(IFERROR(VLOOKUP(spotify_churn_dataset[[#This Row],[user_id]],A163:A8161,1,FALSE),0),1,0)</f>
        <v>0</v>
      </c>
      <c r="D162" t="s">
        <v>16</v>
      </c>
      <c r="E162" s="4">
        <v>28</v>
      </c>
      <c r="F162" t="s">
        <v>17</v>
      </c>
      <c r="G162" t="s">
        <v>14</v>
      </c>
      <c r="H162" s="4">
        <v>209</v>
      </c>
      <c r="I162" s="3">
        <v>84</v>
      </c>
      <c r="J162" s="9">
        <v>53</v>
      </c>
      <c r="K162" t="s">
        <v>19</v>
      </c>
      <c r="L162" s="4">
        <v>28</v>
      </c>
      <c r="M162" s="4" t="str">
        <f>IF(spotify_churn_dataset[[#This Row],[offline_listening]]=0,"no offline","yes offline")</f>
        <v>no offline</v>
      </c>
      <c r="N162">
        <v>0</v>
      </c>
      <c r="O162" t="str">
        <f>IF(spotify_churn_dataset[[#This Row],[is_churned]]=1,"yes churn","no churn")</f>
        <v>no churn</v>
      </c>
      <c r="P162">
        <v>0</v>
      </c>
    </row>
    <row r="163" spans="1:16" x14ac:dyDescent="0.3">
      <c r="A163">
        <v>162</v>
      </c>
      <c r="B163">
        <f>IF(spotify_churn_dataset[[#This Row],[user_id]]="","Desconocido",spotify_churn_dataset[[#This Row],[user_id]])</f>
        <v>162</v>
      </c>
      <c r="C163">
        <f>IF(IFERROR(VLOOKUP(spotify_churn_dataset[[#This Row],[user_id]],A164:A8162,1,FALSE),0),1,0)</f>
        <v>0</v>
      </c>
      <c r="D163" t="s">
        <v>12</v>
      </c>
      <c r="E163" s="4">
        <v>17</v>
      </c>
      <c r="F163" t="s">
        <v>28</v>
      </c>
      <c r="G163" t="s">
        <v>14</v>
      </c>
      <c r="H163" s="4">
        <v>36</v>
      </c>
      <c r="I163" s="3">
        <v>30</v>
      </c>
      <c r="J163" s="9">
        <v>19</v>
      </c>
      <c r="K163" t="s">
        <v>23</v>
      </c>
      <c r="L163" s="4">
        <v>43</v>
      </c>
      <c r="M163" s="4" t="str">
        <f>IF(spotify_churn_dataset[[#This Row],[offline_listening]]=0,"no offline","yes offline")</f>
        <v>no offline</v>
      </c>
      <c r="N163">
        <v>0</v>
      </c>
      <c r="O163" t="str">
        <f>IF(spotify_churn_dataset[[#This Row],[is_churned]]=1,"yes churn","no churn")</f>
        <v>yes churn</v>
      </c>
      <c r="P163">
        <v>1</v>
      </c>
    </row>
    <row r="164" spans="1:16" x14ac:dyDescent="0.3">
      <c r="A164">
        <v>163</v>
      </c>
      <c r="B164">
        <f>IF(spotify_churn_dataset[[#This Row],[user_id]]="","Desconocido",spotify_churn_dataset[[#This Row],[user_id]])</f>
        <v>163</v>
      </c>
      <c r="C164">
        <f>IF(IFERROR(VLOOKUP(spotify_churn_dataset[[#This Row],[user_id]],A165:A8163,1,FALSE),0),1,0)</f>
        <v>0</v>
      </c>
      <c r="D164" t="s">
        <v>16</v>
      </c>
      <c r="E164" s="4">
        <v>50</v>
      </c>
      <c r="F164" t="s">
        <v>29</v>
      </c>
      <c r="G164" t="s">
        <v>14</v>
      </c>
      <c r="H164" s="4">
        <v>95</v>
      </c>
      <c r="I164" s="3">
        <v>50</v>
      </c>
      <c r="J164" s="9">
        <v>49</v>
      </c>
      <c r="K164" t="s">
        <v>15</v>
      </c>
      <c r="L164" s="4">
        <v>31</v>
      </c>
      <c r="M164" s="4" t="str">
        <f>IF(spotify_churn_dataset[[#This Row],[offline_listening]]=0,"no offline","yes offline")</f>
        <v>no offline</v>
      </c>
      <c r="N164">
        <v>0</v>
      </c>
      <c r="O164" t="str">
        <f>IF(spotify_churn_dataset[[#This Row],[is_churned]]=1,"yes churn","no churn")</f>
        <v>yes churn</v>
      </c>
      <c r="P164">
        <v>1</v>
      </c>
    </row>
    <row r="165" spans="1:16" x14ac:dyDescent="0.3">
      <c r="A165">
        <v>164</v>
      </c>
      <c r="B165">
        <f>IF(spotify_churn_dataset[[#This Row],[user_id]]="","Desconocido",spotify_churn_dataset[[#This Row],[user_id]])</f>
        <v>164</v>
      </c>
      <c r="C165">
        <f>IF(IFERROR(VLOOKUP(spotify_churn_dataset[[#This Row],[user_id]],A166:A8164,1,FALSE),0),1,0)</f>
        <v>0</v>
      </c>
      <c r="D165" t="s">
        <v>12</v>
      </c>
      <c r="E165" s="4">
        <v>35</v>
      </c>
      <c r="F165" t="s">
        <v>21</v>
      </c>
      <c r="G165" t="s">
        <v>22</v>
      </c>
      <c r="H165" s="4">
        <v>298</v>
      </c>
      <c r="I165" s="3">
        <v>25</v>
      </c>
      <c r="J165" s="9">
        <v>11</v>
      </c>
      <c r="K165" t="s">
        <v>23</v>
      </c>
      <c r="L165" s="4">
        <v>0</v>
      </c>
      <c r="M165" s="4" t="str">
        <f>IF(spotify_churn_dataset[[#This Row],[offline_listening]]=0,"no offline","yes offline")</f>
        <v>yes offline</v>
      </c>
      <c r="N165">
        <v>1</v>
      </c>
      <c r="O165" t="str">
        <f>IF(spotify_churn_dataset[[#This Row],[is_churned]]=1,"yes churn","no churn")</f>
        <v>yes churn</v>
      </c>
      <c r="P165">
        <v>1</v>
      </c>
    </row>
    <row r="166" spans="1:16" x14ac:dyDescent="0.3">
      <c r="A166">
        <v>165</v>
      </c>
      <c r="B166">
        <f>IF(spotify_churn_dataset[[#This Row],[user_id]]="","Desconocido",spotify_churn_dataset[[#This Row],[user_id]])</f>
        <v>165</v>
      </c>
      <c r="C166">
        <f>IF(IFERROR(VLOOKUP(spotify_churn_dataset[[#This Row],[user_id]],A167:A8165,1,FALSE),0),1,0)</f>
        <v>0</v>
      </c>
      <c r="D166" t="s">
        <v>20</v>
      </c>
      <c r="E166" s="4">
        <v>20</v>
      </c>
      <c r="F166" t="s">
        <v>17</v>
      </c>
      <c r="G166" t="s">
        <v>18</v>
      </c>
      <c r="H166" s="4">
        <v>224</v>
      </c>
      <c r="I166" s="3">
        <v>51</v>
      </c>
      <c r="J166" s="9">
        <v>23</v>
      </c>
      <c r="K166" t="s">
        <v>15</v>
      </c>
      <c r="L166" s="4">
        <v>0</v>
      </c>
      <c r="M166" s="4" t="str">
        <f>IF(spotify_churn_dataset[[#This Row],[offline_listening]]=0,"no offline","yes offline")</f>
        <v>yes offline</v>
      </c>
      <c r="N166">
        <v>1</v>
      </c>
      <c r="O166" t="str">
        <f>IF(spotify_churn_dataset[[#This Row],[is_churned]]=1,"yes churn","no churn")</f>
        <v>yes churn</v>
      </c>
      <c r="P166">
        <v>1</v>
      </c>
    </row>
    <row r="167" spans="1:16" x14ac:dyDescent="0.3">
      <c r="A167">
        <v>166</v>
      </c>
      <c r="B167">
        <f>IF(spotify_churn_dataset[[#This Row],[user_id]]="","Desconocido",spotify_churn_dataset[[#This Row],[user_id]])</f>
        <v>166</v>
      </c>
      <c r="C167">
        <f>IF(IFERROR(VLOOKUP(spotify_churn_dataset[[#This Row],[user_id]],A168:A8166,1,FALSE),0),1,0)</f>
        <v>0</v>
      </c>
      <c r="D167" t="s">
        <v>12</v>
      </c>
      <c r="E167" s="4">
        <v>50</v>
      </c>
      <c r="F167" t="s">
        <v>29</v>
      </c>
      <c r="G167" t="s">
        <v>14</v>
      </c>
      <c r="H167" s="4">
        <v>205</v>
      </c>
      <c r="I167" s="3">
        <v>43</v>
      </c>
      <c r="J167" s="9">
        <v>48</v>
      </c>
      <c r="K167" t="s">
        <v>15</v>
      </c>
      <c r="L167" s="4">
        <v>47</v>
      </c>
      <c r="M167" s="4" t="str">
        <f>IF(spotify_churn_dataset[[#This Row],[offline_listening]]=0,"no offline","yes offline")</f>
        <v>no offline</v>
      </c>
      <c r="N167">
        <v>0</v>
      </c>
      <c r="O167" t="str">
        <f>IF(spotify_churn_dataset[[#This Row],[is_churned]]=1,"yes churn","no churn")</f>
        <v>no churn</v>
      </c>
      <c r="P167">
        <v>0</v>
      </c>
    </row>
    <row r="168" spans="1:16" x14ac:dyDescent="0.3">
      <c r="A168">
        <v>167</v>
      </c>
      <c r="B168">
        <f>IF(spotify_churn_dataset[[#This Row],[user_id]]="","Desconocido",spotify_churn_dataset[[#This Row],[user_id]])</f>
        <v>167</v>
      </c>
      <c r="C168">
        <f>IF(IFERROR(VLOOKUP(spotify_churn_dataset[[#This Row],[user_id]],A169:A8167,1,FALSE),0),1,0)</f>
        <v>0</v>
      </c>
      <c r="D168" t="s">
        <v>20</v>
      </c>
      <c r="E168" s="4">
        <v>23</v>
      </c>
      <c r="F168" t="s">
        <v>28</v>
      </c>
      <c r="G168" t="s">
        <v>24</v>
      </c>
      <c r="H168" s="4">
        <v>95</v>
      </c>
      <c r="I168" s="3">
        <v>31</v>
      </c>
      <c r="J168" s="9">
        <v>37</v>
      </c>
      <c r="K168" t="s">
        <v>19</v>
      </c>
      <c r="L168" s="4">
        <v>0</v>
      </c>
      <c r="M168" s="4" t="str">
        <f>IF(spotify_churn_dataset[[#This Row],[offline_listening]]=0,"no offline","yes offline")</f>
        <v>yes offline</v>
      </c>
      <c r="N168">
        <v>1</v>
      </c>
      <c r="O168" t="str">
        <f>IF(spotify_churn_dataset[[#This Row],[is_churned]]=1,"yes churn","no churn")</f>
        <v>no churn</v>
      </c>
      <c r="P168">
        <v>0</v>
      </c>
    </row>
    <row r="169" spans="1:16" x14ac:dyDescent="0.3">
      <c r="A169">
        <v>168</v>
      </c>
      <c r="B169">
        <f>IF(spotify_churn_dataset[[#This Row],[user_id]]="","Desconocido",spotify_churn_dataset[[#This Row],[user_id]])</f>
        <v>168</v>
      </c>
      <c r="C169">
        <f>IF(IFERROR(VLOOKUP(spotify_churn_dataset[[#This Row],[user_id]],A170:A8168,1,FALSE),0),1,0)</f>
        <v>0</v>
      </c>
      <c r="D169" t="s">
        <v>16</v>
      </c>
      <c r="E169" s="4">
        <v>20</v>
      </c>
      <c r="F169" t="s">
        <v>26</v>
      </c>
      <c r="G169" t="s">
        <v>14</v>
      </c>
      <c r="H169" s="4">
        <v>289</v>
      </c>
      <c r="I169" s="3">
        <v>17</v>
      </c>
      <c r="J169" s="9">
        <v>28</v>
      </c>
      <c r="K169" t="s">
        <v>15</v>
      </c>
      <c r="L169" s="4">
        <v>35</v>
      </c>
      <c r="M169" s="4" t="str">
        <f>IF(spotify_churn_dataset[[#This Row],[offline_listening]]=0,"no offline","yes offline")</f>
        <v>no offline</v>
      </c>
      <c r="N169">
        <v>0</v>
      </c>
      <c r="O169" t="str">
        <f>IF(spotify_churn_dataset[[#This Row],[is_churned]]=1,"yes churn","no churn")</f>
        <v>no churn</v>
      </c>
      <c r="P169">
        <v>0</v>
      </c>
    </row>
    <row r="170" spans="1:16" x14ac:dyDescent="0.3">
      <c r="A170">
        <v>169</v>
      </c>
      <c r="B170">
        <f>IF(spotify_churn_dataset[[#This Row],[user_id]]="","Desconocido",spotify_churn_dataset[[#This Row],[user_id]])</f>
        <v>169</v>
      </c>
      <c r="C170">
        <f>IF(IFERROR(VLOOKUP(spotify_churn_dataset[[#This Row],[user_id]],A171:A8169,1,FALSE),0),1,0)</f>
        <v>0</v>
      </c>
      <c r="D170" t="s">
        <v>20</v>
      </c>
      <c r="E170" s="4">
        <v>51</v>
      </c>
      <c r="F170" t="s">
        <v>13</v>
      </c>
      <c r="G170" t="s">
        <v>22</v>
      </c>
      <c r="H170" s="4">
        <v>168</v>
      </c>
      <c r="I170" s="3">
        <v>28</v>
      </c>
      <c r="J170" s="9">
        <v>54</v>
      </c>
      <c r="K170" t="s">
        <v>19</v>
      </c>
      <c r="L170" s="4">
        <v>0</v>
      </c>
      <c r="M170" s="4" t="str">
        <f>IF(spotify_churn_dataset[[#This Row],[offline_listening]]=0,"no offline","yes offline")</f>
        <v>yes offline</v>
      </c>
      <c r="N170">
        <v>1</v>
      </c>
      <c r="O170" t="str">
        <f>IF(spotify_churn_dataset[[#This Row],[is_churned]]=1,"yes churn","no churn")</f>
        <v>no churn</v>
      </c>
      <c r="P170">
        <v>0</v>
      </c>
    </row>
    <row r="171" spans="1:16" x14ac:dyDescent="0.3">
      <c r="A171">
        <v>170</v>
      </c>
      <c r="B171">
        <f>IF(spotify_churn_dataset[[#This Row],[user_id]]="","Desconocido",spotify_churn_dataset[[#This Row],[user_id]])</f>
        <v>170</v>
      </c>
      <c r="C171">
        <f>IF(IFERROR(VLOOKUP(spotify_churn_dataset[[#This Row],[user_id]],A172:A8170,1,FALSE),0),1,0)</f>
        <v>0</v>
      </c>
      <c r="D171" t="s">
        <v>12</v>
      </c>
      <c r="E171" s="4">
        <v>18</v>
      </c>
      <c r="F171" t="s">
        <v>29</v>
      </c>
      <c r="G171" t="s">
        <v>14</v>
      </c>
      <c r="H171" s="4">
        <v>211</v>
      </c>
      <c r="I171" s="3">
        <v>48</v>
      </c>
      <c r="J171" s="9">
        <v>48</v>
      </c>
      <c r="K171" t="s">
        <v>23</v>
      </c>
      <c r="L171" s="4">
        <v>23</v>
      </c>
      <c r="M171" s="4" t="str">
        <f>IF(spotify_churn_dataset[[#This Row],[offline_listening]]=0,"no offline","yes offline")</f>
        <v>no offline</v>
      </c>
      <c r="N171">
        <v>0</v>
      </c>
      <c r="O171" t="str">
        <f>IF(spotify_churn_dataset[[#This Row],[is_churned]]=1,"yes churn","no churn")</f>
        <v>yes churn</v>
      </c>
      <c r="P171">
        <v>1</v>
      </c>
    </row>
    <row r="172" spans="1:16" x14ac:dyDescent="0.3">
      <c r="A172">
        <v>171</v>
      </c>
      <c r="B172">
        <f>IF(spotify_churn_dataset[[#This Row],[user_id]]="","Desconocido",spotify_churn_dataset[[#This Row],[user_id]])</f>
        <v>171</v>
      </c>
      <c r="C172">
        <f>IF(IFERROR(VLOOKUP(spotify_churn_dataset[[#This Row],[user_id]],A173:A8171,1,FALSE),0),1,0)</f>
        <v>0</v>
      </c>
      <c r="D172" t="s">
        <v>20</v>
      </c>
      <c r="E172" s="4">
        <v>29</v>
      </c>
      <c r="F172" t="s">
        <v>17</v>
      </c>
      <c r="G172" t="s">
        <v>22</v>
      </c>
      <c r="H172" s="4">
        <v>63</v>
      </c>
      <c r="I172" s="3">
        <v>99</v>
      </c>
      <c r="J172" s="9">
        <v>38</v>
      </c>
      <c r="K172" t="s">
        <v>23</v>
      </c>
      <c r="L172" s="4">
        <v>0</v>
      </c>
      <c r="M172" s="4" t="str">
        <f>IF(spotify_churn_dataset[[#This Row],[offline_listening]]=0,"no offline","yes offline")</f>
        <v>yes offline</v>
      </c>
      <c r="N172">
        <v>1</v>
      </c>
      <c r="O172" t="str">
        <f>IF(spotify_churn_dataset[[#This Row],[is_churned]]=1,"yes churn","no churn")</f>
        <v>no churn</v>
      </c>
      <c r="P172">
        <v>0</v>
      </c>
    </row>
    <row r="173" spans="1:16" x14ac:dyDescent="0.3">
      <c r="A173">
        <v>172</v>
      </c>
      <c r="B173">
        <f>IF(spotify_churn_dataset[[#This Row],[user_id]]="","Desconocido",spotify_churn_dataset[[#This Row],[user_id]])</f>
        <v>172</v>
      </c>
      <c r="C173">
        <f>IF(IFERROR(VLOOKUP(spotify_churn_dataset[[#This Row],[user_id]],A174:A8172,1,FALSE),0),1,0)</f>
        <v>0</v>
      </c>
      <c r="D173" t="s">
        <v>20</v>
      </c>
      <c r="E173" s="4">
        <v>39</v>
      </c>
      <c r="F173" t="s">
        <v>17</v>
      </c>
      <c r="G173" t="s">
        <v>14</v>
      </c>
      <c r="H173" s="4">
        <v>124</v>
      </c>
      <c r="I173" s="3">
        <v>83</v>
      </c>
      <c r="J173" s="9">
        <v>52</v>
      </c>
      <c r="K173" t="s">
        <v>23</v>
      </c>
      <c r="L173" s="4">
        <v>35</v>
      </c>
      <c r="M173" s="4" t="str">
        <f>IF(spotify_churn_dataset[[#This Row],[offline_listening]]=0,"no offline","yes offline")</f>
        <v>no offline</v>
      </c>
      <c r="N173">
        <v>0</v>
      </c>
      <c r="O173" t="str">
        <f>IF(spotify_churn_dataset[[#This Row],[is_churned]]=1,"yes churn","no churn")</f>
        <v>no churn</v>
      </c>
      <c r="P173">
        <v>0</v>
      </c>
    </row>
    <row r="174" spans="1:16" x14ac:dyDescent="0.3">
      <c r="A174">
        <v>173</v>
      </c>
      <c r="B174">
        <f>IF(spotify_churn_dataset[[#This Row],[user_id]]="","Desconocido",spotify_churn_dataset[[#This Row],[user_id]])</f>
        <v>173</v>
      </c>
      <c r="C174">
        <f>IF(IFERROR(VLOOKUP(spotify_churn_dataset[[#This Row],[user_id]],A175:A8173,1,FALSE),0),1,0)</f>
        <v>0</v>
      </c>
      <c r="D174" t="s">
        <v>16</v>
      </c>
      <c r="E174" s="4">
        <v>51</v>
      </c>
      <c r="F174" t="s">
        <v>13</v>
      </c>
      <c r="G174" t="s">
        <v>18</v>
      </c>
      <c r="H174" s="4">
        <v>275</v>
      </c>
      <c r="I174" s="3">
        <v>56</v>
      </c>
      <c r="J174" s="9">
        <v>5</v>
      </c>
      <c r="K174" t="s">
        <v>19</v>
      </c>
      <c r="L174" s="4">
        <v>0</v>
      </c>
      <c r="M174" s="4" t="str">
        <f>IF(spotify_churn_dataset[[#This Row],[offline_listening]]=0,"no offline","yes offline")</f>
        <v>yes offline</v>
      </c>
      <c r="N174">
        <v>1</v>
      </c>
      <c r="O174" t="str">
        <f>IF(spotify_churn_dataset[[#This Row],[is_churned]]=1,"yes churn","no churn")</f>
        <v>no churn</v>
      </c>
      <c r="P174">
        <v>0</v>
      </c>
    </row>
    <row r="175" spans="1:16" x14ac:dyDescent="0.3">
      <c r="A175">
        <v>174</v>
      </c>
      <c r="B175">
        <f>IF(spotify_churn_dataset[[#This Row],[user_id]]="","Desconocido",spotify_churn_dataset[[#This Row],[user_id]])</f>
        <v>174</v>
      </c>
      <c r="C175">
        <f>IF(IFERROR(VLOOKUP(spotify_churn_dataset[[#This Row],[user_id]],A176:A8174,1,FALSE),0),1,0)</f>
        <v>0</v>
      </c>
      <c r="D175" t="s">
        <v>20</v>
      </c>
      <c r="E175" s="4">
        <v>24</v>
      </c>
      <c r="F175" t="s">
        <v>29</v>
      </c>
      <c r="G175" t="s">
        <v>24</v>
      </c>
      <c r="H175" s="4">
        <v>120</v>
      </c>
      <c r="I175" s="3">
        <v>38</v>
      </c>
      <c r="J175" s="9">
        <v>11</v>
      </c>
      <c r="K175" t="s">
        <v>23</v>
      </c>
      <c r="L175" s="4">
        <v>0</v>
      </c>
      <c r="M175" s="4" t="str">
        <f>IF(spotify_churn_dataset[[#This Row],[offline_listening]]=0,"no offline","yes offline")</f>
        <v>yes offline</v>
      </c>
      <c r="N175">
        <v>1</v>
      </c>
      <c r="O175" t="str">
        <f>IF(spotify_churn_dataset[[#This Row],[is_churned]]=1,"yes churn","no churn")</f>
        <v>no churn</v>
      </c>
      <c r="P175">
        <v>0</v>
      </c>
    </row>
    <row r="176" spans="1:16" x14ac:dyDescent="0.3">
      <c r="A176">
        <v>175</v>
      </c>
      <c r="B176">
        <f>IF(spotify_churn_dataset[[#This Row],[user_id]]="","Desconocido",spotify_churn_dataset[[#This Row],[user_id]])</f>
        <v>175</v>
      </c>
      <c r="C176">
        <f>IF(IFERROR(VLOOKUP(spotify_churn_dataset[[#This Row],[user_id]],A177:A8175,1,FALSE),0),1,0)</f>
        <v>0</v>
      </c>
      <c r="D176" t="s">
        <v>20</v>
      </c>
      <c r="E176" s="4">
        <v>20</v>
      </c>
      <c r="F176" t="s">
        <v>17</v>
      </c>
      <c r="G176" t="s">
        <v>14</v>
      </c>
      <c r="H176" s="4">
        <v>64</v>
      </c>
      <c r="I176" s="3">
        <v>20</v>
      </c>
      <c r="J176" s="9">
        <v>16</v>
      </c>
      <c r="K176" t="s">
        <v>23</v>
      </c>
      <c r="L176" s="4">
        <v>20</v>
      </c>
      <c r="M176" s="4" t="str">
        <f>IF(spotify_churn_dataset[[#This Row],[offline_listening]]=0,"no offline","yes offline")</f>
        <v>no offline</v>
      </c>
      <c r="N176">
        <v>0</v>
      </c>
      <c r="O176" t="str">
        <f>IF(spotify_churn_dataset[[#This Row],[is_churned]]=1,"yes churn","no churn")</f>
        <v>yes churn</v>
      </c>
      <c r="P176">
        <v>1</v>
      </c>
    </row>
    <row r="177" spans="1:16" x14ac:dyDescent="0.3">
      <c r="A177">
        <v>176</v>
      </c>
      <c r="B177">
        <f>IF(spotify_churn_dataset[[#This Row],[user_id]]="","Desconocido",spotify_churn_dataset[[#This Row],[user_id]])</f>
        <v>176</v>
      </c>
      <c r="C177">
        <f>IF(IFERROR(VLOOKUP(spotify_churn_dataset[[#This Row],[user_id]],A178:A8176,1,FALSE),0),1,0)</f>
        <v>0</v>
      </c>
      <c r="D177" t="s">
        <v>12</v>
      </c>
      <c r="E177" s="4">
        <v>57</v>
      </c>
      <c r="F177" t="s">
        <v>26</v>
      </c>
      <c r="G177" t="s">
        <v>22</v>
      </c>
      <c r="H177" s="4">
        <v>121</v>
      </c>
      <c r="I177" s="3">
        <v>86</v>
      </c>
      <c r="J177" s="9">
        <v>8</v>
      </c>
      <c r="K177" t="s">
        <v>19</v>
      </c>
      <c r="L177" s="4">
        <v>0</v>
      </c>
      <c r="M177" s="4" t="str">
        <f>IF(spotify_churn_dataset[[#This Row],[offline_listening]]=0,"no offline","yes offline")</f>
        <v>yes offline</v>
      </c>
      <c r="N177">
        <v>1</v>
      </c>
      <c r="O177" t="str">
        <f>IF(spotify_churn_dataset[[#This Row],[is_churned]]=1,"yes churn","no churn")</f>
        <v>yes churn</v>
      </c>
      <c r="P177">
        <v>1</v>
      </c>
    </row>
    <row r="178" spans="1:16" x14ac:dyDescent="0.3">
      <c r="A178">
        <v>177</v>
      </c>
      <c r="B178">
        <f>IF(spotify_churn_dataset[[#This Row],[user_id]]="","Desconocido",spotify_churn_dataset[[#This Row],[user_id]])</f>
        <v>177</v>
      </c>
      <c r="C178">
        <f>IF(IFERROR(VLOOKUP(spotify_churn_dataset[[#This Row],[user_id]],A179:A8177,1,FALSE),0),1,0)</f>
        <v>0</v>
      </c>
      <c r="D178" t="s">
        <v>16</v>
      </c>
      <c r="E178" s="4">
        <v>16</v>
      </c>
      <c r="F178" t="s">
        <v>21</v>
      </c>
      <c r="G178" t="s">
        <v>14</v>
      </c>
      <c r="H178" s="4">
        <v>184</v>
      </c>
      <c r="I178" s="3">
        <v>12</v>
      </c>
      <c r="J178" s="9">
        <v>2</v>
      </c>
      <c r="K178" t="s">
        <v>15</v>
      </c>
      <c r="L178" s="4">
        <v>15</v>
      </c>
      <c r="M178" s="4" t="str">
        <f>IF(spotify_churn_dataset[[#This Row],[offline_listening]]=0,"no offline","yes offline")</f>
        <v>no offline</v>
      </c>
      <c r="N178">
        <v>0</v>
      </c>
      <c r="O178" t="str">
        <f>IF(spotify_churn_dataset[[#This Row],[is_churned]]=1,"yes churn","no churn")</f>
        <v>no churn</v>
      </c>
      <c r="P178">
        <v>0</v>
      </c>
    </row>
    <row r="179" spans="1:16" x14ac:dyDescent="0.3">
      <c r="A179">
        <v>178</v>
      </c>
      <c r="B179">
        <f>IF(spotify_churn_dataset[[#This Row],[user_id]]="","Desconocido",spotify_churn_dataset[[#This Row],[user_id]])</f>
        <v>178</v>
      </c>
      <c r="C179">
        <f>IF(IFERROR(VLOOKUP(spotify_churn_dataset[[#This Row],[user_id]],A180:A8178,1,FALSE),0),1,0)</f>
        <v>0</v>
      </c>
      <c r="D179" t="s">
        <v>20</v>
      </c>
      <c r="E179" s="4">
        <v>18</v>
      </c>
      <c r="F179" t="s">
        <v>29</v>
      </c>
      <c r="G179" t="s">
        <v>18</v>
      </c>
      <c r="H179" s="4">
        <v>219</v>
      </c>
      <c r="I179" s="3">
        <v>54</v>
      </c>
      <c r="J179" s="9">
        <v>6</v>
      </c>
      <c r="K179" t="s">
        <v>19</v>
      </c>
      <c r="L179" s="4">
        <v>0</v>
      </c>
      <c r="M179" s="4" t="str">
        <f>IF(spotify_churn_dataset[[#This Row],[offline_listening]]=0,"no offline","yes offline")</f>
        <v>yes offline</v>
      </c>
      <c r="N179">
        <v>1</v>
      </c>
      <c r="O179" t="str">
        <f>IF(spotify_churn_dataset[[#This Row],[is_churned]]=1,"yes churn","no churn")</f>
        <v>no churn</v>
      </c>
      <c r="P179">
        <v>0</v>
      </c>
    </row>
    <row r="180" spans="1:16" x14ac:dyDescent="0.3">
      <c r="A180">
        <v>179</v>
      </c>
      <c r="B180">
        <f>IF(spotify_churn_dataset[[#This Row],[user_id]]="","Desconocido",spotify_churn_dataset[[#This Row],[user_id]])</f>
        <v>179</v>
      </c>
      <c r="C180">
        <f>IF(IFERROR(VLOOKUP(spotify_churn_dataset[[#This Row],[user_id]],A181:A8179,1,FALSE),0),1,0)</f>
        <v>0</v>
      </c>
      <c r="D180" t="s">
        <v>20</v>
      </c>
      <c r="E180" s="4">
        <v>16</v>
      </c>
      <c r="F180" t="s">
        <v>17</v>
      </c>
      <c r="G180" t="s">
        <v>14</v>
      </c>
      <c r="H180" s="4">
        <v>184</v>
      </c>
      <c r="I180" s="3">
        <v>40</v>
      </c>
      <c r="J180" s="9">
        <v>1</v>
      </c>
      <c r="K180" t="s">
        <v>23</v>
      </c>
      <c r="L180" s="4">
        <v>9</v>
      </c>
      <c r="M180" s="4" t="str">
        <f>IF(spotify_churn_dataset[[#This Row],[offline_listening]]=0,"no offline","yes offline")</f>
        <v>no offline</v>
      </c>
      <c r="N180">
        <v>0</v>
      </c>
      <c r="O180" t="str">
        <f>IF(spotify_churn_dataset[[#This Row],[is_churned]]=1,"yes churn","no churn")</f>
        <v>no churn</v>
      </c>
      <c r="P180">
        <v>0</v>
      </c>
    </row>
    <row r="181" spans="1:16" x14ac:dyDescent="0.3">
      <c r="A181">
        <v>180</v>
      </c>
      <c r="B181">
        <f>IF(spotify_churn_dataset[[#This Row],[user_id]]="","Desconocido",spotify_churn_dataset[[#This Row],[user_id]])</f>
        <v>180</v>
      </c>
      <c r="C181">
        <f>IF(IFERROR(VLOOKUP(spotify_churn_dataset[[#This Row],[user_id]],A182:A8180,1,FALSE),0),1,0)</f>
        <v>0</v>
      </c>
      <c r="D181" t="s">
        <v>12</v>
      </c>
      <c r="E181" s="4">
        <v>50</v>
      </c>
      <c r="F181" t="s">
        <v>26</v>
      </c>
      <c r="G181" t="s">
        <v>18</v>
      </c>
      <c r="H181" s="4">
        <v>30</v>
      </c>
      <c r="I181" s="3">
        <v>37</v>
      </c>
      <c r="J181" s="9">
        <v>25</v>
      </c>
      <c r="K181" t="s">
        <v>15</v>
      </c>
      <c r="L181" s="4">
        <v>0</v>
      </c>
      <c r="M181" s="4" t="str">
        <f>IF(spotify_churn_dataset[[#This Row],[offline_listening]]=0,"no offline","yes offline")</f>
        <v>yes offline</v>
      </c>
      <c r="N181">
        <v>1</v>
      </c>
      <c r="O181" t="str">
        <f>IF(spotify_churn_dataset[[#This Row],[is_churned]]=1,"yes churn","no churn")</f>
        <v>yes churn</v>
      </c>
      <c r="P181">
        <v>1</v>
      </c>
    </row>
    <row r="182" spans="1:16" x14ac:dyDescent="0.3">
      <c r="A182">
        <v>181</v>
      </c>
      <c r="B182">
        <f>IF(spotify_churn_dataset[[#This Row],[user_id]]="","Desconocido",spotify_churn_dataset[[#This Row],[user_id]])</f>
        <v>181</v>
      </c>
      <c r="C182">
        <f>IF(IFERROR(VLOOKUP(spotify_churn_dataset[[#This Row],[user_id]],A183:A8181,1,FALSE),0),1,0)</f>
        <v>0</v>
      </c>
      <c r="D182" t="s">
        <v>20</v>
      </c>
      <c r="E182" s="4">
        <v>23</v>
      </c>
      <c r="F182" t="s">
        <v>17</v>
      </c>
      <c r="G182" t="s">
        <v>14</v>
      </c>
      <c r="H182" s="4">
        <v>55</v>
      </c>
      <c r="I182" s="3">
        <v>46</v>
      </c>
      <c r="J182" s="9">
        <v>41</v>
      </c>
      <c r="K182" t="s">
        <v>15</v>
      </c>
      <c r="L182" s="4">
        <v>7</v>
      </c>
      <c r="M182" s="4" t="str">
        <f>IF(spotify_churn_dataset[[#This Row],[offline_listening]]=0,"no offline","yes offline")</f>
        <v>no offline</v>
      </c>
      <c r="N182">
        <v>0</v>
      </c>
      <c r="O182" t="str">
        <f>IF(spotify_churn_dataset[[#This Row],[is_churned]]=1,"yes churn","no churn")</f>
        <v>no churn</v>
      </c>
      <c r="P182">
        <v>0</v>
      </c>
    </row>
    <row r="183" spans="1:16" x14ac:dyDescent="0.3">
      <c r="A183">
        <v>182</v>
      </c>
      <c r="B183">
        <f>IF(spotify_churn_dataset[[#This Row],[user_id]]="","Desconocido",spotify_churn_dataset[[#This Row],[user_id]])</f>
        <v>182</v>
      </c>
      <c r="C183">
        <f>IF(IFERROR(VLOOKUP(spotify_churn_dataset[[#This Row],[user_id]],A184:A8182,1,FALSE),0),1,0)</f>
        <v>0</v>
      </c>
      <c r="D183" t="s">
        <v>12</v>
      </c>
      <c r="E183" s="4">
        <v>53</v>
      </c>
      <c r="F183" t="s">
        <v>21</v>
      </c>
      <c r="G183" t="s">
        <v>22</v>
      </c>
      <c r="H183" s="4">
        <v>38</v>
      </c>
      <c r="I183" s="3">
        <v>4</v>
      </c>
      <c r="J183" s="9">
        <v>9</v>
      </c>
      <c r="K183" t="s">
        <v>23</v>
      </c>
      <c r="L183" s="4">
        <v>0</v>
      </c>
      <c r="M183" s="4" t="str">
        <f>IF(spotify_churn_dataset[[#This Row],[offline_listening]]=0,"no offline","yes offline")</f>
        <v>yes offline</v>
      </c>
      <c r="N183">
        <v>1</v>
      </c>
      <c r="O183" t="str">
        <f>IF(spotify_churn_dataset[[#This Row],[is_churned]]=1,"yes churn","no churn")</f>
        <v>no churn</v>
      </c>
      <c r="P183">
        <v>0</v>
      </c>
    </row>
    <row r="184" spans="1:16" x14ac:dyDescent="0.3">
      <c r="A184">
        <v>183</v>
      </c>
      <c r="B184">
        <f>IF(spotify_churn_dataset[[#This Row],[user_id]]="","Desconocido",spotify_churn_dataset[[#This Row],[user_id]])</f>
        <v>183</v>
      </c>
      <c r="C184">
        <f>IF(IFERROR(VLOOKUP(spotify_churn_dataset[[#This Row],[user_id]],A185:A8183,1,FALSE),0),1,0)</f>
        <v>0</v>
      </c>
      <c r="D184" t="s">
        <v>20</v>
      </c>
      <c r="E184" s="4">
        <v>58</v>
      </c>
      <c r="F184" t="s">
        <v>13</v>
      </c>
      <c r="G184" t="s">
        <v>22</v>
      </c>
      <c r="H184" s="4">
        <v>281</v>
      </c>
      <c r="I184" s="3">
        <v>58</v>
      </c>
      <c r="J184" s="9">
        <v>16</v>
      </c>
      <c r="K184" t="s">
        <v>15</v>
      </c>
      <c r="L184" s="4">
        <v>0</v>
      </c>
      <c r="M184" s="4" t="str">
        <f>IF(spotify_churn_dataset[[#This Row],[offline_listening]]=0,"no offline","yes offline")</f>
        <v>yes offline</v>
      </c>
      <c r="N184">
        <v>1</v>
      </c>
      <c r="O184" t="str">
        <f>IF(spotify_churn_dataset[[#This Row],[is_churned]]=1,"yes churn","no churn")</f>
        <v>no churn</v>
      </c>
      <c r="P184">
        <v>0</v>
      </c>
    </row>
    <row r="185" spans="1:16" x14ac:dyDescent="0.3">
      <c r="A185">
        <v>184</v>
      </c>
      <c r="B185">
        <f>IF(spotify_churn_dataset[[#This Row],[user_id]]="","Desconocido",spotify_churn_dataset[[#This Row],[user_id]])</f>
        <v>184</v>
      </c>
      <c r="C185">
        <f>IF(IFERROR(VLOOKUP(spotify_churn_dataset[[#This Row],[user_id]],A186:A8184,1,FALSE),0),1,0)</f>
        <v>0</v>
      </c>
      <c r="D185" t="s">
        <v>12</v>
      </c>
      <c r="E185" s="4">
        <v>31</v>
      </c>
      <c r="F185" t="s">
        <v>17</v>
      </c>
      <c r="G185" t="s">
        <v>22</v>
      </c>
      <c r="H185" s="4">
        <v>140</v>
      </c>
      <c r="I185" s="3">
        <v>57</v>
      </c>
      <c r="J185" s="9">
        <v>35</v>
      </c>
      <c r="K185" t="s">
        <v>23</v>
      </c>
      <c r="L185" s="4">
        <v>0</v>
      </c>
      <c r="M185" s="4" t="str">
        <f>IF(spotify_churn_dataset[[#This Row],[offline_listening]]=0,"no offline","yes offline")</f>
        <v>yes offline</v>
      </c>
      <c r="N185">
        <v>1</v>
      </c>
      <c r="O185" t="str">
        <f>IF(spotify_churn_dataset[[#This Row],[is_churned]]=1,"yes churn","no churn")</f>
        <v>yes churn</v>
      </c>
      <c r="P185">
        <v>1</v>
      </c>
    </row>
    <row r="186" spans="1:16" x14ac:dyDescent="0.3">
      <c r="A186">
        <v>185</v>
      </c>
      <c r="B186">
        <f>IF(spotify_churn_dataset[[#This Row],[user_id]]="","Desconocido",spotify_churn_dataset[[#This Row],[user_id]])</f>
        <v>185</v>
      </c>
      <c r="C186">
        <f>IF(IFERROR(VLOOKUP(spotify_churn_dataset[[#This Row],[user_id]],A187:A8185,1,FALSE),0),1,0)</f>
        <v>0</v>
      </c>
      <c r="D186" t="s">
        <v>12</v>
      </c>
      <c r="E186" s="4">
        <v>19</v>
      </c>
      <c r="F186" t="s">
        <v>25</v>
      </c>
      <c r="G186" t="s">
        <v>24</v>
      </c>
      <c r="H186" s="4">
        <v>130</v>
      </c>
      <c r="I186" s="3">
        <v>17</v>
      </c>
      <c r="J186" s="9">
        <v>35</v>
      </c>
      <c r="K186" t="s">
        <v>15</v>
      </c>
      <c r="L186" s="4">
        <v>0</v>
      </c>
      <c r="M186" s="4" t="str">
        <f>IF(spotify_churn_dataset[[#This Row],[offline_listening]]=0,"no offline","yes offline")</f>
        <v>yes offline</v>
      </c>
      <c r="N186">
        <v>1</v>
      </c>
      <c r="O186" t="str">
        <f>IF(spotify_churn_dataset[[#This Row],[is_churned]]=1,"yes churn","no churn")</f>
        <v>no churn</v>
      </c>
      <c r="P186">
        <v>0</v>
      </c>
    </row>
    <row r="187" spans="1:16" x14ac:dyDescent="0.3">
      <c r="A187">
        <v>186</v>
      </c>
      <c r="B187">
        <f>IF(spotify_churn_dataset[[#This Row],[user_id]]="","Desconocido",spotify_churn_dataset[[#This Row],[user_id]])</f>
        <v>186</v>
      </c>
      <c r="C187">
        <f>IF(IFERROR(VLOOKUP(spotify_churn_dataset[[#This Row],[user_id]],A188:A8186,1,FALSE),0),1,0)</f>
        <v>0</v>
      </c>
      <c r="D187" t="s">
        <v>12</v>
      </c>
      <c r="E187" s="4">
        <v>36</v>
      </c>
      <c r="F187" t="s">
        <v>25</v>
      </c>
      <c r="G187" t="s">
        <v>24</v>
      </c>
      <c r="H187" s="4">
        <v>238</v>
      </c>
      <c r="I187" s="3">
        <v>82</v>
      </c>
      <c r="J187" s="9">
        <v>35</v>
      </c>
      <c r="K187" t="s">
        <v>19</v>
      </c>
      <c r="L187" s="4">
        <v>0</v>
      </c>
      <c r="M187" s="4" t="str">
        <f>IF(spotify_churn_dataset[[#This Row],[offline_listening]]=0,"no offline","yes offline")</f>
        <v>yes offline</v>
      </c>
      <c r="N187">
        <v>1</v>
      </c>
      <c r="O187" t="str">
        <f>IF(spotify_churn_dataset[[#This Row],[is_churned]]=1,"yes churn","no churn")</f>
        <v>yes churn</v>
      </c>
      <c r="P187">
        <v>1</v>
      </c>
    </row>
    <row r="188" spans="1:16" x14ac:dyDescent="0.3">
      <c r="A188">
        <v>187</v>
      </c>
      <c r="B188">
        <f>IF(spotify_churn_dataset[[#This Row],[user_id]]="","Desconocido",spotify_churn_dataset[[#This Row],[user_id]])</f>
        <v>187</v>
      </c>
      <c r="C188">
        <f>IF(IFERROR(VLOOKUP(spotify_churn_dataset[[#This Row],[user_id]],A189:A8187,1,FALSE),0),1,0)</f>
        <v>0</v>
      </c>
      <c r="D188" t="s">
        <v>16</v>
      </c>
      <c r="E188" s="4">
        <v>19</v>
      </c>
      <c r="F188" t="s">
        <v>29</v>
      </c>
      <c r="G188" t="s">
        <v>22</v>
      </c>
      <c r="H188" s="4">
        <v>295</v>
      </c>
      <c r="I188" s="3">
        <v>53</v>
      </c>
      <c r="J188" s="9">
        <v>55</v>
      </c>
      <c r="K188" t="s">
        <v>19</v>
      </c>
      <c r="L188" s="4">
        <v>0</v>
      </c>
      <c r="M188" s="4" t="str">
        <f>IF(spotify_churn_dataset[[#This Row],[offline_listening]]=0,"no offline","yes offline")</f>
        <v>yes offline</v>
      </c>
      <c r="N188">
        <v>1</v>
      </c>
      <c r="O188" t="str">
        <f>IF(spotify_churn_dataset[[#This Row],[is_churned]]=1,"yes churn","no churn")</f>
        <v>yes churn</v>
      </c>
      <c r="P188">
        <v>1</v>
      </c>
    </row>
    <row r="189" spans="1:16" x14ac:dyDescent="0.3">
      <c r="A189">
        <v>188</v>
      </c>
      <c r="B189">
        <f>IF(spotify_churn_dataset[[#This Row],[user_id]]="","Desconocido",spotify_churn_dataset[[#This Row],[user_id]])</f>
        <v>188</v>
      </c>
      <c r="C189">
        <f>IF(IFERROR(VLOOKUP(spotify_churn_dataset[[#This Row],[user_id]],A190:A8188,1,FALSE),0),1,0)</f>
        <v>0</v>
      </c>
      <c r="D189" t="s">
        <v>16</v>
      </c>
      <c r="E189" s="4">
        <v>26</v>
      </c>
      <c r="F189" t="s">
        <v>27</v>
      </c>
      <c r="G189" t="s">
        <v>14</v>
      </c>
      <c r="H189" s="4">
        <v>265</v>
      </c>
      <c r="I189" s="3">
        <v>31</v>
      </c>
      <c r="J189" s="9">
        <v>41</v>
      </c>
      <c r="K189" t="s">
        <v>19</v>
      </c>
      <c r="L189" s="4">
        <v>38</v>
      </c>
      <c r="M189" s="4" t="str">
        <f>IF(spotify_churn_dataset[[#This Row],[offline_listening]]=0,"no offline","yes offline")</f>
        <v>no offline</v>
      </c>
      <c r="N189">
        <v>0</v>
      </c>
      <c r="O189" t="str">
        <f>IF(spotify_churn_dataset[[#This Row],[is_churned]]=1,"yes churn","no churn")</f>
        <v>no churn</v>
      </c>
      <c r="P189">
        <v>0</v>
      </c>
    </row>
    <row r="190" spans="1:16" x14ac:dyDescent="0.3">
      <c r="A190">
        <v>189</v>
      </c>
      <c r="B190">
        <f>IF(spotify_churn_dataset[[#This Row],[user_id]]="","Desconocido",spotify_churn_dataset[[#This Row],[user_id]])</f>
        <v>189</v>
      </c>
      <c r="C190">
        <f>IF(IFERROR(VLOOKUP(spotify_churn_dataset[[#This Row],[user_id]],A191:A8189,1,FALSE),0),1,0)</f>
        <v>0</v>
      </c>
      <c r="D190" t="s">
        <v>16</v>
      </c>
      <c r="E190" s="4">
        <v>16</v>
      </c>
      <c r="F190" t="s">
        <v>25</v>
      </c>
      <c r="G190" t="s">
        <v>24</v>
      </c>
      <c r="H190" s="4">
        <v>179</v>
      </c>
      <c r="I190" s="3">
        <v>80</v>
      </c>
      <c r="J190" s="9">
        <v>6</v>
      </c>
      <c r="K190" t="s">
        <v>15</v>
      </c>
      <c r="L190" s="4">
        <v>0</v>
      </c>
      <c r="M190" s="4" t="str">
        <f>IF(spotify_churn_dataset[[#This Row],[offline_listening]]=0,"no offline","yes offline")</f>
        <v>yes offline</v>
      </c>
      <c r="N190">
        <v>1</v>
      </c>
      <c r="O190" t="str">
        <f>IF(spotify_churn_dataset[[#This Row],[is_churned]]=1,"yes churn","no churn")</f>
        <v>no churn</v>
      </c>
      <c r="P190">
        <v>0</v>
      </c>
    </row>
    <row r="191" spans="1:16" x14ac:dyDescent="0.3">
      <c r="A191">
        <v>190</v>
      </c>
      <c r="B191">
        <f>IF(spotify_churn_dataset[[#This Row],[user_id]]="","Desconocido",spotify_churn_dataset[[#This Row],[user_id]])</f>
        <v>190</v>
      </c>
      <c r="C191">
        <f>IF(IFERROR(VLOOKUP(spotify_churn_dataset[[#This Row],[user_id]],A192:A8190,1,FALSE),0),1,0)</f>
        <v>0</v>
      </c>
      <c r="D191" t="s">
        <v>16</v>
      </c>
      <c r="E191" s="4">
        <v>49</v>
      </c>
      <c r="F191" t="s">
        <v>21</v>
      </c>
      <c r="G191" t="s">
        <v>14</v>
      </c>
      <c r="H191" s="4">
        <v>198</v>
      </c>
      <c r="I191" s="3">
        <v>4</v>
      </c>
      <c r="J191" s="9">
        <v>1</v>
      </c>
      <c r="K191" t="s">
        <v>15</v>
      </c>
      <c r="L191" s="4">
        <v>36</v>
      </c>
      <c r="M191" s="4" t="str">
        <f>IF(spotify_churn_dataset[[#This Row],[offline_listening]]=0,"no offline","yes offline")</f>
        <v>no offline</v>
      </c>
      <c r="N191">
        <v>0</v>
      </c>
      <c r="O191" t="str">
        <f>IF(spotify_churn_dataset[[#This Row],[is_churned]]=1,"yes churn","no churn")</f>
        <v>no churn</v>
      </c>
      <c r="P191">
        <v>0</v>
      </c>
    </row>
    <row r="192" spans="1:16" x14ac:dyDescent="0.3">
      <c r="A192">
        <v>191</v>
      </c>
      <c r="B192">
        <f>IF(spotify_churn_dataset[[#This Row],[user_id]]="","Desconocido",spotify_churn_dataset[[#This Row],[user_id]])</f>
        <v>191</v>
      </c>
      <c r="C192">
        <f>IF(IFERROR(VLOOKUP(spotify_churn_dataset[[#This Row],[user_id]],A193:A8191,1,FALSE),0),1,0)</f>
        <v>0</v>
      </c>
      <c r="D192" t="s">
        <v>12</v>
      </c>
      <c r="E192" s="4">
        <v>55</v>
      </c>
      <c r="F192" t="s">
        <v>26</v>
      </c>
      <c r="G192" t="s">
        <v>22</v>
      </c>
      <c r="H192" s="4">
        <v>180</v>
      </c>
      <c r="I192" s="3">
        <v>17</v>
      </c>
      <c r="J192" s="9">
        <v>8</v>
      </c>
      <c r="K192" t="s">
        <v>19</v>
      </c>
      <c r="L192" s="4">
        <v>0</v>
      </c>
      <c r="M192" s="4" t="str">
        <f>IF(spotify_churn_dataset[[#This Row],[offline_listening]]=0,"no offline","yes offline")</f>
        <v>yes offline</v>
      </c>
      <c r="N192">
        <v>1</v>
      </c>
      <c r="O192" t="str">
        <f>IF(spotify_churn_dataset[[#This Row],[is_churned]]=1,"yes churn","no churn")</f>
        <v>no churn</v>
      </c>
      <c r="P192">
        <v>0</v>
      </c>
    </row>
    <row r="193" spans="1:16" x14ac:dyDescent="0.3">
      <c r="A193">
        <v>192</v>
      </c>
      <c r="B193">
        <f>IF(spotify_churn_dataset[[#This Row],[user_id]]="","Desconocido",spotify_churn_dataset[[#This Row],[user_id]])</f>
        <v>192</v>
      </c>
      <c r="C193">
        <f>IF(IFERROR(VLOOKUP(spotify_churn_dataset[[#This Row],[user_id]],A194:A8192,1,FALSE),0),1,0)</f>
        <v>0</v>
      </c>
      <c r="D193" t="s">
        <v>16</v>
      </c>
      <c r="E193" s="4">
        <v>21</v>
      </c>
      <c r="F193" t="s">
        <v>17</v>
      </c>
      <c r="G193" t="s">
        <v>24</v>
      </c>
      <c r="H193" s="4">
        <v>267</v>
      </c>
      <c r="I193" s="3">
        <v>89</v>
      </c>
      <c r="J193" s="9">
        <v>52</v>
      </c>
      <c r="K193" t="s">
        <v>19</v>
      </c>
      <c r="L193" s="4">
        <v>0</v>
      </c>
      <c r="M193" s="4" t="str">
        <f>IF(spotify_churn_dataset[[#This Row],[offline_listening]]=0,"no offline","yes offline")</f>
        <v>yes offline</v>
      </c>
      <c r="N193">
        <v>1</v>
      </c>
      <c r="O193" t="str">
        <f>IF(spotify_churn_dataset[[#This Row],[is_churned]]=1,"yes churn","no churn")</f>
        <v>no churn</v>
      </c>
      <c r="P193">
        <v>0</v>
      </c>
    </row>
    <row r="194" spans="1:16" x14ac:dyDescent="0.3">
      <c r="A194">
        <v>193</v>
      </c>
      <c r="B194">
        <f>IF(spotify_churn_dataset[[#This Row],[user_id]]="","Desconocido",spotify_churn_dataset[[#This Row],[user_id]])</f>
        <v>193</v>
      </c>
      <c r="C194">
        <f>IF(IFERROR(VLOOKUP(spotify_churn_dataset[[#This Row],[user_id]],A195:A8193,1,FALSE),0),1,0)</f>
        <v>0</v>
      </c>
      <c r="D194" t="s">
        <v>16</v>
      </c>
      <c r="E194" s="4">
        <v>48</v>
      </c>
      <c r="F194" t="s">
        <v>13</v>
      </c>
      <c r="G194" t="s">
        <v>14</v>
      </c>
      <c r="H194" s="4">
        <v>126</v>
      </c>
      <c r="I194" s="3">
        <v>22</v>
      </c>
      <c r="J194" s="9">
        <v>58</v>
      </c>
      <c r="K194" t="s">
        <v>23</v>
      </c>
      <c r="L194" s="4">
        <v>45</v>
      </c>
      <c r="M194" s="4" t="str">
        <f>IF(spotify_churn_dataset[[#This Row],[offline_listening]]=0,"no offline","yes offline")</f>
        <v>no offline</v>
      </c>
      <c r="N194">
        <v>0</v>
      </c>
      <c r="O194" t="str">
        <f>IF(spotify_churn_dataset[[#This Row],[is_churned]]=1,"yes churn","no churn")</f>
        <v>no churn</v>
      </c>
      <c r="P194">
        <v>0</v>
      </c>
    </row>
    <row r="195" spans="1:16" x14ac:dyDescent="0.3">
      <c r="A195">
        <v>194</v>
      </c>
      <c r="B195">
        <f>IF(spotify_churn_dataset[[#This Row],[user_id]]="","Desconocido",spotify_churn_dataset[[#This Row],[user_id]])</f>
        <v>194</v>
      </c>
      <c r="C195">
        <f>IF(IFERROR(VLOOKUP(spotify_churn_dataset[[#This Row],[user_id]],A196:A8194,1,FALSE),0),1,0)</f>
        <v>0</v>
      </c>
      <c r="D195" t="s">
        <v>12</v>
      </c>
      <c r="E195" s="4">
        <v>38</v>
      </c>
      <c r="F195" t="s">
        <v>27</v>
      </c>
      <c r="G195" t="s">
        <v>18</v>
      </c>
      <c r="H195" s="4">
        <v>233</v>
      </c>
      <c r="I195" s="3">
        <v>94</v>
      </c>
      <c r="J195" s="9">
        <v>29</v>
      </c>
      <c r="K195" t="s">
        <v>19</v>
      </c>
      <c r="L195" s="4">
        <v>0</v>
      </c>
      <c r="M195" s="4" t="str">
        <f>IF(spotify_churn_dataset[[#This Row],[offline_listening]]=0,"no offline","yes offline")</f>
        <v>yes offline</v>
      </c>
      <c r="N195">
        <v>1</v>
      </c>
      <c r="O195" t="str">
        <f>IF(spotify_churn_dataset[[#This Row],[is_churned]]=1,"yes churn","no churn")</f>
        <v>yes churn</v>
      </c>
      <c r="P195">
        <v>1</v>
      </c>
    </row>
    <row r="196" spans="1:16" x14ac:dyDescent="0.3">
      <c r="A196">
        <v>195</v>
      </c>
      <c r="B196">
        <f>IF(spotify_churn_dataset[[#This Row],[user_id]]="","Desconocido",spotify_churn_dataset[[#This Row],[user_id]])</f>
        <v>195</v>
      </c>
      <c r="C196">
        <f>IF(IFERROR(VLOOKUP(spotify_churn_dataset[[#This Row],[user_id]],A197:A8195,1,FALSE),0),1,0)</f>
        <v>0</v>
      </c>
      <c r="D196" t="s">
        <v>20</v>
      </c>
      <c r="E196" s="4">
        <v>59</v>
      </c>
      <c r="F196" t="s">
        <v>29</v>
      </c>
      <c r="G196" t="s">
        <v>24</v>
      </c>
      <c r="H196" s="4">
        <v>161</v>
      </c>
      <c r="I196" s="3">
        <v>95</v>
      </c>
      <c r="J196" s="9">
        <v>59</v>
      </c>
      <c r="K196" t="s">
        <v>15</v>
      </c>
      <c r="L196" s="4">
        <v>0</v>
      </c>
      <c r="M196" s="4" t="str">
        <f>IF(spotify_churn_dataset[[#This Row],[offline_listening]]=0,"no offline","yes offline")</f>
        <v>yes offline</v>
      </c>
      <c r="N196">
        <v>1</v>
      </c>
      <c r="O196" t="str">
        <f>IF(spotify_churn_dataset[[#This Row],[is_churned]]=1,"yes churn","no churn")</f>
        <v>yes churn</v>
      </c>
      <c r="P196">
        <v>1</v>
      </c>
    </row>
    <row r="197" spans="1:16" x14ac:dyDescent="0.3">
      <c r="A197">
        <v>196</v>
      </c>
      <c r="B197">
        <f>IF(spotify_churn_dataset[[#This Row],[user_id]]="","Desconocido",spotify_churn_dataset[[#This Row],[user_id]])</f>
        <v>196</v>
      </c>
      <c r="C197">
        <f>IF(IFERROR(VLOOKUP(spotify_churn_dataset[[#This Row],[user_id]],A198:A8196,1,FALSE),0),1,0)</f>
        <v>0</v>
      </c>
      <c r="D197" t="s">
        <v>12</v>
      </c>
      <c r="E197" s="4">
        <v>31</v>
      </c>
      <c r="F197" t="s">
        <v>13</v>
      </c>
      <c r="G197" t="s">
        <v>24</v>
      </c>
      <c r="H197" s="4">
        <v>100</v>
      </c>
      <c r="I197" s="3">
        <v>70</v>
      </c>
      <c r="J197" s="9">
        <v>43</v>
      </c>
      <c r="K197" t="s">
        <v>23</v>
      </c>
      <c r="L197" s="4">
        <v>0</v>
      </c>
      <c r="M197" s="4" t="str">
        <f>IF(spotify_churn_dataset[[#This Row],[offline_listening]]=0,"no offline","yes offline")</f>
        <v>yes offline</v>
      </c>
      <c r="N197">
        <v>1</v>
      </c>
      <c r="O197" t="str">
        <f>IF(spotify_churn_dataset[[#This Row],[is_churned]]=1,"yes churn","no churn")</f>
        <v>no churn</v>
      </c>
      <c r="P197">
        <v>0</v>
      </c>
    </row>
    <row r="198" spans="1:16" x14ac:dyDescent="0.3">
      <c r="A198">
        <v>197</v>
      </c>
      <c r="B198">
        <f>IF(spotify_churn_dataset[[#This Row],[user_id]]="","Desconocido",spotify_churn_dataset[[#This Row],[user_id]])</f>
        <v>197</v>
      </c>
      <c r="C198">
        <f>IF(IFERROR(VLOOKUP(spotify_churn_dataset[[#This Row],[user_id]],A199:A8197,1,FALSE),0),1,0)</f>
        <v>0</v>
      </c>
      <c r="D198" t="s">
        <v>12</v>
      </c>
      <c r="E198" s="4">
        <v>24</v>
      </c>
      <c r="F198" t="s">
        <v>25</v>
      </c>
      <c r="G198" t="s">
        <v>24</v>
      </c>
      <c r="H198" s="4">
        <v>240</v>
      </c>
      <c r="I198" s="3">
        <v>45</v>
      </c>
      <c r="J198" s="9">
        <v>53</v>
      </c>
      <c r="K198" t="s">
        <v>19</v>
      </c>
      <c r="L198" s="4">
        <v>0</v>
      </c>
      <c r="M198" s="4" t="str">
        <f>IF(spotify_churn_dataset[[#This Row],[offline_listening]]=0,"no offline","yes offline")</f>
        <v>yes offline</v>
      </c>
      <c r="N198">
        <v>1</v>
      </c>
      <c r="O198" t="str">
        <f>IF(spotify_churn_dataset[[#This Row],[is_churned]]=1,"yes churn","no churn")</f>
        <v>yes churn</v>
      </c>
      <c r="P198">
        <v>1</v>
      </c>
    </row>
    <row r="199" spans="1:16" x14ac:dyDescent="0.3">
      <c r="A199">
        <v>198</v>
      </c>
      <c r="B199">
        <f>IF(spotify_churn_dataset[[#This Row],[user_id]]="","Desconocido",spotify_churn_dataset[[#This Row],[user_id]])</f>
        <v>198</v>
      </c>
      <c r="C199">
        <f>IF(IFERROR(VLOOKUP(spotify_churn_dataset[[#This Row],[user_id]],A200:A8198,1,FALSE),0),1,0)</f>
        <v>0</v>
      </c>
      <c r="D199" t="s">
        <v>20</v>
      </c>
      <c r="E199" s="4">
        <v>55</v>
      </c>
      <c r="F199" t="s">
        <v>26</v>
      </c>
      <c r="G199" t="s">
        <v>24</v>
      </c>
      <c r="H199" s="4">
        <v>170</v>
      </c>
      <c r="I199" s="3">
        <v>95</v>
      </c>
      <c r="J199" s="9">
        <v>45</v>
      </c>
      <c r="K199" t="s">
        <v>23</v>
      </c>
      <c r="L199" s="4">
        <v>0</v>
      </c>
      <c r="M199" s="4" t="str">
        <f>IF(spotify_churn_dataset[[#This Row],[offline_listening]]=0,"no offline","yes offline")</f>
        <v>yes offline</v>
      </c>
      <c r="N199">
        <v>1</v>
      </c>
      <c r="O199" t="str">
        <f>IF(spotify_churn_dataset[[#This Row],[is_churned]]=1,"yes churn","no churn")</f>
        <v>no churn</v>
      </c>
      <c r="P199">
        <v>0</v>
      </c>
    </row>
    <row r="200" spans="1:16" x14ac:dyDescent="0.3">
      <c r="A200">
        <v>199</v>
      </c>
      <c r="B200">
        <f>IF(spotify_churn_dataset[[#This Row],[user_id]]="","Desconocido",spotify_churn_dataset[[#This Row],[user_id]])</f>
        <v>199</v>
      </c>
      <c r="C200">
        <f>IF(IFERROR(VLOOKUP(spotify_churn_dataset[[#This Row],[user_id]],A201:A8199,1,FALSE),0),1,0)</f>
        <v>0</v>
      </c>
      <c r="D200" t="s">
        <v>20</v>
      </c>
      <c r="E200" s="4">
        <v>53</v>
      </c>
      <c r="F200" t="s">
        <v>26</v>
      </c>
      <c r="G200" t="s">
        <v>18</v>
      </c>
      <c r="H200" s="4">
        <v>150</v>
      </c>
      <c r="I200" s="3">
        <v>29</v>
      </c>
      <c r="J200" s="9">
        <v>18</v>
      </c>
      <c r="K200" t="s">
        <v>15</v>
      </c>
      <c r="L200" s="4">
        <v>0</v>
      </c>
      <c r="M200" s="4" t="str">
        <f>IF(spotify_churn_dataset[[#This Row],[offline_listening]]=0,"no offline","yes offline")</f>
        <v>yes offline</v>
      </c>
      <c r="N200">
        <v>1</v>
      </c>
      <c r="O200" t="str">
        <f>IF(spotify_churn_dataset[[#This Row],[is_churned]]=1,"yes churn","no churn")</f>
        <v>no churn</v>
      </c>
      <c r="P200">
        <v>0</v>
      </c>
    </row>
    <row r="201" spans="1:16" x14ac:dyDescent="0.3">
      <c r="A201">
        <v>200</v>
      </c>
      <c r="B201">
        <f>IF(spotify_churn_dataset[[#This Row],[user_id]]="","Desconocido",spotify_churn_dataset[[#This Row],[user_id]])</f>
        <v>200</v>
      </c>
      <c r="C201">
        <f>IF(IFERROR(VLOOKUP(spotify_churn_dataset[[#This Row],[user_id]],A202:A8200,1,FALSE),0),1,0)</f>
        <v>0</v>
      </c>
      <c r="D201" t="s">
        <v>16</v>
      </c>
      <c r="E201" s="4">
        <v>31</v>
      </c>
      <c r="F201" t="s">
        <v>25</v>
      </c>
      <c r="G201" t="s">
        <v>18</v>
      </c>
      <c r="H201" s="4">
        <v>203</v>
      </c>
      <c r="I201" s="3">
        <v>79</v>
      </c>
      <c r="J201" s="9">
        <v>15</v>
      </c>
      <c r="K201" t="s">
        <v>19</v>
      </c>
      <c r="L201" s="4">
        <v>0</v>
      </c>
      <c r="M201" s="4" t="str">
        <f>IF(spotify_churn_dataset[[#This Row],[offline_listening]]=0,"no offline","yes offline")</f>
        <v>yes offline</v>
      </c>
      <c r="N201">
        <v>1</v>
      </c>
      <c r="O201" t="str">
        <f>IF(spotify_churn_dataset[[#This Row],[is_churned]]=1,"yes churn","no churn")</f>
        <v>no churn</v>
      </c>
      <c r="P201">
        <v>0</v>
      </c>
    </row>
    <row r="202" spans="1:16" x14ac:dyDescent="0.3">
      <c r="A202">
        <v>201</v>
      </c>
      <c r="B202">
        <f>IF(spotify_churn_dataset[[#This Row],[user_id]]="","Desconocido",spotify_churn_dataset[[#This Row],[user_id]])</f>
        <v>201</v>
      </c>
      <c r="C202">
        <f>IF(IFERROR(VLOOKUP(spotify_churn_dataset[[#This Row],[user_id]],A203:A8201,1,FALSE),0),1,0)</f>
        <v>0</v>
      </c>
      <c r="D202" t="s">
        <v>12</v>
      </c>
      <c r="E202" s="4">
        <v>49</v>
      </c>
      <c r="F202" t="s">
        <v>21</v>
      </c>
      <c r="G202" t="s">
        <v>14</v>
      </c>
      <c r="H202" s="4">
        <v>226</v>
      </c>
      <c r="I202" s="3">
        <v>31</v>
      </c>
      <c r="J202" s="9">
        <v>24</v>
      </c>
      <c r="K202" t="s">
        <v>15</v>
      </c>
      <c r="L202" s="4">
        <v>32</v>
      </c>
      <c r="M202" s="4" t="str">
        <f>IF(spotify_churn_dataset[[#This Row],[offline_listening]]=0,"no offline","yes offline")</f>
        <v>no offline</v>
      </c>
      <c r="N202">
        <v>0</v>
      </c>
      <c r="O202" t="str">
        <f>IF(spotify_churn_dataset[[#This Row],[is_churned]]=1,"yes churn","no churn")</f>
        <v>no churn</v>
      </c>
      <c r="P202">
        <v>0</v>
      </c>
    </row>
    <row r="203" spans="1:16" x14ac:dyDescent="0.3">
      <c r="A203">
        <v>202</v>
      </c>
      <c r="B203">
        <f>IF(spotify_churn_dataset[[#This Row],[user_id]]="","Desconocido",spotify_churn_dataset[[#This Row],[user_id]])</f>
        <v>202</v>
      </c>
      <c r="C203">
        <f>IF(IFERROR(VLOOKUP(spotify_churn_dataset[[#This Row],[user_id]],A204:A8202,1,FALSE),0),1,0)</f>
        <v>0</v>
      </c>
      <c r="D203" t="s">
        <v>16</v>
      </c>
      <c r="E203" s="4">
        <v>49</v>
      </c>
      <c r="F203" t="s">
        <v>26</v>
      </c>
      <c r="G203" t="s">
        <v>22</v>
      </c>
      <c r="H203" s="4">
        <v>31</v>
      </c>
      <c r="I203" s="3">
        <v>93</v>
      </c>
      <c r="J203" s="9">
        <v>3</v>
      </c>
      <c r="K203" t="s">
        <v>15</v>
      </c>
      <c r="L203" s="4">
        <v>0</v>
      </c>
      <c r="M203" s="4" t="str">
        <f>IF(spotify_churn_dataset[[#This Row],[offline_listening]]=0,"no offline","yes offline")</f>
        <v>yes offline</v>
      </c>
      <c r="N203">
        <v>1</v>
      </c>
      <c r="O203" t="str">
        <f>IF(spotify_churn_dataset[[#This Row],[is_churned]]=1,"yes churn","no churn")</f>
        <v>no churn</v>
      </c>
      <c r="P203">
        <v>0</v>
      </c>
    </row>
    <row r="204" spans="1:16" x14ac:dyDescent="0.3">
      <c r="A204">
        <v>203</v>
      </c>
      <c r="B204">
        <f>IF(spotify_churn_dataset[[#This Row],[user_id]]="","Desconocido",spotify_churn_dataset[[#This Row],[user_id]])</f>
        <v>203</v>
      </c>
      <c r="C204">
        <f>IF(IFERROR(VLOOKUP(spotify_churn_dataset[[#This Row],[user_id]],A205:A8203,1,FALSE),0),1,0)</f>
        <v>0</v>
      </c>
      <c r="D204" t="s">
        <v>12</v>
      </c>
      <c r="E204" s="4">
        <v>33</v>
      </c>
      <c r="F204" t="s">
        <v>17</v>
      </c>
      <c r="G204" t="s">
        <v>22</v>
      </c>
      <c r="H204" s="4">
        <v>81</v>
      </c>
      <c r="I204" s="3">
        <v>34</v>
      </c>
      <c r="J204" s="9">
        <v>9</v>
      </c>
      <c r="K204" t="s">
        <v>23</v>
      </c>
      <c r="L204" s="4">
        <v>0</v>
      </c>
      <c r="M204" s="4" t="str">
        <f>IF(spotify_churn_dataset[[#This Row],[offline_listening]]=0,"no offline","yes offline")</f>
        <v>yes offline</v>
      </c>
      <c r="N204">
        <v>1</v>
      </c>
      <c r="O204" t="str">
        <f>IF(spotify_churn_dataset[[#This Row],[is_churned]]=1,"yes churn","no churn")</f>
        <v>no churn</v>
      </c>
      <c r="P204">
        <v>0</v>
      </c>
    </row>
    <row r="205" spans="1:16" x14ac:dyDescent="0.3">
      <c r="A205">
        <v>204</v>
      </c>
      <c r="B205">
        <f>IF(spotify_churn_dataset[[#This Row],[user_id]]="","Desconocido",spotify_churn_dataset[[#This Row],[user_id]])</f>
        <v>204</v>
      </c>
      <c r="C205">
        <f>IF(IFERROR(VLOOKUP(spotify_churn_dataset[[#This Row],[user_id]],A206:A8204,1,FALSE),0),1,0)</f>
        <v>0</v>
      </c>
      <c r="D205" t="s">
        <v>16</v>
      </c>
      <c r="E205" s="4">
        <v>59</v>
      </c>
      <c r="F205" t="s">
        <v>29</v>
      </c>
      <c r="G205" t="s">
        <v>14</v>
      </c>
      <c r="H205" s="4">
        <v>62</v>
      </c>
      <c r="I205" s="3">
        <v>99</v>
      </c>
      <c r="J205" s="9">
        <v>55</v>
      </c>
      <c r="K205" t="s">
        <v>23</v>
      </c>
      <c r="L205" s="4">
        <v>5</v>
      </c>
      <c r="M205" s="4" t="str">
        <f>IF(spotify_churn_dataset[[#This Row],[offline_listening]]=0,"no offline","yes offline")</f>
        <v>no offline</v>
      </c>
      <c r="N205">
        <v>0</v>
      </c>
      <c r="O205" t="str">
        <f>IF(spotify_churn_dataset[[#This Row],[is_churned]]=1,"yes churn","no churn")</f>
        <v>no churn</v>
      </c>
      <c r="P205">
        <v>0</v>
      </c>
    </row>
    <row r="206" spans="1:16" x14ac:dyDescent="0.3">
      <c r="A206">
        <v>205</v>
      </c>
      <c r="B206">
        <f>IF(spotify_churn_dataset[[#This Row],[user_id]]="","Desconocido",spotify_churn_dataset[[#This Row],[user_id]])</f>
        <v>205</v>
      </c>
      <c r="C206">
        <f>IF(IFERROR(VLOOKUP(spotify_churn_dataset[[#This Row],[user_id]],A207:A8205,1,FALSE),0),1,0)</f>
        <v>0</v>
      </c>
      <c r="D206" t="s">
        <v>12</v>
      </c>
      <c r="E206" s="4">
        <v>58</v>
      </c>
      <c r="F206" t="s">
        <v>21</v>
      </c>
      <c r="G206" t="s">
        <v>14</v>
      </c>
      <c r="H206" s="4">
        <v>202</v>
      </c>
      <c r="I206" s="3">
        <v>22</v>
      </c>
      <c r="J206" s="9">
        <v>45</v>
      </c>
      <c r="K206" t="s">
        <v>23</v>
      </c>
      <c r="L206" s="4">
        <v>36</v>
      </c>
      <c r="M206" s="4" t="str">
        <f>IF(spotify_churn_dataset[[#This Row],[offline_listening]]=0,"no offline","yes offline")</f>
        <v>no offline</v>
      </c>
      <c r="N206">
        <v>0</v>
      </c>
      <c r="O206" t="str">
        <f>IF(spotify_churn_dataset[[#This Row],[is_churned]]=1,"yes churn","no churn")</f>
        <v>no churn</v>
      </c>
      <c r="P206">
        <v>0</v>
      </c>
    </row>
    <row r="207" spans="1:16" x14ac:dyDescent="0.3">
      <c r="A207">
        <v>206</v>
      </c>
      <c r="B207">
        <f>IF(spotify_churn_dataset[[#This Row],[user_id]]="","Desconocido",spotify_churn_dataset[[#This Row],[user_id]])</f>
        <v>206</v>
      </c>
      <c r="C207">
        <f>IF(IFERROR(VLOOKUP(spotify_churn_dataset[[#This Row],[user_id]],A208:A8206,1,FALSE),0),1,0)</f>
        <v>0</v>
      </c>
      <c r="D207" t="s">
        <v>16</v>
      </c>
      <c r="E207" s="4">
        <v>49</v>
      </c>
      <c r="F207" t="s">
        <v>29</v>
      </c>
      <c r="G207" t="s">
        <v>14</v>
      </c>
      <c r="H207" s="4">
        <v>207</v>
      </c>
      <c r="I207" s="3">
        <v>33</v>
      </c>
      <c r="J207" s="9">
        <v>9</v>
      </c>
      <c r="K207" t="s">
        <v>19</v>
      </c>
      <c r="L207" s="4">
        <v>9</v>
      </c>
      <c r="M207" s="4" t="str">
        <f>IF(spotify_churn_dataset[[#This Row],[offline_listening]]=0,"no offline","yes offline")</f>
        <v>no offline</v>
      </c>
      <c r="N207">
        <v>0</v>
      </c>
      <c r="O207" t="str">
        <f>IF(spotify_churn_dataset[[#This Row],[is_churned]]=1,"yes churn","no churn")</f>
        <v>yes churn</v>
      </c>
      <c r="P207">
        <v>1</v>
      </c>
    </row>
    <row r="208" spans="1:16" x14ac:dyDescent="0.3">
      <c r="A208">
        <v>207</v>
      </c>
      <c r="B208">
        <f>IF(spotify_churn_dataset[[#This Row],[user_id]]="","Desconocido",spotify_churn_dataset[[#This Row],[user_id]])</f>
        <v>207</v>
      </c>
      <c r="C208">
        <f>IF(IFERROR(VLOOKUP(spotify_churn_dataset[[#This Row],[user_id]],A209:A8207,1,FALSE),0),1,0)</f>
        <v>0</v>
      </c>
      <c r="D208" t="s">
        <v>20</v>
      </c>
      <c r="E208" s="4">
        <v>42</v>
      </c>
      <c r="F208" t="s">
        <v>17</v>
      </c>
      <c r="G208" t="s">
        <v>24</v>
      </c>
      <c r="H208" s="4">
        <v>20</v>
      </c>
      <c r="I208" s="3">
        <v>38</v>
      </c>
      <c r="J208" s="9">
        <v>6</v>
      </c>
      <c r="K208" t="s">
        <v>19</v>
      </c>
      <c r="L208" s="4">
        <v>0</v>
      </c>
      <c r="M208" s="4" t="str">
        <f>IF(spotify_churn_dataset[[#This Row],[offline_listening]]=0,"no offline","yes offline")</f>
        <v>yes offline</v>
      </c>
      <c r="N208">
        <v>1</v>
      </c>
      <c r="O208" t="str">
        <f>IF(spotify_churn_dataset[[#This Row],[is_churned]]=1,"yes churn","no churn")</f>
        <v>no churn</v>
      </c>
      <c r="P208">
        <v>0</v>
      </c>
    </row>
    <row r="209" spans="1:16" x14ac:dyDescent="0.3">
      <c r="A209">
        <v>208</v>
      </c>
      <c r="B209">
        <f>IF(spotify_churn_dataset[[#This Row],[user_id]]="","Desconocido",spotify_churn_dataset[[#This Row],[user_id]])</f>
        <v>208</v>
      </c>
      <c r="C209">
        <f>IF(IFERROR(VLOOKUP(spotify_churn_dataset[[#This Row],[user_id]],A210:A8208,1,FALSE),0),1,0)</f>
        <v>0</v>
      </c>
      <c r="D209" t="s">
        <v>16</v>
      </c>
      <c r="E209" s="4">
        <v>24</v>
      </c>
      <c r="F209" t="s">
        <v>21</v>
      </c>
      <c r="G209" t="s">
        <v>14</v>
      </c>
      <c r="H209" s="4">
        <v>113</v>
      </c>
      <c r="I209" s="3">
        <v>42</v>
      </c>
      <c r="J209" s="9">
        <v>56</v>
      </c>
      <c r="K209" t="s">
        <v>15</v>
      </c>
      <c r="L209" s="4">
        <v>32</v>
      </c>
      <c r="M209" s="4" t="str">
        <f>IF(spotify_churn_dataset[[#This Row],[offline_listening]]=0,"no offline","yes offline")</f>
        <v>no offline</v>
      </c>
      <c r="N209">
        <v>0</v>
      </c>
      <c r="O209" t="str">
        <f>IF(spotify_churn_dataset[[#This Row],[is_churned]]=1,"yes churn","no churn")</f>
        <v>yes churn</v>
      </c>
      <c r="P209">
        <v>1</v>
      </c>
    </row>
    <row r="210" spans="1:16" x14ac:dyDescent="0.3">
      <c r="A210">
        <v>209</v>
      </c>
      <c r="B210">
        <f>IF(spotify_churn_dataset[[#This Row],[user_id]]="","Desconocido",spotify_churn_dataset[[#This Row],[user_id]])</f>
        <v>209</v>
      </c>
      <c r="C210">
        <f>IF(IFERROR(VLOOKUP(spotify_churn_dataset[[#This Row],[user_id]],A211:A8209,1,FALSE),0),1,0)</f>
        <v>0</v>
      </c>
      <c r="D210" t="s">
        <v>20</v>
      </c>
      <c r="E210" s="4">
        <v>33</v>
      </c>
      <c r="F210" t="s">
        <v>27</v>
      </c>
      <c r="G210" t="s">
        <v>14</v>
      </c>
      <c r="H210" s="4">
        <v>168</v>
      </c>
      <c r="I210" s="3">
        <v>42</v>
      </c>
      <c r="J210" s="9">
        <v>12</v>
      </c>
      <c r="K210" t="s">
        <v>15</v>
      </c>
      <c r="L210" s="4">
        <v>49</v>
      </c>
      <c r="M210" s="4" t="str">
        <f>IF(spotify_churn_dataset[[#This Row],[offline_listening]]=0,"no offline","yes offline")</f>
        <v>no offline</v>
      </c>
      <c r="N210">
        <v>0</v>
      </c>
      <c r="O210" t="str">
        <f>IF(spotify_churn_dataset[[#This Row],[is_churned]]=1,"yes churn","no churn")</f>
        <v>no churn</v>
      </c>
      <c r="P210">
        <v>0</v>
      </c>
    </row>
    <row r="211" spans="1:16" x14ac:dyDescent="0.3">
      <c r="A211">
        <v>210</v>
      </c>
      <c r="B211">
        <f>IF(spotify_churn_dataset[[#This Row],[user_id]]="","Desconocido",spotify_churn_dataset[[#This Row],[user_id]])</f>
        <v>210</v>
      </c>
      <c r="C211">
        <f>IF(IFERROR(VLOOKUP(spotify_churn_dataset[[#This Row],[user_id]],A212:A8210,1,FALSE),0),1,0)</f>
        <v>0</v>
      </c>
      <c r="D211" t="s">
        <v>16</v>
      </c>
      <c r="E211" s="4">
        <v>20</v>
      </c>
      <c r="F211" t="s">
        <v>27</v>
      </c>
      <c r="G211" t="s">
        <v>24</v>
      </c>
      <c r="H211" s="4">
        <v>251</v>
      </c>
      <c r="I211" s="3">
        <v>79</v>
      </c>
      <c r="J211" s="9">
        <v>37</v>
      </c>
      <c r="K211" t="s">
        <v>19</v>
      </c>
      <c r="L211" s="4">
        <v>0</v>
      </c>
      <c r="M211" s="4" t="str">
        <f>IF(spotify_churn_dataset[[#This Row],[offline_listening]]=0,"no offline","yes offline")</f>
        <v>yes offline</v>
      </c>
      <c r="N211">
        <v>1</v>
      </c>
      <c r="O211" t="str">
        <f>IF(spotify_churn_dataset[[#This Row],[is_churned]]=1,"yes churn","no churn")</f>
        <v>no churn</v>
      </c>
      <c r="P211">
        <v>0</v>
      </c>
    </row>
    <row r="212" spans="1:16" x14ac:dyDescent="0.3">
      <c r="A212">
        <v>211</v>
      </c>
      <c r="B212">
        <f>IF(spotify_churn_dataset[[#This Row],[user_id]]="","Desconocido",spotify_churn_dataset[[#This Row],[user_id]])</f>
        <v>211</v>
      </c>
      <c r="C212">
        <f>IF(IFERROR(VLOOKUP(spotify_churn_dataset[[#This Row],[user_id]],A213:A8211,1,FALSE),0),1,0)</f>
        <v>0</v>
      </c>
      <c r="D212" t="s">
        <v>16</v>
      </c>
      <c r="E212" s="4">
        <v>42</v>
      </c>
      <c r="F212" t="s">
        <v>27</v>
      </c>
      <c r="G212" t="s">
        <v>14</v>
      </c>
      <c r="H212" s="4">
        <v>222</v>
      </c>
      <c r="I212" s="3">
        <v>95</v>
      </c>
      <c r="J212" s="9">
        <v>4</v>
      </c>
      <c r="K212" t="s">
        <v>15</v>
      </c>
      <c r="L212" s="4">
        <v>29</v>
      </c>
      <c r="M212" s="4" t="str">
        <f>IF(spotify_churn_dataset[[#This Row],[offline_listening]]=0,"no offline","yes offline")</f>
        <v>no offline</v>
      </c>
      <c r="N212">
        <v>0</v>
      </c>
      <c r="O212" t="str">
        <f>IF(spotify_churn_dataset[[#This Row],[is_churned]]=1,"yes churn","no churn")</f>
        <v>no churn</v>
      </c>
      <c r="P212">
        <v>0</v>
      </c>
    </row>
    <row r="213" spans="1:16" x14ac:dyDescent="0.3">
      <c r="A213">
        <v>212</v>
      </c>
      <c r="B213">
        <f>IF(spotify_churn_dataset[[#This Row],[user_id]]="","Desconocido",spotify_churn_dataset[[#This Row],[user_id]])</f>
        <v>212</v>
      </c>
      <c r="C213">
        <f>IF(IFERROR(VLOOKUP(spotify_churn_dataset[[#This Row],[user_id]],A214:A8212,1,FALSE),0),1,0)</f>
        <v>0</v>
      </c>
      <c r="D213" t="s">
        <v>12</v>
      </c>
      <c r="E213" s="4">
        <v>16</v>
      </c>
      <c r="F213" t="s">
        <v>17</v>
      </c>
      <c r="G213" t="s">
        <v>14</v>
      </c>
      <c r="H213" s="4">
        <v>74</v>
      </c>
      <c r="I213" s="3">
        <v>33</v>
      </c>
      <c r="J213" s="9">
        <v>12</v>
      </c>
      <c r="K213" t="s">
        <v>23</v>
      </c>
      <c r="L213" s="4">
        <v>13</v>
      </c>
      <c r="M213" s="4" t="str">
        <f>IF(spotify_churn_dataset[[#This Row],[offline_listening]]=0,"no offline","yes offline")</f>
        <v>no offline</v>
      </c>
      <c r="N213">
        <v>0</v>
      </c>
      <c r="O213" t="str">
        <f>IF(spotify_churn_dataset[[#This Row],[is_churned]]=1,"yes churn","no churn")</f>
        <v>no churn</v>
      </c>
      <c r="P213">
        <v>0</v>
      </c>
    </row>
    <row r="214" spans="1:16" x14ac:dyDescent="0.3">
      <c r="A214">
        <v>213</v>
      </c>
      <c r="B214">
        <f>IF(spotify_churn_dataset[[#This Row],[user_id]]="","Desconocido",spotify_churn_dataset[[#This Row],[user_id]])</f>
        <v>213</v>
      </c>
      <c r="C214">
        <f>IF(IFERROR(VLOOKUP(spotify_churn_dataset[[#This Row],[user_id]],A215:A8213,1,FALSE),0),1,0)</f>
        <v>0</v>
      </c>
      <c r="D214" t="s">
        <v>20</v>
      </c>
      <c r="E214" s="4">
        <v>37</v>
      </c>
      <c r="F214" t="s">
        <v>13</v>
      </c>
      <c r="G214" t="s">
        <v>22</v>
      </c>
      <c r="H214" s="4">
        <v>139</v>
      </c>
      <c r="I214" s="3">
        <v>71</v>
      </c>
      <c r="J214" s="9">
        <v>16</v>
      </c>
      <c r="K214" t="s">
        <v>15</v>
      </c>
      <c r="L214" s="4">
        <v>0</v>
      </c>
      <c r="M214" s="4" t="str">
        <f>IF(spotify_churn_dataset[[#This Row],[offline_listening]]=0,"no offline","yes offline")</f>
        <v>yes offline</v>
      </c>
      <c r="N214">
        <v>1</v>
      </c>
      <c r="O214" t="str">
        <f>IF(spotify_churn_dataset[[#This Row],[is_churned]]=1,"yes churn","no churn")</f>
        <v>no churn</v>
      </c>
      <c r="P214">
        <v>0</v>
      </c>
    </row>
    <row r="215" spans="1:16" x14ac:dyDescent="0.3">
      <c r="A215">
        <v>214</v>
      </c>
      <c r="B215">
        <f>IF(spotify_churn_dataset[[#This Row],[user_id]]="","Desconocido",spotify_churn_dataset[[#This Row],[user_id]])</f>
        <v>214</v>
      </c>
      <c r="C215">
        <f>IF(IFERROR(VLOOKUP(spotify_churn_dataset[[#This Row],[user_id]],A216:A8214,1,FALSE),0),1,0)</f>
        <v>0</v>
      </c>
      <c r="D215" t="s">
        <v>12</v>
      </c>
      <c r="E215" s="4">
        <v>26</v>
      </c>
      <c r="F215" t="s">
        <v>28</v>
      </c>
      <c r="G215" t="s">
        <v>14</v>
      </c>
      <c r="H215" s="4">
        <v>160</v>
      </c>
      <c r="I215" s="3">
        <v>23</v>
      </c>
      <c r="J215" s="9">
        <v>6</v>
      </c>
      <c r="K215" t="s">
        <v>19</v>
      </c>
      <c r="L215" s="4">
        <v>45</v>
      </c>
      <c r="M215" s="4" t="str">
        <f>IF(spotify_churn_dataset[[#This Row],[offline_listening]]=0,"no offline","yes offline")</f>
        <v>no offline</v>
      </c>
      <c r="N215">
        <v>0</v>
      </c>
      <c r="O215" t="str">
        <f>IF(spotify_churn_dataset[[#This Row],[is_churned]]=1,"yes churn","no churn")</f>
        <v>no churn</v>
      </c>
      <c r="P215">
        <v>0</v>
      </c>
    </row>
    <row r="216" spans="1:16" x14ac:dyDescent="0.3">
      <c r="A216">
        <v>215</v>
      </c>
      <c r="B216">
        <f>IF(spotify_churn_dataset[[#This Row],[user_id]]="","Desconocido",spotify_churn_dataset[[#This Row],[user_id]])</f>
        <v>215</v>
      </c>
      <c r="C216">
        <f>IF(IFERROR(VLOOKUP(spotify_churn_dataset[[#This Row],[user_id]],A217:A8215,1,FALSE),0),1,0)</f>
        <v>0</v>
      </c>
      <c r="D216" t="s">
        <v>16</v>
      </c>
      <c r="E216" s="4">
        <v>46</v>
      </c>
      <c r="F216" t="s">
        <v>25</v>
      </c>
      <c r="G216" t="s">
        <v>22</v>
      </c>
      <c r="H216" s="4">
        <v>37</v>
      </c>
      <c r="I216" s="3">
        <v>94</v>
      </c>
      <c r="J216" s="9">
        <v>37</v>
      </c>
      <c r="K216" t="s">
        <v>19</v>
      </c>
      <c r="L216" s="4">
        <v>0</v>
      </c>
      <c r="M216" s="4" t="str">
        <f>IF(spotify_churn_dataset[[#This Row],[offline_listening]]=0,"no offline","yes offline")</f>
        <v>yes offline</v>
      </c>
      <c r="N216">
        <v>1</v>
      </c>
      <c r="O216" t="str">
        <f>IF(spotify_churn_dataset[[#This Row],[is_churned]]=1,"yes churn","no churn")</f>
        <v>no churn</v>
      </c>
      <c r="P216">
        <v>0</v>
      </c>
    </row>
    <row r="217" spans="1:16" x14ac:dyDescent="0.3">
      <c r="A217">
        <v>216</v>
      </c>
      <c r="B217">
        <f>IF(spotify_churn_dataset[[#This Row],[user_id]]="","Desconocido",spotify_churn_dataset[[#This Row],[user_id]])</f>
        <v>216</v>
      </c>
      <c r="C217">
        <f>IF(IFERROR(VLOOKUP(spotify_churn_dataset[[#This Row],[user_id]],A218:A8216,1,FALSE),0),1,0)</f>
        <v>0</v>
      </c>
      <c r="D217" t="s">
        <v>20</v>
      </c>
      <c r="E217" s="4">
        <v>36</v>
      </c>
      <c r="F217" t="s">
        <v>25</v>
      </c>
      <c r="G217" t="s">
        <v>18</v>
      </c>
      <c r="H217" s="4">
        <v>199</v>
      </c>
      <c r="I217" s="3">
        <v>4</v>
      </c>
      <c r="J217" s="9">
        <v>12</v>
      </c>
      <c r="K217" t="s">
        <v>15</v>
      </c>
      <c r="L217" s="4">
        <v>0</v>
      </c>
      <c r="M217" s="4" t="str">
        <f>IF(spotify_churn_dataset[[#This Row],[offline_listening]]=0,"no offline","yes offline")</f>
        <v>yes offline</v>
      </c>
      <c r="N217">
        <v>1</v>
      </c>
      <c r="O217" t="str">
        <f>IF(spotify_churn_dataset[[#This Row],[is_churned]]=1,"yes churn","no churn")</f>
        <v>no churn</v>
      </c>
      <c r="P217">
        <v>0</v>
      </c>
    </row>
    <row r="218" spans="1:16" x14ac:dyDescent="0.3">
      <c r="A218">
        <v>217</v>
      </c>
      <c r="B218">
        <f>IF(spotify_churn_dataset[[#This Row],[user_id]]="","Desconocido",spotify_churn_dataset[[#This Row],[user_id]])</f>
        <v>217</v>
      </c>
      <c r="C218">
        <f>IF(IFERROR(VLOOKUP(spotify_churn_dataset[[#This Row],[user_id]],A219:A8217,1,FALSE),0),1,0)</f>
        <v>0</v>
      </c>
      <c r="D218" t="s">
        <v>16</v>
      </c>
      <c r="E218" s="4">
        <v>32</v>
      </c>
      <c r="F218" t="s">
        <v>28</v>
      </c>
      <c r="G218" t="s">
        <v>14</v>
      </c>
      <c r="H218" s="4">
        <v>204</v>
      </c>
      <c r="I218" s="3">
        <v>87</v>
      </c>
      <c r="J218" s="9">
        <v>42</v>
      </c>
      <c r="K218" t="s">
        <v>15</v>
      </c>
      <c r="L218" s="4">
        <v>14</v>
      </c>
      <c r="M218" s="4" t="str">
        <f>IF(spotify_churn_dataset[[#This Row],[offline_listening]]=0,"no offline","yes offline")</f>
        <v>no offline</v>
      </c>
      <c r="N218">
        <v>0</v>
      </c>
      <c r="O218" t="str">
        <f>IF(spotify_churn_dataset[[#This Row],[is_churned]]=1,"yes churn","no churn")</f>
        <v>no churn</v>
      </c>
      <c r="P218">
        <v>0</v>
      </c>
    </row>
    <row r="219" spans="1:16" x14ac:dyDescent="0.3">
      <c r="A219">
        <v>218</v>
      </c>
      <c r="B219">
        <f>IF(spotify_churn_dataset[[#This Row],[user_id]]="","Desconocido",spotify_churn_dataset[[#This Row],[user_id]])</f>
        <v>218</v>
      </c>
      <c r="C219">
        <f>IF(IFERROR(VLOOKUP(spotify_churn_dataset[[#This Row],[user_id]],A220:A8218,1,FALSE),0),1,0)</f>
        <v>0</v>
      </c>
      <c r="D219" t="s">
        <v>16</v>
      </c>
      <c r="E219" s="4">
        <v>18</v>
      </c>
      <c r="F219" t="s">
        <v>27</v>
      </c>
      <c r="G219" t="s">
        <v>18</v>
      </c>
      <c r="H219" s="4">
        <v>181</v>
      </c>
      <c r="I219" s="3">
        <v>67</v>
      </c>
      <c r="J219" s="9">
        <v>56</v>
      </c>
      <c r="K219" t="s">
        <v>15</v>
      </c>
      <c r="L219" s="4">
        <v>0</v>
      </c>
      <c r="M219" s="4" t="str">
        <f>IF(spotify_churn_dataset[[#This Row],[offline_listening]]=0,"no offline","yes offline")</f>
        <v>yes offline</v>
      </c>
      <c r="N219">
        <v>1</v>
      </c>
      <c r="O219" t="str">
        <f>IF(spotify_churn_dataset[[#This Row],[is_churned]]=1,"yes churn","no churn")</f>
        <v>yes churn</v>
      </c>
      <c r="P219">
        <v>1</v>
      </c>
    </row>
    <row r="220" spans="1:16" x14ac:dyDescent="0.3">
      <c r="A220">
        <v>219</v>
      </c>
      <c r="B220">
        <f>IF(spotify_churn_dataset[[#This Row],[user_id]]="","Desconocido",spotify_churn_dataset[[#This Row],[user_id]])</f>
        <v>219</v>
      </c>
      <c r="C220">
        <f>IF(IFERROR(VLOOKUP(spotify_churn_dataset[[#This Row],[user_id]],A221:A8219,1,FALSE),0),1,0)</f>
        <v>0</v>
      </c>
      <c r="D220" t="s">
        <v>16</v>
      </c>
      <c r="E220" s="4">
        <v>20</v>
      </c>
      <c r="F220" t="s">
        <v>17</v>
      </c>
      <c r="G220" t="s">
        <v>22</v>
      </c>
      <c r="H220" s="4">
        <v>269</v>
      </c>
      <c r="I220" s="3">
        <v>4</v>
      </c>
      <c r="J220" s="9">
        <v>31</v>
      </c>
      <c r="K220" t="s">
        <v>19</v>
      </c>
      <c r="L220" s="4">
        <v>0</v>
      </c>
      <c r="M220" s="4" t="str">
        <f>IF(spotify_churn_dataset[[#This Row],[offline_listening]]=0,"no offline","yes offline")</f>
        <v>yes offline</v>
      </c>
      <c r="N220">
        <v>1</v>
      </c>
      <c r="O220" t="str">
        <f>IF(spotify_churn_dataset[[#This Row],[is_churned]]=1,"yes churn","no churn")</f>
        <v>no churn</v>
      </c>
      <c r="P220">
        <v>0</v>
      </c>
    </row>
    <row r="221" spans="1:16" x14ac:dyDescent="0.3">
      <c r="A221">
        <v>220</v>
      </c>
      <c r="B221">
        <f>IF(spotify_churn_dataset[[#This Row],[user_id]]="","Desconocido",spotify_churn_dataset[[#This Row],[user_id]])</f>
        <v>220</v>
      </c>
      <c r="C221">
        <f>IF(IFERROR(VLOOKUP(spotify_churn_dataset[[#This Row],[user_id]],A222:A8220,1,FALSE),0),1,0)</f>
        <v>0</v>
      </c>
      <c r="D221" t="s">
        <v>12</v>
      </c>
      <c r="E221" s="4">
        <v>19</v>
      </c>
      <c r="F221" t="s">
        <v>27</v>
      </c>
      <c r="G221" t="s">
        <v>14</v>
      </c>
      <c r="H221" s="4">
        <v>245</v>
      </c>
      <c r="I221" s="3">
        <v>9</v>
      </c>
      <c r="J221" s="9">
        <v>7</v>
      </c>
      <c r="K221" t="s">
        <v>23</v>
      </c>
      <c r="L221" s="4">
        <v>42</v>
      </c>
      <c r="M221" s="4" t="str">
        <f>IF(spotify_churn_dataset[[#This Row],[offline_listening]]=0,"no offline","yes offline")</f>
        <v>no offline</v>
      </c>
      <c r="N221">
        <v>0</v>
      </c>
      <c r="O221" t="str">
        <f>IF(spotify_churn_dataset[[#This Row],[is_churned]]=1,"yes churn","no churn")</f>
        <v>no churn</v>
      </c>
      <c r="P221">
        <v>0</v>
      </c>
    </row>
    <row r="222" spans="1:16" x14ac:dyDescent="0.3">
      <c r="A222">
        <v>221</v>
      </c>
      <c r="B222">
        <f>IF(spotify_churn_dataset[[#This Row],[user_id]]="","Desconocido",spotify_churn_dataset[[#This Row],[user_id]])</f>
        <v>221</v>
      </c>
      <c r="C222">
        <f>IF(IFERROR(VLOOKUP(spotify_churn_dataset[[#This Row],[user_id]],A223:A8221,1,FALSE),0),1,0)</f>
        <v>0</v>
      </c>
      <c r="D222" t="s">
        <v>16</v>
      </c>
      <c r="E222" s="4">
        <v>34</v>
      </c>
      <c r="F222" t="s">
        <v>13</v>
      </c>
      <c r="G222" t="s">
        <v>24</v>
      </c>
      <c r="H222" s="4">
        <v>50</v>
      </c>
      <c r="I222" s="3">
        <v>54</v>
      </c>
      <c r="J222" s="9">
        <v>59</v>
      </c>
      <c r="K222" t="s">
        <v>19</v>
      </c>
      <c r="L222" s="4">
        <v>0</v>
      </c>
      <c r="M222" s="4" t="str">
        <f>IF(spotify_churn_dataset[[#This Row],[offline_listening]]=0,"no offline","yes offline")</f>
        <v>yes offline</v>
      </c>
      <c r="N222">
        <v>1</v>
      </c>
      <c r="O222" t="str">
        <f>IF(spotify_churn_dataset[[#This Row],[is_churned]]=1,"yes churn","no churn")</f>
        <v>no churn</v>
      </c>
      <c r="P222">
        <v>0</v>
      </c>
    </row>
    <row r="223" spans="1:16" x14ac:dyDescent="0.3">
      <c r="A223">
        <v>222</v>
      </c>
      <c r="B223">
        <f>IF(spotify_churn_dataset[[#This Row],[user_id]]="","Desconocido",spotify_churn_dataset[[#This Row],[user_id]])</f>
        <v>222</v>
      </c>
      <c r="C223">
        <f>IF(IFERROR(VLOOKUP(spotify_churn_dataset[[#This Row],[user_id]],A224:A8222,1,FALSE),0),1,0)</f>
        <v>0</v>
      </c>
      <c r="D223" t="s">
        <v>16</v>
      </c>
      <c r="E223" s="4">
        <v>50</v>
      </c>
      <c r="F223" t="s">
        <v>17</v>
      </c>
      <c r="G223" t="s">
        <v>24</v>
      </c>
      <c r="H223" s="4">
        <v>272</v>
      </c>
      <c r="I223" s="3">
        <v>46</v>
      </c>
      <c r="J223" s="9">
        <v>12</v>
      </c>
      <c r="K223" t="s">
        <v>19</v>
      </c>
      <c r="L223" s="4">
        <v>0</v>
      </c>
      <c r="M223" s="4" t="str">
        <f>IF(spotify_churn_dataset[[#This Row],[offline_listening]]=0,"no offline","yes offline")</f>
        <v>yes offline</v>
      </c>
      <c r="N223">
        <v>1</v>
      </c>
      <c r="O223" t="str">
        <f>IF(spotify_churn_dataset[[#This Row],[is_churned]]=1,"yes churn","no churn")</f>
        <v>no churn</v>
      </c>
      <c r="P223">
        <v>0</v>
      </c>
    </row>
    <row r="224" spans="1:16" x14ac:dyDescent="0.3">
      <c r="A224">
        <v>223</v>
      </c>
      <c r="B224">
        <f>IF(spotify_churn_dataset[[#This Row],[user_id]]="","Desconocido",spotify_churn_dataset[[#This Row],[user_id]])</f>
        <v>223</v>
      </c>
      <c r="C224">
        <f>IF(IFERROR(VLOOKUP(spotify_churn_dataset[[#This Row],[user_id]],A225:A8223,1,FALSE),0),1,0)</f>
        <v>0</v>
      </c>
      <c r="D224" t="s">
        <v>16</v>
      </c>
      <c r="E224" s="4">
        <v>36</v>
      </c>
      <c r="F224" t="s">
        <v>28</v>
      </c>
      <c r="G224" t="s">
        <v>18</v>
      </c>
      <c r="H224" s="4">
        <v>271</v>
      </c>
      <c r="I224" s="3">
        <v>26</v>
      </c>
      <c r="J224" s="9">
        <v>5</v>
      </c>
      <c r="K224" t="s">
        <v>19</v>
      </c>
      <c r="L224" s="4">
        <v>0</v>
      </c>
      <c r="M224" s="4" t="str">
        <f>IF(spotify_churn_dataset[[#This Row],[offline_listening]]=0,"no offline","yes offline")</f>
        <v>yes offline</v>
      </c>
      <c r="N224">
        <v>1</v>
      </c>
      <c r="O224" t="str">
        <f>IF(spotify_churn_dataset[[#This Row],[is_churned]]=1,"yes churn","no churn")</f>
        <v>no churn</v>
      </c>
      <c r="P224">
        <v>0</v>
      </c>
    </row>
    <row r="225" spans="1:16" x14ac:dyDescent="0.3">
      <c r="A225">
        <v>224</v>
      </c>
      <c r="B225">
        <f>IF(spotify_churn_dataset[[#This Row],[user_id]]="","Desconocido",spotify_churn_dataset[[#This Row],[user_id]])</f>
        <v>224</v>
      </c>
      <c r="C225">
        <f>IF(IFERROR(VLOOKUP(spotify_churn_dataset[[#This Row],[user_id]],A226:A8224,1,FALSE),0),1,0)</f>
        <v>0</v>
      </c>
      <c r="D225" t="s">
        <v>16</v>
      </c>
      <c r="E225" s="4">
        <v>53</v>
      </c>
      <c r="F225" t="s">
        <v>17</v>
      </c>
      <c r="G225" t="s">
        <v>24</v>
      </c>
      <c r="H225" s="4">
        <v>252</v>
      </c>
      <c r="I225" s="3">
        <v>68</v>
      </c>
      <c r="J225" s="9">
        <v>4</v>
      </c>
      <c r="K225" t="s">
        <v>19</v>
      </c>
      <c r="L225" s="4">
        <v>0</v>
      </c>
      <c r="M225" s="4" t="str">
        <f>IF(spotify_churn_dataset[[#This Row],[offline_listening]]=0,"no offline","yes offline")</f>
        <v>yes offline</v>
      </c>
      <c r="N225">
        <v>1</v>
      </c>
      <c r="O225" t="str">
        <f>IF(spotify_churn_dataset[[#This Row],[is_churned]]=1,"yes churn","no churn")</f>
        <v>yes churn</v>
      </c>
      <c r="P225">
        <v>1</v>
      </c>
    </row>
    <row r="226" spans="1:16" x14ac:dyDescent="0.3">
      <c r="A226">
        <v>225</v>
      </c>
      <c r="B226">
        <f>IF(spotify_churn_dataset[[#This Row],[user_id]]="","Desconocido",spotify_churn_dataset[[#This Row],[user_id]])</f>
        <v>225</v>
      </c>
      <c r="C226">
        <f>IF(IFERROR(VLOOKUP(spotify_churn_dataset[[#This Row],[user_id]],A227:A8225,1,FALSE),0),1,0)</f>
        <v>0</v>
      </c>
      <c r="D226" t="s">
        <v>12</v>
      </c>
      <c r="E226" s="4">
        <v>31</v>
      </c>
      <c r="F226" t="s">
        <v>29</v>
      </c>
      <c r="G226" t="s">
        <v>24</v>
      </c>
      <c r="H226" s="4">
        <v>155</v>
      </c>
      <c r="I226" s="3">
        <v>2</v>
      </c>
      <c r="J226" s="9">
        <v>36</v>
      </c>
      <c r="K226" t="s">
        <v>15</v>
      </c>
      <c r="L226" s="4">
        <v>0</v>
      </c>
      <c r="M226" s="4" t="str">
        <f>IF(spotify_churn_dataset[[#This Row],[offline_listening]]=0,"no offline","yes offline")</f>
        <v>yes offline</v>
      </c>
      <c r="N226">
        <v>1</v>
      </c>
      <c r="O226" t="str">
        <f>IF(spotify_churn_dataset[[#This Row],[is_churned]]=1,"yes churn","no churn")</f>
        <v>yes churn</v>
      </c>
      <c r="P226">
        <v>1</v>
      </c>
    </row>
    <row r="227" spans="1:16" x14ac:dyDescent="0.3">
      <c r="A227">
        <v>226</v>
      </c>
      <c r="B227">
        <f>IF(spotify_churn_dataset[[#This Row],[user_id]]="","Desconocido",spotify_churn_dataset[[#This Row],[user_id]])</f>
        <v>226</v>
      </c>
      <c r="C227">
        <f>IF(IFERROR(VLOOKUP(spotify_churn_dataset[[#This Row],[user_id]],A228:A8226,1,FALSE),0),1,0)</f>
        <v>0</v>
      </c>
      <c r="D227" t="s">
        <v>12</v>
      </c>
      <c r="E227" s="4">
        <v>40</v>
      </c>
      <c r="F227" t="s">
        <v>28</v>
      </c>
      <c r="G227" t="s">
        <v>14</v>
      </c>
      <c r="H227" s="4">
        <v>66</v>
      </c>
      <c r="I227" s="3">
        <v>80</v>
      </c>
      <c r="J227" s="9">
        <v>2</v>
      </c>
      <c r="K227" t="s">
        <v>23</v>
      </c>
      <c r="L227" s="4">
        <v>48</v>
      </c>
      <c r="M227" s="4" t="str">
        <f>IF(spotify_churn_dataset[[#This Row],[offline_listening]]=0,"no offline","yes offline")</f>
        <v>no offline</v>
      </c>
      <c r="N227">
        <v>0</v>
      </c>
      <c r="O227" t="str">
        <f>IF(spotify_churn_dataset[[#This Row],[is_churned]]=1,"yes churn","no churn")</f>
        <v>yes churn</v>
      </c>
      <c r="P227">
        <v>1</v>
      </c>
    </row>
    <row r="228" spans="1:16" x14ac:dyDescent="0.3">
      <c r="A228">
        <v>227</v>
      </c>
      <c r="B228">
        <f>IF(spotify_churn_dataset[[#This Row],[user_id]]="","Desconocido",spotify_churn_dataset[[#This Row],[user_id]])</f>
        <v>227</v>
      </c>
      <c r="C228">
        <f>IF(IFERROR(VLOOKUP(spotify_churn_dataset[[#This Row],[user_id]],A229:A8227,1,FALSE),0),1,0)</f>
        <v>0</v>
      </c>
      <c r="D228" t="s">
        <v>12</v>
      </c>
      <c r="E228" s="4">
        <v>41</v>
      </c>
      <c r="F228" t="s">
        <v>13</v>
      </c>
      <c r="G228" t="s">
        <v>24</v>
      </c>
      <c r="H228" s="4">
        <v>51</v>
      </c>
      <c r="I228" s="3">
        <v>26</v>
      </c>
      <c r="J228" s="9">
        <v>19</v>
      </c>
      <c r="K228" t="s">
        <v>19</v>
      </c>
      <c r="L228" s="4">
        <v>0</v>
      </c>
      <c r="M228" s="4" t="str">
        <f>IF(spotify_churn_dataset[[#This Row],[offline_listening]]=0,"no offline","yes offline")</f>
        <v>yes offline</v>
      </c>
      <c r="N228">
        <v>1</v>
      </c>
      <c r="O228" t="str">
        <f>IF(spotify_churn_dataset[[#This Row],[is_churned]]=1,"yes churn","no churn")</f>
        <v>no churn</v>
      </c>
      <c r="P228">
        <v>0</v>
      </c>
    </row>
    <row r="229" spans="1:16" x14ac:dyDescent="0.3">
      <c r="A229">
        <v>228</v>
      </c>
      <c r="B229">
        <f>IF(spotify_churn_dataset[[#This Row],[user_id]]="","Desconocido",spotify_churn_dataset[[#This Row],[user_id]])</f>
        <v>228</v>
      </c>
      <c r="C229">
        <f>IF(IFERROR(VLOOKUP(spotify_churn_dataset[[#This Row],[user_id]],A230:A8228,1,FALSE),0),1,0)</f>
        <v>0</v>
      </c>
      <c r="D229" t="s">
        <v>20</v>
      </c>
      <c r="E229" s="4">
        <v>27</v>
      </c>
      <c r="F229" t="s">
        <v>26</v>
      </c>
      <c r="G229" t="s">
        <v>14</v>
      </c>
      <c r="H229" s="4">
        <v>174</v>
      </c>
      <c r="I229" s="3">
        <v>6</v>
      </c>
      <c r="J229" s="9">
        <v>54</v>
      </c>
      <c r="K229" t="s">
        <v>23</v>
      </c>
      <c r="L229" s="4">
        <v>7</v>
      </c>
      <c r="M229" s="4" t="str">
        <f>IF(spotify_churn_dataset[[#This Row],[offline_listening]]=0,"no offline","yes offline")</f>
        <v>no offline</v>
      </c>
      <c r="N229">
        <v>0</v>
      </c>
      <c r="O229" t="str">
        <f>IF(spotify_churn_dataset[[#This Row],[is_churned]]=1,"yes churn","no churn")</f>
        <v>no churn</v>
      </c>
      <c r="P229">
        <v>0</v>
      </c>
    </row>
    <row r="230" spans="1:16" x14ac:dyDescent="0.3">
      <c r="A230">
        <v>229</v>
      </c>
      <c r="B230">
        <f>IF(spotify_churn_dataset[[#This Row],[user_id]]="","Desconocido",spotify_churn_dataset[[#This Row],[user_id]])</f>
        <v>229</v>
      </c>
      <c r="C230">
        <f>IF(IFERROR(VLOOKUP(spotify_churn_dataset[[#This Row],[user_id]],A231:A8229,1,FALSE),0),1,0)</f>
        <v>0</v>
      </c>
      <c r="D230" t="s">
        <v>16</v>
      </c>
      <c r="E230" s="4">
        <v>52</v>
      </c>
      <c r="F230" t="s">
        <v>17</v>
      </c>
      <c r="G230" t="s">
        <v>24</v>
      </c>
      <c r="H230" s="4">
        <v>165</v>
      </c>
      <c r="I230" s="3">
        <v>20</v>
      </c>
      <c r="J230" s="9">
        <v>1</v>
      </c>
      <c r="K230" t="s">
        <v>15</v>
      </c>
      <c r="L230" s="4">
        <v>0</v>
      </c>
      <c r="M230" s="4" t="str">
        <f>IF(spotify_churn_dataset[[#This Row],[offline_listening]]=0,"no offline","yes offline")</f>
        <v>yes offline</v>
      </c>
      <c r="N230">
        <v>1</v>
      </c>
      <c r="O230" t="str">
        <f>IF(spotify_churn_dataset[[#This Row],[is_churned]]=1,"yes churn","no churn")</f>
        <v>yes churn</v>
      </c>
      <c r="P230">
        <v>1</v>
      </c>
    </row>
    <row r="231" spans="1:16" x14ac:dyDescent="0.3">
      <c r="A231">
        <v>230</v>
      </c>
      <c r="B231">
        <f>IF(spotify_churn_dataset[[#This Row],[user_id]]="","Desconocido",spotify_churn_dataset[[#This Row],[user_id]])</f>
        <v>230</v>
      </c>
      <c r="C231">
        <f>IF(IFERROR(VLOOKUP(spotify_churn_dataset[[#This Row],[user_id]],A232:A8230,1,FALSE),0),1,0)</f>
        <v>0</v>
      </c>
      <c r="D231" t="s">
        <v>16</v>
      </c>
      <c r="E231" s="4">
        <v>49</v>
      </c>
      <c r="F231" t="s">
        <v>21</v>
      </c>
      <c r="G231" t="s">
        <v>22</v>
      </c>
      <c r="H231" s="4">
        <v>73</v>
      </c>
      <c r="I231" s="3">
        <v>39</v>
      </c>
      <c r="J231" s="9">
        <v>11</v>
      </c>
      <c r="K231" t="s">
        <v>23</v>
      </c>
      <c r="L231" s="4">
        <v>0</v>
      </c>
      <c r="M231" s="4" t="str">
        <f>IF(spotify_churn_dataset[[#This Row],[offline_listening]]=0,"no offline","yes offline")</f>
        <v>yes offline</v>
      </c>
      <c r="N231">
        <v>1</v>
      </c>
      <c r="O231" t="str">
        <f>IF(spotify_churn_dataset[[#This Row],[is_churned]]=1,"yes churn","no churn")</f>
        <v>no churn</v>
      </c>
      <c r="P231">
        <v>0</v>
      </c>
    </row>
    <row r="232" spans="1:16" x14ac:dyDescent="0.3">
      <c r="A232">
        <v>231</v>
      </c>
      <c r="B232">
        <f>IF(spotify_churn_dataset[[#This Row],[user_id]]="","Desconocido",spotify_churn_dataset[[#This Row],[user_id]])</f>
        <v>231</v>
      </c>
      <c r="C232">
        <f>IF(IFERROR(VLOOKUP(spotify_churn_dataset[[#This Row],[user_id]],A233:A8231,1,FALSE),0),1,0)</f>
        <v>0</v>
      </c>
      <c r="D232" t="s">
        <v>20</v>
      </c>
      <c r="E232" s="4">
        <v>51</v>
      </c>
      <c r="F232" t="s">
        <v>17</v>
      </c>
      <c r="G232" t="s">
        <v>24</v>
      </c>
      <c r="H232" s="4">
        <v>10</v>
      </c>
      <c r="I232" s="3">
        <v>11</v>
      </c>
      <c r="J232" s="9">
        <v>9</v>
      </c>
      <c r="K232" t="s">
        <v>19</v>
      </c>
      <c r="L232" s="4">
        <v>0</v>
      </c>
      <c r="M232" s="4" t="str">
        <f>IF(spotify_churn_dataset[[#This Row],[offline_listening]]=0,"no offline","yes offline")</f>
        <v>yes offline</v>
      </c>
      <c r="N232">
        <v>1</v>
      </c>
      <c r="O232" t="str">
        <f>IF(spotify_churn_dataset[[#This Row],[is_churned]]=1,"yes churn","no churn")</f>
        <v>no churn</v>
      </c>
      <c r="P232">
        <v>0</v>
      </c>
    </row>
    <row r="233" spans="1:16" x14ac:dyDescent="0.3">
      <c r="A233">
        <v>232</v>
      </c>
      <c r="B233">
        <f>IF(spotify_churn_dataset[[#This Row],[user_id]]="","Desconocido",spotify_churn_dataset[[#This Row],[user_id]])</f>
        <v>232</v>
      </c>
      <c r="C233">
        <f>IF(IFERROR(VLOOKUP(spotify_churn_dataset[[#This Row],[user_id]],A234:A8232,1,FALSE),0),1,0)</f>
        <v>0</v>
      </c>
      <c r="D233" t="s">
        <v>12</v>
      </c>
      <c r="E233" s="4">
        <v>19</v>
      </c>
      <c r="F233" t="s">
        <v>28</v>
      </c>
      <c r="G233" t="s">
        <v>22</v>
      </c>
      <c r="H233" s="4">
        <v>279</v>
      </c>
      <c r="I233" s="3">
        <v>26</v>
      </c>
      <c r="J233" s="9">
        <v>3</v>
      </c>
      <c r="K233" t="s">
        <v>19</v>
      </c>
      <c r="L233" s="4">
        <v>0</v>
      </c>
      <c r="M233" s="4" t="str">
        <f>IF(spotify_churn_dataset[[#This Row],[offline_listening]]=0,"no offline","yes offline")</f>
        <v>yes offline</v>
      </c>
      <c r="N233">
        <v>1</v>
      </c>
      <c r="O233" t="str">
        <f>IF(spotify_churn_dataset[[#This Row],[is_churned]]=1,"yes churn","no churn")</f>
        <v>no churn</v>
      </c>
      <c r="P233">
        <v>0</v>
      </c>
    </row>
    <row r="234" spans="1:16" x14ac:dyDescent="0.3">
      <c r="A234">
        <v>233</v>
      </c>
      <c r="B234">
        <f>IF(spotify_churn_dataset[[#This Row],[user_id]]="","Desconocido",spotify_churn_dataset[[#This Row],[user_id]])</f>
        <v>233</v>
      </c>
      <c r="C234">
        <f>IF(IFERROR(VLOOKUP(spotify_churn_dataset[[#This Row],[user_id]],A235:A8233,1,FALSE),0),1,0)</f>
        <v>0</v>
      </c>
      <c r="D234" t="s">
        <v>20</v>
      </c>
      <c r="E234" s="4">
        <v>41</v>
      </c>
      <c r="F234" t="s">
        <v>26</v>
      </c>
      <c r="G234" t="s">
        <v>14</v>
      </c>
      <c r="H234" s="4">
        <v>222</v>
      </c>
      <c r="I234" s="3">
        <v>4</v>
      </c>
      <c r="J234" s="9">
        <v>6</v>
      </c>
      <c r="K234" t="s">
        <v>23</v>
      </c>
      <c r="L234" s="4">
        <v>26</v>
      </c>
      <c r="M234" s="4" t="str">
        <f>IF(spotify_churn_dataset[[#This Row],[offline_listening]]=0,"no offline","yes offline")</f>
        <v>no offline</v>
      </c>
      <c r="N234">
        <v>0</v>
      </c>
      <c r="O234" t="str">
        <f>IF(spotify_churn_dataset[[#This Row],[is_churned]]=1,"yes churn","no churn")</f>
        <v>yes churn</v>
      </c>
      <c r="P234">
        <v>1</v>
      </c>
    </row>
    <row r="235" spans="1:16" x14ac:dyDescent="0.3">
      <c r="A235">
        <v>234</v>
      </c>
      <c r="B235">
        <f>IF(spotify_churn_dataset[[#This Row],[user_id]]="","Desconocido",spotify_churn_dataset[[#This Row],[user_id]])</f>
        <v>234</v>
      </c>
      <c r="C235">
        <f>IF(IFERROR(VLOOKUP(spotify_churn_dataset[[#This Row],[user_id]],A236:A8234,1,FALSE),0),1,0)</f>
        <v>0</v>
      </c>
      <c r="D235" t="s">
        <v>20</v>
      </c>
      <c r="E235" s="4">
        <v>49</v>
      </c>
      <c r="F235" t="s">
        <v>17</v>
      </c>
      <c r="G235" t="s">
        <v>22</v>
      </c>
      <c r="H235" s="4">
        <v>39</v>
      </c>
      <c r="I235" s="3">
        <v>6</v>
      </c>
      <c r="J235" s="9">
        <v>54</v>
      </c>
      <c r="K235" t="s">
        <v>19</v>
      </c>
      <c r="L235" s="4">
        <v>0</v>
      </c>
      <c r="M235" s="4" t="str">
        <f>IF(spotify_churn_dataset[[#This Row],[offline_listening]]=0,"no offline","yes offline")</f>
        <v>yes offline</v>
      </c>
      <c r="N235">
        <v>1</v>
      </c>
      <c r="O235" t="str">
        <f>IF(spotify_churn_dataset[[#This Row],[is_churned]]=1,"yes churn","no churn")</f>
        <v>no churn</v>
      </c>
      <c r="P235">
        <v>0</v>
      </c>
    </row>
    <row r="236" spans="1:16" x14ac:dyDescent="0.3">
      <c r="A236">
        <v>235</v>
      </c>
      <c r="B236">
        <f>IF(spotify_churn_dataset[[#This Row],[user_id]]="","Desconocido",spotify_churn_dataset[[#This Row],[user_id]])</f>
        <v>235</v>
      </c>
      <c r="C236">
        <f>IF(IFERROR(VLOOKUP(spotify_churn_dataset[[#This Row],[user_id]],A237:A8235,1,FALSE),0),1,0)</f>
        <v>0</v>
      </c>
      <c r="D236" t="s">
        <v>20</v>
      </c>
      <c r="E236" s="4">
        <v>17</v>
      </c>
      <c r="F236" t="s">
        <v>28</v>
      </c>
      <c r="G236" t="s">
        <v>22</v>
      </c>
      <c r="H236" s="4">
        <v>40</v>
      </c>
      <c r="I236" s="3">
        <v>97</v>
      </c>
      <c r="J236" s="9">
        <v>8</v>
      </c>
      <c r="K236" t="s">
        <v>23</v>
      </c>
      <c r="L236" s="4">
        <v>0</v>
      </c>
      <c r="M236" s="4" t="str">
        <f>IF(spotify_churn_dataset[[#This Row],[offline_listening]]=0,"no offline","yes offline")</f>
        <v>yes offline</v>
      </c>
      <c r="N236">
        <v>1</v>
      </c>
      <c r="O236" t="str">
        <f>IF(spotify_churn_dataset[[#This Row],[is_churned]]=1,"yes churn","no churn")</f>
        <v>yes churn</v>
      </c>
      <c r="P236">
        <v>1</v>
      </c>
    </row>
    <row r="237" spans="1:16" x14ac:dyDescent="0.3">
      <c r="A237">
        <v>236</v>
      </c>
      <c r="B237">
        <f>IF(spotify_churn_dataset[[#This Row],[user_id]]="","Desconocido",spotify_churn_dataset[[#This Row],[user_id]])</f>
        <v>236</v>
      </c>
      <c r="C237">
        <f>IF(IFERROR(VLOOKUP(spotify_churn_dataset[[#This Row],[user_id]],A238:A8236,1,FALSE),0),1,0)</f>
        <v>0</v>
      </c>
      <c r="D237" t="s">
        <v>12</v>
      </c>
      <c r="E237" s="4">
        <v>22</v>
      </c>
      <c r="F237" t="s">
        <v>26</v>
      </c>
      <c r="G237" t="s">
        <v>22</v>
      </c>
      <c r="H237" s="4">
        <v>254</v>
      </c>
      <c r="I237" s="3">
        <v>86</v>
      </c>
      <c r="J237" s="9">
        <v>45</v>
      </c>
      <c r="K237" t="s">
        <v>15</v>
      </c>
      <c r="L237" s="4">
        <v>0</v>
      </c>
      <c r="M237" s="4" t="str">
        <f>IF(spotify_churn_dataset[[#This Row],[offline_listening]]=0,"no offline","yes offline")</f>
        <v>yes offline</v>
      </c>
      <c r="N237">
        <v>1</v>
      </c>
      <c r="O237" t="str">
        <f>IF(spotify_churn_dataset[[#This Row],[is_churned]]=1,"yes churn","no churn")</f>
        <v>yes churn</v>
      </c>
      <c r="P237">
        <v>1</v>
      </c>
    </row>
    <row r="238" spans="1:16" x14ac:dyDescent="0.3">
      <c r="A238">
        <v>237</v>
      </c>
      <c r="B238">
        <f>IF(spotify_churn_dataset[[#This Row],[user_id]]="","Desconocido",spotify_churn_dataset[[#This Row],[user_id]])</f>
        <v>237</v>
      </c>
      <c r="C238">
        <f>IF(IFERROR(VLOOKUP(spotify_churn_dataset[[#This Row],[user_id]],A239:A8237,1,FALSE),0),1,0)</f>
        <v>0</v>
      </c>
      <c r="D238" t="s">
        <v>20</v>
      </c>
      <c r="E238" s="4">
        <v>31</v>
      </c>
      <c r="F238" t="s">
        <v>26</v>
      </c>
      <c r="G238" t="s">
        <v>18</v>
      </c>
      <c r="H238" s="4">
        <v>227</v>
      </c>
      <c r="I238" s="3">
        <v>23</v>
      </c>
      <c r="J238" s="9">
        <v>55</v>
      </c>
      <c r="K238" t="s">
        <v>23</v>
      </c>
      <c r="L238" s="4">
        <v>0</v>
      </c>
      <c r="M238" s="4" t="str">
        <f>IF(spotify_churn_dataset[[#This Row],[offline_listening]]=0,"no offline","yes offline")</f>
        <v>yes offline</v>
      </c>
      <c r="N238">
        <v>1</v>
      </c>
      <c r="O238" t="str">
        <f>IF(spotify_churn_dataset[[#This Row],[is_churned]]=1,"yes churn","no churn")</f>
        <v>yes churn</v>
      </c>
      <c r="P238">
        <v>1</v>
      </c>
    </row>
    <row r="239" spans="1:16" x14ac:dyDescent="0.3">
      <c r="A239">
        <v>238</v>
      </c>
      <c r="B239">
        <f>IF(spotify_churn_dataset[[#This Row],[user_id]]="","Desconocido",spotify_churn_dataset[[#This Row],[user_id]])</f>
        <v>238</v>
      </c>
      <c r="C239">
        <f>IF(IFERROR(VLOOKUP(spotify_churn_dataset[[#This Row],[user_id]],A240:A8238,1,FALSE),0),1,0)</f>
        <v>0</v>
      </c>
      <c r="D239" t="s">
        <v>12</v>
      </c>
      <c r="E239" s="4">
        <v>19</v>
      </c>
      <c r="F239" t="s">
        <v>28</v>
      </c>
      <c r="G239" t="s">
        <v>22</v>
      </c>
      <c r="H239" s="4">
        <v>244</v>
      </c>
      <c r="I239" s="3">
        <v>5</v>
      </c>
      <c r="J239" s="9">
        <v>34</v>
      </c>
      <c r="K239" t="s">
        <v>19</v>
      </c>
      <c r="L239" s="4">
        <v>0</v>
      </c>
      <c r="M239" s="4" t="str">
        <f>IF(spotify_churn_dataset[[#This Row],[offline_listening]]=0,"no offline","yes offline")</f>
        <v>yes offline</v>
      </c>
      <c r="N239">
        <v>1</v>
      </c>
      <c r="O239" t="str">
        <f>IF(spotify_churn_dataset[[#This Row],[is_churned]]=1,"yes churn","no churn")</f>
        <v>no churn</v>
      </c>
      <c r="P239">
        <v>0</v>
      </c>
    </row>
    <row r="240" spans="1:16" x14ac:dyDescent="0.3">
      <c r="A240">
        <v>239</v>
      </c>
      <c r="B240">
        <f>IF(spotify_churn_dataset[[#This Row],[user_id]]="","Desconocido",spotify_churn_dataset[[#This Row],[user_id]])</f>
        <v>239</v>
      </c>
      <c r="C240">
        <f>IF(IFERROR(VLOOKUP(spotify_churn_dataset[[#This Row],[user_id]],A241:A8239,1,FALSE),0),1,0)</f>
        <v>0</v>
      </c>
      <c r="D240" t="s">
        <v>12</v>
      </c>
      <c r="E240" s="4">
        <v>37</v>
      </c>
      <c r="F240" t="s">
        <v>13</v>
      </c>
      <c r="G240" t="s">
        <v>14</v>
      </c>
      <c r="H240" s="4">
        <v>113</v>
      </c>
      <c r="I240" s="3">
        <v>85</v>
      </c>
      <c r="J240" s="9">
        <v>23</v>
      </c>
      <c r="K240" t="s">
        <v>23</v>
      </c>
      <c r="L240" s="4">
        <v>27</v>
      </c>
      <c r="M240" s="4" t="str">
        <f>IF(spotify_churn_dataset[[#This Row],[offline_listening]]=0,"no offline","yes offline")</f>
        <v>no offline</v>
      </c>
      <c r="N240">
        <v>0</v>
      </c>
      <c r="O240" t="str">
        <f>IF(spotify_churn_dataset[[#This Row],[is_churned]]=1,"yes churn","no churn")</f>
        <v>yes churn</v>
      </c>
      <c r="P240">
        <v>1</v>
      </c>
    </row>
    <row r="241" spans="1:16" x14ac:dyDescent="0.3">
      <c r="A241">
        <v>240</v>
      </c>
      <c r="B241">
        <f>IF(spotify_churn_dataset[[#This Row],[user_id]]="","Desconocido",spotify_churn_dataset[[#This Row],[user_id]])</f>
        <v>240</v>
      </c>
      <c r="C241">
        <f>IF(IFERROR(VLOOKUP(spotify_churn_dataset[[#This Row],[user_id]],A242:A8240,1,FALSE),0),1,0)</f>
        <v>0</v>
      </c>
      <c r="D241" t="s">
        <v>12</v>
      </c>
      <c r="E241" s="4">
        <v>43</v>
      </c>
      <c r="F241" t="s">
        <v>26</v>
      </c>
      <c r="G241" t="s">
        <v>14</v>
      </c>
      <c r="H241" s="4">
        <v>218</v>
      </c>
      <c r="I241" s="3">
        <v>6</v>
      </c>
      <c r="J241" s="9">
        <v>1</v>
      </c>
      <c r="K241" t="s">
        <v>23</v>
      </c>
      <c r="L241" s="4">
        <v>15</v>
      </c>
      <c r="M241" s="4" t="str">
        <f>IF(spotify_churn_dataset[[#This Row],[offline_listening]]=0,"no offline","yes offline")</f>
        <v>no offline</v>
      </c>
      <c r="N241">
        <v>0</v>
      </c>
      <c r="O241" t="str">
        <f>IF(spotify_churn_dataset[[#This Row],[is_churned]]=1,"yes churn","no churn")</f>
        <v>yes churn</v>
      </c>
      <c r="P241">
        <v>1</v>
      </c>
    </row>
    <row r="242" spans="1:16" x14ac:dyDescent="0.3">
      <c r="A242">
        <v>241</v>
      </c>
      <c r="B242">
        <f>IF(spotify_churn_dataset[[#This Row],[user_id]]="","Desconocido",spotify_churn_dataset[[#This Row],[user_id]])</f>
        <v>241</v>
      </c>
      <c r="C242">
        <f>IF(IFERROR(VLOOKUP(spotify_churn_dataset[[#This Row],[user_id]],A243:A8241,1,FALSE),0),1,0)</f>
        <v>0</v>
      </c>
      <c r="D242" t="s">
        <v>20</v>
      </c>
      <c r="E242" s="4">
        <v>29</v>
      </c>
      <c r="F242" t="s">
        <v>26</v>
      </c>
      <c r="G242" t="s">
        <v>14</v>
      </c>
      <c r="H242" s="4">
        <v>144</v>
      </c>
      <c r="I242" s="3">
        <v>94</v>
      </c>
      <c r="J242" s="9">
        <v>33</v>
      </c>
      <c r="K242" t="s">
        <v>15</v>
      </c>
      <c r="L242" s="4">
        <v>19</v>
      </c>
      <c r="M242" s="4" t="str">
        <f>IF(spotify_churn_dataset[[#This Row],[offline_listening]]=0,"no offline","yes offline")</f>
        <v>no offline</v>
      </c>
      <c r="N242">
        <v>0</v>
      </c>
      <c r="O242" t="str">
        <f>IF(spotify_churn_dataset[[#This Row],[is_churned]]=1,"yes churn","no churn")</f>
        <v>no churn</v>
      </c>
      <c r="P242">
        <v>0</v>
      </c>
    </row>
    <row r="243" spans="1:16" x14ac:dyDescent="0.3">
      <c r="A243">
        <v>242</v>
      </c>
      <c r="B243">
        <f>IF(spotify_churn_dataset[[#This Row],[user_id]]="","Desconocido",spotify_churn_dataset[[#This Row],[user_id]])</f>
        <v>242</v>
      </c>
      <c r="C243">
        <f>IF(IFERROR(VLOOKUP(spotify_churn_dataset[[#This Row],[user_id]],A244:A8242,1,FALSE),0),1,0)</f>
        <v>0</v>
      </c>
      <c r="D243" t="s">
        <v>12</v>
      </c>
      <c r="E243" s="4">
        <v>51</v>
      </c>
      <c r="F243" t="s">
        <v>13</v>
      </c>
      <c r="G243" t="s">
        <v>22</v>
      </c>
      <c r="H243" s="4">
        <v>143</v>
      </c>
      <c r="I243" s="3">
        <v>48</v>
      </c>
      <c r="J243" s="9">
        <v>9</v>
      </c>
      <c r="K243" t="s">
        <v>19</v>
      </c>
      <c r="L243" s="4">
        <v>0</v>
      </c>
      <c r="M243" s="4" t="str">
        <f>IF(spotify_churn_dataset[[#This Row],[offline_listening]]=0,"no offline","yes offline")</f>
        <v>yes offline</v>
      </c>
      <c r="N243">
        <v>1</v>
      </c>
      <c r="O243" t="str">
        <f>IF(spotify_churn_dataset[[#This Row],[is_churned]]=1,"yes churn","no churn")</f>
        <v>no churn</v>
      </c>
      <c r="P243">
        <v>0</v>
      </c>
    </row>
    <row r="244" spans="1:16" x14ac:dyDescent="0.3">
      <c r="A244">
        <v>243</v>
      </c>
      <c r="B244">
        <f>IF(spotify_churn_dataset[[#This Row],[user_id]]="","Desconocido",spotify_churn_dataset[[#This Row],[user_id]])</f>
        <v>243</v>
      </c>
      <c r="C244">
        <f>IF(IFERROR(VLOOKUP(spotify_churn_dataset[[#This Row],[user_id]],A245:A8243,1,FALSE),0),1,0)</f>
        <v>0</v>
      </c>
      <c r="D244" t="s">
        <v>20</v>
      </c>
      <c r="E244" s="4">
        <v>41</v>
      </c>
      <c r="F244" t="s">
        <v>13</v>
      </c>
      <c r="G244" t="s">
        <v>22</v>
      </c>
      <c r="H244" s="4">
        <v>110</v>
      </c>
      <c r="I244" s="3">
        <v>61</v>
      </c>
      <c r="J244" s="9">
        <v>44</v>
      </c>
      <c r="K244" t="s">
        <v>23</v>
      </c>
      <c r="L244" s="4">
        <v>0</v>
      </c>
      <c r="M244" s="4" t="str">
        <f>IF(spotify_churn_dataset[[#This Row],[offline_listening]]=0,"no offline","yes offline")</f>
        <v>yes offline</v>
      </c>
      <c r="N244">
        <v>1</v>
      </c>
      <c r="O244" t="str">
        <f>IF(spotify_churn_dataset[[#This Row],[is_churned]]=1,"yes churn","no churn")</f>
        <v>no churn</v>
      </c>
      <c r="P244">
        <v>0</v>
      </c>
    </row>
    <row r="245" spans="1:16" x14ac:dyDescent="0.3">
      <c r="A245">
        <v>244</v>
      </c>
      <c r="B245">
        <f>IF(spotify_churn_dataset[[#This Row],[user_id]]="","Desconocido",spotify_churn_dataset[[#This Row],[user_id]])</f>
        <v>244</v>
      </c>
      <c r="C245">
        <f>IF(IFERROR(VLOOKUP(spotify_churn_dataset[[#This Row],[user_id]],A246:A8244,1,FALSE),0),1,0)</f>
        <v>0</v>
      </c>
      <c r="D245" t="s">
        <v>16</v>
      </c>
      <c r="E245" s="4">
        <v>24</v>
      </c>
      <c r="F245" t="s">
        <v>28</v>
      </c>
      <c r="G245" t="s">
        <v>18</v>
      </c>
      <c r="H245" s="4">
        <v>283</v>
      </c>
      <c r="I245" s="3">
        <v>90</v>
      </c>
      <c r="J245" s="9">
        <v>53</v>
      </c>
      <c r="K245" t="s">
        <v>19</v>
      </c>
      <c r="L245" s="4">
        <v>0</v>
      </c>
      <c r="M245" s="4" t="str">
        <f>IF(spotify_churn_dataset[[#This Row],[offline_listening]]=0,"no offline","yes offline")</f>
        <v>yes offline</v>
      </c>
      <c r="N245">
        <v>1</v>
      </c>
      <c r="O245" t="str">
        <f>IF(spotify_churn_dataset[[#This Row],[is_churned]]=1,"yes churn","no churn")</f>
        <v>no churn</v>
      </c>
      <c r="P245">
        <v>0</v>
      </c>
    </row>
    <row r="246" spans="1:16" x14ac:dyDescent="0.3">
      <c r="A246">
        <v>245</v>
      </c>
      <c r="B246">
        <f>IF(spotify_churn_dataset[[#This Row],[user_id]]="","Desconocido",spotify_churn_dataset[[#This Row],[user_id]])</f>
        <v>245</v>
      </c>
      <c r="C246">
        <f>IF(IFERROR(VLOOKUP(spotify_churn_dataset[[#This Row],[user_id]],A247:A8245,1,FALSE),0),1,0)</f>
        <v>0</v>
      </c>
      <c r="D246" t="s">
        <v>16</v>
      </c>
      <c r="E246" s="4">
        <v>19</v>
      </c>
      <c r="F246" t="s">
        <v>29</v>
      </c>
      <c r="G246" t="s">
        <v>22</v>
      </c>
      <c r="H246" s="4">
        <v>276</v>
      </c>
      <c r="I246" s="3">
        <v>15</v>
      </c>
      <c r="J246" s="9">
        <v>28</v>
      </c>
      <c r="K246" t="s">
        <v>23</v>
      </c>
      <c r="L246" s="4">
        <v>0</v>
      </c>
      <c r="M246" s="4" t="str">
        <f>IF(spotify_churn_dataset[[#This Row],[offline_listening]]=0,"no offline","yes offline")</f>
        <v>yes offline</v>
      </c>
      <c r="N246">
        <v>1</v>
      </c>
      <c r="O246" t="str">
        <f>IF(spotify_churn_dataset[[#This Row],[is_churned]]=1,"yes churn","no churn")</f>
        <v>no churn</v>
      </c>
      <c r="P246">
        <v>0</v>
      </c>
    </row>
    <row r="247" spans="1:16" x14ac:dyDescent="0.3">
      <c r="A247">
        <v>246</v>
      </c>
      <c r="B247">
        <f>IF(spotify_churn_dataset[[#This Row],[user_id]]="","Desconocido",spotify_churn_dataset[[#This Row],[user_id]])</f>
        <v>246</v>
      </c>
      <c r="C247">
        <f>IF(IFERROR(VLOOKUP(spotify_churn_dataset[[#This Row],[user_id]],A248:A8246,1,FALSE),0),1,0)</f>
        <v>0</v>
      </c>
      <c r="D247" t="s">
        <v>20</v>
      </c>
      <c r="E247" s="4">
        <v>48</v>
      </c>
      <c r="F247" t="s">
        <v>27</v>
      </c>
      <c r="G247" t="s">
        <v>22</v>
      </c>
      <c r="H247" s="4">
        <v>178</v>
      </c>
      <c r="I247" s="3">
        <v>70</v>
      </c>
      <c r="J247" s="9">
        <v>29</v>
      </c>
      <c r="K247" t="s">
        <v>15</v>
      </c>
      <c r="L247" s="4">
        <v>0</v>
      </c>
      <c r="M247" s="4" t="str">
        <f>IF(spotify_churn_dataset[[#This Row],[offline_listening]]=0,"no offline","yes offline")</f>
        <v>yes offline</v>
      </c>
      <c r="N247">
        <v>1</v>
      </c>
      <c r="O247" t="str">
        <f>IF(spotify_churn_dataset[[#This Row],[is_churned]]=1,"yes churn","no churn")</f>
        <v>no churn</v>
      </c>
      <c r="P247">
        <v>0</v>
      </c>
    </row>
    <row r="248" spans="1:16" x14ac:dyDescent="0.3">
      <c r="A248">
        <v>247</v>
      </c>
      <c r="B248">
        <f>IF(spotify_churn_dataset[[#This Row],[user_id]]="","Desconocido",spotify_churn_dataset[[#This Row],[user_id]])</f>
        <v>247</v>
      </c>
      <c r="C248">
        <f>IF(IFERROR(VLOOKUP(spotify_churn_dataset[[#This Row],[user_id]],A249:A8247,1,FALSE),0),1,0)</f>
        <v>0</v>
      </c>
      <c r="D248" t="s">
        <v>16</v>
      </c>
      <c r="E248" s="4">
        <v>37</v>
      </c>
      <c r="F248" t="s">
        <v>25</v>
      </c>
      <c r="G248" t="s">
        <v>22</v>
      </c>
      <c r="H248" s="4">
        <v>114</v>
      </c>
      <c r="I248" s="3">
        <v>13</v>
      </c>
      <c r="J248" s="9">
        <v>49</v>
      </c>
      <c r="K248" t="s">
        <v>15</v>
      </c>
      <c r="L248" s="4">
        <v>0</v>
      </c>
      <c r="M248" s="4" t="str">
        <f>IF(spotify_churn_dataset[[#This Row],[offline_listening]]=0,"no offline","yes offline")</f>
        <v>yes offline</v>
      </c>
      <c r="N248">
        <v>1</v>
      </c>
      <c r="O248" t="str">
        <f>IF(spotify_churn_dataset[[#This Row],[is_churned]]=1,"yes churn","no churn")</f>
        <v>no churn</v>
      </c>
      <c r="P248">
        <v>0</v>
      </c>
    </row>
    <row r="249" spans="1:16" x14ac:dyDescent="0.3">
      <c r="A249">
        <v>248</v>
      </c>
      <c r="B249">
        <f>IF(spotify_churn_dataset[[#This Row],[user_id]]="","Desconocido",spotify_churn_dataset[[#This Row],[user_id]])</f>
        <v>248</v>
      </c>
      <c r="C249">
        <f>IF(IFERROR(VLOOKUP(spotify_churn_dataset[[#This Row],[user_id]],A250:A8248,1,FALSE),0),1,0)</f>
        <v>0</v>
      </c>
      <c r="D249" t="s">
        <v>12</v>
      </c>
      <c r="E249" s="4">
        <v>59</v>
      </c>
      <c r="F249" t="s">
        <v>25</v>
      </c>
      <c r="G249" t="s">
        <v>14</v>
      </c>
      <c r="H249" s="4">
        <v>98</v>
      </c>
      <c r="I249" s="3">
        <v>24</v>
      </c>
      <c r="J249" s="9">
        <v>32</v>
      </c>
      <c r="K249" t="s">
        <v>23</v>
      </c>
      <c r="L249" s="4">
        <v>8</v>
      </c>
      <c r="M249" s="4" t="str">
        <f>IF(spotify_churn_dataset[[#This Row],[offline_listening]]=0,"no offline","yes offline")</f>
        <v>no offline</v>
      </c>
      <c r="N249">
        <v>0</v>
      </c>
      <c r="O249" t="str">
        <f>IF(spotify_churn_dataset[[#This Row],[is_churned]]=1,"yes churn","no churn")</f>
        <v>no churn</v>
      </c>
      <c r="P249">
        <v>0</v>
      </c>
    </row>
    <row r="250" spans="1:16" x14ac:dyDescent="0.3">
      <c r="A250">
        <v>249</v>
      </c>
      <c r="B250">
        <f>IF(spotify_churn_dataset[[#This Row],[user_id]]="","Desconocido",spotify_churn_dataset[[#This Row],[user_id]])</f>
        <v>249</v>
      </c>
      <c r="C250">
        <f>IF(IFERROR(VLOOKUP(spotify_churn_dataset[[#This Row],[user_id]],A251:A8249,1,FALSE),0),1,0)</f>
        <v>0</v>
      </c>
      <c r="D250" t="s">
        <v>12</v>
      </c>
      <c r="E250" s="4">
        <v>54</v>
      </c>
      <c r="F250" t="s">
        <v>27</v>
      </c>
      <c r="G250" t="s">
        <v>18</v>
      </c>
      <c r="H250" s="4">
        <v>49</v>
      </c>
      <c r="I250" s="3">
        <v>27</v>
      </c>
      <c r="J250" s="9">
        <v>29</v>
      </c>
      <c r="K250" t="s">
        <v>23</v>
      </c>
      <c r="L250" s="4">
        <v>0</v>
      </c>
      <c r="M250" s="4" t="str">
        <f>IF(spotify_churn_dataset[[#This Row],[offline_listening]]=0,"no offline","yes offline")</f>
        <v>yes offline</v>
      </c>
      <c r="N250">
        <v>1</v>
      </c>
      <c r="O250" t="str">
        <f>IF(spotify_churn_dataset[[#This Row],[is_churned]]=1,"yes churn","no churn")</f>
        <v>no churn</v>
      </c>
      <c r="P250">
        <v>0</v>
      </c>
    </row>
    <row r="251" spans="1:16" x14ac:dyDescent="0.3">
      <c r="A251">
        <v>250</v>
      </c>
      <c r="B251">
        <f>IF(spotify_churn_dataset[[#This Row],[user_id]]="","Desconocido",spotify_churn_dataset[[#This Row],[user_id]])</f>
        <v>250</v>
      </c>
      <c r="C251">
        <f>IF(IFERROR(VLOOKUP(spotify_churn_dataset[[#This Row],[user_id]],A252:A8250,1,FALSE),0),1,0)</f>
        <v>0</v>
      </c>
      <c r="D251" t="s">
        <v>12</v>
      </c>
      <c r="E251" s="4">
        <v>36</v>
      </c>
      <c r="F251" t="s">
        <v>21</v>
      </c>
      <c r="G251" t="s">
        <v>22</v>
      </c>
      <c r="H251" s="4">
        <v>28</v>
      </c>
      <c r="I251" s="3">
        <v>39</v>
      </c>
      <c r="J251" s="9">
        <v>27</v>
      </c>
      <c r="K251" t="s">
        <v>19</v>
      </c>
      <c r="L251" s="4">
        <v>0</v>
      </c>
      <c r="M251" s="4" t="str">
        <f>IF(spotify_churn_dataset[[#This Row],[offline_listening]]=0,"no offline","yes offline")</f>
        <v>yes offline</v>
      </c>
      <c r="N251">
        <v>1</v>
      </c>
      <c r="O251" t="str">
        <f>IF(spotify_churn_dataset[[#This Row],[is_churned]]=1,"yes churn","no churn")</f>
        <v>no churn</v>
      </c>
      <c r="P251">
        <v>0</v>
      </c>
    </row>
    <row r="252" spans="1:16" x14ac:dyDescent="0.3">
      <c r="A252">
        <v>251</v>
      </c>
      <c r="B252">
        <f>IF(spotify_churn_dataset[[#This Row],[user_id]]="","Desconocido",spotify_churn_dataset[[#This Row],[user_id]])</f>
        <v>251</v>
      </c>
      <c r="C252">
        <f>IF(IFERROR(VLOOKUP(spotify_churn_dataset[[#This Row],[user_id]],A253:A8251,1,FALSE),0),1,0)</f>
        <v>0</v>
      </c>
      <c r="D252" t="s">
        <v>16</v>
      </c>
      <c r="E252" s="4">
        <v>58</v>
      </c>
      <c r="F252" t="s">
        <v>28</v>
      </c>
      <c r="G252" t="s">
        <v>22</v>
      </c>
      <c r="H252" s="4">
        <v>259</v>
      </c>
      <c r="I252" s="3">
        <v>67</v>
      </c>
      <c r="J252" s="9">
        <v>17</v>
      </c>
      <c r="K252" t="s">
        <v>23</v>
      </c>
      <c r="L252" s="4">
        <v>0</v>
      </c>
      <c r="M252" s="4" t="str">
        <f>IF(spotify_churn_dataset[[#This Row],[offline_listening]]=0,"no offline","yes offline")</f>
        <v>yes offline</v>
      </c>
      <c r="N252">
        <v>1</v>
      </c>
      <c r="O252" t="str">
        <f>IF(spotify_churn_dataset[[#This Row],[is_churned]]=1,"yes churn","no churn")</f>
        <v>no churn</v>
      </c>
      <c r="P252">
        <v>0</v>
      </c>
    </row>
    <row r="253" spans="1:16" x14ac:dyDescent="0.3">
      <c r="A253">
        <v>252</v>
      </c>
      <c r="B253">
        <f>IF(spotify_churn_dataset[[#This Row],[user_id]]="","Desconocido",spotify_churn_dataset[[#This Row],[user_id]])</f>
        <v>252</v>
      </c>
      <c r="C253">
        <f>IF(IFERROR(VLOOKUP(spotify_churn_dataset[[#This Row],[user_id]],A254:A8252,1,FALSE),0),1,0)</f>
        <v>0</v>
      </c>
      <c r="D253" t="s">
        <v>16</v>
      </c>
      <c r="E253" s="4">
        <v>20</v>
      </c>
      <c r="F253" t="s">
        <v>13</v>
      </c>
      <c r="G253" t="s">
        <v>14</v>
      </c>
      <c r="H253" s="4">
        <v>279</v>
      </c>
      <c r="I253" s="3">
        <v>84</v>
      </c>
      <c r="J253" s="9">
        <v>43</v>
      </c>
      <c r="K253" t="s">
        <v>15</v>
      </c>
      <c r="L253" s="4">
        <v>24</v>
      </c>
      <c r="M253" s="4" t="str">
        <f>IF(spotify_churn_dataset[[#This Row],[offline_listening]]=0,"no offline","yes offline")</f>
        <v>no offline</v>
      </c>
      <c r="N253">
        <v>0</v>
      </c>
      <c r="O253" t="str">
        <f>IF(spotify_churn_dataset[[#This Row],[is_churned]]=1,"yes churn","no churn")</f>
        <v>no churn</v>
      </c>
      <c r="P253">
        <v>0</v>
      </c>
    </row>
    <row r="254" spans="1:16" x14ac:dyDescent="0.3">
      <c r="A254">
        <v>253</v>
      </c>
      <c r="B254">
        <f>IF(spotify_churn_dataset[[#This Row],[user_id]]="","Desconocido",spotify_churn_dataset[[#This Row],[user_id]])</f>
        <v>253</v>
      </c>
      <c r="C254">
        <f>IF(IFERROR(VLOOKUP(spotify_churn_dataset[[#This Row],[user_id]],A255:A8253,1,FALSE),0),1,0)</f>
        <v>0</v>
      </c>
      <c r="D254" t="s">
        <v>16</v>
      </c>
      <c r="E254" s="4">
        <v>18</v>
      </c>
      <c r="F254" t="s">
        <v>21</v>
      </c>
      <c r="G254" t="s">
        <v>22</v>
      </c>
      <c r="H254" s="4">
        <v>139</v>
      </c>
      <c r="I254" s="3">
        <v>58</v>
      </c>
      <c r="J254" s="9">
        <v>9</v>
      </c>
      <c r="K254" t="s">
        <v>19</v>
      </c>
      <c r="L254" s="4">
        <v>0</v>
      </c>
      <c r="M254" s="4" t="str">
        <f>IF(spotify_churn_dataset[[#This Row],[offline_listening]]=0,"no offline","yes offline")</f>
        <v>yes offline</v>
      </c>
      <c r="N254">
        <v>1</v>
      </c>
      <c r="O254" t="str">
        <f>IF(spotify_churn_dataset[[#This Row],[is_churned]]=1,"yes churn","no churn")</f>
        <v>yes churn</v>
      </c>
      <c r="P254">
        <v>1</v>
      </c>
    </row>
    <row r="255" spans="1:16" x14ac:dyDescent="0.3">
      <c r="A255">
        <v>254</v>
      </c>
      <c r="B255">
        <f>IF(spotify_churn_dataset[[#This Row],[user_id]]="","Desconocido",spotify_churn_dataset[[#This Row],[user_id]])</f>
        <v>254</v>
      </c>
      <c r="C255">
        <f>IF(IFERROR(VLOOKUP(spotify_churn_dataset[[#This Row],[user_id]],A256:A8254,1,FALSE),0),1,0)</f>
        <v>0</v>
      </c>
      <c r="D255" t="s">
        <v>12</v>
      </c>
      <c r="E255" s="4">
        <v>35</v>
      </c>
      <c r="F255" t="s">
        <v>17</v>
      </c>
      <c r="G255" t="s">
        <v>14</v>
      </c>
      <c r="H255" s="4">
        <v>53</v>
      </c>
      <c r="I255" s="3">
        <v>97</v>
      </c>
      <c r="J255" s="9">
        <v>45</v>
      </c>
      <c r="K255" t="s">
        <v>15</v>
      </c>
      <c r="L255" s="4">
        <v>29</v>
      </c>
      <c r="M255" s="4" t="str">
        <f>IF(spotify_churn_dataset[[#This Row],[offline_listening]]=0,"no offline","yes offline")</f>
        <v>no offline</v>
      </c>
      <c r="N255">
        <v>0</v>
      </c>
      <c r="O255" t="str">
        <f>IF(spotify_churn_dataset[[#This Row],[is_churned]]=1,"yes churn","no churn")</f>
        <v>no churn</v>
      </c>
      <c r="P255">
        <v>0</v>
      </c>
    </row>
    <row r="256" spans="1:16" x14ac:dyDescent="0.3">
      <c r="A256">
        <v>255</v>
      </c>
      <c r="B256">
        <f>IF(spotify_churn_dataset[[#This Row],[user_id]]="","Desconocido",spotify_churn_dataset[[#This Row],[user_id]])</f>
        <v>255</v>
      </c>
      <c r="C256">
        <f>IF(IFERROR(VLOOKUP(spotify_churn_dataset[[#This Row],[user_id]],A257:A8255,1,FALSE),0),1,0)</f>
        <v>0</v>
      </c>
      <c r="D256" t="s">
        <v>20</v>
      </c>
      <c r="E256" s="4">
        <v>57</v>
      </c>
      <c r="F256" t="s">
        <v>26</v>
      </c>
      <c r="G256" t="s">
        <v>18</v>
      </c>
      <c r="H256" s="4">
        <v>255</v>
      </c>
      <c r="I256" s="3">
        <v>82</v>
      </c>
      <c r="J256" s="9">
        <v>19</v>
      </c>
      <c r="K256" t="s">
        <v>23</v>
      </c>
      <c r="L256" s="4">
        <v>0</v>
      </c>
      <c r="M256" s="4" t="str">
        <f>IF(spotify_churn_dataset[[#This Row],[offline_listening]]=0,"no offline","yes offline")</f>
        <v>yes offline</v>
      </c>
      <c r="N256">
        <v>1</v>
      </c>
      <c r="O256" t="str">
        <f>IF(spotify_churn_dataset[[#This Row],[is_churned]]=1,"yes churn","no churn")</f>
        <v>no churn</v>
      </c>
      <c r="P256">
        <v>0</v>
      </c>
    </row>
    <row r="257" spans="1:16" x14ac:dyDescent="0.3">
      <c r="A257">
        <v>256</v>
      </c>
      <c r="B257">
        <f>IF(spotify_churn_dataset[[#This Row],[user_id]]="","Desconocido",spotify_churn_dataset[[#This Row],[user_id]])</f>
        <v>256</v>
      </c>
      <c r="C257">
        <f>IF(IFERROR(VLOOKUP(spotify_churn_dataset[[#This Row],[user_id]],A258:A8256,1,FALSE),0),1,0)</f>
        <v>0</v>
      </c>
      <c r="D257" t="s">
        <v>16</v>
      </c>
      <c r="E257" s="4">
        <v>55</v>
      </c>
      <c r="F257" t="s">
        <v>13</v>
      </c>
      <c r="G257" t="s">
        <v>22</v>
      </c>
      <c r="H257" s="4">
        <v>259</v>
      </c>
      <c r="I257" s="3">
        <v>20</v>
      </c>
      <c r="J257" s="9">
        <v>1</v>
      </c>
      <c r="K257" t="s">
        <v>23</v>
      </c>
      <c r="L257" s="4">
        <v>0</v>
      </c>
      <c r="M257" s="4" t="str">
        <f>IF(spotify_churn_dataset[[#This Row],[offline_listening]]=0,"no offline","yes offline")</f>
        <v>yes offline</v>
      </c>
      <c r="N257">
        <v>1</v>
      </c>
      <c r="O257" t="str">
        <f>IF(spotify_churn_dataset[[#This Row],[is_churned]]=1,"yes churn","no churn")</f>
        <v>no churn</v>
      </c>
      <c r="P257">
        <v>0</v>
      </c>
    </row>
    <row r="258" spans="1:16" x14ac:dyDescent="0.3">
      <c r="A258">
        <v>257</v>
      </c>
      <c r="B258">
        <f>IF(spotify_churn_dataset[[#This Row],[user_id]]="","Desconocido",spotify_churn_dataset[[#This Row],[user_id]])</f>
        <v>257</v>
      </c>
      <c r="C258">
        <f>IF(IFERROR(VLOOKUP(spotify_churn_dataset[[#This Row],[user_id]],A259:A8257,1,FALSE),0),1,0)</f>
        <v>0</v>
      </c>
      <c r="D258" t="s">
        <v>16</v>
      </c>
      <c r="E258" s="4">
        <v>53</v>
      </c>
      <c r="F258" t="s">
        <v>29</v>
      </c>
      <c r="G258" t="s">
        <v>14</v>
      </c>
      <c r="H258" s="4">
        <v>112</v>
      </c>
      <c r="I258" s="3">
        <v>33</v>
      </c>
      <c r="J258" s="9">
        <v>34</v>
      </c>
      <c r="K258" t="s">
        <v>23</v>
      </c>
      <c r="L258" s="4">
        <v>30</v>
      </c>
      <c r="M258" s="4" t="str">
        <f>IF(spotify_churn_dataset[[#This Row],[offline_listening]]=0,"no offline","yes offline")</f>
        <v>no offline</v>
      </c>
      <c r="N258">
        <v>0</v>
      </c>
      <c r="O258" t="str">
        <f>IF(spotify_churn_dataset[[#This Row],[is_churned]]=1,"yes churn","no churn")</f>
        <v>no churn</v>
      </c>
      <c r="P258">
        <v>0</v>
      </c>
    </row>
    <row r="259" spans="1:16" x14ac:dyDescent="0.3">
      <c r="A259">
        <v>258</v>
      </c>
      <c r="B259">
        <f>IF(spotify_churn_dataset[[#This Row],[user_id]]="","Desconocido",spotify_churn_dataset[[#This Row],[user_id]])</f>
        <v>258</v>
      </c>
      <c r="C259">
        <f>IF(IFERROR(VLOOKUP(spotify_churn_dataset[[#This Row],[user_id]],A260:A8258,1,FALSE),0),1,0)</f>
        <v>0</v>
      </c>
      <c r="D259" t="s">
        <v>16</v>
      </c>
      <c r="E259" s="4">
        <v>22</v>
      </c>
      <c r="F259" t="s">
        <v>25</v>
      </c>
      <c r="G259" t="s">
        <v>22</v>
      </c>
      <c r="H259" s="4">
        <v>260</v>
      </c>
      <c r="I259" s="3">
        <v>75</v>
      </c>
      <c r="J259" s="9">
        <v>36</v>
      </c>
      <c r="K259" t="s">
        <v>19</v>
      </c>
      <c r="L259" s="4">
        <v>0</v>
      </c>
      <c r="M259" s="4" t="str">
        <f>IF(spotify_churn_dataset[[#This Row],[offline_listening]]=0,"no offline","yes offline")</f>
        <v>yes offline</v>
      </c>
      <c r="N259">
        <v>1</v>
      </c>
      <c r="O259" t="str">
        <f>IF(spotify_churn_dataset[[#This Row],[is_churned]]=1,"yes churn","no churn")</f>
        <v>no churn</v>
      </c>
      <c r="P259">
        <v>0</v>
      </c>
    </row>
    <row r="260" spans="1:16" x14ac:dyDescent="0.3">
      <c r="A260">
        <v>259</v>
      </c>
      <c r="B260">
        <f>IF(spotify_churn_dataset[[#This Row],[user_id]]="","Desconocido",spotify_churn_dataset[[#This Row],[user_id]])</f>
        <v>259</v>
      </c>
      <c r="C260">
        <f>IF(IFERROR(VLOOKUP(spotify_churn_dataset[[#This Row],[user_id]],A261:A8259,1,FALSE),0),1,0)</f>
        <v>0</v>
      </c>
      <c r="D260" t="s">
        <v>16</v>
      </c>
      <c r="E260" s="4">
        <v>51</v>
      </c>
      <c r="F260" t="s">
        <v>27</v>
      </c>
      <c r="G260" t="s">
        <v>22</v>
      </c>
      <c r="H260" s="4">
        <v>91</v>
      </c>
      <c r="I260" s="3">
        <v>3</v>
      </c>
      <c r="J260" s="9">
        <v>49</v>
      </c>
      <c r="K260" t="s">
        <v>15</v>
      </c>
      <c r="L260" s="4">
        <v>0</v>
      </c>
      <c r="M260" s="4" t="str">
        <f>IF(spotify_churn_dataset[[#This Row],[offline_listening]]=0,"no offline","yes offline")</f>
        <v>yes offline</v>
      </c>
      <c r="N260">
        <v>1</v>
      </c>
      <c r="O260" t="str">
        <f>IF(spotify_churn_dataset[[#This Row],[is_churned]]=1,"yes churn","no churn")</f>
        <v>no churn</v>
      </c>
      <c r="P260">
        <v>0</v>
      </c>
    </row>
    <row r="261" spans="1:16" x14ac:dyDescent="0.3">
      <c r="A261">
        <v>260</v>
      </c>
      <c r="B261">
        <f>IF(spotify_churn_dataset[[#This Row],[user_id]]="","Desconocido",spotify_churn_dataset[[#This Row],[user_id]])</f>
        <v>260</v>
      </c>
      <c r="C261">
        <f>IF(IFERROR(VLOOKUP(spotify_churn_dataset[[#This Row],[user_id]],A262:A8260,1,FALSE),0),1,0)</f>
        <v>0</v>
      </c>
      <c r="D261" t="s">
        <v>12</v>
      </c>
      <c r="E261" s="4">
        <v>43</v>
      </c>
      <c r="F261" t="s">
        <v>29</v>
      </c>
      <c r="G261" t="s">
        <v>14</v>
      </c>
      <c r="H261" s="4">
        <v>92</v>
      </c>
      <c r="I261" s="3">
        <v>18</v>
      </c>
      <c r="J261" s="9">
        <v>19</v>
      </c>
      <c r="K261" t="s">
        <v>23</v>
      </c>
      <c r="L261" s="4">
        <v>25</v>
      </c>
      <c r="M261" s="4" t="str">
        <f>IF(spotify_churn_dataset[[#This Row],[offline_listening]]=0,"no offline","yes offline")</f>
        <v>no offline</v>
      </c>
      <c r="N261">
        <v>0</v>
      </c>
      <c r="O261" t="str">
        <f>IF(spotify_churn_dataset[[#This Row],[is_churned]]=1,"yes churn","no churn")</f>
        <v>no churn</v>
      </c>
      <c r="P261">
        <v>0</v>
      </c>
    </row>
    <row r="262" spans="1:16" x14ac:dyDescent="0.3">
      <c r="A262">
        <v>261</v>
      </c>
      <c r="B262">
        <f>IF(spotify_churn_dataset[[#This Row],[user_id]]="","Desconocido",spotify_churn_dataset[[#This Row],[user_id]])</f>
        <v>261</v>
      </c>
      <c r="C262">
        <f>IF(IFERROR(VLOOKUP(spotify_churn_dataset[[#This Row],[user_id]],A263:A8261,1,FALSE),0),1,0)</f>
        <v>0</v>
      </c>
      <c r="D262" t="s">
        <v>16</v>
      </c>
      <c r="E262" s="4">
        <v>37</v>
      </c>
      <c r="F262" t="s">
        <v>21</v>
      </c>
      <c r="G262" t="s">
        <v>14</v>
      </c>
      <c r="H262" s="4">
        <v>140</v>
      </c>
      <c r="I262" s="3">
        <v>14</v>
      </c>
      <c r="J262" s="9">
        <v>2</v>
      </c>
      <c r="K262" t="s">
        <v>23</v>
      </c>
      <c r="L262" s="4">
        <v>31</v>
      </c>
      <c r="M262" s="4" t="str">
        <f>IF(spotify_churn_dataset[[#This Row],[offline_listening]]=0,"no offline","yes offline")</f>
        <v>no offline</v>
      </c>
      <c r="N262">
        <v>0</v>
      </c>
      <c r="O262" t="str">
        <f>IF(spotify_churn_dataset[[#This Row],[is_churned]]=1,"yes churn","no churn")</f>
        <v>no churn</v>
      </c>
      <c r="P262">
        <v>0</v>
      </c>
    </row>
    <row r="263" spans="1:16" x14ac:dyDescent="0.3">
      <c r="A263">
        <v>262</v>
      </c>
      <c r="B263">
        <f>IF(spotify_churn_dataset[[#This Row],[user_id]]="","Desconocido",spotify_churn_dataset[[#This Row],[user_id]])</f>
        <v>262</v>
      </c>
      <c r="C263">
        <f>IF(IFERROR(VLOOKUP(spotify_churn_dataset[[#This Row],[user_id]],A264:A8262,1,FALSE),0),1,0)</f>
        <v>0</v>
      </c>
      <c r="D263" t="s">
        <v>20</v>
      </c>
      <c r="E263" s="4">
        <v>29</v>
      </c>
      <c r="F263" t="s">
        <v>25</v>
      </c>
      <c r="G263" t="s">
        <v>22</v>
      </c>
      <c r="H263" s="4">
        <v>259</v>
      </c>
      <c r="I263" s="3">
        <v>28</v>
      </c>
      <c r="J263" s="9">
        <v>19</v>
      </c>
      <c r="K263" t="s">
        <v>15</v>
      </c>
      <c r="L263" s="4">
        <v>0</v>
      </c>
      <c r="M263" s="4" t="str">
        <f>IF(spotify_churn_dataset[[#This Row],[offline_listening]]=0,"no offline","yes offline")</f>
        <v>yes offline</v>
      </c>
      <c r="N263">
        <v>1</v>
      </c>
      <c r="O263" t="str">
        <f>IF(spotify_churn_dataset[[#This Row],[is_churned]]=1,"yes churn","no churn")</f>
        <v>yes churn</v>
      </c>
      <c r="P263">
        <v>1</v>
      </c>
    </row>
    <row r="264" spans="1:16" x14ac:dyDescent="0.3">
      <c r="A264">
        <v>263</v>
      </c>
      <c r="B264">
        <f>IF(spotify_churn_dataset[[#This Row],[user_id]]="","Desconocido",spotify_churn_dataset[[#This Row],[user_id]])</f>
        <v>263</v>
      </c>
      <c r="C264">
        <f>IF(IFERROR(VLOOKUP(spotify_churn_dataset[[#This Row],[user_id]],A265:A8263,1,FALSE),0),1,0)</f>
        <v>0</v>
      </c>
      <c r="D264" t="s">
        <v>20</v>
      </c>
      <c r="E264" s="4">
        <v>17</v>
      </c>
      <c r="F264" t="s">
        <v>26</v>
      </c>
      <c r="G264" t="s">
        <v>24</v>
      </c>
      <c r="H264" s="4">
        <v>119</v>
      </c>
      <c r="I264" s="3">
        <v>73</v>
      </c>
      <c r="J264" s="9">
        <v>22</v>
      </c>
      <c r="K264" t="s">
        <v>15</v>
      </c>
      <c r="L264" s="4">
        <v>0</v>
      </c>
      <c r="M264" s="4" t="str">
        <f>IF(spotify_churn_dataset[[#This Row],[offline_listening]]=0,"no offline","yes offline")</f>
        <v>yes offline</v>
      </c>
      <c r="N264">
        <v>1</v>
      </c>
      <c r="O264" t="str">
        <f>IF(spotify_churn_dataset[[#This Row],[is_churned]]=1,"yes churn","no churn")</f>
        <v>no churn</v>
      </c>
      <c r="P264">
        <v>0</v>
      </c>
    </row>
    <row r="265" spans="1:16" x14ac:dyDescent="0.3">
      <c r="A265">
        <v>264</v>
      </c>
      <c r="B265">
        <f>IF(spotify_churn_dataset[[#This Row],[user_id]]="","Desconocido",spotify_churn_dataset[[#This Row],[user_id]])</f>
        <v>264</v>
      </c>
      <c r="C265">
        <f>IF(IFERROR(VLOOKUP(spotify_churn_dataset[[#This Row],[user_id]],A266:A8264,1,FALSE),0),1,0)</f>
        <v>0</v>
      </c>
      <c r="D265" t="s">
        <v>20</v>
      </c>
      <c r="E265" s="4">
        <v>36</v>
      </c>
      <c r="F265" t="s">
        <v>27</v>
      </c>
      <c r="G265" t="s">
        <v>24</v>
      </c>
      <c r="H265" s="4">
        <v>99</v>
      </c>
      <c r="I265" s="3">
        <v>92</v>
      </c>
      <c r="J265" s="9">
        <v>54</v>
      </c>
      <c r="K265" t="s">
        <v>19</v>
      </c>
      <c r="L265" s="4">
        <v>0</v>
      </c>
      <c r="M265" s="4" t="str">
        <f>IF(spotify_churn_dataset[[#This Row],[offline_listening]]=0,"no offline","yes offline")</f>
        <v>yes offline</v>
      </c>
      <c r="N265">
        <v>1</v>
      </c>
      <c r="O265" t="str">
        <f>IF(spotify_churn_dataset[[#This Row],[is_churned]]=1,"yes churn","no churn")</f>
        <v>yes churn</v>
      </c>
      <c r="P265">
        <v>1</v>
      </c>
    </row>
    <row r="266" spans="1:16" x14ac:dyDescent="0.3">
      <c r="A266">
        <v>265</v>
      </c>
      <c r="B266">
        <f>IF(spotify_churn_dataset[[#This Row],[user_id]]="","Desconocido",spotify_churn_dataset[[#This Row],[user_id]])</f>
        <v>265</v>
      </c>
      <c r="C266">
        <f>IF(IFERROR(VLOOKUP(spotify_churn_dataset[[#This Row],[user_id]],A267:A8265,1,FALSE),0),1,0)</f>
        <v>0</v>
      </c>
      <c r="D266" t="s">
        <v>20</v>
      </c>
      <c r="E266" s="4">
        <v>53</v>
      </c>
      <c r="F266" t="s">
        <v>21</v>
      </c>
      <c r="G266" t="s">
        <v>14</v>
      </c>
      <c r="H266" s="4">
        <v>265</v>
      </c>
      <c r="I266" s="3">
        <v>49</v>
      </c>
      <c r="J266" s="9">
        <v>2</v>
      </c>
      <c r="K266" t="s">
        <v>15</v>
      </c>
      <c r="L266" s="4">
        <v>41</v>
      </c>
      <c r="M266" s="4" t="str">
        <f>IF(spotify_churn_dataset[[#This Row],[offline_listening]]=0,"no offline","yes offline")</f>
        <v>no offline</v>
      </c>
      <c r="N266">
        <v>0</v>
      </c>
      <c r="O266" t="str">
        <f>IF(spotify_churn_dataset[[#This Row],[is_churned]]=1,"yes churn","no churn")</f>
        <v>yes churn</v>
      </c>
      <c r="P266">
        <v>1</v>
      </c>
    </row>
    <row r="267" spans="1:16" x14ac:dyDescent="0.3">
      <c r="A267">
        <v>266</v>
      </c>
      <c r="B267">
        <f>IF(spotify_churn_dataset[[#This Row],[user_id]]="","Desconocido",spotify_churn_dataset[[#This Row],[user_id]])</f>
        <v>266</v>
      </c>
      <c r="C267">
        <f>IF(IFERROR(VLOOKUP(spotify_churn_dataset[[#This Row],[user_id]],A268:A8266,1,FALSE),0),1,0)</f>
        <v>0</v>
      </c>
      <c r="D267" t="s">
        <v>12</v>
      </c>
      <c r="E267" s="4">
        <v>54</v>
      </c>
      <c r="F267" t="s">
        <v>27</v>
      </c>
      <c r="G267" t="s">
        <v>22</v>
      </c>
      <c r="H267" s="4">
        <v>299</v>
      </c>
      <c r="I267" s="3">
        <v>93</v>
      </c>
      <c r="J267" s="9">
        <v>27</v>
      </c>
      <c r="K267" t="s">
        <v>23</v>
      </c>
      <c r="L267" s="4">
        <v>0</v>
      </c>
      <c r="M267" s="4" t="str">
        <f>IF(spotify_churn_dataset[[#This Row],[offline_listening]]=0,"no offline","yes offline")</f>
        <v>yes offline</v>
      </c>
      <c r="N267">
        <v>1</v>
      </c>
      <c r="O267" t="str">
        <f>IF(spotify_churn_dataset[[#This Row],[is_churned]]=1,"yes churn","no churn")</f>
        <v>yes churn</v>
      </c>
      <c r="P267">
        <v>1</v>
      </c>
    </row>
    <row r="268" spans="1:16" x14ac:dyDescent="0.3">
      <c r="A268">
        <v>267</v>
      </c>
      <c r="B268">
        <f>IF(spotify_churn_dataset[[#This Row],[user_id]]="","Desconocido",spotify_churn_dataset[[#This Row],[user_id]])</f>
        <v>267</v>
      </c>
      <c r="C268">
        <f>IF(IFERROR(VLOOKUP(spotify_churn_dataset[[#This Row],[user_id]],A269:A8267,1,FALSE),0),1,0)</f>
        <v>0</v>
      </c>
      <c r="D268" t="s">
        <v>12</v>
      </c>
      <c r="E268" s="4">
        <v>59</v>
      </c>
      <c r="F268" t="s">
        <v>21</v>
      </c>
      <c r="G268" t="s">
        <v>14</v>
      </c>
      <c r="H268" s="4">
        <v>255</v>
      </c>
      <c r="I268" s="3">
        <v>75</v>
      </c>
      <c r="J268" s="9">
        <v>56</v>
      </c>
      <c r="K268" t="s">
        <v>19</v>
      </c>
      <c r="L268" s="4">
        <v>38</v>
      </c>
      <c r="M268" s="4" t="str">
        <f>IF(spotify_churn_dataset[[#This Row],[offline_listening]]=0,"no offline","yes offline")</f>
        <v>no offline</v>
      </c>
      <c r="N268">
        <v>0</v>
      </c>
      <c r="O268" t="str">
        <f>IF(spotify_churn_dataset[[#This Row],[is_churned]]=1,"yes churn","no churn")</f>
        <v>no churn</v>
      </c>
      <c r="P268">
        <v>0</v>
      </c>
    </row>
    <row r="269" spans="1:16" x14ac:dyDescent="0.3">
      <c r="A269">
        <v>268</v>
      </c>
      <c r="B269">
        <f>IF(spotify_churn_dataset[[#This Row],[user_id]]="","Desconocido",spotify_churn_dataset[[#This Row],[user_id]])</f>
        <v>268</v>
      </c>
      <c r="C269">
        <f>IF(IFERROR(VLOOKUP(spotify_churn_dataset[[#This Row],[user_id]],A270:A8268,1,FALSE),0),1,0)</f>
        <v>0</v>
      </c>
      <c r="D269" t="s">
        <v>16</v>
      </c>
      <c r="E269" s="4">
        <v>42</v>
      </c>
      <c r="F269" t="s">
        <v>17</v>
      </c>
      <c r="G269" t="s">
        <v>18</v>
      </c>
      <c r="H269" s="4">
        <v>157</v>
      </c>
      <c r="I269" s="3">
        <v>96</v>
      </c>
      <c r="J269" s="9">
        <v>48</v>
      </c>
      <c r="K269" t="s">
        <v>19</v>
      </c>
      <c r="L269" s="4">
        <v>0</v>
      </c>
      <c r="M269" s="4" t="str">
        <f>IF(spotify_churn_dataset[[#This Row],[offline_listening]]=0,"no offline","yes offline")</f>
        <v>yes offline</v>
      </c>
      <c r="N269">
        <v>1</v>
      </c>
      <c r="O269" t="str">
        <f>IF(spotify_churn_dataset[[#This Row],[is_churned]]=1,"yes churn","no churn")</f>
        <v>yes churn</v>
      </c>
      <c r="P269">
        <v>1</v>
      </c>
    </row>
    <row r="270" spans="1:16" x14ac:dyDescent="0.3">
      <c r="A270">
        <v>269</v>
      </c>
      <c r="B270">
        <f>IF(spotify_churn_dataset[[#This Row],[user_id]]="","Desconocido",spotify_churn_dataset[[#This Row],[user_id]])</f>
        <v>269</v>
      </c>
      <c r="C270">
        <f>IF(IFERROR(VLOOKUP(spotify_churn_dataset[[#This Row],[user_id]],A271:A8269,1,FALSE),0),1,0)</f>
        <v>0</v>
      </c>
      <c r="D270" t="s">
        <v>16</v>
      </c>
      <c r="E270" s="4">
        <v>36</v>
      </c>
      <c r="F270" t="s">
        <v>21</v>
      </c>
      <c r="G270" t="s">
        <v>18</v>
      </c>
      <c r="H270" s="4">
        <v>176</v>
      </c>
      <c r="I270" s="3">
        <v>15</v>
      </c>
      <c r="J270" s="9">
        <v>11</v>
      </c>
      <c r="K270" t="s">
        <v>23</v>
      </c>
      <c r="L270" s="4">
        <v>0</v>
      </c>
      <c r="M270" s="4" t="str">
        <f>IF(spotify_churn_dataset[[#This Row],[offline_listening]]=0,"no offline","yes offline")</f>
        <v>yes offline</v>
      </c>
      <c r="N270">
        <v>1</v>
      </c>
      <c r="O270" t="str">
        <f>IF(spotify_churn_dataset[[#This Row],[is_churned]]=1,"yes churn","no churn")</f>
        <v>no churn</v>
      </c>
      <c r="P270">
        <v>0</v>
      </c>
    </row>
    <row r="271" spans="1:16" x14ac:dyDescent="0.3">
      <c r="A271">
        <v>270</v>
      </c>
      <c r="B271">
        <f>IF(spotify_churn_dataset[[#This Row],[user_id]]="","Desconocido",spotify_churn_dataset[[#This Row],[user_id]])</f>
        <v>270</v>
      </c>
      <c r="C271">
        <f>IF(IFERROR(VLOOKUP(spotify_churn_dataset[[#This Row],[user_id]],A272:A8270,1,FALSE),0),1,0)</f>
        <v>0</v>
      </c>
      <c r="D271" t="s">
        <v>12</v>
      </c>
      <c r="E271" s="4">
        <v>22</v>
      </c>
      <c r="F271" t="s">
        <v>21</v>
      </c>
      <c r="G271" t="s">
        <v>24</v>
      </c>
      <c r="H271" s="4">
        <v>146</v>
      </c>
      <c r="I271" s="3">
        <v>45</v>
      </c>
      <c r="J271" s="9">
        <v>44</v>
      </c>
      <c r="K271" t="s">
        <v>23</v>
      </c>
      <c r="L271" s="4">
        <v>0</v>
      </c>
      <c r="M271" s="4" t="str">
        <f>IF(spotify_churn_dataset[[#This Row],[offline_listening]]=0,"no offline","yes offline")</f>
        <v>yes offline</v>
      </c>
      <c r="N271">
        <v>1</v>
      </c>
      <c r="O271" t="str">
        <f>IF(spotify_churn_dataset[[#This Row],[is_churned]]=1,"yes churn","no churn")</f>
        <v>no churn</v>
      </c>
      <c r="P271">
        <v>0</v>
      </c>
    </row>
    <row r="272" spans="1:16" x14ac:dyDescent="0.3">
      <c r="A272">
        <v>271</v>
      </c>
      <c r="B272">
        <f>IF(spotify_churn_dataset[[#This Row],[user_id]]="","Desconocido",spotify_churn_dataset[[#This Row],[user_id]])</f>
        <v>271</v>
      </c>
      <c r="C272">
        <f>IF(IFERROR(VLOOKUP(spotify_churn_dataset[[#This Row],[user_id]],A273:A8271,1,FALSE),0),1,0)</f>
        <v>0</v>
      </c>
      <c r="D272" t="s">
        <v>20</v>
      </c>
      <c r="E272" s="4">
        <v>19</v>
      </c>
      <c r="F272" t="s">
        <v>17</v>
      </c>
      <c r="G272" t="s">
        <v>18</v>
      </c>
      <c r="H272" s="4">
        <v>211</v>
      </c>
      <c r="I272" s="3">
        <v>64</v>
      </c>
      <c r="J272" s="9">
        <v>15</v>
      </c>
      <c r="K272" t="s">
        <v>23</v>
      </c>
      <c r="L272" s="4">
        <v>0</v>
      </c>
      <c r="M272" s="4" t="str">
        <f>IF(spotify_churn_dataset[[#This Row],[offline_listening]]=0,"no offline","yes offline")</f>
        <v>yes offline</v>
      </c>
      <c r="N272">
        <v>1</v>
      </c>
      <c r="O272" t="str">
        <f>IF(spotify_churn_dataset[[#This Row],[is_churned]]=1,"yes churn","no churn")</f>
        <v>no churn</v>
      </c>
      <c r="P272">
        <v>0</v>
      </c>
    </row>
    <row r="273" spans="1:16" x14ac:dyDescent="0.3">
      <c r="A273">
        <v>272</v>
      </c>
      <c r="B273">
        <f>IF(spotify_churn_dataset[[#This Row],[user_id]]="","Desconocido",spotify_churn_dataset[[#This Row],[user_id]])</f>
        <v>272</v>
      </c>
      <c r="C273">
        <f>IF(IFERROR(VLOOKUP(spotify_churn_dataset[[#This Row],[user_id]],A274:A8272,1,FALSE),0),1,0)</f>
        <v>0</v>
      </c>
      <c r="D273" t="s">
        <v>20</v>
      </c>
      <c r="E273" s="4">
        <v>47</v>
      </c>
      <c r="F273" t="s">
        <v>27</v>
      </c>
      <c r="G273" t="s">
        <v>22</v>
      </c>
      <c r="H273" s="4">
        <v>191</v>
      </c>
      <c r="I273" s="3">
        <v>42</v>
      </c>
      <c r="J273" s="9">
        <v>52</v>
      </c>
      <c r="K273" t="s">
        <v>23</v>
      </c>
      <c r="L273" s="4">
        <v>0</v>
      </c>
      <c r="M273" s="4" t="str">
        <f>IF(spotify_churn_dataset[[#This Row],[offline_listening]]=0,"no offline","yes offline")</f>
        <v>yes offline</v>
      </c>
      <c r="N273">
        <v>1</v>
      </c>
      <c r="O273" t="str">
        <f>IF(spotify_churn_dataset[[#This Row],[is_churned]]=1,"yes churn","no churn")</f>
        <v>yes churn</v>
      </c>
      <c r="P273">
        <v>1</v>
      </c>
    </row>
    <row r="274" spans="1:16" x14ac:dyDescent="0.3">
      <c r="A274">
        <v>273</v>
      </c>
      <c r="B274">
        <f>IF(spotify_churn_dataset[[#This Row],[user_id]]="","Desconocido",spotify_churn_dataset[[#This Row],[user_id]])</f>
        <v>273</v>
      </c>
      <c r="C274">
        <f>IF(IFERROR(VLOOKUP(spotify_churn_dataset[[#This Row],[user_id]],A275:A8273,1,FALSE),0),1,0)</f>
        <v>0</v>
      </c>
      <c r="D274" t="s">
        <v>20</v>
      </c>
      <c r="E274" s="4">
        <v>29</v>
      </c>
      <c r="F274" t="s">
        <v>13</v>
      </c>
      <c r="G274" t="s">
        <v>22</v>
      </c>
      <c r="H274" s="4">
        <v>218</v>
      </c>
      <c r="I274" s="3">
        <v>72</v>
      </c>
      <c r="J274" s="9">
        <v>29</v>
      </c>
      <c r="K274" t="s">
        <v>23</v>
      </c>
      <c r="L274" s="4">
        <v>0</v>
      </c>
      <c r="M274" s="4" t="str">
        <f>IF(spotify_churn_dataset[[#This Row],[offline_listening]]=0,"no offline","yes offline")</f>
        <v>yes offline</v>
      </c>
      <c r="N274">
        <v>1</v>
      </c>
      <c r="O274" t="str">
        <f>IF(spotify_churn_dataset[[#This Row],[is_churned]]=1,"yes churn","no churn")</f>
        <v>no churn</v>
      </c>
      <c r="P274">
        <v>0</v>
      </c>
    </row>
    <row r="275" spans="1:16" x14ac:dyDescent="0.3">
      <c r="A275">
        <v>274</v>
      </c>
      <c r="B275">
        <f>IF(spotify_churn_dataset[[#This Row],[user_id]]="","Desconocido",spotify_churn_dataset[[#This Row],[user_id]])</f>
        <v>274</v>
      </c>
      <c r="C275">
        <f>IF(IFERROR(VLOOKUP(spotify_churn_dataset[[#This Row],[user_id]],A276:A8274,1,FALSE),0),1,0)</f>
        <v>0</v>
      </c>
      <c r="D275" t="s">
        <v>16</v>
      </c>
      <c r="E275" s="4">
        <v>32</v>
      </c>
      <c r="F275" t="s">
        <v>13</v>
      </c>
      <c r="G275" t="s">
        <v>18</v>
      </c>
      <c r="H275" s="4">
        <v>128</v>
      </c>
      <c r="I275" s="3">
        <v>94</v>
      </c>
      <c r="J275" s="9">
        <v>48</v>
      </c>
      <c r="K275" t="s">
        <v>19</v>
      </c>
      <c r="L275" s="4">
        <v>0</v>
      </c>
      <c r="M275" s="4" t="str">
        <f>IF(spotify_churn_dataset[[#This Row],[offline_listening]]=0,"no offline","yes offline")</f>
        <v>yes offline</v>
      </c>
      <c r="N275">
        <v>1</v>
      </c>
      <c r="O275" t="str">
        <f>IF(spotify_churn_dataset[[#This Row],[is_churned]]=1,"yes churn","no churn")</f>
        <v>no churn</v>
      </c>
      <c r="P275">
        <v>0</v>
      </c>
    </row>
    <row r="276" spans="1:16" x14ac:dyDescent="0.3">
      <c r="A276">
        <v>275</v>
      </c>
      <c r="B276">
        <f>IF(spotify_churn_dataset[[#This Row],[user_id]]="","Desconocido",spotify_churn_dataset[[#This Row],[user_id]])</f>
        <v>275</v>
      </c>
      <c r="C276">
        <f>IF(IFERROR(VLOOKUP(spotify_churn_dataset[[#This Row],[user_id]],A277:A8275,1,FALSE),0),1,0)</f>
        <v>0</v>
      </c>
      <c r="D276" t="s">
        <v>16</v>
      </c>
      <c r="E276" s="4">
        <v>47</v>
      </c>
      <c r="F276" t="s">
        <v>25</v>
      </c>
      <c r="G276" t="s">
        <v>14</v>
      </c>
      <c r="H276" s="4">
        <v>30</v>
      </c>
      <c r="I276" s="3">
        <v>10</v>
      </c>
      <c r="J276" s="9">
        <v>38</v>
      </c>
      <c r="K276" t="s">
        <v>19</v>
      </c>
      <c r="L276" s="4">
        <v>37</v>
      </c>
      <c r="M276" s="4" t="str">
        <f>IF(spotify_churn_dataset[[#This Row],[offline_listening]]=0,"no offline","yes offline")</f>
        <v>no offline</v>
      </c>
      <c r="N276">
        <v>0</v>
      </c>
      <c r="O276" t="str">
        <f>IF(spotify_churn_dataset[[#This Row],[is_churned]]=1,"yes churn","no churn")</f>
        <v>no churn</v>
      </c>
      <c r="P276">
        <v>0</v>
      </c>
    </row>
    <row r="277" spans="1:16" x14ac:dyDescent="0.3">
      <c r="A277">
        <v>276</v>
      </c>
      <c r="B277">
        <f>IF(spotify_churn_dataset[[#This Row],[user_id]]="","Desconocido",spotify_churn_dataset[[#This Row],[user_id]])</f>
        <v>276</v>
      </c>
      <c r="C277">
        <f>IF(IFERROR(VLOOKUP(spotify_churn_dataset[[#This Row],[user_id]],A278:A8276,1,FALSE),0),1,0)</f>
        <v>0</v>
      </c>
      <c r="D277" t="s">
        <v>20</v>
      </c>
      <c r="E277" s="4">
        <v>30</v>
      </c>
      <c r="F277" t="s">
        <v>17</v>
      </c>
      <c r="G277" t="s">
        <v>18</v>
      </c>
      <c r="H277" s="4">
        <v>176</v>
      </c>
      <c r="I277" s="3">
        <v>17</v>
      </c>
      <c r="J277" s="9">
        <v>35</v>
      </c>
      <c r="K277" t="s">
        <v>23</v>
      </c>
      <c r="L277" s="4">
        <v>0</v>
      </c>
      <c r="M277" s="4" t="str">
        <f>IF(spotify_churn_dataset[[#This Row],[offline_listening]]=0,"no offline","yes offline")</f>
        <v>yes offline</v>
      </c>
      <c r="N277">
        <v>1</v>
      </c>
      <c r="O277" t="str">
        <f>IF(spotify_churn_dataset[[#This Row],[is_churned]]=1,"yes churn","no churn")</f>
        <v>no churn</v>
      </c>
      <c r="P277">
        <v>0</v>
      </c>
    </row>
    <row r="278" spans="1:16" x14ac:dyDescent="0.3">
      <c r="A278">
        <v>277</v>
      </c>
      <c r="B278">
        <f>IF(spotify_churn_dataset[[#This Row],[user_id]]="","Desconocido",spotify_churn_dataset[[#This Row],[user_id]])</f>
        <v>277</v>
      </c>
      <c r="C278">
        <f>IF(IFERROR(VLOOKUP(spotify_churn_dataset[[#This Row],[user_id]],A279:A8277,1,FALSE),0),1,0)</f>
        <v>0</v>
      </c>
      <c r="D278" t="s">
        <v>20</v>
      </c>
      <c r="E278" s="4">
        <v>23</v>
      </c>
      <c r="F278" t="s">
        <v>26</v>
      </c>
      <c r="G278" t="s">
        <v>22</v>
      </c>
      <c r="H278" s="4">
        <v>50</v>
      </c>
      <c r="I278" s="3">
        <v>45</v>
      </c>
      <c r="J278" s="9">
        <v>8</v>
      </c>
      <c r="K278" t="s">
        <v>23</v>
      </c>
      <c r="L278" s="4">
        <v>0</v>
      </c>
      <c r="M278" s="4" t="str">
        <f>IF(spotify_churn_dataset[[#This Row],[offline_listening]]=0,"no offline","yes offline")</f>
        <v>yes offline</v>
      </c>
      <c r="N278">
        <v>1</v>
      </c>
      <c r="O278" t="str">
        <f>IF(spotify_churn_dataset[[#This Row],[is_churned]]=1,"yes churn","no churn")</f>
        <v>no churn</v>
      </c>
      <c r="P278">
        <v>0</v>
      </c>
    </row>
    <row r="279" spans="1:16" x14ac:dyDescent="0.3">
      <c r="A279">
        <v>278</v>
      </c>
      <c r="B279">
        <f>IF(spotify_churn_dataset[[#This Row],[user_id]]="","Desconocido",spotify_churn_dataset[[#This Row],[user_id]])</f>
        <v>278</v>
      </c>
      <c r="C279">
        <f>IF(IFERROR(VLOOKUP(spotify_churn_dataset[[#This Row],[user_id]],A280:A8278,1,FALSE),0),1,0)</f>
        <v>0</v>
      </c>
      <c r="D279" t="s">
        <v>16</v>
      </c>
      <c r="E279" s="4">
        <v>37</v>
      </c>
      <c r="F279" t="s">
        <v>28</v>
      </c>
      <c r="G279" t="s">
        <v>14</v>
      </c>
      <c r="H279" s="4">
        <v>267</v>
      </c>
      <c r="I279" s="3">
        <v>72</v>
      </c>
      <c r="J279" s="9">
        <v>12</v>
      </c>
      <c r="K279" t="s">
        <v>15</v>
      </c>
      <c r="L279" s="4">
        <v>38</v>
      </c>
      <c r="M279" s="4" t="str">
        <f>IF(spotify_churn_dataset[[#This Row],[offline_listening]]=0,"no offline","yes offline")</f>
        <v>no offline</v>
      </c>
      <c r="N279">
        <v>0</v>
      </c>
      <c r="O279" t="str">
        <f>IF(spotify_churn_dataset[[#This Row],[is_churned]]=1,"yes churn","no churn")</f>
        <v>no churn</v>
      </c>
      <c r="P279">
        <v>0</v>
      </c>
    </row>
    <row r="280" spans="1:16" x14ac:dyDescent="0.3">
      <c r="A280">
        <v>279</v>
      </c>
      <c r="B280">
        <f>IF(spotify_churn_dataset[[#This Row],[user_id]]="","Desconocido",spotify_churn_dataset[[#This Row],[user_id]])</f>
        <v>279</v>
      </c>
      <c r="C280">
        <f>IF(IFERROR(VLOOKUP(spotify_churn_dataset[[#This Row],[user_id]],A281:A8279,1,FALSE),0),1,0)</f>
        <v>0</v>
      </c>
      <c r="D280" t="s">
        <v>16</v>
      </c>
      <c r="E280" s="4">
        <v>17</v>
      </c>
      <c r="F280" t="s">
        <v>29</v>
      </c>
      <c r="G280" t="s">
        <v>24</v>
      </c>
      <c r="H280" s="4">
        <v>20</v>
      </c>
      <c r="I280" s="3">
        <v>84</v>
      </c>
      <c r="J280" s="9">
        <v>45</v>
      </c>
      <c r="K280" t="s">
        <v>19</v>
      </c>
      <c r="L280" s="4">
        <v>0</v>
      </c>
      <c r="M280" s="4" t="str">
        <f>IF(spotify_churn_dataset[[#This Row],[offline_listening]]=0,"no offline","yes offline")</f>
        <v>yes offline</v>
      </c>
      <c r="N280">
        <v>1</v>
      </c>
      <c r="O280" t="str">
        <f>IF(spotify_churn_dataset[[#This Row],[is_churned]]=1,"yes churn","no churn")</f>
        <v>no churn</v>
      </c>
      <c r="P280">
        <v>0</v>
      </c>
    </row>
    <row r="281" spans="1:16" x14ac:dyDescent="0.3">
      <c r="A281">
        <v>280</v>
      </c>
      <c r="B281">
        <f>IF(spotify_churn_dataset[[#This Row],[user_id]]="","Desconocido",spotify_churn_dataset[[#This Row],[user_id]])</f>
        <v>280</v>
      </c>
      <c r="C281">
        <f>IF(IFERROR(VLOOKUP(spotify_churn_dataset[[#This Row],[user_id]],A282:A8280,1,FALSE),0),1,0)</f>
        <v>0</v>
      </c>
      <c r="D281" t="s">
        <v>12</v>
      </c>
      <c r="E281" s="4">
        <v>45</v>
      </c>
      <c r="F281" t="s">
        <v>25</v>
      </c>
      <c r="G281" t="s">
        <v>18</v>
      </c>
      <c r="H281" s="4">
        <v>134</v>
      </c>
      <c r="I281" s="3">
        <v>92</v>
      </c>
      <c r="J281" s="9">
        <v>31</v>
      </c>
      <c r="K281" t="s">
        <v>23</v>
      </c>
      <c r="L281" s="4">
        <v>0</v>
      </c>
      <c r="M281" s="4" t="str">
        <f>IF(spotify_churn_dataset[[#This Row],[offline_listening]]=0,"no offline","yes offline")</f>
        <v>yes offline</v>
      </c>
      <c r="N281">
        <v>1</v>
      </c>
      <c r="O281" t="str">
        <f>IF(spotify_churn_dataset[[#This Row],[is_churned]]=1,"yes churn","no churn")</f>
        <v>no churn</v>
      </c>
      <c r="P281">
        <v>0</v>
      </c>
    </row>
    <row r="282" spans="1:16" x14ac:dyDescent="0.3">
      <c r="A282">
        <v>281</v>
      </c>
      <c r="B282">
        <f>IF(spotify_churn_dataset[[#This Row],[user_id]]="","Desconocido",spotify_churn_dataset[[#This Row],[user_id]])</f>
        <v>281</v>
      </c>
      <c r="C282">
        <f>IF(IFERROR(VLOOKUP(spotify_churn_dataset[[#This Row],[user_id]],A283:A8281,1,FALSE),0),1,0)</f>
        <v>0</v>
      </c>
      <c r="D282" t="s">
        <v>12</v>
      </c>
      <c r="E282" s="4">
        <v>42</v>
      </c>
      <c r="F282" t="s">
        <v>21</v>
      </c>
      <c r="G282" t="s">
        <v>24</v>
      </c>
      <c r="H282" s="4">
        <v>282</v>
      </c>
      <c r="I282" s="3">
        <v>57</v>
      </c>
      <c r="J282" s="9">
        <v>31</v>
      </c>
      <c r="K282" t="s">
        <v>23</v>
      </c>
      <c r="L282" s="4">
        <v>0</v>
      </c>
      <c r="M282" s="4" t="str">
        <f>IF(spotify_churn_dataset[[#This Row],[offline_listening]]=0,"no offline","yes offline")</f>
        <v>yes offline</v>
      </c>
      <c r="N282">
        <v>1</v>
      </c>
      <c r="O282" t="str">
        <f>IF(spotify_churn_dataset[[#This Row],[is_churned]]=1,"yes churn","no churn")</f>
        <v>no churn</v>
      </c>
      <c r="P282">
        <v>0</v>
      </c>
    </row>
    <row r="283" spans="1:16" x14ac:dyDescent="0.3">
      <c r="A283">
        <v>282</v>
      </c>
      <c r="B283">
        <f>IF(spotify_churn_dataset[[#This Row],[user_id]]="","Desconocido",spotify_churn_dataset[[#This Row],[user_id]])</f>
        <v>282</v>
      </c>
      <c r="C283">
        <f>IF(IFERROR(VLOOKUP(spotify_churn_dataset[[#This Row],[user_id]],A284:A8282,1,FALSE),0),1,0)</f>
        <v>0</v>
      </c>
      <c r="D283" t="s">
        <v>20</v>
      </c>
      <c r="E283" s="4">
        <v>42</v>
      </c>
      <c r="F283" t="s">
        <v>25</v>
      </c>
      <c r="G283" t="s">
        <v>22</v>
      </c>
      <c r="H283" s="4">
        <v>52</v>
      </c>
      <c r="I283" s="3">
        <v>55</v>
      </c>
      <c r="J283" s="9">
        <v>5</v>
      </c>
      <c r="K283" t="s">
        <v>19</v>
      </c>
      <c r="L283" s="4">
        <v>0</v>
      </c>
      <c r="M283" s="4" t="str">
        <f>IF(spotify_churn_dataset[[#This Row],[offline_listening]]=0,"no offline","yes offline")</f>
        <v>yes offline</v>
      </c>
      <c r="N283">
        <v>1</v>
      </c>
      <c r="O283" t="str">
        <f>IF(spotify_churn_dataset[[#This Row],[is_churned]]=1,"yes churn","no churn")</f>
        <v>yes churn</v>
      </c>
      <c r="P283">
        <v>1</v>
      </c>
    </row>
    <row r="284" spans="1:16" x14ac:dyDescent="0.3">
      <c r="A284">
        <v>283</v>
      </c>
      <c r="B284">
        <f>IF(spotify_churn_dataset[[#This Row],[user_id]]="","Desconocido",spotify_churn_dataset[[#This Row],[user_id]])</f>
        <v>283</v>
      </c>
      <c r="C284">
        <f>IF(IFERROR(VLOOKUP(spotify_churn_dataset[[#This Row],[user_id]],A285:A8283,1,FALSE),0),1,0)</f>
        <v>0</v>
      </c>
      <c r="D284" t="s">
        <v>16</v>
      </c>
      <c r="E284" s="4">
        <v>31</v>
      </c>
      <c r="F284" t="s">
        <v>21</v>
      </c>
      <c r="G284" t="s">
        <v>22</v>
      </c>
      <c r="H284" s="4">
        <v>97</v>
      </c>
      <c r="I284" s="3">
        <v>37</v>
      </c>
      <c r="J284" s="9">
        <v>59</v>
      </c>
      <c r="K284" t="s">
        <v>19</v>
      </c>
      <c r="L284" s="4">
        <v>0</v>
      </c>
      <c r="M284" s="4" t="str">
        <f>IF(spotify_churn_dataset[[#This Row],[offline_listening]]=0,"no offline","yes offline")</f>
        <v>yes offline</v>
      </c>
      <c r="N284">
        <v>1</v>
      </c>
      <c r="O284" t="str">
        <f>IF(spotify_churn_dataset[[#This Row],[is_churned]]=1,"yes churn","no churn")</f>
        <v>no churn</v>
      </c>
      <c r="P284">
        <v>0</v>
      </c>
    </row>
    <row r="285" spans="1:16" x14ac:dyDescent="0.3">
      <c r="A285">
        <v>284</v>
      </c>
      <c r="B285">
        <f>IF(spotify_churn_dataset[[#This Row],[user_id]]="","Desconocido",spotify_churn_dataset[[#This Row],[user_id]])</f>
        <v>284</v>
      </c>
      <c r="C285">
        <f>IF(IFERROR(VLOOKUP(spotify_churn_dataset[[#This Row],[user_id]],A286:A8284,1,FALSE),0),1,0)</f>
        <v>0</v>
      </c>
      <c r="D285" t="s">
        <v>12</v>
      </c>
      <c r="E285" s="4">
        <v>53</v>
      </c>
      <c r="F285" t="s">
        <v>27</v>
      </c>
      <c r="G285" t="s">
        <v>14</v>
      </c>
      <c r="H285" s="4">
        <v>58</v>
      </c>
      <c r="I285" s="3">
        <v>63</v>
      </c>
      <c r="J285" s="9">
        <v>45</v>
      </c>
      <c r="K285" t="s">
        <v>23</v>
      </c>
      <c r="L285" s="4">
        <v>45</v>
      </c>
      <c r="M285" s="4" t="str">
        <f>IF(spotify_churn_dataset[[#This Row],[offline_listening]]=0,"no offline","yes offline")</f>
        <v>no offline</v>
      </c>
      <c r="N285">
        <v>0</v>
      </c>
      <c r="O285" t="str">
        <f>IF(spotify_churn_dataset[[#This Row],[is_churned]]=1,"yes churn","no churn")</f>
        <v>no churn</v>
      </c>
      <c r="P285">
        <v>0</v>
      </c>
    </row>
    <row r="286" spans="1:16" x14ac:dyDescent="0.3">
      <c r="A286">
        <v>285</v>
      </c>
      <c r="B286">
        <f>IF(spotify_churn_dataset[[#This Row],[user_id]]="","Desconocido",spotify_churn_dataset[[#This Row],[user_id]])</f>
        <v>285</v>
      </c>
      <c r="C286">
        <f>IF(IFERROR(VLOOKUP(spotify_churn_dataset[[#This Row],[user_id]],A287:A8285,1,FALSE),0),1,0)</f>
        <v>0</v>
      </c>
      <c r="D286" t="s">
        <v>16</v>
      </c>
      <c r="E286" s="4">
        <v>47</v>
      </c>
      <c r="F286" t="s">
        <v>21</v>
      </c>
      <c r="G286" t="s">
        <v>22</v>
      </c>
      <c r="H286" s="4">
        <v>126</v>
      </c>
      <c r="I286" s="3">
        <v>71</v>
      </c>
      <c r="J286" s="9">
        <v>29</v>
      </c>
      <c r="K286" t="s">
        <v>15</v>
      </c>
      <c r="L286" s="4">
        <v>0</v>
      </c>
      <c r="M286" s="4" t="str">
        <f>IF(spotify_churn_dataset[[#This Row],[offline_listening]]=0,"no offline","yes offline")</f>
        <v>yes offline</v>
      </c>
      <c r="N286">
        <v>1</v>
      </c>
      <c r="O286" t="str">
        <f>IF(spotify_churn_dataset[[#This Row],[is_churned]]=1,"yes churn","no churn")</f>
        <v>yes churn</v>
      </c>
      <c r="P286">
        <v>1</v>
      </c>
    </row>
    <row r="287" spans="1:16" x14ac:dyDescent="0.3">
      <c r="A287">
        <v>286</v>
      </c>
      <c r="B287">
        <f>IF(spotify_churn_dataset[[#This Row],[user_id]]="","Desconocido",spotify_churn_dataset[[#This Row],[user_id]])</f>
        <v>286</v>
      </c>
      <c r="C287">
        <f>IF(IFERROR(VLOOKUP(spotify_churn_dataset[[#This Row],[user_id]],A288:A8286,1,FALSE),0),1,0)</f>
        <v>0</v>
      </c>
      <c r="D287" t="s">
        <v>12</v>
      </c>
      <c r="E287" s="4">
        <v>40</v>
      </c>
      <c r="F287" t="s">
        <v>28</v>
      </c>
      <c r="G287" t="s">
        <v>22</v>
      </c>
      <c r="H287" s="4">
        <v>172</v>
      </c>
      <c r="I287" s="3">
        <v>48</v>
      </c>
      <c r="J287" s="9">
        <v>54</v>
      </c>
      <c r="K287" t="s">
        <v>19</v>
      </c>
      <c r="L287" s="4">
        <v>0</v>
      </c>
      <c r="M287" s="4" t="str">
        <f>IF(spotify_churn_dataset[[#This Row],[offline_listening]]=0,"no offline","yes offline")</f>
        <v>yes offline</v>
      </c>
      <c r="N287">
        <v>1</v>
      </c>
      <c r="O287" t="str">
        <f>IF(spotify_churn_dataset[[#This Row],[is_churned]]=1,"yes churn","no churn")</f>
        <v>no churn</v>
      </c>
      <c r="P287">
        <v>0</v>
      </c>
    </row>
    <row r="288" spans="1:16" x14ac:dyDescent="0.3">
      <c r="A288">
        <v>287</v>
      </c>
      <c r="B288">
        <f>IF(spotify_churn_dataset[[#This Row],[user_id]]="","Desconocido",spotify_churn_dataset[[#This Row],[user_id]])</f>
        <v>287</v>
      </c>
      <c r="C288">
        <f>IF(IFERROR(VLOOKUP(spotify_churn_dataset[[#This Row],[user_id]],A289:A8287,1,FALSE),0),1,0)</f>
        <v>0</v>
      </c>
      <c r="D288" t="s">
        <v>12</v>
      </c>
      <c r="E288" s="4">
        <v>35</v>
      </c>
      <c r="F288" t="s">
        <v>29</v>
      </c>
      <c r="G288" t="s">
        <v>14</v>
      </c>
      <c r="H288" s="4">
        <v>258</v>
      </c>
      <c r="I288" s="3">
        <v>36</v>
      </c>
      <c r="J288" s="9">
        <v>2</v>
      </c>
      <c r="K288" t="s">
        <v>15</v>
      </c>
      <c r="L288" s="4">
        <v>24</v>
      </c>
      <c r="M288" s="4" t="str">
        <f>IF(spotify_churn_dataset[[#This Row],[offline_listening]]=0,"no offline","yes offline")</f>
        <v>no offline</v>
      </c>
      <c r="N288">
        <v>0</v>
      </c>
      <c r="O288" t="str">
        <f>IF(spotify_churn_dataset[[#This Row],[is_churned]]=1,"yes churn","no churn")</f>
        <v>yes churn</v>
      </c>
      <c r="P288">
        <v>1</v>
      </c>
    </row>
    <row r="289" spans="1:16" x14ac:dyDescent="0.3">
      <c r="A289">
        <v>288</v>
      </c>
      <c r="B289">
        <f>IF(spotify_churn_dataset[[#This Row],[user_id]]="","Desconocido",spotify_churn_dataset[[#This Row],[user_id]])</f>
        <v>288</v>
      </c>
      <c r="C289">
        <f>IF(IFERROR(VLOOKUP(spotify_churn_dataset[[#This Row],[user_id]],A290:A8288,1,FALSE),0),1,0)</f>
        <v>0</v>
      </c>
      <c r="D289" t="s">
        <v>12</v>
      </c>
      <c r="E289" s="4">
        <v>33</v>
      </c>
      <c r="F289" t="s">
        <v>27</v>
      </c>
      <c r="G289" t="s">
        <v>14</v>
      </c>
      <c r="H289" s="4">
        <v>291</v>
      </c>
      <c r="I289" s="3">
        <v>31</v>
      </c>
      <c r="J289" s="9">
        <v>29</v>
      </c>
      <c r="K289" t="s">
        <v>15</v>
      </c>
      <c r="L289" s="4">
        <v>39</v>
      </c>
      <c r="M289" s="4" t="str">
        <f>IF(spotify_churn_dataset[[#This Row],[offline_listening]]=0,"no offline","yes offline")</f>
        <v>no offline</v>
      </c>
      <c r="N289">
        <v>0</v>
      </c>
      <c r="O289" t="str">
        <f>IF(spotify_churn_dataset[[#This Row],[is_churned]]=1,"yes churn","no churn")</f>
        <v>no churn</v>
      </c>
      <c r="P289">
        <v>0</v>
      </c>
    </row>
    <row r="290" spans="1:16" x14ac:dyDescent="0.3">
      <c r="A290">
        <v>289</v>
      </c>
      <c r="B290">
        <f>IF(spotify_churn_dataset[[#This Row],[user_id]]="","Desconocido",spotify_churn_dataset[[#This Row],[user_id]])</f>
        <v>289</v>
      </c>
      <c r="C290">
        <f>IF(IFERROR(VLOOKUP(spotify_churn_dataset[[#This Row],[user_id]],A291:A8289,1,FALSE),0),1,0)</f>
        <v>0</v>
      </c>
      <c r="D290" t="s">
        <v>16</v>
      </c>
      <c r="E290" s="4">
        <v>44</v>
      </c>
      <c r="F290" t="s">
        <v>17</v>
      </c>
      <c r="G290" t="s">
        <v>14</v>
      </c>
      <c r="H290" s="4">
        <v>27</v>
      </c>
      <c r="I290" s="3">
        <v>96</v>
      </c>
      <c r="J290" s="9">
        <v>4</v>
      </c>
      <c r="K290" t="s">
        <v>15</v>
      </c>
      <c r="L290" s="4">
        <v>27</v>
      </c>
      <c r="M290" s="4" t="str">
        <f>IF(spotify_churn_dataset[[#This Row],[offline_listening]]=0,"no offline","yes offline")</f>
        <v>no offline</v>
      </c>
      <c r="N290">
        <v>0</v>
      </c>
      <c r="O290" t="str">
        <f>IF(spotify_churn_dataset[[#This Row],[is_churned]]=1,"yes churn","no churn")</f>
        <v>yes churn</v>
      </c>
      <c r="P290">
        <v>1</v>
      </c>
    </row>
    <row r="291" spans="1:16" x14ac:dyDescent="0.3">
      <c r="A291">
        <v>290</v>
      </c>
      <c r="B291">
        <f>IF(spotify_churn_dataset[[#This Row],[user_id]]="","Desconocido",spotify_churn_dataset[[#This Row],[user_id]])</f>
        <v>290</v>
      </c>
      <c r="C291">
        <f>IF(IFERROR(VLOOKUP(spotify_churn_dataset[[#This Row],[user_id]],A292:A8290,1,FALSE),0),1,0)</f>
        <v>0</v>
      </c>
      <c r="D291" t="s">
        <v>16</v>
      </c>
      <c r="E291" s="4">
        <v>41</v>
      </c>
      <c r="F291" t="s">
        <v>26</v>
      </c>
      <c r="G291" t="s">
        <v>18</v>
      </c>
      <c r="H291" s="4">
        <v>262</v>
      </c>
      <c r="I291" s="3">
        <v>32</v>
      </c>
      <c r="J291" s="9">
        <v>47</v>
      </c>
      <c r="K291" t="s">
        <v>15</v>
      </c>
      <c r="L291" s="4">
        <v>0</v>
      </c>
      <c r="M291" s="4" t="str">
        <f>IF(spotify_churn_dataset[[#This Row],[offline_listening]]=0,"no offline","yes offline")</f>
        <v>yes offline</v>
      </c>
      <c r="N291">
        <v>1</v>
      </c>
      <c r="O291" t="str">
        <f>IF(spotify_churn_dataset[[#This Row],[is_churned]]=1,"yes churn","no churn")</f>
        <v>no churn</v>
      </c>
      <c r="P291">
        <v>0</v>
      </c>
    </row>
    <row r="292" spans="1:16" x14ac:dyDescent="0.3">
      <c r="A292">
        <v>291</v>
      </c>
      <c r="B292">
        <f>IF(spotify_churn_dataset[[#This Row],[user_id]]="","Desconocido",spotify_churn_dataset[[#This Row],[user_id]])</f>
        <v>291</v>
      </c>
      <c r="C292">
        <f>IF(IFERROR(VLOOKUP(spotify_churn_dataset[[#This Row],[user_id]],A293:A8291,1,FALSE),0),1,0)</f>
        <v>0</v>
      </c>
      <c r="D292" t="s">
        <v>20</v>
      </c>
      <c r="E292" s="4">
        <v>32</v>
      </c>
      <c r="F292" t="s">
        <v>17</v>
      </c>
      <c r="G292" t="s">
        <v>22</v>
      </c>
      <c r="H292" s="4">
        <v>52</v>
      </c>
      <c r="I292" s="3">
        <v>52</v>
      </c>
      <c r="J292" s="9">
        <v>47</v>
      </c>
      <c r="K292" t="s">
        <v>15</v>
      </c>
      <c r="L292" s="4">
        <v>0</v>
      </c>
      <c r="M292" s="4" t="str">
        <f>IF(spotify_churn_dataset[[#This Row],[offline_listening]]=0,"no offline","yes offline")</f>
        <v>yes offline</v>
      </c>
      <c r="N292">
        <v>1</v>
      </c>
      <c r="O292" t="str">
        <f>IF(spotify_churn_dataset[[#This Row],[is_churned]]=1,"yes churn","no churn")</f>
        <v>yes churn</v>
      </c>
      <c r="P292">
        <v>1</v>
      </c>
    </row>
    <row r="293" spans="1:16" x14ac:dyDescent="0.3">
      <c r="A293">
        <v>292</v>
      </c>
      <c r="B293">
        <f>IF(spotify_churn_dataset[[#This Row],[user_id]]="","Desconocido",spotify_churn_dataset[[#This Row],[user_id]])</f>
        <v>292</v>
      </c>
      <c r="C293">
        <f>IF(IFERROR(VLOOKUP(spotify_churn_dataset[[#This Row],[user_id]],A294:A8292,1,FALSE),0),1,0)</f>
        <v>0</v>
      </c>
      <c r="D293" t="s">
        <v>16</v>
      </c>
      <c r="E293" s="4">
        <v>20</v>
      </c>
      <c r="F293" t="s">
        <v>13</v>
      </c>
      <c r="G293" t="s">
        <v>24</v>
      </c>
      <c r="H293" s="4">
        <v>108</v>
      </c>
      <c r="I293" s="3">
        <v>26</v>
      </c>
      <c r="J293" s="9">
        <v>17</v>
      </c>
      <c r="K293" t="s">
        <v>19</v>
      </c>
      <c r="L293" s="4">
        <v>0</v>
      </c>
      <c r="M293" s="4" t="str">
        <f>IF(spotify_churn_dataset[[#This Row],[offline_listening]]=0,"no offline","yes offline")</f>
        <v>yes offline</v>
      </c>
      <c r="N293">
        <v>1</v>
      </c>
      <c r="O293" t="str">
        <f>IF(spotify_churn_dataset[[#This Row],[is_churned]]=1,"yes churn","no churn")</f>
        <v>no churn</v>
      </c>
      <c r="P293">
        <v>0</v>
      </c>
    </row>
    <row r="294" spans="1:16" x14ac:dyDescent="0.3">
      <c r="A294">
        <v>293</v>
      </c>
      <c r="B294">
        <f>IF(spotify_churn_dataset[[#This Row],[user_id]]="","Desconocido",spotify_churn_dataset[[#This Row],[user_id]])</f>
        <v>293</v>
      </c>
      <c r="C294">
        <f>IF(IFERROR(VLOOKUP(spotify_churn_dataset[[#This Row],[user_id]],A295:A8293,1,FALSE),0),1,0)</f>
        <v>0</v>
      </c>
      <c r="D294" t="s">
        <v>20</v>
      </c>
      <c r="E294" s="4">
        <v>51</v>
      </c>
      <c r="F294" t="s">
        <v>25</v>
      </c>
      <c r="G294" t="s">
        <v>22</v>
      </c>
      <c r="H294" s="4">
        <v>235</v>
      </c>
      <c r="I294" s="3">
        <v>5</v>
      </c>
      <c r="J294" s="9">
        <v>28</v>
      </c>
      <c r="K294" t="s">
        <v>15</v>
      </c>
      <c r="L294" s="4">
        <v>0</v>
      </c>
      <c r="M294" s="4" t="str">
        <f>IF(spotify_churn_dataset[[#This Row],[offline_listening]]=0,"no offline","yes offline")</f>
        <v>yes offline</v>
      </c>
      <c r="N294">
        <v>1</v>
      </c>
      <c r="O294" t="str">
        <f>IF(spotify_churn_dataset[[#This Row],[is_churned]]=1,"yes churn","no churn")</f>
        <v>no churn</v>
      </c>
      <c r="P294">
        <v>0</v>
      </c>
    </row>
    <row r="295" spans="1:16" x14ac:dyDescent="0.3">
      <c r="A295">
        <v>294</v>
      </c>
      <c r="B295">
        <f>IF(spotify_churn_dataset[[#This Row],[user_id]]="","Desconocido",spotify_churn_dataset[[#This Row],[user_id]])</f>
        <v>294</v>
      </c>
      <c r="C295">
        <f>IF(IFERROR(VLOOKUP(spotify_churn_dataset[[#This Row],[user_id]],A296:A8294,1,FALSE),0),1,0)</f>
        <v>0</v>
      </c>
      <c r="D295" t="s">
        <v>12</v>
      </c>
      <c r="E295" s="4">
        <v>25</v>
      </c>
      <c r="F295" t="s">
        <v>25</v>
      </c>
      <c r="G295" t="s">
        <v>24</v>
      </c>
      <c r="H295" s="4">
        <v>213</v>
      </c>
      <c r="I295" s="3">
        <v>36</v>
      </c>
      <c r="J295" s="9">
        <v>28</v>
      </c>
      <c r="K295" t="s">
        <v>19</v>
      </c>
      <c r="L295" s="4">
        <v>0</v>
      </c>
      <c r="M295" s="4" t="str">
        <f>IF(spotify_churn_dataset[[#This Row],[offline_listening]]=0,"no offline","yes offline")</f>
        <v>yes offline</v>
      </c>
      <c r="N295">
        <v>1</v>
      </c>
      <c r="O295" t="str">
        <f>IF(spotify_churn_dataset[[#This Row],[is_churned]]=1,"yes churn","no churn")</f>
        <v>no churn</v>
      </c>
      <c r="P295">
        <v>0</v>
      </c>
    </row>
    <row r="296" spans="1:16" x14ac:dyDescent="0.3">
      <c r="A296">
        <v>295</v>
      </c>
      <c r="B296">
        <f>IF(spotify_churn_dataset[[#This Row],[user_id]]="","Desconocido",spotify_churn_dataset[[#This Row],[user_id]])</f>
        <v>295</v>
      </c>
      <c r="C296">
        <f>IF(IFERROR(VLOOKUP(spotify_churn_dataset[[#This Row],[user_id]],A297:A8295,1,FALSE),0),1,0)</f>
        <v>0</v>
      </c>
      <c r="D296" t="s">
        <v>16</v>
      </c>
      <c r="E296" s="4">
        <v>32</v>
      </c>
      <c r="F296" t="s">
        <v>29</v>
      </c>
      <c r="G296" t="s">
        <v>22</v>
      </c>
      <c r="H296" s="4">
        <v>169</v>
      </c>
      <c r="I296" s="3">
        <v>6</v>
      </c>
      <c r="J296" s="9">
        <v>13</v>
      </c>
      <c r="K296" t="s">
        <v>19</v>
      </c>
      <c r="L296" s="4">
        <v>0</v>
      </c>
      <c r="M296" s="4" t="str">
        <f>IF(spotify_churn_dataset[[#This Row],[offline_listening]]=0,"no offline","yes offline")</f>
        <v>yes offline</v>
      </c>
      <c r="N296">
        <v>1</v>
      </c>
      <c r="O296" t="str">
        <f>IF(spotify_churn_dataset[[#This Row],[is_churned]]=1,"yes churn","no churn")</f>
        <v>yes churn</v>
      </c>
      <c r="P296">
        <v>1</v>
      </c>
    </row>
    <row r="297" spans="1:16" x14ac:dyDescent="0.3">
      <c r="A297">
        <v>296</v>
      </c>
      <c r="B297">
        <f>IF(spotify_churn_dataset[[#This Row],[user_id]]="","Desconocido",spotify_churn_dataset[[#This Row],[user_id]])</f>
        <v>296</v>
      </c>
      <c r="C297">
        <f>IF(IFERROR(VLOOKUP(spotify_churn_dataset[[#This Row],[user_id]],A298:A8296,1,FALSE),0),1,0)</f>
        <v>0</v>
      </c>
      <c r="D297" t="s">
        <v>12</v>
      </c>
      <c r="E297" s="4">
        <v>34</v>
      </c>
      <c r="F297" t="s">
        <v>17</v>
      </c>
      <c r="G297" t="s">
        <v>24</v>
      </c>
      <c r="H297" s="4">
        <v>158</v>
      </c>
      <c r="I297" s="3">
        <v>84</v>
      </c>
      <c r="J297" s="9">
        <v>1</v>
      </c>
      <c r="K297" t="s">
        <v>23</v>
      </c>
      <c r="L297" s="4">
        <v>0</v>
      </c>
      <c r="M297" s="4" t="str">
        <f>IF(spotify_churn_dataset[[#This Row],[offline_listening]]=0,"no offline","yes offline")</f>
        <v>yes offline</v>
      </c>
      <c r="N297">
        <v>1</v>
      </c>
      <c r="O297" t="str">
        <f>IF(spotify_churn_dataset[[#This Row],[is_churned]]=1,"yes churn","no churn")</f>
        <v>yes churn</v>
      </c>
      <c r="P297">
        <v>1</v>
      </c>
    </row>
    <row r="298" spans="1:16" x14ac:dyDescent="0.3">
      <c r="A298">
        <v>297</v>
      </c>
      <c r="B298">
        <f>IF(spotify_churn_dataset[[#This Row],[user_id]]="","Desconocido",spotify_churn_dataset[[#This Row],[user_id]])</f>
        <v>297</v>
      </c>
      <c r="C298">
        <f>IF(IFERROR(VLOOKUP(spotify_churn_dataset[[#This Row],[user_id]],A299:A8297,1,FALSE),0),1,0)</f>
        <v>0</v>
      </c>
      <c r="D298" t="s">
        <v>20</v>
      </c>
      <c r="E298" s="4">
        <v>34</v>
      </c>
      <c r="F298" t="s">
        <v>17</v>
      </c>
      <c r="G298" t="s">
        <v>22</v>
      </c>
      <c r="H298" s="4">
        <v>293</v>
      </c>
      <c r="I298" s="3">
        <v>30</v>
      </c>
      <c r="J298" s="9">
        <v>16</v>
      </c>
      <c r="K298" t="s">
        <v>15</v>
      </c>
      <c r="L298" s="4">
        <v>0</v>
      </c>
      <c r="M298" s="4" t="str">
        <f>IF(spotify_churn_dataset[[#This Row],[offline_listening]]=0,"no offline","yes offline")</f>
        <v>yes offline</v>
      </c>
      <c r="N298">
        <v>1</v>
      </c>
      <c r="O298" t="str">
        <f>IF(spotify_churn_dataset[[#This Row],[is_churned]]=1,"yes churn","no churn")</f>
        <v>no churn</v>
      </c>
      <c r="P298">
        <v>0</v>
      </c>
    </row>
    <row r="299" spans="1:16" x14ac:dyDescent="0.3">
      <c r="A299">
        <v>298</v>
      </c>
      <c r="B299">
        <f>IF(spotify_churn_dataset[[#This Row],[user_id]]="","Desconocido",spotify_churn_dataset[[#This Row],[user_id]])</f>
        <v>298</v>
      </c>
      <c r="C299">
        <f>IF(IFERROR(VLOOKUP(spotify_churn_dataset[[#This Row],[user_id]],A300:A8298,1,FALSE),0),1,0)</f>
        <v>0</v>
      </c>
      <c r="D299" t="s">
        <v>20</v>
      </c>
      <c r="E299" s="4">
        <v>45</v>
      </c>
      <c r="F299" t="s">
        <v>17</v>
      </c>
      <c r="G299" t="s">
        <v>22</v>
      </c>
      <c r="H299" s="4">
        <v>99</v>
      </c>
      <c r="I299" s="3">
        <v>84</v>
      </c>
      <c r="J299" s="9">
        <v>58</v>
      </c>
      <c r="K299" t="s">
        <v>19</v>
      </c>
      <c r="L299" s="4">
        <v>0</v>
      </c>
      <c r="M299" s="4" t="str">
        <f>IF(spotify_churn_dataset[[#This Row],[offline_listening]]=0,"no offline","yes offline")</f>
        <v>yes offline</v>
      </c>
      <c r="N299">
        <v>1</v>
      </c>
      <c r="O299" t="str">
        <f>IF(spotify_churn_dataset[[#This Row],[is_churned]]=1,"yes churn","no churn")</f>
        <v>yes churn</v>
      </c>
      <c r="P299">
        <v>1</v>
      </c>
    </row>
    <row r="300" spans="1:16" x14ac:dyDescent="0.3">
      <c r="A300">
        <v>299</v>
      </c>
      <c r="B300">
        <f>IF(spotify_churn_dataset[[#This Row],[user_id]]="","Desconocido",spotify_churn_dataset[[#This Row],[user_id]])</f>
        <v>299</v>
      </c>
      <c r="C300">
        <f>IF(IFERROR(VLOOKUP(spotify_churn_dataset[[#This Row],[user_id]],A301:A8299,1,FALSE),0),1,0)</f>
        <v>0</v>
      </c>
      <c r="D300" t="s">
        <v>12</v>
      </c>
      <c r="E300" s="4">
        <v>45</v>
      </c>
      <c r="F300" t="s">
        <v>25</v>
      </c>
      <c r="G300" t="s">
        <v>24</v>
      </c>
      <c r="H300" s="4">
        <v>194</v>
      </c>
      <c r="I300" s="3">
        <v>40</v>
      </c>
      <c r="J300" s="9">
        <v>59</v>
      </c>
      <c r="K300" t="s">
        <v>15</v>
      </c>
      <c r="L300" s="4">
        <v>0</v>
      </c>
      <c r="M300" s="4" t="str">
        <f>IF(spotify_churn_dataset[[#This Row],[offline_listening]]=0,"no offline","yes offline")</f>
        <v>yes offline</v>
      </c>
      <c r="N300">
        <v>1</v>
      </c>
      <c r="O300" t="str">
        <f>IF(spotify_churn_dataset[[#This Row],[is_churned]]=1,"yes churn","no churn")</f>
        <v>no churn</v>
      </c>
      <c r="P300">
        <v>0</v>
      </c>
    </row>
    <row r="301" spans="1:16" x14ac:dyDescent="0.3">
      <c r="A301">
        <v>300</v>
      </c>
      <c r="B301">
        <f>IF(spotify_churn_dataset[[#This Row],[user_id]]="","Desconocido",spotify_churn_dataset[[#This Row],[user_id]])</f>
        <v>300</v>
      </c>
      <c r="C301">
        <f>IF(IFERROR(VLOOKUP(spotify_churn_dataset[[#This Row],[user_id]],A302:A8300,1,FALSE),0),1,0)</f>
        <v>0</v>
      </c>
      <c r="D301" t="s">
        <v>16</v>
      </c>
      <c r="E301" s="4">
        <v>50</v>
      </c>
      <c r="F301" t="s">
        <v>25</v>
      </c>
      <c r="G301" t="s">
        <v>22</v>
      </c>
      <c r="H301" s="4">
        <v>126</v>
      </c>
      <c r="I301" s="3">
        <v>86</v>
      </c>
      <c r="J301" s="9">
        <v>52</v>
      </c>
      <c r="K301" t="s">
        <v>23</v>
      </c>
      <c r="L301" s="4">
        <v>0</v>
      </c>
      <c r="M301" s="4" t="str">
        <f>IF(spotify_churn_dataset[[#This Row],[offline_listening]]=0,"no offline","yes offline")</f>
        <v>yes offline</v>
      </c>
      <c r="N301">
        <v>1</v>
      </c>
      <c r="O301" t="str">
        <f>IF(spotify_churn_dataset[[#This Row],[is_churned]]=1,"yes churn","no churn")</f>
        <v>no churn</v>
      </c>
      <c r="P301">
        <v>0</v>
      </c>
    </row>
    <row r="302" spans="1:16" x14ac:dyDescent="0.3">
      <c r="A302">
        <v>301</v>
      </c>
      <c r="B302">
        <f>IF(spotify_churn_dataset[[#This Row],[user_id]]="","Desconocido",spotify_churn_dataset[[#This Row],[user_id]])</f>
        <v>301</v>
      </c>
      <c r="C302">
        <f>IF(IFERROR(VLOOKUP(spotify_churn_dataset[[#This Row],[user_id]],A303:A8301,1,FALSE),0),1,0)</f>
        <v>0</v>
      </c>
      <c r="D302" t="s">
        <v>12</v>
      </c>
      <c r="E302" s="4">
        <v>45</v>
      </c>
      <c r="F302" t="s">
        <v>26</v>
      </c>
      <c r="G302" t="s">
        <v>18</v>
      </c>
      <c r="H302" s="4">
        <v>102</v>
      </c>
      <c r="I302" s="3">
        <v>18</v>
      </c>
      <c r="J302" s="9">
        <v>8</v>
      </c>
      <c r="K302" t="s">
        <v>23</v>
      </c>
      <c r="L302" s="4">
        <v>0</v>
      </c>
      <c r="M302" s="4" t="str">
        <f>IF(spotify_churn_dataset[[#This Row],[offline_listening]]=0,"no offline","yes offline")</f>
        <v>yes offline</v>
      </c>
      <c r="N302">
        <v>1</v>
      </c>
      <c r="O302" t="str">
        <f>IF(spotify_churn_dataset[[#This Row],[is_churned]]=1,"yes churn","no churn")</f>
        <v>no churn</v>
      </c>
      <c r="P302">
        <v>0</v>
      </c>
    </row>
    <row r="303" spans="1:16" x14ac:dyDescent="0.3">
      <c r="A303">
        <v>302</v>
      </c>
      <c r="B303">
        <f>IF(spotify_churn_dataset[[#This Row],[user_id]]="","Desconocido",spotify_churn_dataset[[#This Row],[user_id]])</f>
        <v>302</v>
      </c>
      <c r="C303">
        <f>IF(IFERROR(VLOOKUP(spotify_churn_dataset[[#This Row],[user_id]],A304:A8302,1,FALSE),0),1,0)</f>
        <v>0</v>
      </c>
      <c r="D303" t="s">
        <v>12</v>
      </c>
      <c r="E303" s="4">
        <v>55</v>
      </c>
      <c r="F303" t="s">
        <v>29</v>
      </c>
      <c r="G303" t="s">
        <v>14</v>
      </c>
      <c r="H303" s="4">
        <v>210</v>
      </c>
      <c r="I303" s="3">
        <v>32</v>
      </c>
      <c r="J303" s="9">
        <v>15</v>
      </c>
      <c r="K303" t="s">
        <v>19</v>
      </c>
      <c r="L303" s="4">
        <v>29</v>
      </c>
      <c r="M303" s="4" t="str">
        <f>IF(spotify_churn_dataset[[#This Row],[offline_listening]]=0,"no offline","yes offline")</f>
        <v>no offline</v>
      </c>
      <c r="N303">
        <v>0</v>
      </c>
      <c r="O303" t="str">
        <f>IF(spotify_churn_dataset[[#This Row],[is_churned]]=1,"yes churn","no churn")</f>
        <v>yes churn</v>
      </c>
      <c r="P303">
        <v>1</v>
      </c>
    </row>
    <row r="304" spans="1:16" x14ac:dyDescent="0.3">
      <c r="A304">
        <v>303</v>
      </c>
      <c r="B304">
        <f>IF(spotify_churn_dataset[[#This Row],[user_id]]="","Desconocido",spotify_churn_dataset[[#This Row],[user_id]])</f>
        <v>303</v>
      </c>
      <c r="C304">
        <f>IF(IFERROR(VLOOKUP(spotify_churn_dataset[[#This Row],[user_id]],A305:A8303,1,FALSE),0),1,0)</f>
        <v>0</v>
      </c>
      <c r="D304" t="s">
        <v>12</v>
      </c>
      <c r="E304" s="4">
        <v>32</v>
      </c>
      <c r="F304" t="s">
        <v>25</v>
      </c>
      <c r="G304" t="s">
        <v>14</v>
      </c>
      <c r="H304" s="4">
        <v>134</v>
      </c>
      <c r="I304" s="3">
        <v>71</v>
      </c>
      <c r="J304" s="9">
        <v>43</v>
      </c>
      <c r="K304" t="s">
        <v>23</v>
      </c>
      <c r="L304" s="4">
        <v>14</v>
      </c>
      <c r="M304" s="4" t="str">
        <f>IF(spotify_churn_dataset[[#This Row],[offline_listening]]=0,"no offline","yes offline")</f>
        <v>no offline</v>
      </c>
      <c r="N304">
        <v>0</v>
      </c>
      <c r="O304" t="str">
        <f>IF(spotify_churn_dataset[[#This Row],[is_churned]]=1,"yes churn","no churn")</f>
        <v>no churn</v>
      </c>
      <c r="P304">
        <v>0</v>
      </c>
    </row>
    <row r="305" spans="1:16" x14ac:dyDescent="0.3">
      <c r="A305">
        <v>304</v>
      </c>
      <c r="B305">
        <f>IF(spotify_churn_dataset[[#This Row],[user_id]]="","Desconocido",spotify_churn_dataset[[#This Row],[user_id]])</f>
        <v>304</v>
      </c>
      <c r="C305">
        <f>IF(IFERROR(VLOOKUP(spotify_churn_dataset[[#This Row],[user_id]],A306:A8304,1,FALSE),0),1,0)</f>
        <v>0</v>
      </c>
      <c r="D305" t="s">
        <v>20</v>
      </c>
      <c r="E305" s="4">
        <v>48</v>
      </c>
      <c r="F305" t="s">
        <v>26</v>
      </c>
      <c r="G305" t="s">
        <v>22</v>
      </c>
      <c r="H305" s="4">
        <v>62</v>
      </c>
      <c r="I305" s="3">
        <v>25</v>
      </c>
      <c r="J305" s="9">
        <v>53</v>
      </c>
      <c r="K305" t="s">
        <v>19</v>
      </c>
      <c r="L305" s="4">
        <v>0</v>
      </c>
      <c r="M305" s="4" t="str">
        <f>IF(spotify_churn_dataset[[#This Row],[offline_listening]]=0,"no offline","yes offline")</f>
        <v>yes offline</v>
      </c>
      <c r="N305">
        <v>1</v>
      </c>
      <c r="O305" t="str">
        <f>IF(spotify_churn_dataset[[#This Row],[is_churned]]=1,"yes churn","no churn")</f>
        <v>no churn</v>
      </c>
      <c r="P305">
        <v>0</v>
      </c>
    </row>
    <row r="306" spans="1:16" x14ac:dyDescent="0.3">
      <c r="A306">
        <v>305</v>
      </c>
      <c r="B306">
        <f>IF(spotify_churn_dataset[[#This Row],[user_id]]="","Desconocido",spotify_churn_dataset[[#This Row],[user_id]])</f>
        <v>305</v>
      </c>
      <c r="C306">
        <f>IF(IFERROR(VLOOKUP(spotify_churn_dataset[[#This Row],[user_id]],A307:A8305,1,FALSE),0),1,0)</f>
        <v>0</v>
      </c>
      <c r="D306" t="s">
        <v>16</v>
      </c>
      <c r="E306" s="4">
        <v>36</v>
      </c>
      <c r="F306" t="s">
        <v>25</v>
      </c>
      <c r="G306" t="s">
        <v>22</v>
      </c>
      <c r="H306" s="4">
        <v>183</v>
      </c>
      <c r="I306" s="3">
        <v>29</v>
      </c>
      <c r="J306" s="9">
        <v>53</v>
      </c>
      <c r="K306" t="s">
        <v>19</v>
      </c>
      <c r="L306" s="4">
        <v>0</v>
      </c>
      <c r="M306" s="4" t="str">
        <f>IF(spotify_churn_dataset[[#This Row],[offline_listening]]=0,"no offline","yes offline")</f>
        <v>yes offline</v>
      </c>
      <c r="N306">
        <v>1</v>
      </c>
      <c r="O306" t="str">
        <f>IF(spotify_churn_dataset[[#This Row],[is_churned]]=1,"yes churn","no churn")</f>
        <v>no churn</v>
      </c>
      <c r="P306">
        <v>0</v>
      </c>
    </row>
    <row r="307" spans="1:16" x14ac:dyDescent="0.3">
      <c r="A307">
        <v>306</v>
      </c>
      <c r="B307">
        <f>IF(spotify_churn_dataset[[#This Row],[user_id]]="","Desconocido",spotify_churn_dataset[[#This Row],[user_id]])</f>
        <v>306</v>
      </c>
      <c r="C307">
        <f>IF(IFERROR(VLOOKUP(spotify_churn_dataset[[#This Row],[user_id]],A308:A8306,1,FALSE),0),1,0)</f>
        <v>0</v>
      </c>
      <c r="D307" t="s">
        <v>16</v>
      </c>
      <c r="E307" s="4">
        <v>39</v>
      </c>
      <c r="F307" t="s">
        <v>17</v>
      </c>
      <c r="G307" t="s">
        <v>22</v>
      </c>
      <c r="H307" s="4">
        <v>279</v>
      </c>
      <c r="I307" s="3">
        <v>97</v>
      </c>
      <c r="J307" s="9">
        <v>36</v>
      </c>
      <c r="K307" t="s">
        <v>23</v>
      </c>
      <c r="L307" s="4">
        <v>0</v>
      </c>
      <c r="M307" s="4" t="str">
        <f>IF(spotify_churn_dataset[[#This Row],[offline_listening]]=0,"no offline","yes offline")</f>
        <v>yes offline</v>
      </c>
      <c r="N307">
        <v>1</v>
      </c>
      <c r="O307" t="str">
        <f>IF(spotify_churn_dataset[[#This Row],[is_churned]]=1,"yes churn","no churn")</f>
        <v>no churn</v>
      </c>
      <c r="P307">
        <v>0</v>
      </c>
    </row>
    <row r="308" spans="1:16" x14ac:dyDescent="0.3">
      <c r="A308">
        <v>307</v>
      </c>
      <c r="B308">
        <f>IF(spotify_churn_dataset[[#This Row],[user_id]]="","Desconocido",spotify_churn_dataset[[#This Row],[user_id]])</f>
        <v>307</v>
      </c>
      <c r="C308">
        <f>IF(IFERROR(VLOOKUP(spotify_churn_dataset[[#This Row],[user_id]],A309:A8307,1,FALSE),0),1,0)</f>
        <v>0</v>
      </c>
      <c r="D308" t="s">
        <v>16</v>
      </c>
      <c r="E308" s="4">
        <v>59</v>
      </c>
      <c r="F308" t="s">
        <v>13</v>
      </c>
      <c r="G308" t="s">
        <v>22</v>
      </c>
      <c r="H308" s="4">
        <v>159</v>
      </c>
      <c r="I308" s="3">
        <v>48</v>
      </c>
      <c r="J308" s="9">
        <v>21</v>
      </c>
      <c r="K308" t="s">
        <v>23</v>
      </c>
      <c r="L308" s="4">
        <v>0</v>
      </c>
      <c r="M308" s="4" t="str">
        <f>IF(spotify_churn_dataset[[#This Row],[offline_listening]]=0,"no offline","yes offline")</f>
        <v>yes offline</v>
      </c>
      <c r="N308">
        <v>1</v>
      </c>
      <c r="O308" t="str">
        <f>IF(spotify_churn_dataset[[#This Row],[is_churned]]=1,"yes churn","no churn")</f>
        <v>yes churn</v>
      </c>
      <c r="P308">
        <v>1</v>
      </c>
    </row>
    <row r="309" spans="1:16" x14ac:dyDescent="0.3">
      <c r="A309">
        <v>308</v>
      </c>
      <c r="B309">
        <f>IF(spotify_churn_dataset[[#This Row],[user_id]]="","Desconocido",spotify_churn_dataset[[#This Row],[user_id]])</f>
        <v>308</v>
      </c>
      <c r="C309">
        <f>IF(IFERROR(VLOOKUP(spotify_churn_dataset[[#This Row],[user_id]],A310:A8308,1,FALSE),0),1,0)</f>
        <v>0</v>
      </c>
      <c r="D309" t="s">
        <v>20</v>
      </c>
      <c r="E309" s="4">
        <v>23</v>
      </c>
      <c r="F309" t="s">
        <v>25</v>
      </c>
      <c r="G309" t="s">
        <v>22</v>
      </c>
      <c r="H309" s="4">
        <v>187</v>
      </c>
      <c r="I309" s="3">
        <v>22</v>
      </c>
      <c r="J309" s="9">
        <v>14</v>
      </c>
      <c r="K309" t="s">
        <v>15</v>
      </c>
      <c r="L309" s="4">
        <v>0</v>
      </c>
      <c r="M309" s="4" t="str">
        <f>IF(spotify_churn_dataset[[#This Row],[offline_listening]]=0,"no offline","yes offline")</f>
        <v>yes offline</v>
      </c>
      <c r="N309">
        <v>1</v>
      </c>
      <c r="O309" t="str">
        <f>IF(spotify_churn_dataset[[#This Row],[is_churned]]=1,"yes churn","no churn")</f>
        <v>yes churn</v>
      </c>
      <c r="P309">
        <v>1</v>
      </c>
    </row>
    <row r="310" spans="1:16" x14ac:dyDescent="0.3">
      <c r="A310">
        <v>309</v>
      </c>
      <c r="B310">
        <f>IF(spotify_churn_dataset[[#This Row],[user_id]]="","Desconocido",spotify_churn_dataset[[#This Row],[user_id]])</f>
        <v>309</v>
      </c>
      <c r="C310">
        <f>IF(IFERROR(VLOOKUP(spotify_churn_dataset[[#This Row],[user_id]],A311:A8309,1,FALSE),0),1,0)</f>
        <v>0</v>
      </c>
      <c r="D310" t="s">
        <v>16</v>
      </c>
      <c r="E310" s="4">
        <v>41</v>
      </c>
      <c r="F310" t="s">
        <v>26</v>
      </c>
      <c r="G310" t="s">
        <v>18</v>
      </c>
      <c r="H310" s="4">
        <v>57</v>
      </c>
      <c r="I310" s="3">
        <v>3</v>
      </c>
      <c r="J310" s="9">
        <v>41</v>
      </c>
      <c r="K310" t="s">
        <v>23</v>
      </c>
      <c r="L310" s="4">
        <v>0</v>
      </c>
      <c r="M310" s="4" t="str">
        <f>IF(spotify_churn_dataset[[#This Row],[offline_listening]]=0,"no offline","yes offline")</f>
        <v>yes offline</v>
      </c>
      <c r="N310">
        <v>1</v>
      </c>
      <c r="O310" t="str">
        <f>IF(spotify_churn_dataset[[#This Row],[is_churned]]=1,"yes churn","no churn")</f>
        <v>no churn</v>
      </c>
      <c r="P310">
        <v>0</v>
      </c>
    </row>
    <row r="311" spans="1:16" x14ac:dyDescent="0.3">
      <c r="A311">
        <v>310</v>
      </c>
      <c r="B311">
        <f>IF(spotify_churn_dataset[[#This Row],[user_id]]="","Desconocido",spotify_churn_dataset[[#This Row],[user_id]])</f>
        <v>310</v>
      </c>
      <c r="C311">
        <f>IF(IFERROR(VLOOKUP(spotify_churn_dataset[[#This Row],[user_id]],A312:A8310,1,FALSE),0),1,0)</f>
        <v>0</v>
      </c>
      <c r="D311" t="s">
        <v>12</v>
      </c>
      <c r="E311" s="4">
        <v>31</v>
      </c>
      <c r="F311" t="s">
        <v>28</v>
      </c>
      <c r="G311" t="s">
        <v>18</v>
      </c>
      <c r="H311" s="4">
        <v>133</v>
      </c>
      <c r="I311" s="3">
        <v>88</v>
      </c>
      <c r="J311" s="9">
        <v>7</v>
      </c>
      <c r="K311" t="s">
        <v>15</v>
      </c>
      <c r="L311" s="4">
        <v>0</v>
      </c>
      <c r="M311" s="4" t="str">
        <f>IF(spotify_churn_dataset[[#This Row],[offline_listening]]=0,"no offline","yes offline")</f>
        <v>yes offline</v>
      </c>
      <c r="N311">
        <v>1</v>
      </c>
      <c r="O311" t="str">
        <f>IF(spotify_churn_dataset[[#This Row],[is_churned]]=1,"yes churn","no churn")</f>
        <v>no churn</v>
      </c>
      <c r="P311">
        <v>0</v>
      </c>
    </row>
    <row r="312" spans="1:16" x14ac:dyDescent="0.3">
      <c r="A312">
        <v>311</v>
      </c>
      <c r="B312">
        <f>IF(spotify_churn_dataset[[#This Row],[user_id]]="","Desconocido",spotify_churn_dataset[[#This Row],[user_id]])</f>
        <v>311</v>
      </c>
      <c r="C312">
        <f>IF(IFERROR(VLOOKUP(spotify_churn_dataset[[#This Row],[user_id]],A313:A8311,1,FALSE),0),1,0)</f>
        <v>0</v>
      </c>
      <c r="D312" t="s">
        <v>20</v>
      </c>
      <c r="E312" s="4">
        <v>48</v>
      </c>
      <c r="F312" t="s">
        <v>27</v>
      </c>
      <c r="G312" t="s">
        <v>24</v>
      </c>
      <c r="H312" s="4">
        <v>168</v>
      </c>
      <c r="I312" s="3">
        <v>78</v>
      </c>
      <c r="J312" s="9">
        <v>41</v>
      </c>
      <c r="K312" t="s">
        <v>15</v>
      </c>
      <c r="L312" s="4">
        <v>0</v>
      </c>
      <c r="M312" s="4" t="str">
        <f>IF(spotify_churn_dataset[[#This Row],[offline_listening]]=0,"no offline","yes offline")</f>
        <v>yes offline</v>
      </c>
      <c r="N312">
        <v>1</v>
      </c>
      <c r="O312" t="str">
        <f>IF(spotify_churn_dataset[[#This Row],[is_churned]]=1,"yes churn","no churn")</f>
        <v>no churn</v>
      </c>
      <c r="P312">
        <v>0</v>
      </c>
    </row>
    <row r="313" spans="1:16" x14ac:dyDescent="0.3">
      <c r="A313">
        <v>312</v>
      </c>
      <c r="B313">
        <f>IF(spotify_churn_dataset[[#This Row],[user_id]]="","Desconocido",spotify_churn_dataset[[#This Row],[user_id]])</f>
        <v>312</v>
      </c>
      <c r="C313">
        <f>IF(IFERROR(VLOOKUP(spotify_churn_dataset[[#This Row],[user_id]],A314:A8312,1,FALSE),0),1,0)</f>
        <v>0</v>
      </c>
      <c r="D313" t="s">
        <v>12</v>
      </c>
      <c r="E313" s="4">
        <v>21</v>
      </c>
      <c r="F313" t="s">
        <v>21</v>
      </c>
      <c r="G313" t="s">
        <v>18</v>
      </c>
      <c r="H313" s="4">
        <v>251</v>
      </c>
      <c r="I313" s="3">
        <v>47</v>
      </c>
      <c r="J313" s="9">
        <v>55</v>
      </c>
      <c r="K313" t="s">
        <v>23</v>
      </c>
      <c r="L313" s="4">
        <v>0</v>
      </c>
      <c r="M313" s="4" t="str">
        <f>IF(spotify_churn_dataset[[#This Row],[offline_listening]]=0,"no offline","yes offline")</f>
        <v>yes offline</v>
      </c>
      <c r="N313">
        <v>1</v>
      </c>
      <c r="O313" t="str">
        <f>IF(spotify_churn_dataset[[#This Row],[is_churned]]=1,"yes churn","no churn")</f>
        <v>no churn</v>
      </c>
      <c r="P313">
        <v>0</v>
      </c>
    </row>
    <row r="314" spans="1:16" x14ac:dyDescent="0.3">
      <c r="A314">
        <v>313</v>
      </c>
      <c r="B314">
        <f>IF(spotify_churn_dataset[[#This Row],[user_id]]="","Desconocido",spotify_churn_dataset[[#This Row],[user_id]])</f>
        <v>313</v>
      </c>
      <c r="C314">
        <f>IF(IFERROR(VLOOKUP(spotify_churn_dataset[[#This Row],[user_id]],A315:A8313,1,FALSE),0),1,0)</f>
        <v>0</v>
      </c>
      <c r="D314" t="s">
        <v>16</v>
      </c>
      <c r="E314" s="4">
        <v>18</v>
      </c>
      <c r="F314" t="s">
        <v>21</v>
      </c>
      <c r="G314" t="s">
        <v>18</v>
      </c>
      <c r="H314" s="4">
        <v>71</v>
      </c>
      <c r="I314" s="3">
        <v>18</v>
      </c>
      <c r="J314" s="9">
        <v>0</v>
      </c>
      <c r="K314" t="s">
        <v>19</v>
      </c>
      <c r="L314" s="4">
        <v>0</v>
      </c>
      <c r="M314" s="4" t="str">
        <f>IF(spotify_churn_dataset[[#This Row],[offline_listening]]=0,"no offline","yes offline")</f>
        <v>yes offline</v>
      </c>
      <c r="N314">
        <v>1</v>
      </c>
      <c r="O314" t="str">
        <f>IF(spotify_churn_dataset[[#This Row],[is_churned]]=1,"yes churn","no churn")</f>
        <v>no churn</v>
      </c>
      <c r="P314">
        <v>0</v>
      </c>
    </row>
    <row r="315" spans="1:16" x14ac:dyDescent="0.3">
      <c r="A315">
        <v>314</v>
      </c>
      <c r="B315">
        <f>IF(spotify_churn_dataset[[#This Row],[user_id]]="","Desconocido",spotify_churn_dataset[[#This Row],[user_id]])</f>
        <v>314</v>
      </c>
      <c r="C315">
        <f>IF(IFERROR(VLOOKUP(spotify_churn_dataset[[#This Row],[user_id]],A316:A8314,1,FALSE),0),1,0)</f>
        <v>0</v>
      </c>
      <c r="D315" t="s">
        <v>12</v>
      </c>
      <c r="E315" s="4">
        <v>25</v>
      </c>
      <c r="F315" t="s">
        <v>28</v>
      </c>
      <c r="G315" t="s">
        <v>24</v>
      </c>
      <c r="H315" s="4">
        <v>178</v>
      </c>
      <c r="I315" s="3">
        <v>84</v>
      </c>
      <c r="J315" s="9">
        <v>32</v>
      </c>
      <c r="K315" t="s">
        <v>15</v>
      </c>
      <c r="L315" s="4">
        <v>0</v>
      </c>
      <c r="M315" s="4" t="str">
        <f>IF(spotify_churn_dataset[[#This Row],[offline_listening]]=0,"no offline","yes offline")</f>
        <v>yes offline</v>
      </c>
      <c r="N315">
        <v>1</v>
      </c>
      <c r="O315" t="str">
        <f>IF(spotify_churn_dataset[[#This Row],[is_churned]]=1,"yes churn","no churn")</f>
        <v>no churn</v>
      </c>
      <c r="P315">
        <v>0</v>
      </c>
    </row>
    <row r="316" spans="1:16" x14ac:dyDescent="0.3">
      <c r="A316">
        <v>315</v>
      </c>
      <c r="B316">
        <f>IF(spotify_churn_dataset[[#This Row],[user_id]]="","Desconocido",spotify_churn_dataset[[#This Row],[user_id]])</f>
        <v>315</v>
      </c>
      <c r="C316">
        <f>IF(IFERROR(VLOOKUP(spotify_churn_dataset[[#This Row],[user_id]],A317:A8315,1,FALSE),0),1,0)</f>
        <v>0</v>
      </c>
      <c r="D316" t="s">
        <v>20</v>
      </c>
      <c r="E316" s="4">
        <v>56</v>
      </c>
      <c r="F316" t="s">
        <v>27</v>
      </c>
      <c r="G316" t="s">
        <v>24</v>
      </c>
      <c r="H316" s="4">
        <v>206</v>
      </c>
      <c r="I316" s="3">
        <v>64</v>
      </c>
      <c r="J316" s="9">
        <v>1</v>
      </c>
      <c r="K316" t="s">
        <v>23</v>
      </c>
      <c r="L316" s="4">
        <v>0</v>
      </c>
      <c r="M316" s="4" t="str">
        <f>IF(spotify_churn_dataset[[#This Row],[offline_listening]]=0,"no offline","yes offline")</f>
        <v>yes offline</v>
      </c>
      <c r="N316">
        <v>1</v>
      </c>
      <c r="O316" t="str">
        <f>IF(spotify_churn_dataset[[#This Row],[is_churned]]=1,"yes churn","no churn")</f>
        <v>yes churn</v>
      </c>
      <c r="P316">
        <v>1</v>
      </c>
    </row>
    <row r="317" spans="1:16" x14ac:dyDescent="0.3">
      <c r="A317">
        <v>316</v>
      </c>
      <c r="B317">
        <f>IF(spotify_churn_dataset[[#This Row],[user_id]]="","Desconocido",spotify_churn_dataset[[#This Row],[user_id]])</f>
        <v>316</v>
      </c>
      <c r="C317">
        <f>IF(IFERROR(VLOOKUP(spotify_churn_dataset[[#This Row],[user_id]],A318:A8316,1,FALSE),0),1,0)</f>
        <v>0</v>
      </c>
      <c r="D317" t="s">
        <v>20</v>
      </c>
      <c r="E317" s="4">
        <v>34</v>
      </c>
      <c r="F317" t="s">
        <v>28</v>
      </c>
      <c r="G317" t="s">
        <v>14</v>
      </c>
      <c r="H317" s="4">
        <v>36</v>
      </c>
      <c r="I317" s="3">
        <v>12</v>
      </c>
      <c r="J317" s="9">
        <v>22</v>
      </c>
      <c r="K317" t="s">
        <v>23</v>
      </c>
      <c r="L317" s="4">
        <v>44</v>
      </c>
      <c r="M317" s="4" t="str">
        <f>IF(spotify_churn_dataset[[#This Row],[offline_listening]]=0,"no offline","yes offline")</f>
        <v>no offline</v>
      </c>
      <c r="N317">
        <v>0</v>
      </c>
      <c r="O317" t="str">
        <f>IF(spotify_churn_dataset[[#This Row],[is_churned]]=1,"yes churn","no churn")</f>
        <v>no churn</v>
      </c>
      <c r="P317">
        <v>0</v>
      </c>
    </row>
    <row r="318" spans="1:16" x14ac:dyDescent="0.3">
      <c r="A318">
        <v>317</v>
      </c>
      <c r="B318">
        <f>IF(spotify_churn_dataset[[#This Row],[user_id]]="","Desconocido",spotify_churn_dataset[[#This Row],[user_id]])</f>
        <v>317</v>
      </c>
      <c r="C318">
        <f>IF(IFERROR(VLOOKUP(spotify_churn_dataset[[#This Row],[user_id]],A319:A8317,1,FALSE),0),1,0)</f>
        <v>0</v>
      </c>
      <c r="D318" t="s">
        <v>16</v>
      </c>
      <c r="E318" s="4">
        <v>25</v>
      </c>
      <c r="F318" t="s">
        <v>13</v>
      </c>
      <c r="G318" t="s">
        <v>18</v>
      </c>
      <c r="H318" s="4">
        <v>122</v>
      </c>
      <c r="I318" s="3">
        <v>69</v>
      </c>
      <c r="J318" s="9">
        <v>9</v>
      </c>
      <c r="K318" t="s">
        <v>19</v>
      </c>
      <c r="L318" s="4">
        <v>0</v>
      </c>
      <c r="M318" s="4" t="str">
        <f>IF(spotify_churn_dataset[[#This Row],[offline_listening]]=0,"no offline","yes offline")</f>
        <v>yes offline</v>
      </c>
      <c r="N318">
        <v>1</v>
      </c>
      <c r="O318" t="str">
        <f>IF(spotify_churn_dataset[[#This Row],[is_churned]]=1,"yes churn","no churn")</f>
        <v>no churn</v>
      </c>
      <c r="P318">
        <v>0</v>
      </c>
    </row>
    <row r="319" spans="1:16" x14ac:dyDescent="0.3">
      <c r="A319">
        <v>318</v>
      </c>
      <c r="B319">
        <f>IF(spotify_churn_dataset[[#This Row],[user_id]]="","Desconocido",spotify_churn_dataset[[#This Row],[user_id]])</f>
        <v>318</v>
      </c>
      <c r="C319">
        <f>IF(IFERROR(VLOOKUP(spotify_churn_dataset[[#This Row],[user_id]],A320:A8318,1,FALSE),0),1,0)</f>
        <v>0</v>
      </c>
      <c r="D319" t="s">
        <v>20</v>
      </c>
      <c r="E319" s="4">
        <v>24</v>
      </c>
      <c r="F319" t="s">
        <v>29</v>
      </c>
      <c r="G319" t="s">
        <v>22</v>
      </c>
      <c r="H319" s="4">
        <v>158</v>
      </c>
      <c r="I319" s="3">
        <v>51</v>
      </c>
      <c r="J319" s="9">
        <v>26</v>
      </c>
      <c r="K319" t="s">
        <v>19</v>
      </c>
      <c r="L319" s="4">
        <v>0</v>
      </c>
      <c r="M319" s="4" t="str">
        <f>IF(spotify_churn_dataset[[#This Row],[offline_listening]]=0,"no offline","yes offline")</f>
        <v>yes offline</v>
      </c>
      <c r="N319">
        <v>1</v>
      </c>
      <c r="O319" t="str">
        <f>IF(spotify_churn_dataset[[#This Row],[is_churned]]=1,"yes churn","no churn")</f>
        <v>no churn</v>
      </c>
      <c r="P319">
        <v>0</v>
      </c>
    </row>
    <row r="320" spans="1:16" x14ac:dyDescent="0.3">
      <c r="A320">
        <v>319</v>
      </c>
      <c r="B320">
        <f>IF(spotify_churn_dataset[[#This Row],[user_id]]="","Desconocido",spotify_churn_dataset[[#This Row],[user_id]])</f>
        <v>319</v>
      </c>
      <c r="C320">
        <f>IF(IFERROR(VLOOKUP(spotify_churn_dataset[[#This Row],[user_id]],A321:A8319,1,FALSE),0),1,0)</f>
        <v>0</v>
      </c>
      <c r="D320" t="s">
        <v>16</v>
      </c>
      <c r="E320" s="4">
        <v>41</v>
      </c>
      <c r="F320" t="s">
        <v>28</v>
      </c>
      <c r="G320" t="s">
        <v>24</v>
      </c>
      <c r="H320" s="4">
        <v>223</v>
      </c>
      <c r="I320" s="3">
        <v>79</v>
      </c>
      <c r="J320" s="9">
        <v>5</v>
      </c>
      <c r="K320" t="s">
        <v>23</v>
      </c>
      <c r="L320" s="4">
        <v>0</v>
      </c>
      <c r="M320" s="4" t="str">
        <f>IF(spotify_churn_dataset[[#This Row],[offline_listening]]=0,"no offline","yes offline")</f>
        <v>yes offline</v>
      </c>
      <c r="N320">
        <v>1</v>
      </c>
      <c r="O320" t="str">
        <f>IF(spotify_churn_dataset[[#This Row],[is_churned]]=1,"yes churn","no churn")</f>
        <v>no churn</v>
      </c>
      <c r="P320">
        <v>0</v>
      </c>
    </row>
    <row r="321" spans="1:16" x14ac:dyDescent="0.3">
      <c r="A321">
        <v>320</v>
      </c>
      <c r="B321">
        <f>IF(spotify_churn_dataset[[#This Row],[user_id]]="","Desconocido",spotify_churn_dataset[[#This Row],[user_id]])</f>
        <v>320</v>
      </c>
      <c r="C321">
        <f>IF(IFERROR(VLOOKUP(spotify_churn_dataset[[#This Row],[user_id]],A322:A8320,1,FALSE),0),1,0)</f>
        <v>0</v>
      </c>
      <c r="D321" t="s">
        <v>20</v>
      </c>
      <c r="E321" s="4">
        <v>38</v>
      </c>
      <c r="F321" t="s">
        <v>27</v>
      </c>
      <c r="G321" t="s">
        <v>24</v>
      </c>
      <c r="H321" s="4">
        <v>251</v>
      </c>
      <c r="I321" s="3">
        <v>65</v>
      </c>
      <c r="J321" s="9">
        <v>44</v>
      </c>
      <c r="K321" t="s">
        <v>15</v>
      </c>
      <c r="L321" s="4">
        <v>0</v>
      </c>
      <c r="M321" s="4" t="str">
        <f>IF(spotify_churn_dataset[[#This Row],[offline_listening]]=0,"no offline","yes offline")</f>
        <v>yes offline</v>
      </c>
      <c r="N321">
        <v>1</v>
      </c>
      <c r="O321" t="str">
        <f>IF(spotify_churn_dataset[[#This Row],[is_churned]]=1,"yes churn","no churn")</f>
        <v>no churn</v>
      </c>
      <c r="P321">
        <v>0</v>
      </c>
    </row>
    <row r="322" spans="1:16" x14ac:dyDescent="0.3">
      <c r="A322">
        <v>321</v>
      </c>
      <c r="B322">
        <f>IF(spotify_churn_dataset[[#This Row],[user_id]]="","Desconocido",spotify_churn_dataset[[#This Row],[user_id]])</f>
        <v>321</v>
      </c>
      <c r="C322">
        <f>IF(IFERROR(VLOOKUP(spotify_churn_dataset[[#This Row],[user_id]],A323:A8321,1,FALSE),0),1,0)</f>
        <v>0</v>
      </c>
      <c r="D322" t="s">
        <v>16</v>
      </c>
      <c r="E322" s="4">
        <v>19</v>
      </c>
      <c r="F322" t="s">
        <v>25</v>
      </c>
      <c r="G322" t="s">
        <v>18</v>
      </c>
      <c r="H322" s="4">
        <v>294</v>
      </c>
      <c r="I322" s="3">
        <v>5</v>
      </c>
      <c r="J322" s="9">
        <v>44</v>
      </c>
      <c r="K322" t="s">
        <v>19</v>
      </c>
      <c r="L322" s="4">
        <v>0</v>
      </c>
      <c r="M322" s="4" t="str">
        <f>IF(spotify_churn_dataset[[#This Row],[offline_listening]]=0,"no offline","yes offline")</f>
        <v>yes offline</v>
      </c>
      <c r="N322">
        <v>1</v>
      </c>
      <c r="O322" t="str">
        <f>IF(spotify_churn_dataset[[#This Row],[is_churned]]=1,"yes churn","no churn")</f>
        <v>no churn</v>
      </c>
      <c r="P322">
        <v>0</v>
      </c>
    </row>
    <row r="323" spans="1:16" x14ac:dyDescent="0.3">
      <c r="A323">
        <v>322</v>
      </c>
      <c r="B323">
        <f>IF(spotify_churn_dataset[[#This Row],[user_id]]="","Desconocido",spotify_churn_dataset[[#This Row],[user_id]])</f>
        <v>322</v>
      </c>
      <c r="C323">
        <f>IF(IFERROR(VLOOKUP(spotify_churn_dataset[[#This Row],[user_id]],A324:A8322,1,FALSE),0),1,0)</f>
        <v>0</v>
      </c>
      <c r="D323" t="s">
        <v>16</v>
      </c>
      <c r="E323" s="4">
        <v>25</v>
      </c>
      <c r="F323" t="s">
        <v>27</v>
      </c>
      <c r="G323" t="s">
        <v>24</v>
      </c>
      <c r="H323" s="4">
        <v>12</v>
      </c>
      <c r="I323" s="3">
        <v>2</v>
      </c>
      <c r="J323" s="9">
        <v>34</v>
      </c>
      <c r="K323" t="s">
        <v>19</v>
      </c>
      <c r="L323" s="4">
        <v>0</v>
      </c>
      <c r="M323" s="4" t="str">
        <f>IF(spotify_churn_dataset[[#This Row],[offline_listening]]=0,"no offline","yes offline")</f>
        <v>yes offline</v>
      </c>
      <c r="N323">
        <v>1</v>
      </c>
      <c r="O323" t="str">
        <f>IF(spotify_churn_dataset[[#This Row],[is_churned]]=1,"yes churn","no churn")</f>
        <v>yes churn</v>
      </c>
      <c r="P323">
        <v>1</v>
      </c>
    </row>
    <row r="324" spans="1:16" x14ac:dyDescent="0.3">
      <c r="A324">
        <v>323</v>
      </c>
      <c r="B324">
        <f>IF(spotify_churn_dataset[[#This Row],[user_id]]="","Desconocido",spotify_churn_dataset[[#This Row],[user_id]])</f>
        <v>323</v>
      </c>
      <c r="C324">
        <f>IF(IFERROR(VLOOKUP(spotify_churn_dataset[[#This Row],[user_id]],A325:A8323,1,FALSE),0),1,0)</f>
        <v>0</v>
      </c>
      <c r="D324" t="s">
        <v>20</v>
      </c>
      <c r="E324" s="4">
        <v>55</v>
      </c>
      <c r="F324" t="s">
        <v>27</v>
      </c>
      <c r="G324" t="s">
        <v>18</v>
      </c>
      <c r="H324" s="4">
        <v>218</v>
      </c>
      <c r="I324" s="3">
        <v>58</v>
      </c>
      <c r="J324" s="9">
        <v>36</v>
      </c>
      <c r="K324" t="s">
        <v>15</v>
      </c>
      <c r="L324" s="4">
        <v>0</v>
      </c>
      <c r="M324" s="4" t="str">
        <f>IF(spotify_churn_dataset[[#This Row],[offline_listening]]=0,"no offline","yes offline")</f>
        <v>yes offline</v>
      </c>
      <c r="N324">
        <v>1</v>
      </c>
      <c r="O324" t="str">
        <f>IF(spotify_churn_dataset[[#This Row],[is_churned]]=1,"yes churn","no churn")</f>
        <v>no churn</v>
      </c>
      <c r="P324">
        <v>0</v>
      </c>
    </row>
    <row r="325" spans="1:16" x14ac:dyDescent="0.3">
      <c r="A325">
        <v>324</v>
      </c>
      <c r="B325">
        <f>IF(spotify_churn_dataset[[#This Row],[user_id]]="","Desconocido",spotify_churn_dataset[[#This Row],[user_id]])</f>
        <v>324</v>
      </c>
      <c r="C325">
        <f>IF(IFERROR(VLOOKUP(spotify_churn_dataset[[#This Row],[user_id]],A326:A8324,1,FALSE),0),1,0)</f>
        <v>0</v>
      </c>
      <c r="D325" t="s">
        <v>20</v>
      </c>
      <c r="E325" s="4">
        <v>17</v>
      </c>
      <c r="F325" t="s">
        <v>26</v>
      </c>
      <c r="G325" t="s">
        <v>14</v>
      </c>
      <c r="H325" s="4">
        <v>49</v>
      </c>
      <c r="I325" s="3">
        <v>26</v>
      </c>
      <c r="J325" s="9">
        <v>54</v>
      </c>
      <c r="K325" t="s">
        <v>15</v>
      </c>
      <c r="L325" s="4">
        <v>12</v>
      </c>
      <c r="M325" s="4" t="str">
        <f>IF(spotify_churn_dataset[[#This Row],[offline_listening]]=0,"no offline","yes offline")</f>
        <v>no offline</v>
      </c>
      <c r="N325">
        <v>0</v>
      </c>
      <c r="O325" t="str">
        <f>IF(spotify_churn_dataset[[#This Row],[is_churned]]=1,"yes churn","no churn")</f>
        <v>no churn</v>
      </c>
      <c r="P325">
        <v>0</v>
      </c>
    </row>
    <row r="326" spans="1:16" x14ac:dyDescent="0.3">
      <c r="A326">
        <v>325</v>
      </c>
      <c r="B326">
        <f>IF(spotify_churn_dataset[[#This Row],[user_id]]="","Desconocido",spotify_churn_dataset[[#This Row],[user_id]])</f>
        <v>325</v>
      </c>
      <c r="C326">
        <f>IF(IFERROR(VLOOKUP(spotify_churn_dataset[[#This Row],[user_id]],A327:A8325,1,FALSE),0),1,0)</f>
        <v>0</v>
      </c>
      <c r="D326" t="s">
        <v>12</v>
      </c>
      <c r="E326" s="4">
        <v>50</v>
      </c>
      <c r="F326" t="s">
        <v>28</v>
      </c>
      <c r="G326" t="s">
        <v>24</v>
      </c>
      <c r="H326" s="4">
        <v>66</v>
      </c>
      <c r="I326" s="3">
        <v>13</v>
      </c>
      <c r="J326" s="9">
        <v>58</v>
      </c>
      <c r="K326" t="s">
        <v>23</v>
      </c>
      <c r="L326" s="4">
        <v>0</v>
      </c>
      <c r="M326" s="4" t="str">
        <f>IF(spotify_churn_dataset[[#This Row],[offline_listening]]=0,"no offline","yes offline")</f>
        <v>yes offline</v>
      </c>
      <c r="N326">
        <v>1</v>
      </c>
      <c r="O326" t="str">
        <f>IF(spotify_churn_dataset[[#This Row],[is_churned]]=1,"yes churn","no churn")</f>
        <v>yes churn</v>
      </c>
      <c r="P326">
        <v>1</v>
      </c>
    </row>
    <row r="327" spans="1:16" x14ac:dyDescent="0.3">
      <c r="A327">
        <v>326</v>
      </c>
      <c r="B327">
        <f>IF(spotify_churn_dataset[[#This Row],[user_id]]="","Desconocido",spotify_churn_dataset[[#This Row],[user_id]])</f>
        <v>326</v>
      </c>
      <c r="C327">
        <f>IF(IFERROR(VLOOKUP(spotify_churn_dataset[[#This Row],[user_id]],A328:A8326,1,FALSE),0),1,0)</f>
        <v>0</v>
      </c>
      <c r="D327" t="s">
        <v>16</v>
      </c>
      <c r="E327" s="4">
        <v>39</v>
      </c>
      <c r="F327" t="s">
        <v>17</v>
      </c>
      <c r="G327" t="s">
        <v>14</v>
      </c>
      <c r="H327" s="4">
        <v>295</v>
      </c>
      <c r="I327" s="3">
        <v>20</v>
      </c>
      <c r="J327" s="9">
        <v>9</v>
      </c>
      <c r="K327" t="s">
        <v>23</v>
      </c>
      <c r="L327" s="4">
        <v>21</v>
      </c>
      <c r="M327" s="4" t="str">
        <f>IF(spotify_churn_dataset[[#This Row],[offline_listening]]=0,"no offline","yes offline")</f>
        <v>no offline</v>
      </c>
      <c r="N327">
        <v>0</v>
      </c>
      <c r="O327" t="str">
        <f>IF(spotify_churn_dataset[[#This Row],[is_churned]]=1,"yes churn","no churn")</f>
        <v>yes churn</v>
      </c>
      <c r="P327">
        <v>1</v>
      </c>
    </row>
    <row r="328" spans="1:16" x14ac:dyDescent="0.3">
      <c r="A328">
        <v>327</v>
      </c>
      <c r="B328">
        <f>IF(spotify_churn_dataset[[#This Row],[user_id]]="","Desconocido",spotify_churn_dataset[[#This Row],[user_id]])</f>
        <v>327</v>
      </c>
      <c r="C328">
        <f>IF(IFERROR(VLOOKUP(spotify_churn_dataset[[#This Row],[user_id]],A329:A8327,1,FALSE),0),1,0)</f>
        <v>0</v>
      </c>
      <c r="D328" t="s">
        <v>20</v>
      </c>
      <c r="E328" s="4">
        <v>26</v>
      </c>
      <c r="F328" t="s">
        <v>21</v>
      </c>
      <c r="G328" t="s">
        <v>24</v>
      </c>
      <c r="H328" s="4">
        <v>131</v>
      </c>
      <c r="I328" s="3">
        <v>98</v>
      </c>
      <c r="J328" s="9">
        <v>24</v>
      </c>
      <c r="K328" t="s">
        <v>15</v>
      </c>
      <c r="L328" s="4">
        <v>0</v>
      </c>
      <c r="M328" s="4" t="str">
        <f>IF(spotify_churn_dataset[[#This Row],[offline_listening]]=0,"no offline","yes offline")</f>
        <v>yes offline</v>
      </c>
      <c r="N328">
        <v>1</v>
      </c>
      <c r="O328" t="str">
        <f>IF(spotify_churn_dataset[[#This Row],[is_churned]]=1,"yes churn","no churn")</f>
        <v>no churn</v>
      </c>
      <c r="P328">
        <v>0</v>
      </c>
    </row>
    <row r="329" spans="1:16" x14ac:dyDescent="0.3">
      <c r="A329">
        <v>328</v>
      </c>
      <c r="B329">
        <f>IF(spotify_churn_dataset[[#This Row],[user_id]]="","Desconocido",spotify_churn_dataset[[#This Row],[user_id]])</f>
        <v>328</v>
      </c>
      <c r="C329">
        <f>IF(IFERROR(VLOOKUP(spotify_churn_dataset[[#This Row],[user_id]],A330:A8328,1,FALSE),0),1,0)</f>
        <v>0</v>
      </c>
      <c r="D329" t="s">
        <v>16</v>
      </c>
      <c r="E329" s="4">
        <v>34</v>
      </c>
      <c r="F329" t="s">
        <v>26</v>
      </c>
      <c r="G329" t="s">
        <v>14</v>
      </c>
      <c r="H329" s="4">
        <v>203</v>
      </c>
      <c r="I329" s="3">
        <v>10</v>
      </c>
      <c r="J329" s="9">
        <v>1</v>
      </c>
      <c r="K329" t="s">
        <v>15</v>
      </c>
      <c r="L329" s="4">
        <v>42</v>
      </c>
      <c r="M329" s="4" t="str">
        <f>IF(spotify_churn_dataset[[#This Row],[offline_listening]]=0,"no offline","yes offline")</f>
        <v>no offline</v>
      </c>
      <c r="N329">
        <v>0</v>
      </c>
      <c r="O329" t="str">
        <f>IF(spotify_churn_dataset[[#This Row],[is_churned]]=1,"yes churn","no churn")</f>
        <v>no churn</v>
      </c>
      <c r="P329">
        <v>0</v>
      </c>
    </row>
    <row r="330" spans="1:16" x14ac:dyDescent="0.3">
      <c r="A330">
        <v>329</v>
      </c>
      <c r="B330">
        <f>IF(spotify_churn_dataset[[#This Row],[user_id]]="","Desconocido",spotify_churn_dataset[[#This Row],[user_id]])</f>
        <v>329</v>
      </c>
      <c r="C330">
        <f>IF(IFERROR(VLOOKUP(spotify_churn_dataset[[#This Row],[user_id]],A331:A8329,1,FALSE),0),1,0)</f>
        <v>0</v>
      </c>
      <c r="D330" t="s">
        <v>12</v>
      </c>
      <c r="E330" s="4">
        <v>32</v>
      </c>
      <c r="F330" t="s">
        <v>13</v>
      </c>
      <c r="G330" t="s">
        <v>22</v>
      </c>
      <c r="H330" s="4">
        <v>201</v>
      </c>
      <c r="I330" s="3">
        <v>38</v>
      </c>
      <c r="J330" s="9">
        <v>44</v>
      </c>
      <c r="K330" t="s">
        <v>19</v>
      </c>
      <c r="L330" s="4">
        <v>0</v>
      </c>
      <c r="M330" s="4" t="str">
        <f>IF(spotify_churn_dataset[[#This Row],[offline_listening]]=0,"no offline","yes offline")</f>
        <v>yes offline</v>
      </c>
      <c r="N330">
        <v>1</v>
      </c>
      <c r="O330" t="str">
        <f>IF(spotify_churn_dataset[[#This Row],[is_churned]]=1,"yes churn","no churn")</f>
        <v>no churn</v>
      </c>
      <c r="P330">
        <v>0</v>
      </c>
    </row>
    <row r="331" spans="1:16" x14ac:dyDescent="0.3">
      <c r="A331">
        <v>330</v>
      </c>
      <c r="B331">
        <f>IF(spotify_churn_dataset[[#This Row],[user_id]]="","Desconocido",spotify_churn_dataset[[#This Row],[user_id]])</f>
        <v>330</v>
      </c>
      <c r="C331">
        <f>IF(IFERROR(VLOOKUP(spotify_churn_dataset[[#This Row],[user_id]],A332:A8330,1,FALSE),0),1,0)</f>
        <v>0</v>
      </c>
      <c r="D331" t="s">
        <v>12</v>
      </c>
      <c r="E331" s="4">
        <v>40</v>
      </c>
      <c r="F331" t="s">
        <v>13</v>
      </c>
      <c r="G331" t="s">
        <v>24</v>
      </c>
      <c r="H331" s="4">
        <v>59</v>
      </c>
      <c r="I331" s="3">
        <v>35</v>
      </c>
      <c r="J331" s="9">
        <v>37</v>
      </c>
      <c r="K331" t="s">
        <v>15</v>
      </c>
      <c r="L331" s="4">
        <v>0</v>
      </c>
      <c r="M331" s="4" t="str">
        <f>IF(spotify_churn_dataset[[#This Row],[offline_listening]]=0,"no offline","yes offline")</f>
        <v>yes offline</v>
      </c>
      <c r="N331">
        <v>1</v>
      </c>
      <c r="O331" t="str">
        <f>IF(spotify_churn_dataset[[#This Row],[is_churned]]=1,"yes churn","no churn")</f>
        <v>no churn</v>
      </c>
      <c r="P331">
        <v>0</v>
      </c>
    </row>
    <row r="332" spans="1:16" x14ac:dyDescent="0.3">
      <c r="A332">
        <v>331</v>
      </c>
      <c r="B332">
        <f>IF(spotify_churn_dataset[[#This Row],[user_id]]="","Desconocido",spotify_churn_dataset[[#This Row],[user_id]])</f>
        <v>331</v>
      </c>
      <c r="C332">
        <f>IF(IFERROR(VLOOKUP(spotify_churn_dataset[[#This Row],[user_id]],A333:A8331,1,FALSE),0),1,0)</f>
        <v>0</v>
      </c>
      <c r="D332" t="s">
        <v>20</v>
      </c>
      <c r="E332" s="4">
        <v>32</v>
      </c>
      <c r="F332" t="s">
        <v>25</v>
      </c>
      <c r="G332" t="s">
        <v>18</v>
      </c>
      <c r="H332" s="4">
        <v>119</v>
      </c>
      <c r="I332" s="3">
        <v>39</v>
      </c>
      <c r="J332" s="9">
        <v>45</v>
      </c>
      <c r="K332" t="s">
        <v>19</v>
      </c>
      <c r="L332" s="4">
        <v>0</v>
      </c>
      <c r="M332" s="4" t="str">
        <f>IF(spotify_churn_dataset[[#This Row],[offline_listening]]=0,"no offline","yes offline")</f>
        <v>yes offline</v>
      </c>
      <c r="N332">
        <v>1</v>
      </c>
      <c r="O332" t="str">
        <f>IF(spotify_churn_dataset[[#This Row],[is_churned]]=1,"yes churn","no churn")</f>
        <v>no churn</v>
      </c>
      <c r="P332">
        <v>0</v>
      </c>
    </row>
    <row r="333" spans="1:16" x14ac:dyDescent="0.3">
      <c r="A333">
        <v>332</v>
      </c>
      <c r="B333">
        <f>IF(spotify_churn_dataset[[#This Row],[user_id]]="","Desconocido",spotify_churn_dataset[[#This Row],[user_id]])</f>
        <v>332</v>
      </c>
      <c r="C333">
        <f>IF(IFERROR(VLOOKUP(spotify_churn_dataset[[#This Row],[user_id]],A334:A8332,1,FALSE),0),1,0)</f>
        <v>0</v>
      </c>
      <c r="D333" t="s">
        <v>12</v>
      </c>
      <c r="E333" s="4">
        <v>51</v>
      </c>
      <c r="F333" t="s">
        <v>13</v>
      </c>
      <c r="G333" t="s">
        <v>22</v>
      </c>
      <c r="H333" s="4">
        <v>219</v>
      </c>
      <c r="I333" s="3">
        <v>96</v>
      </c>
      <c r="J333" s="9">
        <v>51</v>
      </c>
      <c r="K333" t="s">
        <v>19</v>
      </c>
      <c r="L333" s="4">
        <v>0</v>
      </c>
      <c r="M333" s="4" t="str">
        <f>IF(spotify_churn_dataset[[#This Row],[offline_listening]]=0,"no offline","yes offline")</f>
        <v>yes offline</v>
      </c>
      <c r="N333">
        <v>1</v>
      </c>
      <c r="O333" t="str">
        <f>IF(spotify_churn_dataset[[#This Row],[is_churned]]=1,"yes churn","no churn")</f>
        <v>yes churn</v>
      </c>
      <c r="P333">
        <v>1</v>
      </c>
    </row>
    <row r="334" spans="1:16" x14ac:dyDescent="0.3">
      <c r="A334">
        <v>333</v>
      </c>
      <c r="B334">
        <f>IF(spotify_churn_dataset[[#This Row],[user_id]]="","Desconocido",spotify_churn_dataset[[#This Row],[user_id]])</f>
        <v>333</v>
      </c>
      <c r="C334">
        <f>IF(IFERROR(VLOOKUP(spotify_churn_dataset[[#This Row],[user_id]],A335:A8333,1,FALSE),0),1,0)</f>
        <v>0</v>
      </c>
      <c r="D334" t="s">
        <v>20</v>
      </c>
      <c r="E334" s="4">
        <v>46</v>
      </c>
      <c r="F334" t="s">
        <v>13</v>
      </c>
      <c r="G334" t="s">
        <v>18</v>
      </c>
      <c r="H334" s="4">
        <v>152</v>
      </c>
      <c r="I334" s="3">
        <v>83</v>
      </c>
      <c r="J334" s="9">
        <v>58</v>
      </c>
      <c r="K334" t="s">
        <v>23</v>
      </c>
      <c r="L334" s="4">
        <v>0</v>
      </c>
      <c r="M334" s="4" t="str">
        <f>IF(spotify_churn_dataset[[#This Row],[offline_listening]]=0,"no offline","yes offline")</f>
        <v>yes offline</v>
      </c>
      <c r="N334">
        <v>1</v>
      </c>
      <c r="O334" t="str">
        <f>IF(spotify_churn_dataset[[#This Row],[is_churned]]=1,"yes churn","no churn")</f>
        <v>no churn</v>
      </c>
      <c r="P334">
        <v>0</v>
      </c>
    </row>
    <row r="335" spans="1:16" x14ac:dyDescent="0.3">
      <c r="A335">
        <v>334</v>
      </c>
      <c r="B335">
        <f>IF(spotify_churn_dataset[[#This Row],[user_id]]="","Desconocido",spotify_churn_dataset[[#This Row],[user_id]])</f>
        <v>334</v>
      </c>
      <c r="C335">
        <f>IF(IFERROR(VLOOKUP(spotify_churn_dataset[[#This Row],[user_id]],A336:A8334,1,FALSE),0),1,0)</f>
        <v>0</v>
      </c>
      <c r="D335" t="s">
        <v>12</v>
      </c>
      <c r="E335" s="4">
        <v>51</v>
      </c>
      <c r="F335" t="s">
        <v>13</v>
      </c>
      <c r="G335" t="s">
        <v>22</v>
      </c>
      <c r="H335" s="4">
        <v>157</v>
      </c>
      <c r="I335" s="3">
        <v>9</v>
      </c>
      <c r="J335" s="9">
        <v>57</v>
      </c>
      <c r="K335" t="s">
        <v>19</v>
      </c>
      <c r="L335" s="4">
        <v>0</v>
      </c>
      <c r="M335" s="4" t="str">
        <f>IF(spotify_churn_dataset[[#This Row],[offline_listening]]=0,"no offline","yes offline")</f>
        <v>yes offline</v>
      </c>
      <c r="N335">
        <v>1</v>
      </c>
      <c r="O335" t="str">
        <f>IF(spotify_churn_dataset[[#This Row],[is_churned]]=1,"yes churn","no churn")</f>
        <v>no churn</v>
      </c>
      <c r="P335">
        <v>0</v>
      </c>
    </row>
    <row r="336" spans="1:16" x14ac:dyDescent="0.3">
      <c r="A336">
        <v>335</v>
      </c>
      <c r="B336">
        <f>IF(spotify_churn_dataset[[#This Row],[user_id]]="","Desconocido",spotify_churn_dataset[[#This Row],[user_id]])</f>
        <v>335</v>
      </c>
      <c r="C336">
        <f>IF(IFERROR(VLOOKUP(spotify_churn_dataset[[#This Row],[user_id]],A337:A8335,1,FALSE),0),1,0)</f>
        <v>0</v>
      </c>
      <c r="D336" t="s">
        <v>12</v>
      </c>
      <c r="E336" s="4">
        <v>38</v>
      </c>
      <c r="F336" t="s">
        <v>13</v>
      </c>
      <c r="G336" t="s">
        <v>14</v>
      </c>
      <c r="H336" s="4">
        <v>89</v>
      </c>
      <c r="I336" s="3">
        <v>59</v>
      </c>
      <c r="J336" s="9">
        <v>15</v>
      </c>
      <c r="K336" t="s">
        <v>23</v>
      </c>
      <c r="L336" s="4">
        <v>21</v>
      </c>
      <c r="M336" s="4" t="str">
        <f>IF(spotify_churn_dataset[[#This Row],[offline_listening]]=0,"no offline","yes offline")</f>
        <v>no offline</v>
      </c>
      <c r="N336">
        <v>0</v>
      </c>
      <c r="O336" t="str">
        <f>IF(spotify_churn_dataset[[#This Row],[is_churned]]=1,"yes churn","no churn")</f>
        <v>no churn</v>
      </c>
      <c r="P336">
        <v>0</v>
      </c>
    </row>
    <row r="337" spans="1:16" x14ac:dyDescent="0.3">
      <c r="A337">
        <v>336</v>
      </c>
      <c r="B337">
        <f>IF(spotify_churn_dataset[[#This Row],[user_id]]="","Desconocido",spotify_churn_dataset[[#This Row],[user_id]])</f>
        <v>336</v>
      </c>
      <c r="C337">
        <f>IF(IFERROR(VLOOKUP(spotify_churn_dataset[[#This Row],[user_id]],A338:A8336,1,FALSE),0),1,0)</f>
        <v>0</v>
      </c>
      <c r="D337" t="s">
        <v>12</v>
      </c>
      <c r="E337" s="4">
        <v>54</v>
      </c>
      <c r="F337" t="s">
        <v>28</v>
      </c>
      <c r="G337" t="s">
        <v>18</v>
      </c>
      <c r="H337" s="4">
        <v>63</v>
      </c>
      <c r="I337" s="3">
        <v>68</v>
      </c>
      <c r="J337" s="9">
        <v>21</v>
      </c>
      <c r="K337" t="s">
        <v>23</v>
      </c>
      <c r="L337" s="4">
        <v>0</v>
      </c>
      <c r="M337" s="4" t="str">
        <f>IF(spotify_churn_dataset[[#This Row],[offline_listening]]=0,"no offline","yes offline")</f>
        <v>yes offline</v>
      </c>
      <c r="N337">
        <v>1</v>
      </c>
      <c r="O337" t="str">
        <f>IF(spotify_churn_dataset[[#This Row],[is_churned]]=1,"yes churn","no churn")</f>
        <v>no churn</v>
      </c>
      <c r="P337">
        <v>0</v>
      </c>
    </row>
    <row r="338" spans="1:16" x14ac:dyDescent="0.3">
      <c r="A338">
        <v>337</v>
      </c>
      <c r="B338">
        <f>IF(spotify_churn_dataset[[#This Row],[user_id]]="","Desconocido",spotify_churn_dataset[[#This Row],[user_id]])</f>
        <v>337</v>
      </c>
      <c r="C338">
        <f>IF(IFERROR(VLOOKUP(spotify_churn_dataset[[#This Row],[user_id]],A339:A8337,1,FALSE),0),1,0)</f>
        <v>0</v>
      </c>
      <c r="D338" t="s">
        <v>20</v>
      </c>
      <c r="E338" s="4">
        <v>59</v>
      </c>
      <c r="F338" t="s">
        <v>26</v>
      </c>
      <c r="G338" t="s">
        <v>22</v>
      </c>
      <c r="H338" s="4">
        <v>93</v>
      </c>
      <c r="I338" s="3">
        <v>36</v>
      </c>
      <c r="J338" s="9">
        <v>39</v>
      </c>
      <c r="K338" t="s">
        <v>15</v>
      </c>
      <c r="L338" s="4">
        <v>0</v>
      </c>
      <c r="M338" s="4" t="str">
        <f>IF(spotify_churn_dataset[[#This Row],[offline_listening]]=0,"no offline","yes offline")</f>
        <v>yes offline</v>
      </c>
      <c r="N338">
        <v>1</v>
      </c>
      <c r="O338" t="str">
        <f>IF(spotify_churn_dataset[[#This Row],[is_churned]]=1,"yes churn","no churn")</f>
        <v>no churn</v>
      </c>
      <c r="P338">
        <v>0</v>
      </c>
    </row>
    <row r="339" spans="1:16" x14ac:dyDescent="0.3">
      <c r="A339">
        <v>338</v>
      </c>
      <c r="B339">
        <f>IF(spotify_churn_dataset[[#This Row],[user_id]]="","Desconocido",spotify_churn_dataset[[#This Row],[user_id]])</f>
        <v>338</v>
      </c>
      <c r="C339">
        <f>IF(IFERROR(VLOOKUP(spotify_churn_dataset[[#This Row],[user_id]],A340:A8338,1,FALSE),0),1,0)</f>
        <v>0</v>
      </c>
      <c r="D339" t="s">
        <v>16</v>
      </c>
      <c r="E339" s="4">
        <v>41</v>
      </c>
      <c r="F339" t="s">
        <v>21</v>
      </c>
      <c r="G339" t="s">
        <v>24</v>
      </c>
      <c r="H339" s="4">
        <v>97</v>
      </c>
      <c r="I339" s="3">
        <v>78</v>
      </c>
      <c r="J339" s="9">
        <v>2</v>
      </c>
      <c r="K339" t="s">
        <v>19</v>
      </c>
      <c r="L339" s="4">
        <v>0</v>
      </c>
      <c r="M339" s="4" t="str">
        <f>IF(spotify_churn_dataset[[#This Row],[offline_listening]]=0,"no offline","yes offline")</f>
        <v>yes offline</v>
      </c>
      <c r="N339">
        <v>1</v>
      </c>
      <c r="O339" t="str">
        <f>IF(spotify_churn_dataset[[#This Row],[is_churned]]=1,"yes churn","no churn")</f>
        <v>no churn</v>
      </c>
      <c r="P339">
        <v>0</v>
      </c>
    </row>
    <row r="340" spans="1:16" x14ac:dyDescent="0.3">
      <c r="A340">
        <v>339</v>
      </c>
      <c r="B340">
        <f>IF(spotify_churn_dataset[[#This Row],[user_id]]="","Desconocido",spotify_churn_dataset[[#This Row],[user_id]])</f>
        <v>339</v>
      </c>
      <c r="C340">
        <f>IF(IFERROR(VLOOKUP(spotify_churn_dataset[[#This Row],[user_id]],A341:A8339,1,FALSE),0),1,0)</f>
        <v>0</v>
      </c>
      <c r="D340" t="s">
        <v>16</v>
      </c>
      <c r="E340" s="4">
        <v>34</v>
      </c>
      <c r="F340" t="s">
        <v>27</v>
      </c>
      <c r="G340" t="s">
        <v>22</v>
      </c>
      <c r="H340" s="4">
        <v>289</v>
      </c>
      <c r="I340" s="3">
        <v>79</v>
      </c>
      <c r="J340" s="9">
        <v>9</v>
      </c>
      <c r="K340" t="s">
        <v>15</v>
      </c>
      <c r="L340" s="4">
        <v>0</v>
      </c>
      <c r="M340" s="4" t="str">
        <f>IF(spotify_churn_dataset[[#This Row],[offline_listening]]=0,"no offline","yes offline")</f>
        <v>yes offline</v>
      </c>
      <c r="N340">
        <v>1</v>
      </c>
      <c r="O340" t="str">
        <f>IF(spotify_churn_dataset[[#This Row],[is_churned]]=1,"yes churn","no churn")</f>
        <v>no churn</v>
      </c>
      <c r="P340">
        <v>0</v>
      </c>
    </row>
    <row r="341" spans="1:16" x14ac:dyDescent="0.3">
      <c r="A341">
        <v>340</v>
      </c>
      <c r="B341">
        <f>IF(spotify_churn_dataset[[#This Row],[user_id]]="","Desconocido",spotify_churn_dataset[[#This Row],[user_id]])</f>
        <v>340</v>
      </c>
      <c r="C341">
        <f>IF(IFERROR(VLOOKUP(spotify_churn_dataset[[#This Row],[user_id]],A342:A8340,1,FALSE),0),1,0)</f>
        <v>0</v>
      </c>
      <c r="D341" t="s">
        <v>12</v>
      </c>
      <c r="E341" s="4">
        <v>55</v>
      </c>
      <c r="F341" t="s">
        <v>27</v>
      </c>
      <c r="G341" t="s">
        <v>18</v>
      </c>
      <c r="H341" s="4">
        <v>291</v>
      </c>
      <c r="I341" s="3">
        <v>39</v>
      </c>
      <c r="J341" s="9">
        <v>3</v>
      </c>
      <c r="K341" t="s">
        <v>23</v>
      </c>
      <c r="L341" s="4">
        <v>0</v>
      </c>
      <c r="M341" s="4" t="str">
        <f>IF(spotify_churn_dataset[[#This Row],[offline_listening]]=0,"no offline","yes offline")</f>
        <v>yes offline</v>
      </c>
      <c r="N341">
        <v>1</v>
      </c>
      <c r="O341" t="str">
        <f>IF(spotify_churn_dataset[[#This Row],[is_churned]]=1,"yes churn","no churn")</f>
        <v>yes churn</v>
      </c>
      <c r="P341">
        <v>1</v>
      </c>
    </row>
    <row r="342" spans="1:16" x14ac:dyDescent="0.3">
      <c r="A342">
        <v>341</v>
      </c>
      <c r="B342">
        <f>IF(spotify_churn_dataset[[#This Row],[user_id]]="","Desconocido",spotify_churn_dataset[[#This Row],[user_id]])</f>
        <v>341</v>
      </c>
      <c r="C342">
        <f>IF(IFERROR(VLOOKUP(spotify_churn_dataset[[#This Row],[user_id]],A343:A8341,1,FALSE),0),1,0)</f>
        <v>0</v>
      </c>
      <c r="D342" t="s">
        <v>12</v>
      </c>
      <c r="E342" s="4">
        <v>34</v>
      </c>
      <c r="F342" t="s">
        <v>26</v>
      </c>
      <c r="G342" t="s">
        <v>18</v>
      </c>
      <c r="H342" s="4">
        <v>291</v>
      </c>
      <c r="I342" s="3">
        <v>70</v>
      </c>
      <c r="J342" s="9">
        <v>22</v>
      </c>
      <c r="K342" t="s">
        <v>15</v>
      </c>
      <c r="L342" s="4">
        <v>0</v>
      </c>
      <c r="M342" s="4" t="str">
        <f>IF(spotify_churn_dataset[[#This Row],[offline_listening]]=0,"no offline","yes offline")</f>
        <v>yes offline</v>
      </c>
      <c r="N342">
        <v>1</v>
      </c>
      <c r="O342" t="str">
        <f>IF(spotify_churn_dataset[[#This Row],[is_churned]]=1,"yes churn","no churn")</f>
        <v>no churn</v>
      </c>
      <c r="P342">
        <v>0</v>
      </c>
    </row>
    <row r="343" spans="1:16" x14ac:dyDescent="0.3">
      <c r="A343">
        <v>342</v>
      </c>
      <c r="B343">
        <f>IF(spotify_churn_dataset[[#This Row],[user_id]]="","Desconocido",spotify_churn_dataset[[#This Row],[user_id]])</f>
        <v>342</v>
      </c>
      <c r="C343">
        <f>IF(IFERROR(VLOOKUP(spotify_churn_dataset[[#This Row],[user_id]],A344:A8342,1,FALSE),0),1,0)</f>
        <v>0</v>
      </c>
      <c r="D343" t="s">
        <v>12</v>
      </c>
      <c r="E343" s="4">
        <v>20</v>
      </c>
      <c r="F343" t="s">
        <v>26</v>
      </c>
      <c r="G343" t="s">
        <v>24</v>
      </c>
      <c r="H343" s="4">
        <v>218</v>
      </c>
      <c r="I343" s="3">
        <v>76</v>
      </c>
      <c r="J343" s="9">
        <v>58</v>
      </c>
      <c r="K343" t="s">
        <v>19</v>
      </c>
      <c r="L343" s="4">
        <v>0</v>
      </c>
      <c r="M343" s="4" t="str">
        <f>IF(spotify_churn_dataset[[#This Row],[offline_listening]]=0,"no offline","yes offline")</f>
        <v>yes offline</v>
      </c>
      <c r="N343">
        <v>1</v>
      </c>
      <c r="O343" t="str">
        <f>IF(spotify_churn_dataset[[#This Row],[is_churned]]=1,"yes churn","no churn")</f>
        <v>yes churn</v>
      </c>
      <c r="P343">
        <v>1</v>
      </c>
    </row>
    <row r="344" spans="1:16" x14ac:dyDescent="0.3">
      <c r="A344">
        <v>343</v>
      </c>
      <c r="B344">
        <f>IF(spotify_churn_dataset[[#This Row],[user_id]]="","Desconocido",spotify_churn_dataset[[#This Row],[user_id]])</f>
        <v>343</v>
      </c>
      <c r="C344">
        <f>IF(IFERROR(VLOOKUP(spotify_churn_dataset[[#This Row],[user_id]],A345:A8343,1,FALSE),0),1,0)</f>
        <v>0</v>
      </c>
      <c r="D344" t="s">
        <v>12</v>
      </c>
      <c r="E344" s="4">
        <v>20</v>
      </c>
      <c r="F344" t="s">
        <v>13</v>
      </c>
      <c r="G344" t="s">
        <v>22</v>
      </c>
      <c r="H344" s="4">
        <v>56</v>
      </c>
      <c r="I344" s="3">
        <v>55</v>
      </c>
      <c r="J344" s="9">
        <v>18</v>
      </c>
      <c r="K344" t="s">
        <v>19</v>
      </c>
      <c r="L344" s="4">
        <v>0</v>
      </c>
      <c r="M344" s="4" t="str">
        <f>IF(spotify_churn_dataset[[#This Row],[offline_listening]]=0,"no offline","yes offline")</f>
        <v>yes offline</v>
      </c>
      <c r="N344">
        <v>1</v>
      </c>
      <c r="O344" t="str">
        <f>IF(spotify_churn_dataset[[#This Row],[is_churned]]=1,"yes churn","no churn")</f>
        <v>no churn</v>
      </c>
      <c r="P344">
        <v>0</v>
      </c>
    </row>
    <row r="345" spans="1:16" x14ac:dyDescent="0.3">
      <c r="A345">
        <v>344</v>
      </c>
      <c r="B345">
        <f>IF(spotify_churn_dataset[[#This Row],[user_id]]="","Desconocido",spotify_churn_dataset[[#This Row],[user_id]])</f>
        <v>344</v>
      </c>
      <c r="C345">
        <f>IF(IFERROR(VLOOKUP(spotify_churn_dataset[[#This Row],[user_id]],A346:A8344,1,FALSE),0),1,0)</f>
        <v>0</v>
      </c>
      <c r="D345" t="s">
        <v>20</v>
      </c>
      <c r="E345" s="4">
        <v>32</v>
      </c>
      <c r="F345" t="s">
        <v>27</v>
      </c>
      <c r="G345" t="s">
        <v>24</v>
      </c>
      <c r="H345" s="4">
        <v>157</v>
      </c>
      <c r="I345" s="3">
        <v>12</v>
      </c>
      <c r="J345" s="9">
        <v>48</v>
      </c>
      <c r="K345" t="s">
        <v>19</v>
      </c>
      <c r="L345" s="4">
        <v>0</v>
      </c>
      <c r="M345" s="4" t="str">
        <f>IF(spotify_churn_dataset[[#This Row],[offline_listening]]=0,"no offline","yes offline")</f>
        <v>yes offline</v>
      </c>
      <c r="N345">
        <v>1</v>
      </c>
      <c r="O345" t="str">
        <f>IF(spotify_churn_dataset[[#This Row],[is_churned]]=1,"yes churn","no churn")</f>
        <v>yes churn</v>
      </c>
      <c r="P345">
        <v>1</v>
      </c>
    </row>
    <row r="346" spans="1:16" x14ac:dyDescent="0.3">
      <c r="A346">
        <v>345</v>
      </c>
      <c r="B346">
        <f>IF(spotify_churn_dataset[[#This Row],[user_id]]="","Desconocido",spotify_churn_dataset[[#This Row],[user_id]])</f>
        <v>345</v>
      </c>
      <c r="C346">
        <f>IF(IFERROR(VLOOKUP(spotify_churn_dataset[[#This Row],[user_id]],A347:A8345,1,FALSE),0),1,0)</f>
        <v>0</v>
      </c>
      <c r="D346" t="s">
        <v>12</v>
      </c>
      <c r="E346" s="4">
        <v>37</v>
      </c>
      <c r="F346" t="s">
        <v>17</v>
      </c>
      <c r="G346" t="s">
        <v>24</v>
      </c>
      <c r="H346" s="4">
        <v>171</v>
      </c>
      <c r="I346" s="3">
        <v>65</v>
      </c>
      <c r="J346" s="9">
        <v>52</v>
      </c>
      <c r="K346" t="s">
        <v>19</v>
      </c>
      <c r="L346" s="4">
        <v>0</v>
      </c>
      <c r="M346" s="4" t="str">
        <f>IF(spotify_churn_dataset[[#This Row],[offline_listening]]=0,"no offline","yes offline")</f>
        <v>yes offline</v>
      </c>
      <c r="N346">
        <v>1</v>
      </c>
      <c r="O346" t="str">
        <f>IF(spotify_churn_dataset[[#This Row],[is_churned]]=1,"yes churn","no churn")</f>
        <v>yes churn</v>
      </c>
      <c r="P346">
        <v>1</v>
      </c>
    </row>
    <row r="347" spans="1:16" x14ac:dyDescent="0.3">
      <c r="A347">
        <v>346</v>
      </c>
      <c r="B347">
        <f>IF(spotify_churn_dataset[[#This Row],[user_id]]="","Desconocido",spotify_churn_dataset[[#This Row],[user_id]])</f>
        <v>346</v>
      </c>
      <c r="C347">
        <f>IF(IFERROR(VLOOKUP(spotify_churn_dataset[[#This Row],[user_id]],A348:A8346,1,FALSE),0),1,0)</f>
        <v>0</v>
      </c>
      <c r="D347" t="s">
        <v>16</v>
      </c>
      <c r="E347" s="4">
        <v>50</v>
      </c>
      <c r="F347" t="s">
        <v>13</v>
      </c>
      <c r="G347" t="s">
        <v>18</v>
      </c>
      <c r="H347" s="4">
        <v>16</v>
      </c>
      <c r="I347" s="3">
        <v>64</v>
      </c>
      <c r="J347" s="9">
        <v>5</v>
      </c>
      <c r="K347" t="s">
        <v>19</v>
      </c>
      <c r="L347" s="4">
        <v>0</v>
      </c>
      <c r="M347" s="4" t="str">
        <f>IF(spotify_churn_dataset[[#This Row],[offline_listening]]=0,"no offline","yes offline")</f>
        <v>yes offline</v>
      </c>
      <c r="N347">
        <v>1</v>
      </c>
      <c r="O347" t="str">
        <f>IF(spotify_churn_dataset[[#This Row],[is_churned]]=1,"yes churn","no churn")</f>
        <v>no churn</v>
      </c>
      <c r="P347">
        <v>0</v>
      </c>
    </row>
    <row r="348" spans="1:16" x14ac:dyDescent="0.3">
      <c r="A348">
        <v>347</v>
      </c>
      <c r="B348">
        <f>IF(spotify_churn_dataset[[#This Row],[user_id]]="","Desconocido",spotify_churn_dataset[[#This Row],[user_id]])</f>
        <v>347</v>
      </c>
      <c r="C348">
        <f>IF(IFERROR(VLOOKUP(spotify_churn_dataset[[#This Row],[user_id]],A349:A8347,1,FALSE),0),1,0)</f>
        <v>0</v>
      </c>
      <c r="D348" t="s">
        <v>12</v>
      </c>
      <c r="E348" s="4">
        <v>21</v>
      </c>
      <c r="F348" t="s">
        <v>17</v>
      </c>
      <c r="G348" t="s">
        <v>18</v>
      </c>
      <c r="H348" s="4">
        <v>207</v>
      </c>
      <c r="I348" s="3">
        <v>21</v>
      </c>
      <c r="J348" s="9">
        <v>18</v>
      </c>
      <c r="K348" t="s">
        <v>19</v>
      </c>
      <c r="L348" s="4">
        <v>0</v>
      </c>
      <c r="M348" s="4" t="str">
        <f>IF(spotify_churn_dataset[[#This Row],[offline_listening]]=0,"no offline","yes offline")</f>
        <v>yes offline</v>
      </c>
      <c r="N348">
        <v>1</v>
      </c>
      <c r="O348" t="str">
        <f>IF(spotify_churn_dataset[[#This Row],[is_churned]]=1,"yes churn","no churn")</f>
        <v>yes churn</v>
      </c>
      <c r="P348">
        <v>1</v>
      </c>
    </row>
    <row r="349" spans="1:16" x14ac:dyDescent="0.3">
      <c r="A349">
        <v>348</v>
      </c>
      <c r="B349">
        <f>IF(spotify_churn_dataset[[#This Row],[user_id]]="","Desconocido",spotify_churn_dataset[[#This Row],[user_id]])</f>
        <v>348</v>
      </c>
      <c r="C349">
        <f>IF(IFERROR(VLOOKUP(spotify_churn_dataset[[#This Row],[user_id]],A350:A8348,1,FALSE),0),1,0)</f>
        <v>0</v>
      </c>
      <c r="D349" t="s">
        <v>20</v>
      </c>
      <c r="E349" s="4">
        <v>48</v>
      </c>
      <c r="F349" t="s">
        <v>25</v>
      </c>
      <c r="G349" t="s">
        <v>22</v>
      </c>
      <c r="H349" s="4">
        <v>123</v>
      </c>
      <c r="I349" s="3">
        <v>37</v>
      </c>
      <c r="J349" s="9">
        <v>27</v>
      </c>
      <c r="K349" t="s">
        <v>19</v>
      </c>
      <c r="L349" s="4">
        <v>0</v>
      </c>
      <c r="M349" s="4" t="str">
        <f>IF(spotify_churn_dataset[[#This Row],[offline_listening]]=0,"no offline","yes offline")</f>
        <v>yes offline</v>
      </c>
      <c r="N349">
        <v>1</v>
      </c>
      <c r="O349" t="str">
        <f>IF(spotify_churn_dataset[[#This Row],[is_churned]]=1,"yes churn","no churn")</f>
        <v>no churn</v>
      </c>
      <c r="P349">
        <v>0</v>
      </c>
    </row>
    <row r="350" spans="1:16" x14ac:dyDescent="0.3">
      <c r="A350">
        <v>349</v>
      </c>
      <c r="B350">
        <f>IF(spotify_churn_dataset[[#This Row],[user_id]]="","Desconocido",spotify_churn_dataset[[#This Row],[user_id]])</f>
        <v>349</v>
      </c>
      <c r="C350">
        <f>IF(IFERROR(VLOOKUP(spotify_churn_dataset[[#This Row],[user_id]],A351:A8349,1,FALSE),0),1,0)</f>
        <v>0</v>
      </c>
      <c r="D350" t="s">
        <v>20</v>
      </c>
      <c r="E350" s="4">
        <v>46</v>
      </c>
      <c r="F350" t="s">
        <v>27</v>
      </c>
      <c r="G350" t="s">
        <v>22</v>
      </c>
      <c r="H350" s="4">
        <v>55</v>
      </c>
      <c r="I350" s="3">
        <v>48</v>
      </c>
      <c r="J350" s="9">
        <v>47</v>
      </c>
      <c r="K350" t="s">
        <v>19</v>
      </c>
      <c r="L350" s="4">
        <v>0</v>
      </c>
      <c r="M350" s="4" t="str">
        <f>IF(spotify_churn_dataset[[#This Row],[offline_listening]]=0,"no offline","yes offline")</f>
        <v>yes offline</v>
      </c>
      <c r="N350">
        <v>1</v>
      </c>
      <c r="O350" t="str">
        <f>IF(spotify_churn_dataset[[#This Row],[is_churned]]=1,"yes churn","no churn")</f>
        <v>yes churn</v>
      </c>
      <c r="P350">
        <v>1</v>
      </c>
    </row>
    <row r="351" spans="1:16" x14ac:dyDescent="0.3">
      <c r="A351">
        <v>350</v>
      </c>
      <c r="B351">
        <f>IF(spotify_churn_dataset[[#This Row],[user_id]]="","Desconocido",spotify_churn_dataset[[#This Row],[user_id]])</f>
        <v>350</v>
      </c>
      <c r="C351">
        <f>IF(IFERROR(VLOOKUP(spotify_churn_dataset[[#This Row],[user_id]],A352:A8350,1,FALSE),0),1,0)</f>
        <v>0</v>
      </c>
      <c r="D351" t="s">
        <v>16</v>
      </c>
      <c r="E351" s="4">
        <v>44</v>
      </c>
      <c r="F351" t="s">
        <v>21</v>
      </c>
      <c r="G351" t="s">
        <v>14</v>
      </c>
      <c r="H351" s="4">
        <v>49</v>
      </c>
      <c r="I351" s="3">
        <v>43</v>
      </c>
      <c r="J351" s="9">
        <v>25</v>
      </c>
      <c r="K351" t="s">
        <v>15</v>
      </c>
      <c r="L351" s="4">
        <v>5</v>
      </c>
      <c r="M351" s="4" t="str">
        <f>IF(spotify_churn_dataset[[#This Row],[offline_listening]]=0,"no offline","yes offline")</f>
        <v>no offline</v>
      </c>
      <c r="N351">
        <v>0</v>
      </c>
      <c r="O351" t="str">
        <f>IF(spotify_churn_dataset[[#This Row],[is_churned]]=1,"yes churn","no churn")</f>
        <v>no churn</v>
      </c>
      <c r="P351">
        <v>0</v>
      </c>
    </row>
    <row r="352" spans="1:16" x14ac:dyDescent="0.3">
      <c r="A352">
        <v>351</v>
      </c>
      <c r="B352">
        <f>IF(spotify_churn_dataset[[#This Row],[user_id]]="","Desconocido",spotify_churn_dataset[[#This Row],[user_id]])</f>
        <v>351</v>
      </c>
      <c r="C352">
        <f>IF(IFERROR(VLOOKUP(spotify_churn_dataset[[#This Row],[user_id]],A353:A8351,1,FALSE),0),1,0)</f>
        <v>0</v>
      </c>
      <c r="D352" t="s">
        <v>12</v>
      </c>
      <c r="E352" s="4">
        <v>55</v>
      </c>
      <c r="F352" t="s">
        <v>29</v>
      </c>
      <c r="G352" t="s">
        <v>14</v>
      </c>
      <c r="H352" s="4">
        <v>62</v>
      </c>
      <c r="I352" s="3">
        <v>57</v>
      </c>
      <c r="J352" s="9">
        <v>58</v>
      </c>
      <c r="K352" t="s">
        <v>19</v>
      </c>
      <c r="L352" s="4">
        <v>7</v>
      </c>
      <c r="M352" s="4" t="str">
        <f>IF(spotify_churn_dataset[[#This Row],[offline_listening]]=0,"no offline","yes offline")</f>
        <v>no offline</v>
      </c>
      <c r="N352">
        <v>0</v>
      </c>
      <c r="O352" t="str">
        <f>IF(spotify_churn_dataset[[#This Row],[is_churned]]=1,"yes churn","no churn")</f>
        <v>no churn</v>
      </c>
      <c r="P352">
        <v>0</v>
      </c>
    </row>
    <row r="353" spans="1:16" x14ac:dyDescent="0.3">
      <c r="A353">
        <v>352</v>
      </c>
      <c r="B353">
        <f>IF(spotify_churn_dataset[[#This Row],[user_id]]="","Desconocido",spotify_churn_dataset[[#This Row],[user_id]])</f>
        <v>352</v>
      </c>
      <c r="C353">
        <f>IF(IFERROR(VLOOKUP(spotify_churn_dataset[[#This Row],[user_id]],A354:A8352,1,FALSE),0),1,0)</f>
        <v>0</v>
      </c>
      <c r="D353" t="s">
        <v>12</v>
      </c>
      <c r="E353" s="4">
        <v>57</v>
      </c>
      <c r="F353" t="s">
        <v>21</v>
      </c>
      <c r="G353" t="s">
        <v>24</v>
      </c>
      <c r="H353" s="4">
        <v>85</v>
      </c>
      <c r="I353" s="3">
        <v>32</v>
      </c>
      <c r="J353" s="9">
        <v>0</v>
      </c>
      <c r="K353" t="s">
        <v>15</v>
      </c>
      <c r="L353" s="4">
        <v>0</v>
      </c>
      <c r="M353" s="4" t="str">
        <f>IF(spotify_churn_dataset[[#This Row],[offline_listening]]=0,"no offline","yes offline")</f>
        <v>yes offline</v>
      </c>
      <c r="N353">
        <v>1</v>
      </c>
      <c r="O353" t="str">
        <f>IF(spotify_churn_dataset[[#This Row],[is_churned]]=1,"yes churn","no churn")</f>
        <v>no churn</v>
      </c>
      <c r="P353">
        <v>0</v>
      </c>
    </row>
    <row r="354" spans="1:16" x14ac:dyDescent="0.3">
      <c r="A354">
        <v>353</v>
      </c>
      <c r="B354">
        <f>IF(spotify_churn_dataset[[#This Row],[user_id]]="","Desconocido",spotify_churn_dataset[[#This Row],[user_id]])</f>
        <v>353</v>
      </c>
      <c r="C354">
        <f>IF(IFERROR(VLOOKUP(spotify_churn_dataset[[#This Row],[user_id]],A355:A8353,1,FALSE),0),1,0)</f>
        <v>0</v>
      </c>
      <c r="D354" t="s">
        <v>16</v>
      </c>
      <c r="E354" s="4">
        <v>41</v>
      </c>
      <c r="F354" t="s">
        <v>13</v>
      </c>
      <c r="G354" t="s">
        <v>18</v>
      </c>
      <c r="H354" s="4">
        <v>78</v>
      </c>
      <c r="I354" s="3">
        <v>33</v>
      </c>
      <c r="J354" s="9">
        <v>4</v>
      </c>
      <c r="K354" t="s">
        <v>15</v>
      </c>
      <c r="L354" s="4">
        <v>0</v>
      </c>
      <c r="M354" s="4" t="str">
        <f>IF(spotify_churn_dataset[[#This Row],[offline_listening]]=0,"no offline","yes offline")</f>
        <v>yes offline</v>
      </c>
      <c r="N354">
        <v>1</v>
      </c>
      <c r="O354" t="str">
        <f>IF(spotify_churn_dataset[[#This Row],[is_churned]]=1,"yes churn","no churn")</f>
        <v>no churn</v>
      </c>
      <c r="P354">
        <v>0</v>
      </c>
    </row>
    <row r="355" spans="1:16" x14ac:dyDescent="0.3">
      <c r="A355">
        <v>354</v>
      </c>
      <c r="B355">
        <f>IF(spotify_churn_dataset[[#This Row],[user_id]]="","Desconocido",spotify_churn_dataset[[#This Row],[user_id]])</f>
        <v>354</v>
      </c>
      <c r="C355">
        <f>IF(IFERROR(VLOOKUP(spotify_churn_dataset[[#This Row],[user_id]],A356:A8354,1,FALSE),0),1,0)</f>
        <v>0</v>
      </c>
      <c r="D355" t="s">
        <v>20</v>
      </c>
      <c r="E355" s="4">
        <v>50</v>
      </c>
      <c r="F355" t="s">
        <v>13</v>
      </c>
      <c r="G355" t="s">
        <v>14</v>
      </c>
      <c r="H355" s="4">
        <v>107</v>
      </c>
      <c r="I355" s="3">
        <v>7</v>
      </c>
      <c r="J355" s="9">
        <v>42</v>
      </c>
      <c r="K355" t="s">
        <v>15</v>
      </c>
      <c r="L355" s="4">
        <v>27</v>
      </c>
      <c r="M355" s="4" t="str">
        <f>IF(spotify_churn_dataset[[#This Row],[offline_listening]]=0,"no offline","yes offline")</f>
        <v>no offline</v>
      </c>
      <c r="N355">
        <v>0</v>
      </c>
      <c r="O355" t="str">
        <f>IF(spotify_churn_dataset[[#This Row],[is_churned]]=1,"yes churn","no churn")</f>
        <v>yes churn</v>
      </c>
      <c r="P355">
        <v>1</v>
      </c>
    </row>
    <row r="356" spans="1:16" x14ac:dyDescent="0.3">
      <c r="A356">
        <v>355</v>
      </c>
      <c r="B356">
        <f>IF(spotify_churn_dataset[[#This Row],[user_id]]="","Desconocido",spotify_churn_dataset[[#This Row],[user_id]])</f>
        <v>355</v>
      </c>
      <c r="C356">
        <f>IF(IFERROR(VLOOKUP(spotify_churn_dataset[[#This Row],[user_id]],A357:A8355,1,FALSE),0),1,0)</f>
        <v>0</v>
      </c>
      <c r="D356" t="s">
        <v>16</v>
      </c>
      <c r="E356" s="4">
        <v>32</v>
      </c>
      <c r="F356" t="s">
        <v>28</v>
      </c>
      <c r="G356" t="s">
        <v>14</v>
      </c>
      <c r="H356" s="4">
        <v>202</v>
      </c>
      <c r="I356" s="3">
        <v>29</v>
      </c>
      <c r="J356" s="9">
        <v>14</v>
      </c>
      <c r="K356" t="s">
        <v>19</v>
      </c>
      <c r="L356" s="4">
        <v>41</v>
      </c>
      <c r="M356" s="4" t="str">
        <f>IF(spotify_churn_dataset[[#This Row],[offline_listening]]=0,"no offline","yes offline")</f>
        <v>no offline</v>
      </c>
      <c r="N356">
        <v>0</v>
      </c>
      <c r="O356" t="str">
        <f>IF(spotify_churn_dataset[[#This Row],[is_churned]]=1,"yes churn","no churn")</f>
        <v>no churn</v>
      </c>
      <c r="P356">
        <v>0</v>
      </c>
    </row>
    <row r="357" spans="1:16" x14ac:dyDescent="0.3">
      <c r="A357">
        <v>356</v>
      </c>
      <c r="B357">
        <f>IF(spotify_churn_dataset[[#This Row],[user_id]]="","Desconocido",spotify_churn_dataset[[#This Row],[user_id]])</f>
        <v>356</v>
      </c>
      <c r="C357">
        <f>IF(IFERROR(VLOOKUP(spotify_churn_dataset[[#This Row],[user_id]],A358:A8356,1,FALSE),0),1,0)</f>
        <v>0</v>
      </c>
      <c r="D357" t="s">
        <v>20</v>
      </c>
      <c r="E357" s="4">
        <v>51</v>
      </c>
      <c r="F357" t="s">
        <v>29</v>
      </c>
      <c r="G357" t="s">
        <v>18</v>
      </c>
      <c r="H357" s="4">
        <v>211</v>
      </c>
      <c r="I357" s="3">
        <v>25</v>
      </c>
      <c r="J357" s="9">
        <v>51</v>
      </c>
      <c r="K357" t="s">
        <v>23</v>
      </c>
      <c r="L357" s="4">
        <v>0</v>
      </c>
      <c r="M357" s="4" t="str">
        <f>IF(spotify_churn_dataset[[#This Row],[offline_listening]]=0,"no offline","yes offline")</f>
        <v>yes offline</v>
      </c>
      <c r="N357">
        <v>1</v>
      </c>
      <c r="O357" t="str">
        <f>IF(spotify_churn_dataset[[#This Row],[is_churned]]=1,"yes churn","no churn")</f>
        <v>no churn</v>
      </c>
      <c r="P357">
        <v>0</v>
      </c>
    </row>
    <row r="358" spans="1:16" x14ac:dyDescent="0.3">
      <c r="A358">
        <v>357</v>
      </c>
      <c r="B358">
        <f>IF(spotify_churn_dataset[[#This Row],[user_id]]="","Desconocido",spotify_churn_dataset[[#This Row],[user_id]])</f>
        <v>357</v>
      </c>
      <c r="C358">
        <f>IF(IFERROR(VLOOKUP(spotify_churn_dataset[[#This Row],[user_id]],A359:A8357,1,FALSE),0),1,0)</f>
        <v>0</v>
      </c>
      <c r="D358" t="s">
        <v>12</v>
      </c>
      <c r="E358" s="4">
        <v>26</v>
      </c>
      <c r="F358" t="s">
        <v>28</v>
      </c>
      <c r="G358" t="s">
        <v>14</v>
      </c>
      <c r="H358" s="4">
        <v>73</v>
      </c>
      <c r="I358" s="3">
        <v>27</v>
      </c>
      <c r="J358" s="9">
        <v>19</v>
      </c>
      <c r="K358" t="s">
        <v>19</v>
      </c>
      <c r="L358" s="4">
        <v>26</v>
      </c>
      <c r="M358" s="4" t="str">
        <f>IF(spotify_churn_dataset[[#This Row],[offline_listening]]=0,"no offline","yes offline")</f>
        <v>no offline</v>
      </c>
      <c r="N358">
        <v>0</v>
      </c>
      <c r="O358" t="str">
        <f>IF(spotify_churn_dataset[[#This Row],[is_churned]]=1,"yes churn","no churn")</f>
        <v>yes churn</v>
      </c>
      <c r="P358">
        <v>1</v>
      </c>
    </row>
    <row r="359" spans="1:16" x14ac:dyDescent="0.3">
      <c r="A359">
        <v>358</v>
      </c>
      <c r="B359">
        <f>IF(spotify_churn_dataset[[#This Row],[user_id]]="","Desconocido",spotify_churn_dataset[[#This Row],[user_id]])</f>
        <v>358</v>
      </c>
      <c r="C359">
        <f>IF(IFERROR(VLOOKUP(spotify_churn_dataset[[#This Row],[user_id]],A360:A8358,1,FALSE),0),1,0)</f>
        <v>0</v>
      </c>
      <c r="D359" t="s">
        <v>20</v>
      </c>
      <c r="E359" s="4">
        <v>22</v>
      </c>
      <c r="F359" t="s">
        <v>29</v>
      </c>
      <c r="G359" t="s">
        <v>22</v>
      </c>
      <c r="H359" s="4">
        <v>229</v>
      </c>
      <c r="I359" s="3">
        <v>70</v>
      </c>
      <c r="J359" s="9">
        <v>2</v>
      </c>
      <c r="K359" t="s">
        <v>15</v>
      </c>
      <c r="L359" s="4">
        <v>0</v>
      </c>
      <c r="M359" s="4" t="str">
        <f>IF(spotify_churn_dataset[[#This Row],[offline_listening]]=0,"no offline","yes offline")</f>
        <v>yes offline</v>
      </c>
      <c r="N359">
        <v>1</v>
      </c>
      <c r="O359" t="str">
        <f>IF(spotify_churn_dataset[[#This Row],[is_churned]]=1,"yes churn","no churn")</f>
        <v>no churn</v>
      </c>
      <c r="P359">
        <v>0</v>
      </c>
    </row>
    <row r="360" spans="1:16" x14ac:dyDescent="0.3">
      <c r="A360">
        <v>359</v>
      </c>
      <c r="B360">
        <f>IF(spotify_churn_dataset[[#This Row],[user_id]]="","Desconocido",spotify_churn_dataset[[#This Row],[user_id]])</f>
        <v>359</v>
      </c>
      <c r="C360">
        <f>IF(IFERROR(VLOOKUP(spotify_churn_dataset[[#This Row],[user_id]],A361:A8359,1,FALSE),0),1,0)</f>
        <v>0</v>
      </c>
      <c r="D360" t="s">
        <v>16</v>
      </c>
      <c r="E360" s="4">
        <v>19</v>
      </c>
      <c r="F360" t="s">
        <v>26</v>
      </c>
      <c r="G360" t="s">
        <v>14</v>
      </c>
      <c r="H360" s="4">
        <v>164</v>
      </c>
      <c r="I360" s="3">
        <v>21</v>
      </c>
      <c r="J360" s="9">
        <v>53</v>
      </c>
      <c r="K360" t="s">
        <v>15</v>
      </c>
      <c r="L360" s="4">
        <v>8</v>
      </c>
      <c r="M360" s="4" t="str">
        <f>IF(spotify_churn_dataset[[#This Row],[offline_listening]]=0,"no offline","yes offline")</f>
        <v>no offline</v>
      </c>
      <c r="N360">
        <v>0</v>
      </c>
      <c r="O360" t="str">
        <f>IF(spotify_churn_dataset[[#This Row],[is_churned]]=1,"yes churn","no churn")</f>
        <v>no churn</v>
      </c>
      <c r="P360">
        <v>0</v>
      </c>
    </row>
    <row r="361" spans="1:16" x14ac:dyDescent="0.3">
      <c r="A361">
        <v>360</v>
      </c>
      <c r="B361">
        <f>IF(spotify_churn_dataset[[#This Row],[user_id]]="","Desconocido",spotify_churn_dataset[[#This Row],[user_id]])</f>
        <v>360</v>
      </c>
      <c r="C361">
        <f>IF(IFERROR(VLOOKUP(spotify_churn_dataset[[#This Row],[user_id]],A362:A8360,1,FALSE),0),1,0)</f>
        <v>0</v>
      </c>
      <c r="D361" t="s">
        <v>12</v>
      </c>
      <c r="E361" s="4">
        <v>49</v>
      </c>
      <c r="F361" t="s">
        <v>17</v>
      </c>
      <c r="G361" t="s">
        <v>18</v>
      </c>
      <c r="H361" s="4">
        <v>61</v>
      </c>
      <c r="I361" s="3">
        <v>33</v>
      </c>
      <c r="J361" s="9">
        <v>48</v>
      </c>
      <c r="K361" t="s">
        <v>15</v>
      </c>
      <c r="L361" s="4">
        <v>0</v>
      </c>
      <c r="M361" s="4" t="str">
        <f>IF(spotify_churn_dataset[[#This Row],[offline_listening]]=0,"no offline","yes offline")</f>
        <v>yes offline</v>
      </c>
      <c r="N361">
        <v>1</v>
      </c>
      <c r="O361" t="str">
        <f>IF(spotify_churn_dataset[[#This Row],[is_churned]]=1,"yes churn","no churn")</f>
        <v>yes churn</v>
      </c>
      <c r="P361">
        <v>1</v>
      </c>
    </row>
    <row r="362" spans="1:16" x14ac:dyDescent="0.3">
      <c r="A362">
        <v>361</v>
      </c>
      <c r="B362">
        <f>IF(spotify_churn_dataset[[#This Row],[user_id]]="","Desconocido",spotify_churn_dataset[[#This Row],[user_id]])</f>
        <v>361</v>
      </c>
      <c r="C362">
        <f>IF(IFERROR(VLOOKUP(spotify_churn_dataset[[#This Row],[user_id]],A363:A8361,1,FALSE),0),1,0)</f>
        <v>0</v>
      </c>
      <c r="D362" t="s">
        <v>20</v>
      </c>
      <c r="E362" s="4">
        <v>56</v>
      </c>
      <c r="F362" t="s">
        <v>27</v>
      </c>
      <c r="G362" t="s">
        <v>14</v>
      </c>
      <c r="H362" s="4">
        <v>164</v>
      </c>
      <c r="I362" s="3">
        <v>66</v>
      </c>
      <c r="J362" s="9">
        <v>3</v>
      </c>
      <c r="K362" t="s">
        <v>15</v>
      </c>
      <c r="L362" s="4">
        <v>34</v>
      </c>
      <c r="M362" s="4" t="str">
        <f>IF(spotify_churn_dataset[[#This Row],[offline_listening]]=0,"no offline","yes offline")</f>
        <v>no offline</v>
      </c>
      <c r="N362">
        <v>0</v>
      </c>
      <c r="O362" t="str">
        <f>IF(spotify_churn_dataset[[#This Row],[is_churned]]=1,"yes churn","no churn")</f>
        <v>no churn</v>
      </c>
      <c r="P362">
        <v>0</v>
      </c>
    </row>
    <row r="363" spans="1:16" x14ac:dyDescent="0.3">
      <c r="A363">
        <v>362</v>
      </c>
      <c r="B363">
        <f>IF(spotify_churn_dataset[[#This Row],[user_id]]="","Desconocido",spotify_churn_dataset[[#This Row],[user_id]])</f>
        <v>362</v>
      </c>
      <c r="C363">
        <f>IF(IFERROR(VLOOKUP(spotify_churn_dataset[[#This Row],[user_id]],A364:A8362,1,FALSE),0),1,0)</f>
        <v>0</v>
      </c>
      <c r="D363" t="s">
        <v>16</v>
      </c>
      <c r="E363" s="4">
        <v>39</v>
      </c>
      <c r="F363" t="s">
        <v>29</v>
      </c>
      <c r="G363" t="s">
        <v>14</v>
      </c>
      <c r="H363" s="4">
        <v>232</v>
      </c>
      <c r="I363" s="3">
        <v>2</v>
      </c>
      <c r="J363" s="9">
        <v>14</v>
      </c>
      <c r="K363" t="s">
        <v>23</v>
      </c>
      <c r="L363" s="4">
        <v>27</v>
      </c>
      <c r="M363" s="4" t="str">
        <f>IF(spotify_churn_dataset[[#This Row],[offline_listening]]=0,"no offline","yes offline")</f>
        <v>no offline</v>
      </c>
      <c r="N363">
        <v>0</v>
      </c>
      <c r="O363" t="str">
        <f>IF(spotify_churn_dataset[[#This Row],[is_churned]]=1,"yes churn","no churn")</f>
        <v>no churn</v>
      </c>
      <c r="P363">
        <v>0</v>
      </c>
    </row>
    <row r="364" spans="1:16" x14ac:dyDescent="0.3">
      <c r="A364">
        <v>363</v>
      </c>
      <c r="B364">
        <f>IF(spotify_churn_dataset[[#This Row],[user_id]]="","Desconocido",spotify_churn_dataset[[#This Row],[user_id]])</f>
        <v>363</v>
      </c>
      <c r="C364">
        <f>IF(IFERROR(VLOOKUP(spotify_churn_dataset[[#This Row],[user_id]],A365:A8363,1,FALSE),0),1,0)</f>
        <v>0</v>
      </c>
      <c r="D364" t="s">
        <v>16</v>
      </c>
      <c r="E364" s="4">
        <v>57</v>
      </c>
      <c r="F364" t="s">
        <v>29</v>
      </c>
      <c r="G364" t="s">
        <v>24</v>
      </c>
      <c r="H364" s="4">
        <v>146</v>
      </c>
      <c r="I364" s="3">
        <v>98</v>
      </c>
      <c r="J364" s="9">
        <v>6</v>
      </c>
      <c r="K364" t="s">
        <v>23</v>
      </c>
      <c r="L364" s="4">
        <v>0</v>
      </c>
      <c r="M364" s="4" t="str">
        <f>IF(spotify_churn_dataset[[#This Row],[offline_listening]]=0,"no offline","yes offline")</f>
        <v>yes offline</v>
      </c>
      <c r="N364">
        <v>1</v>
      </c>
      <c r="O364" t="str">
        <f>IF(spotify_churn_dataset[[#This Row],[is_churned]]=1,"yes churn","no churn")</f>
        <v>yes churn</v>
      </c>
      <c r="P364">
        <v>1</v>
      </c>
    </row>
    <row r="365" spans="1:16" x14ac:dyDescent="0.3">
      <c r="A365">
        <v>364</v>
      </c>
      <c r="B365">
        <f>IF(spotify_churn_dataset[[#This Row],[user_id]]="","Desconocido",spotify_churn_dataset[[#This Row],[user_id]])</f>
        <v>364</v>
      </c>
      <c r="C365">
        <f>IF(IFERROR(VLOOKUP(spotify_churn_dataset[[#This Row],[user_id]],A366:A8364,1,FALSE),0),1,0)</f>
        <v>0</v>
      </c>
      <c r="D365" t="s">
        <v>16</v>
      </c>
      <c r="E365" s="4">
        <v>18</v>
      </c>
      <c r="F365" t="s">
        <v>21</v>
      </c>
      <c r="G365" t="s">
        <v>22</v>
      </c>
      <c r="H365" s="4">
        <v>42</v>
      </c>
      <c r="I365" s="3">
        <v>27</v>
      </c>
      <c r="J365" s="9">
        <v>22</v>
      </c>
      <c r="K365" t="s">
        <v>19</v>
      </c>
      <c r="L365" s="4">
        <v>0</v>
      </c>
      <c r="M365" s="4" t="str">
        <f>IF(spotify_churn_dataset[[#This Row],[offline_listening]]=0,"no offline","yes offline")</f>
        <v>yes offline</v>
      </c>
      <c r="N365">
        <v>1</v>
      </c>
      <c r="O365" t="str">
        <f>IF(spotify_churn_dataset[[#This Row],[is_churned]]=1,"yes churn","no churn")</f>
        <v>yes churn</v>
      </c>
      <c r="P365">
        <v>1</v>
      </c>
    </row>
    <row r="366" spans="1:16" x14ac:dyDescent="0.3">
      <c r="A366">
        <v>365</v>
      </c>
      <c r="B366">
        <f>IF(spotify_churn_dataset[[#This Row],[user_id]]="","Desconocido",spotify_churn_dataset[[#This Row],[user_id]])</f>
        <v>365</v>
      </c>
      <c r="C366">
        <f>IF(IFERROR(VLOOKUP(spotify_churn_dataset[[#This Row],[user_id]],A367:A8365,1,FALSE),0),1,0)</f>
        <v>0</v>
      </c>
      <c r="D366" t="s">
        <v>20</v>
      </c>
      <c r="E366" s="4">
        <v>43</v>
      </c>
      <c r="F366" t="s">
        <v>13</v>
      </c>
      <c r="G366" t="s">
        <v>14</v>
      </c>
      <c r="H366" s="4">
        <v>265</v>
      </c>
      <c r="I366" s="3">
        <v>89</v>
      </c>
      <c r="J366" s="9">
        <v>56</v>
      </c>
      <c r="K366" t="s">
        <v>15</v>
      </c>
      <c r="L366" s="4">
        <v>28</v>
      </c>
      <c r="M366" s="4" t="str">
        <f>IF(spotify_churn_dataset[[#This Row],[offline_listening]]=0,"no offline","yes offline")</f>
        <v>no offline</v>
      </c>
      <c r="N366">
        <v>0</v>
      </c>
      <c r="O366" t="str">
        <f>IF(spotify_churn_dataset[[#This Row],[is_churned]]=1,"yes churn","no churn")</f>
        <v>no churn</v>
      </c>
      <c r="P366">
        <v>0</v>
      </c>
    </row>
    <row r="367" spans="1:16" x14ac:dyDescent="0.3">
      <c r="A367">
        <v>366</v>
      </c>
      <c r="B367">
        <f>IF(spotify_churn_dataset[[#This Row],[user_id]]="","Desconocido",spotify_churn_dataset[[#This Row],[user_id]])</f>
        <v>366</v>
      </c>
      <c r="C367">
        <f>IF(IFERROR(VLOOKUP(spotify_churn_dataset[[#This Row],[user_id]],A368:A8366,1,FALSE),0),1,0)</f>
        <v>0</v>
      </c>
      <c r="D367" t="s">
        <v>12</v>
      </c>
      <c r="E367" s="4">
        <v>32</v>
      </c>
      <c r="F367" t="s">
        <v>25</v>
      </c>
      <c r="G367" t="s">
        <v>18</v>
      </c>
      <c r="H367" s="4">
        <v>275</v>
      </c>
      <c r="I367" s="3">
        <v>47</v>
      </c>
      <c r="J367" s="9">
        <v>59</v>
      </c>
      <c r="K367" t="s">
        <v>23</v>
      </c>
      <c r="L367" s="4">
        <v>0</v>
      </c>
      <c r="M367" s="4" t="str">
        <f>IF(spotify_churn_dataset[[#This Row],[offline_listening]]=0,"no offline","yes offline")</f>
        <v>yes offline</v>
      </c>
      <c r="N367">
        <v>1</v>
      </c>
      <c r="O367" t="str">
        <f>IF(spotify_churn_dataset[[#This Row],[is_churned]]=1,"yes churn","no churn")</f>
        <v>yes churn</v>
      </c>
      <c r="P367">
        <v>1</v>
      </c>
    </row>
    <row r="368" spans="1:16" x14ac:dyDescent="0.3">
      <c r="A368">
        <v>367</v>
      </c>
      <c r="B368">
        <f>IF(spotify_churn_dataset[[#This Row],[user_id]]="","Desconocido",spotify_churn_dataset[[#This Row],[user_id]])</f>
        <v>367</v>
      </c>
      <c r="C368">
        <f>IF(IFERROR(VLOOKUP(spotify_churn_dataset[[#This Row],[user_id]],A369:A8367,1,FALSE),0),1,0)</f>
        <v>0</v>
      </c>
      <c r="D368" t="s">
        <v>16</v>
      </c>
      <c r="E368" s="4">
        <v>33</v>
      </c>
      <c r="F368" t="s">
        <v>25</v>
      </c>
      <c r="G368" t="s">
        <v>24</v>
      </c>
      <c r="H368" s="4">
        <v>295</v>
      </c>
      <c r="I368" s="3">
        <v>1</v>
      </c>
      <c r="J368" s="9">
        <v>3</v>
      </c>
      <c r="K368" t="s">
        <v>15</v>
      </c>
      <c r="L368" s="4">
        <v>0</v>
      </c>
      <c r="M368" s="4" t="str">
        <f>IF(spotify_churn_dataset[[#This Row],[offline_listening]]=0,"no offline","yes offline")</f>
        <v>yes offline</v>
      </c>
      <c r="N368">
        <v>1</v>
      </c>
      <c r="O368" t="str">
        <f>IF(spotify_churn_dataset[[#This Row],[is_churned]]=1,"yes churn","no churn")</f>
        <v>yes churn</v>
      </c>
      <c r="P368">
        <v>1</v>
      </c>
    </row>
    <row r="369" spans="1:16" x14ac:dyDescent="0.3">
      <c r="A369">
        <v>368</v>
      </c>
      <c r="B369">
        <f>IF(spotify_churn_dataset[[#This Row],[user_id]]="","Desconocido",spotify_churn_dataset[[#This Row],[user_id]])</f>
        <v>368</v>
      </c>
      <c r="C369">
        <f>IF(IFERROR(VLOOKUP(spotify_churn_dataset[[#This Row],[user_id]],A370:A8368,1,FALSE),0),1,0)</f>
        <v>0</v>
      </c>
      <c r="D369" t="s">
        <v>16</v>
      </c>
      <c r="E369" s="4">
        <v>16</v>
      </c>
      <c r="F369" t="s">
        <v>27</v>
      </c>
      <c r="G369" t="s">
        <v>14</v>
      </c>
      <c r="H369" s="4">
        <v>269</v>
      </c>
      <c r="I369" s="3">
        <v>13</v>
      </c>
      <c r="J369" s="9">
        <v>54</v>
      </c>
      <c r="K369" t="s">
        <v>15</v>
      </c>
      <c r="L369" s="4">
        <v>40</v>
      </c>
      <c r="M369" s="4" t="str">
        <f>IF(spotify_churn_dataset[[#This Row],[offline_listening]]=0,"no offline","yes offline")</f>
        <v>no offline</v>
      </c>
      <c r="N369">
        <v>0</v>
      </c>
      <c r="O369" t="str">
        <f>IF(spotify_churn_dataset[[#This Row],[is_churned]]=1,"yes churn","no churn")</f>
        <v>no churn</v>
      </c>
      <c r="P369">
        <v>0</v>
      </c>
    </row>
    <row r="370" spans="1:16" x14ac:dyDescent="0.3">
      <c r="A370">
        <v>369</v>
      </c>
      <c r="B370">
        <f>IF(spotify_churn_dataset[[#This Row],[user_id]]="","Desconocido",spotify_churn_dataset[[#This Row],[user_id]])</f>
        <v>369</v>
      </c>
      <c r="C370">
        <f>IF(IFERROR(VLOOKUP(spotify_churn_dataset[[#This Row],[user_id]],A371:A8369,1,FALSE),0),1,0)</f>
        <v>0</v>
      </c>
      <c r="D370" t="s">
        <v>16</v>
      </c>
      <c r="E370" s="4">
        <v>50</v>
      </c>
      <c r="F370" t="s">
        <v>28</v>
      </c>
      <c r="G370" t="s">
        <v>18</v>
      </c>
      <c r="H370" s="4">
        <v>224</v>
      </c>
      <c r="I370" s="3">
        <v>18</v>
      </c>
      <c r="J370" s="9">
        <v>9</v>
      </c>
      <c r="K370" t="s">
        <v>15</v>
      </c>
      <c r="L370" s="4">
        <v>0</v>
      </c>
      <c r="M370" s="4" t="str">
        <f>IF(spotify_churn_dataset[[#This Row],[offline_listening]]=0,"no offline","yes offline")</f>
        <v>yes offline</v>
      </c>
      <c r="N370">
        <v>1</v>
      </c>
      <c r="O370" t="str">
        <f>IF(spotify_churn_dataset[[#This Row],[is_churned]]=1,"yes churn","no churn")</f>
        <v>no churn</v>
      </c>
      <c r="P370">
        <v>0</v>
      </c>
    </row>
    <row r="371" spans="1:16" x14ac:dyDescent="0.3">
      <c r="A371">
        <v>370</v>
      </c>
      <c r="B371">
        <f>IF(spotify_churn_dataset[[#This Row],[user_id]]="","Desconocido",spotify_churn_dataset[[#This Row],[user_id]])</f>
        <v>370</v>
      </c>
      <c r="C371">
        <f>IF(IFERROR(VLOOKUP(spotify_churn_dataset[[#This Row],[user_id]],A372:A8370,1,FALSE),0),1,0)</f>
        <v>0</v>
      </c>
      <c r="D371" t="s">
        <v>12</v>
      </c>
      <c r="E371" s="4">
        <v>42</v>
      </c>
      <c r="F371" t="s">
        <v>29</v>
      </c>
      <c r="G371" t="s">
        <v>14</v>
      </c>
      <c r="H371" s="4">
        <v>51</v>
      </c>
      <c r="I371" s="3">
        <v>60</v>
      </c>
      <c r="J371" s="9">
        <v>22</v>
      </c>
      <c r="K371" t="s">
        <v>15</v>
      </c>
      <c r="L371" s="4">
        <v>17</v>
      </c>
      <c r="M371" s="4" t="str">
        <f>IF(spotify_churn_dataset[[#This Row],[offline_listening]]=0,"no offline","yes offline")</f>
        <v>no offline</v>
      </c>
      <c r="N371">
        <v>0</v>
      </c>
      <c r="O371" t="str">
        <f>IF(spotify_churn_dataset[[#This Row],[is_churned]]=1,"yes churn","no churn")</f>
        <v>no churn</v>
      </c>
      <c r="P371">
        <v>0</v>
      </c>
    </row>
    <row r="372" spans="1:16" x14ac:dyDescent="0.3">
      <c r="A372">
        <v>371</v>
      </c>
      <c r="B372">
        <f>IF(spotify_churn_dataset[[#This Row],[user_id]]="","Desconocido",spotify_churn_dataset[[#This Row],[user_id]])</f>
        <v>371</v>
      </c>
      <c r="C372">
        <f>IF(IFERROR(VLOOKUP(spotify_churn_dataset[[#This Row],[user_id]],A373:A8371,1,FALSE),0),1,0)</f>
        <v>0</v>
      </c>
      <c r="D372" t="s">
        <v>16</v>
      </c>
      <c r="E372" s="4">
        <v>49</v>
      </c>
      <c r="F372" t="s">
        <v>26</v>
      </c>
      <c r="G372" t="s">
        <v>18</v>
      </c>
      <c r="H372" s="4">
        <v>100</v>
      </c>
      <c r="I372" s="3">
        <v>49</v>
      </c>
      <c r="J372" s="9">
        <v>37</v>
      </c>
      <c r="K372" t="s">
        <v>15</v>
      </c>
      <c r="L372" s="4">
        <v>0</v>
      </c>
      <c r="M372" s="4" t="str">
        <f>IF(spotify_churn_dataset[[#This Row],[offline_listening]]=0,"no offline","yes offline")</f>
        <v>yes offline</v>
      </c>
      <c r="N372">
        <v>1</v>
      </c>
      <c r="O372" t="str">
        <f>IF(spotify_churn_dataset[[#This Row],[is_churned]]=1,"yes churn","no churn")</f>
        <v>yes churn</v>
      </c>
      <c r="P372">
        <v>1</v>
      </c>
    </row>
    <row r="373" spans="1:16" x14ac:dyDescent="0.3">
      <c r="A373">
        <v>372</v>
      </c>
      <c r="B373">
        <f>IF(spotify_churn_dataset[[#This Row],[user_id]]="","Desconocido",spotify_churn_dataset[[#This Row],[user_id]])</f>
        <v>372</v>
      </c>
      <c r="C373">
        <f>IF(IFERROR(VLOOKUP(spotify_churn_dataset[[#This Row],[user_id]],A374:A8372,1,FALSE),0),1,0)</f>
        <v>0</v>
      </c>
      <c r="D373" t="s">
        <v>12</v>
      </c>
      <c r="E373" s="4">
        <v>35</v>
      </c>
      <c r="F373" t="s">
        <v>28</v>
      </c>
      <c r="G373" t="s">
        <v>22</v>
      </c>
      <c r="H373" s="4">
        <v>267</v>
      </c>
      <c r="I373" s="3">
        <v>63</v>
      </c>
      <c r="J373" s="9">
        <v>6</v>
      </c>
      <c r="K373" t="s">
        <v>19</v>
      </c>
      <c r="L373" s="4">
        <v>0</v>
      </c>
      <c r="M373" s="4" t="str">
        <f>IF(spotify_churn_dataset[[#This Row],[offline_listening]]=0,"no offline","yes offline")</f>
        <v>yes offline</v>
      </c>
      <c r="N373">
        <v>1</v>
      </c>
      <c r="O373" t="str">
        <f>IF(spotify_churn_dataset[[#This Row],[is_churned]]=1,"yes churn","no churn")</f>
        <v>no churn</v>
      </c>
      <c r="P373">
        <v>0</v>
      </c>
    </row>
    <row r="374" spans="1:16" x14ac:dyDescent="0.3">
      <c r="A374">
        <v>373</v>
      </c>
      <c r="B374">
        <f>IF(spotify_churn_dataset[[#This Row],[user_id]]="","Desconocido",spotify_churn_dataset[[#This Row],[user_id]])</f>
        <v>373</v>
      </c>
      <c r="C374">
        <f>IF(IFERROR(VLOOKUP(spotify_churn_dataset[[#This Row],[user_id]],A375:A8373,1,FALSE),0),1,0)</f>
        <v>0</v>
      </c>
      <c r="D374" t="s">
        <v>16</v>
      </c>
      <c r="E374" s="4">
        <v>54</v>
      </c>
      <c r="F374" t="s">
        <v>27</v>
      </c>
      <c r="G374" t="s">
        <v>14</v>
      </c>
      <c r="H374" s="4">
        <v>102</v>
      </c>
      <c r="I374" s="3">
        <v>35</v>
      </c>
      <c r="J374" s="9">
        <v>6</v>
      </c>
      <c r="K374" t="s">
        <v>23</v>
      </c>
      <c r="L374" s="4">
        <v>40</v>
      </c>
      <c r="M374" s="4" t="str">
        <f>IF(spotify_churn_dataset[[#This Row],[offline_listening]]=0,"no offline","yes offline")</f>
        <v>no offline</v>
      </c>
      <c r="N374">
        <v>0</v>
      </c>
      <c r="O374" t="str">
        <f>IF(spotify_churn_dataset[[#This Row],[is_churned]]=1,"yes churn","no churn")</f>
        <v>no churn</v>
      </c>
      <c r="P374">
        <v>0</v>
      </c>
    </row>
    <row r="375" spans="1:16" x14ac:dyDescent="0.3">
      <c r="A375">
        <v>374</v>
      </c>
      <c r="B375">
        <f>IF(spotify_churn_dataset[[#This Row],[user_id]]="","Desconocido",spotify_churn_dataset[[#This Row],[user_id]])</f>
        <v>374</v>
      </c>
      <c r="C375">
        <f>IF(IFERROR(VLOOKUP(spotify_churn_dataset[[#This Row],[user_id]],A376:A8374,1,FALSE),0),1,0)</f>
        <v>0</v>
      </c>
      <c r="D375" t="s">
        <v>20</v>
      </c>
      <c r="E375" s="4">
        <v>44</v>
      </c>
      <c r="F375" t="s">
        <v>29</v>
      </c>
      <c r="G375" t="s">
        <v>14</v>
      </c>
      <c r="H375" s="4">
        <v>84</v>
      </c>
      <c r="I375" s="3">
        <v>64</v>
      </c>
      <c r="J375" s="9">
        <v>57</v>
      </c>
      <c r="K375" t="s">
        <v>19</v>
      </c>
      <c r="L375" s="4">
        <v>23</v>
      </c>
      <c r="M375" s="4" t="str">
        <f>IF(spotify_churn_dataset[[#This Row],[offline_listening]]=0,"no offline","yes offline")</f>
        <v>no offline</v>
      </c>
      <c r="N375">
        <v>0</v>
      </c>
      <c r="O375" t="str">
        <f>IF(spotify_churn_dataset[[#This Row],[is_churned]]=1,"yes churn","no churn")</f>
        <v>yes churn</v>
      </c>
      <c r="P375">
        <v>1</v>
      </c>
    </row>
    <row r="376" spans="1:16" x14ac:dyDescent="0.3">
      <c r="A376">
        <v>375</v>
      </c>
      <c r="B376">
        <f>IF(spotify_churn_dataset[[#This Row],[user_id]]="","Desconocido",spotify_churn_dataset[[#This Row],[user_id]])</f>
        <v>375</v>
      </c>
      <c r="C376">
        <f>IF(IFERROR(VLOOKUP(spotify_churn_dataset[[#This Row],[user_id]],A377:A8375,1,FALSE),0),1,0)</f>
        <v>0</v>
      </c>
      <c r="D376" t="s">
        <v>12</v>
      </c>
      <c r="E376" s="4">
        <v>21</v>
      </c>
      <c r="F376" t="s">
        <v>28</v>
      </c>
      <c r="G376" t="s">
        <v>14</v>
      </c>
      <c r="H376" s="4">
        <v>289</v>
      </c>
      <c r="I376" s="3">
        <v>92</v>
      </c>
      <c r="J376" s="9">
        <v>2</v>
      </c>
      <c r="K376" t="s">
        <v>23</v>
      </c>
      <c r="L376" s="4">
        <v>27</v>
      </c>
      <c r="M376" s="4" t="str">
        <f>IF(spotify_churn_dataset[[#This Row],[offline_listening]]=0,"no offline","yes offline")</f>
        <v>no offline</v>
      </c>
      <c r="N376">
        <v>0</v>
      </c>
      <c r="O376" t="str">
        <f>IF(spotify_churn_dataset[[#This Row],[is_churned]]=1,"yes churn","no churn")</f>
        <v>yes churn</v>
      </c>
      <c r="P376">
        <v>1</v>
      </c>
    </row>
    <row r="377" spans="1:16" x14ac:dyDescent="0.3">
      <c r="A377">
        <v>376</v>
      </c>
      <c r="B377">
        <f>IF(spotify_churn_dataset[[#This Row],[user_id]]="","Desconocido",spotify_churn_dataset[[#This Row],[user_id]])</f>
        <v>376</v>
      </c>
      <c r="C377">
        <f>IF(IFERROR(VLOOKUP(spotify_churn_dataset[[#This Row],[user_id]],A378:A8376,1,FALSE),0),1,0)</f>
        <v>0</v>
      </c>
      <c r="D377" t="s">
        <v>20</v>
      </c>
      <c r="E377" s="4">
        <v>44</v>
      </c>
      <c r="F377" t="s">
        <v>28</v>
      </c>
      <c r="G377" t="s">
        <v>18</v>
      </c>
      <c r="H377" s="4">
        <v>173</v>
      </c>
      <c r="I377" s="3">
        <v>30</v>
      </c>
      <c r="J377" s="9">
        <v>38</v>
      </c>
      <c r="K377" t="s">
        <v>15</v>
      </c>
      <c r="L377" s="4">
        <v>0</v>
      </c>
      <c r="M377" s="4" t="str">
        <f>IF(spotify_churn_dataset[[#This Row],[offline_listening]]=0,"no offline","yes offline")</f>
        <v>yes offline</v>
      </c>
      <c r="N377">
        <v>1</v>
      </c>
      <c r="O377" t="str">
        <f>IF(spotify_churn_dataset[[#This Row],[is_churned]]=1,"yes churn","no churn")</f>
        <v>no churn</v>
      </c>
      <c r="P377">
        <v>0</v>
      </c>
    </row>
    <row r="378" spans="1:16" x14ac:dyDescent="0.3">
      <c r="A378">
        <v>377</v>
      </c>
      <c r="B378">
        <f>IF(spotify_churn_dataset[[#This Row],[user_id]]="","Desconocido",spotify_churn_dataset[[#This Row],[user_id]])</f>
        <v>377</v>
      </c>
      <c r="C378">
        <f>IF(IFERROR(VLOOKUP(spotify_churn_dataset[[#This Row],[user_id]],A379:A8377,1,FALSE),0),1,0)</f>
        <v>0</v>
      </c>
      <c r="D378" t="s">
        <v>20</v>
      </c>
      <c r="E378" s="4">
        <v>46</v>
      </c>
      <c r="F378" t="s">
        <v>21</v>
      </c>
      <c r="G378" t="s">
        <v>18</v>
      </c>
      <c r="H378" s="4">
        <v>42</v>
      </c>
      <c r="I378" s="3">
        <v>77</v>
      </c>
      <c r="J378" s="9">
        <v>34</v>
      </c>
      <c r="K378" t="s">
        <v>19</v>
      </c>
      <c r="L378" s="4">
        <v>0</v>
      </c>
      <c r="M378" s="4" t="str">
        <f>IF(spotify_churn_dataset[[#This Row],[offline_listening]]=0,"no offline","yes offline")</f>
        <v>yes offline</v>
      </c>
      <c r="N378">
        <v>1</v>
      </c>
      <c r="O378" t="str">
        <f>IF(spotify_churn_dataset[[#This Row],[is_churned]]=1,"yes churn","no churn")</f>
        <v>no churn</v>
      </c>
      <c r="P378">
        <v>0</v>
      </c>
    </row>
    <row r="379" spans="1:16" x14ac:dyDescent="0.3">
      <c r="A379">
        <v>378</v>
      </c>
      <c r="B379">
        <f>IF(spotify_churn_dataset[[#This Row],[user_id]]="","Desconocido",spotify_churn_dataset[[#This Row],[user_id]])</f>
        <v>378</v>
      </c>
      <c r="C379">
        <f>IF(IFERROR(VLOOKUP(spotify_churn_dataset[[#This Row],[user_id]],A380:A8378,1,FALSE),0),1,0)</f>
        <v>0</v>
      </c>
      <c r="D379" t="s">
        <v>16</v>
      </c>
      <c r="E379" s="4">
        <v>53</v>
      </c>
      <c r="F379" t="s">
        <v>21</v>
      </c>
      <c r="G379" t="s">
        <v>18</v>
      </c>
      <c r="H379" s="4">
        <v>261</v>
      </c>
      <c r="I379" s="3">
        <v>76</v>
      </c>
      <c r="J379" s="9">
        <v>41</v>
      </c>
      <c r="K379" t="s">
        <v>15</v>
      </c>
      <c r="L379" s="4">
        <v>0</v>
      </c>
      <c r="M379" s="4" t="str">
        <f>IF(spotify_churn_dataset[[#This Row],[offline_listening]]=0,"no offline","yes offline")</f>
        <v>yes offline</v>
      </c>
      <c r="N379">
        <v>1</v>
      </c>
      <c r="O379" t="str">
        <f>IF(spotify_churn_dataset[[#This Row],[is_churned]]=1,"yes churn","no churn")</f>
        <v>no churn</v>
      </c>
      <c r="P379">
        <v>0</v>
      </c>
    </row>
    <row r="380" spans="1:16" x14ac:dyDescent="0.3">
      <c r="A380">
        <v>379</v>
      </c>
      <c r="B380">
        <f>IF(spotify_churn_dataset[[#This Row],[user_id]]="","Desconocido",spotify_churn_dataset[[#This Row],[user_id]])</f>
        <v>379</v>
      </c>
      <c r="C380">
        <f>IF(IFERROR(VLOOKUP(spotify_churn_dataset[[#This Row],[user_id]],A381:A8379,1,FALSE),0),1,0)</f>
        <v>0</v>
      </c>
      <c r="D380" t="s">
        <v>16</v>
      </c>
      <c r="E380" s="4">
        <v>39</v>
      </c>
      <c r="F380" t="s">
        <v>25</v>
      </c>
      <c r="G380" t="s">
        <v>14</v>
      </c>
      <c r="H380" s="4">
        <v>163</v>
      </c>
      <c r="I380" s="3">
        <v>2</v>
      </c>
      <c r="J380" s="9">
        <v>3</v>
      </c>
      <c r="K380" t="s">
        <v>19</v>
      </c>
      <c r="L380" s="4">
        <v>38</v>
      </c>
      <c r="M380" s="4" t="str">
        <f>IF(spotify_churn_dataset[[#This Row],[offline_listening]]=0,"no offline","yes offline")</f>
        <v>no offline</v>
      </c>
      <c r="N380">
        <v>0</v>
      </c>
      <c r="O380" t="str">
        <f>IF(spotify_churn_dataset[[#This Row],[is_churned]]=1,"yes churn","no churn")</f>
        <v>yes churn</v>
      </c>
      <c r="P380">
        <v>1</v>
      </c>
    </row>
    <row r="381" spans="1:16" x14ac:dyDescent="0.3">
      <c r="A381">
        <v>380</v>
      </c>
      <c r="B381">
        <f>IF(spotify_churn_dataset[[#This Row],[user_id]]="","Desconocido",spotify_churn_dataset[[#This Row],[user_id]])</f>
        <v>380</v>
      </c>
      <c r="C381">
        <f>IF(IFERROR(VLOOKUP(spotify_churn_dataset[[#This Row],[user_id]],A382:A8380,1,FALSE),0),1,0)</f>
        <v>0</v>
      </c>
      <c r="D381" t="s">
        <v>16</v>
      </c>
      <c r="E381" s="4">
        <v>26</v>
      </c>
      <c r="F381" t="s">
        <v>21</v>
      </c>
      <c r="G381" t="s">
        <v>24</v>
      </c>
      <c r="H381" s="4">
        <v>175</v>
      </c>
      <c r="I381" s="3">
        <v>9</v>
      </c>
      <c r="J381" s="9">
        <v>37</v>
      </c>
      <c r="K381" t="s">
        <v>19</v>
      </c>
      <c r="L381" s="4">
        <v>0</v>
      </c>
      <c r="M381" s="4" t="str">
        <f>IF(spotify_churn_dataset[[#This Row],[offline_listening]]=0,"no offline","yes offline")</f>
        <v>yes offline</v>
      </c>
      <c r="N381">
        <v>1</v>
      </c>
      <c r="O381" t="str">
        <f>IF(spotify_churn_dataset[[#This Row],[is_churned]]=1,"yes churn","no churn")</f>
        <v>no churn</v>
      </c>
      <c r="P381">
        <v>0</v>
      </c>
    </row>
    <row r="382" spans="1:16" x14ac:dyDescent="0.3">
      <c r="A382">
        <v>381</v>
      </c>
      <c r="B382">
        <f>IF(spotify_churn_dataset[[#This Row],[user_id]]="","Desconocido",spotify_churn_dataset[[#This Row],[user_id]])</f>
        <v>381</v>
      </c>
      <c r="C382">
        <f>IF(IFERROR(VLOOKUP(spotify_churn_dataset[[#This Row],[user_id]],A383:A8381,1,FALSE),0),1,0)</f>
        <v>0</v>
      </c>
      <c r="D382" t="s">
        <v>12</v>
      </c>
      <c r="E382" s="4">
        <v>35</v>
      </c>
      <c r="F382" t="s">
        <v>17</v>
      </c>
      <c r="G382" t="s">
        <v>24</v>
      </c>
      <c r="H382" s="4">
        <v>259</v>
      </c>
      <c r="I382" s="3">
        <v>96</v>
      </c>
      <c r="J382" s="9">
        <v>48</v>
      </c>
      <c r="K382" t="s">
        <v>23</v>
      </c>
      <c r="L382" s="4">
        <v>0</v>
      </c>
      <c r="M382" s="4" t="str">
        <f>IF(spotify_churn_dataset[[#This Row],[offline_listening]]=0,"no offline","yes offline")</f>
        <v>yes offline</v>
      </c>
      <c r="N382">
        <v>1</v>
      </c>
      <c r="O382" t="str">
        <f>IF(spotify_churn_dataset[[#This Row],[is_churned]]=1,"yes churn","no churn")</f>
        <v>yes churn</v>
      </c>
      <c r="P382">
        <v>1</v>
      </c>
    </row>
    <row r="383" spans="1:16" x14ac:dyDescent="0.3">
      <c r="A383">
        <v>382</v>
      </c>
      <c r="B383">
        <f>IF(spotify_churn_dataset[[#This Row],[user_id]]="","Desconocido",spotify_churn_dataset[[#This Row],[user_id]])</f>
        <v>382</v>
      </c>
      <c r="C383">
        <f>IF(IFERROR(VLOOKUP(spotify_churn_dataset[[#This Row],[user_id]],A384:A8382,1,FALSE),0),1,0)</f>
        <v>0</v>
      </c>
      <c r="D383" t="s">
        <v>16</v>
      </c>
      <c r="E383" s="4">
        <v>51</v>
      </c>
      <c r="F383" t="s">
        <v>29</v>
      </c>
      <c r="G383" t="s">
        <v>22</v>
      </c>
      <c r="H383" s="4">
        <v>103</v>
      </c>
      <c r="I383" s="3">
        <v>58</v>
      </c>
      <c r="J383" s="9">
        <v>6</v>
      </c>
      <c r="K383" t="s">
        <v>23</v>
      </c>
      <c r="L383" s="4">
        <v>0</v>
      </c>
      <c r="M383" s="4" t="str">
        <f>IF(spotify_churn_dataset[[#This Row],[offline_listening]]=0,"no offline","yes offline")</f>
        <v>yes offline</v>
      </c>
      <c r="N383">
        <v>1</v>
      </c>
      <c r="O383" t="str">
        <f>IF(spotify_churn_dataset[[#This Row],[is_churned]]=1,"yes churn","no churn")</f>
        <v>no churn</v>
      </c>
      <c r="P383">
        <v>0</v>
      </c>
    </row>
    <row r="384" spans="1:16" x14ac:dyDescent="0.3">
      <c r="A384">
        <v>383</v>
      </c>
      <c r="B384">
        <f>IF(spotify_churn_dataset[[#This Row],[user_id]]="","Desconocido",spotify_churn_dataset[[#This Row],[user_id]])</f>
        <v>383</v>
      </c>
      <c r="C384">
        <f>IF(IFERROR(VLOOKUP(spotify_churn_dataset[[#This Row],[user_id]],A385:A8383,1,FALSE),0),1,0)</f>
        <v>0</v>
      </c>
      <c r="D384" t="s">
        <v>16</v>
      </c>
      <c r="E384" s="4">
        <v>55</v>
      </c>
      <c r="F384" t="s">
        <v>17</v>
      </c>
      <c r="G384" t="s">
        <v>18</v>
      </c>
      <c r="H384" s="4">
        <v>148</v>
      </c>
      <c r="I384" s="3">
        <v>52</v>
      </c>
      <c r="J384" s="9">
        <v>43</v>
      </c>
      <c r="K384" t="s">
        <v>15</v>
      </c>
      <c r="L384" s="4">
        <v>0</v>
      </c>
      <c r="M384" s="4" t="str">
        <f>IF(spotify_churn_dataset[[#This Row],[offline_listening]]=0,"no offline","yes offline")</f>
        <v>yes offline</v>
      </c>
      <c r="N384">
        <v>1</v>
      </c>
      <c r="O384" t="str">
        <f>IF(spotify_churn_dataset[[#This Row],[is_churned]]=1,"yes churn","no churn")</f>
        <v>no churn</v>
      </c>
      <c r="P384">
        <v>0</v>
      </c>
    </row>
    <row r="385" spans="1:16" x14ac:dyDescent="0.3">
      <c r="A385">
        <v>384</v>
      </c>
      <c r="B385">
        <f>IF(spotify_churn_dataset[[#This Row],[user_id]]="","Desconocido",spotify_churn_dataset[[#This Row],[user_id]])</f>
        <v>384</v>
      </c>
      <c r="C385">
        <f>IF(IFERROR(VLOOKUP(spotify_churn_dataset[[#This Row],[user_id]],A386:A8384,1,FALSE),0),1,0)</f>
        <v>0</v>
      </c>
      <c r="D385" t="s">
        <v>12</v>
      </c>
      <c r="E385" s="4">
        <v>45</v>
      </c>
      <c r="F385" t="s">
        <v>29</v>
      </c>
      <c r="G385" t="s">
        <v>22</v>
      </c>
      <c r="H385" s="4">
        <v>50</v>
      </c>
      <c r="I385" s="3">
        <v>19</v>
      </c>
      <c r="J385" s="9">
        <v>2</v>
      </c>
      <c r="K385" t="s">
        <v>23</v>
      </c>
      <c r="L385" s="4">
        <v>0</v>
      </c>
      <c r="M385" s="4" t="str">
        <f>IF(spotify_churn_dataset[[#This Row],[offline_listening]]=0,"no offline","yes offline")</f>
        <v>yes offline</v>
      </c>
      <c r="N385">
        <v>1</v>
      </c>
      <c r="O385" t="str">
        <f>IF(spotify_churn_dataset[[#This Row],[is_churned]]=1,"yes churn","no churn")</f>
        <v>no churn</v>
      </c>
      <c r="P385">
        <v>0</v>
      </c>
    </row>
    <row r="386" spans="1:16" x14ac:dyDescent="0.3">
      <c r="A386">
        <v>385</v>
      </c>
      <c r="B386">
        <f>IF(spotify_churn_dataset[[#This Row],[user_id]]="","Desconocido",spotify_churn_dataset[[#This Row],[user_id]])</f>
        <v>385</v>
      </c>
      <c r="C386">
        <f>IF(IFERROR(VLOOKUP(spotify_churn_dataset[[#This Row],[user_id]],A387:A8385,1,FALSE),0),1,0)</f>
        <v>0</v>
      </c>
      <c r="D386" t="s">
        <v>12</v>
      </c>
      <c r="E386" s="4">
        <v>53</v>
      </c>
      <c r="F386" t="s">
        <v>29</v>
      </c>
      <c r="G386" t="s">
        <v>18</v>
      </c>
      <c r="H386" s="4">
        <v>187</v>
      </c>
      <c r="I386" s="3">
        <v>27</v>
      </c>
      <c r="J386" s="9">
        <v>11</v>
      </c>
      <c r="K386" t="s">
        <v>15</v>
      </c>
      <c r="L386" s="4">
        <v>0</v>
      </c>
      <c r="M386" s="4" t="str">
        <f>IF(spotify_churn_dataset[[#This Row],[offline_listening]]=0,"no offline","yes offline")</f>
        <v>yes offline</v>
      </c>
      <c r="N386">
        <v>1</v>
      </c>
      <c r="O386" t="str">
        <f>IF(spotify_churn_dataset[[#This Row],[is_churned]]=1,"yes churn","no churn")</f>
        <v>yes churn</v>
      </c>
      <c r="P386">
        <v>1</v>
      </c>
    </row>
    <row r="387" spans="1:16" x14ac:dyDescent="0.3">
      <c r="A387">
        <v>386</v>
      </c>
      <c r="B387">
        <f>IF(spotify_churn_dataset[[#This Row],[user_id]]="","Desconocido",spotify_churn_dataset[[#This Row],[user_id]])</f>
        <v>386</v>
      </c>
      <c r="C387">
        <f>IF(IFERROR(VLOOKUP(spotify_churn_dataset[[#This Row],[user_id]],A388:A8386,1,FALSE),0),1,0)</f>
        <v>0</v>
      </c>
      <c r="D387" t="s">
        <v>12</v>
      </c>
      <c r="E387" s="4">
        <v>16</v>
      </c>
      <c r="F387" t="s">
        <v>17</v>
      </c>
      <c r="G387" t="s">
        <v>24</v>
      </c>
      <c r="H387" s="4">
        <v>57</v>
      </c>
      <c r="I387" s="3">
        <v>48</v>
      </c>
      <c r="J387" s="9">
        <v>52</v>
      </c>
      <c r="K387" t="s">
        <v>19</v>
      </c>
      <c r="L387" s="4">
        <v>0</v>
      </c>
      <c r="M387" s="4" t="str">
        <f>IF(spotify_churn_dataset[[#This Row],[offline_listening]]=0,"no offline","yes offline")</f>
        <v>yes offline</v>
      </c>
      <c r="N387">
        <v>1</v>
      </c>
      <c r="O387" t="str">
        <f>IF(spotify_churn_dataset[[#This Row],[is_churned]]=1,"yes churn","no churn")</f>
        <v>no churn</v>
      </c>
      <c r="P387">
        <v>0</v>
      </c>
    </row>
    <row r="388" spans="1:16" x14ac:dyDescent="0.3">
      <c r="A388">
        <v>387</v>
      </c>
      <c r="B388">
        <f>IF(spotify_churn_dataset[[#This Row],[user_id]]="","Desconocido",spotify_churn_dataset[[#This Row],[user_id]])</f>
        <v>387</v>
      </c>
      <c r="C388">
        <f>IF(IFERROR(VLOOKUP(spotify_churn_dataset[[#This Row],[user_id]],A389:A8387,1,FALSE),0),1,0)</f>
        <v>0</v>
      </c>
      <c r="D388" t="s">
        <v>20</v>
      </c>
      <c r="E388" s="4">
        <v>32</v>
      </c>
      <c r="F388" t="s">
        <v>28</v>
      </c>
      <c r="G388" t="s">
        <v>14</v>
      </c>
      <c r="H388" s="4">
        <v>51</v>
      </c>
      <c r="I388" s="3">
        <v>70</v>
      </c>
      <c r="J388" s="9">
        <v>38</v>
      </c>
      <c r="K388" t="s">
        <v>19</v>
      </c>
      <c r="L388" s="4">
        <v>19</v>
      </c>
      <c r="M388" s="4" t="str">
        <f>IF(spotify_churn_dataset[[#This Row],[offline_listening]]=0,"no offline","yes offline")</f>
        <v>no offline</v>
      </c>
      <c r="N388">
        <v>0</v>
      </c>
      <c r="O388" t="str">
        <f>IF(spotify_churn_dataset[[#This Row],[is_churned]]=1,"yes churn","no churn")</f>
        <v>no churn</v>
      </c>
      <c r="P388">
        <v>0</v>
      </c>
    </row>
    <row r="389" spans="1:16" x14ac:dyDescent="0.3">
      <c r="A389">
        <v>388</v>
      </c>
      <c r="B389">
        <f>IF(spotify_churn_dataset[[#This Row],[user_id]]="","Desconocido",spotify_churn_dataset[[#This Row],[user_id]])</f>
        <v>388</v>
      </c>
      <c r="C389">
        <f>IF(IFERROR(VLOOKUP(spotify_churn_dataset[[#This Row],[user_id]],A390:A8388,1,FALSE),0),1,0)</f>
        <v>0</v>
      </c>
      <c r="D389" t="s">
        <v>16</v>
      </c>
      <c r="E389" s="4">
        <v>26</v>
      </c>
      <c r="F389" t="s">
        <v>28</v>
      </c>
      <c r="G389" t="s">
        <v>14</v>
      </c>
      <c r="H389" s="4">
        <v>146</v>
      </c>
      <c r="I389" s="3">
        <v>4</v>
      </c>
      <c r="J389" s="9">
        <v>59</v>
      </c>
      <c r="K389" t="s">
        <v>23</v>
      </c>
      <c r="L389" s="4">
        <v>16</v>
      </c>
      <c r="M389" s="4" t="str">
        <f>IF(spotify_churn_dataset[[#This Row],[offline_listening]]=0,"no offline","yes offline")</f>
        <v>no offline</v>
      </c>
      <c r="N389">
        <v>0</v>
      </c>
      <c r="O389" t="str">
        <f>IF(spotify_churn_dataset[[#This Row],[is_churned]]=1,"yes churn","no churn")</f>
        <v>no churn</v>
      </c>
      <c r="P389">
        <v>0</v>
      </c>
    </row>
    <row r="390" spans="1:16" x14ac:dyDescent="0.3">
      <c r="A390">
        <v>389</v>
      </c>
      <c r="B390">
        <f>IF(spotify_churn_dataset[[#This Row],[user_id]]="","Desconocido",spotify_churn_dataset[[#This Row],[user_id]])</f>
        <v>389</v>
      </c>
      <c r="C390">
        <f>IF(IFERROR(VLOOKUP(spotify_churn_dataset[[#This Row],[user_id]],A391:A8389,1,FALSE),0),1,0)</f>
        <v>0</v>
      </c>
      <c r="D390" t="s">
        <v>12</v>
      </c>
      <c r="E390" s="4">
        <v>48</v>
      </c>
      <c r="F390" t="s">
        <v>26</v>
      </c>
      <c r="G390" t="s">
        <v>14</v>
      </c>
      <c r="H390" s="4">
        <v>210</v>
      </c>
      <c r="I390" s="3">
        <v>60</v>
      </c>
      <c r="J390" s="9">
        <v>5</v>
      </c>
      <c r="K390" t="s">
        <v>15</v>
      </c>
      <c r="L390" s="4">
        <v>42</v>
      </c>
      <c r="M390" s="4" t="str">
        <f>IF(spotify_churn_dataset[[#This Row],[offline_listening]]=0,"no offline","yes offline")</f>
        <v>no offline</v>
      </c>
      <c r="N390">
        <v>0</v>
      </c>
      <c r="O390" t="str">
        <f>IF(spotify_churn_dataset[[#This Row],[is_churned]]=1,"yes churn","no churn")</f>
        <v>yes churn</v>
      </c>
      <c r="P390">
        <v>1</v>
      </c>
    </row>
    <row r="391" spans="1:16" x14ac:dyDescent="0.3">
      <c r="A391">
        <v>390</v>
      </c>
      <c r="B391">
        <f>IF(spotify_churn_dataset[[#This Row],[user_id]]="","Desconocido",spotify_churn_dataset[[#This Row],[user_id]])</f>
        <v>390</v>
      </c>
      <c r="C391">
        <f>IF(IFERROR(VLOOKUP(spotify_churn_dataset[[#This Row],[user_id]],A392:A8390,1,FALSE),0),1,0)</f>
        <v>0</v>
      </c>
      <c r="D391" t="s">
        <v>16</v>
      </c>
      <c r="E391" s="4">
        <v>59</v>
      </c>
      <c r="F391" t="s">
        <v>26</v>
      </c>
      <c r="G391" t="s">
        <v>18</v>
      </c>
      <c r="H391" s="4">
        <v>58</v>
      </c>
      <c r="I391" s="3">
        <v>55</v>
      </c>
      <c r="J391" s="9">
        <v>25</v>
      </c>
      <c r="K391" t="s">
        <v>19</v>
      </c>
      <c r="L391" s="4">
        <v>0</v>
      </c>
      <c r="M391" s="4" t="str">
        <f>IF(spotify_churn_dataset[[#This Row],[offline_listening]]=0,"no offline","yes offline")</f>
        <v>yes offline</v>
      </c>
      <c r="N391">
        <v>1</v>
      </c>
      <c r="O391" t="str">
        <f>IF(spotify_churn_dataset[[#This Row],[is_churned]]=1,"yes churn","no churn")</f>
        <v>no churn</v>
      </c>
      <c r="P391">
        <v>0</v>
      </c>
    </row>
    <row r="392" spans="1:16" x14ac:dyDescent="0.3">
      <c r="A392">
        <v>391</v>
      </c>
      <c r="B392">
        <f>IF(spotify_churn_dataset[[#This Row],[user_id]]="","Desconocido",spotify_churn_dataset[[#This Row],[user_id]])</f>
        <v>391</v>
      </c>
      <c r="C392">
        <f>IF(IFERROR(VLOOKUP(spotify_churn_dataset[[#This Row],[user_id]],A393:A8391,1,FALSE),0),1,0)</f>
        <v>0</v>
      </c>
      <c r="D392" t="s">
        <v>12</v>
      </c>
      <c r="E392" s="4">
        <v>42</v>
      </c>
      <c r="F392" t="s">
        <v>27</v>
      </c>
      <c r="G392" t="s">
        <v>18</v>
      </c>
      <c r="H392" s="4">
        <v>124</v>
      </c>
      <c r="I392" s="3">
        <v>11</v>
      </c>
      <c r="J392" s="9">
        <v>16</v>
      </c>
      <c r="K392" t="s">
        <v>23</v>
      </c>
      <c r="L392" s="4">
        <v>0</v>
      </c>
      <c r="M392" s="4" t="str">
        <f>IF(spotify_churn_dataset[[#This Row],[offline_listening]]=0,"no offline","yes offline")</f>
        <v>yes offline</v>
      </c>
      <c r="N392">
        <v>1</v>
      </c>
      <c r="O392" t="str">
        <f>IF(spotify_churn_dataset[[#This Row],[is_churned]]=1,"yes churn","no churn")</f>
        <v>no churn</v>
      </c>
      <c r="P392">
        <v>0</v>
      </c>
    </row>
    <row r="393" spans="1:16" x14ac:dyDescent="0.3">
      <c r="A393">
        <v>392</v>
      </c>
      <c r="B393">
        <f>IF(spotify_churn_dataset[[#This Row],[user_id]]="","Desconocido",spotify_churn_dataset[[#This Row],[user_id]])</f>
        <v>392</v>
      </c>
      <c r="C393">
        <f>IF(IFERROR(VLOOKUP(spotify_churn_dataset[[#This Row],[user_id]],A394:A8392,1,FALSE),0),1,0)</f>
        <v>0</v>
      </c>
      <c r="D393" t="s">
        <v>12</v>
      </c>
      <c r="E393" s="4">
        <v>40</v>
      </c>
      <c r="F393" t="s">
        <v>27</v>
      </c>
      <c r="G393" t="s">
        <v>24</v>
      </c>
      <c r="H393" s="4">
        <v>273</v>
      </c>
      <c r="I393" s="3">
        <v>80</v>
      </c>
      <c r="J393" s="9">
        <v>26</v>
      </c>
      <c r="K393" t="s">
        <v>23</v>
      </c>
      <c r="L393" s="4">
        <v>0</v>
      </c>
      <c r="M393" s="4" t="str">
        <f>IF(spotify_churn_dataset[[#This Row],[offline_listening]]=0,"no offline","yes offline")</f>
        <v>yes offline</v>
      </c>
      <c r="N393">
        <v>1</v>
      </c>
      <c r="O393" t="str">
        <f>IF(spotify_churn_dataset[[#This Row],[is_churned]]=1,"yes churn","no churn")</f>
        <v>yes churn</v>
      </c>
      <c r="P393">
        <v>1</v>
      </c>
    </row>
    <row r="394" spans="1:16" x14ac:dyDescent="0.3">
      <c r="A394">
        <v>393</v>
      </c>
      <c r="B394">
        <f>IF(spotify_churn_dataset[[#This Row],[user_id]]="","Desconocido",spotify_churn_dataset[[#This Row],[user_id]])</f>
        <v>393</v>
      </c>
      <c r="C394">
        <f>IF(IFERROR(VLOOKUP(spotify_churn_dataset[[#This Row],[user_id]],A395:A8393,1,FALSE),0),1,0)</f>
        <v>0</v>
      </c>
      <c r="D394" t="s">
        <v>12</v>
      </c>
      <c r="E394" s="4">
        <v>53</v>
      </c>
      <c r="F394" t="s">
        <v>29</v>
      </c>
      <c r="G394" t="s">
        <v>14</v>
      </c>
      <c r="H394" s="4">
        <v>49</v>
      </c>
      <c r="I394" s="3">
        <v>74</v>
      </c>
      <c r="J394" s="9">
        <v>47</v>
      </c>
      <c r="K394" t="s">
        <v>23</v>
      </c>
      <c r="L394" s="4">
        <v>19</v>
      </c>
      <c r="M394" s="4" t="str">
        <f>IF(spotify_churn_dataset[[#This Row],[offline_listening]]=0,"no offline","yes offline")</f>
        <v>no offline</v>
      </c>
      <c r="N394">
        <v>0</v>
      </c>
      <c r="O394" t="str">
        <f>IF(spotify_churn_dataset[[#This Row],[is_churned]]=1,"yes churn","no churn")</f>
        <v>no churn</v>
      </c>
      <c r="P394">
        <v>0</v>
      </c>
    </row>
    <row r="395" spans="1:16" x14ac:dyDescent="0.3">
      <c r="A395">
        <v>394</v>
      </c>
      <c r="B395">
        <f>IF(spotify_churn_dataset[[#This Row],[user_id]]="","Desconocido",spotify_churn_dataset[[#This Row],[user_id]])</f>
        <v>394</v>
      </c>
      <c r="C395">
        <f>IF(IFERROR(VLOOKUP(spotify_churn_dataset[[#This Row],[user_id]],A396:A8394,1,FALSE),0),1,0)</f>
        <v>0</v>
      </c>
      <c r="D395" t="s">
        <v>12</v>
      </c>
      <c r="E395" s="4">
        <v>38</v>
      </c>
      <c r="F395" t="s">
        <v>25</v>
      </c>
      <c r="G395" t="s">
        <v>24</v>
      </c>
      <c r="H395" s="4">
        <v>119</v>
      </c>
      <c r="I395" s="3">
        <v>73</v>
      </c>
      <c r="J395" s="9">
        <v>11</v>
      </c>
      <c r="K395" t="s">
        <v>19</v>
      </c>
      <c r="L395" s="4">
        <v>0</v>
      </c>
      <c r="M395" s="4" t="str">
        <f>IF(spotify_churn_dataset[[#This Row],[offline_listening]]=0,"no offline","yes offline")</f>
        <v>yes offline</v>
      </c>
      <c r="N395">
        <v>1</v>
      </c>
      <c r="O395" t="str">
        <f>IF(spotify_churn_dataset[[#This Row],[is_churned]]=1,"yes churn","no churn")</f>
        <v>no churn</v>
      </c>
      <c r="P395">
        <v>0</v>
      </c>
    </row>
    <row r="396" spans="1:16" x14ac:dyDescent="0.3">
      <c r="A396">
        <v>395</v>
      </c>
      <c r="B396">
        <f>IF(spotify_churn_dataset[[#This Row],[user_id]]="","Desconocido",spotify_churn_dataset[[#This Row],[user_id]])</f>
        <v>395</v>
      </c>
      <c r="C396">
        <f>IF(IFERROR(VLOOKUP(spotify_churn_dataset[[#This Row],[user_id]],A397:A8395,1,FALSE),0),1,0)</f>
        <v>0</v>
      </c>
      <c r="D396" t="s">
        <v>12</v>
      </c>
      <c r="E396" s="4">
        <v>58</v>
      </c>
      <c r="F396" t="s">
        <v>13</v>
      </c>
      <c r="G396" t="s">
        <v>24</v>
      </c>
      <c r="H396" s="4">
        <v>225</v>
      </c>
      <c r="I396" s="3">
        <v>10</v>
      </c>
      <c r="J396" s="9">
        <v>8</v>
      </c>
      <c r="K396" t="s">
        <v>19</v>
      </c>
      <c r="L396" s="4">
        <v>0</v>
      </c>
      <c r="M396" s="4" t="str">
        <f>IF(spotify_churn_dataset[[#This Row],[offline_listening]]=0,"no offline","yes offline")</f>
        <v>yes offline</v>
      </c>
      <c r="N396">
        <v>1</v>
      </c>
      <c r="O396" t="str">
        <f>IF(spotify_churn_dataset[[#This Row],[is_churned]]=1,"yes churn","no churn")</f>
        <v>no churn</v>
      </c>
      <c r="P396">
        <v>0</v>
      </c>
    </row>
    <row r="397" spans="1:16" x14ac:dyDescent="0.3">
      <c r="A397">
        <v>396</v>
      </c>
      <c r="B397">
        <f>IF(spotify_churn_dataset[[#This Row],[user_id]]="","Desconocido",spotify_churn_dataset[[#This Row],[user_id]])</f>
        <v>396</v>
      </c>
      <c r="C397">
        <f>IF(IFERROR(VLOOKUP(spotify_churn_dataset[[#This Row],[user_id]],A398:A8396,1,FALSE),0),1,0)</f>
        <v>0</v>
      </c>
      <c r="D397" t="s">
        <v>16</v>
      </c>
      <c r="E397" s="4">
        <v>24</v>
      </c>
      <c r="F397" t="s">
        <v>25</v>
      </c>
      <c r="G397" t="s">
        <v>14</v>
      </c>
      <c r="H397" s="4">
        <v>203</v>
      </c>
      <c r="I397" s="3">
        <v>75</v>
      </c>
      <c r="J397" s="9">
        <v>26</v>
      </c>
      <c r="K397" t="s">
        <v>15</v>
      </c>
      <c r="L397" s="4">
        <v>27</v>
      </c>
      <c r="M397" s="4" t="str">
        <f>IF(spotify_churn_dataset[[#This Row],[offline_listening]]=0,"no offline","yes offline")</f>
        <v>no offline</v>
      </c>
      <c r="N397">
        <v>0</v>
      </c>
      <c r="O397" t="str">
        <f>IF(spotify_churn_dataset[[#This Row],[is_churned]]=1,"yes churn","no churn")</f>
        <v>no churn</v>
      </c>
      <c r="P397">
        <v>0</v>
      </c>
    </row>
    <row r="398" spans="1:16" x14ac:dyDescent="0.3">
      <c r="A398">
        <v>397</v>
      </c>
      <c r="B398">
        <f>IF(spotify_churn_dataset[[#This Row],[user_id]]="","Desconocido",spotify_churn_dataset[[#This Row],[user_id]])</f>
        <v>397</v>
      </c>
      <c r="C398">
        <f>IF(IFERROR(VLOOKUP(spotify_churn_dataset[[#This Row],[user_id]],A399:A8397,1,FALSE),0),1,0)</f>
        <v>0</v>
      </c>
      <c r="D398" t="s">
        <v>16</v>
      </c>
      <c r="E398" s="4">
        <v>36</v>
      </c>
      <c r="F398" t="s">
        <v>17</v>
      </c>
      <c r="G398" t="s">
        <v>18</v>
      </c>
      <c r="H398" s="4">
        <v>21</v>
      </c>
      <c r="I398" s="3">
        <v>11</v>
      </c>
      <c r="J398" s="9">
        <v>28</v>
      </c>
      <c r="K398" t="s">
        <v>19</v>
      </c>
      <c r="L398" s="4">
        <v>0</v>
      </c>
      <c r="M398" s="4" t="str">
        <f>IF(spotify_churn_dataset[[#This Row],[offline_listening]]=0,"no offline","yes offline")</f>
        <v>yes offline</v>
      </c>
      <c r="N398">
        <v>1</v>
      </c>
      <c r="O398" t="str">
        <f>IF(spotify_churn_dataset[[#This Row],[is_churned]]=1,"yes churn","no churn")</f>
        <v>no churn</v>
      </c>
      <c r="P398">
        <v>0</v>
      </c>
    </row>
    <row r="399" spans="1:16" x14ac:dyDescent="0.3">
      <c r="A399">
        <v>398</v>
      </c>
      <c r="B399">
        <f>IF(spotify_churn_dataset[[#This Row],[user_id]]="","Desconocido",spotify_churn_dataset[[#This Row],[user_id]])</f>
        <v>398</v>
      </c>
      <c r="C399">
        <f>IF(IFERROR(VLOOKUP(spotify_churn_dataset[[#This Row],[user_id]],A400:A8398,1,FALSE),0),1,0)</f>
        <v>0</v>
      </c>
      <c r="D399" t="s">
        <v>12</v>
      </c>
      <c r="E399" s="4">
        <v>53</v>
      </c>
      <c r="F399" t="s">
        <v>26</v>
      </c>
      <c r="G399" t="s">
        <v>24</v>
      </c>
      <c r="H399" s="4">
        <v>120</v>
      </c>
      <c r="I399" s="3">
        <v>66</v>
      </c>
      <c r="J399" s="9">
        <v>25</v>
      </c>
      <c r="K399" t="s">
        <v>23</v>
      </c>
      <c r="L399" s="4">
        <v>0</v>
      </c>
      <c r="M399" s="4" t="str">
        <f>IF(spotify_churn_dataset[[#This Row],[offline_listening]]=0,"no offline","yes offline")</f>
        <v>yes offline</v>
      </c>
      <c r="N399">
        <v>1</v>
      </c>
      <c r="O399" t="str">
        <f>IF(spotify_churn_dataset[[#This Row],[is_churned]]=1,"yes churn","no churn")</f>
        <v>yes churn</v>
      </c>
      <c r="P399">
        <v>1</v>
      </c>
    </row>
    <row r="400" spans="1:16" x14ac:dyDescent="0.3">
      <c r="A400">
        <v>399</v>
      </c>
      <c r="B400">
        <f>IF(spotify_churn_dataset[[#This Row],[user_id]]="","Desconocido",spotify_churn_dataset[[#This Row],[user_id]])</f>
        <v>399</v>
      </c>
      <c r="C400">
        <f>IF(IFERROR(VLOOKUP(spotify_churn_dataset[[#This Row],[user_id]],A401:A8399,1,FALSE),0),1,0)</f>
        <v>0</v>
      </c>
      <c r="D400" t="s">
        <v>20</v>
      </c>
      <c r="E400" s="4">
        <v>21</v>
      </c>
      <c r="F400" t="s">
        <v>21</v>
      </c>
      <c r="G400" t="s">
        <v>24</v>
      </c>
      <c r="H400" s="4">
        <v>59</v>
      </c>
      <c r="I400" s="3">
        <v>34</v>
      </c>
      <c r="J400" s="9">
        <v>11</v>
      </c>
      <c r="K400" t="s">
        <v>19</v>
      </c>
      <c r="L400" s="4">
        <v>0</v>
      </c>
      <c r="M400" s="4" t="str">
        <f>IF(spotify_churn_dataset[[#This Row],[offline_listening]]=0,"no offline","yes offline")</f>
        <v>yes offline</v>
      </c>
      <c r="N400">
        <v>1</v>
      </c>
      <c r="O400" t="str">
        <f>IF(spotify_churn_dataset[[#This Row],[is_churned]]=1,"yes churn","no churn")</f>
        <v>no churn</v>
      </c>
      <c r="P400">
        <v>0</v>
      </c>
    </row>
    <row r="401" spans="1:16" x14ac:dyDescent="0.3">
      <c r="A401">
        <v>400</v>
      </c>
      <c r="B401">
        <f>IF(spotify_churn_dataset[[#This Row],[user_id]]="","Desconocido",spotify_churn_dataset[[#This Row],[user_id]])</f>
        <v>400</v>
      </c>
      <c r="C401">
        <f>IF(IFERROR(VLOOKUP(spotify_churn_dataset[[#This Row],[user_id]],A402:A8400,1,FALSE),0),1,0)</f>
        <v>0</v>
      </c>
      <c r="D401" t="s">
        <v>20</v>
      </c>
      <c r="E401" s="4">
        <v>43</v>
      </c>
      <c r="F401" t="s">
        <v>28</v>
      </c>
      <c r="G401" t="s">
        <v>18</v>
      </c>
      <c r="H401" s="4">
        <v>272</v>
      </c>
      <c r="I401" s="3">
        <v>5</v>
      </c>
      <c r="J401" s="9">
        <v>24</v>
      </c>
      <c r="K401" t="s">
        <v>15</v>
      </c>
      <c r="L401" s="4">
        <v>0</v>
      </c>
      <c r="M401" s="4" t="str">
        <f>IF(spotify_churn_dataset[[#This Row],[offline_listening]]=0,"no offline","yes offline")</f>
        <v>yes offline</v>
      </c>
      <c r="N401">
        <v>1</v>
      </c>
      <c r="O401" t="str">
        <f>IF(spotify_churn_dataset[[#This Row],[is_churned]]=1,"yes churn","no churn")</f>
        <v>no churn</v>
      </c>
      <c r="P401">
        <v>0</v>
      </c>
    </row>
    <row r="402" spans="1:16" x14ac:dyDescent="0.3">
      <c r="A402">
        <v>401</v>
      </c>
      <c r="B402">
        <f>IF(spotify_churn_dataset[[#This Row],[user_id]]="","Desconocido",spotify_churn_dataset[[#This Row],[user_id]])</f>
        <v>401</v>
      </c>
      <c r="C402">
        <f>IF(IFERROR(VLOOKUP(spotify_churn_dataset[[#This Row],[user_id]],A403:A8401,1,FALSE),0),1,0)</f>
        <v>0</v>
      </c>
      <c r="D402" t="s">
        <v>12</v>
      </c>
      <c r="E402" s="4">
        <v>26</v>
      </c>
      <c r="F402" t="s">
        <v>25</v>
      </c>
      <c r="G402" t="s">
        <v>22</v>
      </c>
      <c r="H402" s="4">
        <v>228</v>
      </c>
      <c r="I402" s="3">
        <v>24</v>
      </c>
      <c r="J402" s="9">
        <v>12</v>
      </c>
      <c r="K402" t="s">
        <v>23</v>
      </c>
      <c r="L402" s="4">
        <v>0</v>
      </c>
      <c r="M402" s="4" t="str">
        <f>IF(spotify_churn_dataset[[#This Row],[offline_listening]]=0,"no offline","yes offline")</f>
        <v>yes offline</v>
      </c>
      <c r="N402">
        <v>1</v>
      </c>
      <c r="O402" t="str">
        <f>IF(spotify_churn_dataset[[#This Row],[is_churned]]=1,"yes churn","no churn")</f>
        <v>no churn</v>
      </c>
      <c r="P402">
        <v>0</v>
      </c>
    </row>
    <row r="403" spans="1:16" x14ac:dyDescent="0.3">
      <c r="A403">
        <v>402</v>
      </c>
      <c r="B403">
        <f>IF(spotify_churn_dataset[[#This Row],[user_id]]="","Desconocido",spotify_churn_dataset[[#This Row],[user_id]])</f>
        <v>402</v>
      </c>
      <c r="C403">
        <f>IF(IFERROR(VLOOKUP(spotify_churn_dataset[[#This Row],[user_id]],A404:A8402,1,FALSE),0),1,0)</f>
        <v>0</v>
      </c>
      <c r="D403" t="s">
        <v>20</v>
      </c>
      <c r="E403" s="4">
        <v>23</v>
      </c>
      <c r="F403" t="s">
        <v>17</v>
      </c>
      <c r="G403" t="s">
        <v>24</v>
      </c>
      <c r="H403" s="4">
        <v>131</v>
      </c>
      <c r="I403" s="3">
        <v>23</v>
      </c>
      <c r="J403" s="9">
        <v>32</v>
      </c>
      <c r="K403" t="s">
        <v>15</v>
      </c>
      <c r="L403" s="4">
        <v>0</v>
      </c>
      <c r="M403" s="4" t="str">
        <f>IF(spotify_churn_dataset[[#This Row],[offline_listening]]=0,"no offline","yes offline")</f>
        <v>yes offline</v>
      </c>
      <c r="N403">
        <v>1</v>
      </c>
      <c r="O403" t="str">
        <f>IF(spotify_churn_dataset[[#This Row],[is_churned]]=1,"yes churn","no churn")</f>
        <v>no churn</v>
      </c>
      <c r="P403">
        <v>0</v>
      </c>
    </row>
    <row r="404" spans="1:16" x14ac:dyDescent="0.3">
      <c r="A404">
        <v>403</v>
      </c>
      <c r="B404">
        <f>IF(spotify_churn_dataset[[#This Row],[user_id]]="","Desconocido",spotify_churn_dataset[[#This Row],[user_id]])</f>
        <v>403</v>
      </c>
      <c r="C404">
        <f>IF(IFERROR(VLOOKUP(spotify_churn_dataset[[#This Row],[user_id]],A405:A8403,1,FALSE),0),1,0)</f>
        <v>0</v>
      </c>
      <c r="D404" t="s">
        <v>12</v>
      </c>
      <c r="E404" s="4">
        <v>40</v>
      </c>
      <c r="F404" t="s">
        <v>29</v>
      </c>
      <c r="G404" t="s">
        <v>24</v>
      </c>
      <c r="H404" s="4">
        <v>103</v>
      </c>
      <c r="I404" s="3">
        <v>39</v>
      </c>
      <c r="J404" s="9">
        <v>8</v>
      </c>
      <c r="K404" t="s">
        <v>19</v>
      </c>
      <c r="L404" s="4">
        <v>0</v>
      </c>
      <c r="M404" s="4" t="str">
        <f>IF(spotify_churn_dataset[[#This Row],[offline_listening]]=0,"no offline","yes offline")</f>
        <v>yes offline</v>
      </c>
      <c r="N404">
        <v>1</v>
      </c>
      <c r="O404" t="str">
        <f>IF(spotify_churn_dataset[[#This Row],[is_churned]]=1,"yes churn","no churn")</f>
        <v>yes churn</v>
      </c>
      <c r="P404">
        <v>1</v>
      </c>
    </row>
    <row r="405" spans="1:16" x14ac:dyDescent="0.3">
      <c r="A405">
        <v>404</v>
      </c>
      <c r="B405">
        <f>IF(spotify_churn_dataset[[#This Row],[user_id]]="","Desconocido",spotify_churn_dataset[[#This Row],[user_id]])</f>
        <v>404</v>
      </c>
      <c r="C405">
        <f>IF(IFERROR(VLOOKUP(spotify_churn_dataset[[#This Row],[user_id]],A406:A8404,1,FALSE),0),1,0)</f>
        <v>0</v>
      </c>
      <c r="D405" t="s">
        <v>12</v>
      </c>
      <c r="E405" s="4">
        <v>37</v>
      </c>
      <c r="F405" t="s">
        <v>13</v>
      </c>
      <c r="G405" t="s">
        <v>14</v>
      </c>
      <c r="H405" s="4">
        <v>152</v>
      </c>
      <c r="I405" s="3">
        <v>87</v>
      </c>
      <c r="J405" s="9">
        <v>57</v>
      </c>
      <c r="K405" t="s">
        <v>15</v>
      </c>
      <c r="L405" s="4">
        <v>23</v>
      </c>
      <c r="M405" s="4" t="str">
        <f>IF(spotify_churn_dataset[[#This Row],[offline_listening]]=0,"no offline","yes offline")</f>
        <v>no offline</v>
      </c>
      <c r="N405">
        <v>0</v>
      </c>
      <c r="O405" t="str">
        <f>IF(spotify_churn_dataset[[#This Row],[is_churned]]=1,"yes churn","no churn")</f>
        <v>no churn</v>
      </c>
      <c r="P405">
        <v>0</v>
      </c>
    </row>
    <row r="406" spans="1:16" x14ac:dyDescent="0.3">
      <c r="A406">
        <v>405</v>
      </c>
      <c r="B406">
        <f>IF(spotify_churn_dataset[[#This Row],[user_id]]="","Desconocido",spotify_churn_dataset[[#This Row],[user_id]])</f>
        <v>405</v>
      </c>
      <c r="C406">
        <f>IF(IFERROR(VLOOKUP(spotify_churn_dataset[[#This Row],[user_id]],A407:A8405,1,FALSE),0),1,0)</f>
        <v>0</v>
      </c>
      <c r="D406" t="s">
        <v>20</v>
      </c>
      <c r="E406" s="4">
        <v>33</v>
      </c>
      <c r="F406" t="s">
        <v>29</v>
      </c>
      <c r="G406" t="s">
        <v>18</v>
      </c>
      <c r="H406" s="4">
        <v>261</v>
      </c>
      <c r="I406" s="3">
        <v>18</v>
      </c>
      <c r="J406" s="9">
        <v>28</v>
      </c>
      <c r="K406" t="s">
        <v>15</v>
      </c>
      <c r="L406" s="4">
        <v>0</v>
      </c>
      <c r="M406" s="4" t="str">
        <f>IF(spotify_churn_dataset[[#This Row],[offline_listening]]=0,"no offline","yes offline")</f>
        <v>yes offline</v>
      </c>
      <c r="N406">
        <v>1</v>
      </c>
      <c r="O406" t="str">
        <f>IF(spotify_churn_dataset[[#This Row],[is_churned]]=1,"yes churn","no churn")</f>
        <v>yes churn</v>
      </c>
      <c r="P406">
        <v>1</v>
      </c>
    </row>
    <row r="407" spans="1:16" x14ac:dyDescent="0.3">
      <c r="A407">
        <v>406</v>
      </c>
      <c r="B407">
        <f>IF(spotify_churn_dataset[[#This Row],[user_id]]="","Desconocido",spotify_churn_dataset[[#This Row],[user_id]])</f>
        <v>406</v>
      </c>
      <c r="C407">
        <f>IF(IFERROR(VLOOKUP(spotify_churn_dataset[[#This Row],[user_id]],A408:A8406,1,FALSE),0),1,0)</f>
        <v>0</v>
      </c>
      <c r="D407" t="s">
        <v>16</v>
      </c>
      <c r="E407" s="4">
        <v>26</v>
      </c>
      <c r="F407" t="s">
        <v>25</v>
      </c>
      <c r="G407" t="s">
        <v>18</v>
      </c>
      <c r="H407" s="4">
        <v>276</v>
      </c>
      <c r="I407" s="3">
        <v>46</v>
      </c>
      <c r="J407" s="9">
        <v>2</v>
      </c>
      <c r="K407" t="s">
        <v>23</v>
      </c>
      <c r="L407" s="4">
        <v>0</v>
      </c>
      <c r="M407" s="4" t="str">
        <f>IF(spotify_churn_dataset[[#This Row],[offline_listening]]=0,"no offline","yes offline")</f>
        <v>yes offline</v>
      </c>
      <c r="N407">
        <v>1</v>
      </c>
      <c r="O407" t="str">
        <f>IF(spotify_churn_dataset[[#This Row],[is_churned]]=1,"yes churn","no churn")</f>
        <v>yes churn</v>
      </c>
      <c r="P407">
        <v>1</v>
      </c>
    </row>
    <row r="408" spans="1:16" x14ac:dyDescent="0.3">
      <c r="A408">
        <v>407</v>
      </c>
      <c r="B408">
        <f>IF(spotify_churn_dataset[[#This Row],[user_id]]="","Desconocido",spotify_churn_dataset[[#This Row],[user_id]])</f>
        <v>407</v>
      </c>
      <c r="C408">
        <f>IF(IFERROR(VLOOKUP(spotify_churn_dataset[[#This Row],[user_id]],A409:A8407,1,FALSE),0),1,0)</f>
        <v>0</v>
      </c>
      <c r="D408" t="s">
        <v>16</v>
      </c>
      <c r="E408" s="4">
        <v>43</v>
      </c>
      <c r="F408" t="s">
        <v>21</v>
      </c>
      <c r="G408" t="s">
        <v>18</v>
      </c>
      <c r="H408" s="4">
        <v>58</v>
      </c>
      <c r="I408" s="3">
        <v>22</v>
      </c>
      <c r="J408" s="9">
        <v>37</v>
      </c>
      <c r="K408" t="s">
        <v>15</v>
      </c>
      <c r="L408" s="4">
        <v>0</v>
      </c>
      <c r="M408" s="4" t="str">
        <f>IF(spotify_churn_dataset[[#This Row],[offline_listening]]=0,"no offline","yes offline")</f>
        <v>yes offline</v>
      </c>
      <c r="N408">
        <v>1</v>
      </c>
      <c r="O408" t="str">
        <f>IF(spotify_churn_dataset[[#This Row],[is_churned]]=1,"yes churn","no churn")</f>
        <v>no churn</v>
      </c>
      <c r="P408">
        <v>0</v>
      </c>
    </row>
    <row r="409" spans="1:16" x14ac:dyDescent="0.3">
      <c r="A409">
        <v>408</v>
      </c>
      <c r="B409">
        <f>IF(spotify_churn_dataset[[#This Row],[user_id]]="","Desconocido",spotify_churn_dataset[[#This Row],[user_id]])</f>
        <v>408</v>
      </c>
      <c r="C409">
        <f>IF(IFERROR(VLOOKUP(spotify_churn_dataset[[#This Row],[user_id]],A410:A8408,1,FALSE),0),1,0)</f>
        <v>0</v>
      </c>
      <c r="D409" t="s">
        <v>16</v>
      </c>
      <c r="E409" s="4">
        <v>46</v>
      </c>
      <c r="F409" t="s">
        <v>13</v>
      </c>
      <c r="G409" t="s">
        <v>22</v>
      </c>
      <c r="H409" s="4">
        <v>118</v>
      </c>
      <c r="I409" s="3">
        <v>98</v>
      </c>
      <c r="J409" s="9">
        <v>53</v>
      </c>
      <c r="K409" t="s">
        <v>19</v>
      </c>
      <c r="L409" s="4">
        <v>0</v>
      </c>
      <c r="M409" s="4" t="str">
        <f>IF(spotify_churn_dataset[[#This Row],[offline_listening]]=0,"no offline","yes offline")</f>
        <v>yes offline</v>
      </c>
      <c r="N409">
        <v>1</v>
      </c>
      <c r="O409" t="str">
        <f>IF(spotify_churn_dataset[[#This Row],[is_churned]]=1,"yes churn","no churn")</f>
        <v>no churn</v>
      </c>
      <c r="P409">
        <v>0</v>
      </c>
    </row>
    <row r="410" spans="1:16" x14ac:dyDescent="0.3">
      <c r="A410">
        <v>409</v>
      </c>
      <c r="B410">
        <f>IF(spotify_churn_dataset[[#This Row],[user_id]]="","Desconocido",spotify_churn_dataset[[#This Row],[user_id]])</f>
        <v>409</v>
      </c>
      <c r="C410">
        <f>IF(IFERROR(VLOOKUP(spotify_churn_dataset[[#This Row],[user_id]],A411:A8409,1,FALSE),0),1,0)</f>
        <v>0</v>
      </c>
      <c r="D410" t="s">
        <v>20</v>
      </c>
      <c r="E410" s="4">
        <v>23</v>
      </c>
      <c r="F410" t="s">
        <v>21</v>
      </c>
      <c r="G410" t="s">
        <v>14</v>
      </c>
      <c r="H410" s="4">
        <v>256</v>
      </c>
      <c r="I410" s="3">
        <v>83</v>
      </c>
      <c r="J410" s="9">
        <v>17</v>
      </c>
      <c r="K410" t="s">
        <v>23</v>
      </c>
      <c r="L410" s="4">
        <v>29</v>
      </c>
      <c r="M410" s="4" t="str">
        <f>IF(spotify_churn_dataset[[#This Row],[offline_listening]]=0,"no offline","yes offline")</f>
        <v>no offline</v>
      </c>
      <c r="N410">
        <v>0</v>
      </c>
      <c r="O410" t="str">
        <f>IF(spotify_churn_dataset[[#This Row],[is_churned]]=1,"yes churn","no churn")</f>
        <v>no churn</v>
      </c>
      <c r="P410">
        <v>0</v>
      </c>
    </row>
    <row r="411" spans="1:16" x14ac:dyDescent="0.3">
      <c r="A411">
        <v>410</v>
      </c>
      <c r="B411">
        <f>IF(spotify_churn_dataset[[#This Row],[user_id]]="","Desconocido",spotify_churn_dataset[[#This Row],[user_id]])</f>
        <v>410</v>
      </c>
      <c r="C411">
        <f>IF(IFERROR(VLOOKUP(spotify_churn_dataset[[#This Row],[user_id]],A412:A8410,1,FALSE),0),1,0)</f>
        <v>0</v>
      </c>
      <c r="D411" t="s">
        <v>12</v>
      </c>
      <c r="E411" s="4">
        <v>30</v>
      </c>
      <c r="F411" t="s">
        <v>13</v>
      </c>
      <c r="G411" t="s">
        <v>14</v>
      </c>
      <c r="H411" s="4">
        <v>84</v>
      </c>
      <c r="I411" s="3">
        <v>22</v>
      </c>
      <c r="J411" s="9">
        <v>25</v>
      </c>
      <c r="K411" t="s">
        <v>23</v>
      </c>
      <c r="L411" s="4">
        <v>5</v>
      </c>
      <c r="M411" s="4" t="str">
        <f>IF(spotify_churn_dataset[[#This Row],[offline_listening]]=0,"no offline","yes offline")</f>
        <v>no offline</v>
      </c>
      <c r="N411">
        <v>0</v>
      </c>
      <c r="O411" t="str">
        <f>IF(spotify_churn_dataset[[#This Row],[is_churned]]=1,"yes churn","no churn")</f>
        <v>no churn</v>
      </c>
      <c r="P411">
        <v>0</v>
      </c>
    </row>
    <row r="412" spans="1:16" x14ac:dyDescent="0.3">
      <c r="A412">
        <v>411</v>
      </c>
      <c r="B412">
        <f>IF(spotify_churn_dataset[[#This Row],[user_id]]="","Desconocido",spotify_churn_dataset[[#This Row],[user_id]])</f>
        <v>411</v>
      </c>
      <c r="C412">
        <f>IF(IFERROR(VLOOKUP(spotify_churn_dataset[[#This Row],[user_id]],A413:A8411,1,FALSE),0),1,0)</f>
        <v>0</v>
      </c>
      <c r="D412" t="s">
        <v>12</v>
      </c>
      <c r="E412" s="4">
        <v>32</v>
      </c>
      <c r="F412" t="s">
        <v>21</v>
      </c>
      <c r="G412" t="s">
        <v>22</v>
      </c>
      <c r="H412" s="4">
        <v>51</v>
      </c>
      <c r="I412" s="3">
        <v>8</v>
      </c>
      <c r="J412" s="9">
        <v>29</v>
      </c>
      <c r="K412" t="s">
        <v>15</v>
      </c>
      <c r="L412" s="4">
        <v>0</v>
      </c>
      <c r="M412" s="4" t="str">
        <f>IF(spotify_churn_dataset[[#This Row],[offline_listening]]=0,"no offline","yes offline")</f>
        <v>yes offline</v>
      </c>
      <c r="N412">
        <v>1</v>
      </c>
      <c r="O412" t="str">
        <f>IF(spotify_churn_dataset[[#This Row],[is_churned]]=1,"yes churn","no churn")</f>
        <v>no churn</v>
      </c>
      <c r="P412">
        <v>0</v>
      </c>
    </row>
    <row r="413" spans="1:16" x14ac:dyDescent="0.3">
      <c r="A413">
        <v>412</v>
      </c>
      <c r="B413">
        <f>IF(spotify_churn_dataset[[#This Row],[user_id]]="","Desconocido",spotify_churn_dataset[[#This Row],[user_id]])</f>
        <v>412</v>
      </c>
      <c r="C413">
        <f>IF(IFERROR(VLOOKUP(spotify_churn_dataset[[#This Row],[user_id]],A414:A8412,1,FALSE),0),1,0)</f>
        <v>0</v>
      </c>
      <c r="D413" t="s">
        <v>12</v>
      </c>
      <c r="E413" s="4">
        <v>29</v>
      </c>
      <c r="F413" t="s">
        <v>21</v>
      </c>
      <c r="G413" t="s">
        <v>14</v>
      </c>
      <c r="H413" s="4">
        <v>107</v>
      </c>
      <c r="I413" s="3">
        <v>23</v>
      </c>
      <c r="J413" s="9">
        <v>52</v>
      </c>
      <c r="K413" t="s">
        <v>19</v>
      </c>
      <c r="L413" s="4">
        <v>17</v>
      </c>
      <c r="M413" s="4" t="str">
        <f>IF(spotify_churn_dataset[[#This Row],[offline_listening]]=0,"no offline","yes offline")</f>
        <v>no offline</v>
      </c>
      <c r="N413">
        <v>0</v>
      </c>
      <c r="O413" t="str">
        <f>IF(spotify_churn_dataset[[#This Row],[is_churned]]=1,"yes churn","no churn")</f>
        <v>yes churn</v>
      </c>
      <c r="P413">
        <v>1</v>
      </c>
    </row>
    <row r="414" spans="1:16" x14ac:dyDescent="0.3">
      <c r="A414">
        <v>413</v>
      </c>
      <c r="B414">
        <f>IF(spotify_churn_dataset[[#This Row],[user_id]]="","Desconocido",spotify_churn_dataset[[#This Row],[user_id]])</f>
        <v>413</v>
      </c>
      <c r="C414">
        <f>IF(IFERROR(VLOOKUP(spotify_churn_dataset[[#This Row],[user_id]],A415:A8413,1,FALSE),0),1,0)</f>
        <v>0</v>
      </c>
      <c r="D414" t="s">
        <v>16</v>
      </c>
      <c r="E414" s="4">
        <v>19</v>
      </c>
      <c r="F414" t="s">
        <v>25</v>
      </c>
      <c r="G414" t="s">
        <v>14</v>
      </c>
      <c r="H414" s="4">
        <v>289</v>
      </c>
      <c r="I414" s="3">
        <v>61</v>
      </c>
      <c r="J414" s="9">
        <v>31</v>
      </c>
      <c r="K414" t="s">
        <v>15</v>
      </c>
      <c r="L414" s="4">
        <v>18</v>
      </c>
      <c r="M414" s="4" t="str">
        <f>IF(spotify_churn_dataset[[#This Row],[offline_listening]]=0,"no offline","yes offline")</f>
        <v>no offline</v>
      </c>
      <c r="N414">
        <v>0</v>
      </c>
      <c r="O414" t="str">
        <f>IF(spotify_churn_dataset[[#This Row],[is_churned]]=1,"yes churn","no churn")</f>
        <v>no churn</v>
      </c>
      <c r="P414">
        <v>0</v>
      </c>
    </row>
    <row r="415" spans="1:16" x14ac:dyDescent="0.3">
      <c r="A415">
        <v>414</v>
      </c>
      <c r="B415">
        <f>IF(spotify_churn_dataset[[#This Row],[user_id]]="","Desconocido",spotify_churn_dataset[[#This Row],[user_id]])</f>
        <v>414</v>
      </c>
      <c r="C415">
        <f>IF(IFERROR(VLOOKUP(spotify_churn_dataset[[#This Row],[user_id]],A416:A8414,1,FALSE),0),1,0)</f>
        <v>0</v>
      </c>
      <c r="D415" t="s">
        <v>20</v>
      </c>
      <c r="E415" s="4">
        <v>19</v>
      </c>
      <c r="F415" t="s">
        <v>21</v>
      </c>
      <c r="G415" t="s">
        <v>22</v>
      </c>
      <c r="H415" s="4">
        <v>264</v>
      </c>
      <c r="I415" s="3">
        <v>89</v>
      </c>
      <c r="J415" s="9">
        <v>35</v>
      </c>
      <c r="K415" t="s">
        <v>19</v>
      </c>
      <c r="L415" s="4">
        <v>0</v>
      </c>
      <c r="M415" s="4" t="str">
        <f>IF(spotify_churn_dataset[[#This Row],[offline_listening]]=0,"no offline","yes offline")</f>
        <v>yes offline</v>
      </c>
      <c r="N415">
        <v>1</v>
      </c>
      <c r="O415" t="str">
        <f>IF(spotify_churn_dataset[[#This Row],[is_churned]]=1,"yes churn","no churn")</f>
        <v>no churn</v>
      </c>
      <c r="P415">
        <v>0</v>
      </c>
    </row>
    <row r="416" spans="1:16" x14ac:dyDescent="0.3">
      <c r="A416">
        <v>415</v>
      </c>
      <c r="B416">
        <f>IF(spotify_churn_dataset[[#This Row],[user_id]]="","Desconocido",spotify_churn_dataset[[#This Row],[user_id]])</f>
        <v>415</v>
      </c>
      <c r="C416">
        <f>IF(IFERROR(VLOOKUP(spotify_churn_dataset[[#This Row],[user_id]],A417:A8415,1,FALSE),0),1,0)</f>
        <v>0</v>
      </c>
      <c r="D416" t="s">
        <v>20</v>
      </c>
      <c r="E416" s="4">
        <v>24</v>
      </c>
      <c r="F416" t="s">
        <v>28</v>
      </c>
      <c r="G416" t="s">
        <v>22</v>
      </c>
      <c r="H416" s="4">
        <v>227</v>
      </c>
      <c r="I416" s="3">
        <v>97</v>
      </c>
      <c r="J416" s="9">
        <v>3</v>
      </c>
      <c r="K416" t="s">
        <v>19</v>
      </c>
      <c r="L416" s="4">
        <v>0</v>
      </c>
      <c r="M416" s="4" t="str">
        <f>IF(spotify_churn_dataset[[#This Row],[offline_listening]]=0,"no offline","yes offline")</f>
        <v>yes offline</v>
      </c>
      <c r="N416">
        <v>1</v>
      </c>
      <c r="O416" t="str">
        <f>IF(spotify_churn_dataset[[#This Row],[is_churned]]=1,"yes churn","no churn")</f>
        <v>no churn</v>
      </c>
      <c r="P416">
        <v>0</v>
      </c>
    </row>
    <row r="417" spans="1:16" x14ac:dyDescent="0.3">
      <c r="A417">
        <v>416</v>
      </c>
      <c r="B417">
        <f>IF(spotify_churn_dataset[[#This Row],[user_id]]="","Desconocido",spotify_churn_dataset[[#This Row],[user_id]])</f>
        <v>416</v>
      </c>
      <c r="C417">
        <f>IF(IFERROR(VLOOKUP(spotify_churn_dataset[[#This Row],[user_id]],A418:A8416,1,FALSE),0),1,0)</f>
        <v>0</v>
      </c>
      <c r="D417" t="s">
        <v>16</v>
      </c>
      <c r="E417" s="4">
        <v>16</v>
      </c>
      <c r="F417" t="s">
        <v>26</v>
      </c>
      <c r="G417" t="s">
        <v>14</v>
      </c>
      <c r="H417" s="4">
        <v>97</v>
      </c>
      <c r="I417" s="3">
        <v>86</v>
      </c>
      <c r="J417" s="9">
        <v>15</v>
      </c>
      <c r="K417" t="s">
        <v>15</v>
      </c>
      <c r="L417" s="4">
        <v>26</v>
      </c>
      <c r="M417" s="4" t="str">
        <f>IF(spotify_churn_dataset[[#This Row],[offline_listening]]=0,"no offline","yes offline")</f>
        <v>no offline</v>
      </c>
      <c r="N417">
        <v>0</v>
      </c>
      <c r="O417" t="str">
        <f>IF(spotify_churn_dataset[[#This Row],[is_churned]]=1,"yes churn","no churn")</f>
        <v>no churn</v>
      </c>
      <c r="P417">
        <v>0</v>
      </c>
    </row>
    <row r="418" spans="1:16" x14ac:dyDescent="0.3">
      <c r="A418">
        <v>417</v>
      </c>
      <c r="B418">
        <f>IF(spotify_churn_dataset[[#This Row],[user_id]]="","Desconocido",spotify_churn_dataset[[#This Row],[user_id]])</f>
        <v>417</v>
      </c>
      <c r="C418">
        <f>IF(IFERROR(VLOOKUP(spotify_churn_dataset[[#This Row],[user_id]],A419:A8417,1,FALSE),0),1,0)</f>
        <v>0</v>
      </c>
      <c r="D418" t="s">
        <v>20</v>
      </c>
      <c r="E418" s="4">
        <v>44</v>
      </c>
      <c r="F418" t="s">
        <v>13</v>
      </c>
      <c r="G418" t="s">
        <v>22</v>
      </c>
      <c r="H418" s="4">
        <v>168</v>
      </c>
      <c r="I418" s="3">
        <v>40</v>
      </c>
      <c r="J418" s="9">
        <v>56</v>
      </c>
      <c r="K418" t="s">
        <v>23</v>
      </c>
      <c r="L418" s="4">
        <v>0</v>
      </c>
      <c r="M418" s="4" t="str">
        <f>IF(spotify_churn_dataset[[#This Row],[offline_listening]]=0,"no offline","yes offline")</f>
        <v>yes offline</v>
      </c>
      <c r="N418">
        <v>1</v>
      </c>
      <c r="O418" t="str">
        <f>IF(spotify_churn_dataset[[#This Row],[is_churned]]=1,"yes churn","no churn")</f>
        <v>yes churn</v>
      </c>
      <c r="P418">
        <v>1</v>
      </c>
    </row>
    <row r="419" spans="1:16" x14ac:dyDescent="0.3">
      <c r="A419">
        <v>418</v>
      </c>
      <c r="B419">
        <f>IF(spotify_churn_dataset[[#This Row],[user_id]]="","Desconocido",spotify_churn_dataset[[#This Row],[user_id]])</f>
        <v>418</v>
      </c>
      <c r="C419">
        <f>IF(IFERROR(VLOOKUP(spotify_churn_dataset[[#This Row],[user_id]],A420:A8418,1,FALSE),0),1,0)</f>
        <v>0</v>
      </c>
      <c r="D419" t="s">
        <v>20</v>
      </c>
      <c r="E419" s="4">
        <v>42</v>
      </c>
      <c r="F419" t="s">
        <v>26</v>
      </c>
      <c r="G419" t="s">
        <v>22</v>
      </c>
      <c r="H419" s="4">
        <v>23</v>
      </c>
      <c r="I419" s="3">
        <v>66</v>
      </c>
      <c r="J419" s="9">
        <v>49</v>
      </c>
      <c r="K419" t="s">
        <v>15</v>
      </c>
      <c r="L419" s="4">
        <v>0</v>
      </c>
      <c r="M419" s="4" t="str">
        <f>IF(spotify_churn_dataset[[#This Row],[offline_listening]]=0,"no offline","yes offline")</f>
        <v>yes offline</v>
      </c>
      <c r="N419">
        <v>1</v>
      </c>
      <c r="O419" t="str">
        <f>IF(spotify_churn_dataset[[#This Row],[is_churned]]=1,"yes churn","no churn")</f>
        <v>no churn</v>
      </c>
      <c r="P419">
        <v>0</v>
      </c>
    </row>
    <row r="420" spans="1:16" x14ac:dyDescent="0.3">
      <c r="A420">
        <v>419</v>
      </c>
      <c r="B420">
        <f>IF(spotify_churn_dataset[[#This Row],[user_id]]="","Desconocido",spotify_churn_dataset[[#This Row],[user_id]])</f>
        <v>419</v>
      </c>
      <c r="C420">
        <f>IF(IFERROR(VLOOKUP(spotify_churn_dataset[[#This Row],[user_id]],A421:A8419,1,FALSE),0),1,0)</f>
        <v>0</v>
      </c>
      <c r="D420" t="s">
        <v>12</v>
      </c>
      <c r="E420" s="4">
        <v>55</v>
      </c>
      <c r="F420" t="s">
        <v>28</v>
      </c>
      <c r="G420" t="s">
        <v>22</v>
      </c>
      <c r="H420" s="4">
        <v>271</v>
      </c>
      <c r="I420" s="3">
        <v>98</v>
      </c>
      <c r="J420" s="9">
        <v>5</v>
      </c>
      <c r="K420" t="s">
        <v>15</v>
      </c>
      <c r="L420" s="4">
        <v>0</v>
      </c>
      <c r="M420" s="4" t="str">
        <f>IF(spotify_churn_dataset[[#This Row],[offline_listening]]=0,"no offline","yes offline")</f>
        <v>yes offline</v>
      </c>
      <c r="N420">
        <v>1</v>
      </c>
      <c r="O420" t="str">
        <f>IF(spotify_churn_dataset[[#This Row],[is_churned]]=1,"yes churn","no churn")</f>
        <v>yes churn</v>
      </c>
      <c r="P420">
        <v>1</v>
      </c>
    </row>
    <row r="421" spans="1:16" x14ac:dyDescent="0.3">
      <c r="A421">
        <v>420</v>
      </c>
      <c r="B421">
        <f>IF(spotify_churn_dataset[[#This Row],[user_id]]="","Desconocido",spotify_churn_dataset[[#This Row],[user_id]])</f>
        <v>420</v>
      </c>
      <c r="C421">
        <f>IF(IFERROR(VLOOKUP(spotify_churn_dataset[[#This Row],[user_id]],A422:A8420,1,FALSE),0),1,0)</f>
        <v>0</v>
      </c>
      <c r="D421" t="s">
        <v>16</v>
      </c>
      <c r="E421" s="4">
        <v>38</v>
      </c>
      <c r="F421" t="s">
        <v>26</v>
      </c>
      <c r="G421" t="s">
        <v>22</v>
      </c>
      <c r="H421" s="4">
        <v>104</v>
      </c>
      <c r="I421" s="3">
        <v>59</v>
      </c>
      <c r="J421" s="9">
        <v>1</v>
      </c>
      <c r="K421" t="s">
        <v>19</v>
      </c>
      <c r="L421" s="4">
        <v>0</v>
      </c>
      <c r="M421" s="4" t="str">
        <f>IF(spotify_churn_dataset[[#This Row],[offline_listening]]=0,"no offline","yes offline")</f>
        <v>yes offline</v>
      </c>
      <c r="N421">
        <v>1</v>
      </c>
      <c r="O421" t="str">
        <f>IF(spotify_churn_dataset[[#This Row],[is_churned]]=1,"yes churn","no churn")</f>
        <v>yes churn</v>
      </c>
      <c r="P421">
        <v>1</v>
      </c>
    </row>
    <row r="422" spans="1:16" x14ac:dyDescent="0.3">
      <c r="A422">
        <v>421</v>
      </c>
      <c r="B422">
        <f>IF(spotify_churn_dataset[[#This Row],[user_id]]="","Desconocido",spotify_churn_dataset[[#This Row],[user_id]])</f>
        <v>421</v>
      </c>
      <c r="C422">
        <f>IF(IFERROR(VLOOKUP(spotify_churn_dataset[[#This Row],[user_id]],A423:A8421,1,FALSE),0),1,0)</f>
        <v>0</v>
      </c>
      <c r="D422" t="s">
        <v>20</v>
      </c>
      <c r="E422" s="4">
        <v>30</v>
      </c>
      <c r="F422" t="s">
        <v>21</v>
      </c>
      <c r="G422" t="s">
        <v>14</v>
      </c>
      <c r="H422" s="4">
        <v>251</v>
      </c>
      <c r="I422" s="3">
        <v>59</v>
      </c>
      <c r="J422" s="9">
        <v>11</v>
      </c>
      <c r="K422" t="s">
        <v>15</v>
      </c>
      <c r="L422" s="4">
        <v>28</v>
      </c>
      <c r="M422" s="4" t="str">
        <f>IF(spotify_churn_dataset[[#This Row],[offline_listening]]=0,"no offline","yes offline")</f>
        <v>no offline</v>
      </c>
      <c r="N422">
        <v>0</v>
      </c>
      <c r="O422" t="str">
        <f>IF(spotify_churn_dataset[[#This Row],[is_churned]]=1,"yes churn","no churn")</f>
        <v>no churn</v>
      </c>
      <c r="P422">
        <v>0</v>
      </c>
    </row>
    <row r="423" spans="1:16" x14ac:dyDescent="0.3">
      <c r="A423">
        <v>422</v>
      </c>
      <c r="B423">
        <f>IF(spotify_churn_dataset[[#This Row],[user_id]]="","Desconocido",spotify_churn_dataset[[#This Row],[user_id]])</f>
        <v>422</v>
      </c>
      <c r="C423">
        <f>IF(IFERROR(VLOOKUP(spotify_churn_dataset[[#This Row],[user_id]],A424:A8422,1,FALSE),0),1,0)</f>
        <v>0</v>
      </c>
      <c r="D423" t="s">
        <v>12</v>
      </c>
      <c r="E423" s="4">
        <v>20</v>
      </c>
      <c r="F423" t="s">
        <v>13</v>
      </c>
      <c r="G423" t="s">
        <v>24</v>
      </c>
      <c r="H423" s="4">
        <v>105</v>
      </c>
      <c r="I423" s="3">
        <v>75</v>
      </c>
      <c r="J423" s="9">
        <v>25</v>
      </c>
      <c r="K423" t="s">
        <v>15</v>
      </c>
      <c r="L423" s="4">
        <v>0</v>
      </c>
      <c r="M423" s="4" t="str">
        <f>IF(spotify_churn_dataset[[#This Row],[offline_listening]]=0,"no offline","yes offline")</f>
        <v>yes offline</v>
      </c>
      <c r="N423">
        <v>1</v>
      </c>
      <c r="O423" t="str">
        <f>IF(spotify_churn_dataset[[#This Row],[is_churned]]=1,"yes churn","no churn")</f>
        <v>no churn</v>
      </c>
      <c r="P423">
        <v>0</v>
      </c>
    </row>
    <row r="424" spans="1:16" x14ac:dyDescent="0.3">
      <c r="A424">
        <v>423</v>
      </c>
      <c r="B424">
        <f>IF(spotify_churn_dataset[[#This Row],[user_id]]="","Desconocido",spotify_churn_dataset[[#This Row],[user_id]])</f>
        <v>423</v>
      </c>
      <c r="C424">
        <f>IF(IFERROR(VLOOKUP(spotify_churn_dataset[[#This Row],[user_id]],A425:A8423,1,FALSE),0),1,0)</f>
        <v>0</v>
      </c>
      <c r="D424" t="s">
        <v>12</v>
      </c>
      <c r="E424" s="4">
        <v>40</v>
      </c>
      <c r="F424" t="s">
        <v>21</v>
      </c>
      <c r="G424" t="s">
        <v>24</v>
      </c>
      <c r="H424" s="4">
        <v>281</v>
      </c>
      <c r="I424" s="3">
        <v>77</v>
      </c>
      <c r="J424" s="9">
        <v>38</v>
      </c>
      <c r="K424" t="s">
        <v>19</v>
      </c>
      <c r="L424" s="4">
        <v>0</v>
      </c>
      <c r="M424" s="4" t="str">
        <f>IF(spotify_churn_dataset[[#This Row],[offline_listening]]=0,"no offline","yes offline")</f>
        <v>yes offline</v>
      </c>
      <c r="N424">
        <v>1</v>
      </c>
      <c r="O424" t="str">
        <f>IF(spotify_churn_dataset[[#This Row],[is_churned]]=1,"yes churn","no churn")</f>
        <v>no churn</v>
      </c>
      <c r="P424">
        <v>0</v>
      </c>
    </row>
    <row r="425" spans="1:16" x14ac:dyDescent="0.3">
      <c r="A425">
        <v>424</v>
      </c>
      <c r="B425">
        <f>IF(spotify_churn_dataset[[#This Row],[user_id]]="","Desconocido",spotify_churn_dataset[[#This Row],[user_id]])</f>
        <v>424</v>
      </c>
      <c r="C425">
        <f>IF(IFERROR(VLOOKUP(spotify_churn_dataset[[#This Row],[user_id]],A426:A8424,1,FALSE),0),1,0)</f>
        <v>0</v>
      </c>
      <c r="D425" t="s">
        <v>12</v>
      </c>
      <c r="E425" s="4">
        <v>58</v>
      </c>
      <c r="F425" t="s">
        <v>28</v>
      </c>
      <c r="G425" t="s">
        <v>14</v>
      </c>
      <c r="H425" s="4">
        <v>93</v>
      </c>
      <c r="I425" s="3">
        <v>50</v>
      </c>
      <c r="J425" s="9">
        <v>18</v>
      </c>
      <c r="K425" t="s">
        <v>23</v>
      </c>
      <c r="L425" s="4">
        <v>39</v>
      </c>
      <c r="M425" s="4" t="str">
        <f>IF(spotify_churn_dataset[[#This Row],[offline_listening]]=0,"no offline","yes offline")</f>
        <v>no offline</v>
      </c>
      <c r="N425">
        <v>0</v>
      </c>
      <c r="O425" t="str">
        <f>IF(spotify_churn_dataset[[#This Row],[is_churned]]=1,"yes churn","no churn")</f>
        <v>no churn</v>
      </c>
      <c r="P425">
        <v>0</v>
      </c>
    </row>
    <row r="426" spans="1:16" x14ac:dyDescent="0.3">
      <c r="A426">
        <v>425</v>
      </c>
      <c r="B426">
        <f>IF(spotify_churn_dataset[[#This Row],[user_id]]="","Desconocido",spotify_churn_dataset[[#This Row],[user_id]])</f>
        <v>425</v>
      </c>
      <c r="C426">
        <f>IF(IFERROR(VLOOKUP(spotify_churn_dataset[[#This Row],[user_id]],A427:A8425,1,FALSE),0),1,0)</f>
        <v>0</v>
      </c>
      <c r="D426" t="s">
        <v>16</v>
      </c>
      <c r="E426" s="4">
        <v>20</v>
      </c>
      <c r="F426" t="s">
        <v>21</v>
      </c>
      <c r="G426" t="s">
        <v>18</v>
      </c>
      <c r="H426" s="4">
        <v>146</v>
      </c>
      <c r="I426" s="3">
        <v>74</v>
      </c>
      <c r="J426" s="9">
        <v>33</v>
      </c>
      <c r="K426" t="s">
        <v>19</v>
      </c>
      <c r="L426" s="4">
        <v>0</v>
      </c>
      <c r="M426" s="4" t="str">
        <f>IF(spotify_churn_dataset[[#This Row],[offline_listening]]=0,"no offline","yes offline")</f>
        <v>yes offline</v>
      </c>
      <c r="N426">
        <v>1</v>
      </c>
      <c r="O426" t="str">
        <f>IF(spotify_churn_dataset[[#This Row],[is_churned]]=1,"yes churn","no churn")</f>
        <v>no churn</v>
      </c>
      <c r="P426">
        <v>0</v>
      </c>
    </row>
    <row r="427" spans="1:16" x14ac:dyDescent="0.3">
      <c r="A427">
        <v>426</v>
      </c>
      <c r="B427">
        <f>IF(spotify_churn_dataset[[#This Row],[user_id]]="","Desconocido",spotify_churn_dataset[[#This Row],[user_id]])</f>
        <v>426</v>
      </c>
      <c r="C427">
        <f>IF(IFERROR(VLOOKUP(spotify_churn_dataset[[#This Row],[user_id]],A428:A8426,1,FALSE),0),1,0)</f>
        <v>0</v>
      </c>
      <c r="D427" t="s">
        <v>20</v>
      </c>
      <c r="E427" s="4">
        <v>43</v>
      </c>
      <c r="F427" t="s">
        <v>17</v>
      </c>
      <c r="G427" t="s">
        <v>22</v>
      </c>
      <c r="H427" s="4">
        <v>170</v>
      </c>
      <c r="I427" s="3">
        <v>73</v>
      </c>
      <c r="J427" s="9">
        <v>48</v>
      </c>
      <c r="K427" t="s">
        <v>15</v>
      </c>
      <c r="L427" s="4">
        <v>0</v>
      </c>
      <c r="M427" s="4" t="str">
        <f>IF(spotify_churn_dataset[[#This Row],[offline_listening]]=0,"no offline","yes offline")</f>
        <v>yes offline</v>
      </c>
      <c r="N427">
        <v>1</v>
      </c>
      <c r="O427" t="str">
        <f>IF(spotify_churn_dataset[[#This Row],[is_churned]]=1,"yes churn","no churn")</f>
        <v>no churn</v>
      </c>
      <c r="P427">
        <v>0</v>
      </c>
    </row>
    <row r="428" spans="1:16" x14ac:dyDescent="0.3">
      <c r="A428">
        <v>427</v>
      </c>
      <c r="B428">
        <f>IF(spotify_churn_dataset[[#This Row],[user_id]]="","Desconocido",spotify_churn_dataset[[#This Row],[user_id]])</f>
        <v>427</v>
      </c>
      <c r="C428">
        <f>IF(IFERROR(VLOOKUP(spotify_churn_dataset[[#This Row],[user_id]],A429:A8427,1,FALSE),0),1,0)</f>
        <v>0</v>
      </c>
      <c r="D428" t="s">
        <v>16</v>
      </c>
      <c r="E428" s="4">
        <v>37</v>
      </c>
      <c r="F428" t="s">
        <v>25</v>
      </c>
      <c r="G428" t="s">
        <v>22</v>
      </c>
      <c r="H428" s="4">
        <v>40</v>
      </c>
      <c r="I428" s="3">
        <v>91</v>
      </c>
      <c r="J428" s="9">
        <v>57</v>
      </c>
      <c r="K428" t="s">
        <v>23</v>
      </c>
      <c r="L428" s="4">
        <v>0</v>
      </c>
      <c r="M428" s="4" t="str">
        <f>IF(spotify_churn_dataset[[#This Row],[offline_listening]]=0,"no offline","yes offline")</f>
        <v>yes offline</v>
      </c>
      <c r="N428">
        <v>1</v>
      </c>
      <c r="O428" t="str">
        <f>IF(spotify_churn_dataset[[#This Row],[is_churned]]=1,"yes churn","no churn")</f>
        <v>no churn</v>
      </c>
      <c r="P428">
        <v>0</v>
      </c>
    </row>
    <row r="429" spans="1:16" x14ac:dyDescent="0.3">
      <c r="A429">
        <v>428</v>
      </c>
      <c r="B429">
        <f>IF(spotify_churn_dataset[[#This Row],[user_id]]="","Desconocido",spotify_churn_dataset[[#This Row],[user_id]])</f>
        <v>428</v>
      </c>
      <c r="C429">
        <f>IF(IFERROR(VLOOKUP(spotify_churn_dataset[[#This Row],[user_id]],A430:A8428,1,FALSE),0),1,0)</f>
        <v>0</v>
      </c>
      <c r="D429" t="s">
        <v>16</v>
      </c>
      <c r="E429" s="4">
        <v>48</v>
      </c>
      <c r="F429" t="s">
        <v>27</v>
      </c>
      <c r="G429" t="s">
        <v>24</v>
      </c>
      <c r="H429" s="4">
        <v>171</v>
      </c>
      <c r="I429" s="3">
        <v>31</v>
      </c>
      <c r="J429" s="9">
        <v>4</v>
      </c>
      <c r="K429" t="s">
        <v>15</v>
      </c>
      <c r="L429" s="4">
        <v>0</v>
      </c>
      <c r="M429" s="4" t="str">
        <f>IF(spotify_churn_dataset[[#This Row],[offline_listening]]=0,"no offline","yes offline")</f>
        <v>yes offline</v>
      </c>
      <c r="N429">
        <v>1</v>
      </c>
      <c r="O429" t="str">
        <f>IF(spotify_churn_dataset[[#This Row],[is_churned]]=1,"yes churn","no churn")</f>
        <v>no churn</v>
      </c>
      <c r="P429">
        <v>0</v>
      </c>
    </row>
    <row r="430" spans="1:16" x14ac:dyDescent="0.3">
      <c r="A430">
        <v>429</v>
      </c>
      <c r="B430">
        <f>IF(spotify_churn_dataset[[#This Row],[user_id]]="","Desconocido",spotify_churn_dataset[[#This Row],[user_id]])</f>
        <v>429</v>
      </c>
      <c r="C430">
        <f>IF(IFERROR(VLOOKUP(spotify_churn_dataset[[#This Row],[user_id]],A431:A8429,1,FALSE),0),1,0)</f>
        <v>0</v>
      </c>
      <c r="D430" t="s">
        <v>16</v>
      </c>
      <c r="E430" s="4">
        <v>53</v>
      </c>
      <c r="F430" t="s">
        <v>29</v>
      </c>
      <c r="G430" t="s">
        <v>18</v>
      </c>
      <c r="H430" s="4">
        <v>36</v>
      </c>
      <c r="I430" s="3">
        <v>67</v>
      </c>
      <c r="J430" s="9">
        <v>21</v>
      </c>
      <c r="K430" t="s">
        <v>23</v>
      </c>
      <c r="L430" s="4">
        <v>0</v>
      </c>
      <c r="M430" s="4" t="str">
        <f>IF(spotify_churn_dataset[[#This Row],[offline_listening]]=0,"no offline","yes offline")</f>
        <v>yes offline</v>
      </c>
      <c r="N430">
        <v>1</v>
      </c>
      <c r="O430" t="str">
        <f>IF(spotify_churn_dataset[[#This Row],[is_churned]]=1,"yes churn","no churn")</f>
        <v>no churn</v>
      </c>
      <c r="P430">
        <v>0</v>
      </c>
    </row>
    <row r="431" spans="1:16" x14ac:dyDescent="0.3">
      <c r="A431">
        <v>430</v>
      </c>
      <c r="B431">
        <f>IF(spotify_churn_dataset[[#This Row],[user_id]]="","Desconocido",spotify_churn_dataset[[#This Row],[user_id]])</f>
        <v>430</v>
      </c>
      <c r="C431">
        <f>IF(IFERROR(VLOOKUP(spotify_churn_dataset[[#This Row],[user_id]],A432:A8430,1,FALSE),0),1,0)</f>
        <v>0</v>
      </c>
      <c r="D431" t="s">
        <v>16</v>
      </c>
      <c r="E431" s="4">
        <v>25</v>
      </c>
      <c r="F431" t="s">
        <v>13</v>
      </c>
      <c r="G431" t="s">
        <v>14</v>
      </c>
      <c r="H431" s="4">
        <v>274</v>
      </c>
      <c r="I431" s="3">
        <v>57</v>
      </c>
      <c r="J431" s="9">
        <v>5</v>
      </c>
      <c r="K431" t="s">
        <v>19</v>
      </c>
      <c r="L431" s="4">
        <v>38</v>
      </c>
      <c r="M431" s="4" t="str">
        <f>IF(spotify_churn_dataset[[#This Row],[offline_listening]]=0,"no offline","yes offline")</f>
        <v>no offline</v>
      </c>
      <c r="N431">
        <v>0</v>
      </c>
      <c r="O431" t="str">
        <f>IF(spotify_churn_dataset[[#This Row],[is_churned]]=1,"yes churn","no churn")</f>
        <v>no churn</v>
      </c>
      <c r="P431">
        <v>0</v>
      </c>
    </row>
    <row r="432" spans="1:16" x14ac:dyDescent="0.3">
      <c r="A432">
        <v>431</v>
      </c>
      <c r="B432">
        <f>IF(spotify_churn_dataset[[#This Row],[user_id]]="","Desconocido",spotify_churn_dataset[[#This Row],[user_id]])</f>
        <v>431</v>
      </c>
      <c r="C432">
        <f>IF(IFERROR(VLOOKUP(spotify_churn_dataset[[#This Row],[user_id]],A433:A8431,1,FALSE),0),1,0)</f>
        <v>0</v>
      </c>
      <c r="D432" t="s">
        <v>12</v>
      </c>
      <c r="E432" s="4">
        <v>51</v>
      </c>
      <c r="F432" t="s">
        <v>13</v>
      </c>
      <c r="G432" t="s">
        <v>18</v>
      </c>
      <c r="H432" s="4">
        <v>79</v>
      </c>
      <c r="I432" s="3">
        <v>71</v>
      </c>
      <c r="J432" s="9">
        <v>11</v>
      </c>
      <c r="K432" t="s">
        <v>15</v>
      </c>
      <c r="L432" s="4">
        <v>0</v>
      </c>
      <c r="M432" s="4" t="str">
        <f>IF(spotify_churn_dataset[[#This Row],[offline_listening]]=0,"no offline","yes offline")</f>
        <v>yes offline</v>
      </c>
      <c r="N432">
        <v>1</v>
      </c>
      <c r="O432" t="str">
        <f>IF(spotify_churn_dataset[[#This Row],[is_churned]]=1,"yes churn","no churn")</f>
        <v>no churn</v>
      </c>
      <c r="P432">
        <v>0</v>
      </c>
    </row>
    <row r="433" spans="1:16" x14ac:dyDescent="0.3">
      <c r="A433">
        <v>432</v>
      </c>
      <c r="B433">
        <f>IF(spotify_churn_dataset[[#This Row],[user_id]]="","Desconocido",spotify_churn_dataset[[#This Row],[user_id]])</f>
        <v>432</v>
      </c>
      <c r="C433">
        <f>IF(IFERROR(VLOOKUP(spotify_churn_dataset[[#This Row],[user_id]],A434:A8432,1,FALSE),0),1,0)</f>
        <v>0</v>
      </c>
      <c r="D433" t="s">
        <v>16</v>
      </c>
      <c r="E433" s="4">
        <v>42</v>
      </c>
      <c r="F433" t="s">
        <v>26</v>
      </c>
      <c r="G433" t="s">
        <v>18</v>
      </c>
      <c r="H433" s="4">
        <v>91</v>
      </c>
      <c r="I433" s="3">
        <v>81</v>
      </c>
      <c r="J433" s="9">
        <v>52</v>
      </c>
      <c r="K433" t="s">
        <v>23</v>
      </c>
      <c r="L433" s="4">
        <v>0</v>
      </c>
      <c r="M433" s="4" t="str">
        <f>IF(spotify_churn_dataset[[#This Row],[offline_listening]]=0,"no offline","yes offline")</f>
        <v>yes offline</v>
      </c>
      <c r="N433">
        <v>1</v>
      </c>
      <c r="O433" t="str">
        <f>IF(spotify_churn_dataset[[#This Row],[is_churned]]=1,"yes churn","no churn")</f>
        <v>no churn</v>
      </c>
      <c r="P433">
        <v>0</v>
      </c>
    </row>
    <row r="434" spans="1:16" x14ac:dyDescent="0.3">
      <c r="A434">
        <v>433</v>
      </c>
      <c r="B434">
        <f>IF(spotify_churn_dataset[[#This Row],[user_id]]="","Desconocido",spotify_churn_dataset[[#This Row],[user_id]])</f>
        <v>433</v>
      </c>
      <c r="C434">
        <f>IF(IFERROR(VLOOKUP(spotify_churn_dataset[[#This Row],[user_id]],A435:A8433,1,FALSE),0),1,0)</f>
        <v>0</v>
      </c>
      <c r="D434" t="s">
        <v>16</v>
      </c>
      <c r="E434" s="4">
        <v>50</v>
      </c>
      <c r="F434" t="s">
        <v>29</v>
      </c>
      <c r="G434" t="s">
        <v>22</v>
      </c>
      <c r="H434" s="4">
        <v>69</v>
      </c>
      <c r="I434" s="3">
        <v>20</v>
      </c>
      <c r="J434" s="9">
        <v>13</v>
      </c>
      <c r="K434" t="s">
        <v>23</v>
      </c>
      <c r="L434" s="4">
        <v>0</v>
      </c>
      <c r="M434" s="4" t="str">
        <f>IF(spotify_churn_dataset[[#This Row],[offline_listening]]=0,"no offline","yes offline")</f>
        <v>yes offline</v>
      </c>
      <c r="N434">
        <v>1</v>
      </c>
      <c r="O434" t="str">
        <f>IF(spotify_churn_dataset[[#This Row],[is_churned]]=1,"yes churn","no churn")</f>
        <v>yes churn</v>
      </c>
      <c r="P434">
        <v>1</v>
      </c>
    </row>
    <row r="435" spans="1:16" x14ac:dyDescent="0.3">
      <c r="A435">
        <v>434</v>
      </c>
      <c r="B435">
        <f>IF(spotify_churn_dataset[[#This Row],[user_id]]="","Desconocido",spotify_churn_dataset[[#This Row],[user_id]])</f>
        <v>434</v>
      </c>
      <c r="C435">
        <f>IF(IFERROR(VLOOKUP(spotify_churn_dataset[[#This Row],[user_id]],A436:A8434,1,FALSE),0),1,0)</f>
        <v>0</v>
      </c>
      <c r="D435" t="s">
        <v>16</v>
      </c>
      <c r="E435" s="4">
        <v>56</v>
      </c>
      <c r="F435" t="s">
        <v>28</v>
      </c>
      <c r="G435" t="s">
        <v>18</v>
      </c>
      <c r="H435" s="4">
        <v>14</v>
      </c>
      <c r="I435" s="3">
        <v>93</v>
      </c>
      <c r="J435" s="9">
        <v>7</v>
      </c>
      <c r="K435" t="s">
        <v>15</v>
      </c>
      <c r="L435" s="4">
        <v>0</v>
      </c>
      <c r="M435" s="4" t="str">
        <f>IF(spotify_churn_dataset[[#This Row],[offline_listening]]=0,"no offline","yes offline")</f>
        <v>yes offline</v>
      </c>
      <c r="N435">
        <v>1</v>
      </c>
      <c r="O435" t="str">
        <f>IF(spotify_churn_dataset[[#This Row],[is_churned]]=1,"yes churn","no churn")</f>
        <v>yes churn</v>
      </c>
      <c r="P435">
        <v>1</v>
      </c>
    </row>
    <row r="436" spans="1:16" x14ac:dyDescent="0.3">
      <c r="A436">
        <v>435</v>
      </c>
      <c r="B436">
        <f>IF(spotify_churn_dataset[[#This Row],[user_id]]="","Desconocido",spotify_churn_dataset[[#This Row],[user_id]])</f>
        <v>435</v>
      </c>
      <c r="C436">
        <f>IF(IFERROR(VLOOKUP(spotify_churn_dataset[[#This Row],[user_id]],A437:A8435,1,FALSE),0),1,0)</f>
        <v>0</v>
      </c>
      <c r="D436" t="s">
        <v>12</v>
      </c>
      <c r="E436" s="4">
        <v>47</v>
      </c>
      <c r="F436" t="s">
        <v>25</v>
      </c>
      <c r="G436" t="s">
        <v>22</v>
      </c>
      <c r="H436" s="4">
        <v>55</v>
      </c>
      <c r="I436" s="3">
        <v>7</v>
      </c>
      <c r="J436" s="9">
        <v>54</v>
      </c>
      <c r="K436" t="s">
        <v>19</v>
      </c>
      <c r="L436" s="4">
        <v>0</v>
      </c>
      <c r="M436" s="4" t="str">
        <f>IF(spotify_churn_dataset[[#This Row],[offline_listening]]=0,"no offline","yes offline")</f>
        <v>yes offline</v>
      </c>
      <c r="N436">
        <v>1</v>
      </c>
      <c r="O436" t="str">
        <f>IF(spotify_churn_dataset[[#This Row],[is_churned]]=1,"yes churn","no churn")</f>
        <v>no churn</v>
      </c>
      <c r="P436">
        <v>0</v>
      </c>
    </row>
    <row r="437" spans="1:16" x14ac:dyDescent="0.3">
      <c r="A437">
        <v>436</v>
      </c>
      <c r="B437">
        <f>IF(spotify_churn_dataset[[#This Row],[user_id]]="","Desconocido",spotify_churn_dataset[[#This Row],[user_id]])</f>
        <v>436</v>
      </c>
      <c r="C437">
        <f>IF(IFERROR(VLOOKUP(spotify_churn_dataset[[#This Row],[user_id]],A438:A8436,1,FALSE),0),1,0)</f>
        <v>0</v>
      </c>
      <c r="D437" t="s">
        <v>20</v>
      </c>
      <c r="E437" s="4">
        <v>41</v>
      </c>
      <c r="F437" t="s">
        <v>25</v>
      </c>
      <c r="G437" t="s">
        <v>14</v>
      </c>
      <c r="H437" s="4">
        <v>88</v>
      </c>
      <c r="I437" s="3">
        <v>34</v>
      </c>
      <c r="J437" s="9">
        <v>3</v>
      </c>
      <c r="K437" t="s">
        <v>19</v>
      </c>
      <c r="L437" s="4">
        <v>48</v>
      </c>
      <c r="M437" s="4" t="str">
        <f>IF(spotify_churn_dataset[[#This Row],[offline_listening]]=0,"no offline","yes offline")</f>
        <v>no offline</v>
      </c>
      <c r="N437">
        <v>0</v>
      </c>
      <c r="O437" t="str">
        <f>IF(spotify_churn_dataset[[#This Row],[is_churned]]=1,"yes churn","no churn")</f>
        <v>no churn</v>
      </c>
      <c r="P437">
        <v>0</v>
      </c>
    </row>
    <row r="438" spans="1:16" x14ac:dyDescent="0.3">
      <c r="A438">
        <v>437</v>
      </c>
      <c r="B438">
        <f>IF(spotify_churn_dataset[[#This Row],[user_id]]="","Desconocido",spotify_churn_dataset[[#This Row],[user_id]])</f>
        <v>437</v>
      </c>
      <c r="C438">
        <f>IF(IFERROR(VLOOKUP(spotify_churn_dataset[[#This Row],[user_id]],A439:A8437,1,FALSE),0),1,0)</f>
        <v>0</v>
      </c>
      <c r="D438" t="s">
        <v>20</v>
      </c>
      <c r="E438" s="4">
        <v>20</v>
      </c>
      <c r="F438" t="s">
        <v>27</v>
      </c>
      <c r="G438" t="s">
        <v>22</v>
      </c>
      <c r="H438" s="4">
        <v>236</v>
      </c>
      <c r="I438" s="3">
        <v>78</v>
      </c>
      <c r="J438" s="9">
        <v>35</v>
      </c>
      <c r="K438" t="s">
        <v>23</v>
      </c>
      <c r="L438" s="4">
        <v>0</v>
      </c>
      <c r="M438" s="4" t="str">
        <f>IF(spotify_churn_dataset[[#This Row],[offline_listening]]=0,"no offline","yes offline")</f>
        <v>yes offline</v>
      </c>
      <c r="N438">
        <v>1</v>
      </c>
      <c r="O438" t="str">
        <f>IF(spotify_churn_dataset[[#This Row],[is_churned]]=1,"yes churn","no churn")</f>
        <v>no churn</v>
      </c>
      <c r="P438">
        <v>0</v>
      </c>
    </row>
    <row r="439" spans="1:16" x14ac:dyDescent="0.3">
      <c r="A439">
        <v>438</v>
      </c>
      <c r="B439">
        <f>IF(spotify_churn_dataset[[#This Row],[user_id]]="","Desconocido",spotify_churn_dataset[[#This Row],[user_id]])</f>
        <v>438</v>
      </c>
      <c r="C439">
        <f>IF(IFERROR(VLOOKUP(spotify_churn_dataset[[#This Row],[user_id]],A440:A8438,1,FALSE),0),1,0)</f>
        <v>0</v>
      </c>
      <c r="D439" t="s">
        <v>20</v>
      </c>
      <c r="E439" s="4">
        <v>57</v>
      </c>
      <c r="F439" t="s">
        <v>27</v>
      </c>
      <c r="G439" t="s">
        <v>14</v>
      </c>
      <c r="H439" s="4">
        <v>214</v>
      </c>
      <c r="I439" s="3">
        <v>85</v>
      </c>
      <c r="J439" s="9">
        <v>58</v>
      </c>
      <c r="K439" t="s">
        <v>15</v>
      </c>
      <c r="L439" s="4">
        <v>17</v>
      </c>
      <c r="M439" s="4" t="str">
        <f>IF(spotify_churn_dataset[[#This Row],[offline_listening]]=0,"no offline","yes offline")</f>
        <v>no offline</v>
      </c>
      <c r="N439">
        <v>0</v>
      </c>
      <c r="O439" t="str">
        <f>IF(spotify_churn_dataset[[#This Row],[is_churned]]=1,"yes churn","no churn")</f>
        <v>no churn</v>
      </c>
      <c r="P439">
        <v>0</v>
      </c>
    </row>
    <row r="440" spans="1:16" x14ac:dyDescent="0.3">
      <c r="A440">
        <v>439</v>
      </c>
      <c r="B440">
        <f>IF(spotify_churn_dataset[[#This Row],[user_id]]="","Desconocido",spotify_churn_dataset[[#This Row],[user_id]])</f>
        <v>439</v>
      </c>
      <c r="C440">
        <f>IF(IFERROR(VLOOKUP(spotify_churn_dataset[[#This Row],[user_id]],A441:A8439,1,FALSE),0),1,0)</f>
        <v>0</v>
      </c>
      <c r="D440" t="s">
        <v>16</v>
      </c>
      <c r="E440" s="4">
        <v>35</v>
      </c>
      <c r="F440" t="s">
        <v>17</v>
      </c>
      <c r="G440" t="s">
        <v>14</v>
      </c>
      <c r="H440" s="4">
        <v>172</v>
      </c>
      <c r="I440" s="3">
        <v>5</v>
      </c>
      <c r="J440" s="9">
        <v>5</v>
      </c>
      <c r="K440" t="s">
        <v>15</v>
      </c>
      <c r="L440" s="4">
        <v>27</v>
      </c>
      <c r="M440" s="4" t="str">
        <f>IF(spotify_churn_dataset[[#This Row],[offline_listening]]=0,"no offline","yes offline")</f>
        <v>no offline</v>
      </c>
      <c r="N440">
        <v>0</v>
      </c>
      <c r="O440" t="str">
        <f>IF(spotify_churn_dataset[[#This Row],[is_churned]]=1,"yes churn","no churn")</f>
        <v>no churn</v>
      </c>
      <c r="P440">
        <v>0</v>
      </c>
    </row>
    <row r="441" spans="1:16" x14ac:dyDescent="0.3">
      <c r="A441">
        <v>440</v>
      </c>
      <c r="B441">
        <f>IF(spotify_churn_dataset[[#This Row],[user_id]]="","Desconocido",spotify_churn_dataset[[#This Row],[user_id]])</f>
        <v>440</v>
      </c>
      <c r="C441">
        <f>IF(IFERROR(VLOOKUP(spotify_churn_dataset[[#This Row],[user_id]],A442:A8440,1,FALSE),0),1,0)</f>
        <v>0</v>
      </c>
      <c r="D441" t="s">
        <v>20</v>
      </c>
      <c r="E441" s="4">
        <v>40</v>
      </c>
      <c r="F441" t="s">
        <v>29</v>
      </c>
      <c r="G441" t="s">
        <v>18</v>
      </c>
      <c r="H441" s="4">
        <v>163</v>
      </c>
      <c r="I441" s="3">
        <v>11</v>
      </c>
      <c r="J441" s="9">
        <v>3</v>
      </c>
      <c r="K441" t="s">
        <v>23</v>
      </c>
      <c r="L441" s="4">
        <v>0</v>
      </c>
      <c r="M441" s="4" t="str">
        <f>IF(spotify_churn_dataset[[#This Row],[offline_listening]]=0,"no offline","yes offline")</f>
        <v>yes offline</v>
      </c>
      <c r="N441">
        <v>1</v>
      </c>
      <c r="O441" t="str">
        <f>IF(spotify_churn_dataset[[#This Row],[is_churned]]=1,"yes churn","no churn")</f>
        <v>no churn</v>
      </c>
      <c r="P441">
        <v>0</v>
      </c>
    </row>
    <row r="442" spans="1:16" x14ac:dyDescent="0.3">
      <c r="A442">
        <v>441</v>
      </c>
      <c r="B442">
        <f>IF(spotify_churn_dataset[[#This Row],[user_id]]="","Desconocido",spotify_churn_dataset[[#This Row],[user_id]])</f>
        <v>441</v>
      </c>
      <c r="C442">
        <f>IF(IFERROR(VLOOKUP(spotify_churn_dataset[[#This Row],[user_id]],A443:A8441,1,FALSE),0),1,0)</f>
        <v>0</v>
      </c>
      <c r="D442" t="s">
        <v>12</v>
      </c>
      <c r="E442" s="4">
        <v>46</v>
      </c>
      <c r="F442" t="s">
        <v>27</v>
      </c>
      <c r="G442" t="s">
        <v>22</v>
      </c>
      <c r="H442" s="4">
        <v>123</v>
      </c>
      <c r="I442" s="3">
        <v>9</v>
      </c>
      <c r="J442" s="9">
        <v>27</v>
      </c>
      <c r="K442" t="s">
        <v>15</v>
      </c>
      <c r="L442" s="4">
        <v>0</v>
      </c>
      <c r="M442" s="4" t="str">
        <f>IF(spotify_churn_dataset[[#This Row],[offline_listening]]=0,"no offline","yes offline")</f>
        <v>yes offline</v>
      </c>
      <c r="N442">
        <v>1</v>
      </c>
      <c r="O442" t="str">
        <f>IF(spotify_churn_dataset[[#This Row],[is_churned]]=1,"yes churn","no churn")</f>
        <v>no churn</v>
      </c>
      <c r="P442">
        <v>0</v>
      </c>
    </row>
    <row r="443" spans="1:16" x14ac:dyDescent="0.3">
      <c r="A443">
        <v>442</v>
      </c>
      <c r="B443">
        <f>IF(spotify_churn_dataset[[#This Row],[user_id]]="","Desconocido",spotify_churn_dataset[[#This Row],[user_id]])</f>
        <v>442</v>
      </c>
      <c r="C443">
        <f>IF(IFERROR(VLOOKUP(spotify_churn_dataset[[#This Row],[user_id]],A444:A8442,1,FALSE),0),1,0)</f>
        <v>0</v>
      </c>
      <c r="D443" t="s">
        <v>20</v>
      </c>
      <c r="E443" s="4">
        <v>48</v>
      </c>
      <c r="F443" t="s">
        <v>25</v>
      </c>
      <c r="G443" t="s">
        <v>14</v>
      </c>
      <c r="H443" s="4">
        <v>251</v>
      </c>
      <c r="I443" s="3">
        <v>28</v>
      </c>
      <c r="J443" s="9">
        <v>49</v>
      </c>
      <c r="K443" t="s">
        <v>19</v>
      </c>
      <c r="L443" s="4">
        <v>46</v>
      </c>
      <c r="M443" s="4" t="str">
        <f>IF(spotify_churn_dataset[[#This Row],[offline_listening]]=0,"no offline","yes offline")</f>
        <v>no offline</v>
      </c>
      <c r="N443">
        <v>0</v>
      </c>
      <c r="O443" t="str">
        <f>IF(spotify_churn_dataset[[#This Row],[is_churned]]=1,"yes churn","no churn")</f>
        <v>no churn</v>
      </c>
      <c r="P443">
        <v>0</v>
      </c>
    </row>
    <row r="444" spans="1:16" x14ac:dyDescent="0.3">
      <c r="A444">
        <v>443</v>
      </c>
      <c r="B444">
        <f>IF(spotify_churn_dataset[[#This Row],[user_id]]="","Desconocido",spotify_churn_dataset[[#This Row],[user_id]])</f>
        <v>443</v>
      </c>
      <c r="C444">
        <f>IF(IFERROR(VLOOKUP(spotify_churn_dataset[[#This Row],[user_id]],A445:A8443,1,FALSE),0),1,0)</f>
        <v>0</v>
      </c>
      <c r="D444" t="s">
        <v>16</v>
      </c>
      <c r="E444" s="4">
        <v>49</v>
      </c>
      <c r="F444" t="s">
        <v>26</v>
      </c>
      <c r="G444" t="s">
        <v>14</v>
      </c>
      <c r="H444" s="4">
        <v>191</v>
      </c>
      <c r="I444" s="3">
        <v>92</v>
      </c>
      <c r="J444" s="9">
        <v>49</v>
      </c>
      <c r="K444" t="s">
        <v>19</v>
      </c>
      <c r="L444" s="4">
        <v>29</v>
      </c>
      <c r="M444" s="4" t="str">
        <f>IF(spotify_churn_dataset[[#This Row],[offline_listening]]=0,"no offline","yes offline")</f>
        <v>no offline</v>
      </c>
      <c r="N444">
        <v>0</v>
      </c>
      <c r="O444" t="str">
        <f>IF(spotify_churn_dataset[[#This Row],[is_churned]]=1,"yes churn","no churn")</f>
        <v>no churn</v>
      </c>
      <c r="P444">
        <v>0</v>
      </c>
    </row>
    <row r="445" spans="1:16" x14ac:dyDescent="0.3">
      <c r="A445">
        <v>444</v>
      </c>
      <c r="B445">
        <f>IF(spotify_churn_dataset[[#This Row],[user_id]]="","Desconocido",spotify_churn_dataset[[#This Row],[user_id]])</f>
        <v>444</v>
      </c>
      <c r="C445">
        <f>IF(IFERROR(VLOOKUP(spotify_churn_dataset[[#This Row],[user_id]],A446:A8444,1,FALSE),0),1,0)</f>
        <v>0</v>
      </c>
      <c r="D445" t="s">
        <v>20</v>
      </c>
      <c r="E445" s="4">
        <v>44</v>
      </c>
      <c r="F445" t="s">
        <v>21</v>
      </c>
      <c r="G445" t="s">
        <v>18</v>
      </c>
      <c r="H445" s="4">
        <v>35</v>
      </c>
      <c r="I445" s="3">
        <v>14</v>
      </c>
      <c r="J445" s="9">
        <v>44</v>
      </c>
      <c r="K445" t="s">
        <v>19</v>
      </c>
      <c r="L445" s="4">
        <v>0</v>
      </c>
      <c r="M445" s="4" t="str">
        <f>IF(spotify_churn_dataset[[#This Row],[offline_listening]]=0,"no offline","yes offline")</f>
        <v>yes offline</v>
      </c>
      <c r="N445">
        <v>1</v>
      </c>
      <c r="O445" t="str">
        <f>IF(spotify_churn_dataset[[#This Row],[is_churned]]=1,"yes churn","no churn")</f>
        <v>no churn</v>
      </c>
      <c r="P445">
        <v>0</v>
      </c>
    </row>
    <row r="446" spans="1:16" x14ac:dyDescent="0.3">
      <c r="A446">
        <v>445</v>
      </c>
      <c r="B446">
        <f>IF(spotify_churn_dataset[[#This Row],[user_id]]="","Desconocido",spotify_churn_dataset[[#This Row],[user_id]])</f>
        <v>445</v>
      </c>
      <c r="C446">
        <f>IF(IFERROR(VLOOKUP(spotify_churn_dataset[[#This Row],[user_id]],A447:A8445,1,FALSE),0),1,0)</f>
        <v>0</v>
      </c>
      <c r="D446" t="s">
        <v>16</v>
      </c>
      <c r="E446" s="4">
        <v>47</v>
      </c>
      <c r="F446" t="s">
        <v>21</v>
      </c>
      <c r="G446" t="s">
        <v>24</v>
      </c>
      <c r="H446" s="4">
        <v>250</v>
      </c>
      <c r="I446" s="3">
        <v>86</v>
      </c>
      <c r="J446" s="9">
        <v>0</v>
      </c>
      <c r="K446" t="s">
        <v>23</v>
      </c>
      <c r="L446" s="4">
        <v>0</v>
      </c>
      <c r="M446" s="4" t="str">
        <f>IF(spotify_churn_dataset[[#This Row],[offline_listening]]=0,"no offline","yes offline")</f>
        <v>yes offline</v>
      </c>
      <c r="N446">
        <v>1</v>
      </c>
      <c r="O446" t="str">
        <f>IF(spotify_churn_dataset[[#This Row],[is_churned]]=1,"yes churn","no churn")</f>
        <v>yes churn</v>
      </c>
      <c r="P446">
        <v>1</v>
      </c>
    </row>
    <row r="447" spans="1:16" x14ac:dyDescent="0.3">
      <c r="A447">
        <v>446</v>
      </c>
      <c r="B447">
        <f>IF(spotify_churn_dataset[[#This Row],[user_id]]="","Desconocido",spotify_churn_dataset[[#This Row],[user_id]])</f>
        <v>446</v>
      </c>
      <c r="C447">
        <f>IF(IFERROR(VLOOKUP(spotify_churn_dataset[[#This Row],[user_id]],A448:A8446,1,FALSE),0),1,0)</f>
        <v>0</v>
      </c>
      <c r="D447" t="s">
        <v>16</v>
      </c>
      <c r="E447" s="4">
        <v>46</v>
      </c>
      <c r="F447" t="s">
        <v>29</v>
      </c>
      <c r="G447" t="s">
        <v>24</v>
      </c>
      <c r="H447" s="4">
        <v>247</v>
      </c>
      <c r="I447" s="3">
        <v>67</v>
      </c>
      <c r="J447" s="9">
        <v>32</v>
      </c>
      <c r="K447" t="s">
        <v>15</v>
      </c>
      <c r="L447" s="4">
        <v>0</v>
      </c>
      <c r="M447" s="4" t="str">
        <f>IF(spotify_churn_dataset[[#This Row],[offline_listening]]=0,"no offline","yes offline")</f>
        <v>yes offline</v>
      </c>
      <c r="N447">
        <v>1</v>
      </c>
      <c r="O447" t="str">
        <f>IF(spotify_churn_dataset[[#This Row],[is_churned]]=1,"yes churn","no churn")</f>
        <v>yes churn</v>
      </c>
      <c r="P447">
        <v>1</v>
      </c>
    </row>
    <row r="448" spans="1:16" x14ac:dyDescent="0.3">
      <c r="A448">
        <v>447</v>
      </c>
      <c r="B448">
        <f>IF(spotify_churn_dataset[[#This Row],[user_id]]="","Desconocido",spotify_churn_dataset[[#This Row],[user_id]])</f>
        <v>447</v>
      </c>
      <c r="C448">
        <f>IF(IFERROR(VLOOKUP(spotify_churn_dataset[[#This Row],[user_id]],A449:A8447,1,FALSE),0),1,0)</f>
        <v>0</v>
      </c>
      <c r="D448" t="s">
        <v>16</v>
      </c>
      <c r="E448" s="4">
        <v>44</v>
      </c>
      <c r="F448" t="s">
        <v>28</v>
      </c>
      <c r="G448" t="s">
        <v>22</v>
      </c>
      <c r="H448" s="4">
        <v>18</v>
      </c>
      <c r="I448" s="3">
        <v>51</v>
      </c>
      <c r="J448" s="9">
        <v>38</v>
      </c>
      <c r="K448" t="s">
        <v>19</v>
      </c>
      <c r="L448" s="4">
        <v>0</v>
      </c>
      <c r="M448" s="4" t="str">
        <f>IF(spotify_churn_dataset[[#This Row],[offline_listening]]=0,"no offline","yes offline")</f>
        <v>yes offline</v>
      </c>
      <c r="N448">
        <v>1</v>
      </c>
      <c r="O448" t="str">
        <f>IF(spotify_churn_dataset[[#This Row],[is_churned]]=1,"yes churn","no churn")</f>
        <v>yes churn</v>
      </c>
      <c r="P448">
        <v>1</v>
      </c>
    </row>
    <row r="449" spans="1:16" x14ac:dyDescent="0.3">
      <c r="A449">
        <v>448</v>
      </c>
      <c r="B449">
        <f>IF(spotify_churn_dataset[[#This Row],[user_id]]="","Desconocido",spotify_churn_dataset[[#This Row],[user_id]])</f>
        <v>448</v>
      </c>
      <c r="C449">
        <f>IF(IFERROR(VLOOKUP(spotify_churn_dataset[[#This Row],[user_id]],A450:A8448,1,FALSE),0),1,0)</f>
        <v>0</v>
      </c>
      <c r="D449" t="s">
        <v>20</v>
      </c>
      <c r="E449" s="4">
        <v>52</v>
      </c>
      <c r="F449" t="s">
        <v>27</v>
      </c>
      <c r="G449" t="s">
        <v>24</v>
      </c>
      <c r="H449" s="4">
        <v>296</v>
      </c>
      <c r="I449" s="3">
        <v>35</v>
      </c>
      <c r="J449" s="9">
        <v>22</v>
      </c>
      <c r="K449" t="s">
        <v>19</v>
      </c>
      <c r="L449" s="4">
        <v>0</v>
      </c>
      <c r="M449" s="4" t="str">
        <f>IF(spotify_churn_dataset[[#This Row],[offline_listening]]=0,"no offline","yes offline")</f>
        <v>yes offline</v>
      </c>
      <c r="N449">
        <v>1</v>
      </c>
      <c r="O449" t="str">
        <f>IF(spotify_churn_dataset[[#This Row],[is_churned]]=1,"yes churn","no churn")</f>
        <v>no churn</v>
      </c>
      <c r="P449">
        <v>0</v>
      </c>
    </row>
    <row r="450" spans="1:16" x14ac:dyDescent="0.3">
      <c r="A450">
        <v>449</v>
      </c>
      <c r="B450">
        <f>IF(spotify_churn_dataset[[#This Row],[user_id]]="","Desconocido",spotify_churn_dataset[[#This Row],[user_id]])</f>
        <v>449</v>
      </c>
      <c r="C450">
        <f>IF(IFERROR(VLOOKUP(spotify_churn_dataset[[#This Row],[user_id]],A451:A8449,1,FALSE),0),1,0)</f>
        <v>0</v>
      </c>
      <c r="D450" t="s">
        <v>16</v>
      </c>
      <c r="E450" s="4">
        <v>37</v>
      </c>
      <c r="F450" t="s">
        <v>28</v>
      </c>
      <c r="G450" t="s">
        <v>14</v>
      </c>
      <c r="H450" s="4">
        <v>25</v>
      </c>
      <c r="I450" s="3">
        <v>62</v>
      </c>
      <c r="J450" s="9">
        <v>47</v>
      </c>
      <c r="K450" t="s">
        <v>23</v>
      </c>
      <c r="L450" s="4">
        <v>14</v>
      </c>
      <c r="M450" s="4" t="str">
        <f>IF(spotify_churn_dataset[[#This Row],[offline_listening]]=0,"no offline","yes offline")</f>
        <v>no offline</v>
      </c>
      <c r="N450">
        <v>0</v>
      </c>
      <c r="O450" t="str">
        <f>IF(spotify_churn_dataset[[#This Row],[is_churned]]=1,"yes churn","no churn")</f>
        <v>no churn</v>
      </c>
      <c r="P450">
        <v>0</v>
      </c>
    </row>
    <row r="451" spans="1:16" x14ac:dyDescent="0.3">
      <c r="A451">
        <v>450</v>
      </c>
      <c r="B451">
        <f>IF(spotify_churn_dataset[[#This Row],[user_id]]="","Desconocido",spotify_churn_dataset[[#This Row],[user_id]])</f>
        <v>450</v>
      </c>
      <c r="C451">
        <f>IF(IFERROR(VLOOKUP(spotify_churn_dataset[[#This Row],[user_id]],A452:A8450,1,FALSE),0),1,0)</f>
        <v>0</v>
      </c>
      <c r="D451" t="s">
        <v>20</v>
      </c>
      <c r="E451" s="4">
        <v>41</v>
      </c>
      <c r="F451" t="s">
        <v>25</v>
      </c>
      <c r="G451" t="s">
        <v>22</v>
      </c>
      <c r="H451" s="4">
        <v>166</v>
      </c>
      <c r="I451" s="3">
        <v>86</v>
      </c>
      <c r="J451" s="9">
        <v>3</v>
      </c>
      <c r="K451" t="s">
        <v>15</v>
      </c>
      <c r="L451" s="4">
        <v>0</v>
      </c>
      <c r="M451" s="4" t="str">
        <f>IF(spotify_churn_dataset[[#This Row],[offline_listening]]=0,"no offline","yes offline")</f>
        <v>yes offline</v>
      </c>
      <c r="N451">
        <v>1</v>
      </c>
      <c r="O451" t="str">
        <f>IF(spotify_churn_dataset[[#This Row],[is_churned]]=1,"yes churn","no churn")</f>
        <v>no churn</v>
      </c>
      <c r="P451">
        <v>0</v>
      </c>
    </row>
    <row r="452" spans="1:16" x14ac:dyDescent="0.3">
      <c r="A452">
        <v>451</v>
      </c>
      <c r="B452">
        <f>IF(spotify_churn_dataset[[#This Row],[user_id]]="","Desconocido",spotify_churn_dataset[[#This Row],[user_id]])</f>
        <v>451</v>
      </c>
      <c r="C452">
        <f>IF(IFERROR(VLOOKUP(spotify_churn_dataset[[#This Row],[user_id]],A453:A8451,1,FALSE),0),1,0)</f>
        <v>0</v>
      </c>
      <c r="D452" t="s">
        <v>12</v>
      </c>
      <c r="E452" s="4">
        <v>55</v>
      </c>
      <c r="F452" t="s">
        <v>17</v>
      </c>
      <c r="G452" t="s">
        <v>24</v>
      </c>
      <c r="H452" s="4">
        <v>98</v>
      </c>
      <c r="I452" s="3">
        <v>17</v>
      </c>
      <c r="J452" s="9">
        <v>17</v>
      </c>
      <c r="K452" t="s">
        <v>15</v>
      </c>
      <c r="L452" s="4">
        <v>0</v>
      </c>
      <c r="M452" s="4" t="str">
        <f>IF(spotify_churn_dataset[[#This Row],[offline_listening]]=0,"no offline","yes offline")</f>
        <v>yes offline</v>
      </c>
      <c r="N452">
        <v>1</v>
      </c>
      <c r="O452" t="str">
        <f>IF(spotify_churn_dataset[[#This Row],[is_churned]]=1,"yes churn","no churn")</f>
        <v>yes churn</v>
      </c>
      <c r="P452">
        <v>1</v>
      </c>
    </row>
    <row r="453" spans="1:16" x14ac:dyDescent="0.3">
      <c r="A453">
        <v>452</v>
      </c>
      <c r="B453">
        <f>IF(spotify_churn_dataset[[#This Row],[user_id]]="","Desconocido",spotify_churn_dataset[[#This Row],[user_id]])</f>
        <v>452</v>
      </c>
      <c r="C453">
        <f>IF(IFERROR(VLOOKUP(spotify_churn_dataset[[#This Row],[user_id]],A454:A8452,1,FALSE),0),1,0)</f>
        <v>0</v>
      </c>
      <c r="D453" t="s">
        <v>12</v>
      </c>
      <c r="E453" s="4">
        <v>28</v>
      </c>
      <c r="F453" t="s">
        <v>17</v>
      </c>
      <c r="G453" t="s">
        <v>24</v>
      </c>
      <c r="H453" s="4">
        <v>288</v>
      </c>
      <c r="I453" s="3">
        <v>86</v>
      </c>
      <c r="J453" s="9">
        <v>16</v>
      </c>
      <c r="K453" t="s">
        <v>23</v>
      </c>
      <c r="L453" s="4">
        <v>0</v>
      </c>
      <c r="M453" s="4" t="str">
        <f>IF(spotify_churn_dataset[[#This Row],[offline_listening]]=0,"no offline","yes offline")</f>
        <v>yes offline</v>
      </c>
      <c r="N453">
        <v>1</v>
      </c>
      <c r="O453" t="str">
        <f>IF(spotify_churn_dataset[[#This Row],[is_churned]]=1,"yes churn","no churn")</f>
        <v>yes churn</v>
      </c>
      <c r="P453">
        <v>1</v>
      </c>
    </row>
    <row r="454" spans="1:16" x14ac:dyDescent="0.3">
      <c r="A454">
        <v>453</v>
      </c>
      <c r="B454">
        <f>IF(spotify_churn_dataset[[#This Row],[user_id]]="","Desconocido",spotify_churn_dataset[[#This Row],[user_id]])</f>
        <v>453</v>
      </c>
      <c r="C454">
        <f>IF(IFERROR(VLOOKUP(spotify_churn_dataset[[#This Row],[user_id]],A455:A8453,1,FALSE),0),1,0)</f>
        <v>0</v>
      </c>
      <c r="D454" t="s">
        <v>20</v>
      </c>
      <c r="E454" s="4">
        <v>40</v>
      </c>
      <c r="F454" t="s">
        <v>25</v>
      </c>
      <c r="G454" t="s">
        <v>22</v>
      </c>
      <c r="H454" s="4">
        <v>10</v>
      </c>
      <c r="I454" s="3">
        <v>54</v>
      </c>
      <c r="J454" s="9">
        <v>5</v>
      </c>
      <c r="K454" t="s">
        <v>19</v>
      </c>
      <c r="L454" s="4">
        <v>0</v>
      </c>
      <c r="M454" s="4" t="str">
        <f>IF(spotify_churn_dataset[[#This Row],[offline_listening]]=0,"no offline","yes offline")</f>
        <v>yes offline</v>
      </c>
      <c r="N454">
        <v>1</v>
      </c>
      <c r="O454" t="str">
        <f>IF(spotify_churn_dataset[[#This Row],[is_churned]]=1,"yes churn","no churn")</f>
        <v>no churn</v>
      </c>
      <c r="P454">
        <v>0</v>
      </c>
    </row>
    <row r="455" spans="1:16" x14ac:dyDescent="0.3">
      <c r="A455">
        <v>454</v>
      </c>
      <c r="B455">
        <f>IF(spotify_churn_dataset[[#This Row],[user_id]]="","Desconocido",spotify_churn_dataset[[#This Row],[user_id]])</f>
        <v>454</v>
      </c>
      <c r="C455">
        <f>IF(IFERROR(VLOOKUP(spotify_churn_dataset[[#This Row],[user_id]],A456:A8454,1,FALSE),0),1,0)</f>
        <v>0</v>
      </c>
      <c r="D455" t="s">
        <v>20</v>
      </c>
      <c r="E455" s="4">
        <v>19</v>
      </c>
      <c r="F455" t="s">
        <v>27</v>
      </c>
      <c r="G455" t="s">
        <v>22</v>
      </c>
      <c r="H455" s="4">
        <v>188</v>
      </c>
      <c r="I455" s="3">
        <v>15</v>
      </c>
      <c r="J455" s="9">
        <v>27</v>
      </c>
      <c r="K455" t="s">
        <v>15</v>
      </c>
      <c r="L455" s="4">
        <v>0</v>
      </c>
      <c r="M455" s="4" t="str">
        <f>IF(spotify_churn_dataset[[#This Row],[offline_listening]]=0,"no offline","yes offline")</f>
        <v>yes offline</v>
      </c>
      <c r="N455">
        <v>1</v>
      </c>
      <c r="O455" t="str">
        <f>IF(spotify_churn_dataset[[#This Row],[is_churned]]=1,"yes churn","no churn")</f>
        <v>no churn</v>
      </c>
      <c r="P455">
        <v>0</v>
      </c>
    </row>
    <row r="456" spans="1:16" x14ac:dyDescent="0.3">
      <c r="A456">
        <v>455</v>
      </c>
      <c r="B456">
        <f>IF(spotify_churn_dataset[[#This Row],[user_id]]="","Desconocido",spotify_churn_dataset[[#This Row],[user_id]])</f>
        <v>455</v>
      </c>
      <c r="C456">
        <f>IF(IFERROR(VLOOKUP(spotify_churn_dataset[[#This Row],[user_id]],A457:A8455,1,FALSE),0),1,0)</f>
        <v>0</v>
      </c>
      <c r="D456" t="s">
        <v>20</v>
      </c>
      <c r="E456" s="4">
        <v>53</v>
      </c>
      <c r="F456" t="s">
        <v>13</v>
      </c>
      <c r="G456" t="s">
        <v>14</v>
      </c>
      <c r="H456" s="4">
        <v>65</v>
      </c>
      <c r="I456" s="3">
        <v>55</v>
      </c>
      <c r="J456" s="9">
        <v>56</v>
      </c>
      <c r="K456" t="s">
        <v>15</v>
      </c>
      <c r="L456" s="4">
        <v>33</v>
      </c>
      <c r="M456" s="4" t="str">
        <f>IF(spotify_churn_dataset[[#This Row],[offline_listening]]=0,"no offline","yes offline")</f>
        <v>no offline</v>
      </c>
      <c r="N456">
        <v>0</v>
      </c>
      <c r="O456" t="str">
        <f>IF(spotify_churn_dataset[[#This Row],[is_churned]]=1,"yes churn","no churn")</f>
        <v>no churn</v>
      </c>
      <c r="P456">
        <v>0</v>
      </c>
    </row>
    <row r="457" spans="1:16" x14ac:dyDescent="0.3">
      <c r="A457">
        <v>456</v>
      </c>
      <c r="B457">
        <f>IF(spotify_churn_dataset[[#This Row],[user_id]]="","Desconocido",spotify_churn_dataset[[#This Row],[user_id]])</f>
        <v>456</v>
      </c>
      <c r="C457">
        <f>IF(IFERROR(VLOOKUP(spotify_churn_dataset[[#This Row],[user_id]],A458:A8456,1,FALSE),0),1,0)</f>
        <v>0</v>
      </c>
      <c r="D457" t="s">
        <v>16</v>
      </c>
      <c r="E457" s="4">
        <v>20</v>
      </c>
      <c r="F457" t="s">
        <v>28</v>
      </c>
      <c r="G457" t="s">
        <v>18</v>
      </c>
      <c r="H457" s="4">
        <v>210</v>
      </c>
      <c r="I457" s="3">
        <v>82</v>
      </c>
      <c r="J457" s="9">
        <v>51</v>
      </c>
      <c r="K457" t="s">
        <v>19</v>
      </c>
      <c r="L457" s="4">
        <v>0</v>
      </c>
      <c r="M457" s="4" t="str">
        <f>IF(spotify_churn_dataset[[#This Row],[offline_listening]]=0,"no offline","yes offline")</f>
        <v>yes offline</v>
      </c>
      <c r="N457">
        <v>1</v>
      </c>
      <c r="O457" t="str">
        <f>IF(spotify_churn_dataset[[#This Row],[is_churned]]=1,"yes churn","no churn")</f>
        <v>no churn</v>
      </c>
      <c r="P457">
        <v>0</v>
      </c>
    </row>
    <row r="458" spans="1:16" x14ac:dyDescent="0.3">
      <c r="A458">
        <v>457</v>
      </c>
      <c r="B458">
        <f>IF(spotify_churn_dataset[[#This Row],[user_id]]="","Desconocido",spotify_churn_dataset[[#This Row],[user_id]])</f>
        <v>457</v>
      </c>
      <c r="C458">
        <f>IF(IFERROR(VLOOKUP(spotify_churn_dataset[[#This Row],[user_id]],A459:A8457,1,FALSE),0),1,0)</f>
        <v>0</v>
      </c>
      <c r="D458" t="s">
        <v>12</v>
      </c>
      <c r="E458" s="4">
        <v>18</v>
      </c>
      <c r="F458" t="s">
        <v>26</v>
      </c>
      <c r="G458" t="s">
        <v>24</v>
      </c>
      <c r="H458" s="4">
        <v>128</v>
      </c>
      <c r="I458" s="3">
        <v>28</v>
      </c>
      <c r="J458" s="9">
        <v>33</v>
      </c>
      <c r="K458" t="s">
        <v>23</v>
      </c>
      <c r="L458" s="4">
        <v>0</v>
      </c>
      <c r="M458" s="4" t="str">
        <f>IF(spotify_churn_dataset[[#This Row],[offline_listening]]=0,"no offline","yes offline")</f>
        <v>yes offline</v>
      </c>
      <c r="N458">
        <v>1</v>
      </c>
      <c r="O458" t="str">
        <f>IF(spotify_churn_dataset[[#This Row],[is_churned]]=1,"yes churn","no churn")</f>
        <v>yes churn</v>
      </c>
      <c r="P458">
        <v>1</v>
      </c>
    </row>
    <row r="459" spans="1:16" x14ac:dyDescent="0.3">
      <c r="A459">
        <v>458</v>
      </c>
      <c r="B459">
        <f>IF(spotify_churn_dataset[[#This Row],[user_id]]="","Desconocido",spotify_churn_dataset[[#This Row],[user_id]])</f>
        <v>458</v>
      </c>
      <c r="C459">
        <f>IF(IFERROR(VLOOKUP(spotify_churn_dataset[[#This Row],[user_id]],A460:A8458,1,FALSE),0),1,0)</f>
        <v>0</v>
      </c>
      <c r="D459" t="s">
        <v>12</v>
      </c>
      <c r="E459" s="4">
        <v>25</v>
      </c>
      <c r="F459" t="s">
        <v>25</v>
      </c>
      <c r="G459" t="s">
        <v>18</v>
      </c>
      <c r="H459" s="4">
        <v>72</v>
      </c>
      <c r="I459" s="3">
        <v>32</v>
      </c>
      <c r="J459" s="9">
        <v>32</v>
      </c>
      <c r="K459" t="s">
        <v>15</v>
      </c>
      <c r="L459" s="4">
        <v>0</v>
      </c>
      <c r="M459" s="4" t="str">
        <f>IF(spotify_churn_dataset[[#This Row],[offline_listening]]=0,"no offline","yes offline")</f>
        <v>yes offline</v>
      </c>
      <c r="N459">
        <v>1</v>
      </c>
      <c r="O459" t="str">
        <f>IF(spotify_churn_dataset[[#This Row],[is_churned]]=1,"yes churn","no churn")</f>
        <v>yes churn</v>
      </c>
      <c r="P459">
        <v>1</v>
      </c>
    </row>
    <row r="460" spans="1:16" x14ac:dyDescent="0.3">
      <c r="A460">
        <v>459</v>
      </c>
      <c r="B460">
        <f>IF(spotify_churn_dataset[[#This Row],[user_id]]="","Desconocido",spotify_churn_dataset[[#This Row],[user_id]])</f>
        <v>459</v>
      </c>
      <c r="C460">
        <f>IF(IFERROR(VLOOKUP(spotify_churn_dataset[[#This Row],[user_id]],A461:A8459,1,FALSE),0),1,0)</f>
        <v>0</v>
      </c>
      <c r="D460" t="s">
        <v>20</v>
      </c>
      <c r="E460" s="4">
        <v>26</v>
      </c>
      <c r="F460" t="s">
        <v>26</v>
      </c>
      <c r="G460" t="s">
        <v>24</v>
      </c>
      <c r="H460" s="4">
        <v>150</v>
      </c>
      <c r="I460" s="3">
        <v>40</v>
      </c>
      <c r="J460" s="9">
        <v>6</v>
      </c>
      <c r="K460" t="s">
        <v>15</v>
      </c>
      <c r="L460" s="4">
        <v>0</v>
      </c>
      <c r="M460" s="4" t="str">
        <f>IF(spotify_churn_dataset[[#This Row],[offline_listening]]=0,"no offline","yes offline")</f>
        <v>yes offline</v>
      </c>
      <c r="N460">
        <v>1</v>
      </c>
      <c r="O460" t="str">
        <f>IF(spotify_churn_dataset[[#This Row],[is_churned]]=1,"yes churn","no churn")</f>
        <v>no churn</v>
      </c>
      <c r="P460">
        <v>0</v>
      </c>
    </row>
    <row r="461" spans="1:16" x14ac:dyDescent="0.3">
      <c r="A461">
        <v>460</v>
      </c>
      <c r="B461">
        <f>IF(spotify_churn_dataset[[#This Row],[user_id]]="","Desconocido",spotify_churn_dataset[[#This Row],[user_id]])</f>
        <v>460</v>
      </c>
      <c r="C461">
        <f>IF(IFERROR(VLOOKUP(spotify_churn_dataset[[#This Row],[user_id]],A462:A8460,1,FALSE),0),1,0)</f>
        <v>0</v>
      </c>
      <c r="D461" t="s">
        <v>20</v>
      </c>
      <c r="E461" s="4">
        <v>24</v>
      </c>
      <c r="F461" t="s">
        <v>29</v>
      </c>
      <c r="G461" t="s">
        <v>24</v>
      </c>
      <c r="H461" s="4">
        <v>57</v>
      </c>
      <c r="I461" s="3">
        <v>35</v>
      </c>
      <c r="J461" s="9">
        <v>48</v>
      </c>
      <c r="K461" t="s">
        <v>19</v>
      </c>
      <c r="L461" s="4">
        <v>0</v>
      </c>
      <c r="M461" s="4" t="str">
        <f>IF(spotify_churn_dataset[[#This Row],[offline_listening]]=0,"no offline","yes offline")</f>
        <v>yes offline</v>
      </c>
      <c r="N461">
        <v>1</v>
      </c>
      <c r="O461" t="str">
        <f>IF(spotify_churn_dataset[[#This Row],[is_churned]]=1,"yes churn","no churn")</f>
        <v>no churn</v>
      </c>
      <c r="P461">
        <v>0</v>
      </c>
    </row>
    <row r="462" spans="1:16" x14ac:dyDescent="0.3">
      <c r="A462">
        <v>461</v>
      </c>
      <c r="B462">
        <f>IF(spotify_churn_dataset[[#This Row],[user_id]]="","Desconocido",spotify_churn_dataset[[#This Row],[user_id]])</f>
        <v>461</v>
      </c>
      <c r="C462">
        <f>IF(IFERROR(VLOOKUP(spotify_churn_dataset[[#This Row],[user_id]],A463:A8461,1,FALSE),0),1,0)</f>
        <v>0</v>
      </c>
      <c r="D462" t="s">
        <v>12</v>
      </c>
      <c r="E462" s="4">
        <v>41</v>
      </c>
      <c r="F462" t="s">
        <v>29</v>
      </c>
      <c r="G462" t="s">
        <v>24</v>
      </c>
      <c r="H462" s="4">
        <v>199</v>
      </c>
      <c r="I462" s="3">
        <v>12</v>
      </c>
      <c r="J462" s="9">
        <v>4</v>
      </c>
      <c r="K462" t="s">
        <v>19</v>
      </c>
      <c r="L462" s="4">
        <v>0</v>
      </c>
      <c r="M462" s="4" t="str">
        <f>IF(spotify_churn_dataset[[#This Row],[offline_listening]]=0,"no offline","yes offline")</f>
        <v>yes offline</v>
      </c>
      <c r="N462">
        <v>1</v>
      </c>
      <c r="O462" t="str">
        <f>IF(spotify_churn_dataset[[#This Row],[is_churned]]=1,"yes churn","no churn")</f>
        <v>yes churn</v>
      </c>
      <c r="P462">
        <v>1</v>
      </c>
    </row>
    <row r="463" spans="1:16" x14ac:dyDescent="0.3">
      <c r="A463">
        <v>462</v>
      </c>
      <c r="B463">
        <f>IF(spotify_churn_dataset[[#This Row],[user_id]]="","Desconocido",spotify_churn_dataset[[#This Row],[user_id]])</f>
        <v>462</v>
      </c>
      <c r="C463">
        <f>IF(IFERROR(VLOOKUP(spotify_churn_dataset[[#This Row],[user_id]],A464:A8462,1,FALSE),0),1,0)</f>
        <v>0</v>
      </c>
      <c r="D463" t="s">
        <v>20</v>
      </c>
      <c r="E463" s="4">
        <v>21</v>
      </c>
      <c r="F463" t="s">
        <v>13</v>
      </c>
      <c r="G463" t="s">
        <v>24</v>
      </c>
      <c r="H463" s="4">
        <v>211</v>
      </c>
      <c r="I463" s="3">
        <v>96</v>
      </c>
      <c r="J463" s="9">
        <v>57</v>
      </c>
      <c r="K463" t="s">
        <v>15</v>
      </c>
      <c r="L463" s="4">
        <v>0</v>
      </c>
      <c r="M463" s="4" t="str">
        <f>IF(spotify_churn_dataset[[#This Row],[offline_listening]]=0,"no offline","yes offline")</f>
        <v>yes offline</v>
      </c>
      <c r="N463">
        <v>1</v>
      </c>
      <c r="O463" t="str">
        <f>IF(spotify_churn_dataset[[#This Row],[is_churned]]=1,"yes churn","no churn")</f>
        <v>no churn</v>
      </c>
      <c r="P463">
        <v>0</v>
      </c>
    </row>
    <row r="464" spans="1:16" x14ac:dyDescent="0.3">
      <c r="A464">
        <v>463</v>
      </c>
      <c r="B464">
        <f>IF(spotify_churn_dataset[[#This Row],[user_id]]="","Desconocido",spotify_churn_dataset[[#This Row],[user_id]])</f>
        <v>463</v>
      </c>
      <c r="C464">
        <f>IF(IFERROR(VLOOKUP(spotify_churn_dataset[[#This Row],[user_id]],A465:A8463,1,FALSE),0),1,0)</f>
        <v>0</v>
      </c>
      <c r="D464" t="s">
        <v>12</v>
      </c>
      <c r="E464" s="4">
        <v>30</v>
      </c>
      <c r="F464" t="s">
        <v>13</v>
      </c>
      <c r="G464" t="s">
        <v>18</v>
      </c>
      <c r="H464" s="4">
        <v>115</v>
      </c>
      <c r="I464" s="3">
        <v>68</v>
      </c>
      <c r="J464" s="9">
        <v>49</v>
      </c>
      <c r="K464" t="s">
        <v>15</v>
      </c>
      <c r="L464" s="4">
        <v>0</v>
      </c>
      <c r="M464" s="4" t="str">
        <f>IF(spotify_churn_dataset[[#This Row],[offline_listening]]=0,"no offline","yes offline")</f>
        <v>yes offline</v>
      </c>
      <c r="N464">
        <v>1</v>
      </c>
      <c r="O464" t="str">
        <f>IF(spotify_churn_dataset[[#This Row],[is_churned]]=1,"yes churn","no churn")</f>
        <v>no churn</v>
      </c>
      <c r="P464">
        <v>0</v>
      </c>
    </row>
    <row r="465" spans="1:16" x14ac:dyDescent="0.3">
      <c r="A465">
        <v>464</v>
      </c>
      <c r="B465">
        <f>IF(spotify_churn_dataset[[#This Row],[user_id]]="","Desconocido",spotify_churn_dataset[[#This Row],[user_id]])</f>
        <v>464</v>
      </c>
      <c r="C465">
        <f>IF(IFERROR(VLOOKUP(spotify_churn_dataset[[#This Row],[user_id]],A466:A8464,1,FALSE),0),1,0)</f>
        <v>0</v>
      </c>
      <c r="D465" t="s">
        <v>20</v>
      </c>
      <c r="E465" s="4">
        <v>37</v>
      </c>
      <c r="F465" t="s">
        <v>21</v>
      </c>
      <c r="G465" t="s">
        <v>14</v>
      </c>
      <c r="H465" s="4">
        <v>260</v>
      </c>
      <c r="I465" s="3">
        <v>30</v>
      </c>
      <c r="J465" s="9">
        <v>51</v>
      </c>
      <c r="K465" t="s">
        <v>19</v>
      </c>
      <c r="L465" s="4">
        <v>37</v>
      </c>
      <c r="M465" s="4" t="str">
        <f>IF(spotify_churn_dataset[[#This Row],[offline_listening]]=0,"no offline","yes offline")</f>
        <v>no offline</v>
      </c>
      <c r="N465">
        <v>0</v>
      </c>
      <c r="O465" t="str">
        <f>IF(spotify_churn_dataset[[#This Row],[is_churned]]=1,"yes churn","no churn")</f>
        <v>no churn</v>
      </c>
      <c r="P465">
        <v>0</v>
      </c>
    </row>
    <row r="466" spans="1:16" x14ac:dyDescent="0.3">
      <c r="A466">
        <v>465</v>
      </c>
      <c r="B466">
        <f>IF(spotify_churn_dataset[[#This Row],[user_id]]="","Desconocido",spotify_churn_dataset[[#This Row],[user_id]])</f>
        <v>465</v>
      </c>
      <c r="C466">
        <f>IF(IFERROR(VLOOKUP(spotify_churn_dataset[[#This Row],[user_id]],A467:A8465,1,FALSE),0),1,0)</f>
        <v>0</v>
      </c>
      <c r="D466" t="s">
        <v>20</v>
      </c>
      <c r="E466" s="4">
        <v>39</v>
      </c>
      <c r="F466" t="s">
        <v>17</v>
      </c>
      <c r="G466" t="s">
        <v>14</v>
      </c>
      <c r="H466" s="4">
        <v>110</v>
      </c>
      <c r="I466" s="3">
        <v>17</v>
      </c>
      <c r="J466" s="9">
        <v>58</v>
      </c>
      <c r="K466" t="s">
        <v>15</v>
      </c>
      <c r="L466" s="4">
        <v>24</v>
      </c>
      <c r="M466" s="4" t="str">
        <f>IF(spotify_churn_dataset[[#This Row],[offline_listening]]=0,"no offline","yes offline")</f>
        <v>no offline</v>
      </c>
      <c r="N466">
        <v>0</v>
      </c>
      <c r="O466" t="str">
        <f>IF(spotify_churn_dataset[[#This Row],[is_churned]]=1,"yes churn","no churn")</f>
        <v>no churn</v>
      </c>
      <c r="P466">
        <v>0</v>
      </c>
    </row>
    <row r="467" spans="1:16" x14ac:dyDescent="0.3">
      <c r="A467">
        <v>466</v>
      </c>
      <c r="B467">
        <f>IF(spotify_churn_dataset[[#This Row],[user_id]]="","Desconocido",spotify_churn_dataset[[#This Row],[user_id]])</f>
        <v>466</v>
      </c>
      <c r="C467">
        <f>IF(IFERROR(VLOOKUP(spotify_churn_dataset[[#This Row],[user_id]],A468:A8466,1,FALSE),0),1,0)</f>
        <v>0</v>
      </c>
      <c r="D467" t="s">
        <v>12</v>
      </c>
      <c r="E467" s="4">
        <v>53</v>
      </c>
      <c r="F467" t="s">
        <v>29</v>
      </c>
      <c r="G467" t="s">
        <v>14</v>
      </c>
      <c r="H467" s="4">
        <v>224</v>
      </c>
      <c r="I467" s="3">
        <v>11</v>
      </c>
      <c r="J467" s="9">
        <v>11</v>
      </c>
      <c r="K467" t="s">
        <v>23</v>
      </c>
      <c r="L467" s="4">
        <v>12</v>
      </c>
      <c r="M467" s="4" t="str">
        <f>IF(spotify_churn_dataset[[#This Row],[offline_listening]]=0,"no offline","yes offline")</f>
        <v>no offline</v>
      </c>
      <c r="N467">
        <v>0</v>
      </c>
      <c r="O467" t="str">
        <f>IF(spotify_churn_dataset[[#This Row],[is_churned]]=1,"yes churn","no churn")</f>
        <v>no churn</v>
      </c>
      <c r="P467">
        <v>0</v>
      </c>
    </row>
    <row r="468" spans="1:16" x14ac:dyDescent="0.3">
      <c r="A468">
        <v>467</v>
      </c>
      <c r="B468">
        <f>IF(spotify_churn_dataset[[#This Row],[user_id]]="","Desconocido",spotify_churn_dataset[[#This Row],[user_id]])</f>
        <v>467</v>
      </c>
      <c r="C468">
        <f>IF(IFERROR(VLOOKUP(spotify_churn_dataset[[#This Row],[user_id]],A469:A8467,1,FALSE),0),1,0)</f>
        <v>0</v>
      </c>
      <c r="D468" t="s">
        <v>12</v>
      </c>
      <c r="E468" s="4">
        <v>39</v>
      </c>
      <c r="F468" t="s">
        <v>27</v>
      </c>
      <c r="G468" t="s">
        <v>18</v>
      </c>
      <c r="H468" s="4">
        <v>63</v>
      </c>
      <c r="I468" s="3">
        <v>96</v>
      </c>
      <c r="J468" s="9">
        <v>32</v>
      </c>
      <c r="K468" t="s">
        <v>23</v>
      </c>
      <c r="L468" s="4">
        <v>0</v>
      </c>
      <c r="M468" s="4" t="str">
        <f>IF(spotify_churn_dataset[[#This Row],[offline_listening]]=0,"no offline","yes offline")</f>
        <v>yes offline</v>
      </c>
      <c r="N468">
        <v>1</v>
      </c>
      <c r="O468" t="str">
        <f>IF(spotify_churn_dataset[[#This Row],[is_churned]]=1,"yes churn","no churn")</f>
        <v>no churn</v>
      </c>
      <c r="P468">
        <v>0</v>
      </c>
    </row>
    <row r="469" spans="1:16" x14ac:dyDescent="0.3">
      <c r="A469">
        <v>468</v>
      </c>
      <c r="B469">
        <f>IF(spotify_churn_dataset[[#This Row],[user_id]]="","Desconocido",spotify_churn_dataset[[#This Row],[user_id]])</f>
        <v>468</v>
      </c>
      <c r="C469">
        <f>IF(IFERROR(VLOOKUP(spotify_churn_dataset[[#This Row],[user_id]],A470:A8468,1,FALSE),0),1,0)</f>
        <v>0</v>
      </c>
      <c r="D469" t="s">
        <v>20</v>
      </c>
      <c r="E469" s="4">
        <v>48</v>
      </c>
      <c r="F469" t="s">
        <v>28</v>
      </c>
      <c r="G469" t="s">
        <v>18</v>
      </c>
      <c r="H469" s="4">
        <v>40</v>
      </c>
      <c r="I469" s="3">
        <v>62</v>
      </c>
      <c r="J469" s="9">
        <v>1</v>
      </c>
      <c r="K469" t="s">
        <v>23</v>
      </c>
      <c r="L469" s="4">
        <v>0</v>
      </c>
      <c r="M469" s="4" t="str">
        <f>IF(spotify_churn_dataset[[#This Row],[offline_listening]]=0,"no offline","yes offline")</f>
        <v>yes offline</v>
      </c>
      <c r="N469">
        <v>1</v>
      </c>
      <c r="O469" t="str">
        <f>IF(spotify_churn_dataset[[#This Row],[is_churned]]=1,"yes churn","no churn")</f>
        <v>no churn</v>
      </c>
      <c r="P469">
        <v>0</v>
      </c>
    </row>
    <row r="470" spans="1:16" x14ac:dyDescent="0.3">
      <c r="A470">
        <v>469</v>
      </c>
      <c r="B470">
        <f>IF(spotify_churn_dataset[[#This Row],[user_id]]="","Desconocido",spotify_churn_dataset[[#This Row],[user_id]])</f>
        <v>469</v>
      </c>
      <c r="C470">
        <f>IF(IFERROR(VLOOKUP(spotify_churn_dataset[[#This Row],[user_id]],A471:A8469,1,FALSE),0),1,0)</f>
        <v>0</v>
      </c>
      <c r="D470" t="s">
        <v>16</v>
      </c>
      <c r="E470" s="4">
        <v>41</v>
      </c>
      <c r="F470" t="s">
        <v>13</v>
      </c>
      <c r="G470" t="s">
        <v>24</v>
      </c>
      <c r="H470" s="4">
        <v>163</v>
      </c>
      <c r="I470" s="3">
        <v>45</v>
      </c>
      <c r="J470" s="9">
        <v>47</v>
      </c>
      <c r="K470" t="s">
        <v>19</v>
      </c>
      <c r="L470" s="4">
        <v>0</v>
      </c>
      <c r="M470" s="4" t="str">
        <f>IF(spotify_churn_dataset[[#This Row],[offline_listening]]=0,"no offline","yes offline")</f>
        <v>yes offline</v>
      </c>
      <c r="N470">
        <v>1</v>
      </c>
      <c r="O470" t="str">
        <f>IF(spotify_churn_dataset[[#This Row],[is_churned]]=1,"yes churn","no churn")</f>
        <v>yes churn</v>
      </c>
      <c r="P470">
        <v>1</v>
      </c>
    </row>
    <row r="471" spans="1:16" x14ac:dyDescent="0.3">
      <c r="A471">
        <v>470</v>
      </c>
      <c r="B471">
        <f>IF(spotify_churn_dataset[[#This Row],[user_id]]="","Desconocido",spotify_churn_dataset[[#This Row],[user_id]])</f>
        <v>470</v>
      </c>
      <c r="C471">
        <f>IF(IFERROR(VLOOKUP(spotify_churn_dataset[[#This Row],[user_id]],A472:A8470,1,FALSE),0),1,0)</f>
        <v>0</v>
      </c>
      <c r="D471" t="s">
        <v>16</v>
      </c>
      <c r="E471" s="4">
        <v>52</v>
      </c>
      <c r="F471" t="s">
        <v>17</v>
      </c>
      <c r="G471" t="s">
        <v>14</v>
      </c>
      <c r="H471" s="4">
        <v>211</v>
      </c>
      <c r="I471" s="3">
        <v>48</v>
      </c>
      <c r="J471" s="9">
        <v>47</v>
      </c>
      <c r="K471" t="s">
        <v>15</v>
      </c>
      <c r="L471" s="4">
        <v>27</v>
      </c>
      <c r="M471" s="4" t="str">
        <f>IF(spotify_churn_dataset[[#This Row],[offline_listening]]=0,"no offline","yes offline")</f>
        <v>no offline</v>
      </c>
      <c r="N471">
        <v>0</v>
      </c>
      <c r="O471" t="str">
        <f>IF(spotify_churn_dataset[[#This Row],[is_churned]]=1,"yes churn","no churn")</f>
        <v>no churn</v>
      </c>
      <c r="P471">
        <v>0</v>
      </c>
    </row>
    <row r="472" spans="1:16" x14ac:dyDescent="0.3">
      <c r="A472">
        <v>471</v>
      </c>
      <c r="B472">
        <f>IF(spotify_churn_dataset[[#This Row],[user_id]]="","Desconocido",spotify_churn_dataset[[#This Row],[user_id]])</f>
        <v>471</v>
      </c>
      <c r="C472">
        <f>IF(IFERROR(VLOOKUP(spotify_churn_dataset[[#This Row],[user_id]],A473:A8471,1,FALSE),0),1,0)</f>
        <v>0</v>
      </c>
      <c r="D472" t="s">
        <v>20</v>
      </c>
      <c r="E472" s="4">
        <v>51</v>
      </c>
      <c r="F472" t="s">
        <v>13</v>
      </c>
      <c r="G472" t="s">
        <v>22</v>
      </c>
      <c r="H472" s="4">
        <v>72</v>
      </c>
      <c r="I472" s="3">
        <v>82</v>
      </c>
      <c r="J472" s="9">
        <v>44</v>
      </c>
      <c r="K472" t="s">
        <v>19</v>
      </c>
      <c r="L472" s="4">
        <v>0</v>
      </c>
      <c r="M472" s="4" t="str">
        <f>IF(spotify_churn_dataset[[#This Row],[offline_listening]]=0,"no offline","yes offline")</f>
        <v>yes offline</v>
      </c>
      <c r="N472">
        <v>1</v>
      </c>
      <c r="O472" t="str">
        <f>IF(spotify_churn_dataset[[#This Row],[is_churned]]=1,"yes churn","no churn")</f>
        <v>no churn</v>
      </c>
      <c r="P472">
        <v>0</v>
      </c>
    </row>
    <row r="473" spans="1:16" x14ac:dyDescent="0.3">
      <c r="A473">
        <v>472</v>
      </c>
      <c r="B473">
        <f>IF(spotify_churn_dataset[[#This Row],[user_id]]="","Desconocido",spotify_churn_dataset[[#This Row],[user_id]])</f>
        <v>472</v>
      </c>
      <c r="C473">
        <f>IF(IFERROR(VLOOKUP(spotify_churn_dataset[[#This Row],[user_id]],A474:A8472,1,FALSE),0),1,0)</f>
        <v>0</v>
      </c>
      <c r="D473" t="s">
        <v>20</v>
      </c>
      <c r="E473" s="4">
        <v>20</v>
      </c>
      <c r="F473" t="s">
        <v>25</v>
      </c>
      <c r="G473" t="s">
        <v>22</v>
      </c>
      <c r="H473" s="4">
        <v>16</v>
      </c>
      <c r="I473" s="3">
        <v>82</v>
      </c>
      <c r="J473" s="9">
        <v>9</v>
      </c>
      <c r="K473" t="s">
        <v>19</v>
      </c>
      <c r="L473" s="4">
        <v>0</v>
      </c>
      <c r="M473" s="4" t="str">
        <f>IF(spotify_churn_dataset[[#This Row],[offline_listening]]=0,"no offline","yes offline")</f>
        <v>yes offline</v>
      </c>
      <c r="N473">
        <v>1</v>
      </c>
      <c r="O473" t="str">
        <f>IF(spotify_churn_dataset[[#This Row],[is_churned]]=1,"yes churn","no churn")</f>
        <v>no churn</v>
      </c>
      <c r="P473">
        <v>0</v>
      </c>
    </row>
    <row r="474" spans="1:16" x14ac:dyDescent="0.3">
      <c r="A474">
        <v>473</v>
      </c>
      <c r="B474">
        <f>IF(spotify_churn_dataset[[#This Row],[user_id]]="","Desconocido",spotify_churn_dataset[[#This Row],[user_id]])</f>
        <v>473</v>
      </c>
      <c r="C474">
        <f>IF(IFERROR(VLOOKUP(spotify_churn_dataset[[#This Row],[user_id]],A475:A8473,1,FALSE),0),1,0)</f>
        <v>0</v>
      </c>
      <c r="D474" t="s">
        <v>16</v>
      </c>
      <c r="E474" s="4">
        <v>58</v>
      </c>
      <c r="F474" t="s">
        <v>17</v>
      </c>
      <c r="G474" t="s">
        <v>22</v>
      </c>
      <c r="H474" s="4">
        <v>205</v>
      </c>
      <c r="I474" s="3">
        <v>11</v>
      </c>
      <c r="J474" s="9">
        <v>47</v>
      </c>
      <c r="K474" t="s">
        <v>23</v>
      </c>
      <c r="L474" s="4">
        <v>0</v>
      </c>
      <c r="M474" s="4" t="str">
        <f>IF(spotify_churn_dataset[[#This Row],[offline_listening]]=0,"no offline","yes offline")</f>
        <v>yes offline</v>
      </c>
      <c r="N474">
        <v>1</v>
      </c>
      <c r="O474" t="str">
        <f>IF(spotify_churn_dataset[[#This Row],[is_churned]]=1,"yes churn","no churn")</f>
        <v>no churn</v>
      </c>
      <c r="P474">
        <v>0</v>
      </c>
    </row>
    <row r="475" spans="1:16" x14ac:dyDescent="0.3">
      <c r="A475">
        <v>474</v>
      </c>
      <c r="B475">
        <f>IF(spotify_churn_dataset[[#This Row],[user_id]]="","Desconocido",spotify_churn_dataset[[#This Row],[user_id]])</f>
        <v>474</v>
      </c>
      <c r="C475">
        <f>IF(IFERROR(VLOOKUP(spotify_churn_dataset[[#This Row],[user_id]],A476:A8474,1,FALSE),0),1,0)</f>
        <v>0</v>
      </c>
      <c r="D475" t="s">
        <v>16</v>
      </c>
      <c r="E475" s="4">
        <v>22</v>
      </c>
      <c r="F475" t="s">
        <v>26</v>
      </c>
      <c r="G475" t="s">
        <v>22</v>
      </c>
      <c r="H475" s="4">
        <v>290</v>
      </c>
      <c r="I475" s="3">
        <v>17</v>
      </c>
      <c r="J475" s="9">
        <v>43</v>
      </c>
      <c r="K475" t="s">
        <v>23</v>
      </c>
      <c r="L475" s="4">
        <v>0</v>
      </c>
      <c r="M475" s="4" t="str">
        <f>IF(spotify_churn_dataset[[#This Row],[offline_listening]]=0,"no offline","yes offline")</f>
        <v>yes offline</v>
      </c>
      <c r="N475">
        <v>1</v>
      </c>
      <c r="O475" t="str">
        <f>IF(spotify_churn_dataset[[#This Row],[is_churned]]=1,"yes churn","no churn")</f>
        <v>no churn</v>
      </c>
      <c r="P475">
        <v>0</v>
      </c>
    </row>
    <row r="476" spans="1:16" x14ac:dyDescent="0.3">
      <c r="A476">
        <v>475</v>
      </c>
      <c r="B476">
        <f>IF(spotify_churn_dataset[[#This Row],[user_id]]="","Desconocido",spotify_churn_dataset[[#This Row],[user_id]])</f>
        <v>475</v>
      </c>
      <c r="C476">
        <f>IF(IFERROR(VLOOKUP(spotify_churn_dataset[[#This Row],[user_id]],A477:A8475,1,FALSE),0),1,0)</f>
        <v>0</v>
      </c>
      <c r="D476" t="s">
        <v>16</v>
      </c>
      <c r="E476" s="4">
        <v>33</v>
      </c>
      <c r="F476" t="s">
        <v>27</v>
      </c>
      <c r="G476" t="s">
        <v>24</v>
      </c>
      <c r="H476" s="4">
        <v>86</v>
      </c>
      <c r="I476" s="3">
        <v>30</v>
      </c>
      <c r="J476" s="9">
        <v>55</v>
      </c>
      <c r="K476" t="s">
        <v>19</v>
      </c>
      <c r="L476" s="4">
        <v>0</v>
      </c>
      <c r="M476" s="4" t="str">
        <f>IF(spotify_churn_dataset[[#This Row],[offline_listening]]=0,"no offline","yes offline")</f>
        <v>yes offline</v>
      </c>
      <c r="N476">
        <v>1</v>
      </c>
      <c r="O476" t="str">
        <f>IF(spotify_churn_dataset[[#This Row],[is_churned]]=1,"yes churn","no churn")</f>
        <v>no churn</v>
      </c>
      <c r="P476">
        <v>0</v>
      </c>
    </row>
    <row r="477" spans="1:16" x14ac:dyDescent="0.3">
      <c r="A477">
        <v>476</v>
      </c>
      <c r="B477">
        <f>IF(spotify_churn_dataset[[#This Row],[user_id]]="","Desconocido",spotify_churn_dataset[[#This Row],[user_id]])</f>
        <v>476</v>
      </c>
      <c r="C477">
        <f>IF(IFERROR(VLOOKUP(spotify_churn_dataset[[#This Row],[user_id]],A478:A8476,1,FALSE),0),1,0)</f>
        <v>0</v>
      </c>
      <c r="D477" t="s">
        <v>12</v>
      </c>
      <c r="E477" s="4">
        <v>35</v>
      </c>
      <c r="F477" t="s">
        <v>17</v>
      </c>
      <c r="G477" t="s">
        <v>14</v>
      </c>
      <c r="H477" s="4">
        <v>34</v>
      </c>
      <c r="I477" s="3">
        <v>1</v>
      </c>
      <c r="J477" s="9">
        <v>45</v>
      </c>
      <c r="K477" t="s">
        <v>15</v>
      </c>
      <c r="L477" s="4">
        <v>30</v>
      </c>
      <c r="M477" s="4" t="str">
        <f>IF(spotify_churn_dataset[[#This Row],[offline_listening]]=0,"no offline","yes offline")</f>
        <v>no offline</v>
      </c>
      <c r="N477">
        <v>0</v>
      </c>
      <c r="O477" t="str">
        <f>IF(spotify_churn_dataset[[#This Row],[is_churned]]=1,"yes churn","no churn")</f>
        <v>yes churn</v>
      </c>
      <c r="P477">
        <v>1</v>
      </c>
    </row>
    <row r="478" spans="1:16" x14ac:dyDescent="0.3">
      <c r="A478">
        <v>477</v>
      </c>
      <c r="B478">
        <f>IF(spotify_churn_dataset[[#This Row],[user_id]]="","Desconocido",spotify_churn_dataset[[#This Row],[user_id]])</f>
        <v>477</v>
      </c>
      <c r="C478">
        <f>IF(IFERROR(VLOOKUP(spotify_churn_dataset[[#This Row],[user_id]],A479:A8477,1,FALSE),0),1,0)</f>
        <v>0</v>
      </c>
      <c r="D478" t="s">
        <v>12</v>
      </c>
      <c r="E478" s="4">
        <v>21</v>
      </c>
      <c r="F478" t="s">
        <v>27</v>
      </c>
      <c r="G478" t="s">
        <v>22</v>
      </c>
      <c r="H478" s="4">
        <v>192</v>
      </c>
      <c r="I478" s="3">
        <v>95</v>
      </c>
      <c r="J478" s="9">
        <v>3</v>
      </c>
      <c r="K478" t="s">
        <v>15</v>
      </c>
      <c r="L478" s="4">
        <v>0</v>
      </c>
      <c r="M478" s="4" t="str">
        <f>IF(spotify_churn_dataset[[#This Row],[offline_listening]]=0,"no offline","yes offline")</f>
        <v>yes offline</v>
      </c>
      <c r="N478">
        <v>1</v>
      </c>
      <c r="O478" t="str">
        <f>IF(spotify_churn_dataset[[#This Row],[is_churned]]=1,"yes churn","no churn")</f>
        <v>no churn</v>
      </c>
      <c r="P478">
        <v>0</v>
      </c>
    </row>
    <row r="479" spans="1:16" x14ac:dyDescent="0.3">
      <c r="A479">
        <v>478</v>
      </c>
      <c r="B479">
        <f>IF(spotify_churn_dataset[[#This Row],[user_id]]="","Desconocido",spotify_churn_dataset[[#This Row],[user_id]])</f>
        <v>478</v>
      </c>
      <c r="C479">
        <f>IF(IFERROR(VLOOKUP(spotify_churn_dataset[[#This Row],[user_id]],A480:A8478,1,FALSE),0),1,0)</f>
        <v>0</v>
      </c>
      <c r="D479" t="s">
        <v>20</v>
      </c>
      <c r="E479" s="4">
        <v>31</v>
      </c>
      <c r="F479" t="s">
        <v>29</v>
      </c>
      <c r="G479" t="s">
        <v>22</v>
      </c>
      <c r="H479" s="4">
        <v>65</v>
      </c>
      <c r="I479" s="3">
        <v>7</v>
      </c>
      <c r="J479" s="9">
        <v>4</v>
      </c>
      <c r="K479" t="s">
        <v>15</v>
      </c>
      <c r="L479" s="4">
        <v>0</v>
      </c>
      <c r="M479" s="4" t="str">
        <f>IF(spotify_churn_dataset[[#This Row],[offline_listening]]=0,"no offline","yes offline")</f>
        <v>yes offline</v>
      </c>
      <c r="N479">
        <v>1</v>
      </c>
      <c r="O479" t="str">
        <f>IF(spotify_churn_dataset[[#This Row],[is_churned]]=1,"yes churn","no churn")</f>
        <v>no churn</v>
      </c>
      <c r="P479">
        <v>0</v>
      </c>
    </row>
    <row r="480" spans="1:16" x14ac:dyDescent="0.3">
      <c r="A480">
        <v>479</v>
      </c>
      <c r="B480">
        <f>IF(spotify_churn_dataset[[#This Row],[user_id]]="","Desconocido",spotify_churn_dataset[[#This Row],[user_id]])</f>
        <v>479</v>
      </c>
      <c r="C480">
        <f>IF(IFERROR(VLOOKUP(spotify_churn_dataset[[#This Row],[user_id]],A481:A8479,1,FALSE),0),1,0)</f>
        <v>0</v>
      </c>
      <c r="D480" t="s">
        <v>16</v>
      </c>
      <c r="E480" s="4">
        <v>54</v>
      </c>
      <c r="F480" t="s">
        <v>28</v>
      </c>
      <c r="G480" t="s">
        <v>14</v>
      </c>
      <c r="H480" s="4">
        <v>225</v>
      </c>
      <c r="I480" s="3">
        <v>60</v>
      </c>
      <c r="J480" s="9">
        <v>19</v>
      </c>
      <c r="K480" t="s">
        <v>23</v>
      </c>
      <c r="L480" s="4">
        <v>17</v>
      </c>
      <c r="M480" s="4" t="str">
        <f>IF(spotify_churn_dataset[[#This Row],[offline_listening]]=0,"no offline","yes offline")</f>
        <v>no offline</v>
      </c>
      <c r="N480">
        <v>0</v>
      </c>
      <c r="O480" t="str">
        <f>IF(spotify_churn_dataset[[#This Row],[is_churned]]=1,"yes churn","no churn")</f>
        <v>yes churn</v>
      </c>
      <c r="P480">
        <v>1</v>
      </c>
    </row>
    <row r="481" spans="1:16" x14ac:dyDescent="0.3">
      <c r="A481">
        <v>480</v>
      </c>
      <c r="B481">
        <f>IF(spotify_churn_dataset[[#This Row],[user_id]]="","Desconocido",spotify_churn_dataset[[#This Row],[user_id]])</f>
        <v>480</v>
      </c>
      <c r="C481">
        <f>IF(IFERROR(VLOOKUP(spotify_churn_dataset[[#This Row],[user_id]],A482:A8480,1,FALSE),0),1,0)</f>
        <v>0</v>
      </c>
      <c r="D481" t="s">
        <v>12</v>
      </c>
      <c r="E481" s="4">
        <v>49</v>
      </c>
      <c r="F481" t="s">
        <v>26</v>
      </c>
      <c r="G481" t="s">
        <v>14</v>
      </c>
      <c r="H481" s="4">
        <v>266</v>
      </c>
      <c r="I481" s="3">
        <v>2</v>
      </c>
      <c r="J481" s="9">
        <v>46</v>
      </c>
      <c r="K481" t="s">
        <v>15</v>
      </c>
      <c r="L481" s="4">
        <v>16</v>
      </c>
      <c r="M481" s="4" t="str">
        <f>IF(spotify_churn_dataset[[#This Row],[offline_listening]]=0,"no offline","yes offline")</f>
        <v>no offline</v>
      </c>
      <c r="N481">
        <v>0</v>
      </c>
      <c r="O481" t="str">
        <f>IF(spotify_churn_dataset[[#This Row],[is_churned]]=1,"yes churn","no churn")</f>
        <v>yes churn</v>
      </c>
      <c r="P481">
        <v>1</v>
      </c>
    </row>
    <row r="482" spans="1:16" x14ac:dyDescent="0.3">
      <c r="A482">
        <v>481</v>
      </c>
      <c r="B482">
        <f>IF(spotify_churn_dataset[[#This Row],[user_id]]="","Desconocido",spotify_churn_dataset[[#This Row],[user_id]])</f>
        <v>481</v>
      </c>
      <c r="C482">
        <f>IF(IFERROR(VLOOKUP(spotify_churn_dataset[[#This Row],[user_id]],A483:A8481,1,FALSE),0),1,0)</f>
        <v>0</v>
      </c>
      <c r="D482" t="s">
        <v>16</v>
      </c>
      <c r="E482" s="4">
        <v>44</v>
      </c>
      <c r="F482" t="s">
        <v>17</v>
      </c>
      <c r="G482" t="s">
        <v>22</v>
      </c>
      <c r="H482" s="4">
        <v>196</v>
      </c>
      <c r="I482" s="3">
        <v>36</v>
      </c>
      <c r="J482" s="9">
        <v>42</v>
      </c>
      <c r="K482" t="s">
        <v>19</v>
      </c>
      <c r="L482" s="4">
        <v>0</v>
      </c>
      <c r="M482" s="4" t="str">
        <f>IF(spotify_churn_dataset[[#This Row],[offline_listening]]=0,"no offline","yes offline")</f>
        <v>yes offline</v>
      </c>
      <c r="N482">
        <v>1</v>
      </c>
      <c r="O482" t="str">
        <f>IF(spotify_churn_dataset[[#This Row],[is_churned]]=1,"yes churn","no churn")</f>
        <v>no churn</v>
      </c>
      <c r="P482">
        <v>0</v>
      </c>
    </row>
    <row r="483" spans="1:16" x14ac:dyDescent="0.3">
      <c r="A483">
        <v>482</v>
      </c>
      <c r="B483">
        <f>IF(spotify_churn_dataset[[#This Row],[user_id]]="","Desconocido",spotify_churn_dataset[[#This Row],[user_id]])</f>
        <v>482</v>
      </c>
      <c r="C483">
        <f>IF(IFERROR(VLOOKUP(spotify_churn_dataset[[#This Row],[user_id]],A484:A8482,1,FALSE),0),1,0)</f>
        <v>0</v>
      </c>
      <c r="D483" t="s">
        <v>16</v>
      </c>
      <c r="E483" s="4">
        <v>51</v>
      </c>
      <c r="F483" t="s">
        <v>26</v>
      </c>
      <c r="G483" t="s">
        <v>14</v>
      </c>
      <c r="H483" s="4">
        <v>294</v>
      </c>
      <c r="I483" s="3">
        <v>73</v>
      </c>
      <c r="J483" s="9">
        <v>28</v>
      </c>
      <c r="K483" t="s">
        <v>23</v>
      </c>
      <c r="L483" s="4">
        <v>15</v>
      </c>
      <c r="M483" s="4" t="str">
        <f>IF(spotify_churn_dataset[[#This Row],[offline_listening]]=0,"no offline","yes offline")</f>
        <v>no offline</v>
      </c>
      <c r="N483">
        <v>0</v>
      </c>
      <c r="O483" t="str">
        <f>IF(spotify_churn_dataset[[#This Row],[is_churned]]=1,"yes churn","no churn")</f>
        <v>no churn</v>
      </c>
      <c r="P483">
        <v>0</v>
      </c>
    </row>
    <row r="484" spans="1:16" x14ac:dyDescent="0.3">
      <c r="A484">
        <v>483</v>
      </c>
      <c r="B484">
        <f>IF(spotify_churn_dataset[[#This Row],[user_id]]="","Desconocido",spotify_churn_dataset[[#This Row],[user_id]])</f>
        <v>483</v>
      </c>
      <c r="C484">
        <f>IF(IFERROR(VLOOKUP(spotify_churn_dataset[[#This Row],[user_id]],A485:A8483,1,FALSE),0),1,0)</f>
        <v>0</v>
      </c>
      <c r="D484" t="s">
        <v>12</v>
      </c>
      <c r="E484" s="4">
        <v>56</v>
      </c>
      <c r="F484" t="s">
        <v>17</v>
      </c>
      <c r="G484" t="s">
        <v>18</v>
      </c>
      <c r="H484" s="4">
        <v>38</v>
      </c>
      <c r="I484" s="3">
        <v>82</v>
      </c>
      <c r="J484" s="9">
        <v>31</v>
      </c>
      <c r="K484" t="s">
        <v>15</v>
      </c>
      <c r="L484" s="4">
        <v>0</v>
      </c>
      <c r="M484" s="4" t="str">
        <f>IF(spotify_churn_dataset[[#This Row],[offline_listening]]=0,"no offline","yes offline")</f>
        <v>yes offline</v>
      </c>
      <c r="N484">
        <v>1</v>
      </c>
      <c r="O484" t="str">
        <f>IF(spotify_churn_dataset[[#This Row],[is_churned]]=1,"yes churn","no churn")</f>
        <v>yes churn</v>
      </c>
      <c r="P484">
        <v>1</v>
      </c>
    </row>
    <row r="485" spans="1:16" x14ac:dyDescent="0.3">
      <c r="A485">
        <v>484</v>
      </c>
      <c r="B485">
        <f>IF(spotify_churn_dataset[[#This Row],[user_id]]="","Desconocido",spotify_churn_dataset[[#This Row],[user_id]])</f>
        <v>484</v>
      </c>
      <c r="C485">
        <f>IF(IFERROR(VLOOKUP(spotify_churn_dataset[[#This Row],[user_id]],A486:A8484,1,FALSE),0),1,0)</f>
        <v>0</v>
      </c>
      <c r="D485" t="s">
        <v>12</v>
      </c>
      <c r="E485" s="4">
        <v>33</v>
      </c>
      <c r="F485" t="s">
        <v>13</v>
      </c>
      <c r="G485" t="s">
        <v>24</v>
      </c>
      <c r="H485" s="4">
        <v>123</v>
      </c>
      <c r="I485" s="3">
        <v>23</v>
      </c>
      <c r="J485" s="9">
        <v>31</v>
      </c>
      <c r="K485" t="s">
        <v>15</v>
      </c>
      <c r="L485" s="4">
        <v>0</v>
      </c>
      <c r="M485" s="4" t="str">
        <f>IF(spotify_churn_dataset[[#This Row],[offline_listening]]=0,"no offline","yes offline")</f>
        <v>yes offline</v>
      </c>
      <c r="N485">
        <v>1</v>
      </c>
      <c r="O485" t="str">
        <f>IF(spotify_churn_dataset[[#This Row],[is_churned]]=1,"yes churn","no churn")</f>
        <v>no churn</v>
      </c>
      <c r="P485">
        <v>0</v>
      </c>
    </row>
    <row r="486" spans="1:16" x14ac:dyDescent="0.3">
      <c r="A486">
        <v>485</v>
      </c>
      <c r="B486">
        <f>IF(spotify_churn_dataset[[#This Row],[user_id]]="","Desconocido",spotify_churn_dataset[[#This Row],[user_id]])</f>
        <v>485</v>
      </c>
      <c r="C486">
        <f>IF(IFERROR(VLOOKUP(spotify_churn_dataset[[#This Row],[user_id]],A487:A8485,1,FALSE),0),1,0)</f>
        <v>0</v>
      </c>
      <c r="D486" t="s">
        <v>20</v>
      </c>
      <c r="E486" s="4">
        <v>42</v>
      </c>
      <c r="F486" t="s">
        <v>25</v>
      </c>
      <c r="G486" t="s">
        <v>22</v>
      </c>
      <c r="H486" s="4">
        <v>102</v>
      </c>
      <c r="I486" s="3">
        <v>95</v>
      </c>
      <c r="J486" s="9">
        <v>14</v>
      </c>
      <c r="K486" t="s">
        <v>19</v>
      </c>
      <c r="L486" s="4">
        <v>0</v>
      </c>
      <c r="M486" s="4" t="str">
        <f>IF(spotify_churn_dataset[[#This Row],[offline_listening]]=0,"no offline","yes offline")</f>
        <v>yes offline</v>
      </c>
      <c r="N486">
        <v>1</v>
      </c>
      <c r="O486" t="str">
        <f>IF(spotify_churn_dataset[[#This Row],[is_churned]]=1,"yes churn","no churn")</f>
        <v>no churn</v>
      </c>
      <c r="P486">
        <v>0</v>
      </c>
    </row>
    <row r="487" spans="1:16" x14ac:dyDescent="0.3">
      <c r="A487">
        <v>486</v>
      </c>
      <c r="B487">
        <f>IF(spotify_churn_dataset[[#This Row],[user_id]]="","Desconocido",spotify_churn_dataset[[#This Row],[user_id]])</f>
        <v>486</v>
      </c>
      <c r="C487">
        <f>IF(IFERROR(VLOOKUP(spotify_churn_dataset[[#This Row],[user_id]],A488:A8486,1,FALSE),0),1,0)</f>
        <v>0</v>
      </c>
      <c r="D487" t="s">
        <v>12</v>
      </c>
      <c r="E487" s="4">
        <v>19</v>
      </c>
      <c r="F487" t="s">
        <v>26</v>
      </c>
      <c r="G487" t="s">
        <v>22</v>
      </c>
      <c r="H487" s="4">
        <v>43</v>
      </c>
      <c r="I487" s="3">
        <v>30</v>
      </c>
      <c r="J487" s="9">
        <v>32</v>
      </c>
      <c r="K487" t="s">
        <v>15</v>
      </c>
      <c r="L487" s="4">
        <v>0</v>
      </c>
      <c r="M487" s="4" t="str">
        <f>IF(spotify_churn_dataset[[#This Row],[offline_listening]]=0,"no offline","yes offline")</f>
        <v>yes offline</v>
      </c>
      <c r="N487">
        <v>1</v>
      </c>
      <c r="O487" t="str">
        <f>IF(spotify_churn_dataset[[#This Row],[is_churned]]=1,"yes churn","no churn")</f>
        <v>no churn</v>
      </c>
      <c r="P487">
        <v>0</v>
      </c>
    </row>
    <row r="488" spans="1:16" x14ac:dyDescent="0.3">
      <c r="A488">
        <v>487</v>
      </c>
      <c r="B488">
        <f>IF(spotify_churn_dataset[[#This Row],[user_id]]="","Desconocido",spotify_churn_dataset[[#This Row],[user_id]])</f>
        <v>487</v>
      </c>
      <c r="C488">
        <f>IF(IFERROR(VLOOKUP(spotify_churn_dataset[[#This Row],[user_id]],A489:A8487,1,FALSE),0),1,0)</f>
        <v>0</v>
      </c>
      <c r="D488" t="s">
        <v>20</v>
      </c>
      <c r="E488" s="4">
        <v>16</v>
      </c>
      <c r="F488" t="s">
        <v>17</v>
      </c>
      <c r="G488" t="s">
        <v>24</v>
      </c>
      <c r="H488" s="4">
        <v>112</v>
      </c>
      <c r="I488" s="3">
        <v>81</v>
      </c>
      <c r="J488" s="9">
        <v>7</v>
      </c>
      <c r="K488" t="s">
        <v>23</v>
      </c>
      <c r="L488" s="4">
        <v>0</v>
      </c>
      <c r="M488" s="4" t="str">
        <f>IF(spotify_churn_dataset[[#This Row],[offline_listening]]=0,"no offline","yes offline")</f>
        <v>yes offline</v>
      </c>
      <c r="N488">
        <v>1</v>
      </c>
      <c r="O488" t="str">
        <f>IF(spotify_churn_dataset[[#This Row],[is_churned]]=1,"yes churn","no churn")</f>
        <v>yes churn</v>
      </c>
      <c r="P488">
        <v>1</v>
      </c>
    </row>
    <row r="489" spans="1:16" x14ac:dyDescent="0.3">
      <c r="A489">
        <v>488</v>
      </c>
      <c r="B489">
        <f>IF(spotify_churn_dataset[[#This Row],[user_id]]="","Desconocido",spotify_churn_dataset[[#This Row],[user_id]])</f>
        <v>488</v>
      </c>
      <c r="C489">
        <f>IF(IFERROR(VLOOKUP(spotify_churn_dataset[[#This Row],[user_id]],A490:A8488,1,FALSE),0),1,0)</f>
        <v>0</v>
      </c>
      <c r="D489" t="s">
        <v>20</v>
      </c>
      <c r="E489" s="4">
        <v>29</v>
      </c>
      <c r="F489" t="s">
        <v>21</v>
      </c>
      <c r="G489" t="s">
        <v>24</v>
      </c>
      <c r="H489" s="4">
        <v>150</v>
      </c>
      <c r="I489" s="3">
        <v>27</v>
      </c>
      <c r="J489" s="9">
        <v>1</v>
      </c>
      <c r="K489" t="s">
        <v>15</v>
      </c>
      <c r="L489" s="4">
        <v>0</v>
      </c>
      <c r="M489" s="4" t="str">
        <f>IF(spotify_churn_dataset[[#This Row],[offline_listening]]=0,"no offline","yes offline")</f>
        <v>yes offline</v>
      </c>
      <c r="N489">
        <v>1</v>
      </c>
      <c r="O489" t="str">
        <f>IF(spotify_churn_dataset[[#This Row],[is_churned]]=1,"yes churn","no churn")</f>
        <v>no churn</v>
      </c>
      <c r="P489">
        <v>0</v>
      </c>
    </row>
    <row r="490" spans="1:16" x14ac:dyDescent="0.3">
      <c r="A490">
        <v>489</v>
      </c>
      <c r="B490">
        <f>IF(spotify_churn_dataset[[#This Row],[user_id]]="","Desconocido",spotify_churn_dataset[[#This Row],[user_id]])</f>
        <v>489</v>
      </c>
      <c r="C490">
        <f>IF(IFERROR(VLOOKUP(spotify_churn_dataset[[#This Row],[user_id]],A491:A8489,1,FALSE),0),1,0)</f>
        <v>0</v>
      </c>
      <c r="D490" t="s">
        <v>20</v>
      </c>
      <c r="E490" s="4">
        <v>43</v>
      </c>
      <c r="F490" t="s">
        <v>21</v>
      </c>
      <c r="G490" t="s">
        <v>22</v>
      </c>
      <c r="H490" s="4">
        <v>28</v>
      </c>
      <c r="I490" s="3">
        <v>41</v>
      </c>
      <c r="J490" s="9">
        <v>17</v>
      </c>
      <c r="K490" t="s">
        <v>19</v>
      </c>
      <c r="L490" s="4">
        <v>0</v>
      </c>
      <c r="M490" s="4" t="str">
        <f>IF(spotify_churn_dataset[[#This Row],[offline_listening]]=0,"no offline","yes offline")</f>
        <v>yes offline</v>
      </c>
      <c r="N490">
        <v>1</v>
      </c>
      <c r="O490" t="str">
        <f>IF(spotify_churn_dataset[[#This Row],[is_churned]]=1,"yes churn","no churn")</f>
        <v>no churn</v>
      </c>
      <c r="P490">
        <v>0</v>
      </c>
    </row>
    <row r="491" spans="1:16" x14ac:dyDescent="0.3">
      <c r="A491">
        <v>490</v>
      </c>
      <c r="B491">
        <f>IF(spotify_churn_dataset[[#This Row],[user_id]]="","Desconocido",spotify_churn_dataset[[#This Row],[user_id]])</f>
        <v>490</v>
      </c>
      <c r="C491">
        <f>IF(IFERROR(VLOOKUP(spotify_churn_dataset[[#This Row],[user_id]],A492:A8490,1,FALSE),0),1,0)</f>
        <v>0</v>
      </c>
      <c r="D491" t="s">
        <v>16</v>
      </c>
      <c r="E491" s="4">
        <v>42</v>
      </c>
      <c r="F491" t="s">
        <v>17</v>
      </c>
      <c r="G491" t="s">
        <v>24</v>
      </c>
      <c r="H491" s="4">
        <v>256</v>
      </c>
      <c r="I491" s="3">
        <v>12</v>
      </c>
      <c r="J491" s="9">
        <v>51</v>
      </c>
      <c r="K491" t="s">
        <v>23</v>
      </c>
      <c r="L491" s="4">
        <v>0</v>
      </c>
      <c r="M491" s="4" t="str">
        <f>IF(spotify_churn_dataset[[#This Row],[offline_listening]]=0,"no offline","yes offline")</f>
        <v>yes offline</v>
      </c>
      <c r="N491">
        <v>1</v>
      </c>
      <c r="O491" t="str">
        <f>IF(spotify_churn_dataset[[#This Row],[is_churned]]=1,"yes churn","no churn")</f>
        <v>yes churn</v>
      </c>
      <c r="P491">
        <v>1</v>
      </c>
    </row>
    <row r="492" spans="1:16" x14ac:dyDescent="0.3">
      <c r="A492">
        <v>491</v>
      </c>
      <c r="B492">
        <f>IF(spotify_churn_dataset[[#This Row],[user_id]]="","Desconocido",spotify_churn_dataset[[#This Row],[user_id]])</f>
        <v>491</v>
      </c>
      <c r="C492">
        <f>IF(IFERROR(VLOOKUP(spotify_churn_dataset[[#This Row],[user_id]],A493:A8491,1,FALSE),0),1,0)</f>
        <v>0</v>
      </c>
      <c r="D492" t="s">
        <v>16</v>
      </c>
      <c r="E492" s="4">
        <v>38</v>
      </c>
      <c r="F492" t="s">
        <v>25</v>
      </c>
      <c r="G492" t="s">
        <v>22</v>
      </c>
      <c r="H492" s="4">
        <v>205</v>
      </c>
      <c r="I492" s="3">
        <v>38</v>
      </c>
      <c r="J492" s="9">
        <v>38</v>
      </c>
      <c r="K492" t="s">
        <v>19</v>
      </c>
      <c r="L492" s="4">
        <v>0</v>
      </c>
      <c r="M492" s="4" t="str">
        <f>IF(spotify_churn_dataset[[#This Row],[offline_listening]]=0,"no offline","yes offline")</f>
        <v>yes offline</v>
      </c>
      <c r="N492">
        <v>1</v>
      </c>
      <c r="O492" t="str">
        <f>IF(spotify_churn_dataset[[#This Row],[is_churned]]=1,"yes churn","no churn")</f>
        <v>no churn</v>
      </c>
      <c r="P492">
        <v>0</v>
      </c>
    </row>
    <row r="493" spans="1:16" x14ac:dyDescent="0.3">
      <c r="A493">
        <v>492</v>
      </c>
      <c r="B493">
        <f>IF(spotify_churn_dataset[[#This Row],[user_id]]="","Desconocido",spotify_churn_dataset[[#This Row],[user_id]])</f>
        <v>492</v>
      </c>
      <c r="C493">
        <f>IF(IFERROR(VLOOKUP(spotify_churn_dataset[[#This Row],[user_id]],A494:A8492,1,FALSE),0),1,0)</f>
        <v>0</v>
      </c>
      <c r="D493" t="s">
        <v>20</v>
      </c>
      <c r="E493" s="4">
        <v>20</v>
      </c>
      <c r="F493" t="s">
        <v>25</v>
      </c>
      <c r="G493" t="s">
        <v>24</v>
      </c>
      <c r="H493" s="4">
        <v>174</v>
      </c>
      <c r="I493" s="3">
        <v>85</v>
      </c>
      <c r="J493" s="9">
        <v>5</v>
      </c>
      <c r="K493" t="s">
        <v>19</v>
      </c>
      <c r="L493" s="4">
        <v>0</v>
      </c>
      <c r="M493" s="4" t="str">
        <f>IF(spotify_churn_dataset[[#This Row],[offline_listening]]=0,"no offline","yes offline")</f>
        <v>yes offline</v>
      </c>
      <c r="N493">
        <v>1</v>
      </c>
      <c r="O493" t="str">
        <f>IF(spotify_churn_dataset[[#This Row],[is_churned]]=1,"yes churn","no churn")</f>
        <v>no churn</v>
      </c>
      <c r="P493">
        <v>0</v>
      </c>
    </row>
    <row r="494" spans="1:16" x14ac:dyDescent="0.3">
      <c r="A494">
        <v>493</v>
      </c>
      <c r="B494">
        <f>IF(spotify_churn_dataset[[#This Row],[user_id]]="","Desconocido",spotify_churn_dataset[[#This Row],[user_id]])</f>
        <v>493</v>
      </c>
      <c r="C494">
        <f>IF(IFERROR(VLOOKUP(spotify_churn_dataset[[#This Row],[user_id]],A495:A8493,1,FALSE),0),1,0)</f>
        <v>0</v>
      </c>
      <c r="D494" t="s">
        <v>20</v>
      </c>
      <c r="E494" s="4">
        <v>23</v>
      </c>
      <c r="F494" t="s">
        <v>21</v>
      </c>
      <c r="G494" t="s">
        <v>24</v>
      </c>
      <c r="H494" s="4">
        <v>181</v>
      </c>
      <c r="I494" s="3">
        <v>89</v>
      </c>
      <c r="J494" s="9">
        <v>29</v>
      </c>
      <c r="K494" t="s">
        <v>23</v>
      </c>
      <c r="L494" s="4">
        <v>0</v>
      </c>
      <c r="M494" s="4" t="str">
        <f>IF(spotify_churn_dataset[[#This Row],[offline_listening]]=0,"no offline","yes offline")</f>
        <v>yes offline</v>
      </c>
      <c r="N494">
        <v>1</v>
      </c>
      <c r="O494" t="str">
        <f>IF(spotify_churn_dataset[[#This Row],[is_churned]]=1,"yes churn","no churn")</f>
        <v>yes churn</v>
      </c>
      <c r="P494">
        <v>1</v>
      </c>
    </row>
    <row r="495" spans="1:16" x14ac:dyDescent="0.3">
      <c r="A495">
        <v>494</v>
      </c>
      <c r="B495">
        <f>IF(spotify_churn_dataset[[#This Row],[user_id]]="","Desconocido",spotify_churn_dataset[[#This Row],[user_id]])</f>
        <v>494</v>
      </c>
      <c r="C495">
        <f>IF(IFERROR(VLOOKUP(spotify_churn_dataset[[#This Row],[user_id]],A496:A8494,1,FALSE),0),1,0)</f>
        <v>0</v>
      </c>
      <c r="D495" t="s">
        <v>12</v>
      </c>
      <c r="E495" s="4">
        <v>51</v>
      </c>
      <c r="F495" t="s">
        <v>28</v>
      </c>
      <c r="G495" t="s">
        <v>24</v>
      </c>
      <c r="H495" s="4">
        <v>299</v>
      </c>
      <c r="I495" s="3">
        <v>71</v>
      </c>
      <c r="J495" s="9">
        <v>58</v>
      </c>
      <c r="K495" t="s">
        <v>15</v>
      </c>
      <c r="L495" s="4">
        <v>0</v>
      </c>
      <c r="M495" s="4" t="str">
        <f>IF(spotify_churn_dataset[[#This Row],[offline_listening]]=0,"no offline","yes offline")</f>
        <v>yes offline</v>
      </c>
      <c r="N495">
        <v>1</v>
      </c>
      <c r="O495" t="str">
        <f>IF(spotify_churn_dataset[[#This Row],[is_churned]]=1,"yes churn","no churn")</f>
        <v>yes churn</v>
      </c>
      <c r="P495">
        <v>1</v>
      </c>
    </row>
    <row r="496" spans="1:16" x14ac:dyDescent="0.3">
      <c r="A496">
        <v>495</v>
      </c>
      <c r="B496">
        <f>IF(spotify_churn_dataset[[#This Row],[user_id]]="","Desconocido",spotify_churn_dataset[[#This Row],[user_id]])</f>
        <v>495</v>
      </c>
      <c r="C496">
        <f>IF(IFERROR(VLOOKUP(spotify_churn_dataset[[#This Row],[user_id]],A497:A8495,1,FALSE),0),1,0)</f>
        <v>0</v>
      </c>
      <c r="D496" t="s">
        <v>20</v>
      </c>
      <c r="E496" s="4">
        <v>17</v>
      </c>
      <c r="F496" t="s">
        <v>17</v>
      </c>
      <c r="G496" t="s">
        <v>24</v>
      </c>
      <c r="H496" s="4">
        <v>292</v>
      </c>
      <c r="I496" s="3">
        <v>27</v>
      </c>
      <c r="J496" s="9">
        <v>17</v>
      </c>
      <c r="K496" t="s">
        <v>23</v>
      </c>
      <c r="L496" s="4">
        <v>0</v>
      </c>
      <c r="M496" s="4" t="str">
        <f>IF(spotify_churn_dataset[[#This Row],[offline_listening]]=0,"no offline","yes offline")</f>
        <v>yes offline</v>
      </c>
      <c r="N496">
        <v>1</v>
      </c>
      <c r="O496" t="str">
        <f>IF(spotify_churn_dataset[[#This Row],[is_churned]]=1,"yes churn","no churn")</f>
        <v>no churn</v>
      </c>
      <c r="P496">
        <v>0</v>
      </c>
    </row>
    <row r="497" spans="1:16" x14ac:dyDescent="0.3">
      <c r="A497">
        <v>496</v>
      </c>
      <c r="B497">
        <f>IF(spotify_churn_dataset[[#This Row],[user_id]]="","Desconocido",spotify_churn_dataset[[#This Row],[user_id]])</f>
        <v>496</v>
      </c>
      <c r="C497">
        <f>IF(IFERROR(VLOOKUP(spotify_churn_dataset[[#This Row],[user_id]],A498:A8496,1,FALSE),0),1,0)</f>
        <v>0</v>
      </c>
      <c r="D497" t="s">
        <v>16</v>
      </c>
      <c r="E497" s="4">
        <v>17</v>
      </c>
      <c r="F497" t="s">
        <v>29</v>
      </c>
      <c r="G497" t="s">
        <v>22</v>
      </c>
      <c r="H497" s="4">
        <v>141</v>
      </c>
      <c r="I497" s="3">
        <v>15</v>
      </c>
      <c r="J497" s="9">
        <v>45</v>
      </c>
      <c r="K497" t="s">
        <v>19</v>
      </c>
      <c r="L497" s="4">
        <v>0</v>
      </c>
      <c r="M497" s="4" t="str">
        <f>IF(spotify_churn_dataset[[#This Row],[offline_listening]]=0,"no offline","yes offline")</f>
        <v>yes offline</v>
      </c>
      <c r="N497">
        <v>1</v>
      </c>
      <c r="O497" t="str">
        <f>IF(spotify_churn_dataset[[#This Row],[is_churned]]=1,"yes churn","no churn")</f>
        <v>no churn</v>
      </c>
      <c r="P497">
        <v>0</v>
      </c>
    </row>
    <row r="498" spans="1:16" x14ac:dyDescent="0.3">
      <c r="A498">
        <v>497</v>
      </c>
      <c r="B498">
        <f>IF(spotify_churn_dataset[[#This Row],[user_id]]="","Desconocido",spotify_churn_dataset[[#This Row],[user_id]])</f>
        <v>497</v>
      </c>
      <c r="C498">
        <f>IF(IFERROR(VLOOKUP(spotify_churn_dataset[[#This Row],[user_id]],A499:A8497,1,FALSE),0),1,0)</f>
        <v>0</v>
      </c>
      <c r="D498" t="s">
        <v>12</v>
      </c>
      <c r="E498" s="4">
        <v>37</v>
      </c>
      <c r="F498" t="s">
        <v>27</v>
      </c>
      <c r="G498" t="s">
        <v>18</v>
      </c>
      <c r="H498" s="4">
        <v>184</v>
      </c>
      <c r="I498" s="3">
        <v>14</v>
      </c>
      <c r="J498" s="9">
        <v>59</v>
      </c>
      <c r="K498" t="s">
        <v>23</v>
      </c>
      <c r="L498" s="4">
        <v>0</v>
      </c>
      <c r="M498" s="4" t="str">
        <f>IF(spotify_churn_dataset[[#This Row],[offline_listening]]=0,"no offline","yes offline")</f>
        <v>yes offline</v>
      </c>
      <c r="N498">
        <v>1</v>
      </c>
      <c r="O498" t="str">
        <f>IF(spotify_churn_dataset[[#This Row],[is_churned]]=1,"yes churn","no churn")</f>
        <v>no churn</v>
      </c>
      <c r="P498">
        <v>0</v>
      </c>
    </row>
    <row r="499" spans="1:16" x14ac:dyDescent="0.3">
      <c r="A499">
        <v>498</v>
      </c>
      <c r="B499">
        <f>IF(spotify_churn_dataset[[#This Row],[user_id]]="","Desconocido",spotify_churn_dataset[[#This Row],[user_id]])</f>
        <v>498</v>
      </c>
      <c r="C499">
        <f>IF(IFERROR(VLOOKUP(spotify_churn_dataset[[#This Row],[user_id]],A500:A8498,1,FALSE),0),1,0)</f>
        <v>0</v>
      </c>
      <c r="D499" t="s">
        <v>20</v>
      </c>
      <c r="E499" s="4">
        <v>55</v>
      </c>
      <c r="F499" t="s">
        <v>13</v>
      </c>
      <c r="G499" t="s">
        <v>24</v>
      </c>
      <c r="H499" s="4">
        <v>118</v>
      </c>
      <c r="I499" s="3">
        <v>13</v>
      </c>
      <c r="J499" s="9">
        <v>42</v>
      </c>
      <c r="K499" t="s">
        <v>15</v>
      </c>
      <c r="L499" s="4">
        <v>0</v>
      </c>
      <c r="M499" s="4" t="str">
        <f>IF(spotify_churn_dataset[[#This Row],[offline_listening]]=0,"no offline","yes offline")</f>
        <v>yes offline</v>
      </c>
      <c r="N499">
        <v>1</v>
      </c>
      <c r="O499" t="str">
        <f>IF(spotify_churn_dataset[[#This Row],[is_churned]]=1,"yes churn","no churn")</f>
        <v>no churn</v>
      </c>
      <c r="P499">
        <v>0</v>
      </c>
    </row>
    <row r="500" spans="1:16" x14ac:dyDescent="0.3">
      <c r="A500">
        <v>499</v>
      </c>
      <c r="B500">
        <f>IF(spotify_churn_dataset[[#This Row],[user_id]]="","Desconocido",spotify_churn_dataset[[#This Row],[user_id]])</f>
        <v>499</v>
      </c>
      <c r="C500">
        <f>IF(IFERROR(VLOOKUP(spotify_churn_dataset[[#This Row],[user_id]],A501:A8499,1,FALSE),0),1,0)</f>
        <v>0</v>
      </c>
      <c r="D500" t="s">
        <v>12</v>
      </c>
      <c r="E500" s="4">
        <v>48</v>
      </c>
      <c r="F500" t="s">
        <v>28</v>
      </c>
      <c r="G500" t="s">
        <v>22</v>
      </c>
      <c r="H500" s="4">
        <v>164</v>
      </c>
      <c r="I500" s="3">
        <v>70</v>
      </c>
      <c r="J500" s="9">
        <v>15</v>
      </c>
      <c r="K500" t="s">
        <v>23</v>
      </c>
      <c r="L500" s="4">
        <v>0</v>
      </c>
      <c r="M500" s="4" t="str">
        <f>IF(spotify_churn_dataset[[#This Row],[offline_listening]]=0,"no offline","yes offline")</f>
        <v>yes offline</v>
      </c>
      <c r="N500">
        <v>1</v>
      </c>
      <c r="O500" t="str">
        <f>IF(spotify_churn_dataset[[#This Row],[is_churned]]=1,"yes churn","no churn")</f>
        <v>no churn</v>
      </c>
      <c r="P500">
        <v>0</v>
      </c>
    </row>
    <row r="501" spans="1:16" x14ac:dyDescent="0.3">
      <c r="A501">
        <v>500</v>
      </c>
      <c r="B501">
        <f>IF(spotify_churn_dataset[[#This Row],[user_id]]="","Desconocido",spotify_churn_dataset[[#This Row],[user_id]])</f>
        <v>500</v>
      </c>
      <c r="C501">
        <f>IF(IFERROR(VLOOKUP(spotify_churn_dataset[[#This Row],[user_id]],A502:A8500,1,FALSE),0),1,0)</f>
        <v>0</v>
      </c>
      <c r="D501" t="s">
        <v>16</v>
      </c>
      <c r="E501" s="4">
        <v>38</v>
      </c>
      <c r="F501" t="s">
        <v>27</v>
      </c>
      <c r="G501" t="s">
        <v>14</v>
      </c>
      <c r="H501" s="4">
        <v>283</v>
      </c>
      <c r="I501" s="3">
        <v>69</v>
      </c>
      <c r="J501" s="9">
        <v>1</v>
      </c>
      <c r="K501" t="s">
        <v>15</v>
      </c>
      <c r="L501" s="4">
        <v>35</v>
      </c>
      <c r="M501" s="4" t="str">
        <f>IF(spotify_churn_dataset[[#This Row],[offline_listening]]=0,"no offline","yes offline")</f>
        <v>no offline</v>
      </c>
      <c r="N501">
        <v>0</v>
      </c>
      <c r="O501" t="str">
        <f>IF(spotify_churn_dataset[[#This Row],[is_churned]]=1,"yes churn","no churn")</f>
        <v>no churn</v>
      </c>
      <c r="P501">
        <v>0</v>
      </c>
    </row>
    <row r="502" spans="1:16" x14ac:dyDescent="0.3">
      <c r="A502">
        <v>501</v>
      </c>
      <c r="B502">
        <f>IF(spotify_churn_dataset[[#This Row],[user_id]]="","Desconocido",spotify_churn_dataset[[#This Row],[user_id]])</f>
        <v>501</v>
      </c>
      <c r="C502">
        <f>IF(IFERROR(VLOOKUP(spotify_churn_dataset[[#This Row],[user_id]],A503:A8501,1,FALSE),0),1,0)</f>
        <v>0</v>
      </c>
      <c r="D502" t="s">
        <v>16</v>
      </c>
      <c r="E502" s="4">
        <v>55</v>
      </c>
      <c r="F502" t="s">
        <v>27</v>
      </c>
      <c r="G502" t="s">
        <v>24</v>
      </c>
      <c r="H502" s="4">
        <v>47</v>
      </c>
      <c r="I502" s="3">
        <v>24</v>
      </c>
      <c r="J502" s="9">
        <v>59</v>
      </c>
      <c r="K502" t="s">
        <v>23</v>
      </c>
      <c r="L502" s="4">
        <v>0</v>
      </c>
      <c r="M502" s="4" t="str">
        <f>IF(spotify_churn_dataset[[#This Row],[offline_listening]]=0,"no offline","yes offline")</f>
        <v>yes offline</v>
      </c>
      <c r="N502">
        <v>1</v>
      </c>
      <c r="O502" t="str">
        <f>IF(spotify_churn_dataset[[#This Row],[is_churned]]=1,"yes churn","no churn")</f>
        <v>no churn</v>
      </c>
      <c r="P502">
        <v>0</v>
      </c>
    </row>
    <row r="503" spans="1:16" x14ac:dyDescent="0.3">
      <c r="A503">
        <v>502</v>
      </c>
      <c r="B503">
        <f>IF(spotify_churn_dataset[[#This Row],[user_id]]="","Desconocido",spotify_churn_dataset[[#This Row],[user_id]])</f>
        <v>502</v>
      </c>
      <c r="C503">
        <f>IF(IFERROR(VLOOKUP(spotify_churn_dataset[[#This Row],[user_id]],A504:A8502,1,FALSE),0),1,0)</f>
        <v>0</v>
      </c>
      <c r="D503" t="s">
        <v>12</v>
      </c>
      <c r="E503" s="4">
        <v>23</v>
      </c>
      <c r="F503" t="s">
        <v>21</v>
      </c>
      <c r="G503" t="s">
        <v>24</v>
      </c>
      <c r="H503" s="4">
        <v>101</v>
      </c>
      <c r="I503" s="3">
        <v>88</v>
      </c>
      <c r="J503" s="9">
        <v>45</v>
      </c>
      <c r="K503" t="s">
        <v>19</v>
      </c>
      <c r="L503" s="4">
        <v>0</v>
      </c>
      <c r="M503" s="4" t="str">
        <f>IF(spotify_churn_dataset[[#This Row],[offline_listening]]=0,"no offline","yes offline")</f>
        <v>yes offline</v>
      </c>
      <c r="N503">
        <v>1</v>
      </c>
      <c r="O503" t="str">
        <f>IF(spotify_churn_dataset[[#This Row],[is_churned]]=1,"yes churn","no churn")</f>
        <v>yes churn</v>
      </c>
      <c r="P503">
        <v>1</v>
      </c>
    </row>
    <row r="504" spans="1:16" x14ac:dyDescent="0.3">
      <c r="A504">
        <v>503</v>
      </c>
      <c r="B504">
        <f>IF(spotify_churn_dataset[[#This Row],[user_id]]="","Desconocido",spotify_churn_dataset[[#This Row],[user_id]])</f>
        <v>503</v>
      </c>
      <c r="C504">
        <f>IF(IFERROR(VLOOKUP(spotify_churn_dataset[[#This Row],[user_id]],A505:A8503,1,FALSE),0),1,0)</f>
        <v>0</v>
      </c>
      <c r="D504" t="s">
        <v>16</v>
      </c>
      <c r="E504" s="4">
        <v>49</v>
      </c>
      <c r="F504" t="s">
        <v>25</v>
      </c>
      <c r="G504" t="s">
        <v>14</v>
      </c>
      <c r="H504" s="4">
        <v>270</v>
      </c>
      <c r="I504" s="3">
        <v>92</v>
      </c>
      <c r="J504" s="9">
        <v>38</v>
      </c>
      <c r="K504" t="s">
        <v>19</v>
      </c>
      <c r="L504" s="4">
        <v>26</v>
      </c>
      <c r="M504" s="4" t="str">
        <f>IF(spotify_churn_dataset[[#This Row],[offline_listening]]=0,"no offline","yes offline")</f>
        <v>no offline</v>
      </c>
      <c r="N504">
        <v>0</v>
      </c>
      <c r="O504" t="str">
        <f>IF(spotify_churn_dataset[[#This Row],[is_churned]]=1,"yes churn","no churn")</f>
        <v>no churn</v>
      </c>
      <c r="P504">
        <v>0</v>
      </c>
    </row>
    <row r="505" spans="1:16" x14ac:dyDescent="0.3">
      <c r="A505">
        <v>504</v>
      </c>
      <c r="B505">
        <f>IF(spotify_churn_dataset[[#This Row],[user_id]]="","Desconocido",spotify_churn_dataset[[#This Row],[user_id]])</f>
        <v>504</v>
      </c>
      <c r="C505">
        <f>IF(IFERROR(VLOOKUP(spotify_churn_dataset[[#This Row],[user_id]],A506:A8504,1,FALSE),0),1,0)</f>
        <v>0</v>
      </c>
      <c r="D505" t="s">
        <v>16</v>
      </c>
      <c r="E505" s="4">
        <v>38</v>
      </c>
      <c r="F505" t="s">
        <v>26</v>
      </c>
      <c r="G505" t="s">
        <v>14</v>
      </c>
      <c r="H505" s="4">
        <v>208</v>
      </c>
      <c r="I505" s="3">
        <v>18</v>
      </c>
      <c r="J505" s="9">
        <v>38</v>
      </c>
      <c r="K505" t="s">
        <v>15</v>
      </c>
      <c r="L505" s="4">
        <v>46</v>
      </c>
      <c r="M505" s="4" t="str">
        <f>IF(spotify_churn_dataset[[#This Row],[offline_listening]]=0,"no offline","yes offline")</f>
        <v>no offline</v>
      </c>
      <c r="N505">
        <v>0</v>
      </c>
      <c r="O505" t="str">
        <f>IF(spotify_churn_dataset[[#This Row],[is_churned]]=1,"yes churn","no churn")</f>
        <v>no churn</v>
      </c>
      <c r="P505">
        <v>0</v>
      </c>
    </row>
    <row r="506" spans="1:16" x14ac:dyDescent="0.3">
      <c r="A506">
        <v>505</v>
      </c>
      <c r="B506">
        <f>IF(spotify_churn_dataset[[#This Row],[user_id]]="","Desconocido",spotify_churn_dataset[[#This Row],[user_id]])</f>
        <v>505</v>
      </c>
      <c r="C506">
        <f>IF(IFERROR(VLOOKUP(spotify_churn_dataset[[#This Row],[user_id]],A507:A8505,1,FALSE),0),1,0)</f>
        <v>0</v>
      </c>
      <c r="D506" t="s">
        <v>16</v>
      </c>
      <c r="E506" s="4">
        <v>40</v>
      </c>
      <c r="F506" t="s">
        <v>13</v>
      </c>
      <c r="G506" t="s">
        <v>24</v>
      </c>
      <c r="H506" s="4">
        <v>172</v>
      </c>
      <c r="I506" s="3">
        <v>21</v>
      </c>
      <c r="J506" s="9">
        <v>36</v>
      </c>
      <c r="K506" t="s">
        <v>15</v>
      </c>
      <c r="L506" s="4">
        <v>0</v>
      </c>
      <c r="M506" s="4" t="str">
        <f>IF(spotify_churn_dataset[[#This Row],[offline_listening]]=0,"no offline","yes offline")</f>
        <v>yes offline</v>
      </c>
      <c r="N506">
        <v>1</v>
      </c>
      <c r="O506" t="str">
        <f>IF(spotify_churn_dataset[[#This Row],[is_churned]]=1,"yes churn","no churn")</f>
        <v>no churn</v>
      </c>
      <c r="P506">
        <v>0</v>
      </c>
    </row>
    <row r="507" spans="1:16" x14ac:dyDescent="0.3">
      <c r="A507">
        <v>506</v>
      </c>
      <c r="B507">
        <f>IF(spotify_churn_dataset[[#This Row],[user_id]]="","Desconocido",spotify_churn_dataset[[#This Row],[user_id]])</f>
        <v>506</v>
      </c>
      <c r="C507">
        <f>IF(IFERROR(VLOOKUP(spotify_churn_dataset[[#This Row],[user_id]],A508:A8506,1,FALSE),0),1,0)</f>
        <v>0</v>
      </c>
      <c r="D507" t="s">
        <v>20</v>
      </c>
      <c r="E507" s="4">
        <v>31</v>
      </c>
      <c r="F507" t="s">
        <v>28</v>
      </c>
      <c r="G507" t="s">
        <v>22</v>
      </c>
      <c r="H507" s="4">
        <v>236</v>
      </c>
      <c r="I507" s="3">
        <v>11</v>
      </c>
      <c r="J507" s="9">
        <v>13</v>
      </c>
      <c r="K507" t="s">
        <v>19</v>
      </c>
      <c r="L507" s="4">
        <v>0</v>
      </c>
      <c r="M507" s="4" t="str">
        <f>IF(spotify_churn_dataset[[#This Row],[offline_listening]]=0,"no offline","yes offline")</f>
        <v>yes offline</v>
      </c>
      <c r="N507">
        <v>1</v>
      </c>
      <c r="O507" t="str">
        <f>IF(spotify_churn_dataset[[#This Row],[is_churned]]=1,"yes churn","no churn")</f>
        <v>no churn</v>
      </c>
      <c r="P507">
        <v>0</v>
      </c>
    </row>
    <row r="508" spans="1:16" x14ac:dyDescent="0.3">
      <c r="A508">
        <v>507</v>
      </c>
      <c r="B508">
        <f>IF(spotify_churn_dataset[[#This Row],[user_id]]="","Desconocido",spotify_churn_dataset[[#This Row],[user_id]])</f>
        <v>507</v>
      </c>
      <c r="C508">
        <f>IF(IFERROR(VLOOKUP(spotify_churn_dataset[[#This Row],[user_id]],A509:A8507,1,FALSE),0),1,0)</f>
        <v>0</v>
      </c>
      <c r="D508" t="s">
        <v>20</v>
      </c>
      <c r="E508" s="4">
        <v>36</v>
      </c>
      <c r="F508" t="s">
        <v>17</v>
      </c>
      <c r="G508" t="s">
        <v>22</v>
      </c>
      <c r="H508" s="4">
        <v>265</v>
      </c>
      <c r="I508" s="3">
        <v>25</v>
      </c>
      <c r="J508" s="9">
        <v>19</v>
      </c>
      <c r="K508" t="s">
        <v>19</v>
      </c>
      <c r="L508" s="4">
        <v>0</v>
      </c>
      <c r="M508" s="4" t="str">
        <f>IF(spotify_churn_dataset[[#This Row],[offline_listening]]=0,"no offline","yes offline")</f>
        <v>yes offline</v>
      </c>
      <c r="N508">
        <v>1</v>
      </c>
      <c r="O508" t="str">
        <f>IF(spotify_churn_dataset[[#This Row],[is_churned]]=1,"yes churn","no churn")</f>
        <v>no churn</v>
      </c>
      <c r="P508">
        <v>0</v>
      </c>
    </row>
    <row r="509" spans="1:16" x14ac:dyDescent="0.3">
      <c r="A509">
        <v>508</v>
      </c>
      <c r="B509">
        <f>IF(spotify_churn_dataset[[#This Row],[user_id]]="","Desconocido",spotify_churn_dataset[[#This Row],[user_id]])</f>
        <v>508</v>
      </c>
      <c r="C509">
        <f>IF(IFERROR(VLOOKUP(spotify_churn_dataset[[#This Row],[user_id]],A510:A8508,1,FALSE),0),1,0)</f>
        <v>0</v>
      </c>
      <c r="D509" t="s">
        <v>12</v>
      </c>
      <c r="E509" s="4">
        <v>57</v>
      </c>
      <c r="F509" t="s">
        <v>21</v>
      </c>
      <c r="G509" t="s">
        <v>14</v>
      </c>
      <c r="H509" s="4">
        <v>54</v>
      </c>
      <c r="I509" s="3">
        <v>65</v>
      </c>
      <c r="J509" s="9">
        <v>1</v>
      </c>
      <c r="K509" t="s">
        <v>23</v>
      </c>
      <c r="L509" s="4">
        <v>35</v>
      </c>
      <c r="M509" s="4" t="str">
        <f>IF(spotify_churn_dataset[[#This Row],[offline_listening]]=0,"no offline","yes offline")</f>
        <v>no offline</v>
      </c>
      <c r="N509">
        <v>0</v>
      </c>
      <c r="O509" t="str">
        <f>IF(spotify_churn_dataset[[#This Row],[is_churned]]=1,"yes churn","no churn")</f>
        <v>yes churn</v>
      </c>
      <c r="P509">
        <v>1</v>
      </c>
    </row>
    <row r="510" spans="1:16" x14ac:dyDescent="0.3">
      <c r="A510">
        <v>509</v>
      </c>
      <c r="B510">
        <f>IF(spotify_churn_dataset[[#This Row],[user_id]]="","Desconocido",spotify_churn_dataset[[#This Row],[user_id]])</f>
        <v>509</v>
      </c>
      <c r="C510">
        <f>IF(IFERROR(VLOOKUP(spotify_churn_dataset[[#This Row],[user_id]],A511:A8509,1,FALSE),0),1,0)</f>
        <v>0</v>
      </c>
      <c r="D510" t="s">
        <v>16</v>
      </c>
      <c r="E510" s="4">
        <v>48</v>
      </c>
      <c r="F510" t="s">
        <v>28</v>
      </c>
      <c r="G510" t="s">
        <v>18</v>
      </c>
      <c r="H510" s="4">
        <v>191</v>
      </c>
      <c r="I510" s="3">
        <v>78</v>
      </c>
      <c r="J510" s="9">
        <v>32</v>
      </c>
      <c r="K510" t="s">
        <v>23</v>
      </c>
      <c r="L510" s="4">
        <v>0</v>
      </c>
      <c r="M510" s="4" t="str">
        <f>IF(spotify_churn_dataset[[#This Row],[offline_listening]]=0,"no offline","yes offline")</f>
        <v>yes offline</v>
      </c>
      <c r="N510">
        <v>1</v>
      </c>
      <c r="O510" t="str">
        <f>IF(spotify_churn_dataset[[#This Row],[is_churned]]=1,"yes churn","no churn")</f>
        <v>no churn</v>
      </c>
      <c r="P510">
        <v>0</v>
      </c>
    </row>
    <row r="511" spans="1:16" x14ac:dyDescent="0.3">
      <c r="A511">
        <v>510</v>
      </c>
      <c r="B511">
        <f>IF(spotify_churn_dataset[[#This Row],[user_id]]="","Desconocido",spotify_churn_dataset[[#This Row],[user_id]])</f>
        <v>510</v>
      </c>
      <c r="C511">
        <f>IF(IFERROR(VLOOKUP(spotify_churn_dataset[[#This Row],[user_id]],A512:A8510,1,FALSE),0),1,0)</f>
        <v>0</v>
      </c>
      <c r="D511" t="s">
        <v>20</v>
      </c>
      <c r="E511" s="4">
        <v>21</v>
      </c>
      <c r="F511" t="s">
        <v>25</v>
      </c>
      <c r="G511" t="s">
        <v>18</v>
      </c>
      <c r="H511" s="4">
        <v>251</v>
      </c>
      <c r="I511" s="3">
        <v>94</v>
      </c>
      <c r="J511" s="9">
        <v>12</v>
      </c>
      <c r="K511" t="s">
        <v>15</v>
      </c>
      <c r="L511" s="4">
        <v>0</v>
      </c>
      <c r="M511" s="4" t="str">
        <f>IF(spotify_churn_dataset[[#This Row],[offline_listening]]=0,"no offline","yes offline")</f>
        <v>yes offline</v>
      </c>
      <c r="N511">
        <v>1</v>
      </c>
      <c r="O511" t="str">
        <f>IF(spotify_churn_dataset[[#This Row],[is_churned]]=1,"yes churn","no churn")</f>
        <v>no churn</v>
      </c>
      <c r="P511">
        <v>0</v>
      </c>
    </row>
    <row r="512" spans="1:16" x14ac:dyDescent="0.3">
      <c r="A512">
        <v>511</v>
      </c>
      <c r="B512">
        <f>IF(spotify_churn_dataset[[#This Row],[user_id]]="","Desconocido",spotify_churn_dataset[[#This Row],[user_id]])</f>
        <v>511</v>
      </c>
      <c r="C512">
        <f>IF(IFERROR(VLOOKUP(spotify_churn_dataset[[#This Row],[user_id]],A513:A8511,1,FALSE),0),1,0)</f>
        <v>0</v>
      </c>
      <c r="D512" t="s">
        <v>16</v>
      </c>
      <c r="E512" s="4">
        <v>21</v>
      </c>
      <c r="F512" t="s">
        <v>17</v>
      </c>
      <c r="G512" t="s">
        <v>22</v>
      </c>
      <c r="H512" s="4">
        <v>260</v>
      </c>
      <c r="I512" s="3">
        <v>97</v>
      </c>
      <c r="J512" s="9">
        <v>25</v>
      </c>
      <c r="K512" t="s">
        <v>15</v>
      </c>
      <c r="L512" s="4">
        <v>0</v>
      </c>
      <c r="M512" s="4" t="str">
        <f>IF(spotify_churn_dataset[[#This Row],[offline_listening]]=0,"no offline","yes offline")</f>
        <v>yes offline</v>
      </c>
      <c r="N512">
        <v>1</v>
      </c>
      <c r="O512" t="str">
        <f>IF(spotify_churn_dataset[[#This Row],[is_churned]]=1,"yes churn","no churn")</f>
        <v>no churn</v>
      </c>
      <c r="P512">
        <v>0</v>
      </c>
    </row>
    <row r="513" spans="1:16" x14ac:dyDescent="0.3">
      <c r="A513">
        <v>512</v>
      </c>
      <c r="B513">
        <f>IF(spotify_churn_dataset[[#This Row],[user_id]]="","Desconocido",spotify_churn_dataset[[#This Row],[user_id]])</f>
        <v>512</v>
      </c>
      <c r="C513">
        <f>IF(IFERROR(VLOOKUP(spotify_churn_dataset[[#This Row],[user_id]],A514:A8512,1,FALSE),0),1,0)</f>
        <v>0</v>
      </c>
      <c r="D513" t="s">
        <v>12</v>
      </c>
      <c r="E513" s="4">
        <v>23</v>
      </c>
      <c r="F513" t="s">
        <v>28</v>
      </c>
      <c r="G513" t="s">
        <v>22</v>
      </c>
      <c r="H513" s="4">
        <v>213</v>
      </c>
      <c r="I513" s="3">
        <v>64</v>
      </c>
      <c r="J513" s="9">
        <v>34</v>
      </c>
      <c r="K513" t="s">
        <v>19</v>
      </c>
      <c r="L513" s="4">
        <v>0</v>
      </c>
      <c r="M513" s="4" t="str">
        <f>IF(spotify_churn_dataset[[#This Row],[offline_listening]]=0,"no offline","yes offline")</f>
        <v>yes offline</v>
      </c>
      <c r="N513">
        <v>1</v>
      </c>
      <c r="O513" t="str">
        <f>IF(spotify_churn_dataset[[#This Row],[is_churned]]=1,"yes churn","no churn")</f>
        <v>yes churn</v>
      </c>
      <c r="P513">
        <v>1</v>
      </c>
    </row>
    <row r="514" spans="1:16" x14ac:dyDescent="0.3">
      <c r="A514">
        <v>513</v>
      </c>
      <c r="B514">
        <f>IF(spotify_churn_dataset[[#This Row],[user_id]]="","Desconocido",spotify_churn_dataset[[#This Row],[user_id]])</f>
        <v>513</v>
      </c>
      <c r="C514">
        <f>IF(IFERROR(VLOOKUP(spotify_churn_dataset[[#This Row],[user_id]],A515:A8513,1,FALSE),0),1,0)</f>
        <v>0</v>
      </c>
      <c r="D514" t="s">
        <v>16</v>
      </c>
      <c r="E514" s="4">
        <v>28</v>
      </c>
      <c r="F514" t="s">
        <v>17</v>
      </c>
      <c r="G514" t="s">
        <v>18</v>
      </c>
      <c r="H514" s="4">
        <v>152</v>
      </c>
      <c r="I514" s="3">
        <v>11</v>
      </c>
      <c r="J514" s="9">
        <v>15</v>
      </c>
      <c r="K514" t="s">
        <v>19</v>
      </c>
      <c r="L514" s="4">
        <v>0</v>
      </c>
      <c r="M514" s="4" t="str">
        <f>IF(spotify_churn_dataset[[#This Row],[offline_listening]]=0,"no offline","yes offline")</f>
        <v>yes offline</v>
      </c>
      <c r="N514">
        <v>1</v>
      </c>
      <c r="O514" t="str">
        <f>IF(spotify_churn_dataset[[#This Row],[is_churned]]=1,"yes churn","no churn")</f>
        <v>no churn</v>
      </c>
      <c r="P514">
        <v>0</v>
      </c>
    </row>
    <row r="515" spans="1:16" x14ac:dyDescent="0.3">
      <c r="A515">
        <v>514</v>
      </c>
      <c r="B515">
        <f>IF(spotify_churn_dataset[[#This Row],[user_id]]="","Desconocido",spotify_churn_dataset[[#This Row],[user_id]])</f>
        <v>514</v>
      </c>
      <c r="C515">
        <f>IF(IFERROR(VLOOKUP(spotify_churn_dataset[[#This Row],[user_id]],A516:A8514,1,FALSE),0),1,0)</f>
        <v>0</v>
      </c>
      <c r="D515" t="s">
        <v>12</v>
      </c>
      <c r="E515" s="4">
        <v>53</v>
      </c>
      <c r="F515" t="s">
        <v>28</v>
      </c>
      <c r="G515" t="s">
        <v>14</v>
      </c>
      <c r="H515" s="4">
        <v>226</v>
      </c>
      <c r="I515" s="3">
        <v>99</v>
      </c>
      <c r="J515" s="9">
        <v>5</v>
      </c>
      <c r="K515" t="s">
        <v>15</v>
      </c>
      <c r="L515" s="4">
        <v>49</v>
      </c>
      <c r="M515" s="4" t="str">
        <f>IF(spotify_churn_dataset[[#This Row],[offline_listening]]=0,"no offline","yes offline")</f>
        <v>no offline</v>
      </c>
      <c r="N515">
        <v>0</v>
      </c>
      <c r="O515" t="str">
        <f>IF(spotify_churn_dataset[[#This Row],[is_churned]]=1,"yes churn","no churn")</f>
        <v>no churn</v>
      </c>
      <c r="P515">
        <v>0</v>
      </c>
    </row>
    <row r="516" spans="1:16" x14ac:dyDescent="0.3">
      <c r="A516">
        <v>515</v>
      </c>
      <c r="B516">
        <f>IF(spotify_churn_dataset[[#This Row],[user_id]]="","Desconocido",spotify_churn_dataset[[#This Row],[user_id]])</f>
        <v>515</v>
      </c>
      <c r="C516">
        <f>IF(IFERROR(VLOOKUP(spotify_churn_dataset[[#This Row],[user_id]],A517:A8515,1,FALSE),0),1,0)</f>
        <v>0</v>
      </c>
      <c r="D516" t="s">
        <v>12</v>
      </c>
      <c r="E516" s="4">
        <v>20</v>
      </c>
      <c r="F516" t="s">
        <v>13</v>
      </c>
      <c r="G516" t="s">
        <v>14</v>
      </c>
      <c r="H516" s="4">
        <v>115</v>
      </c>
      <c r="I516" s="3">
        <v>28</v>
      </c>
      <c r="J516" s="9">
        <v>9</v>
      </c>
      <c r="K516" t="s">
        <v>15</v>
      </c>
      <c r="L516" s="4">
        <v>29</v>
      </c>
      <c r="M516" s="4" t="str">
        <f>IF(spotify_churn_dataset[[#This Row],[offline_listening]]=0,"no offline","yes offline")</f>
        <v>no offline</v>
      </c>
      <c r="N516">
        <v>0</v>
      </c>
      <c r="O516" t="str">
        <f>IF(spotify_churn_dataset[[#This Row],[is_churned]]=1,"yes churn","no churn")</f>
        <v>no churn</v>
      </c>
      <c r="P516">
        <v>0</v>
      </c>
    </row>
    <row r="517" spans="1:16" x14ac:dyDescent="0.3">
      <c r="A517">
        <v>516</v>
      </c>
      <c r="B517">
        <f>IF(spotify_churn_dataset[[#This Row],[user_id]]="","Desconocido",spotify_churn_dataset[[#This Row],[user_id]])</f>
        <v>516</v>
      </c>
      <c r="C517">
        <f>IF(IFERROR(VLOOKUP(spotify_churn_dataset[[#This Row],[user_id]],A518:A8516,1,FALSE),0),1,0)</f>
        <v>0</v>
      </c>
      <c r="D517" t="s">
        <v>12</v>
      </c>
      <c r="E517" s="4">
        <v>43</v>
      </c>
      <c r="F517" t="s">
        <v>29</v>
      </c>
      <c r="G517" t="s">
        <v>14</v>
      </c>
      <c r="H517" s="4">
        <v>55</v>
      </c>
      <c r="I517" s="3">
        <v>64</v>
      </c>
      <c r="J517" s="9">
        <v>7</v>
      </c>
      <c r="K517" t="s">
        <v>19</v>
      </c>
      <c r="L517" s="4">
        <v>46</v>
      </c>
      <c r="M517" s="4" t="str">
        <f>IF(spotify_churn_dataset[[#This Row],[offline_listening]]=0,"no offline","yes offline")</f>
        <v>no offline</v>
      </c>
      <c r="N517">
        <v>0</v>
      </c>
      <c r="O517" t="str">
        <f>IF(spotify_churn_dataset[[#This Row],[is_churned]]=1,"yes churn","no churn")</f>
        <v>yes churn</v>
      </c>
      <c r="P517">
        <v>1</v>
      </c>
    </row>
    <row r="518" spans="1:16" x14ac:dyDescent="0.3">
      <c r="A518">
        <v>517</v>
      </c>
      <c r="B518">
        <f>IF(spotify_churn_dataset[[#This Row],[user_id]]="","Desconocido",spotify_churn_dataset[[#This Row],[user_id]])</f>
        <v>517</v>
      </c>
      <c r="C518">
        <f>IF(IFERROR(VLOOKUP(spotify_churn_dataset[[#This Row],[user_id]],A519:A8517,1,FALSE),0),1,0)</f>
        <v>0</v>
      </c>
      <c r="D518" t="s">
        <v>16</v>
      </c>
      <c r="E518" s="4">
        <v>25</v>
      </c>
      <c r="F518" t="s">
        <v>25</v>
      </c>
      <c r="G518" t="s">
        <v>18</v>
      </c>
      <c r="H518" s="4">
        <v>123</v>
      </c>
      <c r="I518" s="3">
        <v>18</v>
      </c>
      <c r="J518" s="9">
        <v>56</v>
      </c>
      <c r="K518" t="s">
        <v>23</v>
      </c>
      <c r="L518" s="4">
        <v>0</v>
      </c>
      <c r="M518" s="4" t="str">
        <f>IF(spotify_churn_dataset[[#This Row],[offline_listening]]=0,"no offline","yes offline")</f>
        <v>yes offline</v>
      </c>
      <c r="N518">
        <v>1</v>
      </c>
      <c r="O518" t="str">
        <f>IF(spotify_churn_dataset[[#This Row],[is_churned]]=1,"yes churn","no churn")</f>
        <v>no churn</v>
      </c>
      <c r="P518">
        <v>0</v>
      </c>
    </row>
    <row r="519" spans="1:16" x14ac:dyDescent="0.3">
      <c r="A519">
        <v>518</v>
      </c>
      <c r="B519">
        <f>IF(spotify_churn_dataset[[#This Row],[user_id]]="","Desconocido",spotify_churn_dataset[[#This Row],[user_id]])</f>
        <v>518</v>
      </c>
      <c r="C519">
        <f>IF(IFERROR(VLOOKUP(spotify_churn_dataset[[#This Row],[user_id]],A520:A8518,1,FALSE),0),1,0)</f>
        <v>0</v>
      </c>
      <c r="D519" t="s">
        <v>16</v>
      </c>
      <c r="E519" s="4">
        <v>56</v>
      </c>
      <c r="F519" t="s">
        <v>25</v>
      </c>
      <c r="G519" t="s">
        <v>14</v>
      </c>
      <c r="H519" s="4">
        <v>110</v>
      </c>
      <c r="I519" s="3">
        <v>42</v>
      </c>
      <c r="J519" s="9">
        <v>4</v>
      </c>
      <c r="K519" t="s">
        <v>15</v>
      </c>
      <c r="L519" s="4">
        <v>16</v>
      </c>
      <c r="M519" s="4" t="str">
        <f>IF(spotify_churn_dataset[[#This Row],[offline_listening]]=0,"no offline","yes offline")</f>
        <v>no offline</v>
      </c>
      <c r="N519">
        <v>0</v>
      </c>
      <c r="O519" t="str">
        <f>IF(spotify_churn_dataset[[#This Row],[is_churned]]=1,"yes churn","no churn")</f>
        <v>yes churn</v>
      </c>
      <c r="P519">
        <v>1</v>
      </c>
    </row>
    <row r="520" spans="1:16" x14ac:dyDescent="0.3">
      <c r="A520">
        <v>519</v>
      </c>
      <c r="B520">
        <f>IF(spotify_churn_dataset[[#This Row],[user_id]]="","Desconocido",spotify_churn_dataset[[#This Row],[user_id]])</f>
        <v>519</v>
      </c>
      <c r="C520">
        <f>IF(IFERROR(VLOOKUP(spotify_churn_dataset[[#This Row],[user_id]],A521:A8519,1,FALSE),0),1,0)</f>
        <v>0</v>
      </c>
      <c r="D520" t="s">
        <v>20</v>
      </c>
      <c r="E520" s="4">
        <v>21</v>
      </c>
      <c r="F520" t="s">
        <v>21</v>
      </c>
      <c r="G520" t="s">
        <v>22</v>
      </c>
      <c r="H520" s="4">
        <v>164</v>
      </c>
      <c r="I520" s="3">
        <v>90</v>
      </c>
      <c r="J520" s="9">
        <v>55</v>
      </c>
      <c r="K520" t="s">
        <v>15</v>
      </c>
      <c r="L520" s="4">
        <v>0</v>
      </c>
      <c r="M520" s="4" t="str">
        <f>IF(spotify_churn_dataset[[#This Row],[offline_listening]]=0,"no offline","yes offline")</f>
        <v>yes offline</v>
      </c>
      <c r="N520">
        <v>1</v>
      </c>
      <c r="O520" t="str">
        <f>IF(spotify_churn_dataset[[#This Row],[is_churned]]=1,"yes churn","no churn")</f>
        <v>no churn</v>
      </c>
      <c r="P520">
        <v>0</v>
      </c>
    </row>
    <row r="521" spans="1:16" x14ac:dyDescent="0.3">
      <c r="A521">
        <v>520</v>
      </c>
      <c r="B521">
        <f>IF(spotify_churn_dataset[[#This Row],[user_id]]="","Desconocido",spotify_churn_dataset[[#This Row],[user_id]])</f>
        <v>520</v>
      </c>
      <c r="C521">
        <f>IF(IFERROR(VLOOKUP(spotify_churn_dataset[[#This Row],[user_id]],A522:A8520,1,FALSE),0),1,0)</f>
        <v>0</v>
      </c>
      <c r="D521" t="s">
        <v>16</v>
      </c>
      <c r="E521" s="4">
        <v>24</v>
      </c>
      <c r="F521" t="s">
        <v>17</v>
      </c>
      <c r="G521" t="s">
        <v>22</v>
      </c>
      <c r="H521" s="4">
        <v>185</v>
      </c>
      <c r="I521" s="3">
        <v>77</v>
      </c>
      <c r="J521" s="9">
        <v>54</v>
      </c>
      <c r="K521" t="s">
        <v>15</v>
      </c>
      <c r="L521" s="4">
        <v>0</v>
      </c>
      <c r="M521" s="4" t="str">
        <f>IF(spotify_churn_dataset[[#This Row],[offline_listening]]=0,"no offline","yes offline")</f>
        <v>yes offline</v>
      </c>
      <c r="N521">
        <v>1</v>
      </c>
      <c r="O521" t="str">
        <f>IF(spotify_churn_dataset[[#This Row],[is_churned]]=1,"yes churn","no churn")</f>
        <v>no churn</v>
      </c>
      <c r="P521">
        <v>0</v>
      </c>
    </row>
    <row r="522" spans="1:16" x14ac:dyDescent="0.3">
      <c r="A522">
        <v>521</v>
      </c>
      <c r="B522">
        <f>IF(spotify_churn_dataset[[#This Row],[user_id]]="","Desconocido",spotify_churn_dataset[[#This Row],[user_id]])</f>
        <v>521</v>
      </c>
      <c r="C522">
        <f>IF(IFERROR(VLOOKUP(spotify_churn_dataset[[#This Row],[user_id]],A523:A8521,1,FALSE),0),1,0)</f>
        <v>0</v>
      </c>
      <c r="D522" t="s">
        <v>20</v>
      </c>
      <c r="E522" s="4">
        <v>38</v>
      </c>
      <c r="F522" t="s">
        <v>17</v>
      </c>
      <c r="G522" t="s">
        <v>22</v>
      </c>
      <c r="H522" s="4">
        <v>262</v>
      </c>
      <c r="I522" s="3">
        <v>5</v>
      </c>
      <c r="J522" s="9">
        <v>31</v>
      </c>
      <c r="K522" t="s">
        <v>23</v>
      </c>
      <c r="L522" s="4">
        <v>0</v>
      </c>
      <c r="M522" s="4" t="str">
        <f>IF(spotify_churn_dataset[[#This Row],[offline_listening]]=0,"no offline","yes offline")</f>
        <v>yes offline</v>
      </c>
      <c r="N522">
        <v>1</v>
      </c>
      <c r="O522" t="str">
        <f>IF(spotify_churn_dataset[[#This Row],[is_churned]]=1,"yes churn","no churn")</f>
        <v>no churn</v>
      </c>
      <c r="P522">
        <v>0</v>
      </c>
    </row>
    <row r="523" spans="1:16" x14ac:dyDescent="0.3">
      <c r="A523">
        <v>522</v>
      </c>
      <c r="B523">
        <f>IF(spotify_churn_dataset[[#This Row],[user_id]]="","Desconocido",spotify_churn_dataset[[#This Row],[user_id]])</f>
        <v>522</v>
      </c>
      <c r="C523">
        <f>IF(IFERROR(VLOOKUP(spotify_churn_dataset[[#This Row],[user_id]],A524:A8522,1,FALSE),0),1,0)</f>
        <v>0</v>
      </c>
      <c r="D523" t="s">
        <v>16</v>
      </c>
      <c r="E523" s="4">
        <v>20</v>
      </c>
      <c r="F523" t="s">
        <v>13</v>
      </c>
      <c r="G523" t="s">
        <v>22</v>
      </c>
      <c r="H523" s="4">
        <v>230</v>
      </c>
      <c r="I523" s="3">
        <v>32</v>
      </c>
      <c r="J523" s="9">
        <v>4</v>
      </c>
      <c r="K523" t="s">
        <v>15</v>
      </c>
      <c r="L523" s="4">
        <v>0</v>
      </c>
      <c r="M523" s="4" t="str">
        <f>IF(spotify_churn_dataset[[#This Row],[offline_listening]]=0,"no offline","yes offline")</f>
        <v>yes offline</v>
      </c>
      <c r="N523">
        <v>1</v>
      </c>
      <c r="O523" t="str">
        <f>IF(spotify_churn_dataset[[#This Row],[is_churned]]=1,"yes churn","no churn")</f>
        <v>no churn</v>
      </c>
      <c r="P523">
        <v>0</v>
      </c>
    </row>
    <row r="524" spans="1:16" x14ac:dyDescent="0.3">
      <c r="A524">
        <v>523</v>
      </c>
      <c r="B524">
        <f>IF(spotify_churn_dataset[[#This Row],[user_id]]="","Desconocido",spotify_churn_dataset[[#This Row],[user_id]])</f>
        <v>523</v>
      </c>
      <c r="C524">
        <f>IF(IFERROR(VLOOKUP(spotify_churn_dataset[[#This Row],[user_id]],A525:A8523,1,FALSE),0),1,0)</f>
        <v>0</v>
      </c>
      <c r="D524" t="s">
        <v>20</v>
      </c>
      <c r="E524" s="4">
        <v>28</v>
      </c>
      <c r="F524" t="s">
        <v>27</v>
      </c>
      <c r="G524" t="s">
        <v>24</v>
      </c>
      <c r="H524" s="4">
        <v>17</v>
      </c>
      <c r="I524" s="3">
        <v>64</v>
      </c>
      <c r="J524" s="9">
        <v>42</v>
      </c>
      <c r="K524" t="s">
        <v>19</v>
      </c>
      <c r="L524" s="4">
        <v>0</v>
      </c>
      <c r="M524" s="4" t="str">
        <f>IF(spotify_churn_dataset[[#This Row],[offline_listening]]=0,"no offline","yes offline")</f>
        <v>yes offline</v>
      </c>
      <c r="N524">
        <v>1</v>
      </c>
      <c r="O524" t="str">
        <f>IF(spotify_churn_dataset[[#This Row],[is_churned]]=1,"yes churn","no churn")</f>
        <v>yes churn</v>
      </c>
      <c r="P524">
        <v>1</v>
      </c>
    </row>
    <row r="525" spans="1:16" x14ac:dyDescent="0.3">
      <c r="A525">
        <v>524</v>
      </c>
      <c r="B525">
        <f>IF(spotify_churn_dataset[[#This Row],[user_id]]="","Desconocido",spotify_churn_dataset[[#This Row],[user_id]])</f>
        <v>524</v>
      </c>
      <c r="C525">
        <f>IF(IFERROR(VLOOKUP(spotify_churn_dataset[[#This Row],[user_id]],A526:A8524,1,FALSE),0),1,0)</f>
        <v>0</v>
      </c>
      <c r="D525" t="s">
        <v>20</v>
      </c>
      <c r="E525" s="4">
        <v>58</v>
      </c>
      <c r="F525" t="s">
        <v>17</v>
      </c>
      <c r="G525" t="s">
        <v>24</v>
      </c>
      <c r="H525" s="4">
        <v>274</v>
      </c>
      <c r="I525" s="3">
        <v>18</v>
      </c>
      <c r="J525" s="9">
        <v>3</v>
      </c>
      <c r="K525" t="s">
        <v>15</v>
      </c>
      <c r="L525" s="4">
        <v>0</v>
      </c>
      <c r="M525" s="4" t="str">
        <f>IF(spotify_churn_dataset[[#This Row],[offline_listening]]=0,"no offline","yes offline")</f>
        <v>yes offline</v>
      </c>
      <c r="N525">
        <v>1</v>
      </c>
      <c r="O525" t="str">
        <f>IF(spotify_churn_dataset[[#This Row],[is_churned]]=1,"yes churn","no churn")</f>
        <v>no churn</v>
      </c>
      <c r="P525">
        <v>0</v>
      </c>
    </row>
    <row r="526" spans="1:16" x14ac:dyDescent="0.3">
      <c r="A526">
        <v>525</v>
      </c>
      <c r="B526">
        <f>IF(spotify_churn_dataset[[#This Row],[user_id]]="","Desconocido",spotify_churn_dataset[[#This Row],[user_id]])</f>
        <v>525</v>
      </c>
      <c r="C526">
        <f>IF(IFERROR(VLOOKUP(spotify_churn_dataset[[#This Row],[user_id]],A527:A8525,1,FALSE),0),1,0)</f>
        <v>0</v>
      </c>
      <c r="D526" t="s">
        <v>20</v>
      </c>
      <c r="E526" s="4">
        <v>47</v>
      </c>
      <c r="F526" t="s">
        <v>13</v>
      </c>
      <c r="G526" t="s">
        <v>18</v>
      </c>
      <c r="H526" s="4">
        <v>75</v>
      </c>
      <c r="I526" s="3">
        <v>19</v>
      </c>
      <c r="J526" s="9">
        <v>28</v>
      </c>
      <c r="K526" t="s">
        <v>23</v>
      </c>
      <c r="L526" s="4">
        <v>0</v>
      </c>
      <c r="M526" s="4" t="str">
        <f>IF(spotify_churn_dataset[[#This Row],[offline_listening]]=0,"no offline","yes offline")</f>
        <v>yes offline</v>
      </c>
      <c r="N526">
        <v>1</v>
      </c>
      <c r="O526" t="str">
        <f>IF(spotify_churn_dataset[[#This Row],[is_churned]]=1,"yes churn","no churn")</f>
        <v>no churn</v>
      </c>
      <c r="P526">
        <v>0</v>
      </c>
    </row>
    <row r="527" spans="1:16" x14ac:dyDescent="0.3">
      <c r="A527">
        <v>526</v>
      </c>
      <c r="B527">
        <f>IF(spotify_churn_dataset[[#This Row],[user_id]]="","Desconocido",spotify_churn_dataset[[#This Row],[user_id]])</f>
        <v>526</v>
      </c>
      <c r="C527">
        <f>IF(IFERROR(VLOOKUP(spotify_churn_dataset[[#This Row],[user_id]],A528:A8526,1,FALSE),0),1,0)</f>
        <v>0</v>
      </c>
      <c r="D527" t="s">
        <v>12</v>
      </c>
      <c r="E527" s="4">
        <v>24</v>
      </c>
      <c r="F527" t="s">
        <v>25</v>
      </c>
      <c r="G527" t="s">
        <v>14</v>
      </c>
      <c r="H527" s="4">
        <v>250</v>
      </c>
      <c r="I527" s="3">
        <v>81</v>
      </c>
      <c r="J527" s="9">
        <v>27</v>
      </c>
      <c r="K527" t="s">
        <v>15</v>
      </c>
      <c r="L527" s="4">
        <v>16</v>
      </c>
      <c r="M527" s="4" t="str">
        <f>IF(spotify_churn_dataset[[#This Row],[offline_listening]]=0,"no offline","yes offline")</f>
        <v>no offline</v>
      </c>
      <c r="N527">
        <v>0</v>
      </c>
      <c r="O527" t="str">
        <f>IF(spotify_churn_dataset[[#This Row],[is_churned]]=1,"yes churn","no churn")</f>
        <v>no churn</v>
      </c>
      <c r="P527">
        <v>0</v>
      </c>
    </row>
    <row r="528" spans="1:16" x14ac:dyDescent="0.3">
      <c r="A528">
        <v>527</v>
      </c>
      <c r="B528">
        <f>IF(spotify_churn_dataset[[#This Row],[user_id]]="","Desconocido",spotify_churn_dataset[[#This Row],[user_id]])</f>
        <v>527</v>
      </c>
      <c r="C528">
        <f>IF(IFERROR(VLOOKUP(spotify_churn_dataset[[#This Row],[user_id]],A529:A8527,1,FALSE),0),1,0)</f>
        <v>0</v>
      </c>
      <c r="D528" t="s">
        <v>16</v>
      </c>
      <c r="E528" s="4">
        <v>20</v>
      </c>
      <c r="F528" t="s">
        <v>25</v>
      </c>
      <c r="G528" t="s">
        <v>22</v>
      </c>
      <c r="H528" s="4">
        <v>35</v>
      </c>
      <c r="I528" s="3">
        <v>61</v>
      </c>
      <c r="J528" s="9">
        <v>33</v>
      </c>
      <c r="K528" t="s">
        <v>19</v>
      </c>
      <c r="L528" s="4">
        <v>0</v>
      </c>
      <c r="M528" s="4" t="str">
        <f>IF(spotify_churn_dataset[[#This Row],[offline_listening]]=0,"no offline","yes offline")</f>
        <v>yes offline</v>
      </c>
      <c r="N528">
        <v>1</v>
      </c>
      <c r="O528" t="str">
        <f>IF(spotify_churn_dataset[[#This Row],[is_churned]]=1,"yes churn","no churn")</f>
        <v>no churn</v>
      </c>
      <c r="P528">
        <v>0</v>
      </c>
    </row>
    <row r="529" spans="1:16" x14ac:dyDescent="0.3">
      <c r="A529">
        <v>528</v>
      </c>
      <c r="B529">
        <f>IF(spotify_churn_dataset[[#This Row],[user_id]]="","Desconocido",spotify_churn_dataset[[#This Row],[user_id]])</f>
        <v>528</v>
      </c>
      <c r="C529">
        <f>IF(IFERROR(VLOOKUP(spotify_churn_dataset[[#This Row],[user_id]],A530:A8528,1,FALSE),0),1,0)</f>
        <v>0</v>
      </c>
      <c r="D529" t="s">
        <v>16</v>
      </c>
      <c r="E529" s="4">
        <v>41</v>
      </c>
      <c r="F529" t="s">
        <v>17</v>
      </c>
      <c r="G529" t="s">
        <v>22</v>
      </c>
      <c r="H529" s="4">
        <v>33</v>
      </c>
      <c r="I529" s="3">
        <v>1</v>
      </c>
      <c r="J529" s="9">
        <v>8</v>
      </c>
      <c r="K529" t="s">
        <v>19</v>
      </c>
      <c r="L529" s="4">
        <v>0</v>
      </c>
      <c r="M529" s="4" t="str">
        <f>IF(spotify_churn_dataset[[#This Row],[offline_listening]]=0,"no offline","yes offline")</f>
        <v>yes offline</v>
      </c>
      <c r="N529">
        <v>1</v>
      </c>
      <c r="O529" t="str">
        <f>IF(spotify_churn_dataset[[#This Row],[is_churned]]=1,"yes churn","no churn")</f>
        <v>yes churn</v>
      </c>
      <c r="P529">
        <v>1</v>
      </c>
    </row>
    <row r="530" spans="1:16" x14ac:dyDescent="0.3">
      <c r="A530">
        <v>529</v>
      </c>
      <c r="B530">
        <f>IF(spotify_churn_dataset[[#This Row],[user_id]]="","Desconocido",spotify_churn_dataset[[#This Row],[user_id]])</f>
        <v>529</v>
      </c>
      <c r="C530">
        <f>IF(IFERROR(VLOOKUP(spotify_churn_dataset[[#This Row],[user_id]],A531:A8529,1,FALSE),0),1,0)</f>
        <v>0</v>
      </c>
      <c r="D530" t="s">
        <v>20</v>
      </c>
      <c r="E530" s="4">
        <v>35</v>
      </c>
      <c r="F530" t="s">
        <v>29</v>
      </c>
      <c r="G530" t="s">
        <v>14</v>
      </c>
      <c r="H530" s="4">
        <v>270</v>
      </c>
      <c r="I530" s="3">
        <v>39</v>
      </c>
      <c r="J530" s="9">
        <v>29</v>
      </c>
      <c r="K530" t="s">
        <v>19</v>
      </c>
      <c r="L530" s="4">
        <v>30</v>
      </c>
      <c r="M530" s="4" t="str">
        <f>IF(spotify_churn_dataset[[#This Row],[offline_listening]]=0,"no offline","yes offline")</f>
        <v>no offline</v>
      </c>
      <c r="N530">
        <v>0</v>
      </c>
      <c r="O530" t="str">
        <f>IF(spotify_churn_dataset[[#This Row],[is_churned]]=1,"yes churn","no churn")</f>
        <v>no churn</v>
      </c>
      <c r="P530">
        <v>0</v>
      </c>
    </row>
    <row r="531" spans="1:16" x14ac:dyDescent="0.3">
      <c r="A531">
        <v>530</v>
      </c>
      <c r="B531">
        <f>IF(spotify_churn_dataset[[#This Row],[user_id]]="","Desconocido",spotify_churn_dataset[[#This Row],[user_id]])</f>
        <v>530</v>
      </c>
      <c r="C531">
        <f>IF(IFERROR(VLOOKUP(spotify_churn_dataset[[#This Row],[user_id]],A532:A8530,1,FALSE),0),1,0)</f>
        <v>0</v>
      </c>
      <c r="D531" t="s">
        <v>12</v>
      </c>
      <c r="E531" s="4">
        <v>21</v>
      </c>
      <c r="F531" t="s">
        <v>29</v>
      </c>
      <c r="G531" t="s">
        <v>24</v>
      </c>
      <c r="H531" s="4">
        <v>192</v>
      </c>
      <c r="I531" s="3">
        <v>52</v>
      </c>
      <c r="J531" s="9">
        <v>46</v>
      </c>
      <c r="K531" t="s">
        <v>19</v>
      </c>
      <c r="L531" s="4">
        <v>0</v>
      </c>
      <c r="M531" s="4" t="str">
        <f>IF(spotify_churn_dataset[[#This Row],[offline_listening]]=0,"no offline","yes offline")</f>
        <v>yes offline</v>
      </c>
      <c r="N531">
        <v>1</v>
      </c>
      <c r="O531" t="str">
        <f>IF(spotify_churn_dataset[[#This Row],[is_churned]]=1,"yes churn","no churn")</f>
        <v>yes churn</v>
      </c>
      <c r="P531">
        <v>1</v>
      </c>
    </row>
    <row r="532" spans="1:16" x14ac:dyDescent="0.3">
      <c r="A532">
        <v>531</v>
      </c>
      <c r="B532">
        <f>IF(spotify_churn_dataset[[#This Row],[user_id]]="","Desconocido",spotify_churn_dataset[[#This Row],[user_id]])</f>
        <v>531</v>
      </c>
      <c r="C532">
        <f>IF(IFERROR(VLOOKUP(spotify_churn_dataset[[#This Row],[user_id]],A533:A8531,1,FALSE),0),1,0)</f>
        <v>0</v>
      </c>
      <c r="D532" t="s">
        <v>16</v>
      </c>
      <c r="E532" s="4">
        <v>17</v>
      </c>
      <c r="F532" t="s">
        <v>21</v>
      </c>
      <c r="G532" t="s">
        <v>18</v>
      </c>
      <c r="H532" s="4">
        <v>195</v>
      </c>
      <c r="I532" s="3">
        <v>60</v>
      </c>
      <c r="J532" s="9">
        <v>26</v>
      </c>
      <c r="K532" t="s">
        <v>15</v>
      </c>
      <c r="L532" s="4">
        <v>0</v>
      </c>
      <c r="M532" s="4" t="str">
        <f>IF(spotify_churn_dataset[[#This Row],[offline_listening]]=0,"no offline","yes offline")</f>
        <v>yes offline</v>
      </c>
      <c r="N532">
        <v>1</v>
      </c>
      <c r="O532" t="str">
        <f>IF(spotify_churn_dataset[[#This Row],[is_churned]]=1,"yes churn","no churn")</f>
        <v>no churn</v>
      </c>
      <c r="P532">
        <v>0</v>
      </c>
    </row>
    <row r="533" spans="1:16" x14ac:dyDescent="0.3">
      <c r="A533">
        <v>532</v>
      </c>
      <c r="B533">
        <f>IF(spotify_churn_dataset[[#This Row],[user_id]]="","Desconocido",spotify_churn_dataset[[#This Row],[user_id]])</f>
        <v>532</v>
      </c>
      <c r="C533">
        <f>IF(IFERROR(VLOOKUP(spotify_churn_dataset[[#This Row],[user_id]],A534:A8532,1,FALSE),0),1,0)</f>
        <v>0</v>
      </c>
      <c r="D533" t="s">
        <v>16</v>
      </c>
      <c r="E533" s="4">
        <v>49</v>
      </c>
      <c r="F533" t="s">
        <v>28</v>
      </c>
      <c r="G533" t="s">
        <v>18</v>
      </c>
      <c r="H533" s="4">
        <v>288</v>
      </c>
      <c r="I533" s="3">
        <v>46</v>
      </c>
      <c r="J533" s="9">
        <v>5</v>
      </c>
      <c r="K533" t="s">
        <v>19</v>
      </c>
      <c r="L533" s="4">
        <v>0</v>
      </c>
      <c r="M533" s="4" t="str">
        <f>IF(spotify_churn_dataset[[#This Row],[offline_listening]]=0,"no offline","yes offline")</f>
        <v>yes offline</v>
      </c>
      <c r="N533">
        <v>1</v>
      </c>
      <c r="O533" t="str">
        <f>IF(spotify_churn_dataset[[#This Row],[is_churned]]=1,"yes churn","no churn")</f>
        <v>no churn</v>
      </c>
      <c r="P533">
        <v>0</v>
      </c>
    </row>
    <row r="534" spans="1:16" x14ac:dyDescent="0.3">
      <c r="A534">
        <v>533</v>
      </c>
      <c r="B534">
        <f>IF(spotify_churn_dataset[[#This Row],[user_id]]="","Desconocido",spotify_churn_dataset[[#This Row],[user_id]])</f>
        <v>533</v>
      </c>
      <c r="C534">
        <f>IF(IFERROR(VLOOKUP(spotify_churn_dataset[[#This Row],[user_id]],A535:A8533,1,FALSE),0),1,0)</f>
        <v>0</v>
      </c>
      <c r="D534" t="s">
        <v>20</v>
      </c>
      <c r="E534" s="4">
        <v>35</v>
      </c>
      <c r="F534" t="s">
        <v>25</v>
      </c>
      <c r="G534" t="s">
        <v>24</v>
      </c>
      <c r="H534" s="4">
        <v>155</v>
      </c>
      <c r="I534" s="3">
        <v>84</v>
      </c>
      <c r="J534" s="9">
        <v>21</v>
      </c>
      <c r="K534" t="s">
        <v>19</v>
      </c>
      <c r="L534" s="4">
        <v>0</v>
      </c>
      <c r="M534" s="4" t="str">
        <f>IF(spotify_churn_dataset[[#This Row],[offline_listening]]=0,"no offline","yes offline")</f>
        <v>yes offline</v>
      </c>
      <c r="N534">
        <v>1</v>
      </c>
      <c r="O534" t="str">
        <f>IF(spotify_churn_dataset[[#This Row],[is_churned]]=1,"yes churn","no churn")</f>
        <v>yes churn</v>
      </c>
      <c r="P534">
        <v>1</v>
      </c>
    </row>
    <row r="535" spans="1:16" x14ac:dyDescent="0.3">
      <c r="A535">
        <v>534</v>
      </c>
      <c r="B535">
        <f>IF(spotify_churn_dataset[[#This Row],[user_id]]="","Desconocido",spotify_churn_dataset[[#This Row],[user_id]])</f>
        <v>534</v>
      </c>
      <c r="C535">
        <f>IF(IFERROR(VLOOKUP(spotify_churn_dataset[[#This Row],[user_id]],A536:A8534,1,FALSE),0),1,0)</f>
        <v>0</v>
      </c>
      <c r="D535" t="s">
        <v>16</v>
      </c>
      <c r="E535" s="4">
        <v>34</v>
      </c>
      <c r="F535" t="s">
        <v>21</v>
      </c>
      <c r="G535" t="s">
        <v>18</v>
      </c>
      <c r="H535" s="4">
        <v>136</v>
      </c>
      <c r="I535" s="3">
        <v>3</v>
      </c>
      <c r="J535" s="9">
        <v>4</v>
      </c>
      <c r="K535" t="s">
        <v>23</v>
      </c>
      <c r="L535" s="4">
        <v>0</v>
      </c>
      <c r="M535" s="4" t="str">
        <f>IF(spotify_churn_dataset[[#This Row],[offline_listening]]=0,"no offline","yes offline")</f>
        <v>yes offline</v>
      </c>
      <c r="N535">
        <v>1</v>
      </c>
      <c r="O535" t="str">
        <f>IF(spotify_churn_dataset[[#This Row],[is_churned]]=1,"yes churn","no churn")</f>
        <v>yes churn</v>
      </c>
      <c r="P535">
        <v>1</v>
      </c>
    </row>
    <row r="536" spans="1:16" x14ac:dyDescent="0.3">
      <c r="A536">
        <v>535</v>
      </c>
      <c r="B536">
        <f>IF(spotify_churn_dataset[[#This Row],[user_id]]="","Desconocido",spotify_churn_dataset[[#This Row],[user_id]])</f>
        <v>535</v>
      </c>
      <c r="C536">
        <f>IF(IFERROR(VLOOKUP(spotify_churn_dataset[[#This Row],[user_id]],A537:A8535,1,FALSE),0),1,0)</f>
        <v>0</v>
      </c>
      <c r="D536" t="s">
        <v>20</v>
      </c>
      <c r="E536" s="4">
        <v>38</v>
      </c>
      <c r="F536" t="s">
        <v>26</v>
      </c>
      <c r="G536" t="s">
        <v>22</v>
      </c>
      <c r="H536" s="4">
        <v>137</v>
      </c>
      <c r="I536" s="3">
        <v>38</v>
      </c>
      <c r="J536" s="9">
        <v>2</v>
      </c>
      <c r="K536" t="s">
        <v>15</v>
      </c>
      <c r="L536" s="4">
        <v>0</v>
      </c>
      <c r="M536" s="4" t="str">
        <f>IF(spotify_churn_dataset[[#This Row],[offline_listening]]=0,"no offline","yes offline")</f>
        <v>yes offline</v>
      </c>
      <c r="N536">
        <v>1</v>
      </c>
      <c r="O536" t="str">
        <f>IF(spotify_churn_dataset[[#This Row],[is_churned]]=1,"yes churn","no churn")</f>
        <v>no churn</v>
      </c>
      <c r="P536">
        <v>0</v>
      </c>
    </row>
    <row r="537" spans="1:16" x14ac:dyDescent="0.3">
      <c r="A537">
        <v>536</v>
      </c>
      <c r="B537">
        <f>IF(spotify_churn_dataset[[#This Row],[user_id]]="","Desconocido",spotify_churn_dataset[[#This Row],[user_id]])</f>
        <v>536</v>
      </c>
      <c r="C537">
        <f>IF(IFERROR(VLOOKUP(spotify_churn_dataset[[#This Row],[user_id]],A538:A8536,1,FALSE),0),1,0)</f>
        <v>0</v>
      </c>
      <c r="D537" t="s">
        <v>16</v>
      </c>
      <c r="E537" s="4">
        <v>35</v>
      </c>
      <c r="F537" t="s">
        <v>17</v>
      </c>
      <c r="G537" t="s">
        <v>14</v>
      </c>
      <c r="H537" s="4">
        <v>111</v>
      </c>
      <c r="I537" s="3">
        <v>62</v>
      </c>
      <c r="J537" s="9">
        <v>47</v>
      </c>
      <c r="K537" t="s">
        <v>19</v>
      </c>
      <c r="L537" s="4">
        <v>13</v>
      </c>
      <c r="M537" s="4" t="str">
        <f>IF(spotify_churn_dataset[[#This Row],[offline_listening]]=0,"no offline","yes offline")</f>
        <v>no offline</v>
      </c>
      <c r="N537">
        <v>0</v>
      </c>
      <c r="O537" t="str">
        <f>IF(spotify_churn_dataset[[#This Row],[is_churned]]=1,"yes churn","no churn")</f>
        <v>yes churn</v>
      </c>
      <c r="P537">
        <v>1</v>
      </c>
    </row>
    <row r="538" spans="1:16" x14ac:dyDescent="0.3">
      <c r="A538">
        <v>537</v>
      </c>
      <c r="B538">
        <f>IF(spotify_churn_dataset[[#This Row],[user_id]]="","Desconocido",spotify_churn_dataset[[#This Row],[user_id]])</f>
        <v>537</v>
      </c>
      <c r="C538">
        <f>IF(IFERROR(VLOOKUP(spotify_churn_dataset[[#This Row],[user_id]],A539:A8537,1,FALSE),0),1,0)</f>
        <v>0</v>
      </c>
      <c r="D538" t="s">
        <v>16</v>
      </c>
      <c r="E538" s="4">
        <v>38</v>
      </c>
      <c r="F538" t="s">
        <v>29</v>
      </c>
      <c r="G538" t="s">
        <v>18</v>
      </c>
      <c r="H538" s="4">
        <v>211</v>
      </c>
      <c r="I538" s="3">
        <v>72</v>
      </c>
      <c r="J538" s="9">
        <v>35</v>
      </c>
      <c r="K538" t="s">
        <v>15</v>
      </c>
      <c r="L538" s="4">
        <v>0</v>
      </c>
      <c r="M538" s="4" t="str">
        <f>IF(spotify_churn_dataset[[#This Row],[offline_listening]]=0,"no offline","yes offline")</f>
        <v>yes offline</v>
      </c>
      <c r="N538">
        <v>1</v>
      </c>
      <c r="O538" t="str">
        <f>IF(spotify_churn_dataset[[#This Row],[is_churned]]=1,"yes churn","no churn")</f>
        <v>no churn</v>
      </c>
      <c r="P538">
        <v>0</v>
      </c>
    </row>
    <row r="539" spans="1:16" x14ac:dyDescent="0.3">
      <c r="A539">
        <v>538</v>
      </c>
      <c r="B539">
        <f>IF(spotify_churn_dataset[[#This Row],[user_id]]="","Desconocido",spotify_churn_dataset[[#This Row],[user_id]])</f>
        <v>538</v>
      </c>
      <c r="C539">
        <f>IF(IFERROR(VLOOKUP(spotify_churn_dataset[[#This Row],[user_id]],A540:A8538,1,FALSE),0),1,0)</f>
        <v>0</v>
      </c>
      <c r="D539" t="s">
        <v>12</v>
      </c>
      <c r="E539" s="4">
        <v>39</v>
      </c>
      <c r="F539" t="s">
        <v>17</v>
      </c>
      <c r="G539" t="s">
        <v>22</v>
      </c>
      <c r="H539" s="4">
        <v>168</v>
      </c>
      <c r="I539" s="3">
        <v>69</v>
      </c>
      <c r="J539" s="9">
        <v>54</v>
      </c>
      <c r="K539" t="s">
        <v>15</v>
      </c>
      <c r="L539" s="4">
        <v>0</v>
      </c>
      <c r="M539" s="4" t="str">
        <f>IF(spotify_churn_dataset[[#This Row],[offline_listening]]=0,"no offline","yes offline")</f>
        <v>yes offline</v>
      </c>
      <c r="N539">
        <v>1</v>
      </c>
      <c r="O539" t="str">
        <f>IF(spotify_churn_dataset[[#This Row],[is_churned]]=1,"yes churn","no churn")</f>
        <v>yes churn</v>
      </c>
      <c r="P539">
        <v>1</v>
      </c>
    </row>
    <row r="540" spans="1:16" x14ac:dyDescent="0.3">
      <c r="A540">
        <v>539</v>
      </c>
      <c r="B540">
        <f>IF(spotify_churn_dataset[[#This Row],[user_id]]="","Desconocido",spotify_churn_dataset[[#This Row],[user_id]])</f>
        <v>539</v>
      </c>
      <c r="C540">
        <f>IF(IFERROR(VLOOKUP(spotify_churn_dataset[[#This Row],[user_id]],A541:A8539,1,FALSE),0),1,0)</f>
        <v>0</v>
      </c>
      <c r="D540" t="s">
        <v>12</v>
      </c>
      <c r="E540" s="4">
        <v>53</v>
      </c>
      <c r="F540" t="s">
        <v>21</v>
      </c>
      <c r="G540" t="s">
        <v>24</v>
      </c>
      <c r="H540" s="4">
        <v>86</v>
      </c>
      <c r="I540" s="3">
        <v>27</v>
      </c>
      <c r="J540" s="9">
        <v>15</v>
      </c>
      <c r="K540" t="s">
        <v>23</v>
      </c>
      <c r="L540" s="4">
        <v>0</v>
      </c>
      <c r="M540" s="4" t="str">
        <f>IF(spotify_churn_dataset[[#This Row],[offline_listening]]=0,"no offline","yes offline")</f>
        <v>yes offline</v>
      </c>
      <c r="N540">
        <v>1</v>
      </c>
      <c r="O540" t="str">
        <f>IF(spotify_churn_dataset[[#This Row],[is_churned]]=1,"yes churn","no churn")</f>
        <v>no churn</v>
      </c>
      <c r="P540">
        <v>0</v>
      </c>
    </row>
    <row r="541" spans="1:16" x14ac:dyDescent="0.3">
      <c r="A541">
        <v>540</v>
      </c>
      <c r="B541">
        <f>IF(spotify_churn_dataset[[#This Row],[user_id]]="","Desconocido",spotify_churn_dataset[[#This Row],[user_id]])</f>
        <v>540</v>
      </c>
      <c r="C541">
        <f>IF(IFERROR(VLOOKUP(spotify_churn_dataset[[#This Row],[user_id]],A542:A8540,1,FALSE),0),1,0)</f>
        <v>0</v>
      </c>
      <c r="D541" t="s">
        <v>16</v>
      </c>
      <c r="E541" s="4">
        <v>42</v>
      </c>
      <c r="F541" t="s">
        <v>27</v>
      </c>
      <c r="G541" t="s">
        <v>22</v>
      </c>
      <c r="H541" s="4">
        <v>219</v>
      </c>
      <c r="I541" s="3">
        <v>2</v>
      </c>
      <c r="J541" s="9">
        <v>4</v>
      </c>
      <c r="K541" t="s">
        <v>23</v>
      </c>
      <c r="L541" s="4">
        <v>0</v>
      </c>
      <c r="M541" s="4" t="str">
        <f>IF(spotify_churn_dataset[[#This Row],[offline_listening]]=0,"no offline","yes offline")</f>
        <v>yes offline</v>
      </c>
      <c r="N541">
        <v>1</v>
      </c>
      <c r="O541" t="str">
        <f>IF(spotify_churn_dataset[[#This Row],[is_churned]]=1,"yes churn","no churn")</f>
        <v>no churn</v>
      </c>
      <c r="P541">
        <v>0</v>
      </c>
    </row>
    <row r="542" spans="1:16" x14ac:dyDescent="0.3">
      <c r="A542">
        <v>541</v>
      </c>
      <c r="B542">
        <f>IF(spotify_churn_dataset[[#This Row],[user_id]]="","Desconocido",spotify_churn_dataset[[#This Row],[user_id]])</f>
        <v>541</v>
      </c>
      <c r="C542">
        <f>IF(IFERROR(VLOOKUP(spotify_churn_dataset[[#This Row],[user_id]],A543:A8541,1,FALSE),0),1,0)</f>
        <v>0</v>
      </c>
      <c r="D542" t="s">
        <v>12</v>
      </c>
      <c r="E542" s="4">
        <v>40</v>
      </c>
      <c r="F542" t="s">
        <v>17</v>
      </c>
      <c r="G542" t="s">
        <v>18</v>
      </c>
      <c r="H542" s="4">
        <v>66</v>
      </c>
      <c r="I542" s="3">
        <v>51</v>
      </c>
      <c r="J542" s="9">
        <v>3</v>
      </c>
      <c r="K542" t="s">
        <v>23</v>
      </c>
      <c r="L542" s="4">
        <v>0</v>
      </c>
      <c r="M542" s="4" t="str">
        <f>IF(spotify_churn_dataset[[#This Row],[offline_listening]]=0,"no offline","yes offline")</f>
        <v>yes offline</v>
      </c>
      <c r="N542">
        <v>1</v>
      </c>
      <c r="O542" t="str">
        <f>IF(spotify_churn_dataset[[#This Row],[is_churned]]=1,"yes churn","no churn")</f>
        <v>no churn</v>
      </c>
      <c r="P542">
        <v>0</v>
      </c>
    </row>
    <row r="543" spans="1:16" x14ac:dyDescent="0.3">
      <c r="A543">
        <v>542</v>
      </c>
      <c r="B543">
        <f>IF(spotify_churn_dataset[[#This Row],[user_id]]="","Desconocido",spotify_churn_dataset[[#This Row],[user_id]])</f>
        <v>542</v>
      </c>
      <c r="C543">
        <f>IF(IFERROR(VLOOKUP(spotify_churn_dataset[[#This Row],[user_id]],A544:A8542,1,FALSE),0),1,0)</f>
        <v>0</v>
      </c>
      <c r="D543" t="s">
        <v>20</v>
      </c>
      <c r="E543" s="4">
        <v>48</v>
      </c>
      <c r="F543" t="s">
        <v>28</v>
      </c>
      <c r="G543" t="s">
        <v>22</v>
      </c>
      <c r="H543" s="4">
        <v>73</v>
      </c>
      <c r="I543" s="3">
        <v>97</v>
      </c>
      <c r="J543" s="9">
        <v>41</v>
      </c>
      <c r="K543" t="s">
        <v>23</v>
      </c>
      <c r="L543" s="4">
        <v>0</v>
      </c>
      <c r="M543" s="4" t="str">
        <f>IF(spotify_churn_dataset[[#This Row],[offline_listening]]=0,"no offline","yes offline")</f>
        <v>yes offline</v>
      </c>
      <c r="N543">
        <v>1</v>
      </c>
      <c r="O543" t="str">
        <f>IF(spotify_churn_dataset[[#This Row],[is_churned]]=1,"yes churn","no churn")</f>
        <v>yes churn</v>
      </c>
      <c r="P543">
        <v>1</v>
      </c>
    </row>
    <row r="544" spans="1:16" x14ac:dyDescent="0.3">
      <c r="A544">
        <v>543</v>
      </c>
      <c r="B544">
        <f>IF(spotify_churn_dataset[[#This Row],[user_id]]="","Desconocido",spotify_churn_dataset[[#This Row],[user_id]])</f>
        <v>543</v>
      </c>
      <c r="C544">
        <f>IF(IFERROR(VLOOKUP(spotify_churn_dataset[[#This Row],[user_id]],A545:A8543,1,FALSE),0),1,0)</f>
        <v>0</v>
      </c>
      <c r="D544" t="s">
        <v>16</v>
      </c>
      <c r="E544" s="4">
        <v>52</v>
      </c>
      <c r="F544" t="s">
        <v>26</v>
      </c>
      <c r="G544" t="s">
        <v>22</v>
      </c>
      <c r="H544" s="4">
        <v>274</v>
      </c>
      <c r="I544" s="3">
        <v>56</v>
      </c>
      <c r="J544" s="9">
        <v>9</v>
      </c>
      <c r="K544" t="s">
        <v>15</v>
      </c>
      <c r="L544" s="4">
        <v>0</v>
      </c>
      <c r="M544" s="4" t="str">
        <f>IF(spotify_churn_dataset[[#This Row],[offline_listening]]=0,"no offline","yes offline")</f>
        <v>yes offline</v>
      </c>
      <c r="N544">
        <v>1</v>
      </c>
      <c r="O544" t="str">
        <f>IF(spotify_churn_dataset[[#This Row],[is_churned]]=1,"yes churn","no churn")</f>
        <v>no churn</v>
      </c>
      <c r="P544">
        <v>0</v>
      </c>
    </row>
    <row r="545" spans="1:16" x14ac:dyDescent="0.3">
      <c r="A545">
        <v>544</v>
      </c>
      <c r="B545">
        <f>IF(spotify_churn_dataset[[#This Row],[user_id]]="","Desconocido",spotify_churn_dataset[[#This Row],[user_id]])</f>
        <v>544</v>
      </c>
      <c r="C545">
        <f>IF(IFERROR(VLOOKUP(spotify_churn_dataset[[#This Row],[user_id]],A546:A8544,1,FALSE),0),1,0)</f>
        <v>0</v>
      </c>
      <c r="D545" t="s">
        <v>12</v>
      </c>
      <c r="E545" s="4">
        <v>44</v>
      </c>
      <c r="F545" t="s">
        <v>21</v>
      </c>
      <c r="G545" t="s">
        <v>18</v>
      </c>
      <c r="H545" s="4">
        <v>169</v>
      </c>
      <c r="I545" s="3">
        <v>69</v>
      </c>
      <c r="J545" s="9">
        <v>6</v>
      </c>
      <c r="K545" t="s">
        <v>19</v>
      </c>
      <c r="L545" s="4">
        <v>0</v>
      </c>
      <c r="M545" s="4" t="str">
        <f>IF(spotify_churn_dataset[[#This Row],[offline_listening]]=0,"no offline","yes offline")</f>
        <v>yes offline</v>
      </c>
      <c r="N545">
        <v>1</v>
      </c>
      <c r="O545" t="str">
        <f>IF(spotify_churn_dataset[[#This Row],[is_churned]]=1,"yes churn","no churn")</f>
        <v>no churn</v>
      </c>
      <c r="P545">
        <v>0</v>
      </c>
    </row>
    <row r="546" spans="1:16" x14ac:dyDescent="0.3">
      <c r="A546">
        <v>545</v>
      </c>
      <c r="B546">
        <f>IF(spotify_churn_dataset[[#This Row],[user_id]]="","Desconocido",spotify_churn_dataset[[#This Row],[user_id]])</f>
        <v>545</v>
      </c>
      <c r="C546">
        <f>IF(IFERROR(VLOOKUP(spotify_churn_dataset[[#This Row],[user_id]],A547:A8545,1,FALSE),0),1,0)</f>
        <v>0</v>
      </c>
      <c r="D546" t="s">
        <v>20</v>
      </c>
      <c r="E546" s="4">
        <v>30</v>
      </c>
      <c r="F546" t="s">
        <v>17</v>
      </c>
      <c r="G546" t="s">
        <v>18</v>
      </c>
      <c r="H546" s="4">
        <v>88</v>
      </c>
      <c r="I546" s="3">
        <v>58</v>
      </c>
      <c r="J546" s="9">
        <v>33</v>
      </c>
      <c r="K546" t="s">
        <v>19</v>
      </c>
      <c r="L546" s="4">
        <v>0</v>
      </c>
      <c r="M546" s="4" t="str">
        <f>IF(spotify_churn_dataset[[#This Row],[offline_listening]]=0,"no offline","yes offline")</f>
        <v>yes offline</v>
      </c>
      <c r="N546">
        <v>1</v>
      </c>
      <c r="O546" t="str">
        <f>IF(spotify_churn_dataset[[#This Row],[is_churned]]=1,"yes churn","no churn")</f>
        <v>no churn</v>
      </c>
      <c r="P546">
        <v>0</v>
      </c>
    </row>
    <row r="547" spans="1:16" x14ac:dyDescent="0.3">
      <c r="A547">
        <v>546</v>
      </c>
      <c r="B547">
        <f>IF(spotify_churn_dataset[[#This Row],[user_id]]="","Desconocido",spotify_churn_dataset[[#This Row],[user_id]])</f>
        <v>546</v>
      </c>
      <c r="C547">
        <f>IF(IFERROR(VLOOKUP(spotify_churn_dataset[[#This Row],[user_id]],A548:A8546,1,FALSE),0),1,0)</f>
        <v>0</v>
      </c>
      <c r="D547" t="s">
        <v>12</v>
      </c>
      <c r="E547" s="4">
        <v>57</v>
      </c>
      <c r="F547" t="s">
        <v>28</v>
      </c>
      <c r="G547" t="s">
        <v>18</v>
      </c>
      <c r="H547" s="4">
        <v>286</v>
      </c>
      <c r="I547" s="3">
        <v>87</v>
      </c>
      <c r="J547" s="9">
        <v>53</v>
      </c>
      <c r="K547" t="s">
        <v>15</v>
      </c>
      <c r="L547" s="4">
        <v>0</v>
      </c>
      <c r="M547" s="4" t="str">
        <f>IF(spotify_churn_dataset[[#This Row],[offline_listening]]=0,"no offline","yes offline")</f>
        <v>yes offline</v>
      </c>
      <c r="N547">
        <v>1</v>
      </c>
      <c r="O547" t="str">
        <f>IF(spotify_churn_dataset[[#This Row],[is_churned]]=1,"yes churn","no churn")</f>
        <v>no churn</v>
      </c>
      <c r="P547">
        <v>0</v>
      </c>
    </row>
    <row r="548" spans="1:16" x14ac:dyDescent="0.3">
      <c r="A548">
        <v>547</v>
      </c>
      <c r="B548">
        <f>IF(spotify_churn_dataset[[#This Row],[user_id]]="","Desconocido",spotify_churn_dataset[[#This Row],[user_id]])</f>
        <v>547</v>
      </c>
      <c r="C548">
        <f>IF(IFERROR(VLOOKUP(spotify_churn_dataset[[#This Row],[user_id]],A549:A8547,1,FALSE),0),1,0)</f>
        <v>0</v>
      </c>
      <c r="D548" t="s">
        <v>20</v>
      </c>
      <c r="E548" s="4">
        <v>29</v>
      </c>
      <c r="F548" t="s">
        <v>21</v>
      </c>
      <c r="G548" t="s">
        <v>22</v>
      </c>
      <c r="H548" s="4">
        <v>23</v>
      </c>
      <c r="I548" s="3">
        <v>98</v>
      </c>
      <c r="J548" s="9">
        <v>36</v>
      </c>
      <c r="K548" t="s">
        <v>19</v>
      </c>
      <c r="L548" s="4">
        <v>0</v>
      </c>
      <c r="M548" s="4" t="str">
        <f>IF(spotify_churn_dataset[[#This Row],[offline_listening]]=0,"no offline","yes offline")</f>
        <v>yes offline</v>
      </c>
      <c r="N548">
        <v>1</v>
      </c>
      <c r="O548" t="str">
        <f>IF(spotify_churn_dataset[[#This Row],[is_churned]]=1,"yes churn","no churn")</f>
        <v>no churn</v>
      </c>
      <c r="P548">
        <v>0</v>
      </c>
    </row>
    <row r="549" spans="1:16" x14ac:dyDescent="0.3">
      <c r="A549">
        <v>548</v>
      </c>
      <c r="B549">
        <f>IF(spotify_churn_dataset[[#This Row],[user_id]]="","Desconocido",spotify_churn_dataset[[#This Row],[user_id]])</f>
        <v>548</v>
      </c>
      <c r="C549">
        <f>IF(IFERROR(VLOOKUP(spotify_churn_dataset[[#This Row],[user_id]],A550:A8548,1,FALSE),0),1,0)</f>
        <v>0</v>
      </c>
      <c r="D549" t="s">
        <v>20</v>
      </c>
      <c r="E549" s="4">
        <v>49</v>
      </c>
      <c r="F549" t="s">
        <v>17</v>
      </c>
      <c r="G549" t="s">
        <v>22</v>
      </c>
      <c r="H549" s="4">
        <v>296</v>
      </c>
      <c r="I549" s="3">
        <v>69</v>
      </c>
      <c r="J549" s="9">
        <v>35</v>
      </c>
      <c r="K549" t="s">
        <v>19</v>
      </c>
      <c r="L549" s="4">
        <v>0</v>
      </c>
      <c r="M549" s="4" t="str">
        <f>IF(spotify_churn_dataset[[#This Row],[offline_listening]]=0,"no offline","yes offline")</f>
        <v>yes offline</v>
      </c>
      <c r="N549">
        <v>1</v>
      </c>
      <c r="O549" t="str">
        <f>IF(spotify_churn_dataset[[#This Row],[is_churned]]=1,"yes churn","no churn")</f>
        <v>no churn</v>
      </c>
      <c r="P549">
        <v>0</v>
      </c>
    </row>
    <row r="550" spans="1:16" x14ac:dyDescent="0.3">
      <c r="A550">
        <v>549</v>
      </c>
      <c r="B550">
        <f>IF(spotify_churn_dataset[[#This Row],[user_id]]="","Desconocido",spotify_churn_dataset[[#This Row],[user_id]])</f>
        <v>549</v>
      </c>
      <c r="C550">
        <f>IF(IFERROR(VLOOKUP(spotify_churn_dataset[[#This Row],[user_id]],A551:A8549,1,FALSE),0),1,0)</f>
        <v>0</v>
      </c>
      <c r="D550" t="s">
        <v>20</v>
      </c>
      <c r="E550" s="4">
        <v>25</v>
      </c>
      <c r="F550" t="s">
        <v>25</v>
      </c>
      <c r="G550" t="s">
        <v>24</v>
      </c>
      <c r="H550" s="4">
        <v>264</v>
      </c>
      <c r="I550" s="3">
        <v>51</v>
      </c>
      <c r="J550" s="9">
        <v>9</v>
      </c>
      <c r="K550" t="s">
        <v>23</v>
      </c>
      <c r="L550" s="4">
        <v>0</v>
      </c>
      <c r="M550" s="4" t="str">
        <f>IF(spotify_churn_dataset[[#This Row],[offline_listening]]=0,"no offline","yes offline")</f>
        <v>yes offline</v>
      </c>
      <c r="N550">
        <v>1</v>
      </c>
      <c r="O550" t="str">
        <f>IF(spotify_churn_dataset[[#This Row],[is_churned]]=1,"yes churn","no churn")</f>
        <v>no churn</v>
      </c>
      <c r="P550">
        <v>0</v>
      </c>
    </row>
    <row r="551" spans="1:16" x14ac:dyDescent="0.3">
      <c r="A551">
        <v>550</v>
      </c>
      <c r="B551">
        <f>IF(spotify_churn_dataset[[#This Row],[user_id]]="","Desconocido",spotify_churn_dataset[[#This Row],[user_id]])</f>
        <v>550</v>
      </c>
      <c r="C551">
        <f>IF(IFERROR(VLOOKUP(spotify_churn_dataset[[#This Row],[user_id]],A552:A8550,1,FALSE),0),1,0)</f>
        <v>0</v>
      </c>
      <c r="D551" t="s">
        <v>16</v>
      </c>
      <c r="E551" s="4">
        <v>32</v>
      </c>
      <c r="F551" t="s">
        <v>27</v>
      </c>
      <c r="G551" t="s">
        <v>18</v>
      </c>
      <c r="H551" s="4">
        <v>167</v>
      </c>
      <c r="I551" s="3">
        <v>56</v>
      </c>
      <c r="J551" s="9">
        <v>19</v>
      </c>
      <c r="K551" t="s">
        <v>19</v>
      </c>
      <c r="L551" s="4">
        <v>0</v>
      </c>
      <c r="M551" s="4" t="str">
        <f>IF(spotify_churn_dataset[[#This Row],[offline_listening]]=0,"no offline","yes offline")</f>
        <v>yes offline</v>
      </c>
      <c r="N551">
        <v>1</v>
      </c>
      <c r="O551" t="str">
        <f>IF(spotify_churn_dataset[[#This Row],[is_churned]]=1,"yes churn","no churn")</f>
        <v>no churn</v>
      </c>
      <c r="P551">
        <v>0</v>
      </c>
    </row>
    <row r="552" spans="1:16" x14ac:dyDescent="0.3">
      <c r="A552">
        <v>551</v>
      </c>
      <c r="B552">
        <f>IF(spotify_churn_dataset[[#This Row],[user_id]]="","Desconocido",spotify_churn_dataset[[#This Row],[user_id]])</f>
        <v>551</v>
      </c>
      <c r="C552">
        <f>IF(IFERROR(VLOOKUP(spotify_churn_dataset[[#This Row],[user_id]],A553:A8551,1,FALSE),0),1,0)</f>
        <v>0</v>
      </c>
      <c r="D552" t="s">
        <v>20</v>
      </c>
      <c r="E552" s="4">
        <v>39</v>
      </c>
      <c r="F552" t="s">
        <v>29</v>
      </c>
      <c r="G552" t="s">
        <v>14</v>
      </c>
      <c r="H552" s="4">
        <v>87</v>
      </c>
      <c r="I552" s="3">
        <v>62</v>
      </c>
      <c r="J552" s="9">
        <v>12</v>
      </c>
      <c r="K552" t="s">
        <v>19</v>
      </c>
      <c r="L552" s="4">
        <v>46</v>
      </c>
      <c r="M552" s="4" t="str">
        <f>IF(spotify_churn_dataset[[#This Row],[offline_listening]]=0,"no offline","yes offline")</f>
        <v>no offline</v>
      </c>
      <c r="N552">
        <v>0</v>
      </c>
      <c r="O552" t="str">
        <f>IF(spotify_churn_dataset[[#This Row],[is_churned]]=1,"yes churn","no churn")</f>
        <v>no churn</v>
      </c>
      <c r="P552">
        <v>0</v>
      </c>
    </row>
    <row r="553" spans="1:16" x14ac:dyDescent="0.3">
      <c r="A553">
        <v>552</v>
      </c>
      <c r="B553">
        <f>IF(spotify_churn_dataset[[#This Row],[user_id]]="","Desconocido",spotify_churn_dataset[[#This Row],[user_id]])</f>
        <v>552</v>
      </c>
      <c r="C553">
        <f>IF(IFERROR(VLOOKUP(spotify_churn_dataset[[#This Row],[user_id]],A554:A8552,1,FALSE),0),1,0)</f>
        <v>0</v>
      </c>
      <c r="D553" t="s">
        <v>20</v>
      </c>
      <c r="E553" s="4">
        <v>22</v>
      </c>
      <c r="F553" t="s">
        <v>28</v>
      </c>
      <c r="G553" t="s">
        <v>24</v>
      </c>
      <c r="H553" s="4">
        <v>92</v>
      </c>
      <c r="I553" s="3">
        <v>70</v>
      </c>
      <c r="J553" s="9">
        <v>51</v>
      </c>
      <c r="K553" t="s">
        <v>19</v>
      </c>
      <c r="L553" s="4">
        <v>0</v>
      </c>
      <c r="M553" s="4" t="str">
        <f>IF(spotify_churn_dataset[[#This Row],[offline_listening]]=0,"no offline","yes offline")</f>
        <v>yes offline</v>
      </c>
      <c r="N553">
        <v>1</v>
      </c>
      <c r="O553" t="str">
        <f>IF(spotify_churn_dataset[[#This Row],[is_churned]]=1,"yes churn","no churn")</f>
        <v>no churn</v>
      </c>
      <c r="P553">
        <v>0</v>
      </c>
    </row>
    <row r="554" spans="1:16" x14ac:dyDescent="0.3">
      <c r="A554">
        <v>553</v>
      </c>
      <c r="B554">
        <f>IF(spotify_churn_dataset[[#This Row],[user_id]]="","Desconocido",spotify_churn_dataset[[#This Row],[user_id]])</f>
        <v>553</v>
      </c>
      <c r="C554">
        <f>IF(IFERROR(VLOOKUP(spotify_churn_dataset[[#This Row],[user_id]],A555:A8553,1,FALSE),0),1,0)</f>
        <v>0</v>
      </c>
      <c r="D554" t="s">
        <v>16</v>
      </c>
      <c r="E554" s="4">
        <v>23</v>
      </c>
      <c r="F554" t="s">
        <v>29</v>
      </c>
      <c r="G554" t="s">
        <v>24</v>
      </c>
      <c r="H554" s="4">
        <v>101</v>
      </c>
      <c r="I554" s="3">
        <v>96</v>
      </c>
      <c r="J554" s="9">
        <v>41</v>
      </c>
      <c r="K554" t="s">
        <v>23</v>
      </c>
      <c r="L554" s="4">
        <v>0</v>
      </c>
      <c r="M554" s="4" t="str">
        <f>IF(spotify_churn_dataset[[#This Row],[offline_listening]]=0,"no offline","yes offline")</f>
        <v>yes offline</v>
      </c>
      <c r="N554">
        <v>1</v>
      </c>
      <c r="O554" t="str">
        <f>IF(spotify_churn_dataset[[#This Row],[is_churned]]=1,"yes churn","no churn")</f>
        <v>yes churn</v>
      </c>
      <c r="P554">
        <v>1</v>
      </c>
    </row>
    <row r="555" spans="1:16" x14ac:dyDescent="0.3">
      <c r="A555">
        <v>554</v>
      </c>
      <c r="B555">
        <f>IF(spotify_churn_dataset[[#This Row],[user_id]]="","Desconocido",spotify_churn_dataset[[#This Row],[user_id]])</f>
        <v>554</v>
      </c>
      <c r="C555">
        <f>IF(IFERROR(VLOOKUP(spotify_churn_dataset[[#This Row],[user_id]],A556:A8554,1,FALSE),0),1,0)</f>
        <v>0</v>
      </c>
      <c r="D555" t="s">
        <v>12</v>
      </c>
      <c r="E555" s="4">
        <v>53</v>
      </c>
      <c r="F555" t="s">
        <v>28</v>
      </c>
      <c r="G555" t="s">
        <v>24</v>
      </c>
      <c r="H555" s="4">
        <v>139</v>
      </c>
      <c r="I555" s="3">
        <v>1</v>
      </c>
      <c r="J555" s="9">
        <v>54</v>
      </c>
      <c r="K555" t="s">
        <v>23</v>
      </c>
      <c r="L555" s="4">
        <v>0</v>
      </c>
      <c r="M555" s="4" t="str">
        <f>IF(spotify_churn_dataset[[#This Row],[offline_listening]]=0,"no offline","yes offline")</f>
        <v>yes offline</v>
      </c>
      <c r="N555">
        <v>1</v>
      </c>
      <c r="O555" t="str">
        <f>IF(spotify_churn_dataset[[#This Row],[is_churned]]=1,"yes churn","no churn")</f>
        <v>no churn</v>
      </c>
      <c r="P555">
        <v>0</v>
      </c>
    </row>
    <row r="556" spans="1:16" x14ac:dyDescent="0.3">
      <c r="A556">
        <v>555</v>
      </c>
      <c r="B556">
        <f>IF(spotify_churn_dataset[[#This Row],[user_id]]="","Desconocido",spotify_churn_dataset[[#This Row],[user_id]])</f>
        <v>555</v>
      </c>
      <c r="C556">
        <f>IF(IFERROR(VLOOKUP(spotify_churn_dataset[[#This Row],[user_id]],A557:A8555,1,FALSE),0),1,0)</f>
        <v>0</v>
      </c>
      <c r="D556" t="s">
        <v>20</v>
      </c>
      <c r="E556" s="4">
        <v>46</v>
      </c>
      <c r="F556" t="s">
        <v>17</v>
      </c>
      <c r="G556" t="s">
        <v>18</v>
      </c>
      <c r="H556" s="4">
        <v>159</v>
      </c>
      <c r="I556" s="3">
        <v>93</v>
      </c>
      <c r="J556" s="9">
        <v>47</v>
      </c>
      <c r="K556" t="s">
        <v>15</v>
      </c>
      <c r="L556" s="4">
        <v>0</v>
      </c>
      <c r="M556" s="4" t="str">
        <f>IF(spotify_churn_dataset[[#This Row],[offline_listening]]=0,"no offline","yes offline")</f>
        <v>yes offline</v>
      </c>
      <c r="N556">
        <v>1</v>
      </c>
      <c r="O556" t="str">
        <f>IF(spotify_churn_dataset[[#This Row],[is_churned]]=1,"yes churn","no churn")</f>
        <v>yes churn</v>
      </c>
      <c r="P556">
        <v>1</v>
      </c>
    </row>
    <row r="557" spans="1:16" x14ac:dyDescent="0.3">
      <c r="A557">
        <v>556</v>
      </c>
      <c r="B557">
        <f>IF(spotify_churn_dataset[[#This Row],[user_id]]="","Desconocido",spotify_churn_dataset[[#This Row],[user_id]])</f>
        <v>556</v>
      </c>
      <c r="C557">
        <f>IF(IFERROR(VLOOKUP(spotify_churn_dataset[[#This Row],[user_id]],A558:A8556,1,FALSE),0),1,0)</f>
        <v>0</v>
      </c>
      <c r="D557" t="s">
        <v>20</v>
      </c>
      <c r="E557" s="4">
        <v>41</v>
      </c>
      <c r="F557" t="s">
        <v>17</v>
      </c>
      <c r="G557" t="s">
        <v>22</v>
      </c>
      <c r="H557" s="4">
        <v>229</v>
      </c>
      <c r="I557" s="3">
        <v>15</v>
      </c>
      <c r="J557" s="9">
        <v>56</v>
      </c>
      <c r="K557" t="s">
        <v>23</v>
      </c>
      <c r="L557" s="4">
        <v>0</v>
      </c>
      <c r="M557" s="4" t="str">
        <f>IF(spotify_churn_dataset[[#This Row],[offline_listening]]=0,"no offline","yes offline")</f>
        <v>yes offline</v>
      </c>
      <c r="N557">
        <v>1</v>
      </c>
      <c r="O557" t="str">
        <f>IF(spotify_churn_dataset[[#This Row],[is_churned]]=1,"yes churn","no churn")</f>
        <v>no churn</v>
      </c>
      <c r="P557">
        <v>0</v>
      </c>
    </row>
    <row r="558" spans="1:16" x14ac:dyDescent="0.3">
      <c r="A558">
        <v>557</v>
      </c>
      <c r="B558">
        <f>IF(spotify_churn_dataset[[#This Row],[user_id]]="","Desconocido",spotify_churn_dataset[[#This Row],[user_id]])</f>
        <v>557</v>
      </c>
      <c r="C558">
        <f>IF(IFERROR(VLOOKUP(spotify_churn_dataset[[#This Row],[user_id]],A559:A8557,1,FALSE),0),1,0)</f>
        <v>0</v>
      </c>
      <c r="D558" t="s">
        <v>12</v>
      </c>
      <c r="E558" s="4">
        <v>30</v>
      </c>
      <c r="F558" t="s">
        <v>25</v>
      </c>
      <c r="G558" t="s">
        <v>22</v>
      </c>
      <c r="H558" s="4">
        <v>281</v>
      </c>
      <c r="I558" s="3">
        <v>63</v>
      </c>
      <c r="J558" s="9">
        <v>2</v>
      </c>
      <c r="K558" t="s">
        <v>15</v>
      </c>
      <c r="L558" s="4">
        <v>0</v>
      </c>
      <c r="M558" s="4" t="str">
        <f>IF(spotify_churn_dataset[[#This Row],[offline_listening]]=0,"no offline","yes offline")</f>
        <v>yes offline</v>
      </c>
      <c r="N558">
        <v>1</v>
      </c>
      <c r="O558" t="str">
        <f>IF(spotify_churn_dataset[[#This Row],[is_churned]]=1,"yes churn","no churn")</f>
        <v>no churn</v>
      </c>
      <c r="P558">
        <v>0</v>
      </c>
    </row>
    <row r="559" spans="1:16" x14ac:dyDescent="0.3">
      <c r="A559">
        <v>558</v>
      </c>
      <c r="B559">
        <f>IF(spotify_churn_dataset[[#This Row],[user_id]]="","Desconocido",spotify_churn_dataset[[#This Row],[user_id]])</f>
        <v>558</v>
      </c>
      <c r="C559">
        <f>IF(IFERROR(VLOOKUP(spotify_churn_dataset[[#This Row],[user_id]],A560:A8558,1,FALSE),0),1,0)</f>
        <v>0</v>
      </c>
      <c r="D559" t="s">
        <v>16</v>
      </c>
      <c r="E559" s="4">
        <v>40</v>
      </c>
      <c r="F559" t="s">
        <v>27</v>
      </c>
      <c r="G559" t="s">
        <v>14</v>
      </c>
      <c r="H559" s="4">
        <v>286</v>
      </c>
      <c r="I559" s="3">
        <v>44</v>
      </c>
      <c r="J559" s="9">
        <v>58</v>
      </c>
      <c r="K559" t="s">
        <v>23</v>
      </c>
      <c r="L559" s="4">
        <v>46</v>
      </c>
      <c r="M559" s="4" t="str">
        <f>IF(spotify_churn_dataset[[#This Row],[offline_listening]]=0,"no offline","yes offline")</f>
        <v>no offline</v>
      </c>
      <c r="N559">
        <v>0</v>
      </c>
      <c r="O559" t="str">
        <f>IF(spotify_churn_dataset[[#This Row],[is_churned]]=1,"yes churn","no churn")</f>
        <v>no churn</v>
      </c>
      <c r="P559">
        <v>0</v>
      </c>
    </row>
    <row r="560" spans="1:16" x14ac:dyDescent="0.3">
      <c r="A560">
        <v>559</v>
      </c>
      <c r="B560">
        <f>IF(spotify_churn_dataset[[#This Row],[user_id]]="","Desconocido",spotify_churn_dataset[[#This Row],[user_id]])</f>
        <v>559</v>
      </c>
      <c r="C560">
        <f>IF(IFERROR(VLOOKUP(spotify_churn_dataset[[#This Row],[user_id]],A561:A8559,1,FALSE),0),1,0)</f>
        <v>0</v>
      </c>
      <c r="D560" t="s">
        <v>16</v>
      </c>
      <c r="E560" s="4">
        <v>46</v>
      </c>
      <c r="F560" t="s">
        <v>27</v>
      </c>
      <c r="G560" t="s">
        <v>14</v>
      </c>
      <c r="H560" s="4">
        <v>261</v>
      </c>
      <c r="I560" s="3">
        <v>12</v>
      </c>
      <c r="J560" s="9">
        <v>6</v>
      </c>
      <c r="K560" t="s">
        <v>19</v>
      </c>
      <c r="L560" s="4">
        <v>47</v>
      </c>
      <c r="M560" s="4" t="str">
        <f>IF(spotify_churn_dataset[[#This Row],[offline_listening]]=0,"no offline","yes offline")</f>
        <v>no offline</v>
      </c>
      <c r="N560">
        <v>0</v>
      </c>
      <c r="O560" t="str">
        <f>IF(spotify_churn_dataset[[#This Row],[is_churned]]=1,"yes churn","no churn")</f>
        <v>no churn</v>
      </c>
      <c r="P560">
        <v>0</v>
      </c>
    </row>
    <row r="561" spans="1:16" x14ac:dyDescent="0.3">
      <c r="A561">
        <v>560</v>
      </c>
      <c r="B561">
        <f>IF(spotify_churn_dataset[[#This Row],[user_id]]="","Desconocido",spotify_churn_dataset[[#This Row],[user_id]])</f>
        <v>560</v>
      </c>
      <c r="C561">
        <f>IF(IFERROR(VLOOKUP(spotify_churn_dataset[[#This Row],[user_id]],A562:A8560,1,FALSE),0),1,0)</f>
        <v>0</v>
      </c>
      <c r="D561" t="s">
        <v>12</v>
      </c>
      <c r="E561" s="4">
        <v>25</v>
      </c>
      <c r="F561" t="s">
        <v>29</v>
      </c>
      <c r="G561" t="s">
        <v>22</v>
      </c>
      <c r="H561" s="4">
        <v>295</v>
      </c>
      <c r="I561" s="3">
        <v>56</v>
      </c>
      <c r="J561" s="9">
        <v>17</v>
      </c>
      <c r="K561" t="s">
        <v>19</v>
      </c>
      <c r="L561" s="4">
        <v>0</v>
      </c>
      <c r="M561" s="4" t="str">
        <f>IF(spotify_churn_dataset[[#This Row],[offline_listening]]=0,"no offline","yes offline")</f>
        <v>yes offline</v>
      </c>
      <c r="N561">
        <v>1</v>
      </c>
      <c r="O561" t="str">
        <f>IF(spotify_churn_dataset[[#This Row],[is_churned]]=1,"yes churn","no churn")</f>
        <v>no churn</v>
      </c>
      <c r="P561">
        <v>0</v>
      </c>
    </row>
    <row r="562" spans="1:16" x14ac:dyDescent="0.3">
      <c r="A562">
        <v>561</v>
      </c>
      <c r="B562">
        <f>IF(spotify_churn_dataset[[#This Row],[user_id]]="","Desconocido",spotify_churn_dataset[[#This Row],[user_id]])</f>
        <v>561</v>
      </c>
      <c r="C562">
        <f>IF(IFERROR(VLOOKUP(spotify_churn_dataset[[#This Row],[user_id]],A563:A8561,1,FALSE),0),1,0)</f>
        <v>0</v>
      </c>
      <c r="D562" t="s">
        <v>12</v>
      </c>
      <c r="E562" s="4">
        <v>41</v>
      </c>
      <c r="F562" t="s">
        <v>21</v>
      </c>
      <c r="G562" t="s">
        <v>24</v>
      </c>
      <c r="H562" s="4">
        <v>256</v>
      </c>
      <c r="I562" s="3">
        <v>51</v>
      </c>
      <c r="J562" s="9">
        <v>57</v>
      </c>
      <c r="K562" t="s">
        <v>15</v>
      </c>
      <c r="L562" s="4">
        <v>0</v>
      </c>
      <c r="M562" s="4" t="str">
        <f>IF(spotify_churn_dataset[[#This Row],[offline_listening]]=0,"no offline","yes offline")</f>
        <v>yes offline</v>
      </c>
      <c r="N562">
        <v>1</v>
      </c>
      <c r="O562" t="str">
        <f>IF(spotify_churn_dataset[[#This Row],[is_churned]]=1,"yes churn","no churn")</f>
        <v>no churn</v>
      </c>
      <c r="P562">
        <v>0</v>
      </c>
    </row>
    <row r="563" spans="1:16" x14ac:dyDescent="0.3">
      <c r="A563">
        <v>562</v>
      </c>
      <c r="B563">
        <f>IF(spotify_churn_dataset[[#This Row],[user_id]]="","Desconocido",spotify_churn_dataset[[#This Row],[user_id]])</f>
        <v>562</v>
      </c>
      <c r="C563">
        <f>IF(IFERROR(VLOOKUP(spotify_churn_dataset[[#This Row],[user_id]],A564:A8562,1,FALSE),0),1,0)</f>
        <v>0</v>
      </c>
      <c r="D563" t="s">
        <v>16</v>
      </c>
      <c r="E563" s="4">
        <v>27</v>
      </c>
      <c r="F563" t="s">
        <v>17</v>
      </c>
      <c r="G563" t="s">
        <v>24</v>
      </c>
      <c r="H563" s="4">
        <v>173</v>
      </c>
      <c r="I563" s="3">
        <v>27</v>
      </c>
      <c r="J563" s="9">
        <v>52</v>
      </c>
      <c r="K563" t="s">
        <v>15</v>
      </c>
      <c r="L563" s="4">
        <v>0</v>
      </c>
      <c r="M563" s="4" t="str">
        <f>IF(spotify_churn_dataset[[#This Row],[offline_listening]]=0,"no offline","yes offline")</f>
        <v>yes offline</v>
      </c>
      <c r="N563">
        <v>1</v>
      </c>
      <c r="O563" t="str">
        <f>IF(spotify_churn_dataset[[#This Row],[is_churned]]=1,"yes churn","no churn")</f>
        <v>no churn</v>
      </c>
      <c r="P563">
        <v>0</v>
      </c>
    </row>
    <row r="564" spans="1:16" x14ac:dyDescent="0.3">
      <c r="A564">
        <v>563</v>
      </c>
      <c r="B564">
        <f>IF(spotify_churn_dataset[[#This Row],[user_id]]="","Desconocido",spotify_churn_dataset[[#This Row],[user_id]])</f>
        <v>563</v>
      </c>
      <c r="C564">
        <f>IF(IFERROR(VLOOKUP(spotify_churn_dataset[[#This Row],[user_id]],A565:A8563,1,FALSE),0),1,0)</f>
        <v>0</v>
      </c>
      <c r="D564" t="s">
        <v>16</v>
      </c>
      <c r="E564" s="4">
        <v>45</v>
      </c>
      <c r="F564" t="s">
        <v>29</v>
      </c>
      <c r="G564" t="s">
        <v>14</v>
      </c>
      <c r="H564" s="4">
        <v>124</v>
      </c>
      <c r="I564" s="3">
        <v>49</v>
      </c>
      <c r="J564" s="9">
        <v>5</v>
      </c>
      <c r="K564" t="s">
        <v>19</v>
      </c>
      <c r="L564" s="4">
        <v>22</v>
      </c>
      <c r="M564" s="4" t="str">
        <f>IF(spotify_churn_dataset[[#This Row],[offline_listening]]=0,"no offline","yes offline")</f>
        <v>no offline</v>
      </c>
      <c r="N564">
        <v>0</v>
      </c>
      <c r="O564" t="str">
        <f>IF(spotify_churn_dataset[[#This Row],[is_churned]]=1,"yes churn","no churn")</f>
        <v>yes churn</v>
      </c>
      <c r="P564">
        <v>1</v>
      </c>
    </row>
    <row r="565" spans="1:16" x14ac:dyDescent="0.3">
      <c r="A565">
        <v>564</v>
      </c>
      <c r="B565">
        <f>IF(spotify_churn_dataset[[#This Row],[user_id]]="","Desconocido",spotify_churn_dataset[[#This Row],[user_id]])</f>
        <v>564</v>
      </c>
      <c r="C565">
        <f>IF(IFERROR(VLOOKUP(spotify_churn_dataset[[#This Row],[user_id]],A566:A8564,1,FALSE),0),1,0)</f>
        <v>0</v>
      </c>
      <c r="D565" t="s">
        <v>12</v>
      </c>
      <c r="E565" s="4">
        <v>52</v>
      </c>
      <c r="F565" t="s">
        <v>26</v>
      </c>
      <c r="G565" t="s">
        <v>22</v>
      </c>
      <c r="H565" s="4">
        <v>230</v>
      </c>
      <c r="I565" s="3">
        <v>12</v>
      </c>
      <c r="J565" s="9">
        <v>11</v>
      </c>
      <c r="K565" t="s">
        <v>23</v>
      </c>
      <c r="L565" s="4">
        <v>0</v>
      </c>
      <c r="M565" s="4" t="str">
        <f>IF(spotify_churn_dataset[[#This Row],[offline_listening]]=0,"no offline","yes offline")</f>
        <v>yes offline</v>
      </c>
      <c r="N565">
        <v>1</v>
      </c>
      <c r="O565" t="str">
        <f>IF(spotify_churn_dataset[[#This Row],[is_churned]]=1,"yes churn","no churn")</f>
        <v>no churn</v>
      </c>
      <c r="P565">
        <v>0</v>
      </c>
    </row>
    <row r="566" spans="1:16" x14ac:dyDescent="0.3">
      <c r="A566">
        <v>565</v>
      </c>
      <c r="B566">
        <f>IF(spotify_churn_dataset[[#This Row],[user_id]]="","Desconocido",spotify_churn_dataset[[#This Row],[user_id]])</f>
        <v>565</v>
      </c>
      <c r="C566">
        <f>IF(IFERROR(VLOOKUP(spotify_churn_dataset[[#This Row],[user_id]],A567:A8565,1,FALSE),0),1,0)</f>
        <v>0</v>
      </c>
      <c r="D566" t="s">
        <v>12</v>
      </c>
      <c r="E566" s="4">
        <v>48</v>
      </c>
      <c r="F566" t="s">
        <v>27</v>
      </c>
      <c r="G566" t="s">
        <v>22</v>
      </c>
      <c r="H566" s="4">
        <v>292</v>
      </c>
      <c r="I566" s="3">
        <v>21</v>
      </c>
      <c r="J566" s="9">
        <v>26</v>
      </c>
      <c r="K566" t="s">
        <v>23</v>
      </c>
      <c r="L566" s="4">
        <v>0</v>
      </c>
      <c r="M566" s="4" t="str">
        <f>IF(spotify_churn_dataset[[#This Row],[offline_listening]]=0,"no offline","yes offline")</f>
        <v>yes offline</v>
      </c>
      <c r="N566">
        <v>1</v>
      </c>
      <c r="O566" t="str">
        <f>IF(spotify_churn_dataset[[#This Row],[is_churned]]=1,"yes churn","no churn")</f>
        <v>no churn</v>
      </c>
      <c r="P566">
        <v>0</v>
      </c>
    </row>
    <row r="567" spans="1:16" x14ac:dyDescent="0.3">
      <c r="A567">
        <v>566</v>
      </c>
      <c r="B567">
        <f>IF(spotify_churn_dataset[[#This Row],[user_id]]="","Desconocido",spotify_churn_dataset[[#This Row],[user_id]])</f>
        <v>566</v>
      </c>
      <c r="C567">
        <f>IF(IFERROR(VLOOKUP(spotify_churn_dataset[[#This Row],[user_id]],A568:A8566,1,FALSE),0),1,0)</f>
        <v>0</v>
      </c>
      <c r="D567" t="s">
        <v>16</v>
      </c>
      <c r="E567" s="4">
        <v>38</v>
      </c>
      <c r="F567" t="s">
        <v>25</v>
      </c>
      <c r="G567" t="s">
        <v>14</v>
      </c>
      <c r="H567" s="4">
        <v>205</v>
      </c>
      <c r="I567" s="3">
        <v>25</v>
      </c>
      <c r="J567" s="9">
        <v>2</v>
      </c>
      <c r="K567" t="s">
        <v>15</v>
      </c>
      <c r="L567" s="4">
        <v>33</v>
      </c>
      <c r="M567" s="4" t="str">
        <f>IF(spotify_churn_dataset[[#This Row],[offline_listening]]=0,"no offline","yes offline")</f>
        <v>no offline</v>
      </c>
      <c r="N567">
        <v>0</v>
      </c>
      <c r="O567" t="str">
        <f>IF(spotify_churn_dataset[[#This Row],[is_churned]]=1,"yes churn","no churn")</f>
        <v>no churn</v>
      </c>
      <c r="P567">
        <v>0</v>
      </c>
    </row>
    <row r="568" spans="1:16" x14ac:dyDescent="0.3">
      <c r="A568">
        <v>567</v>
      </c>
      <c r="B568">
        <f>IF(spotify_churn_dataset[[#This Row],[user_id]]="","Desconocido",spotify_churn_dataset[[#This Row],[user_id]])</f>
        <v>567</v>
      </c>
      <c r="C568">
        <f>IF(IFERROR(VLOOKUP(spotify_churn_dataset[[#This Row],[user_id]],A569:A8567,1,FALSE),0),1,0)</f>
        <v>0</v>
      </c>
      <c r="D568" t="s">
        <v>16</v>
      </c>
      <c r="E568" s="4">
        <v>44</v>
      </c>
      <c r="F568" t="s">
        <v>27</v>
      </c>
      <c r="G568" t="s">
        <v>24</v>
      </c>
      <c r="H568" s="4">
        <v>48</v>
      </c>
      <c r="I568" s="3">
        <v>61</v>
      </c>
      <c r="J568" s="9">
        <v>26</v>
      </c>
      <c r="K568" t="s">
        <v>23</v>
      </c>
      <c r="L568" s="4">
        <v>0</v>
      </c>
      <c r="M568" s="4" t="str">
        <f>IF(spotify_churn_dataset[[#This Row],[offline_listening]]=0,"no offline","yes offline")</f>
        <v>yes offline</v>
      </c>
      <c r="N568">
        <v>1</v>
      </c>
      <c r="O568" t="str">
        <f>IF(spotify_churn_dataset[[#This Row],[is_churned]]=1,"yes churn","no churn")</f>
        <v>no churn</v>
      </c>
      <c r="P568">
        <v>0</v>
      </c>
    </row>
    <row r="569" spans="1:16" x14ac:dyDescent="0.3">
      <c r="A569">
        <v>568</v>
      </c>
      <c r="B569">
        <f>IF(spotify_churn_dataset[[#This Row],[user_id]]="","Desconocido",spotify_churn_dataset[[#This Row],[user_id]])</f>
        <v>568</v>
      </c>
      <c r="C569">
        <f>IF(IFERROR(VLOOKUP(spotify_churn_dataset[[#This Row],[user_id]],A570:A8568,1,FALSE),0),1,0)</f>
        <v>0</v>
      </c>
      <c r="D569" t="s">
        <v>20</v>
      </c>
      <c r="E569" s="4">
        <v>45</v>
      </c>
      <c r="F569" t="s">
        <v>21</v>
      </c>
      <c r="G569" t="s">
        <v>18</v>
      </c>
      <c r="H569" s="4">
        <v>271</v>
      </c>
      <c r="I569" s="3">
        <v>6</v>
      </c>
      <c r="J569" s="9">
        <v>9</v>
      </c>
      <c r="K569" t="s">
        <v>15</v>
      </c>
      <c r="L569" s="4">
        <v>0</v>
      </c>
      <c r="M569" s="4" t="str">
        <f>IF(spotify_churn_dataset[[#This Row],[offline_listening]]=0,"no offline","yes offline")</f>
        <v>yes offline</v>
      </c>
      <c r="N569">
        <v>1</v>
      </c>
      <c r="O569" t="str">
        <f>IF(spotify_churn_dataset[[#This Row],[is_churned]]=1,"yes churn","no churn")</f>
        <v>no churn</v>
      </c>
      <c r="P569">
        <v>0</v>
      </c>
    </row>
    <row r="570" spans="1:16" x14ac:dyDescent="0.3">
      <c r="A570">
        <v>569</v>
      </c>
      <c r="B570">
        <f>IF(spotify_churn_dataset[[#This Row],[user_id]]="","Desconocido",spotify_churn_dataset[[#This Row],[user_id]])</f>
        <v>569</v>
      </c>
      <c r="C570">
        <f>IF(IFERROR(VLOOKUP(spotify_churn_dataset[[#This Row],[user_id]],A571:A8569,1,FALSE),0),1,0)</f>
        <v>0</v>
      </c>
      <c r="D570" t="s">
        <v>16</v>
      </c>
      <c r="E570" s="4">
        <v>25</v>
      </c>
      <c r="F570" t="s">
        <v>26</v>
      </c>
      <c r="G570" t="s">
        <v>22</v>
      </c>
      <c r="H570" s="4">
        <v>166</v>
      </c>
      <c r="I570" s="3">
        <v>5</v>
      </c>
      <c r="J570" s="9">
        <v>4</v>
      </c>
      <c r="K570" t="s">
        <v>19</v>
      </c>
      <c r="L570" s="4">
        <v>0</v>
      </c>
      <c r="M570" s="4" t="str">
        <f>IF(spotify_churn_dataset[[#This Row],[offline_listening]]=0,"no offline","yes offline")</f>
        <v>yes offline</v>
      </c>
      <c r="N570">
        <v>1</v>
      </c>
      <c r="O570" t="str">
        <f>IF(spotify_churn_dataset[[#This Row],[is_churned]]=1,"yes churn","no churn")</f>
        <v>no churn</v>
      </c>
      <c r="P570">
        <v>0</v>
      </c>
    </row>
    <row r="571" spans="1:16" x14ac:dyDescent="0.3">
      <c r="A571">
        <v>570</v>
      </c>
      <c r="B571">
        <f>IF(spotify_churn_dataset[[#This Row],[user_id]]="","Desconocido",spotify_churn_dataset[[#This Row],[user_id]])</f>
        <v>570</v>
      </c>
      <c r="C571">
        <f>IF(IFERROR(VLOOKUP(spotify_churn_dataset[[#This Row],[user_id]],A572:A8570,1,FALSE),0),1,0)</f>
        <v>0</v>
      </c>
      <c r="D571" t="s">
        <v>12</v>
      </c>
      <c r="E571" s="4">
        <v>50</v>
      </c>
      <c r="F571" t="s">
        <v>28</v>
      </c>
      <c r="G571" t="s">
        <v>14</v>
      </c>
      <c r="H571" s="4">
        <v>285</v>
      </c>
      <c r="I571" s="3">
        <v>46</v>
      </c>
      <c r="J571" s="9">
        <v>4</v>
      </c>
      <c r="K571" t="s">
        <v>19</v>
      </c>
      <c r="L571" s="4">
        <v>46</v>
      </c>
      <c r="M571" s="4" t="str">
        <f>IF(spotify_churn_dataset[[#This Row],[offline_listening]]=0,"no offline","yes offline")</f>
        <v>no offline</v>
      </c>
      <c r="N571">
        <v>0</v>
      </c>
      <c r="O571" t="str">
        <f>IF(spotify_churn_dataset[[#This Row],[is_churned]]=1,"yes churn","no churn")</f>
        <v>no churn</v>
      </c>
      <c r="P571">
        <v>0</v>
      </c>
    </row>
    <row r="572" spans="1:16" x14ac:dyDescent="0.3">
      <c r="A572">
        <v>571</v>
      </c>
      <c r="B572">
        <f>IF(spotify_churn_dataset[[#This Row],[user_id]]="","Desconocido",spotify_churn_dataset[[#This Row],[user_id]])</f>
        <v>571</v>
      </c>
      <c r="C572">
        <f>IF(IFERROR(VLOOKUP(spotify_churn_dataset[[#This Row],[user_id]],A573:A8571,1,FALSE),0),1,0)</f>
        <v>0</v>
      </c>
      <c r="D572" t="s">
        <v>20</v>
      </c>
      <c r="E572" s="4">
        <v>58</v>
      </c>
      <c r="F572" t="s">
        <v>17</v>
      </c>
      <c r="G572" t="s">
        <v>22</v>
      </c>
      <c r="H572" s="4">
        <v>175</v>
      </c>
      <c r="I572" s="3">
        <v>33</v>
      </c>
      <c r="J572" s="9">
        <v>37</v>
      </c>
      <c r="K572" t="s">
        <v>19</v>
      </c>
      <c r="L572" s="4">
        <v>0</v>
      </c>
      <c r="M572" s="4" t="str">
        <f>IF(spotify_churn_dataset[[#This Row],[offline_listening]]=0,"no offline","yes offline")</f>
        <v>yes offline</v>
      </c>
      <c r="N572">
        <v>1</v>
      </c>
      <c r="O572" t="str">
        <f>IF(spotify_churn_dataset[[#This Row],[is_churned]]=1,"yes churn","no churn")</f>
        <v>yes churn</v>
      </c>
      <c r="P572">
        <v>1</v>
      </c>
    </row>
    <row r="573" spans="1:16" x14ac:dyDescent="0.3">
      <c r="A573">
        <v>572</v>
      </c>
      <c r="B573">
        <f>IF(spotify_churn_dataset[[#This Row],[user_id]]="","Desconocido",spotify_churn_dataset[[#This Row],[user_id]])</f>
        <v>572</v>
      </c>
      <c r="C573">
        <f>IF(IFERROR(VLOOKUP(spotify_churn_dataset[[#This Row],[user_id]],A574:A8572,1,FALSE),0),1,0)</f>
        <v>0</v>
      </c>
      <c r="D573" t="s">
        <v>16</v>
      </c>
      <c r="E573" s="4">
        <v>35</v>
      </c>
      <c r="F573" t="s">
        <v>25</v>
      </c>
      <c r="G573" t="s">
        <v>14</v>
      </c>
      <c r="H573" s="4">
        <v>205</v>
      </c>
      <c r="I573" s="3">
        <v>71</v>
      </c>
      <c r="J573" s="9">
        <v>28</v>
      </c>
      <c r="K573" t="s">
        <v>23</v>
      </c>
      <c r="L573" s="4">
        <v>16</v>
      </c>
      <c r="M573" s="4" t="str">
        <f>IF(spotify_churn_dataset[[#This Row],[offline_listening]]=0,"no offline","yes offline")</f>
        <v>no offline</v>
      </c>
      <c r="N573">
        <v>0</v>
      </c>
      <c r="O573" t="str">
        <f>IF(spotify_churn_dataset[[#This Row],[is_churned]]=1,"yes churn","no churn")</f>
        <v>no churn</v>
      </c>
      <c r="P573">
        <v>0</v>
      </c>
    </row>
    <row r="574" spans="1:16" x14ac:dyDescent="0.3">
      <c r="A574">
        <v>573</v>
      </c>
      <c r="B574">
        <f>IF(spotify_churn_dataset[[#This Row],[user_id]]="","Desconocido",spotify_churn_dataset[[#This Row],[user_id]])</f>
        <v>573</v>
      </c>
      <c r="C574">
        <f>IF(IFERROR(VLOOKUP(spotify_churn_dataset[[#This Row],[user_id]],A575:A8573,1,FALSE),0),1,0)</f>
        <v>0</v>
      </c>
      <c r="D574" t="s">
        <v>20</v>
      </c>
      <c r="E574" s="4">
        <v>18</v>
      </c>
      <c r="F574" t="s">
        <v>28</v>
      </c>
      <c r="G574" t="s">
        <v>14</v>
      </c>
      <c r="H574" s="4">
        <v>101</v>
      </c>
      <c r="I574" s="3">
        <v>95</v>
      </c>
      <c r="J574" s="9">
        <v>17</v>
      </c>
      <c r="K574" t="s">
        <v>19</v>
      </c>
      <c r="L574" s="4">
        <v>22</v>
      </c>
      <c r="M574" s="4" t="str">
        <f>IF(spotify_churn_dataset[[#This Row],[offline_listening]]=0,"no offline","yes offline")</f>
        <v>no offline</v>
      </c>
      <c r="N574">
        <v>0</v>
      </c>
      <c r="O574" t="str">
        <f>IF(spotify_churn_dataset[[#This Row],[is_churned]]=1,"yes churn","no churn")</f>
        <v>no churn</v>
      </c>
      <c r="P574">
        <v>0</v>
      </c>
    </row>
    <row r="575" spans="1:16" x14ac:dyDescent="0.3">
      <c r="A575">
        <v>574</v>
      </c>
      <c r="B575">
        <f>IF(spotify_churn_dataset[[#This Row],[user_id]]="","Desconocido",spotify_churn_dataset[[#This Row],[user_id]])</f>
        <v>574</v>
      </c>
      <c r="C575">
        <f>IF(IFERROR(VLOOKUP(spotify_churn_dataset[[#This Row],[user_id]],A576:A8574,1,FALSE),0),1,0)</f>
        <v>0</v>
      </c>
      <c r="D575" t="s">
        <v>12</v>
      </c>
      <c r="E575" s="4">
        <v>21</v>
      </c>
      <c r="F575" t="s">
        <v>27</v>
      </c>
      <c r="G575" t="s">
        <v>14</v>
      </c>
      <c r="H575" s="4">
        <v>134</v>
      </c>
      <c r="I575" s="3">
        <v>80</v>
      </c>
      <c r="J575" s="9">
        <v>23</v>
      </c>
      <c r="K575" t="s">
        <v>23</v>
      </c>
      <c r="L575" s="4">
        <v>41</v>
      </c>
      <c r="M575" s="4" t="str">
        <f>IF(spotify_churn_dataset[[#This Row],[offline_listening]]=0,"no offline","yes offline")</f>
        <v>no offline</v>
      </c>
      <c r="N575">
        <v>0</v>
      </c>
      <c r="O575" t="str">
        <f>IF(spotify_churn_dataset[[#This Row],[is_churned]]=1,"yes churn","no churn")</f>
        <v>no churn</v>
      </c>
      <c r="P575">
        <v>0</v>
      </c>
    </row>
    <row r="576" spans="1:16" x14ac:dyDescent="0.3">
      <c r="A576">
        <v>575</v>
      </c>
      <c r="B576">
        <f>IF(spotify_churn_dataset[[#This Row],[user_id]]="","Desconocido",spotify_churn_dataset[[#This Row],[user_id]])</f>
        <v>575</v>
      </c>
      <c r="C576">
        <f>IF(IFERROR(VLOOKUP(spotify_churn_dataset[[#This Row],[user_id]],A577:A8575,1,FALSE),0),1,0)</f>
        <v>0</v>
      </c>
      <c r="D576" t="s">
        <v>16</v>
      </c>
      <c r="E576" s="4">
        <v>32</v>
      </c>
      <c r="F576" t="s">
        <v>27</v>
      </c>
      <c r="G576" t="s">
        <v>22</v>
      </c>
      <c r="H576" s="4">
        <v>12</v>
      </c>
      <c r="I576" s="3">
        <v>38</v>
      </c>
      <c r="J576" s="9">
        <v>24</v>
      </c>
      <c r="K576" t="s">
        <v>23</v>
      </c>
      <c r="L576" s="4">
        <v>0</v>
      </c>
      <c r="M576" s="4" t="str">
        <f>IF(spotify_churn_dataset[[#This Row],[offline_listening]]=0,"no offline","yes offline")</f>
        <v>yes offline</v>
      </c>
      <c r="N576">
        <v>1</v>
      </c>
      <c r="O576" t="str">
        <f>IF(spotify_churn_dataset[[#This Row],[is_churned]]=1,"yes churn","no churn")</f>
        <v>no churn</v>
      </c>
      <c r="P576">
        <v>0</v>
      </c>
    </row>
    <row r="577" spans="1:16" x14ac:dyDescent="0.3">
      <c r="A577">
        <v>576</v>
      </c>
      <c r="B577">
        <f>IF(spotify_churn_dataset[[#This Row],[user_id]]="","Desconocido",spotify_churn_dataset[[#This Row],[user_id]])</f>
        <v>576</v>
      </c>
      <c r="C577">
        <f>IF(IFERROR(VLOOKUP(spotify_churn_dataset[[#This Row],[user_id]],A578:A8576,1,FALSE),0),1,0)</f>
        <v>0</v>
      </c>
      <c r="D577" t="s">
        <v>20</v>
      </c>
      <c r="E577" s="4">
        <v>33</v>
      </c>
      <c r="F577" t="s">
        <v>17</v>
      </c>
      <c r="G577" t="s">
        <v>18</v>
      </c>
      <c r="H577" s="4">
        <v>147</v>
      </c>
      <c r="I577" s="3">
        <v>82</v>
      </c>
      <c r="J577" s="9">
        <v>5</v>
      </c>
      <c r="K577" t="s">
        <v>19</v>
      </c>
      <c r="L577" s="4">
        <v>0</v>
      </c>
      <c r="M577" s="4" t="str">
        <f>IF(spotify_churn_dataset[[#This Row],[offline_listening]]=0,"no offline","yes offline")</f>
        <v>yes offline</v>
      </c>
      <c r="N577">
        <v>1</v>
      </c>
      <c r="O577" t="str">
        <f>IF(spotify_churn_dataset[[#This Row],[is_churned]]=1,"yes churn","no churn")</f>
        <v>no churn</v>
      </c>
      <c r="P577">
        <v>0</v>
      </c>
    </row>
    <row r="578" spans="1:16" x14ac:dyDescent="0.3">
      <c r="A578">
        <v>577</v>
      </c>
      <c r="B578">
        <f>IF(spotify_churn_dataset[[#This Row],[user_id]]="","Desconocido",spotify_churn_dataset[[#This Row],[user_id]])</f>
        <v>577</v>
      </c>
      <c r="C578">
        <f>IF(IFERROR(VLOOKUP(spotify_churn_dataset[[#This Row],[user_id]],A579:A8577,1,FALSE),0),1,0)</f>
        <v>0</v>
      </c>
      <c r="D578" t="s">
        <v>20</v>
      </c>
      <c r="E578" s="4">
        <v>41</v>
      </c>
      <c r="F578" t="s">
        <v>21</v>
      </c>
      <c r="G578" t="s">
        <v>22</v>
      </c>
      <c r="H578" s="4">
        <v>174</v>
      </c>
      <c r="I578" s="3">
        <v>8</v>
      </c>
      <c r="J578" s="9">
        <v>17</v>
      </c>
      <c r="K578" t="s">
        <v>19</v>
      </c>
      <c r="L578" s="4">
        <v>0</v>
      </c>
      <c r="M578" s="4" t="str">
        <f>IF(spotify_churn_dataset[[#This Row],[offline_listening]]=0,"no offline","yes offline")</f>
        <v>yes offline</v>
      </c>
      <c r="N578">
        <v>1</v>
      </c>
      <c r="O578" t="str">
        <f>IF(spotify_churn_dataset[[#This Row],[is_churned]]=1,"yes churn","no churn")</f>
        <v>yes churn</v>
      </c>
      <c r="P578">
        <v>1</v>
      </c>
    </row>
    <row r="579" spans="1:16" x14ac:dyDescent="0.3">
      <c r="A579">
        <v>578</v>
      </c>
      <c r="B579">
        <f>IF(spotify_churn_dataset[[#This Row],[user_id]]="","Desconocido",spotify_churn_dataset[[#This Row],[user_id]])</f>
        <v>578</v>
      </c>
      <c r="C579">
        <f>IF(IFERROR(VLOOKUP(spotify_churn_dataset[[#This Row],[user_id]],A580:A8578,1,FALSE),0),1,0)</f>
        <v>0</v>
      </c>
      <c r="D579" t="s">
        <v>12</v>
      </c>
      <c r="E579" s="4">
        <v>33</v>
      </c>
      <c r="F579" t="s">
        <v>28</v>
      </c>
      <c r="G579" t="s">
        <v>22</v>
      </c>
      <c r="H579" s="4">
        <v>86</v>
      </c>
      <c r="I579" s="3">
        <v>57</v>
      </c>
      <c r="J579" s="9">
        <v>26</v>
      </c>
      <c r="K579" t="s">
        <v>23</v>
      </c>
      <c r="L579" s="4">
        <v>0</v>
      </c>
      <c r="M579" s="4" t="str">
        <f>IF(spotify_churn_dataset[[#This Row],[offline_listening]]=0,"no offline","yes offline")</f>
        <v>yes offline</v>
      </c>
      <c r="N579">
        <v>1</v>
      </c>
      <c r="O579" t="str">
        <f>IF(spotify_churn_dataset[[#This Row],[is_churned]]=1,"yes churn","no churn")</f>
        <v>no churn</v>
      </c>
      <c r="P579">
        <v>0</v>
      </c>
    </row>
    <row r="580" spans="1:16" x14ac:dyDescent="0.3">
      <c r="A580">
        <v>579</v>
      </c>
      <c r="B580">
        <f>IF(spotify_churn_dataset[[#This Row],[user_id]]="","Desconocido",spotify_churn_dataset[[#This Row],[user_id]])</f>
        <v>579</v>
      </c>
      <c r="C580">
        <f>IF(IFERROR(VLOOKUP(spotify_churn_dataset[[#This Row],[user_id]],A581:A8579,1,FALSE),0),1,0)</f>
        <v>0</v>
      </c>
      <c r="D580" t="s">
        <v>20</v>
      </c>
      <c r="E580" s="4">
        <v>35</v>
      </c>
      <c r="F580" t="s">
        <v>21</v>
      </c>
      <c r="G580" t="s">
        <v>24</v>
      </c>
      <c r="H580" s="4">
        <v>99</v>
      </c>
      <c r="I580" s="3">
        <v>19</v>
      </c>
      <c r="J580" s="9">
        <v>1</v>
      </c>
      <c r="K580" t="s">
        <v>23</v>
      </c>
      <c r="L580" s="4">
        <v>0</v>
      </c>
      <c r="M580" s="4" t="str">
        <f>IF(spotify_churn_dataset[[#This Row],[offline_listening]]=0,"no offline","yes offline")</f>
        <v>yes offline</v>
      </c>
      <c r="N580">
        <v>1</v>
      </c>
      <c r="O580" t="str">
        <f>IF(spotify_churn_dataset[[#This Row],[is_churned]]=1,"yes churn","no churn")</f>
        <v>yes churn</v>
      </c>
      <c r="P580">
        <v>1</v>
      </c>
    </row>
    <row r="581" spans="1:16" x14ac:dyDescent="0.3">
      <c r="A581">
        <v>580</v>
      </c>
      <c r="B581">
        <f>IF(spotify_churn_dataset[[#This Row],[user_id]]="","Desconocido",spotify_churn_dataset[[#This Row],[user_id]])</f>
        <v>580</v>
      </c>
      <c r="C581">
        <f>IF(IFERROR(VLOOKUP(spotify_churn_dataset[[#This Row],[user_id]],A582:A8580,1,FALSE),0),1,0)</f>
        <v>0</v>
      </c>
      <c r="D581" t="s">
        <v>20</v>
      </c>
      <c r="E581" s="4">
        <v>18</v>
      </c>
      <c r="F581" t="s">
        <v>29</v>
      </c>
      <c r="G581" t="s">
        <v>14</v>
      </c>
      <c r="H581" s="4">
        <v>78</v>
      </c>
      <c r="I581" s="3">
        <v>92</v>
      </c>
      <c r="J581" s="9">
        <v>26</v>
      </c>
      <c r="K581" t="s">
        <v>19</v>
      </c>
      <c r="L581" s="4">
        <v>32</v>
      </c>
      <c r="M581" s="4" t="str">
        <f>IF(spotify_churn_dataset[[#This Row],[offline_listening]]=0,"no offline","yes offline")</f>
        <v>no offline</v>
      </c>
      <c r="N581">
        <v>0</v>
      </c>
      <c r="O581" t="str">
        <f>IF(spotify_churn_dataset[[#This Row],[is_churned]]=1,"yes churn","no churn")</f>
        <v>no churn</v>
      </c>
      <c r="P581">
        <v>0</v>
      </c>
    </row>
    <row r="582" spans="1:16" x14ac:dyDescent="0.3">
      <c r="A582">
        <v>581</v>
      </c>
      <c r="B582">
        <f>IF(spotify_churn_dataset[[#This Row],[user_id]]="","Desconocido",spotify_churn_dataset[[#This Row],[user_id]])</f>
        <v>581</v>
      </c>
      <c r="C582">
        <f>IF(IFERROR(VLOOKUP(spotify_churn_dataset[[#This Row],[user_id]],A583:A8581,1,FALSE),0),1,0)</f>
        <v>0</v>
      </c>
      <c r="D582" t="s">
        <v>12</v>
      </c>
      <c r="E582" s="4">
        <v>58</v>
      </c>
      <c r="F582" t="s">
        <v>28</v>
      </c>
      <c r="G582" t="s">
        <v>22</v>
      </c>
      <c r="H582" s="4">
        <v>274</v>
      </c>
      <c r="I582" s="3">
        <v>60</v>
      </c>
      <c r="J582" s="9">
        <v>45</v>
      </c>
      <c r="K582" t="s">
        <v>19</v>
      </c>
      <c r="L582" s="4">
        <v>0</v>
      </c>
      <c r="M582" s="4" t="str">
        <f>IF(spotify_churn_dataset[[#This Row],[offline_listening]]=0,"no offline","yes offline")</f>
        <v>yes offline</v>
      </c>
      <c r="N582">
        <v>1</v>
      </c>
      <c r="O582" t="str">
        <f>IF(spotify_churn_dataset[[#This Row],[is_churned]]=1,"yes churn","no churn")</f>
        <v>no churn</v>
      </c>
      <c r="P582">
        <v>0</v>
      </c>
    </row>
    <row r="583" spans="1:16" x14ac:dyDescent="0.3">
      <c r="A583">
        <v>582</v>
      </c>
      <c r="B583">
        <f>IF(spotify_churn_dataset[[#This Row],[user_id]]="","Desconocido",spotify_churn_dataset[[#This Row],[user_id]])</f>
        <v>582</v>
      </c>
      <c r="C583">
        <f>IF(IFERROR(VLOOKUP(spotify_churn_dataset[[#This Row],[user_id]],A584:A8582,1,FALSE),0),1,0)</f>
        <v>0</v>
      </c>
      <c r="D583" t="s">
        <v>12</v>
      </c>
      <c r="E583" s="4">
        <v>46</v>
      </c>
      <c r="F583" t="s">
        <v>17</v>
      </c>
      <c r="G583" t="s">
        <v>22</v>
      </c>
      <c r="H583" s="4">
        <v>28</v>
      </c>
      <c r="I583" s="3">
        <v>53</v>
      </c>
      <c r="J583" s="9">
        <v>2</v>
      </c>
      <c r="K583" t="s">
        <v>15</v>
      </c>
      <c r="L583" s="4">
        <v>0</v>
      </c>
      <c r="M583" s="4" t="str">
        <f>IF(spotify_churn_dataset[[#This Row],[offline_listening]]=0,"no offline","yes offline")</f>
        <v>yes offline</v>
      </c>
      <c r="N583">
        <v>1</v>
      </c>
      <c r="O583" t="str">
        <f>IF(spotify_churn_dataset[[#This Row],[is_churned]]=1,"yes churn","no churn")</f>
        <v>no churn</v>
      </c>
      <c r="P583">
        <v>0</v>
      </c>
    </row>
    <row r="584" spans="1:16" x14ac:dyDescent="0.3">
      <c r="A584">
        <v>583</v>
      </c>
      <c r="B584">
        <f>IF(spotify_churn_dataset[[#This Row],[user_id]]="","Desconocido",spotify_churn_dataset[[#This Row],[user_id]])</f>
        <v>583</v>
      </c>
      <c r="C584">
        <f>IF(IFERROR(VLOOKUP(spotify_churn_dataset[[#This Row],[user_id]],A585:A8583,1,FALSE),0),1,0)</f>
        <v>0</v>
      </c>
      <c r="D584" t="s">
        <v>12</v>
      </c>
      <c r="E584" s="4">
        <v>21</v>
      </c>
      <c r="F584" t="s">
        <v>21</v>
      </c>
      <c r="G584" t="s">
        <v>22</v>
      </c>
      <c r="H584" s="4">
        <v>211</v>
      </c>
      <c r="I584" s="3">
        <v>86</v>
      </c>
      <c r="J584" s="9">
        <v>9</v>
      </c>
      <c r="K584" t="s">
        <v>15</v>
      </c>
      <c r="L584" s="4">
        <v>0</v>
      </c>
      <c r="M584" s="4" t="str">
        <f>IF(spotify_churn_dataset[[#This Row],[offline_listening]]=0,"no offline","yes offline")</f>
        <v>yes offline</v>
      </c>
      <c r="N584">
        <v>1</v>
      </c>
      <c r="O584" t="str">
        <f>IF(spotify_churn_dataset[[#This Row],[is_churned]]=1,"yes churn","no churn")</f>
        <v>no churn</v>
      </c>
      <c r="P584">
        <v>0</v>
      </c>
    </row>
    <row r="585" spans="1:16" x14ac:dyDescent="0.3">
      <c r="A585">
        <v>584</v>
      </c>
      <c r="B585">
        <f>IF(spotify_churn_dataset[[#This Row],[user_id]]="","Desconocido",spotify_churn_dataset[[#This Row],[user_id]])</f>
        <v>584</v>
      </c>
      <c r="C585">
        <f>IF(IFERROR(VLOOKUP(spotify_churn_dataset[[#This Row],[user_id]],A586:A8584,1,FALSE),0),1,0)</f>
        <v>0</v>
      </c>
      <c r="D585" t="s">
        <v>12</v>
      </c>
      <c r="E585" s="4">
        <v>33</v>
      </c>
      <c r="F585" t="s">
        <v>13</v>
      </c>
      <c r="G585" t="s">
        <v>24</v>
      </c>
      <c r="H585" s="4">
        <v>121</v>
      </c>
      <c r="I585" s="3">
        <v>41</v>
      </c>
      <c r="J585" s="9">
        <v>8</v>
      </c>
      <c r="K585" t="s">
        <v>15</v>
      </c>
      <c r="L585" s="4">
        <v>0</v>
      </c>
      <c r="M585" s="4" t="str">
        <f>IF(spotify_churn_dataset[[#This Row],[offline_listening]]=0,"no offline","yes offline")</f>
        <v>yes offline</v>
      </c>
      <c r="N585">
        <v>1</v>
      </c>
      <c r="O585" t="str">
        <f>IF(spotify_churn_dataset[[#This Row],[is_churned]]=1,"yes churn","no churn")</f>
        <v>no churn</v>
      </c>
      <c r="P585">
        <v>0</v>
      </c>
    </row>
    <row r="586" spans="1:16" x14ac:dyDescent="0.3">
      <c r="A586">
        <v>585</v>
      </c>
      <c r="B586">
        <f>IF(spotify_churn_dataset[[#This Row],[user_id]]="","Desconocido",spotify_churn_dataset[[#This Row],[user_id]])</f>
        <v>585</v>
      </c>
      <c r="C586">
        <f>IF(IFERROR(VLOOKUP(spotify_churn_dataset[[#This Row],[user_id]],A587:A8585,1,FALSE),0),1,0)</f>
        <v>0</v>
      </c>
      <c r="D586" t="s">
        <v>16</v>
      </c>
      <c r="E586" s="4">
        <v>39</v>
      </c>
      <c r="F586" t="s">
        <v>26</v>
      </c>
      <c r="G586" t="s">
        <v>24</v>
      </c>
      <c r="H586" s="4">
        <v>32</v>
      </c>
      <c r="I586" s="3">
        <v>34</v>
      </c>
      <c r="J586" s="9">
        <v>48</v>
      </c>
      <c r="K586" t="s">
        <v>19</v>
      </c>
      <c r="L586" s="4">
        <v>0</v>
      </c>
      <c r="M586" s="4" t="str">
        <f>IF(spotify_churn_dataset[[#This Row],[offline_listening]]=0,"no offline","yes offline")</f>
        <v>yes offline</v>
      </c>
      <c r="N586">
        <v>1</v>
      </c>
      <c r="O586" t="str">
        <f>IF(spotify_churn_dataset[[#This Row],[is_churned]]=1,"yes churn","no churn")</f>
        <v>no churn</v>
      </c>
      <c r="P586">
        <v>0</v>
      </c>
    </row>
    <row r="587" spans="1:16" x14ac:dyDescent="0.3">
      <c r="A587">
        <v>586</v>
      </c>
      <c r="B587">
        <f>IF(spotify_churn_dataset[[#This Row],[user_id]]="","Desconocido",spotify_churn_dataset[[#This Row],[user_id]])</f>
        <v>586</v>
      </c>
      <c r="C587">
        <f>IF(IFERROR(VLOOKUP(spotify_churn_dataset[[#This Row],[user_id]],A588:A8586,1,FALSE),0),1,0)</f>
        <v>0</v>
      </c>
      <c r="D587" t="s">
        <v>12</v>
      </c>
      <c r="E587" s="4">
        <v>27</v>
      </c>
      <c r="F587" t="s">
        <v>29</v>
      </c>
      <c r="G587" t="s">
        <v>24</v>
      </c>
      <c r="H587" s="4">
        <v>246</v>
      </c>
      <c r="I587" s="3">
        <v>65</v>
      </c>
      <c r="J587" s="9">
        <v>6</v>
      </c>
      <c r="K587" t="s">
        <v>19</v>
      </c>
      <c r="L587" s="4">
        <v>0</v>
      </c>
      <c r="M587" s="4" t="str">
        <f>IF(spotify_churn_dataset[[#This Row],[offline_listening]]=0,"no offline","yes offline")</f>
        <v>yes offline</v>
      </c>
      <c r="N587">
        <v>1</v>
      </c>
      <c r="O587" t="str">
        <f>IF(spotify_churn_dataset[[#This Row],[is_churned]]=1,"yes churn","no churn")</f>
        <v>yes churn</v>
      </c>
      <c r="P587">
        <v>1</v>
      </c>
    </row>
    <row r="588" spans="1:16" x14ac:dyDescent="0.3">
      <c r="A588">
        <v>587</v>
      </c>
      <c r="B588">
        <f>IF(spotify_churn_dataset[[#This Row],[user_id]]="","Desconocido",spotify_churn_dataset[[#This Row],[user_id]])</f>
        <v>587</v>
      </c>
      <c r="C588">
        <f>IF(IFERROR(VLOOKUP(spotify_churn_dataset[[#This Row],[user_id]],A589:A8587,1,FALSE),0),1,0)</f>
        <v>0</v>
      </c>
      <c r="D588" t="s">
        <v>16</v>
      </c>
      <c r="E588" s="4">
        <v>26</v>
      </c>
      <c r="F588" t="s">
        <v>29</v>
      </c>
      <c r="G588" t="s">
        <v>24</v>
      </c>
      <c r="H588" s="4">
        <v>15</v>
      </c>
      <c r="I588" s="3">
        <v>15</v>
      </c>
      <c r="J588" s="9">
        <v>46</v>
      </c>
      <c r="K588" t="s">
        <v>23</v>
      </c>
      <c r="L588" s="4">
        <v>0</v>
      </c>
      <c r="M588" s="4" t="str">
        <f>IF(spotify_churn_dataset[[#This Row],[offline_listening]]=0,"no offline","yes offline")</f>
        <v>yes offline</v>
      </c>
      <c r="N588">
        <v>1</v>
      </c>
      <c r="O588" t="str">
        <f>IF(spotify_churn_dataset[[#This Row],[is_churned]]=1,"yes churn","no churn")</f>
        <v>no churn</v>
      </c>
      <c r="P588">
        <v>0</v>
      </c>
    </row>
    <row r="589" spans="1:16" x14ac:dyDescent="0.3">
      <c r="A589">
        <v>588</v>
      </c>
      <c r="B589">
        <f>IF(spotify_churn_dataset[[#This Row],[user_id]]="","Desconocido",spotify_churn_dataset[[#This Row],[user_id]])</f>
        <v>588</v>
      </c>
      <c r="C589">
        <f>IF(IFERROR(VLOOKUP(spotify_churn_dataset[[#This Row],[user_id]],A590:A8588,1,FALSE),0),1,0)</f>
        <v>0</v>
      </c>
      <c r="D589" t="s">
        <v>12</v>
      </c>
      <c r="E589" s="4">
        <v>23</v>
      </c>
      <c r="F589" t="s">
        <v>25</v>
      </c>
      <c r="G589" t="s">
        <v>18</v>
      </c>
      <c r="H589" s="4">
        <v>55</v>
      </c>
      <c r="I589" s="3">
        <v>10</v>
      </c>
      <c r="J589" s="9">
        <v>19</v>
      </c>
      <c r="K589" t="s">
        <v>23</v>
      </c>
      <c r="L589" s="4">
        <v>0</v>
      </c>
      <c r="M589" s="4" t="str">
        <f>IF(spotify_churn_dataset[[#This Row],[offline_listening]]=0,"no offline","yes offline")</f>
        <v>yes offline</v>
      </c>
      <c r="N589">
        <v>1</v>
      </c>
      <c r="O589" t="str">
        <f>IF(spotify_churn_dataset[[#This Row],[is_churned]]=1,"yes churn","no churn")</f>
        <v>no churn</v>
      </c>
      <c r="P589">
        <v>0</v>
      </c>
    </row>
    <row r="590" spans="1:16" x14ac:dyDescent="0.3">
      <c r="A590">
        <v>589</v>
      </c>
      <c r="B590">
        <f>IF(spotify_churn_dataset[[#This Row],[user_id]]="","Desconocido",spotify_churn_dataset[[#This Row],[user_id]])</f>
        <v>589</v>
      </c>
      <c r="C590">
        <f>IF(IFERROR(VLOOKUP(spotify_churn_dataset[[#This Row],[user_id]],A591:A8589,1,FALSE),0),1,0)</f>
        <v>0</v>
      </c>
      <c r="D590" t="s">
        <v>12</v>
      </c>
      <c r="E590" s="4">
        <v>58</v>
      </c>
      <c r="F590" t="s">
        <v>21</v>
      </c>
      <c r="G590" t="s">
        <v>22</v>
      </c>
      <c r="H590" s="4">
        <v>40</v>
      </c>
      <c r="I590" s="3">
        <v>72</v>
      </c>
      <c r="J590" s="9">
        <v>42</v>
      </c>
      <c r="K590" t="s">
        <v>19</v>
      </c>
      <c r="L590" s="4">
        <v>0</v>
      </c>
      <c r="M590" s="4" t="str">
        <f>IF(spotify_churn_dataset[[#This Row],[offline_listening]]=0,"no offline","yes offline")</f>
        <v>yes offline</v>
      </c>
      <c r="N590">
        <v>1</v>
      </c>
      <c r="O590" t="str">
        <f>IF(spotify_churn_dataset[[#This Row],[is_churned]]=1,"yes churn","no churn")</f>
        <v>no churn</v>
      </c>
      <c r="P590">
        <v>0</v>
      </c>
    </row>
    <row r="591" spans="1:16" x14ac:dyDescent="0.3">
      <c r="A591">
        <v>590</v>
      </c>
      <c r="B591">
        <f>IF(spotify_churn_dataset[[#This Row],[user_id]]="","Desconocido",spotify_churn_dataset[[#This Row],[user_id]])</f>
        <v>590</v>
      </c>
      <c r="C591">
        <f>IF(IFERROR(VLOOKUP(spotify_churn_dataset[[#This Row],[user_id]],A592:A8590,1,FALSE),0),1,0)</f>
        <v>0</v>
      </c>
      <c r="D591" t="s">
        <v>12</v>
      </c>
      <c r="E591" s="4">
        <v>51</v>
      </c>
      <c r="F591" t="s">
        <v>27</v>
      </c>
      <c r="G591" t="s">
        <v>14</v>
      </c>
      <c r="H591" s="4">
        <v>143</v>
      </c>
      <c r="I591" s="3">
        <v>35</v>
      </c>
      <c r="J591" s="9">
        <v>8</v>
      </c>
      <c r="K591" t="s">
        <v>23</v>
      </c>
      <c r="L591" s="4">
        <v>23</v>
      </c>
      <c r="M591" s="4" t="str">
        <f>IF(spotify_churn_dataset[[#This Row],[offline_listening]]=0,"no offline","yes offline")</f>
        <v>no offline</v>
      </c>
      <c r="N591">
        <v>0</v>
      </c>
      <c r="O591" t="str">
        <f>IF(spotify_churn_dataset[[#This Row],[is_churned]]=1,"yes churn","no churn")</f>
        <v>no churn</v>
      </c>
      <c r="P591">
        <v>0</v>
      </c>
    </row>
    <row r="592" spans="1:16" x14ac:dyDescent="0.3">
      <c r="A592">
        <v>591</v>
      </c>
      <c r="B592">
        <f>IF(spotify_churn_dataset[[#This Row],[user_id]]="","Desconocido",spotify_churn_dataset[[#This Row],[user_id]])</f>
        <v>591</v>
      </c>
      <c r="C592">
        <f>IF(IFERROR(VLOOKUP(spotify_churn_dataset[[#This Row],[user_id]],A593:A8591,1,FALSE),0),1,0)</f>
        <v>0</v>
      </c>
      <c r="D592" t="s">
        <v>16</v>
      </c>
      <c r="E592" s="4">
        <v>22</v>
      </c>
      <c r="F592" t="s">
        <v>21</v>
      </c>
      <c r="G592" t="s">
        <v>22</v>
      </c>
      <c r="H592" s="4">
        <v>263</v>
      </c>
      <c r="I592" s="3">
        <v>74</v>
      </c>
      <c r="J592" s="9">
        <v>18</v>
      </c>
      <c r="K592" t="s">
        <v>23</v>
      </c>
      <c r="L592" s="4">
        <v>0</v>
      </c>
      <c r="M592" s="4" t="str">
        <f>IF(spotify_churn_dataset[[#This Row],[offline_listening]]=0,"no offline","yes offline")</f>
        <v>yes offline</v>
      </c>
      <c r="N592">
        <v>1</v>
      </c>
      <c r="O592" t="str">
        <f>IF(spotify_churn_dataset[[#This Row],[is_churned]]=1,"yes churn","no churn")</f>
        <v>no churn</v>
      </c>
      <c r="P592">
        <v>0</v>
      </c>
    </row>
    <row r="593" spans="1:16" x14ac:dyDescent="0.3">
      <c r="A593">
        <v>592</v>
      </c>
      <c r="B593">
        <f>IF(spotify_churn_dataset[[#This Row],[user_id]]="","Desconocido",spotify_churn_dataset[[#This Row],[user_id]])</f>
        <v>592</v>
      </c>
      <c r="C593">
        <f>IF(IFERROR(VLOOKUP(spotify_churn_dataset[[#This Row],[user_id]],A594:A8592,1,FALSE),0),1,0)</f>
        <v>0</v>
      </c>
      <c r="D593" t="s">
        <v>20</v>
      </c>
      <c r="E593" s="4">
        <v>58</v>
      </c>
      <c r="F593" t="s">
        <v>26</v>
      </c>
      <c r="G593" t="s">
        <v>22</v>
      </c>
      <c r="H593" s="4">
        <v>178</v>
      </c>
      <c r="I593" s="3">
        <v>98</v>
      </c>
      <c r="J593" s="9">
        <v>43</v>
      </c>
      <c r="K593" t="s">
        <v>15</v>
      </c>
      <c r="L593" s="4">
        <v>0</v>
      </c>
      <c r="M593" s="4" t="str">
        <f>IF(spotify_churn_dataset[[#This Row],[offline_listening]]=0,"no offline","yes offline")</f>
        <v>yes offline</v>
      </c>
      <c r="N593">
        <v>1</v>
      </c>
      <c r="O593" t="str">
        <f>IF(spotify_churn_dataset[[#This Row],[is_churned]]=1,"yes churn","no churn")</f>
        <v>no churn</v>
      </c>
      <c r="P593">
        <v>0</v>
      </c>
    </row>
    <row r="594" spans="1:16" x14ac:dyDescent="0.3">
      <c r="A594">
        <v>593</v>
      </c>
      <c r="B594">
        <f>IF(spotify_churn_dataset[[#This Row],[user_id]]="","Desconocido",spotify_churn_dataset[[#This Row],[user_id]])</f>
        <v>593</v>
      </c>
      <c r="C594">
        <f>IF(IFERROR(VLOOKUP(spotify_churn_dataset[[#This Row],[user_id]],A595:A8593,1,FALSE),0),1,0)</f>
        <v>0</v>
      </c>
      <c r="D594" t="s">
        <v>20</v>
      </c>
      <c r="E594" s="4">
        <v>37</v>
      </c>
      <c r="F594" t="s">
        <v>21</v>
      </c>
      <c r="G594" t="s">
        <v>22</v>
      </c>
      <c r="H594" s="4">
        <v>30</v>
      </c>
      <c r="I594" s="3">
        <v>38</v>
      </c>
      <c r="J594" s="9">
        <v>16</v>
      </c>
      <c r="K594" t="s">
        <v>23</v>
      </c>
      <c r="L594" s="4">
        <v>0</v>
      </c>
      <c r="M594" s="4" t="str">
        <f>IF(spotify_churn_dataset[[#This Row],[offline_listening]]=0,"no offline","yes offline")</f>
        <v>yes offline</v>
      </c>
      <c r="N594">
        <v>1</v>
      </c>
      <c r="O594" t="str">
        <f>IF(spotify_churn_dataset[[#This Row],[is_churned]]=1,"yes churn","no churn")</f>
        <v>no churn</v>
      </c>
      <c r="P594">
        <v>0</v>
      </c>
    </row>
    <row r="595" spans="1:16" x14ac:dyDescent="0.3">
      <c r="A595">
        <v>594</v>
      </c>
      <c r="B595">
        <f>IF(spotify_churn_dataset[[#This Row],[user_id]]="","Desconocido",spotify_churn_dataset[[#This Row],[user_id]])</f>
        <v>594</v>
      </c>
      <c r="C595">
        <f>IF(IFERROR(VLOOKUP(spotify_churn_dataset[[#This Row],[user_id]],A596:A8594,1,FALSE),0),1,0)</f>
        <v>0</v>
      </c>
      <c r="D595" t="s">
        <v>20</v>
      </c>
      <c r="E595" s="4">
        <v>34</v>
      </c>
      <c r="F595" t="s">
        <v>27</v>
      </c>
      <c r="G595" t="s">
        <v>22</v>
      </c>
      <c r="H595" s="4">
        <v>278</v>
      </c>
      <c r="I595" s="3">
        <v>29</v>
      </c>
      <c r="J595" s="9">
        <v>42</v>
      </c>
      <c r="K595" t="s">
        <v>19</v>
      </c>
      <c r="L595" s="4">
        <v>0</v>
      </c>
      <c r="M595" s="4" t="str">
        <f>IF(spotify_churn_dataset[[#This Row],[offline_listening]]=0,"no offline","yes offline")</f>
        <v>yes offline</v>
      </c>
      <c r="N595">
        <v>1</v>
      </c>
      <c r="O595" t="str">
        <f>IF(spotify_churn_dataset[[#This Row],[is_churned]]=1,"yes churn","no churn")</f>
        <v>no churn</v>
      </c>
      <c r="P595">
        <v>0</v>
      </c>
    </row>
    <row r="596" spans="1:16" x14ac:dyDescent="0.3">
      <c r="A596">
        <v>595</v>
      </c>
      <c r="B596">
        <f>IF(spotify_churn_dataset[[#This Row],[user_id]]="","Desconocido",spotify_churn_dataset[[#This Row],[user_id]])</f>
        <v>595</v>
      </c>
      <c r="C596">
        <f>IF(IFERROR(VLOOKUP(spotify_churn_dataset[[#This Row],[user_id]],A597:A8595,1,FALSE),0),1,0)</f>
        <v>0</v>
      </c>
      <c r="D596" t="s">
        <v>16</v>
      </c>
      <c r="E596" s="4">
        <v>23</v>
      </c>
      <c r="F596" t="s">
        <v>25</v>
      </c>
      <c r="G596" t="s">
        <v>22</v>
      </c>
      <c r="H596" s="4">
        <v>230</v>
      </c>
      <c r="I596" s="3">
        <v>75</v>
      </c>
      <c r="J596" s="9">
        <v>29</v>
      </c>
      <c r="K596" t="s">
        <v>23</v>
      </c>
      <c r="L596" s="4">
        <v>0</v>
      </c>
      <c r="M596" s="4" t="str">
        <f>IF(spotify_churn_dataset[[#This Row],[offline_listening]]=0,"no offline","yes offline")</f>
        <v>yes offline</v>
      </c>
      <c r="N596">
        <v>1</v>
      </c>
      <c r="O596" t="str">
        <f>IF(spotify_churn_dataset[[#This Row],[is_churned]]=1,"yes churn","no churn")</f>
        <v>yes churn</v>
      </c>
      <c r="P596">
        <v>1</v>
      </c>
    </row>
    <row r="597" spans="1:16" x14ac:dyDescent="0.3">
      <c r="A597">
        <v>596</v>
      </c>
      <c r="B597">
        <f>IF(spotify_churn_dataset[[#This Row],[user_id]]="","Desconocido",spotify_churn_dataset[[#This Row],[user_id]])</f>
        <v>596</v>
      </c>
      <c r="C597">
        <f>IF(IFERROR(VLOOKUP(spotify_churn_dataset[[#This Row],[user_id]],A598:A8596,1,FALSE),0),1,0)</f>
        <v>0</v>
      </c>
      <c r="D597" t="s">
        <v>12</v>
      </c>
      <c r="E597" s="4">
        <v>32</v>
      </c>
      <c r="F597" t="s">
        <v>28</v>
      </c>
      <c r="G597" t="s">
        <v>24</v>
      </c>
      <c r="H597" s="4">
        <v>215</v>
      </c>
      <c r="I597" s="3">
        <v>39</v>
      </c>
      <c r="J597" s="9">
        <v>4</v>
      </c>
      <c r="K597" t="s">
        <v>15</v>
      </c>
      <c r="L597" s="4">
        <v>0</v>
      </c>
      <c r="M597" s="4" t="str">
        <f>IF(spotify_churn_dataset[[#This Row],[offline_listening]]=0,"no offline","yes offline")</f>
        <v>yes offline</v>
      </c>
      <c r="N597">
        <v>1</v>
      </c>
      <c r="O597" t="str">
        <f>IF(spotify_churn_dataset[[#This Row],[is_churned]]=1,"yes churn","no churn")</f>
        <v>no churn</v>
      </c>
      <c r="P597">
        <v>0</v>
      </c>
    </row>
    <row r="598" spans="1:16" x14ac:dyDescent="0.3">
      <c r="A598">
        <v>597</v>
      </c>
      <c r="B598">
        <f>IF(spotify_churn_dataset[[#This Row],[user_id]]="","Desconocido",spotify_churn_dataset[[#This Row],[user_id]])</f>
        <v>597</v>
      </c>
      <c r="C598">
        <f>IF(IFERROR(VLOOKUP(spotify_churn_dataset[[#This Row],[user_id]],A599:A8597,1,FALSE),0),1,0)</f>
        <v>0</v>
      </c>
      <c r="D598" t="s">
        <v>20</v>
      </c>
      <c r="E598" s="4">
        <v>41</v>
      </c>
      <c r="F598" t="s">
        <v>26</v>
      </c>
      <c r="G598" t="s">
        <v>14</v>
      </c>
      <c r="H598" s="4">
        <v>196</v>
      </c>
      <c r="I598" s="3">
        <v>51</v>
      </c>
      <c r="J598" s="9">
        <v>35</v>
      </c>
      <c r="K598" t="s">
        <v>19</v>
      </c>
      <c r="L598" s="4">
        <v>14</v>
      </c>
      <c r="M598" s="4" t="str">
        <f>IF(spotify_churn_dataset[[#This Row],[offline_listening]]=0,"no offline","yes offline")</f>
        <v>no offline</v>
      </c>
      <c r="N598">
        <v>0</v>
      </c>
      <c r="O598" t="str">
        <f>IF(spotify_churn_dataset[[#This Row],[is_churned]]=1,"yes churn","no churn")</f>
        <v>no churn</v>
      </c>
      <c r="P598">
        <v>0</v>
      </c>
    </row>
    <row r="599" spans="1:16" x14ac:dyDescent="0.3">
      <c r="A599">
        <v>598</v>
      </c>
      <c r="B599">
        <f>IF(spotify_churn_dataset[[#This Row],[user_id]]="","Desconocido",spotify_churn_dataset[[#This Row],[user_id]])</f>
        <v>598</v>
      </c>
      <c r="C599">
        <f>IF(IFERROR(VLOOKUP(spotify_churn_dataset[[#This Row],[user_id]],A600:A8598,1,FALSE),0),1,0)</f>
        <v>0</v>
      </c>
      <c r="D599" t="s">
        <v>12</v>
      </c>
      <c r="E599" s="4">
        <v>28</v>
      </c>
      <c r="F599" t="s">
        <v>26</v>
      </c>
      <c r="G599" t="s">
        <v>14</v>
      </c>
      <c r="H599" s="4">
        <v>125</v>
      </c>
      <c r="I599" s="3">
        <v>94</v>
      </c>
      <c r="J599" s="9">
        <v>33</v>
      </c>
      <c r="K599" t="s">
        <v>23</v>
      </c>
      <c r="L599" s="4">
        <v>28</v>
      </c>
      <c r="M599" s="4" t="str">
        <f>IF(spotify_churn_dataset[[#This Row],[offline_listening]]=0,"no offline","yes offline")</f>
        <v>no offline</v>
      </c>
      <c r="N599">
        <v>0</v>
      </c>
      <c r="O599" t="str">
        <f>IF(spotify_churn_dataset[[#This Row],[is_churned]]=1,"yes churn","no churn")</f>
        <v>no churn</v>
      </c>
      <c r="P599">
        <v>0</v>
      </c>
    </row>
    <row r="600" spans="1:16" x14ac:dyDescent="0.3">
      <c r="A600">
        <v>599</v>
      </c>
      <c r="B600">
        <f>IF(spotify_churn_dataset[[#This Row],[user_id]]="","Desconocido",spotify_churn_dataset[[#This Row],[user_id]])</f>
        <v>599</v>
      </c>
      <c r="C600">
        <f>IF(IFERROR(VLOOKUP(spotify_churn_dataset[[#This Row],[user_id]],A601:A8599,1,FALSE),0),1,0)</f>
        <v>0</v>
      </c>
      <c r="D600" t="s">
        <v>20</v>
      </c>
      <c r="E600" s="4">
        <v>19</v>
      </c>
      <c r="F600" t="s">
        <v>17</v>
      </c>
      <c r="G600" t="s">
        <v>22</v>
      </c>
      <c r="H600" s="4">
        <v>222</v>
      </c>
      <c r="I600" s="3">
        <v>80</v>
      </c>
      <c r="J600" s="9">
        <v>46</v>
      </c>
      <c r="K600" t="s">
        <v>23</v>
      </c>
      <c r="L600" s="4">
        <v>0</v>
      </c>
      <c r="M600" s="4" t="str">
        <f>IF(spotify_churn_dataset[[#This Row],[offline_listening]]=0,"no offline","yes offline")</f>
        <v>yes offline</v>
      </c>
      <c r="N600">
        <v>1</v>
      </c>
      <c r="O600" t="str">
        <f>IF(spotify_churn_dataset[[#This Row],[is_churned]]=1,"yes churn","no churn")</f>
        <v>no churn</v>
      </c>
      <c r="P600">
        <v>0</v>
      </c>
    </row>
    <row r="601" spans="1:16" x14ac:dyDescent="0.3">
      <c r="A601">
        <v>600</v>
      </c>
      <c r="B601">
        <f>IF(spotify_churn_dataset[[#This Row],[user_id]]="","Desconocido",spotify_churn_dataset[[#This Row],[user_id]])</f>
        <v>600</v>
      </c>
      <c r="C601">
        <f>IF(IFERROR(VLOOKUP(spotify_churn_dataset[[#This Row],[user_id]],A602:A8600,1,FALSE),0),1,0)</f>
        <v>0</v>
      </c>
      <c r="D601" t="s">
        <v>16</v>
      </c>
      <c r="E601" s="4">
        <v>35</v>
      </c>
      <c r="F601" t="s">
        <v>28</v>
      </c>
      <c r="G601" t="s">
        <v>22</v>
      </c>
      <c r="H601" s="4">
        <v>233</v>
      </c>
      <c r="I601" s="3">
        <v>41</v>
      </c>
      <c r="J601" s="9">
        <v>14</v>
      </c>
      <c r="K601" t="s">
        <v>23</v>
      </c>
      <c r="L601" s="4">
        <v>0</v>
      </c>
      <c r="M601" s="4" t="str">
        <f>IF(spotify_churn_dataset[[#This Row],[offline_listening]]=0,"no offline","yes offline")</f>
        <v>yes offline</v>
      </c>
      <c r="N601">
        <v>1</v>
      </c>
      <c r="O601" t="str">
        <f>IF(spotify_churn_dataset[[#This Row],[is_churned]]=1,"yes churn","no churn")</f>
        <v>no churn</v>
      </c>
      <c r="P601">
        <v>0</v>
      </c>
    </row>
    <row r="602" spans="1:16" x14ac:dyDescent="0.3">
      <c r="A602">
        <v>601</v>
      </c>
      <c r="B602">
        <f>IF(spotify_churn_dataset[[#This Row],[user_id]]="","Desconocido",spotify_churn_dataset[[#This Row],[user_id]])</f>
        <v>601</v>
      </c>
      <c r="C602">
        <f>IF(IFERROR(VLOOKUP(spotify_churn_dataset[[#This Row],[user_id]],A603:A8601,1,FALSE),0),1,0)</f>
        <v>0</v>
      </c>
      <c r="D602" t="s">
        <v>20</v>
      </c>
      <c r="E602" s="4">
        <v>25</v>
      </c>
      <c r="F602" t="s">
        <v>27</v>
      </c>
      <c r="G602" t="s">
        <v>18</v>
      </c>
      <c r="H602" s="4">
        <v>177</v>
      </c>
      <c r="I602" s="3">
        <v>24</v>
      </c>
      <c r="J602" s="9">
        <v>1</v>
      </c>
      <c r="K602" t="s">
        <v>19</v>
      </c>
      <c r="L602" s="4">
        <v>0</v>
      </c>
      <c r="M602" s="4" t="str">
        <f>IF(spotify_churn_dataset[[#This Row],[offline_listening]]=0,"no offline","yes offline")</f>
        <v>yes offline</v>
      </c>
      <c r="N602">
        <v>1</v>
      </c>
      <c r="O602" t="str">
        <f>IF(spotify_churn_dataset[[#This Row],[is_churned]]=1,"yes churn","no churn")</f>
        <v>no churn</v>
      </c>
      <c r="P602">
        <v>0</v>
      </c>
    </row>
    <row r="603" spans="1:16" x14ac:dyDescent="0.3">
      <c r="A603">
        <v>602</v>
      </c>
      <c r="B603">
        <f>IF(spotify_churn_dataset[[#This Row],[user_id]]="","Desconocido",spotify_churn_dataset[[#This Row],[user_id]])</f>
        <v>602</v>
      </c>
      <c r="C603">
        <f>IF(IFERROR(VLOOKUP(spotify_churn_dataset[[#This Row],[user_id]],A604:A8602,1,FALSE),0),1,0)</f>
        <v>0</v>
      </c>
      <c r="D603" t="s">
        <v>16</v>
      </c>
      <c r="E603" s="4">
        <v>44</v>
      </c>
      <c r="F603" t="s">
        <v>21</v>
      </c>
      <c r="G603" t="s">
        <v>24</v>
      </c>
      <c r="H603" s="4">
        <v>99</v>
      </c>
      <c r="I603" s="3">
        <v>9</v>
      </c>
      <c r="J603" s="9">
        <v>53</v>
      </c>
      <c r="K603" t="s">
        <v>19</v>
      </c>
      <c r="L603" s="4">
        <v>0</v>
      </c>
      <c r="M603" s="4" t="str">
        <f>IF(spotify_churn_dataset[[#This Row],[offline_listening]]=0,"no offline","yes offline")</f>
        <v>yes offline</v>
      </c>
      <c r="N603">
        <v>1</v>
      </c>
      <c r="O603" t="str">
        <f>IF(spotify_churn_dataset[[#This Row],[is_churned]]=1,"yes churn","no churn")</f>
        <v>no churn</v>
      </c>
      <c r="P603">
        <v>0</v>
      </c>
    </row>
    <row r="604" spans="1:16" x14ac:dyDescent="0.3">
      <c r="A604">
        <v>603</v>
      </c>
      <c r="B604">
        <f>IF(spotify_churn_dataset[[#This Row],[user_id]]="","Desconocido",spotify_churn_dataset[[#This Row],[user_id]])</f>
        <v>603</v>
      </c>
      <c r="C604">
        <f>IF(IFERROR(VLOOKUP(spotify_churn_dataset[[#This Row],[user_id]],A605:A8603,1,FALSE),0),1,0)</f>
        <v>0</v>
      </c>
      <c r="D604" t="s">
        <v>12</v>
      </c>
      <c r="E604" s="4">
        <v>58</v>
      </c>
      <c r="F604" t="s">
        <v>17</v>
      </c>
      <c r="G604" t="s">
        <v>24</v>
      </c>
      <c r="H604" s="4">
        <v>34</v>
      </c>
      <c r="I604" s="3">
        <v>58</v>
      </c>
      <c r="J604" s="9">
        <v>16</v>
      </c>
      <c r="K604" t="s">
        <v>23</v>
      </c>
      <c r="L604" s="4">
        <v>0</v>
      </c>
      <c r="M604" s="4" t="str">
        <f>IF(spotify_churn_dataset[[#This Row],[offline_listening]]=0,"no offline","yes offline")</f>
        <v>yes offline</v>
      </c>
      <c r="N604">
        <v>1</v>
      </c>
      <c r="O604" t="str">
        <f>IF(spotify_churn_dataset[[#This Row],[is_churned]]=1,"yes churn","no churn")</f>
        <v>no churn</v>
      </c>
      <c r="P604">
        <v>0</v>
      </c>
    </row>
    <row r="605" spans="1:16" x14ac:dyDescent="0.3">
      <c r="A605">
        <v>604</v>
      </c>
      <c r="B605">
        <f>IF(spotify_churn_dataset[[#This Row],[user_id]]="","Desconocido",spotify_churn_dataset[[#This Row],[user_id]])</f>
        <v>604</v>
      </c>
      <c r="C605">
        <f>IF(IFERROR(VLOOKUP(spotify_churn_dataset[[#This Row],[user_id]],A606:A8604,1,FALSE),0),1,0)</f>
        <v>0</v>
      </c>
      <c r="D605" t="s">
        <v>20</v>
      </c>
      <c r="E605" s="4">
        <v>37</v>
      </c>
      <c r="F605" t="s">
        <v>26</v>
      </c>
      <c r="G605" t="s">
        <v>14</v>
      </c>
      <c r="H605" s="4">
        <v>138</v>
      </c>
      <c r="I605" s="3">
        <v>87</v>
      </c>
      <c r="J605" s="9">
        <v>29</v>
      </c>
      <c r="K605" t="s">
        <v>23</v>
      </c>
      <c r="L605" s="4">
        <v>31</v>
      </c>
      <c r="M605" s="4" t="str">
        <f>IF(spotify_churn_dataset[[#This Row],[offline_listening]]=0,"no offline","yes offline")</f>
        <v>no offline</v>
      </c>
      <c r="N605">
        <v>0</v>
      </c>
      <c r="O605" t="str">
        <f>IF(spotify_churn_dataset[[#This Row],[is_churned]]=1,"yes churn","no churn")</f>
        <v>yes churn</v>
      </c>
      <c r="P605">
        <v>1</v>
      </c>
    </row>
    <row r="606" spans="1:16" x14ac:dyDescent="0.3">
      <c r="A606">
        <v>605</v>
      </c>
      <c r="B606">
        <f>IF(spotify_churn_dataset[[#This Row],[user_id]]="","Desconocido",spotify_churn_dataset[[#This Row],[user_id]])</f>
        <v>605</v>
      </c>
      <c r="C606">
        <f>IF(IFERROR(VLOOKUP(spotify_churn_dataset[[#This Row],[user_id]],A607:A8605,1,FALSE),0),1,0)</f>
        <v>0</v>
      </c>
      <c r="D606" t="s">
        <v>12</v>
      </c>
      <c r="E606" s="4">
        <v>21</v>
      </c>
      <c r="F606" t="s">
        <v>13</v>
      </c>
      <c r="G606" t="s">
        <v>24</v>
      </c>
      <c r="H606" s="4">
        <v>254</v>
      </c>
      <c r="I606" s="3">
        <v>22</v>
      </c>
      <c r="J606" s="9">
        <v>22</v>
      </c>
      <c r="K606" t="s">
        <v>15</v>
      </c>
      <c r="L606" s="4">
        <v>0</v>
      </c>
      <c r="M606" s="4" t="str">
        <f>IF(spotify_churn_dataset[[#This Row],[offline_listening]]=0,"no offline","yes offline")</f>
        <v>yes offline</v>
      </c>
      <c r="N606">
        <v>1</v>
      </c>
      <c r="O606" t="str">
        <f>IF(spotify_churn_dataset[[#This Row],[is_churned]]=1,"yes churn","no churn")</f>
        <v>yes churn</v>
      </c>
      <c r="P606">
        <v>1</v>
      </c>
    </row>
    <row r="607" spans="1:16" x14ac:dyDescent="0.3">
      <c r="A607">
        <v>606</v>
      </c>
      <c r="B607">
        <f>IF(spotify_churn_dataset[[#This Row],[user_id]]="","Desconocido",spotify_churn_dataset[[#This Row],[user_id]])</f>
        <v>606</v>
      </c>
      <c r="C607">
        <f>IF(IFERROR(VLOOKUP(spotify_churn_dataset[[#This Row],[user_id]],A608:A8606,1,FALSE),0),1,0)</f>
        <v>0</v>
      </c>
      <c r="D607" t="s">
        <v>12</v>
      </c>
      <c r="E607" s="4">
        <v>28</v>
      </c>
      <c r="F607" t="s">
        <v>26</v>
      </c>
      <c r="G607" t="s">
        <v>18</v>
      </c>
      <c r="H607" s="4">
        <v>233</v>
      </c>
      <c r="I607" s="3">
        <v>63</v>
      </c>
      <c r="J607" s="9">
        <v>3</v>
      </c>
      <c r="K607" t="s">
        <v>15</v>
      </c>
      <c r="L607" s="4">
        <v>0</v>
      </c>
      <c r="M607" s="4" t="str">
        <f>IF(spotify_churn_dataset[[#This Row],[offline_listening]]=0,"no offline","yes offline")</f>
        <v>yes offline</v>
      </c>
      <c r="N607">
        <v>1</v>
      </c>
      <c r="O607" t="str">
        <f>IF(spotify_churn_dataset[[#This Row],[is_churned]]=1,"yes churn","no churn")</f>
        <v>yes churn</v>
      </c>
      <c r="P607">
        <v>1</v>
      </c>
    </row>
    <row r="608" spans="1:16" x14ac:dyDescent="0.3">
      <c r="A608">
        <v>607</v>
      </c>
      <c r="B608">
        <f>IF(spotify_churn_dataset[[#This Row],[user_id]]="","Desconocido",spotify_churn_dataset[[#This Row],[user_id]])</f>
        <v>607</v>
      </c>
      <c r="C608">
        <f>IF(IFERROR(VLOOKUP(spotify_churn_dataset[[#This Row],[user_id]],A609:A8607,1,FALSE),0),1,0)</f>
        <v>0</v>
      </c>
      <c r="D608" t="s">
        <v>12</v>
      </c>
      <c r="E608" s="4">
        <v>19</v>
      </c>
      <c r="F608" t="s">
        <v>17</v>
      </c>
      <c r="G608" t="s">
        <v>24</v>
      </c>
      <c r="H608" s="4">
        <v>219</v>
      </c>
      <c r="I608" s="3">
        <v>39</v>
      </c>
      <c r="J608" s="9">
        <v>28</v>
      </c>
      <c r="K608" t="s">
        <v>19</v>
      </c>
      <c r="L608" s="4">
        <v>0</v>
      </c>
      <c r="M608" s="4" t="str">
        <f>IF(spotify_churn_dataset[[#This Row],[offline_listening]]=0,"no offline","yes offline")</f>
        <v>yes offline</v>
      </c>
      <c r="N608">
        <v>1</v>
      </c>
      <c r="O608" t="str">
        <f>IF(spotify_churn_dataset[[#This Row],[is_churned]]=1,"yes churn","no churn")</f>
        <v>no churn</v>
      </c>
      <c r="P608">
        <v>0</v>
      </c>
    </row>
    <row r="609" spans="1:16" x14ac:dyDescent="0.3">
      <c r="A609">
        <v>608</v>
      </c>
      <c r="B609">
        <f>IF(spotify_churn_dataset[[#This Row],[user_id]]="","Desconocido",spotify_churn_dataset[[#This Row],[user_id]])</f>
        <v>608</v>
      </c>
      <c r="C609">
        <f>IF(IFERROR(VLOOKUP(spotify_churn_dataset[[#This Row],[user_id]],A610:A8608,1,FALSE),0),1,0)</f>
        <v>0</v>
      </c>
      <c r="D609" t="s">
        <v>16</v>
      </c>
      <c r="E609" s="4">
        <v>21</v>
      </c>
      <c r="F609" t="s">
        <v>27</v>
      </c>
      <c r="G609" t="s">
        <v>18</v>
      </c>
      <c r="H609" s="4">
        <v>91</v>
      </c>
      <c r="I609" s="3">
        <v>20</v>
      </c>
      <c r="J609" s="9">
        <v>56</v>
      </c>
      <c r="K609" t="s">
        <v>19</v>
      </c>
      <c r="L609" s="4">
        <v>0</v>
      </c>
      <c r="M609" s="4" t="str">
        <f>IF(spotify_churn_dataset[[#This Row],[offline_listening]]=0,"no offline","yes offline")</f>
        <v>yes offline</v>
      </c>
      <c r="N609">
        <v>1</v>
      </c>
      <c r="O609" t="str">
        <f>IF(spotify_churn_dataset[[#This Row],[is_churned]]=1,"yes churn","no churn")</f>
        <v>no churn</v>
      </c>
      <c r="P609">
        <v>0</v>
      </c>
    </row>
    <row r="610" spans="1:16" x14ac:dyDescent="0.3">
      <c r="A610">
        <v>609</v>
      </c>
      <c r="B610">
        <f>IF(spotify_churn_dataset[[#This Row],[user_id]]="","Desconocido",spotify_churn_dataset[[#This Row],[user_id]])</f>
        <v>609</v>
      </c>
      <c r="C610">
        <f>IF(IFERROR(VLOOKUP(spotify_churn_dataset[[#This Row],[user_id]],A611:A8609,1,FALSE),0),1,0)</f>
        <v>0</v>
      </c>
      <c r="D610" t="s">
        <v>12</v>
      </c>
      <c r="E610" s="4">
        <v>41</v>
      </c>
      <c r="F610" t="s">
        <v>17</v>
      </c>
      <c r="G610" t="s">
        <v>22</v>
      </c>
      <c r="H610" s="4">
        <v>31</v>
      </c>
      <c r="I610" s="3">
        <v>21</v>
      </c>
      <c r="J610" s="9">
        <v>9</v>
      </c>
      <c r="K610" t="s">
        <v>19</v>
      </c>
      <c r="L610" s="4">
        <v>0</v>
      </c>
      <c r="M610" s="4" t="str">
        <f>IF(spotify_churn_dataset[[#This Row],[offline_listening]]=0,"no offline","yes offline")</f>
        <v>yes offline</v>
      </c>
      <c r="N610">
        <v>1</v>
      </c>
      <c r="O610" t="str">
        <f>IF(spotify_churn_dataset[[#This Row],[is_churned]]=1,"yes churn","no churn")</f>
        <v>no churn</v>
      </c>
      <c r="P610">
        <v>0</v>
      </c>
    </row>
    <row r="611" spans="1:16" x14ac:dyDescent="0.3">
      <c r="A611">
        <v>610</v>
      </c>
      <c r="B611">
        <f>IF(spotify_churn_dataset[[#This Row],[user_id]]="","Desconocido",spotify_churn_dataset[[#This Row],[user_id]])</f>
        <v>610</v>
      </c>
      <c r="C611">
        <f>IF(IFERROR(VLOOKUP(spotify_churn_dataset[[#This Row],[user_id]],A612:A8610,1,FALSE),0),1,0)</f>
        <v>0</v>
      </c>
      <c r="D611" t="s">
        <v>12</v>
      </c>
      <c r="E611" s="4">
        <v>31</v>
      </c>
      <c r="F611" t="s">
        <v>26</v>
      </c>
      <c r="G611" t="s">
        <v>14</v>
      </c>
      <c r="H611" s="4">
        <v>205</v>
      </c>
      <c r="I611" s="3">
        <v>64</v>
      </c>
      <c r="J611" s="9">
        <v>24</v>
      </c>
      <c r="K611" t="s">
        <v>15</v>
      </c>
      <c r="L611" s="4">
        <v>42</v>
      </c>
      <c r="M611" s="4" t="str">
        <f>IF(spotify_churn_dataset[[#This Row],[offline_listening]]=0,"no offline","yes offline")</f>
        <v>no offline</v>
      </c>
      <c r="N611">
        <v>0</v>
      </c>
      <c r="O611" t="str">
        <f>IF(spotify_churn_dataset[[#This Row],[is_churned]]=1,"yes churn","no churn")</f>
        <v>no churn</v>
      </c>
      <c r="P611">
        <v>0</v>
      </c>
    </row>
    <row r="612" spans="1:16" x14ac:dyDescent="0.3">
      <c r="A612">
        <v>611</v>
      </c>
      <c r="B612">
        <f>IF(spotify_churn_dataset[[#This Row],[user_id]]="","Desconocido",spotify_churn_dataset[[#This Row],[user_id]])</f>
        <v>611</v>
      </c>
      <c r="C612">
        <f>IF(IFERROR(VLOOKUP(spotify_churn_dataset[[#This Row],[user_id]],A613:A8611,1,FALSE),0),1,0)</f>
        <v>0</v>
      </c>
      <c r="D612" t="s">
        <v>12</v>
      </c>
      <c r="E612" s="4">
        <v>40</v>
      </c>
      <c r="F612" t="s">
        <v>28</v>
      </c>
      <c r="G612" t="s">
        <v>22</v>
      </c>
      <c r="H612" s="4">
        <v>21</v>
      </c>
      <c r="I612" s="3">
        <v>91</v>
      </c>
      <c r="J612" s="9">
        <v>14</v>
      </c>
      <c r="K612" t="s">
        <v>15</v>
      </c>
      <c r="L612" s="4">
        <v>0</v>
      </c>
      <c r="M612" s="4" t="str">
        <f>IF(spotify_churn_dataset[[#This Row],[offline_listening]]=0,"no offline","yes offline")</f>
        <v>yes offline</v>
      </c>
      <c r="N612">
        <v>1</v>
      </c>
      <c r="O612" t="str">
        <f>IF(spotify_churn_dataset[[#This Row],[is_churned]]=1,"yes churn","no churn")</f>
        <v>no churn</v>
      </c>
      <c r="P612">
        <v>0</v>
      </c>
    </row>
    <row r="613" spans="1:16" x14ac:dyDescent="0.3">
      <c r="A613">
        <v>612</v>
      </c>
      <c r="B613">
        <f>IF(spotify_churn_dataset[[#This Row],[user_id]]="","Desconocido",spotify_churn_dataset[[#This Row],[user_id]])</f>
        <v>612</v>
      </c>
      <c r="C613">
        <f>IF(IFERROR(VLOOKUP(spotify_churn_dataset[[#This Row],[user_id]],A614:A8612,1,FALSE),0),1,0)</f>
        <v>0</v>
      </c>
      <c r="D613" t="s">
        <v>20</v>
      </c>
      <c r="E613" s="4">
        <v>57</v>
      </c>
      <c r="F613" t="s">
        <v>13</v>
      </c>
      <c r="G613" t="s">
        <v>14</v>
      </c>
      <c r="H613" s="4">
        <v>11</v>
      </c>
      <c r="I613" s="3">
        <v>52</v>
      </c>
      <c r="J613" s="9">
        <v>49</v>
      </c>
      <c r="K613" t="s">
        <v>23</v>
      </c>
      <c r="L613" s="4">
        <v>37</v>
      </c>
      <c r="M613" s="4" t="str">
        <f>IF(spotify_churn_dataset[[#This Row],[offline_listening]]=0,"no offline","yes offline")</f>
        <v>no offline</v>
      </c>
      <c r="N613">
        <v>0</v>
      </c>
      <c r="O613" t="str">
        <f>IF(spotify_churn_dataset[[#This Row],[is_churned]]=1,"yes churn","no churn")</f>
        <v>yes churn</v>
      </c>
      <c r="P613">
        <v>1</v>
      </c>
    </row>
    <row r="614" spans="1:16" x14ac:dyDescent="0.3">
      <c r="A614">
        <v>613</v>
      </c>
      <c r="B614">
        <f>IF(spotify_churn_dataset[[#This Row],[user_id]]="","Desconocido",spotify_churn_dataset[[#This Row],[user_id]])</f>
        <v>613</v>
      </c>
      <c r="C614">
        <f>IF(IFERROR(VLOOKUP(spotify_churn_dataset[[#This Row],[user_id]],A615:A8613,1,FALSE),0),1,0)</f>
        <v>0</v>
      </c>
      <c r="D614" t="s">
        <v>12</v>
      </c>
      <c r="E614" s="4">
        <v>22</v>
      </c>
      <c r="F614" t="s">
        <v>28</v>
      </c>
      <c r="G614" t="s">
        <v>22</v>
      </c>
      <c r="H614" s="4">
        <v>222</v>
      </c>
      <c r="I614" s="3">
        <v>93</v>
      </c>
      <c r="J614" s="9">
        <v>33</v>
      </c>
      <c r="K614" t="s">
        <v>23</v>
      </c>
      <c r="L614" s="4">
        <v>0</v>
      </c>
      <c r="M614" s="4" t="str">
        <f>IF(spotify_churn_dataset[[#This Row],[offline_listening]]=0,"no offline","yes offline")</f>
        <v>yes offline</v>
      </c>
      <c r="N614">
        <v>1</v>
      </c>
      <c r="O614" t="str">
        <f>IF(spotify_churn_dataset[[#This Row],[is_churned]]=1,"yes churn","no churn")</f>
        <v>no churn</v>
      </c>
      <c r="P614">
        <v>0</v>
      </c>
    </row>
    <row r="615" spans="1:16" x14ac:dyDescent="0.3">
      <c r="A615">
        <v>614</v>
      </c>
      <c r="B615">
        <f>IF(spotify_churn_dataset[[#This Row],[user_id]]="","Desconocido",spotify_churn_dataset[[#This Row],[user_id]])</f>
        <v>614</v>
      </c>
      <c r="C615">
        <f>IF(IFERROR(VLOOKUP(spotify_churn_dataset[[#This Row],[user_id]],A616:A8614,1,FALSE),0),1,0)</f>
        <v>0</v>
      </c>
      <c r="D615" t="s">
        <v>12</v>
      </c>
      <c r="E615" s="4">
        <v>54</v>
      </c>
      <c r="F615" t="s">
        <v>27</v>
      </c>
      <c r="G615" t="s">
        <v>18</v>
      </c>
      <c r="H615" s="4">
        <v>123</v>
      </c>
      <c r="I615" s="3">
        <v>27</v>
      </c>
      <c r="J615" s="9">
        <v>26</v>
      </c>
      <c r="K615" t="s">
        <v>23</v>
      </c>
      <c r="L615" s="4">
        <v>0</v>
      </c>
      <c r="M615" s="4" t="str">
        <f>IF(spotify_churn_dataset[[#This Row],[offline_listening]]=0,"no offline","yes offline")</f>
        <v>yes offline</v>
      </c>
      <c r="N615">
        <v>1</v>
      </c>
      <c r="O615" t="str">
        <f>IF(spotify_churn_dataset[[#This Row],[is_churned]]=1,"yes churn","no churn")</f>
        <v>no churn</v>
      </c>
      <c r="P615">
        <v>0</v>
      </c>
    </row>
    <row r="616" spans="1:16" x14ac:dyDescent="0.3">
      <c r="A616">
        <v>615</v>
      </c>
      <c r="B616">
        <f>IF(spotify_churn_dataset[[#This Row],[user_id]]="","Desconocido",spotify_churn_dataset[[#This Row],[user_id]])</f>
        <v>615</v>
      </c>
      <c r="C616">
        <f>IF(IFERROR(VLOOKUP(spotify_churn_dataset[[#This Row],[user_id]],A617:A8615,1,FALSE),0),1,0)</f>
        <v>0</v>
      </c>
      <c r="D616" t="s">
        <v>12</v>
      </c>
      <c r="E616" s="4">
        <v>42</v>
      </c>
      <c r="F616" t="s">
        <v>26</v>
      </c>
      <c r="G616" t="s">
        <v>24</v>
      </c>
      <c r="H616" s="4">
        <v>287</v>
      </c>
      <c r="I616" s="3">
        <v>96</v>
      </c>
      <c r="J616" s="9">
        <v>8</v>
      </c>
      <c r="K616" t="s">
        <v>23</v>
      </c>
      <c r="L616" s="4">
        <v>0</v>
      </c>
      <c r="M616" s="4" t="str">
        <f>IF(spotify_churn_dataset[[#This Row],[offline_listening]]=0,"no offline","yes offline")</f>
        <v>yes offline</v>
      </c>
      <c r="N616">
        <v>1</v>
      </c>
      <c r="O616" t="str">
        <f>IF(spotify_churn_dataset[[#This Row],[is_churned]]=1,"yes churn","no churn")</f>
        <v>yes churn</v>
      </c>
      <c r="P616">
        <v>1</v>
      </c>
    </row>
    <row r="617" spans="1:16" x14ac:dyDescent="0.3">
      <c r="A617">
        <v>616</v>
      </c>
      <c r="B617">
        <f>IF(spotify_churn_dataset[[#This Row],[user_id]]="","Desconocido",spotify_churn_dataset[[#This Row],[user_id]])</f>
        <v>616</v>
      </c>
      <c r="C617">
        <f>IF(IFERROR(VLOOKUP(spotify_churn_dataset[[#This Row],[user_id]],A618:A8616,1,FALSE),0),1,0)</f>
        <v>0</v>
      </c>
      <c r="D617" t="s">
        <v>12</v>
      </c>
      <c r="E617" s="4">
        <v>37</v>
      </c>
      <c r="F617" t="s">
        <v>13</v>
      </c>
      <c r="G617" t="s">
        <v>18</v>
      </c>
      <c r="H617" s="4">
        <v>197</v>
      </c>
      <c r="I617" s="3">
        <v>19</v>
      </c>
      <c r="J617" s="9">
        <v>22</v>
      </c>
      <c r="K617" t="s">
        <v>23</v>
      </c>
      <c r="L617" s="4">
        <v>0</v>
      </c>
      <c r="M617" s="4" t="str">
        <f>IF(spotify_churn_dataset[[#This Row],[offline_listening]]=0,"no offline","yes offline")</f>
        <v>yes offline</v>
      </c>
      <c r="N617">
        <v>1</v>
      </c>
      <c r="O617" t="str">
        <f>IF(spotify_churn_dataset[[#This Row],[is_churned]]=1,"yes churn","no churn")</f>
        <v>no churn</v>
      </c>
      <c r="P617">
        <v>0</v>
      </c>
    </row>
    <row r="618" spans="1:16" x14ac:dyDescent="0.3">
      <c r="A618">
        <v>617</v>
      </c>
      <c r="B618">
        <f>IF(spotify_churn_dataset[[#This Row],[user_id]]="","Desconocido",spotify_churn_dataset[[#This Row],[user_id]])</f>
        <v>617</v>
      </c>
      <c r="C618">
        <f>IF(IFERROR(VLOOKUP(spotify_churn_dataset[[#This Row],[user_id]],A619:A8617,1,FALSE),0),1,0)</f>
        <v>0</v>
      </c>
      <c r="D618" t="s">
        <v>16</v>
      </c>
      <c r="E618" s="4">
        <v>51</v>
      </c>
      <c r="F618" t="s">
        <v>26</v>
      </c>
      <c r="G618" t="s">
        <v>22</v>
      </c>
      <c r="H618" s="4">
        <v>267</v>
      </c>
      <c r="I618" s="3">
        <v>12</v>
      </c>
      <c r="J618" s="9">
        <v>48</v>
      </c>
      <c r="K618" t="s">
        <v>19</v>
      </c>
      <c r="L618" s="4">
        <v>0</v>
      </c>
      <c r="M618" s="4" t="str">
        <f>IF(spotify_churn_dataset[[#This Row],[offline_listening]]=0,"no offline","yes offline")</f>
        <v>yes offline</v>
      </c>
      <c r="N618">
        <v>1</v>
      </c>
      <c r="O618" t="str">
        <f>IF(spotify_churn_dataset[[#This Row],[is_churned]]=1,"yes churn","no churn")</f>
        <v>yes churn</v>
      </c>
      <c r="P618">
        <v>1</v>
      </c>
    </row>
    <row r="619" spans="1:16" x14ac:dyDescent="0.3">
      <c r="A619">
        <v>618</v>
      </c>
      <c r="B619">
        <f>IF(spotify_churn_dataset[[#This Row],[user_id]]="","Desconocido",spotify_churn_dataset[[#This Row],[user_id]])</f>
        <v>618</v>
      </c>
      <c r="C619">
        <f>IF(IFERROR(VLOOKUP(spotify_churn_dataset[[#This Row],[user_id]],A620:A8618,1,FALSE),0),1,0)</f>
        <v>0</v>
      </c>
      <c r="D619" t="s">
        <v>16</v>
      </c>
      <c r="E619" s="4">
        <v>26</v>
      </c>
      <c r="F619" t="s">
        <v>26</v>
      </c>
      <c r="G619" t="s">
        <v>24</v>
      </c>
      <c r="H619" s="4">
        <v>12</v>
      </c>
      <c r="I619" s="3">
        <v>62</v>
      </c>
      <c r="J619" s="9">
        <v>44</v>
      </c>
      <c r="K619" t="s">
        <v>23</v>
      </c>
      <c r="L619" s="4">
        <v>0</v>
      </c>
      <c r="M619" s="4" t="str">
        <f>IF(spotify_churn_dataset[[#This Row],[offline_listening]]=0,"no offline","yes offline")</f>
        <v>yes offline</v>
      </c>
      <c r="N619">
        <v>1</v>
      </c>
      <c r="O619" t="str">
        <f>IF(spotify_churn_dataset[[#This Row],[is_churned]]=1,"yes churn","no churn")</f>
        <v>no churn</v>
      </c>
      <c r="P619">
        <v>0</v>
      </c>
    </row>
    <row r="620" spans="1:16" x14ac:dyDescent="0.3">
      <c r="A620">
        <v>619</v>
      </c>
      <c r="B620">
        <f>IF(spotify_churn_dataset[[#This Row],[user_id]]="","Desconocido",spotify_churn_dataset[[#This Row],[user_id]])</f>
        <v>619</v>
      </c>
      <c r="C620">
        <f>IF(IFERROR(VLOOKUP(spotify_churn_dataset[[#This Row],[user_id]],A621:A8619,1,FALSE),0),1,0)</f>
        <v>0</v>
      </c>
      <c r="D620" t="s">
        <v>20</v>
      </c>
      <c r="E620" s="4">
        <v>44</v>
      </c>
      <c r="F620" t="s">
        <v>21</v>
      </c>
      <c r="G620" t="s">
        <v>22</v>
      </c>
      <c r="H620" s="4">
        <v>243</v>
      </c>
      <c r="I620" s="3">
        <v>17</v>
      </c>
      <c r="J620" s="9">
        <v>42</v>
      </c>
      <c r="K620" t="s">
        <v>19</v>
      </c>
      <c r="L620" s="4">
        <v>0</v>
      </c>
      <c r="M620" s="4" t="str">
        <f>IF(spotify_churn_dataset[[#This Row],[offline_listening]]=0,"no offline","yes offline")</f>
        <v>yes offline</v>
      </c>
      <c r="N620">
        <v>1</v>
      </c>
      <c r="O620" t="str">
        <f>IF(spotify_churn_dataset[[#This Row],[is_churned]]=1,"yes churn","no churn")</f>
        <v>no churn</v>
      </c>
      <c r="P620">
        <v>0</v>
      </c>
    </row>
    <row r="621" spans="1:16" x14ac:dyDescent="0.3">
      <c r="A621">
        <v>620</v>
      </c>
      <c r="B621">
        <f>IF(spotify_churn_dataset[[#This Row],[user_id]]="","Desconocido",spotify_churn_dataset[[#This Row],[user_id]])</f>
        <v>620</v>
      </c>
      <c r="C621">
        <f>IF(IFERROR(VLOOKUP(spotify_churn_dataset[[#This Row],[user_id]],A622:A8620,1,FALSE),0),1,0)</f>
        <v>0</v>
      </c>
      <c r="D621" t="s">
        <v>16</v>
      </c>
      <c r="E621" s="4">
        <v>53</v>
      </c>
      <c r="F621" t="s">
        <v>28</v>
      </c>
      <c r="G621" t="s">
        <v>22</v>
      </c>
      <c r="H621" s="4">
        <v>140</v>
      </c>
      <c r="I621" s="3">
        <v>28</v>
      </c>
      <c r="J621" s="9">
        <v>4</v>
      </c>
      <c r="K621" t="s">
        <v>23</v>
      </c>
      <c r="L621" s="4">
        <v>0</v>
      </c>
      <c r="M621" s="4" t="str">
        <f>IF(spotify_churn_dataset[[#This Row],[offline_listening]]=0,"no offline","yes offline")</f>
        <v>yes offline</v>
      </c>
      <c r="N621">
        <v>1</v>
      </c>
      <c r="O621" t="str">
        <f>IF(spotify_churn_dataset[[#This Row],[is_churned]]=1,"yes churn","no churn")</f>
        <v>no churn</v>
      </c>
      <c r="P621">
        <v>0</v>
      </c>
    </row>
    <row r="622" spans="1:16" x14ac:dyDescent="0.3">
      <c r="A622">
        <v>621</v>
      </c>
      <c r="B622">
        <f>IF(spotify_churn_dataset[[#This Row],[user_id]]="","Desconocido",spotify_churn_dataset[[#This Row],[user_id]])</f>
        <v>621</v>
      </c>
      <c r="C622">
        <f>IF(IFERROR(VLOOKUP(spotify_churn_dataset[[#This Row],[user_id]],A623:A8621,1,FALSE),0),1,0)</f>
        <v>0</v>
      </c>
      <c r="D622" t="s">
        <v>16</v>
      </c>
      <c r="E622" s="4">
        <v>54</v>
      </c>
      <c r="F622" t="s">
        <v>17</v>
      </c>
      <c r="G622" t="s">
        <v>22</v>
      </c>
      <c r="H622" s="4">
        <v>111</v>
      </c>
      <c r="I622" s="3">
        <v>87</v>
      </c>
      <c r="J622" s="9">
        <v>36</v>
      </c>
      <c r="K622" t="s">
        <v>23</v>
      </c>
      <c r="L622" s="4">
        <v>0</v>
      </c>
      <c r="M622" s="4" t="str">
        <f>IF(spotify_churn_dataset[[#This Row],[offline_listening]]=0,"no offline","yes offline")</f>
        <v>yes offline</v>
      </c>
      <c r="N622">
        <v>1</v>
      </c>
      <c r="O622" t="str">
        <f>IF(spotify_churn_dataset[[#This Row],[is_churned]]=1,"yes churn","no churn")</f>
        <v>no churn</v>
      </c>
      <c r="P622">
        <v>0</v>
      </c>
    </row>
    <row r="623" spans="1:16" x14ac:dyDescent="0.3">
      <c r="A623">
        <v>622</v>
      </c>
      <c r="B623">
        <f>IF(spotify_churn_dataset[[#This Row],[user_id]]="","Desconocido",spotify_churn_dataset[[#This Row],[user_id]])</f>
        <v>622</v>
      </c>
      <c r="C623">
        <f>IF(IFERROR(VLOOKUP(spotify_churn_dataset[[#This Row],[user_id]],A624:A8622,1,FALSE),0),1,0)</f>
        <v>0</v>
      </c>
      <c r="D623" t="s">
        <v>12</v>
      </c>
      <c r="E623" s="4">
        <v>27</v>
      </c>
      <c r="F623" t="s">
        <v>17</v>
      </c>
      <c r="G623" t="s">
        <v>22</v>
      </c>
      <c r="H623" s="4">
        <v>238</v>
      </c>
      <c r="I623" s="3">
        <v>54</v>
      </c>
      <c r="J623" s="9">
        <v>3</v>
      </c>
      <c r="K623" t="s">
        <v>15</v>
      </c>
      <c r="L623" s="4">
        <v>0</v>
      </c>
      <c r="M623" s="4" t="str">
        <f>IF(spotify_churn_dataset[[#This Row],[offline_listening]]=0,"no offline","yes offline")</f>
        <v>yes offline</v>
      </c>
      <c r="N623">
        <v>1</v>
      </c>
      <c r="O623" t="str">
        <f>IF(spotify_churn_dataset[[#This Row],[is_churned]]=1,"yes churn","no churn")</f>
        <v>yes churn</v>
      </c>
      <c r="P623">
        <v>1</v>
      </c>
    </row>
    <row r="624" spans="1:16" x14ac:dyDescent="0.3">
      <c r="A624">
        <v>623</v>
      </c>
      <c r="B624">
        <f>IF(spotify_churn_dataset[[#This Row],[user_id]]="","Desconocido",spotify_churn_dataset[[#This Row],[user_id]])</f>
        <v>623</v>
      </c>
      <c r="C624">
        <f>IF(IFERROR(VLOOKUP(spotify_churn_dataset[[#This Row],[user_id]],A625:A8623,1,FALSE),0),1,0)</f>
        <v>0</v>
      </c>
      <c r="D624" t="s">
        <v>12</v>
      </c>
      <c r="E624" s="4">
        <v>29</v>
      </c>
      <c r="F624" t="s">
        <v>27</v>
      </c>
      <c r="G624" t="s">
        <v>22</v>
      </c>
      <c r="H624" s="4">
        <v>225</v>
      </c>
      <c r="I624" s="3">
        <v>40</v>
      </c>
      <c r="J624" s="9">
        <v>53</v>
      </c>
      <c r="K624" t="s">
        <v>19</v>
      </c>
      <c r="L624" s="4">
        <v>0</v>
      </c>
      <c r="M624" s="4" t="str">
        <f>IF(spotify_churn_dataset[[#This Row],[offline_listening]]=0,"no offline","yes offline")</f>
        <v>yes offline</v>
      </c>
      <c r="N624">
        <v>1</v>
      </c>
      <c r="O624" t="str">
        <f>IF(spotify_churn_dataset[[#This Row],[is_churned]]=1,"yes churn","no churn")</f>
        <v>no churn</v>
      </c>
      <c r="P624">
        <v>0</v>
      </c>
    </row>
    <row r="625" spans="1:16" x14ac:dyDescent="0.3">
      <c r="A625">
        <v>624</v>
      </c>
      <c r="B625">
        <f>IF(spotify_churn_dataset[[#This Row],[user_id]]="","Desconocido",spotify_churn_dataset[[#This Row],[user_id]])</f>
        <v>624</v>
      </c>
      <c r="C625">
        <f>IF(IFERROR(VLOOKUP(spotify_churn_dataset[[#This Row],[user_id]],A626:A8624,1,FALSE),0),1,0)</f>
        <v>0</v>
      </c>
      <c r="D625" t="s">
        <v>16</v>
      </c>
      <c r="E625" s="4">
        <v>24</v>
      </c>
      <c r="F625" t="s">
        <v>21</v>
      </c>
      <c r="G625" t="s">
        <v>22</v>
      </c>
      <c r="H625" s="4">
        <v>214</v>
      </c>
      <c r="I625" s="3">
        <v>4</v>
      </c>
      <c r="J625" s="9">
        <v>25</v>
      </c>
      <c r="K625" t="s">
        <v>19</v>
      </c>
      <c r="L625" s="4">
        <v>0</v>
      </c>
      <c r="M625" s="4" t="str">
        <f>IF(spotify_churn_dataset[[#This Row],[offline_listening]]=0,"no offline","yes offline")</f>
        <v>yes offline</v>
      </c>
      <c r="N625">
        <v>1</v>
      </c>
      <c r="O625" t="str">
        <f>IF(spotify_churn_dataset[[#This Row],[is_churned]]=1,"yes churn","no churn")</f>
        <v>no churn</v>
      </c>
      <c r="P625">
        <v>0</v>
      </c>
    </row>
    <row r="626" spans="1:16" x14ac:dyDescent="0.3">
      <c r="A626">
        <v>625</v>
      </c>
      <c r="B626">
        <f>IF(spotify_churn_dataset[[#This Row],[user_id]]="","Desconocido",spotify_churn_dataset[[#This Row],[user_id]])</f>
        <v>625</v>
      </c>
      <c r="C626">
        <f>IF(IFERROR(VLOOKUP(spotify_churn_dataset[[#This Row],[user_id]],A627:A8625,1,FALSE),0),1,0)</f>
        <v>0</v>
      </c>
      <c r="D626" t="s">
        <v>16</v>
      </c>
      <c r="E626" s="4">
        <v>58</v>
      </c>
      <c r="F626" t="s">
        <v>25</v>
      </c>
      <c r="G626" t="s">
        <v>14</v>
      </c>
      <c r="H626" s="4">
        <v>112</v>
      </c>
      <c r="I626" s="3">
        <v>1</v>
      </c>
      <c r="J626" s="9">
        <v>17</v>
      </c>
      <c r="K626" t="s">
        <v>23</v>
      </c>
      <c r="L626" s="4">
        <v>12</v>
      </c>
      <c r="M626" s="4" t="str">
        <f>IF(spotify_churn_dataset[[#This Row],[offline_listening]]=0,"no offline","yes offline")</f>
        <v>no offline</v>
      </c>
      <c r="N626">
        <v>0</v>
      </c>
      <c r="O626" t="str">
        <f>IF(spotify_churn_dataset[[#This Row],[is_churned]]=1,"yes churn","no churn")</f>
        <v>no churn</v>
      </c>
      <c r="P626">
        <v>0</v>
      </c>
    </row>
    <row r="627" spans="1:16" x14ac:dyDescent="0.3">
      <c r="A627">
        <v>626</v>
      </c>
      <c r="B627">
        <f>IF(spotify_churn_dataset[[#This Row],[user_id]]="","Desconocido",spotify_churn_dataset[[#This Row],[user_id]])</f>
        <v>626</v>
      </c>
      <c r="C627">
        <f>IF(IFERROR(VLOOKUP(spotify_churn_dataset[[#This Row],[user_id]],A628:A8626,1,FALSE),0),1,0)</f>
        <v>0</v>
      </c>
      <c r="D627" t="s">
        <v>20</v>
      </c>
      <c r="E627" s="4">
        <v>16</v>
      </c>
      <c r="F627" t="s">
        <v>17</v>
      </c>
      <c r="G627" t="s">
        <v>14</v>
      </c>
      <c r="H627" s="4">
        <v>85</v>
      </c>
      <c r="I627" s="3">
        <v>98</v>
      </c>
      <c r="J627" s="9">
        <v>51</v>
      </c>
      <c r="K627" t="s">
        <v>23</v>
      </c>
      <c r="L627" s="4">
        <v>21</v>
      </c>
      <c r="M627" s="4" t="str">
        <f>IF(spotify_churn_dataset[[#This Row],[offline_listening]]=0,"no offline","yes offline")</f>
        <v>no offline</v>
      </c>
      <c r="N627">
        <v>0</v>
      </c>
      <c r="O627" t="str">
        <f>IF(spotify_churn_dataset[[#This Row],[is_churned]]=1,"yes churn","no churn")</f>
        <v>no churn</v>
      </c>
      <c r="P627">
        <v>0</v>
      </c>
    </row>
    <row r="628" spans="1:16" x14ac:dyDescent="0.3">
      <c r="A628">
        <v>627</v>
      </c>
      <c r="B628">
        <f>IF(spotify_churn_dataset[[#This Row],[user_id]]="","Desconocido",spotify_churn_dataset[[#This Row],[user_id]])</f>
        <v>627</v>
      </c>
      <c r="C628">
        <f>IF(IFERROR(VLOOKUP(spotify_churn_dataset[[#This Row],[user_id]],A629:A8627,1,FALSE),0),1,0)</f>
        <v>0</v>
      </c>
      <c r="D628" t="s">
        <v>12</v>
      </c>
      <c r="E628" s="4">
        <v>37</v>
      </c>
      <c r="F628" t="s">
        <v>21</v>
      </c>
      <c r="G628" t="s">
        <v>18</v>
      </c>
      <c r="H628" s="4">
        <v>192</v>
      </c>
      <c r="I628" s="3">
        <v>7</v>
      </c>
      <c r="J628" s="9">
        <v>39</v>
      </c>
      <c r="K628" t="s">
        <v>15</v>
      </c>
      <c r="L628" s="4">
        <v>0</v>
      </c>
      <c r="M628" s="4" t="str">
        <f>IF(spotify_churn_dataset[[#This Row],[offline_listening]]=0,"no offline","yes offline")</f>
        <v>yes offline</v>
      </c>
      <c r="N628">
        <v>1</v>
      </c>
      <c r="O628" t="str">
        <f>IF(spotify_churn_dataset[[#This Row],[is_churned]]=1,"yes churn","no churn")</f>
        <v>no churn</v>
      </c>
      <c r="P628">
        <v>0</v>
      </c>
    </row>
    <row r="629" spans="1:16" x14ac:dyDescent="0.3">
      <c r="A629">
        <v>628</v>
      </c>
      <c r="B629">
        <f>IF(spotify_churn_dataset[[#This Row],[user_id]]="","Desconocido",spotify_churn_dataset[[#This Row],[user_id]])</f>
        <v>628</v>
      </c>
      <c r="C629">
        <f>IF(IFERROR(VLOOKUP(spotify_churn_dataset[[#This Row],[user_id]],A630:A8628,1,FALSE),0),1,0)</f>
        <v>0</v>
      </c>
      <c r="D629" t="s">
        <v>16</v>
      </c>
      <c r="E629" s="4">
        <v>16</v>
      </c>
      <c r="F629" t="s">
        <v>25</v>
      </c>
      <c r="G629" t="s">
        <v>24</v>
      </c>
      <c r="H629" s="4">
        <v>216</v>
      </c>
      <c r="I629" s="3">
        <v>27</v>
      </c>
      <c r="J629" s="9">
        <v>31</v>
      </c>
      <c r="K629" t="s">
        <v>23</v>
      </c>
      <c r="L629" s="4">
        <v>0</v>
      </c>
      <c r="M629" s="4" t="str">
        <f>IF(spotify_churn_dataset[[#This Row],[offline_listening]]=0,"no offline","yes offline")</f>
        <v>yes offline</v>
      </c>
      <c r="N629">
        <v>1</v>
      </c>
      <c r="O629" t="str">
        <f>IF(spotify_churn_dataset[[#This Row],[is_churned]]=1,"yes churn","no churn")</f>
        <v>no churn</v>
      </c>
      <c r="P629">
        <v>0</v>
      </c>
    </row>
    <row r="630" spans="1:16" x14ac:dyDescent="0.3">
      <c r="A630">
        <v>629</v>
      </c>
      <c r="B630">
        <f>IF(spotify_churn_dataset[[#This Row],[user_id]]="","Desconocido",spotify_churn_dataset[[#This Row],[user_id]])</f>
        <v>629</v>
      </c>
      <c r="C630">
        <f>IF(IFERROR(VLOOKUP(spotify_churn_dataset[[#This Row],[user_id]],A631:A8629,1,FALSE),0),1,0)</f>
        <v>0</v>
      </c>
      <c r="D630" t="s">
        <v>16</v>
      </c>
      <c r="E630" s="4">
        <v>24</v>
      </c>
      <c r="F630" t="s">
        <v>25</v>
      </c>
      <c r="G630" t="s">
        <v>24</v>
      </c>
      <c r="H630" s="4">
        <v>283</v>
      </c>
      <c r="I630" s="3">
        <v>88</v>
      </c>
      <c r="J630" s="9">
        <v>3</v>
      </c>
      <c r="K630" t="s">
        <v>23</v>
      </c>
      <c r="L630" s="4">
        <v>0</v>
      </c>
      <c r="M630" s="4" t="str">
        <f>IF(spotify_churn_dataset[[#This Row],[offline_listening]]=0,"no offline","yes offline")</f>
        <v>yes offline</v>
      </c>
      <c r="N630">
        <v>1</v>
      </c>
      <c r="O630" t="str">
        <f>IF(spotify_churn_dataset[[#This Row],[is_churned]]=1,"yes churn","no churn")</f>
        <v>no churn</v>
      </c>
      <c r="P630">
        <v>0</v>
      </c>
    </row>
    <row r="631" spans="1:16" x14ac:dyDescent="0.3">
      <c r="A631">
        <v>630</v>
      </c>
      <c r="B631">
        <f>IF(spotify_churn_dataset[[#This Row],[user_id]]="","Desconocido",spotify_churn_dataset[[#This Row],[user_id]])</f>
        <v>630</v>
      </c>
      <c r="C631">
        <f>IF(IFERROR(VLOOKUP(spotify_churn_dataset[[#This Row],[user_id]],A632:A8630,1,FALSE),0),1,0)</f>
        <v>0</v>
      </c>
      <c r="D631" t="s">
        <v>12</v>
      </c>
      <c r="E631" s="4">
        <v>32</v>
      </c>
      <c r="F631" t="s">
        <v>26</v>
      </c>
      <c r="G631" t="s">
        <v>14</v>
      </c>
      <c r="H631" s="4">
        <v>113</v>
      </c>
      <c r="I631" s="3">
        <v>88</v>
      </c>
      <c r="J631" s="9">
        <v>1</v>
      </c>
      <c r="K631" t="s">
        <v>15</v>
      </c>
      <c r="L631" s="4">
        <v>45</v>
      </c>
      <c r="M631" s="4" t="str">
        <f>IF(spotify_churn_dataset[[#This Row],[offline_listening]]=0,"no offline","yes offline")</f>
        <v>no offline</v>
      </c>
      <c r="N631">
        <v>0</v>
      </c>
      <c r="O631" t="str">
        <f>IF(spotify_churn_dataset[[#This Row],[is_churned]]=1,"yes churn","no churn")</f>
        <v>no churn</v>
      </c>
      <c r="P631">
        <v>0</v>
      </c>
    </row>
    <row r="632" spans="1:16" x14ac:dyDescent="0.3">
      <c r="A632">
        <v>631</v>
      </c>
      <c r="B632">
        <f>IF(spotify_churn_dataset[[#This Row],[user_id]]="","Desconocido",spotify_churn_dataset[[#This Row],[user_id]])</f>
        <v>631</v>
      </c>
      <c r="C632">
        <f>IF(IFERROR(VLOOKUP(spotify_churn_dataset[[#This Row],[user_id]],A633:A8631,1,FALSE),0),1,0)</f>
        <v>0</v>
      </c>
      <c r="D632" t="s">
        <v>20</v>
      </c>
      <c r="E632" s="4">
        <v>29</v>
      </c>
      <c r="F632" t="s">
        <v>25</v>
      </c>
      <c r="G632" t="s">
        <v>18</v>
      </c>
      <c r="H632" s="4">
        <v>60</v>
      </c>
      <c r="I632" s="3">
        <v>15</v>
      </c>
      <c r="J632" s="9">
        <v>17</v>
      </c>
      <c r="K632" t="s">
        <v>15</v>
      </c>
      <c r="L632" s="4">
        <v>0</v>
      </c>
      <c r="M632" s="4" t="str">
        <f>IF(spotify_churn_dataset[[#This Row],[offline_listening]]=0,"no offline","yes offline")</f>
        <v>yes offline</v>
      </c>
      <c r="N632">
        <v>1</v>
      </c>
      <c r="O632" t="str">
        <f>IF(spotify_churn_dataset[[#This Row],[is_churned]]=1,"yes churn","no churn")</f>
        <v>no churn</v>
      </c>
      <c r="P632">
        <v>0</v>
      </c>
    </row>
    <row r="633" spans="1:16" x14ac:dyDescent="0.3">
      <c r="A633">
        <v>632</v>
      </c>
      <c r="B633">
        <f>IF(spotify_churn_dataset[[#This Row],[user_id]]="","Desconocido",spotify_churn_dataset[[#This Row],[user_id]])</f>
        <v>632</v>
      </c>
      <c r="C633">
        <f>IF(IFERROR(VLOOKUP(spotify_churn_dataset[[#This Row],[user_id]],A634:A8632,1,FALSE),0),1,0)</f>
        <v>0</v>
      </c>
      <c r="D633" t="s">
        <v>12</v>
      </c>
      <c r="E633" s="4">
        <v>31</v>
      </c>
      <c r="F633" t="s">
        <v>21</v>
      </c>
      <c r="G633" t="s">
        <v>24</v>
      </c>
      <c r="H633" s="4">
        <v>115</v>
      </c>
      <c r="I633" s="3">
        <v>84</v>
      </c>
      <c r="J633" s="9">
        <v>1</v>
      </c>
      <c r="K633" t="s">
        <v>19</v>
      </c>
      <c r="L633" s="4">
        <v>0</v>
      </c>
      <c r="M633" s="4" t="str">
        <f>IF(spotify_churn_dataset[[#This Row],[offline_listening]]=0,"no offline","yes offline")</f>
        <v>yes offline</v>
      </c>
      <c r="N633">
        <v>1</v>
      </c>
      <c r="O633" t="str">
        <f>IF(spotify_churn_dataset[[#This Row],[is_churned]]=1,"yes churn","no churn")</f>
        <v>yes churn</v>
      </c>
      <c r="P633">
        <v>1</v>
      </c>
    </row>
    <row r="634" spans="1:16" x14ac:dyDescent="0.3">
      <c r="A634">
        <v>633</v>
      </c>
      <c r="B634">
        <f>IF(spotify_churn_dataset[[#This Row],[user_id]]="","Desconocido",spotify_churn_dataset[[#This Row],[user_id]])</f>
        <v>633</v>
      </c>
      <c r="C634">
        <f>IF(IFERROR(VLOOKUP(spotify_churn_dataset[[#This Row],[user_id]],A635:A8633,1,FALSE),0),1,0)</f>
        <v>0</v>
      </c>
      <c r="D634" t="s">
        <v>12</v>
      </c>
      <c r="E634" s="4">
        <v>59</v>
      </c>
      <c r="F634" t="s">
        <v>21</v>
      </c>
      <c r="G634" t="s">
        <v>22</v>
      </c>
      <c r="H634" s="4">
        <v>180</v>
      </c>
      <c r="I634" s="3">
        <v>84</v>
      </c>
      <c r="J634" s="9">
        <v>35</v>
      </c>
      <c r="K634" t="s">
        <v>15</v>
      </c>
      <c r="L634" s="4">
        <v>0</v>
      </c>
      <c r="M634" s="4" t="str">
        <f>IF(spotify_churn_dataset[[#This Row],[offline_listening]]=0,"no offline","yes offline")</f>
        <v>yes offline</v>
      </c>
      <c r="N634">
        <v>1</v>
      </c>
      <c r="O634" t="str">
        <f>IF(spotify_churn_dataset[[#This Row],[is_churned]]=1,"yes churn","no churn")</f>
        <v>yes churn</v>
      </c>
      <c r="P634">
        <v>1</v>
      </c>
    </row>
    <row r="635" spans="1:16" x14ac:dyDescent="0.3">
      <c r="A635">
        <v>634</v>
      </c>
      <c r="B635">
        <f>IF(spotify_churn_dataset[[#This Row],[user_id]]="","Desconocido",spotify_churn_dataset[[#This Row],[user_id]])</f>
        <v>634</v>
      </c>
      <c r="C635">
        <f>IF(IFERROR(VLOOKUP(spotify_churn_dataset[[#This Row],[user_id]],A636:A8634,1,FALSE),0),1,0)</f>
        <v>0</v>
      </c>
      <c r="D635" t="s">
        <v>16</v>
      </c>
      <c r="E635" s="4">
        <v>56</v>
      </c>
      <c r="F635" t="s">
        <v>27</v>
      </c>
      <c r="G635" t="s">
        <v>14</v>
      </c>
      <c r="H635" s="4">
        <v>290</v>
      </c>
      <c r="I635" s="3">
        <v>84</v>
      </c>
      <c r="J635" s="9">
        <v>5</v>
      </c>
      <c r="K635" t="s">
        <v>15</v>
      </c>
      <c r="L635" s="4">
        <v>30</v>
      </c>
      <c r="M635" s="4" t="str">
        <f>IF(spotify_churn_dataset[[#This Row],[offline_listening]]=0,"no offline","yes offline")</f>
        <v>no offline</v>
      </c>
      <c r="N635">
        <v>0</v>
      </c>
      <c r="O635" t="str">
        <f>IF(spotify_churn_dataset[[#This Row],[is_churned]]=1,"yes churn","no churn")</f>
        <v>no churn</v>
      </c>
      <c r="P635">
        <v>0</v>
      </c>
    </row>
    <row r="636" spans="1:16" x14ac:dyDescent="0.3">
      <c r="A636">
        <v>635</v>
      </c>
      <c r="B636">
        <f>IF(spotify_churn_dataset[[#This Row],[user_id]]="","Desconocido",spotify_churn_dataset[[#This Row],[user_id]])</f>
        <v>635</v>
      </c>
      <c r="C636">
        <f>IF(IFERROR(VLOOKUP(spotify_churn_dataset[[#This Row],[user_id]],A637:A8635,1,FALSE),0),1,0)</f>
        <v>0</v>
      </c>
      <c r="D636" t="s">
        <v>16</v>
      </c>
      <c r="E636" s="4">
        <v>20</v>
      </c>
      <c r="F636" t="s">
        <v>21</v>
      </c>
      <c r="G636" t="s">
        <v>14</v>
      </c>
      <c r="H636" s="4">
        <v>106</v>
      </c>
      <c r="I636" s="3">
        <v>10</v>
      </c>
      <c r="J636" s="9">
        <v>19</v>
      </c>
      <c r="K636" t="s">
        <v>23</v>
      </c>
      <c r="L636" s="4">
        <v>10</v>
      </c>
      <c r="M636" s="4" t="str">
        <f>IF(spotify_churn_dataset[[#This Row],[offline_listening]]=0,"no offline","yes offline")</f>
        <v>no offline</v>
      </c>
      <c r="N636">
        <v>0</v>
      </c>
      <c r="O636" t="str">
        <f>IF(spotify_churn_dataset[[#This Row],[is_churned]]=1,"yes churn","no churn")</f>
        <v>no churn</v>
      </c>
      <c r="P636">
        <v>0</v>
      </c>
    </row>
    <row r="637" spans="1:16" x14ac:dyDescent="0.3">
      <c r="A637">
        <v>636</v>
      </c>
      <c r="B637">
        <f>IF(spotify_churn_dataset[[#This Row],[user_id]]="","Desconocido",spotify_churn_dataset[[#This Row],[user_id]])</f>
        <v>636</v>
      </c>
      <c r="C637">
        <f>IF(IFERROR(VLOOKUP(spotify_churn_dataset[[#This Row],[user_id]],A638:A8636,1,FALSE),0),1,0)</f>
        <v>0</v>
      </c>
      <c r="D637" t="s">
        <v>16</v>
      </c>
      <c r="E637" s="4">
        <v>27</v>
      </c>
      <c r="F637" t="s">
        <v>27</v>
      </c>
      <c r="G637" t="s">
        <v>22</v>
      </c>
      <c r="H637" s="4">
        <v>296</v>
      </c>
      <c r="I637" s="3">
        <v>79</v>
      </c>
      <c r="J637" s="9">
        <v>27</v>
      </c>
      <c r="K637" t="s">
        <v>15</v>
      </c>
      <c r="L637" s="4">
        <v>0</v>
      </c>
      <c r="M637" s="4" t="str">
        <f>IF(spotify_churn_dataset[[#This Row],[offline_listening]]=0,"no offline","yes offline")</f>
        <v>yes offline</v>
      </c>
      <c r="N637">
        <v>1</v>
      </c>
      <c r="O637" t="str">
        <f>IF(spotify_churn_dataset[[#This Row],[is_churned]]=1,"yes churn","no churn")</f>
        <v>no churn</v>
      </c>
      <c r="P637">
        <v>0</v>
      </c>
    </row>
    <row r="638" spans="1:16" x14ac:dyDescent="0.3">
      <c r="A638">
        <v>637</v>
      </c>
      <c r="B638">
        <f>IF(spotify_churn_dataset[[#This Row],[user_id]]="","Desconocido",spotify_churn_dataset[[#This Row],[user_id]])</f>
        <v>637</v>
      </c>
      <c r="C638">
        <f>IF(IFERROR(VLOOKUP(spotify_churn_dataset[[#This Row],[user_id]],A639:A8637,1,FALSE),0),1,0)</f>
        <v>0</v>
      </c>
      <c r="D638" t="s">
        <v>16</v>
      </c>
      <c r="E638" s="4">
        <v>41</v>
      </c>
      <c r="F638" t="s">
        <v>25</v>
      </c>
      <c r="G638" t="s">
        <v>18</v>
      </c>
      <c r="H638" s="4">
        <v>68</v>
      </c>
      <c r="I638" s="3">
        <v>8</v>
      </c>
      <c r="J638" s="9">
        <v>34</v>
      </c>
      <c r="K638" t="s">
        <v>23</v>
      </c>
      <c r="L638" s="4">
        <v>0</v>
      </c>
      <c r="M638" s="4" t="str">
        <f>IF(spotify_churn_dataset[[#This Row],[offline_listening]]=0,"no offline","yes offline")</f>
        <v>yes offline</v>
      </c>
      <c r="N638">
        <v>1</v>
      </c>
      <c r="O638" t="str">
        <f>IF(spotify_churn_dataset[[#This Row],[is_churned]]=1,"yes churn","no churn")</f>
        <v>no churn</v>
      </c>
      <c r="P638">
        <v>0</v>
      </c>
    </row>
    <row r="639" spans="1:16" x14ac:dyDescent="0.3">
      <c r="A639">
        <v>638</v>
      </c>
      <c r="B639">
        <f>IF(spotify_churn_dataset[[#This Row],[user_id]]="","Desconocido",spotify_churn_dataset[[#This Row],[user_id]])</f>
        <v>638</v>
      </c>
      <c r="C639">
        <f>IF(IFERROR(VLOOKUP(spotify_churn_dataset[[#This Row],[user_id]],A640:A8638,1,FALSE),0),1,0)</f>
        <v>0</v>
      </c>
      <c r="D639" t="s">
        <v>16</v>
      </c>
      <c r="E639" s="4">
        <v>16</v>
      </c>
      <c r="F639" t="s">
        <v>27</v>
      </c>
      <c r="G639" t="s">
        <v>24</v>
      </c>
      <c r="H639" s="4">
        <v>177</v>
      </c>
      <c r="I639" s="3">
        <v>34</v>
      </c>
      <c r="J639" s="9">
        <v>15</v>
      </c>
      <c r="K639" t="s">
        <v>15</v>
      </c>
      <c r="L639" s="4">
        <v>0</v>
      </c>
      <c r="M639" s="4" t="str">
        <f>IF(spotify_churn_dataset[[#This Row],[offline_listening]]=0,"no offline","yes offline")</f>
        <v>yes offline</v>
      </c>
      <c r="N639">
        <v>1</v>
      </c>
      <c r="O639" t="str">
        <f>IF(spotify_churn_dataset[[#This Row],[is_churned]]=1,"yes churn","no churn")</f>
        <v>no churn</v>
      </c>
      <c r="P639">
        <v>0</v>
      </c>
    </row>
    <row r="640" spans="1:16" x14ac:dyDescent="0.3">
      <c r="A640">
        <v>639</v>
      </c>
      <c r="B640">
        <f>IF(spotify_churn_dataset[[#This Row],[user_id]]="","Desconocido",spotify_churn_dataset[[#This Row],[user_id]])</f>
        <v>639</v>
      </c>
      <c r="C640">
        <f>IF(IFERROR(VLOOKUP(spotify_churn_dataset[[#This Row],[user_id]],A641:A8639,1,FALSE),0),1,0)</f>
        <v>0</v>
      </c>
      <c r="D640" t="s">
        <v>20</v>
      </c>
      <c r="E640" s="4">
        <v>34</v>
      </c>
      <c r="F640" t="s">
        <v>21</v>
      </c>
      <c r="G640" t="s">
        <v>24</v>
      </c>
      <c r="H640" s="4">
        <v>198</v>
      </c>
      <c r="I640" s="3">
        <v>17</v>
      </c>
      <c r="J640" s="9">
        <v>54</v>
      </c>
      <c r="K640" t="s">
        <v>15</v>
      </c>
      <c r="L640" s="4">
        <v>0</v>
      </c>
      <c r="M640" s="4" t="str">
        <f>IF(spotify_churn_dataset[[#This Row],[offline_listening]]=0,"no offline","yes offline")</f>
        <v>yes offline</v>
      </c>
      <c r="N640">
        <v>1</v>
      </c>
      <c r="O640" t="str">
        <f>IF(spotify_churn_dataset[[#This Row],[is_churned]]=1,"yes churn","no churn")</f>
        <v>no churn</v>
      </c>
      <c r="P640">
        <v>0</v>
      </c>
    </row>
    <row r="641" spans="1:16" x14ac:dyDescent="0.3">
      <c r="A641">
        <v>640</v>
      </c>
      <c r="B641">
        <f>IF(spotify_churn_dataset[[#This Row],[user_id]]="","Desconocido",spotify_churn_dataset[[#This Row],[user_id]])</f>
        <v>640</v>
      </c>
      <c r="C641">
        <f>IF(IFERROR(VLOOKUP(spotify_churn_dataset[[#This Row],[user_id]],A642:A8640,1,FALSE),0),1,0)</f>
        <v>0</v>
      </c>
      <c r="D641" t="s">
        <v>12</v>
      </c>
      <c r="E641" s="4">
        <v>23</v>
      </c>
      <c r="F641" t="s">
        <v>29</v>
      </c>
      <c r="G641" t="s">
        <v>24</v>
      </c>
      <c r="H641" s="4">
        <v>78</v>
      </c>
      <c r="I641" s="3">
        <v>68</v>
      </c>
      <c r="J641" s="9">
        <v>37</v>
      </c>
      <c r="K641" t="s">
        <v>19</v>
      </c>
      <c r="L641" s="4">
        <v>0</v>
      </c>
      <c r="M641" s="4" t="str">
        <f>IF(spotify_churn_dataset[[#This Row],[offline_listening]]=0,"no offline","yes offline")</f>
        <v>yes offline</v>
      </c>
      <c r="N641">
        <v>1</v>
      </c>
      <c r="O641" t="str">
        <f>IF(spotify_churn_dataset[[#This Row],[is_churned]]=1,"yes churn","no churn")</f>
        <v>yes churn</v>
      </c>
      <c r="P641">
        <v>1</v>
      </c>
    </row>
    <row r="642" spans="1:16" x14ac:dyDescent="0.3">
      <c r="A642">
        <v>641</v>
      </c>
      <c r="B642">
        <f>IF(spotify_churn_dataset[[#This Row],[user_id]]="","Desconocido",spotify_churn_dataset[[#This Row],[user_id]])</f>
        <v>641</v>
      </c>
      <c r="C642">
        <f>IF(IFERROR(VLOOKUP(spotify_churn_dataset[[#This Row],[user_id]],A643:A8641,1,FALSE),0),1,0)</f>
        <v>0</v>
      </c>
      <c r="D642" t="s">
        <v>12</v>
      </c>
      <c r="E642" s="4">
        <v>25</v>
      </c>
      <c r="F642" t="s">
        <v>25</v>
      </c>
      <c r="G642" t="s">
        <v>24</v>
      </c>
      <c r="H642" s="4">
        <v>290</v>
      </c>
      <c r="I642" s="3">
        <v>76</v>
      </c>
      <c r="J642" s="9">
        <v>4</v>
      </c>
      <c r="K642" t="s">
        <v>19</v>
      </c>
      <c r="L642" s="4">
        <v>0</v>
      </c>
      <c r="M642" s="4" t="str">
        <f>IF(spotify_churn_dataset[[#This Row],[offline_listening]]=0,"no offline","yes offline")</f>
        <v>yes offline</v>
      </c>
      <c r="N642">
        <v>1</v>
      </c>
      <c r="O642" t="str">
        <f>IF(spotify_churn_dataset[[#This Row],[is_churned]]=1,"yes churn","no churn")</f>
        <v>no churn</v>
      </c>
      <c r="P642">
        <v>0</v>
      </c>
    </row>
    <row r="643" spans="1:16" x14ac:dyDescent="0.3">
      <c r="A643">
        <v>642</v>
      </c>
      <c r="B643">
        <f>IF(spotify_churn_dataset[[#This Row],[user_id]]="","Desconocido",spotify_churn_dataset[[#This Row],[user_id]])</f>
        <v>642</v>
      </c>
      <c r="C643">
        <f>IF(IFERROR(VLOOKUP(spotify_churn_dataset[[#This Row],[user_id]],A644:A8642,1,FALSE),0),1,0)</f>
        <v>0</v>
      </c>
      <c r="D643" t="s">
        <v>20</v>
      </c>
      <c r="E643" s="4">
        <v>58</v>
      </c>
      <c r="F643" t="s">
        <v>21</v>
      </c>
      <c r="G643" t="s">
        <v>18</v>
      </c>
      <c r="H643" s="4">
        <v>36</v>
      </c>
      <c r="I643" s="3">
        <v>57</v>
      </c>
      <c r="J643" s="9">
        <v>2</v>
      </c>
      <c r="K643" t="s">
        <v>19</v>
      </c>
      <c r="L643" s="4">
        <v>0</v>
      </c>
      <c r="M643" s="4" t="str">
        <f>IF(spotify_churn_dataset[[#This Row],[offline_listening]]=0,"no offline","yes offline")</f>
        <v>yes offline</v>
      </c>
      <c r="N643">
        <v>1</v>
      </c>
      <c r="O643" t="str">
        <f>IF(spotify_churn_dataset[[#This Row],[is_churned]]=1,"yes churn","no churn")</f>
        <v>no churn</v>
      </c>
      <c r="P643">
        <v>0</v>
      </c>
    </row>
    <row r="644" spans="1:16" x14ac:dyDescent="0.3">
      <c r="A644">
        <v>643</v>
      </c>
      <c r="B644">
        <f>IF(spotify_churn_dataset[[#This Row],[user_id]]="","Desconocido",spotify_churn_dataset[[#This Row],[user_id]])</f>
        <v>643</v>
      </c>
      <c r="C644">
        <f>IF(IFERROR(VLOOKUP(spotify_churn_dataset[[#This Row],[user_id]],A645:A8643,1,FALSE),0),1,0)</f>
        <v>0</v>
      </c>
      <c r="D644" t="s">
        <v>16</v>
      </c>
      <c r="E644" s="4">
        <v>51</v>
      </c>
      <c r="F644" t="s">
        <v>17</v>
      </c>
      <c r="G644" t="s">
        <v>24</v>
      </c>
      <c r="H644" s="4">
        <v>108</v>
      </c>
      <c r="I644" s="3">
        <v>14</v>
      </c>
      <c r="J644" s="9">
        <v>5</v>
      </c>
      <c r="K644" t="s">
        <v>15</v>
      </c>
      <c r="L644" s="4">
        <v>0</v>
      </c>
      <c r="M644" s="4" t="str">
        <f>IF(spotify_churn_dataset[[#This Row],[offline_listening]]=0,"no offline","yes offline")</f>
        <v>yes offline</v>
      </c>
      <c r="N644">
        <v>1</v>
      </c>
      <c r="O644" t="str">
        <f>IF(spotify_churn_dataset[[#This Row],[is_churned]]=1,"yes churn","no churn")</f>
        <v>no churn</v>
      </c>
      <c r="P644">
        <v>0</v>
      </c>
    </row>
    <row r="645" spans="1:16" x14ac:dyDescent="0.3">
      <c r="A645">
        <v>644</v>
      </c>
      <c r="B645">
        <f>IF(spotify_churn_dataset[[#This Row],[user_id]]="","Desconocido",spotify_churn_dataset[[#This Row],[user_id]])</f>
        <v>644</v>
      </c>
      <c r="C645">
        <f>IF(IFERROR(VLOOKUP(spotify_churn_dataset[[#This Row],[user_id]],A646:A8644,1,FALSE),0),1,0)</f>
        <v>0</v>
      </c>
      <c r="D645" t="s">
        <v>12</v>
      </c>
      <c r="E645" s="4">
        <v>48</v>
      </c>
      <c r="F645" t="s">
        <v>27</v>
      </c>
      <c r="G645" t="s">
        <v>22</v>
      </c>
      <c r="H645" s="4">
        <v>98</v>
      </c>
      <c r="I645" s="3">
        <v>88</v>
      </c>
      <c r="J645" s="9">
        <v>18</v>
      </c>
      <c r="K645" t="s">
        <v>15</v>
      </c>
      <c r="L645" s="4">
        <v>0</v>
      </c>
      <c r="M645" s="4" t="str">
        <f>IF(spotify_churn_dataset[[#This Row],[offline_listening]]=0,"no offline","yes offline")</f>
        <v>yes offline</v>
      </c>
      <c r="N645">
        <v>1</v>
      </c>
      <c r="O645" t="str">
        <f>IF(spotify_churn_dataset[[#This Row],[is_churned]]=1,"yes churn","no churn")</f>
        <v>no churn</v>
      </c>
      <c r="P645">
        <v>0</v>
      </c>
    </row>
    <row r="646" spans="1:16" x14ac:dyDescent="0.3">
      <c r="A646">
        <v>645</v>
      </c>
      <c r="B646">
        <f>IF(spotify_churn_dataset[[#This Row],[user_id]]="","Desconocido",spotify_churn_dataset[[#This Row],[user_id]])</f>
        <v>645</v>
      </c>
      <c r="C646">
        <f>IF(IFERROR(VLOOKUP(spotify_churn_dataset[[#This Row],[user_id]],A647:A8645,1,FALSE),0),1,0)</f>
        <v>0</v>
      </c>
      <c r="D646" t="s">
        <v>20</v>
      </c>
      <c r="E646" s="4">
        <v>22</v>
      </c>
      <c r="F646" t="s">
        <v>21</v>
      </c>
      <c r="G646" t="s">
        <v>14</v>
      </c>
      <c r="H646" s="4">
        <v>287</v>
      </c>
      <c r="I646" s="3">
        <v>17</v>
      </c>
      <c r="J646" s="9">
        <v>42</v>
      </c>
      <c r="K646" t="s">
        <v>23</v>
      </c>
      <c r="L646" s="4">
        <v>40</v>
      </c>
      <c r="M646" s="4" t="str">
        <f>IF(spotify_churn_dataset[[#This Row],[offline_listening]]=0,"no offline","yes offline")</f>
        <v>no offline</v>
      </c>
      <c r="N646">
        <v>0</v>
      </c>
      <c r="O646" t="str">
        <f>IF(spotify_churn_dataset[[#This Row],[is_churned]]=1,"yes churn","no churn")</f>
        <v>no churn</v>
      </c>
      <c r="P646">
        <v>0</v>
      </c>
    </row>
    <row r="647" spans="1:16" x14ac:dyDescent="0.3">
      <c r="A647">
        <v>646</v>
      </c>
      <c r="B647">
        <f>IF(spotify_churn_dataset[[#This Row],[user_id]]="","Desconocido",spotify_churn_dataset[[#This Row],[user_id]])</f>
        <v>646</v>
      </c>
      <c r="C647">
        <f>IF(IFERROR(VLOOKUP(spotify_churn_dataset[[#This Row],[user_id]],A648:A8646,1,FALSE),0),1,0)</f>
        <v>0</v>
      </c>
      <c r="D647" t="s">
        <v>16</v>
      </c>
      <c r="E647" s="4">
        <v>33</v>
      </c>
      <c r="F647" t="s">
        <v>17</v>
      </c>
      <c r="G647" t="s">
        <v>24</v>
      </c>
      <c r="H647" s="4">
        <v>172</v>
      </c>
      <c r="I647" s="3">
        <v>51</v>
      </c>
      <c r="J647" s="9">
        <v>51</v>
      </c>
      <c r="K647" t="s">
        <v>19</v>
      </c>
      <c r="L647" s="4">
        <v>0</v>
      </c>
      <c r="M647" s="4" t="str">
        <f>IF(spotify_churn_dataset[[#This Row],[offline_listening]]=0,"no offline","yes offline")</f>
        <v>yes offline</v>
      </c>
      <c r="N647">
        <v>1</v>
      </c>
      <c r="O647" t="str">
        <f>IF(spotify_churn_dataset[[#This Row],[is_churned]]=1,"yes churn","no churn")</f>
        <v>no churn</v>
      </c>
      <c r="P647">
        <v>0</v>
      </c>
    </row>
    <row r="648" spans="1:16" x14ac:dyDescent="0.3">
      <c r="A648">
        <v>647</v>
      </c>
      <c r="B648">
        <f>IF(spotify_churn_dataset[[#This Row],[user_id]]="","Desconocido",spotify_churn_dataset[[#This Row],[user_id]])</f>
        <v>647</v>
      </c>
      <c r="C648">
        <f>IF(IFERROR(VLOOKUP(spotify_churn_dataset[[#This Row],[user_id]],A649:A8647,1,FALSE),0),1,0)</f>
        <v>0</v>
      </c>
      <c r="D648" t="s">
        <v>20</v>
      </c>
      <c r="E648" s="4">
        <v>54</v>
      </c>
      <c r="F648" t="s">
        <v>26</v>
      </c>
      <c r="G648" t="s">
        <v>14</v>
      </c>
      <c r="H648" s="4">
        <v>89</v>
      </c>
      <c r="I648" s="3">
        <v>95</v>
      </c>
      <c r="J648" s="9">
        <v>36</v>
      </c>
      <c r="K648" t="s">
        <v>15</v>
      </c>
      <c r="L648" s="4">
        <v>38</v>
      </c>
      <c r="M648" s="4" t="str">
        <f>IF(spotify_churn_dataset[[#This Row],[offline_listening]]=0,"no offline","yes offline")</f>
        <v>no offline</v>
      </c>
      <c r="N648">
        <v>0</v>
      </c>
      <c r="O648" t="str">
        <f>IF(spotify_churn_dataset[[#This Row],[is_churned]]=1,"yes churn","no churn")</f>
        <v>no churn</v>
      </c>
      <c r="P648">
        <v>0</v>
      </c>
    </row>
    <row r="649" spans="1:16" x14ac:dyDescent="0.3">
      <c r="A649">
        <v>648</v>
      </c>
      <c r="B649">
        <f>IF(spotify_churn_dataset[[#This Row],[user_id]]="","Desconocido",spotify_churn_dataset[[#This Row],[user_id]])</f>
        <v>648</v>
      </c>
      <c r="C649">
        <f>IF(IFERROR(VLOOKUP(spotify_churn_dataset[[#This Row],[user_id]],A650:A8648,1,FALSE),0),1,0)</f>
        <v>0</v>
      </c>
      <c r="D649" t="s">
        <v>20</v>
      </c>
      <c r="E649" s="4">
        <v>50</v>
      </c>
      <c r="F649" t="s">
        <v>29</v>
      </c>
      <c r="G649" t="s">
        <v>14</v>
      </c>
      <c r="H649" s="4">
        <v>200</v>
      </c>
      <c r="I649" s="3">
        <v>14</v>
      </c>
      <c r="J649" s="9">
        <v>28</v>
      </c>
      <c r="K649" t="s">
        <v>15</v>
      </c>
      <c r="L649" s="4">
        <v>46</v>
      </c>
      <c r="M649" s="4" t="str">
        <f>IF(spotify_churn_dataset[[#This Row],[offline_listening]]=0,"no offline","yes offline")</f>
        <v>no offline</v>
      </c>
      <c r="N649">
        <v>0</v>
      </c>
      <c r="O649" t="str">
        <f>IF(spotify_churn_dataset[[#This Row],[is_churned]]=1,"yes churn","no churn")</f>
        <v>no churn</v>
      </c>
      <c r="P649">
        <v>0</v>
      </c>
    </row>
    <row r="650" spans="1:16" x14ac:dyDescent="0.3">
      <c r="A650">
        <v>649</v>
      </c>
      <c r="B650">
        <f>IF(spotify_churn_dataset[[#This Row],[user_id]]="","Desconocido",spotify_churn_dataset[[#This Row],[user_id]])</f>
        <v>649</v>
      </c>
      <c r="C650">
        <f>IF(IFERROR(VLOOKUP(spotify_churn_dataset[[#This Row],[user_id]],A651:A8649,1,FALSE),0),1,0)</f>
        <v>0</v>
      </c>
      <c r="D650" t="s">
        <v>16</v>
      </c>
      <c r="E650" s="4">
        <v>28</v>
      </c>
      <c r="F650" t="s">
        <v>17</v>
      </c>
      <c r="G650" t="s">
        <v>24</v>
      </c>
      <c r="H650" s="4">
        <v>289</v>
      </c>
      <c r="I650" s="3">
        <v>11</v>
      </c>
      <c r="J650" s="9">
        <v>55</v>
      </c>
      <c r="K650" t="s">
        <v>23</v>
      </c>
      <c r="L650" s="4">
        <v>0</v>
      </c>
      <c r="M650" s="4" t="str">
        <f>IF(spotify_churn_dataset[[#This Row],[offline_listening]]=0,"no offline","yes offline")</f>
        <v>yes offline</v>
      </c>
      <c r="N650">
        <v>1</v>
      </c>
      <c r="O650" t="str">
        <f>IF(spotify_churn_dataset[[#This Row],[is_churned]]=1,"yes churn","no churn")</f>
        <v>yes churn</v>
      </c>
      <c r="P650">
        <v>1</v>
      </c>
    </row>
    <row r="651" spans="1:16" x14ac:dyDescent="0.3">
      <c r="A651">
        <v>650</v>
      </c>
      <c r="B651">
        <f>IF(spotify_churn_dataset[[#This Row],[user_id]]="","Desconocido",spotify_churn_dataset[[#This Row],[user_id]])</f>
        <v>650</v>
      </c>
      <c r="C651">
        <f>IF(IFERROR(VLOOKUP(spotify_churn_dataset[[#This Row],[user_id]],A652:A8650,1,FALSE),0),1,0)</f>
        <v>0</v>
      </c>
      <c r="D651" t="s">
        <v>12</v>
      </c>
      <c r="E651" s="4">
        <v>48</v>
      </c>
      <c r="F651" t="s">
        <v>28</v>
      </c>
      <c r="G651" t="s">
        <v>18</v>
      </c>
      <c r="H651" s="4">
        <v>23</v>
      </c>
      <c r="I651" s="3">
        <v>76</v>
      </c>
      <c r="J651" s="9">
        <v>58</v>
      </c>
      <c r="K651" t="s">
        <v>15</v>
      </c>
      <c r="L651" s="4">
        <v>0</v>
      </c>
      <c r="M651" s="4" t="str">
        <f>IF(spotify_churn_dataset[[#This Row],[offline_listening]]=0,"no offline","yes offline")</f>
        <v>yes offline</v>
      </c>
      <c r="N651">
        <v>1</v>
      </c>
      <c r="O651" t="str">
        <f>IF(spotify_churn_dataset[[#This Row],[is_churned]]=1,"yes churn","no churn")</f>
        <v>yes churn</v>
      </c>
      <c r="P651">
        <v>1</v>
      </c>
    </row>
    <row r="652" spans="1:16" x14ac:dyDescent="0.3">
      <c r="A652">
        <v>651</v>
      </c>
      <c r="B652">
        <f>IF(spotify_churn_dataset[[#This Row],[user_id]]="","Desconocido",spotify_churn_dataset[[#This Row],[user_id]])</f>
        <v>651</v>
      </c>
      <c r="C652">
        <f>IF(IFERROR(VLOOKUP(spotify_churn_dataset[[#This Row],[user_id]],A653:A8651,1,FALSE),0),1,0)</f>
        <v>0</v>
      </c>
      <c r="D652" t="s">
        <v>16</v>
      </c>
      <c r="E652" s="4">
        <v>21</v>
      </c>
      <c r="F652" t="s">
        <v>27</v>
      </c>
      <c r="G652" t="s">
        <v>24</v>
      </c>
      <c r="H652" s="4">
        <v>170</v>
      </c>
      <c r="I652" s="3">
        <v>51</v>
      </c>
      <c r="J652" s="9">
        <v>53</v>
      </c>
      <c r="K652" t="s">
        <v>23</v>
      </c>
      <c r="L652" s="4">
        <v>0</v>
      </c>
      <c r="M652" s="4" t="str">
        <f>IF(spotify_churn_dataset[[#This Row],[offline_listening]]=0,"no offline","yes offline")</f>
        <v>yes offline</v>
      </c>
      <c r="N652">
        <v>1</v>
      </c>
      <c r="O652" t="str">
        <f>IF(spotify_churn_dataset[[#This Row],[is_churned]]=1,"yes churn","no churn")</f>
        <v>yes churn</v>
      </c>
      <c r="P652">
        <v>1</v>
      </c>
    </row>
    <row r="653" spans="1:16" x14ac:dyDescent="0.3">
      <c r="A653">
        <v>652</v>
      </c>
      <c r="B653">
        <f>IF(spotify_churn_dataset[[#This Row],[user_id]]="","Desconocido",spotify_churn_dataset[[#This Row],[user_id]])</f>
        <v>652</v>
      </c>
      <c r="C653">
        <f>IF(IFERROR(VLOOKUP(spotify_churn_dataset[[#This Row],[user_id]],A654:A8652,1,FALSE),0),1,0)</f>
        <v>0</v>
      </c>
      <c r="D653" t="s">
        <v>16</v>
      </c>
      <c r="E653" s="4">
        <v>19</v>
      </c>
      <c r="F653" t="s">
        <v>13</v>
      </c>
      <c r="G653" t="s">
        <v>22</v>
      </c>
      <c r="H653" s="4">
        <v>227</v>
      </c>
      <c r="I653" s="3">
        <v>48</v>
      </c>
      <c r="J653" s="9">
        <v>56</v>
      </c>
      <c r="K653" t="s">
        <v>15</v>
      </c>
      <c r="L653" s="4">
        <v>0</v>
      </c>
      <c r="M653" s="4" t="str">
        <f>IF(spotify_churn_dataset[[#This Row],[offline_listening]]=0,"no offline","yes offline")</f>
        <v>yes offline</v>
      </c>
      <c r="N653">
        <v>1</v>
      </c>
      <c r="O653" t="str">
        <f>IF(spotify_churn_dataset[[#This Row],[is_churned]]=1,"yes churn","no churn")</f>
        <v>no churn</v>
      </c>
      <c r="P653">
        <v>0</v>
      </c>
    </row>
    <row r="654" spans="1:16" x14ac:dyDescent="0.3">
      <c r="A654">
        <v>653</v>
      </c>
      <c r="B654">
        <f>IF(spotify_churn_dataset[[#This Row],[user_id]]="","Desconocido",spotify_churn_dataset[[#This Row],[user_id]])</f>
        <v>653</v>
      </c>
      <c r="C654">
        <f>IF(IFERROR(VLOOKUP(spotify_churn_dataset[[#This Row],[user_id]],A655:A8653,1,FALSE),0),1,0)</f>
        <v>0</v>
      </c>
      <c r="D654" t="s">
        <v>16</v>
      </c>
      <c r="E654" s="4">
        <v>26</v>
      </c>
      <c r="F654" t="s">
        <v>25</v>
      </c>
      <c r="G654" t="s">
        <v>18</v>
      </c>
      <c r="H654" s="4">
        <v>290</v>
      </c>
      <c r="I654" s="3">
        <v>66</v>
      </c>
      <c r="J654" s="9">
        <v>36</v>
      </c>
      <c r="K654" t="s">
        <v>23</v>
      </c>
      <c r="L654" s="4">
        <v>0</v>
      </c>
      <c r="M654" s="4" t="str">
        <f>IF(spotify_churn_dataset[[#This Row],[offline_listening]]=0,"no offline","yes offline")</f>
        <v>yes offline</v>
      </c>
      <c r="N654">
        <v>1</v>
      </c>
      <c r="O654" t="str">
        <f>IF(spotify_churn_dataset[[#This Row],[is_churned]]=1,"yes churn","no churn")</f>
        <v>no churn</v>
      </c>
      <c r="P654">
        <v>0</v>
      </c>
    </row>
    <row r="655" spans="1:16" x14ac:dyDescent="0.3">
      <c r="A655">
        <v>654</v>
      </c>
      <c r="B655">
        <f>IF(spotify_churn_dataset[[#This Row],[user_id]]="","Desconocido",spotify_churn_dataset[[#This Row],[user_id]])</f>
        <v>654</v>
      </c>
      <c r="C655">
        <f>IF(IFERROR(VLOOKUP(spotify_churn_dataset[[#This Row],[user_id]],A656:A8654,1,FALSE),0),1,0)</f>
        <v>0</v>
      </c>
      <c r="D655" t="s">
        <v>12</v>
      </c>
      <c r="E655" s="4">
        <v>55</v>
      </c>
      <c r="F655" t="s">
        <v>13</v>
      </c>
      <c r="G655" t="s">
        <v>22</v>
      </c>
      <c r="H655" s="4">
        <v>200</v>
      </c>
      <c r="I655" s="3">
        <v>50</v>
      </c>
      <c r="J655" s="9">
        <v>4</v>
      </c>
      <c r="K655" t="s">
        <v>19</v>
      </c>
      <c r="L655" s="4">
        <v>0</v>
      </c>
      <c r="M655" s="4" t="str">
        <f>IF(spotify_churn_dataset[[#This Row],[offline_listening]]=0,"no offline","yes offline")</f>
        <v>yes offline</v>
      </c>
      <c r="N655">
        <v>1</v>
      </c>
      <c r="O655" t="str">
        <f>IF(spotify_churn_dataset[[#This Row],[is_churned]]=1,"yes churn","no churn")</f>
        <v>no churn</v>
      </c>
      <c r="P655">
        <v>0</v>
      </c>
    </row>
    <row r="656" spans="1:16" x14ac:dyDescent="0.3">
      <c r="A656">
        <v>655</v>
      </c>
      <c r="B656">
        <f>IF(spotify_churn_dataset[[#This Row],[user_id]]="","Desconocido",spotify_churn_dataset[[#This Row],[user_id]])</f>
        <v>655</v>
      </c>
      <c r="C656">
        <f>IF(IFERROR(VLOOKUP(spotify_churn_dataset[[#This Row],[user_id]],A657:A8655,1,FALSE),0),1,0)</f>
        <v>0</v>
      </c>
      <c r="D656" t="s">
        <v>12</v>
      </c>
      <c r="E656" s="4">
        <v>59</v>
      </c>
      <c r="F656" t="s">
        <v>27</v>
      </c>
      <c r="G656" t="s">
        <v>24</v>
      </c>
      <c r="H656" s="4">
        <v>34</v>
      </c>
      <c r="I656" s="3">
        <v>63</v>
      </c>
      <c r="J656" s="9">
        <v>39</v>
      </c>
      <c r="K656" t="s">
        <v>15</v>
      </c>
      <c r="L656" s="4">
        <v>0</v>
      </c>
      <c r="M656" s="4" t="str">
        <f>IF(spotify_churn_dataset[[#This Row],[offline_listening]]=0,"no offline","yes offline")</f>
        <v>yes offline</v>
      </c>
      <c r="N656">
        <v>1</v>
      </c>
      <c r="O656" t="str">
        <f>IF(spotify_churn_dataset[[#This Row],[is_churned]]=1,"yes churn","no churn")</f>
        <v>yes churn</v>
      </c>
      <c r="P656">
        <v>1</v>
      </c>
    </row>
    <row r="657" spans="1:16" x14ac:dyDescent="0.3">
      <c r="A657">
        <v>656</v>
      </c>
      <c r="B657">
        <f>IF(spotify_churn_dataset[[#This Row],[user_id]]="","Desconocido",spotify_churn_dataset[[#This Row],[user_id]])</f>
        <v>656</v>
      </c>
      <c r="C657">
        <f>IF(IFERROR(VLOOKUP(spotify_churn_dataset[[#This Row],[user_id]],A658:A8656,1,FALSE),0),1,0)</f>
        <v>0</v>
      </c>
      <c r="D657" t="s">
        <v>12</v>
      </c>
      <c r="E657" s="4">
        <v>24</v>
      </c>
      <c r="F657" t="s">
        <v>27</v>
      </c>
      <c r="G657" t="s">
        <v>18</v>
      </c>
      <c r="H657" s="4">
        <v>105</v>
      </c>
      <c r="I657" s="3">
        <v>3</v>
      </c>
      <c r="J657" s="9">
        <v>1</v>
      </c>
      <c r="K657" t="s">
        <v>23</v>
      </c>
      <c r="L657" s="4">
        <v>0</v>
      </c>
      <c r="M657" s="4" t="str">
        <f>IF(spotify_churn_dataset[[#This Row],[offline_listening]]=0,"no offline","yes offline")</f>
        <v>yes offline</v>
      </c>
      <c r="N657">
        <v>1</v>
      </c>
      <c r="O657" t="str">
        <f>IF(spotify_churn_dataset[[#This Row],[is_churned]]=1,"yes churn","no churn")</f>
        <v>no churn</v>
      </c>
      <c r="P657">
        <v>0</v>
      </c>
    </row>
    <row r="658" spans="1:16" x14ac:dyDescent="0.3">
      <c r="A658">
        <v>657</v>
      </c>
      <c r="B658">
        <f>IF(spotify_churn_dataset[[#This Row],[user_id]]="","Desconocido",spotify_churn_dataset[[#This Row],[user_id]])</f>
        <v>657</v>
      </c>
      <c r="C658">
        <f>IF(IFERROR(VLOOKUP(spotify_churn_dataset[[#This Row],[user_id]],A659:A8657,1,FALSE),0),1,0)</f>
        <v>0</v>
      </c>
      <c r="D658" t="s">
        <v>12</v>
      </c>
      <c r="E658" s="4">
        <v>58</v>
      </c>
      <c r="F658" t="s">
        <v>21</v>
      </c>
      <c r="G658" t="s">
        <v>22</v>
      </c>
      <c r="H658" s="4">
        <v>216</v>
      </c>
      <c r="I658" s="3">
        <v>31</v>
      </c>
      <c r="J658" s="9">
        <v>33</v>
      </c>
      <c r="K658" t="s">
        <v>15</v>
      </c>
      <c r="L658" s="4">
        <v>0</v>
      </c>
      <c r="M658" s="4" t="str">
        <f>IF(spotify_churn_dataset[[#This Row],[offline_listening]]=0,"no offline","yes offline")</f>
        <v>yes offline</v>
      </c>
      <c r="N658">
        <v>1</v>
      </c>
      <c r="O658" t="str">
        <f>IF(spotify_churn_dataset[[#This Row],[is_churned]]=1,"yes churn","no churn")</f>
        <v>yes churn</v>
      </c>
      <c r="P658">
        <v>1</v>
      </c>
    </row>
    <row r="659" spans="1:16" x14ac:dyDescent="0.3">
      <c r="A659">
        <v>658</v>
      </c>
      <c r="B659">
        <f>IF(spotify_churn_dataset[[#This Row],[user_id]]="","Desconocido",spotify_churn_dataset[[#This Row],[user_id]])</f>
        <v>658</v>
      </c>
      <c r="C659">
        <f>IF(IFERROR(VLOOKUP(spotify_churn_dataset[[#This Row],[user_id]],A660:A8658,1,FALSE),0),1,0)</f>
        <v>0</v>
      </c>
      <c r="D659" t="s">
        <v>20</v>
      </c>
      <c r="E659" s="4">
        <v>23</v>
      </c>
      <c r="F659" t="s">
        <v>28</v>
      </c>
      <c r="G659" t="s">
        <v>18</v>
      </c>
      <c r="H659" s="4">
        <v>105</v>
      </c>
      <c r="I659" s="3">
        <v>55</v>
      </c>
      <c r="J659" s="9">
        <v>55</v>
      </c>
      <c r="K659" t="s">
        <v>15</v>
      </c>
      <c r="L659" s="4">
        <v>0</v>
      </c>
      <c r="M659" s="4" t="str">
        <f>IF(spotify_churn_dataset[[#This Row],[offline_listening]]=0,"no offline","yes offline")</f>
        <v>yes offline</v>
      </c>
      <c r="N659">
        <v>1</v>
      </c>
      <c r="O659" t="str">
        <f>IF(spotify_churn_dataset[[#This Row],[is_churned]]=1,"yes churn","no churn")</f>
        <v>no churn</v>
      </c>
      <c r="P659">
        <v>0</v>
      </c>
    </row>
    <row r="660" spans="1:16" x14ac:dyDescent="0.3">
      <c r="A660">
        <v>659</v>
      </c>
      <c r="B660">
        <f>IF(spotify_churn_dataset[[#This Row],[user_id]]="","Desconocido",spotify_churn_dataset[[#This Row],[user_id]])</f>
        <v>659</v>
      </c>
      <c r="C660">
        <f>IF(IFERROR(VLOOKUP(spotify_churn_dataset[[#This Row],[user_id]],A661:A8659,1,FALSE),0),1,0)</f>
        <v>0</v>
      </c>
      <c r="D660" t="s">
        <v>20</v>
      </c>
      <c r="E660" s="4">
        <v>53</v>
      </c>
      <c r="F660" t="s">
        <v>28</v>
      </c>
      <c r="G660" t="s">
        <v>18</v>
      </c>
      <c r="H660" s="4">
        <v>244</v>
      </c>
      <c r="I660" s="3">
        <v>64</v>
      </c>
      <c r="J660" s="9">
        <v>24</v>
      </c>
      <c r="K660" t="s">
        <v>23</v>
      </c>
      <c r="L660" s="4">
        <v>0</v>
      </c>
      <c r="M660" s="4" t="str">
        <f>IF(spotify_churn_dataset[[#This Row],[offline_listening]]=0,"no offline","yes offline")</f>
        <v>yes offline</v>
      </c>
      <c r="N660">
        <v>1</v>
      </c>
      <c r="O660" t="str">
        <f>IF(spotify_churn_dataset[[#This Row],[is_churned]]=1,"yes churn","no churn")</f>
        <v>no churn</v>
      </c>
      <c r="P660">
        <v>0</v>
      </c>
    </row>
    <row r="661" spans="1:16" x14ac:dyDescent="0.3">
      <c r="A661">
        <v>660</v>
      </c>
      <c r="B661">
        <f>IF(spotify_churn_dataset[[#This Row],[user_id]]="","Desconocido",spotify_churn_dataset[[#This Row],[user_id]])</f>
        <v>660</v>
      </c>
      <c r="C661">
        <f>IF(IFERROR(VLOOKUP(spotify_churn_dataset[[#This Row],[user_id]],A662:A8660,1,FALSE),0),1,0)</f>
        <v>0</v>
      </c>
      <c r="D661" t="s">
        <v>16</v>
      </c>
      <c r="E661" s="4">
        <v>29</v>
      </c>
      <c r="F661" t="s">
        <v>28</v>
      </c>
      <c r="G661" t="s">
        <v>18</v>
      </c>
      <c r="H661" s="4">
        <v>30</v>
      </c>
      <c r="I661" s="3">
        <v>41</v>
      </c>
      <c r="J661" s="9">
        <v>39</v>
      </c>
      <c r="K661" t="s">
        <v>23</v>
      </c>
      <c r="L661" s="4">
        <v>0</v>
      </c>
      <c r="M661" s="4" t="str">
        <f>IF(spotify_churn_dataset[[#This Row],[offline_listening]]=0,"no offline","yes offline")</f>
        <v>yes offline</v>
      </c>
      <c r="N661">
        <v>1</v>
      </c>
      <c r="O661" t="str">
        <f>IF(spotify_churn_dataset[[#This Row],[is_churned]]=1,"yes churn","no churn")</f>
        <v>no churn</v>
      </c>
      <c r="P661">
        <v>0</v>
      </c>
    </row>
    <row r="662" spans="1:16" x14ac:dyDescent="0.3">
      <c r="A662">
        <v>661</v>
      </c>
      <c r="B662">
        <f>IF(spotify_churn_dataset[[#This Row],[user_id]]="","Desconocido",spotify_churn_dataset[[#This Row],[user_id]])</f>
        <v>661</v>
      </c>
      <c r="C662">
        <f>IF(IFERROR(VLOOKUP(spotify_churn_dataset[[#This Row],[user_id]],A663:A8661,1,FALSE),0),1,0)</f>
        <v>0</v>
      </c>
      <c r="D662" t="s">
        <v>12</v>
      </c>
      <c r="E662" s="4">
        <v>23</v>
      </c>
      <c r="F662" t="s">
        <v>17</v>
      </c>
      <c r="G662" t="s">
        <v>24</v>
      </c>
      <c r="H662" s="4">
        <v>126</v>
      </c>
      <c r="I662" s="3">
        <v>34</v>
      </c>
      <c r="J662" s="9">
        <v>57</v>
      </c>
      <c r="K662" t="s">
        <v>19</v>
      </c>
      <c r="L662" s="4">
        <v>0</v>
      </c>
      <c r="M662" s="4" t="str">
        <f>IF(spotify_churn_dataset[[#This Row],[offline_listening]]=0,"no offline","yes offline")</f>
        <v>yes offline</v>
      </c>
      <c r="N662">
        <v>1</v>
      </c>
      <c r="O662" t="str">
        <f>IF(spotify_churn_dataset[[#This Row],[is_churned]]=1,"yes churn","no churn")</f>
        <v>yes churn</v>
      </c>
      <c r="P662">
        <v>1</v>
      </c>
    </row>
    <row r="663" spans="1:16" x14ac:dyDescent="0.3">
      <c r="A663">
        <v>662</v>
      </c>
      <c r="B663">
        <f>IF(spotify_churn_dataset[[#This Row],[user_id]]="","Desconocido",spotify_churn_dataset[[#This Row],[user_id]])</f>
        <v>662</v>
      </c>
      <c r="C663">
        <f>IF(IFERROR(VLOOKUP(spotify_churn_dataset[[#This Row],[user_id]],A664:A8662,1,FALSE),0),1,0)</f>
        <v>0</v>
      </c>
      <c r="D663" t="s">
        <v>12</v>
      </c>
      <c r="E663" s="4">
        <v>29</v>
      </c>
      <c r="F663" t="s">
        <v>21</v>
      </c>
      <c r="G663" t="s">
        <v>24</v>
      </c>
      <c r="H663" s="4">
        <v>106</v>
      </c>
      <c r="I663" s="3">
        <v>55</v>
      </c>
      <c r="J663" s="9">
        <v>35</v>
      </c>
      <c r="K663" t="s">
        <v>15</v>
      </c>
      <c r="L663" s="4">
        <v>0</v>
      </c>
      <c r="M663" s="4" t="str">
        <f>IF(spotify_churn_dataset[[#This Row],[offline_listening]]=0,"no offline","yes offline")</f>
        <v>yes offline</v>
      </c>
      <c r="N663">
        <v>1</v>
      </c>
      <c r="O663" t="str">
        <f>IF(spotify_churn_dataset[[#This Row],[is_churned]]=1,"yes churn","no churn")</f>
        <v>no churn</v>
      </c>
      <c r="P663">
        <v>0</v>
      </c>
    </row>
    <row r="664" spans="1:16" x14ac:dyDescent="0.3">
      <c r="A664">
        <v>663</v>
      </c>
      <c r="B664">
        <f>IF(spotify_churn_dataset[[#This Row],[user_id]]="","Desconocido",spotify_churn_dataset[[#This Row],[user_id]])</f>
        <v>663</v>
      </c>
      <c r="C664">
        <f>IF(IFERROR(VLOOKUP(spotify_churn_dataset[[#This Row],[user_id]],A665:A8663,1,FALSE),0),1,0)</f>
        <v>0</v>
      </c>
      <c r="D664" t="s">
        <v>16</v>
      </c>
      <c r="E664" s="4">
        <v>49</v>
      </c>
      <c r="F664" t="s">
        <v>26</v>
      </c>
      <c r="G664" t="s">
        <v>14</v>
      </c>
      <c r="H664" s="4">
        <v>295</v>
      </c>
      <c r="I664" s="3">
        <v>17</v>
      </c>
      <c r="J664" s="9">
        <v>4</v>
      </c>
      <c r="K664" t="s">
        <v>19</v>
      </c>
      <c r="L664" s="4">
        <v>31</v>
      </c>
      <c r="M664" s="4" t="str">
        <f>IF(spotify_churn_dataset[[#This Row],[offline_listening]]=0,"no offline","yes offline")</f>
        <v>no offline</v>
      </c>
      <c r="N664">
        <v>0</v>
      </c>
      <c r="O664" t="str">
        <f>IF(spotify_churn_dataset[[#This Row],[is_churned]]=1,"yes churn","no churn")</f>
        <v>no churn</v>
      </c>
      <c r="P664">
        <v>0</v>
      </c>
    </row>
    <row r="665" spans="1:16" x14ac:dyDescent="0.3">
      <c r="A665">
        <v>664</v>
      </c>
      <c r="B665">
        <f>IF(spotify_churn_dataset[[#This Row],[user_id]]="","Desconocido",spotify_churn_dataset[[#This Row],[user_id]])</f>
        <v>664</v>
      </c>
      <c r="C665">
        <f>IF(IFERROR(VLOOKUP(spotify_churn_dataset[[#This Row],[user_id]],A666:A8664,1,FALSE),0),1,0)</f>
        <v>0</v>
      </c>
      <c r="D665" t="s">
        <v>12</v>
      </c>
      <c r="E665" s="4">
        <v>23</v>
      </c>
      <c r="F665" t="s">
        <v>17</v>
      </c>
      <c r="G665" t="s">
        <v>22</v>
      </c>
      <c r="H665" s="4">
        <v>230</v>
      </c>
      <c r="I665" s="3">
        <v>52</v>
      </c>
      <c r="J665" s="9">
        <v>43</v>
      </c>
      <c r="K665" t="s">
        <v>23</v>
      </c>
      <c r="L665" s="4">
        <v>0</v>
      </c>
      <c r="M665" s="4" t="str">
        <f>IF(spotify_churn_dataset[[#This Row],[offline_listening]]=0,"no offline","yes offline")</f>
        <v>yes offline</v>
      </c>
      <c r="N665">
        <v>1</v>
      </c>
      <c r="O665" t="str">
        <f>IF(spotify_churn_dataset[[#This Row],[is_churned]]=1,"yes churn","no churn")</f>
        <v>no churn</v>
      </c>
      <c r="P665">
        <v>0</v>
      </c>
    </row>
    <row r="666" spans="1:16" x14ac:dyDescent="0.3">
      <c r="A666">
        <v>665</v>
      </c>
      <c r="B666">
        <f>IF(spotify_churn_dataset[[#This Row],[user_id]]="","Desconocido",spotify_churn_dataset[[#This Row],[user_id]])</f>
        <v>665</v>
      </c>
      <c r="C666">
        <f>IF(IFERROR(VLOOKUP(spotify_churn_dataset[[#This Row],[user_id]],A667:A8665,1,FALSE),0),1,0)</f>
        <v>0</v>
      </c>
      <c r="D666" t="s">
        <v>12</v>
      </c>
      <c r="E666" s="4">
        <v>29</v>
      </c>
      <c r="F666" t="s">
        <v>17</v>
      </c>
      <c r="G666" t="s">
        <v>18</v>
      </c>
      <c r="H666" s="4">
        <v>102</v>
      </c>
      <c r="I666" s="3">
        <v>74</v>
      </c>
      <c r="J666" s="9">
        <v>32</v>
      </c>
      <c r="K666" t="s">
        <v>23</v>
      </c>
      <c r="L666" s="4">
        <v>0</v>
      </c>
      <c r="M666" s="4" t="str">
        <f>IF(spotify_churn_dataset[[#This Row],[offline_listening]]=0,"no offline","yes offline")</f>
        <v>yes offline</v>
      </c>
      <c r="N666">
        <v>1</v>
      </c>
      <c r="O666" t="str">
        <f>IF(spotify_churn_dataset[[#This Row],[is_churned]]=1,"yes churn","no churn")</f>
        <v>no churn</v>
      </c>
      <c r="P666">
        <v>0</v>
      </c>
    </row>
    <row r="667" spans="1:16" x14ac:dyDescent="0.3">
      <c r="A667">
        <v>666</v>
      </c>
      <c r="B667">
        <f>IF(spotify_churn_dataset[[#This Row],[user_id]]="","Desconocido",spotify_churn_dataset[[#This Row],[user_id]])</f>
        <v>666</v>
      </c>
      <c r="C667">
        <f>IF(IFERROR(VLOOKUP(spotify_churn_dataset[[#This Row],[user_id]],A668:A8666,1,FALSE),0),1,0)</f>
        <v>0</v>
      </c>
      <c r="D667" t="s">
        <v>16</v>
      </c>
      <c r="E667" s="4">
        <v>43</v>
      </c>
      <c r="F667" t="s">
        <v>27</v>
      </c>
      <c r="G667" t="s">
        <v>18</v>
      </c>
      <c r="H667" s="4">
        <v>152</v>
      </c>
      <c r="I667" s="3">
        <v>55</v>
      </c>
      <c r="J667" s="9">
        <v>3</v>
      </c>
      <c r="K667" t="s">
        <v>15</v>
      </c>
      <c r="L667" s="4">
        <v>0</v>
      </c>
      <c r="M667" s="4" t="str">
        <f>IF(spotify_churn_dataset[[#This Row],[offline_listening]]=0,"no offline","yes offline")</f>
        <v>yes offline</v>
      </c>
      <c r="N667">
        <v>1</v>
      </c>
      <c r="O667" t="str">
        <f>IF(spotify_churn_dataset[[#This Row],[is_churned]]=1,"yes churn","no churn")</f>
        <v>no churn</v>
      </c>
      <c r="P667">
        <v>0</v>
      </c>
    </row>
    <row r="668" spans="1:16" x14ac:dyDescent="0.3">
      <c r="A668">
        <v>667</v>
      </c>
      <c r="B668">
        <f>IF(spotify_churn_dataset[[#This Row],[user_id]]="","Desconocido",spotify_churn_dataset[[#This Row],[user_id]])</f>
        <v>667</v>
      </c>
      <c r="C668">
        <f>IF(IFERROR(VLOOKUP(spotify_churn_dataset[[#This Row],[user_id]],A669:A8667,1,FALSE),0),1,0)</f>
        <v>0</v>
      </c>
      <c r="D668" t="s">
        <v>20</v>
      </c>
      <c r="E668" s="4">
        <v>31</v>
      </c>
      <c r="F668" t="s">
        <v>13</v>
      </c>
      <c r="G668" t="s">
        <v>24</v>
      </c>
      <c r="H668" s="4">
        <v>77</v>
      </c>
      <c r="I668" s="3">
        <v>80</v>
      </c>
      <c r="J668" s="9">
        <v>35</v>
      </c>
      <c r="K668" t="s">
        <v>23</v>
      </c>
      <c r="L668" s="4">
        <v>0</v>
      </c>
      <c r="M668" s="4" t="str">
        <f>IF(spotify_churn_dataset[[#This Row],[offline_listening]]=0,"no offline","yes offline")</f>
        <v>yes offline</v>
      </c>
      <c r="N668">
        <v>1</v>
      </c>
      <c r="O668" t="str">
        <f>IF(spotify_churn_dataset[[#This Row],[is_churned]]=1,"yes churn","no churn")</f>
        <v>no churn</v>
      </c>
      <c r="P668">
        <v>0</v>
      </c>
    </row>
    <row r="669" spans="1:16" x14ac:dyDescent="0.3">
      <c r="A669">
        <v>668</v>
      </c>
      <c r="B669">
        <f>IF(spotify_churn_dataset[[#This Row],[user_id]]="","Desconocido",spotify_churn_dataset[[#This Row],[user_id]])</f>
        <v>668</v>
      </c>
      <c r="C669">
        <f>IF(IFERROR(VLOOKUP(spotify_churn_dataset[[#This Row],[user_id]],A670:A8668,1,FALSE),0),1,0)</f>
        <v>0</v>
      </c>
      <c r="D669" t="s">
        <v>16</v>
      </c>
      <c r="E669" s="4">
        <v>43</v>
      </c>
      <c r="F669" t="s">
        <v>25</v>
      </c>
      <c r="G669" t="s">
        <v>22</v>
      </c>
      <c r="H669" s="4">
        <v>78</v>
      </c>
      <c r="I669" s="3">
        <v>48</v>
      </c>
      <c r="J669" s="9">
        <v>21</v>
      </c>
      <c r="K669" t="s">
        <v>23</v>
      </c>
      <c r="L669" s="4">
        <v>0</v>
      </c>
      <c r="M669" s="4" t="str">
        <f>IF(spotify_churn_dataset[[#This Row],[offline_listening]]=0,"no offline","yes offline")</f>
        <v>yes offline</v>
      </c>
      <c r="N669">
        <v>1</v>
      </c>
      <c r="O669" t="str">
        <f>IF(spotify_churn_dataset[[#This Row],[is_churned]]=1,"yes churn","no churn")</f>
        <v>no churn</v>
      </c>
      <c r="P669">
        <v>0</v>
      </c>
    </row>
    <row r="670" spans="1:16" x14ac:dyDescent="0.3">
      <c r="A670">
        <v>669</v>
      </c>
      <c r="B670">
        <f>IF(spotify_churn_dataset[[#This Row],[user_id]]="","Desconocido",spotify_churn_dataset[[#This Row],[user_id]])</f>
        <v>669</v>
      </c>
      <c r="C670">
        <f>IF(IFERROR(VLOOKUP(spotify_churn_dataset[[#This Row],[user_id]],A671:A8669,1,FALSE),0),1,0)</f>
        <v>0</v>
      </c>
      <c r="D670" t="s">
        <v>12</v>
      </c>
      <c r="E670" s="4">
        <v>39</v>
      </c>
      <c r="F670" t="s">
        <v>26</v>
      </c>
      <c r="G670" t="s">
        <v>14</v>
      </c>
      <c r="H670" s="4">
        <v>220</v>
      </c>
      <c r="I670" s="3">
        <v>18</v>
      </c>
      <c r="J670" s="9">
        <v>5</v>
      </c>
      <c r="K670" t="s">
        <v>23</v>
      </c>
      <c r="L670" s="4">
        <v>18</v>
      </c>
      <c r="M670" s="4" t="str">
        <f>IF(spotify_churn_dataset[[#This Row],[offline_listening]]=0,"no offline","yes offline")</f>
        <v>no offline</v>
      </c>
      <c r="N670">
        <v>0</v>
      </c>
      <c r="O670" t="str">
        <f>IF(spotify_churn_dataset[[#This Row],[is_churned]]=1,"yes churn","no churn")</f>
        <v>no churn</v>
      </c>
      <c r="P670">
        <v>0</v>
      </c>
    </row>
    <row r="671" spans="1:16" x14ac:dyDescent="0.3">
      <c r="A671">
        <v>670</v>
      </c>
      <c r="B671">
        <f>IF(spotify_churn_dataset[[#This Row],[user_id]]="","Desconocido",spotify_churn_dataset[[#This Row],[user_id]])</f>
        <v>670</v>
      </c>
      <c r="C671">
        <f>IF(IFERROR(VLOOKUP(spotify_churn_dataset[[#This Row],[user_id]],A672:A8670,1,FALSE),0),1,0)</f>
        <v>0</v>
      </c>
      <c r="D671" t="s">
        <v>12</v>
      </c>
      <c r="E671" s="4">
        <v>38</v>
      </c>
      <c r="F671" t="s">
        <v>26</v>
      </c>
      <c r="G671" t="s">
        <v>14</v>
      </c>
      <c r="H671" s="4">
        <v>245</v>
      </c>
      <c r="I671" s="3">
        <v>12</v>
      </c>
      <c r="J671" s="9">
        <v>52</v>
      </c>
      <c r="K671" t="s">
        <v>15</v>
      </c>
      <c r="L671" s="4">
        <v>48</v>
      </c>
      <c r="M671" s="4" t="str">
        <f>IF(spotify_churn_dataset[[#This Row],[offline_listening]]=0,"no offline","yes offline")</f>
        <v>no offline</v>
      </c>
      <c r="N671">
        <v>0</v>
      </c>
      <c r="O671" t="str">
        <f>IF(spotify_churn_dataset[[#This Row],[is_churned]]=1,"yes churn","no churn")</f>
        <v>yes churn</v>
      </c>
      <c r="P671">
        <v>1</v>
      </c>
    </row>
    <row r="672" spans="1:16" x14ac:dyDescent="0.3">
      <c r="A672">
        <v>671</v>
      </c>
      <c r="B672">
        <f>IF(spotify_churn_dataset[[#This Row],[user_id]]="","Desconocido",spotify_churn_dataset[[#This Row],[user_id]])</f>
        <v>671</v>
      </c>
      <c r="C672">
        <f>IF(IFERROR(VLOOKUP(spotify_churn_dataset[[#This Row],[user_id]],A673:A8671,1,FALSE),0),1,0)</f>
        <v>0</v>
      </c>
      <c r="D672" t="s">
        <v>20</v>
      </c>
      <c r="E672" s="4">
        <v>31</v>
      </c>
      <c r="F672" t="s">
        <v>13</v>
      </c>
      <c r="G672" t="s">
        <v>14</v>
      </c>
      <c r="H672" s="4">
        <v>30</v>
      </c>
      <c r="I672" s="3">
        <v>42</v>
      </c>
      <c r="J672" s="9">
        <v>6</v>
      </c>
      <c r="K672" t="s">
        <v>23</v>
      </c>
      <c r="L672" s="4">
        <v>44</v>
      </c>
      <c r="M672" s="4" t="str">
        <f>IF(spotify_churn_dataset[[#This Row],[offline_listening]]=0,"no offline","yes offline")</f>
        <v>no offline</v>
      </c>
      <c r="N672">
        <v>0</v>
      </c>
      <c r="O672" t="str">
        <f>IF(spotify_churn_dataset[[#This Row],[is_churned]]=1,"yes churn","no churn")</f>
        <v>no churn</v>
      </c>
      <c r="P672">
        <v>0</v>
      </c>
    </row>
    <row r="673" spans="1:16" x14ac:dyDescent="0.3">
      <c r="A673">
        <v>672</v>
      </c>
      <c r="B673">
        <f>IF(spotify_churn_dataset[[#This Row],[user_id]]="","Desconocido",spotify_churn_dataset[[#This Row],[user_id]])</f>
        <v>672</v>
      </c>
      <c r="C673">
        <f>IF(IFERROR(VLOOKUP(spotify_churn_dataset[[#This Row],[user_id]],A674:A8672,1,FALSE),0),1,0)</f>
        <v>0</v>
      </c>
      <c r="D673" t="s">
        <v>12</v>
      </c>
      <c r="E673" s="4">
        <v>35</v>
      </c>
      <c r="F673" t="s">
        <v>26</v>
      </c>
      <c r="G673" t="s">
        <v>24</v>
      </c>
      <c r="H673" s="4">
        <v>226</v>
      </c>
      <c r="I673" s="3">
        <v>55</v>
      </c>
      <c r="J673" s="9">
        <v>25</v>
      </c>
      <c r="K673" t="s">
        <v>15</v>
      </c>
      <c r="L673" s="4">
        <v>0</v>
      </c>
      <c r="M673" s="4" t="str">
        <f>IF(spotify_churn_dataset[[#This Row],[offline_listening]]=0,"no offline","yes offline")</f>
        <v>yes offline</v>
      </c>
      <c r="N673">
        <v>1</v>
      </c>
      <c r="O673" t="str">
        <f>IF(spotify_churn_dataset[[#This Row],[is_churned]]=1,"yes churn","no churn")</f>
        <v>yes churn</v>
      </c>
      <c r="P673">
        <v>1</v>
      </c>
    </row>
    <row r="674" spans="1:16" x14ac:dyDescent="0.3">
      <c r="A674">
        <v>673</v>
      </c>
      <c r="B674">
        <f>IF(spotify_churn_dataset[[#This Row],[user_id]]="","Desconocido",spotify_churn_dataset[[#This Row],[user_id]])</f>
        <v>673</v>
      </c>
      <c r="C674">
        <f>IF(IFERROR(VLOOKUP(spotify_churn_dataset[[#This Row],[user_id]],A675:A8673,1,FALSE),0),1,0)</f>
        <v>0</v>
      </c>
      <c r="D674" t="s">
        <v>12</v>
      </c>
      <c r="E674" s="4">
        <v>44</v>
      </c>
      <c r="F674" t="s">
        <v>29</v>
      </c>
      <c r="G674" t="s">
        <v>14</v>
      </c>
      <c r="H674" s="4">
        <v>133</v>
      </c>
      <c r="I674" s="3">
        <v>18</v>
      </c>
      <c r="J674" s="9">
        <v>4</v>
      </c>
      <c r="K674" t="s">
        <v>23</v>
      </c>
      <c r="L674" s="4">
        <v>11</v>
      </c>
      <c r="M674" s="4" t="str">
        <f>IF(spotify_churn_dataset[[#This Row],[offline_listening]]=0,"no offline","yes offline")</f>
        <v>no offline</v>
      </c>
      <c r="N674">
        <v>0</v>
      </c>
      <c r="O674" t="str">
        <f>IF(spotify_churn_dataset[[#This Row],[is_churned]]=1,"yes churn","no churn")</f>
        <v>no churn</v>
      </c>
      <c r="P674">
        <v>0</v>
      </c>
    </row>
    <row r="675" spans="1:16" x14ac:dyDescent="0.3">
      <c r="A675">
        <v>674</v>
      </c>
      <c r="B675">
        <f>IF(spotify_churn_dataset[[#This Row],[user_id]]="","Desconocido",spotify_churn_dataset[[#This Row],[user_id]])</f>
        <v>674</v>
      </c>
      <c r="C675">
        <f>IF(IFERROR(VLOOKUP(spotify_churn_dataset[[#This Row],[user_id]],A676:A8674,1,FALSE),0),1,0)</f>
        <v>0</v>
      </c>
      <c r="D675" t="s">
        <v>12</v>
      </c>
      <c r="E675" s="4">
        <v>33</v>
      </c>
      <c r="F675" t="s">
        <v>21</v>
      </c>
      <c r="G675" t="s">
        <v>18</v>
      </c>
      <c r="H675" s="4">
        <v>118</v>
      </c>
      <c r="I675" s="3">
        <v>36</v>
      </c>
      <c r="J675" s="9">
        <v>58</v>
      </c>
      <c r="K675" t="s">
        <v>15</v>
      </c>
      <c r="L675" s="4">
        <v>0</v>
      </c>
      <c r="M675" s="4" t="str">
        <f>IF(spotify_churn_dataset[[#This Row],[offline_listening]]=0,"no offline","yes offline")</f>
        <v>yes offline</v>
      </c>
      <c r="N675">
        <v>1</v>
      </c>
      <c r="O675" t="str">
        <f>IF(spotify_churn_dataset[[#This Row],[is_churned]]=1,"yes churn","no churn")</f>
        <v>no churn</v>
      </c>
      <c r="P675">
        <v>0</v>
      </c>
    </row>
    <row r="676" spans="1:16" x14ac:dyDescent="0.3">
      <c r="A676">
        <v>675</v>
      </c>
      <c r="B676">
        <f>IF(spotify_churn_dataset[[#This Row],[user_id]]="","Desconocido",spotify_churn_dataset[[#This Row],[user_id]])</f>
        <v>675</v>
      </c>
      <c r="C676">
        <f>IF(IFERROR(VLOOKUP(spotify_churn_dataset[[#This Row],[user_id]],A677:A8675,1,FALSE),0),1,0)</f>
        <v>0</v>
      </c>
      <c r="D676" t="s">
        <v>12</v>
      </c>
      <c r="E676" s="4">
        <v>27</v>
      </c>
      <c r="F676" t="s">
        <v>13</v>
      </c>
      <c r="G676" t="s">
        <v>22</v>
      </c>
      <c r="H676" s="4">
        <v>115</v>
      </c>
      <c r="I676" s="3">
        <v>61</v>
      </c>
      <c r="J676" s="9">
        <v>31</v>
      </c>
      <c r="K676" t="s">
        <v>15</v>
      </c>
      <c r="L676" s="4">
        <v>0</v>
      </c>
      <c r="M676" s="4" t="str">
        <f>IF(spotify_churn_dataset[[#This Row],[offline_listening]]=0,"no offline","yes offline")</f>
        <v>yes offline</v>
      </c>
      <c r="N676">
        <v>1</v>
      </c>
      <c r="O676" t="str">
        <f>IF(spotify_churn_dataset[[#This Row],[is_churned]]=1,"yes churn","no churn")</f>
        <v>no churn</v>
      </c>
      <c r="P676">
        <v>0</v>
      </c>
    </row>
    <row r="677" spans="1:16" x14ac:dyDescent="0.3">
      <c r="A677">
        <v>676</v>
      </c>
      <c r="B677">
        <f>IF(spotify_churn_dataset[[#This Row],[user_id]]="","Desconocido",spotify_churn_dataset[[#This Row],[user_id]])</f>
        <v>676</v>
      </c>
      <c r="C677">
        <f>IF(IFERROR(VLOOKUP(spotify_churn_dataset[[#This Row],[user_id]],A678:A8676,1,FALSE),0),1,0)</f>
        <v>0</v>
      </c>
      <c r="D677" t="s">
        <v>16</v>
      </c>
      <c r="E677" s="4">
        <v>38</v>
      </c>
      <c r="F677" t="s">
        <v>13</v>
      </c>
      <c r="G677" t="s">
        <v>22</v>
      </c>
      <c r="H677" s="4">
        <v>155</v>
      </c>
      <c r="I677" s="3">
        <v>80</v>
      </c>
      <c r="J677" s="9">
        <v>7</v>
      </c>
      <c r="K677" t="s">
        <v>23</v>
      </c>
      <c r="L677" s="4">
        <v>0</v>
      </c>
      <c r="M677" s="4" t="str">
        <f>IF(spotify_churn_dataset[[#This Row],[offline_listening]]=0,"no offline","yes offline")</f>
        <v>yes offline</v>
      </c>
      <c r="N677">
        <v>1</v>
      </c>
      <c r="O677" t="str">
        <f>IF(spotify_churn_dataset[[#This Row],[is_churned]]=1,"yes churn","no churn")</f>
        <v>no churn</v>
      </c>
      <c r="P677">
        <v>0</v>
      </c>
    </row>
    <row r="678" spans="1:16" x14ac:dyDescent="0.3">
      <c r="A678">
        <v>677</v>
      </c>
      <c r="B678">
        <f>IF(spotify_churn_dataset[[#This Row],[user_id]]="","Desconocido",spotify_churn_dataset[[#This Row],[user_id]])</f>
        <v>677</v>
      </c>
      <c r="C678">
        <f>IF(IFERROR(VLOOKUP(spotify_churn_dataset[[#This Row],[user_id]],A679:A8677,1,FALSE),0),1,0)</f>
        <v>0</v>
      </c>
      <c r="D678" t="s">
        <v>20</v>
      </c>
      <c r="E678" s="4">
        <v>30</v>
      </c>
      <c r="F678" t="s">
        <v>27</v>
      </c>
      <c r="G678" t="s">
        <v>22</v>
      </c>
      <c r="H678" s="4">
        <v>125</v>
      </c>
      <c r="I678" s="3">
        <v>65</v>
      </c>
      <c r="J678" s="9">
        <v>37</v>
      </c>
      <c r="K678" t="s">
        <v>19</v>
      </c>
      <c r="L678" s="4">
        <v>0</v>
      </c>
      <c r="M678" s="4" t="str">
        <f>IF(spotify_churn_dataset[[#This Row],[offline_listening]]=0,"no offline","yes offline")</f>
        <v>yes offline</v>
      </c>
      <c r="N678">
        <v>1</v>
      </c>
      <c r="O678" t="str">
        <f>IF(spotify_churn_dataset[[#This Row],[is_churned]]=1,"yes churn","no churn")</f>
        <v>no churn</v>
      </c>
      <c r="P678">
        <v>0</v>
      </c>
    </row>
    <row r="679" spans="1:16" x14ac:dyDescent="0.3">
      <c r="A679">
        <v>678</v>
      </c>
      <c r="B679">
        <f>IF(spotify_churn_dataset[[#This Row],[user_id]]="","Desconocido",spotify_churn_dataset[[#This Row],[user_id]])</f>
        <v>678</v>
      </c>
      <c r="C679">
        <f>IF(IFERROR(VLOOKUP(spotify_churn_dataset[[#This Row],[user_id]],A680:A8678,1,FALSE),0),1,0)</f>
        <v>0</v>
      </c>
      <c r="D679" t="s">
        <v>16</v>
      </c>
      <c r="E679" s="4">
        <v>55</v>
      </c>
      <c r="F679" t="s">
        <v>17</v>
      </c>
      <c r="G679" t="s">
        <v>18</v>
      </c>
      <c r="H679" s="4">
        <v>190</v>
      </c>
      <c r="I679" s="3">
        <v>5</v>
      </c>
      <c r="J679" s="9">
        <v>58</v>
      </c>
      <c r="K679" t="s">
        <v>15</v>
      </c>
      <c r="L679" s="4">
        <v>0</v>
      </c>
      <c r="M679" s="4" t="str">
        <f>IF(spotify_churn_dataset[[#This Row],[offline_listening]]=0,"no offline","yes offline")</f>
        <v>yes offline</v>
      </c>
      <c r="N679">
        <v>1</v>
      </c>
      <c r="O679" t="str">
        <f>IF(spotify_churn_dataset[[#This Row],[is_churned]]=1,"yes churn","no churn")</f>
        <v>no churn</v>
      </c>
      <c r="P679">
        <v>0</v>
      </c>
    </row>
    <row r="680" spans="1:16" x14ac:dyDescent="0.3">
      <c r="A680">
        <v>679</v>
      </c>
      <c r="B680">
        <f>IF(spotify_churn_dataset[[#This Row],[user_id]]="","Desconocido",spotify_churn_dataset[[#This Row],[user_id]])</f>
        <v>679</v>
      </c>
      <c r="C680">
        <f>IF(IFERROR(VLOOKUP(spotify_churn_dataset[[#This Row],[user_id]],A681:A8679,1,FALSE),0),1,0)</f>
        <v>0</v>
      </c>
      <c r="D680" t="s">
        <v>12</v>
      </c>
      <c r="E680" s="4">
        <v>20</v>
      </c>
      <c r="F680" t="s">
        <v>26</v>
      </c>
      <c r="G680" t="s">
        <v>22</v>
      </c>
      <c r="H680" s="4">
        <v>164</v>
      </c>
      <c r="I680" s="3">
        <v>33</v>
      </c>
      <c r="J680" s="9">
        <v>34</v>
      </c>
      <c r="K680" t="s">
        <v>15</v>
      </c>
      <c r="L680" s="4">
        <v>0</v>
      </c>
      <c r="M680" s="4" t="str">
        <f>IF(spotify_churn_dataset[[#This Row],[offline_listening]]=0,"no offline","yes offline")</f>
        <v>yes offline</v>
      </c>
      <c r="N680">
        <v>1</v>
      </c>
      <c r="O680" t="str">
        <f>IF(spotify_churn_dataset[[#This Row],[is_churned]]=1,"yes churn","no churn")</f>
        <v>yes churn</v>
      </c>
      <c r="P680">
        <v>1</v>
      </c>
    </row>
    <row r="681" spans="1:16" x14ac:dyDescent="0.3">
      <c r="A681">
        <v>680</v>
      </c>
      <c r="B681">
        <f>IF(spotify_churn_dataset[[#This Row],[user_id]]="","Desconocido",spotify_churn_dataset[[#This Row],[user_id]])</f>
        <v>680</v>
      </c>
      <c r="C681">
        <f>IF(IFERROR(VLOOKUP(spotify_churn_dataset[[#This Row],[user_id]],A682:A8680,1,FALSE),0),1,0)</f>
        <v>0</v>
      </c>
      <c r="D681" t="s">
        <v>20</v>
      </c>
      <c r="E681" s="4">
        <v>33</v>
      </c>
      <c r="F681" t="s">
        <v>13</v>
      </c>
      <c r="G681" t="s">
        <v>18</v>
      </c>
      <c r="H681" s="4">
        <v>126</v>
      </c>
      <c r="I681" s="3">
        <v>49</v>
      </c>
      <c r="J681" s="9">
        <v>45</v>
      </c>
      <c r="K681" t="s">
        <v>15</v>
      </c>
      <c r="L681" s="4">
        <v>0</v>
      </c>
      <c r="M681" s="4" t="str">
        <f>IF(spotify_churn_dataset[[#This Row],[offline_listening]]=0,"no offline","yes offline")</f>
        <v>yes offline</v>
      </c>
      <c r="N681">
        <v>1</v>
      </c>
      <c r="O681" t="str">
        <f>IF(spotify_churn_dataset[[#This Row],[is_churned]]=1,"yes churn","no churn")</f>
        <v>no churn</v>
      </c>
      <c r="P681">
        <v>0</v>
      </c>
    </row>
    <row r="682" spans="1:16" x14ac:dyDescent="0.3">
      <c r="A682">
        <v>681</v>
      </c>
      <c r="B682">
        <f>IF(spotify_churn_dataset[[#This Row],[user_id]]="","Desconocido",spotify_churn_dataset[[#This Row],[user_id]])</f>
        <v>681</v>
      </c>
      <c r="C682">
        <f>IF(IFERROR(VLOOKUP(spotify_churn_dataset[[#This Row],[user_id]],A683:A8681,1,FALSE),0),1,0)</f>
        <v>0</v>
      </c>
      <c r="D682" t="s">
        <v>12</v>
      </c>
      <c r="E682" s="4">
        <v>47</v>
      </c>
      <c r="F682" t="s">
        <v>17</v>
      </c>
      <c r="G682" t="s">
        <v>14</v>
      </c>
      <c r="H682" s="4">
        <v>272</v>
      </c>
      <c r="I682" s="3">
        <v>8</v>
      </c>
      <c r="J682" s="9">
        <v>32</v>
      </c>
      <c r="K682" t="s">
        <v>23</v>
      </c>
      <c r="L682" s="4">
        <v>44</v>
      </c>
      <c r="M682" s="4" t="str">
        <f>IF(spotify_churn_dataset[[#This Row],[offline_listening]]=0,"no offline","yes offline")</f>
        <v>no offline</v>
      </c>
      <c r="N682">
        <v>0</v>
      </c>
      <c r="O682" t="str">
        <f>IF(spotify_churn_dataset[[#This Row],[is_churned]]=1,"yes churn","no churn")</f>
        <v>no churn</v>
      </c>
      <c r="P682">
        <v>0</v>
      </c>
    </row>
    <row r="683" spans="1:16" x14ac:dyDescent="0.3">
      <c r="A683">
        <v>682</v>
      </c>
      <c r="B683">
        <f>IF(spotify_churn_dataset[[#This Row],[user_id]]="","Desconocido",spotify_churn_dataset[[#This Row],[user_id]])</f>
        <v>682</v>
      </c>
      <c r="C683">
        <f>IF(IFERROR(VLOOKUP(spotify_churn_dataset[[#This Row],[user_id]],A684:A8682,1,FALSE),0),1,0)</f>
        <v>0</v>
      </c>
      <c r="D683" t="s">
        <v>12</v>
      </c>
      <c r="E683" s="4">
        <v>47</v>
      </c>
      <c r="F683" t="s">
        <v>29</v>
      </c>
      <c r="G683" t="s">
        <v>18</v>
      </c>
      <c r="H683" s="4">
        <v>263</v>
      </c>
      <c r="I683" s="3">
        <v>79</v>
      </c>
      <c r="J683" s="9">
        <v>58</v>
      </c>
      <c r="K683" t="s">
        <v>19</v>
      </c>
      <c r="L683" s="4">
        <v>0</v>
      </c>
      <c r="M683" s="4" t="str">
        <f>IF(spotify_churn_dataset[[#This Row],[offline_listening]]=0,"no offline","yes offline")</f>
        <v>yes offline</v>
      </c>
      <c r="N683">
        <v>1</v>
      </c>
      <c r="O683" t="str">
        <f>IF(spotify_churn_dataset[[#This Row],[is_churned]]=1,"yes churn","no churn")</f>
        <v>yes churn</v>
      </c>
      <c r="P683">
        <v>1</v>
      </c>
    </row>
    <row r="684" spans="1:16" x14ac:dyDescent="0.3">
      <c r="A684">
        <v>683</v>
      </c>
      <c r="B684">
        <f>IF(spotify_churn_dataset[[#This Row],[user_id]]="","Desconocido",spotify_churn_dataset[[#This Row],[user_id]])</f>
        <v>683</v>
      </c>
      <c r="C684">
        <f>IF(IFERROR(VLOOKUP(spotify_churn_dataset[[#This Row],[user_id]],A685:A8683,1,FALSE),0),1,0)</f>
        <v>0</v>
      </c>
      <c r="D684" t="s">
        <v>16</v>
      </c>
      <c r="E684" s="4">
        <v>38</v>
      </c>
      <c r="F684" t="s">
        <v>17</v>
      </c>
      <c r="G684" t="s">
        <v>24</v>
      </c>
      <c r="H684" s="4">
        <v>127</v>
      </c>
      <c r="I684" s="3">
        <v>4</v>
      </c>
      <c r="J684" s="9">
        <v>0</v>
      </c>
      <c r="K684" t="s">
        <v>19</v>
      </c>
      <c r="L684" s="4">
        <v>0</v>
      </c>
      <c r="M684" s="4" t="str">
        <f>IF(spotify_churn_dataset[[#This Row],[offline_listening]]=0,"no offline","yes offline")</f>
        <v>yes offline</v>
      </c>
      <c r="N684">
        <v>1</v>
      </c>
      <c r="O684" t="str">
        <f>IF(spotify_churn_dataset[[#This Row],[is_churned]]=1,"yes churn","no churn")</f>
        <v>no churn</v>
      </c>
      <c r="P684">
        <v>0</v>
      </c>
    </row>
    <row r="685" spans="1:16" x14ac:dyDescent="0.3">
      <c r="A685">
        <v>684</v>
      </c>
      <c r="B685">
        <f>IF(spotify_churn_dataset[[#This Row],[user_id]]="","Desconocido",spotify_churn_dataset[[#This Row],[user_id]])</f>
        <v>684</v>
      </c>
      <c r="C685">
        <f>IF(IFERROR(VLOOKUP(spotify_churn_dataset[[#This Row],[user_id]],A686:A8684,1,FALSE),0),1,0)</f>
        <v>0</v>
      </c>
      <c r="D685" t="s">
        <v>12</v>
      </c>
      <c r="E685" s="4">
        <v>55</v>
      </c>
      <c r="F685" t="s">
        <v>21</v>
      </c>
      <c r="G685" t="s">
        <v>14</v>
      </c>
      <c r="H685" s="4">
        <v>281</v>
      </c>
      <c r="I685" s="3">
        <v>21</v>
      </c>
      <c r="J685" s="9">
        <v>12</v>
      </c>
      <c r="K685" t="s">
        <v>23</v>
      </c>
      <c r="L685" s="4">
        <v>42</v>
      </c>
      <c r="M685" s="4" t="str">
        <f>IF(spotify_churn_dataset[[#This Row],[offline_listening]]=0,"no offline","yes offline")</f>
        <v>no offline</v>
      </c>
      <c r="N685">
        <v>0</v>
      </c>
      <c r="O685" t="str">
        <f>IF(spotify_churn_dataset[[#This Row],[is_churned]]=1,"yes churn","no churn")</f>
        <v>no churn</v>
      </c>
      <c r="P685">
        <v>0</v>
      </c>
    </row>
    <row r="686" spans="1:16" x14ac:dyDescent="0.3">
      <c r="A686">
        <v>685</v>
      </c>
      <c r="B686">
        <f>IF(spotify_churn_dataset[[#This Row],[user_id]]="","Desconocido",spotify_churn_dataset[[#This Row],[user_id]])</f>
        <v>685</v>
      </c>
      <c r="C686">
        <f>IF(IFERROR(VLOOKUP(spotify_churn_dataset[[#This Row],[user_id]],A687:A8685,1,FALSE),0),1,0)</f>
        <v>0</v>
      </c>
      <c r="D686" t="s">
        <v>12</v>
      </c>
      <c r="E686" s="4">
        <v>40</v>
      </c>
      <c r="F686" t="s">
        <v>29</v>
      </c>
      <c r="G686" t="s">
        <v>14</v>
      </c>
      <c r="H686" s="4">
        <v>210</v>
      </c>
      <c r="I686" s="3">
        <v>64</v>
      </c>
      <c r="J686" s="9">
        <v>56</v>
      </c>
      <c r="K686" t="s">
        <v>19</v>
      </c>
      <c r="L686" s="4">
        <v>13</v>
      </c>
      <c r="M686" s="4" t="str">
        <f>IF(spotify_churn_dataset[[#This Row],[offline_listening]]=0,"no offline","yes offline")</f>
        <v>no offline</v>
      </c>
      <c r="N686">
        <v>0</v>
      </c>
      <c r="O686" t="str">
        <f>IF(spotify_churn_dataset[[#This Row],[is_churned]]=1,"yes churn","no churn")</f>
        <v>no churn</v>
      </c>
      <c r="P686">
        <v>0</v>
      </c>
    </row>
    <row r="687" spans="1:16" x14ac:dyDescent="0.3">
      <c r="A687">
        <v>686</v>
      </c>
      <c r="B687">
        <f>IF(spotify_churn_dataset[[#This Row],[user_id]]="","Desconocido",spotify_churn_dataset[[#This Row],[user_id]])</f>
        <v>686</v>
      </c>
      <c r="C687">
        <f>IF(IFERROR(VLOOKUP(spotify_churn_dataset[[#This Row],[user_id]],A688:A8686,1,FALSE),0),1,0)</f>
        <v>0</v>
      </c>
      <c r="D687" t="s">
        <v>12</v>
      </c>
      <c r="E687" s="4">
        <v>49</v>
      </c>
      <c r="F687" t="s">
        <v>13</v>
      </c>
      <c r="G687" t="s">
        <v>22</v>
      </c>
      <c r="H687" s="4">
        <v>206</v>
      </c>
      <c r="I687" s="3">
        <v>27</v>
      </c>
      <c r="J687" s="9">
        <v>41</v>
      </c>
      <c r="K687" t="s">
        <v>19</v>
      </c>
      <c r="L687" s="4">
        <v>0</v>
      </c>
      <c r="M687" s="4" t="str">
        <f>IF(spotify_churn_dataset[[#This Row],[offline_listening]]=0,"no offline","yes offline")</f>
        <v>yes offline</v>
      </c>
      <c r="N687">
        <v>1</v>
      </c>
      <c r="O687" t="str">
        <f>IF(spotify_churn_dataset[[#This Row],[is_churned]]=1,"yes churn","no churn")</f>
        <v>no churn</v>
      </c>
      <c r="P687">
        <v>0</v>
      </c>
    </row>
    <row r="688" spans="1:16" x14ac:dyDescent="0.3">
      <c r="A688">
        <v>687</v>
      </c>
      <c r="B688">
        <f>IF(spotify_churn_dataset[[#This Row],[user_id]]="","Desconocido",spotify_churn_dataset[[#This Row],[user_id]])</f>
        <v>687</v>
      </c>
      <c r="C688">
        <f>IF(IFERROR(VLOOKUP(spotify_churn_dataset[[#This Row],[user_id]],A689:A8687,1,FALSE),0),1,0)</f>
        <v>0</v>
      </c>
      <c r="D688" t="s">
        <v>12</v>
      </c>
      <c r="E688" s="4">
        <v>52</v>
      </c>
      <c r="F688" t="s">
        <v>13</v>
      </c>
      <c r="G688" t="s">
        <v>18</v>
      </c>
      <c r="H688" s="4">
        <v>285</v>
      </c>
      <c r="I688" s="3">
        <v>82</v>
      </c>
      <c r="J688" s="9">
        <v>57</v>
      </c>
      <c r="K688" t="s">
        <v>23</v>
      </c>
      <c r="L688" s="4">
        <v>0</v>
      </c>
      <c r="M688" s="4" t="str">
        <f>IF(spotify_churn_dataset[[#This Row],[offline_listening]]=0,"no offline","yes offline")</f>
        <v>yes offline</v>
      </c>
      <c r="N688">
        <v>1</v>
      </c>
      <c r="O688" t="str">
        <f>IF(spotify_churn_dataset[[#This Row],[is_churned]]=1,"yes churn","no churn")</f>
        <v>no churn</v>
      </c>
      <c r="P688">
        <v>0</v>
      </c>
    </row>
    <row r="689" spans="1:16" x14ac:dyDescent="0.3">
      <c r="A689">
        <v>688</v>
      </c>
      <c r="B689">
        <f>IF(spotify_churn_dataset[[#This Row],[user_id]]="","Desconocido",spotify_churn_dataset[[#This Row],[user_id]])</f>
        <v>688</v>
      </c>
      <c r="C689">
        <f>IF(IFERROR(VLOOKUP(spotify_churn_dataset[[#This Row],[user_id]],A690:A8688,1,FALSE),0),1,0)</f>
        <v>0</v>
      </c>
      <c r="D689" t="s">
        <v>16</v>
      </c>
      <c r="E689" s="4">
        <v>35</v>
      </c>
      <c r="F689" t="s">
        <v>29</v>
      </c>
      <c r="G689" t="s">
        <v>22</v>
      </c>
      <c r="H689" s="4">
        <v>29</v>
      </c>
      <c r="I689" s="3">
        <v>18</v>
      </c>
      <c r="J689" s="9">
        <v>42</v>
      </c>
      <c r="K689" t="s">
        <v>19</v>
      </c>
      <c r="L689" s="4">
        <v>0</v>
      </c>
      <c r="M689" s="4" t="str">
        <f>IF(spotify_churn_dataset[[#This Row],[offline_listening]]=0,"no offline","yes offline")</f>
        <v>yes offline</v>
      </c>
      <c r="N689">
        <v>1</v>
      </c>
      <c r="O689" t="str">
        <f>IF(spotify_churn_dataset[[#This Row],[is_churned]]=1,"yes churn","no churn")</f>
        <v>yes churn</v>
      </c>
      <c r="P689">
        <v>1</v>
      </c>
    </row>
    <row r="690" spans="1:16" x14ac:dyDescent="0.3">
      <c r="A690">
        <v>689</v>
      </c>
      <c r="B690">
        <f>IF(spotify_churn_dataset[[#This Row],[user_id]]="","Desconocido",spotify_churn_dataset[[#This Row],[user_id]])</f>
        <v>689</v>
      </c>
      <c r="C690">
        <f>IF(IFERROR(VLOOKUP(spotify_churn_dataset[[#This Row],[user_id]],A691:A8689,1,FALSE),0),1,0)</f>
        <v>0</v>
      </c>
      <c r="D690" t="s">
        <v>16</v>
      </c>
      <c r="E690" s="4">
        <v>53</v>
      </c>
      <c r="F690" t="s">
        <v>27</v>
      </c>
      <c r="G690" t="s">
        <v>24</v>
      </c>
      <c r="H690" s="4">
        <v>67</v>
      </c>
      <c r="I690" s="3">
        <v>87</v>
      </c>
      <c r="J690" s="9">
        <v>28</v>
      </c>
      <c r="K690" t="s">
        <v>15</v>
      </c>
      <c r="L690" s="4">
        <v>0</v>
      </c>
      <c r="M690" s="4" t="str">
        <f>IF(spotify_churn_dataset[[#This Row],[offline_listening]]=0,"no offline","yes offline")</f>
        <v>yes offline</v>
      </c>
      <c r="N690">
        <v>1</v>
      </c>
      <c r="O690" t="str">
        <f>IF(spotify_churn_dataset[[#This Row],[is_churned]]=1,"yes churn","no churn")</f>
        <v>no churn</v>
      </c>
      <c r="P690">
        <v>0</v>
      </c>
    </row>
    <row r="691" spans="1:16" x14ac:dyDescent="0.3">
      <c r="A691">
        <v>690</v>
      </c>
      <c r="B691">
        <f>IF(spotify_churn_dataset[[#This Row],[user_id]]="","Desconocido",spotify_churn_dataset[[#This Row],[user_id]])</f>
        <v>690</v>
      </c>
      <c r="C691">
        <f>IF(IFERROR(VLOOKUP(spotify_churn_dataset[[#This Row],[user_id]],A692:A8690,1,FALSE),0),1,0)</f>
        <v>0</v>
      </c>
      <c r="D691" t="s">
        <v>20</v>
      </c>
      <c r="E691" s="4">
        <v>52</v>
      </c>
      <c r="F691" t="s">
        <v>26</v>
      </c>
      <c r="G691" t="s">
        <v>14</v>
      </c>
      <c r="H691" s="4">
        <v>252</v>
      </c>
      <c r="I691" s="3">
        <v>44</v>
      </c>
      <c r="J691" s="9">
        <v>34</v>
      </c>
      <c r="K691" t="s">
        <v>23</v>
      </c>
      <c r="L691" s="4">
        <v>24</v>
      </c>
      <c r="M691" s="4" t="str">
        <f>IF(spotify_churn_dataset[[#This Row],[offline_listening]]=0,"no offline","yes offline")</f>
        <v>no offline</v>
      </c>
      <c r="N691">
        <v>0</v>
      </c>
      <c r="O691" t="str">
        <f>IF(spotify_churn_dataset[[#This Row],[is_churned]]=1,"yes churn","no churn")</f>
        <v>no churn</v>
      </c>
      <c r="P691">
        <v>0</v>
      </c>
    </row>
    <row r="692" spans="1:16" x14ac:dyDescent="0.3">
      <c r="A692">
        <v>691</v>
      </c>
      <c r="B692">
        <f>IF(spotify_churn_dataset[[#This Row],[user_id]]="","Desconocido",spotify_churn_dataset[[#This Row],[user_id]])</f>
        <v>691</v>
      </c>
      <c r="C692">
        <f>IF(IFERROR(VLOOKUP(spotify_churn_dataset[[#This Row],[user_id]],A693:A8691,1,FALSE),0),1,0)</f>
        <v>0</v>
      </c>
      <c r="D692" t="s">
        <v>16</v>
      </c>
      <c r="E692" s="4">
        <v>22</v>
      </c>
      <c r="F692" t="s">
        <v>26</v>
      </c>
      <c r="G692" t="s">
        <v>24</v>
      </c>
      <c r="H692" s="4">
        <v>291</v>
      </c>
      <c r="I692" s="3">
        <v>97</v>
      </c>
      <c r="J692" s="9">
        <v>24</v>
      </c>
      <c r="K692" t="s">
        <v>23</v>
      </c>
      <c r="L692" s="4">
        <v>0</v>
      </c>
      <c r="M692" s="4" t="str">
        <f>IF(spotify_churn_dataset[[#This Row],[offline_listening]]=0,"no offline","yes offline")</f>
        <v>yes offline</v>
      </c>
      <c r="N692">
        <v>1</v>
      </c>
      <c r="O692" t="str">
        <f>IF(spotify_churn_dataset[[#This Row],[is_churned]]=1,"yes churn","no churn")</f>
        <v>no churn</v>
      </c>
      <c r="P692">
        <v>0</v>
      </c>
    </row>
    <row r="693" spans="1:16" x14ac:dyDescent="0.3">
      <c r="A693">
        <v>692</v>
      </c>
      <c r="B693">
        <f>IF(spotify_churn_dataset[[#This Row],[user_id]]="","Desconocido",spotify_churn_dataset[[#This Row],[user_id]])</f>
        <v>692</v>
      </c>
      <c r="C693">
        <f>IF(IFERROR(VLOOKUP(spotify_churn_dataset[[#This Row],[user_id]],A694:A8692,1,FALSE),0),1,0)</f>
        <v>0</v>
      </c>
      <c r="D693" t="s">
        <v>16</v>
      </c>
      <c r="E693" s="4">
        <v>58</v>
      </c>
      <c r="F693" t="s">
        <v>17</v>
      </c>
      <c r="G693" t="s">
        <v>24</v>
      </c>
      <c r="H693" s="4">
        <v>136</v>
      </c>
      <c r="I693" s="3">
        <v>57</v>
      </c>
      <c r="J693" s="9">
        <v>47</v>
      </c>
      <c r="K693" t="s">
        <v>23</v>
      </c>
      <c r="L693" s="4">
        <v>0</v>
      </c>
      <c r="M693" s="4" t="str">
        <f>IF(spotify_churn_dataset[[#This Row],[offline_listening]]=0,"no offline","yes offline")</f>
        <v>yes offline</v>
      </c>
      <c r="N693">
        <v>1</v>
      </c>
      <c r="O693" t="str">
        <f>IF(spotify_churn_dataset[[#This Row],[is_churned]]=1,"yes churn","no churn")</f>
        <v>no churn</v>
      </c>
      <c r="P693">
        <v>0</v>
      </c>
    </row>
    <row r="694" spans="1:16" x14ac:dyDescent="0.3">
      <c r="A694">
        <v>693</v>
      </c>
      <c r="B694">
        <f>IF(spotify_churn_dataset[[#This Row],[user_id]]="","Desconocido",spotify_churn_dataset[[#This Row],[user_id]])</f>
        <v>693</v>
      </c>
      <c r="C694">
        <f>IF(IFERROR(VLOOKUP(spotify_churn_dataset[[#This Row],[user_id]],A695:A8693,1,FALSE),0),1,0)</f>
        <v>0</v>
      </c>
      <c r="D694" t="s">
        <v>20</v>
      </c>
      <c r="E694" s="4">
        <v>33</v>
      </c>
      <c r="F694" t="s">
        <v>27</v>
      </c>
      <c r="G694" t="s">
        <v>22</v>
      </c>
      <c r="H694" s="4">
        <v>154</v>
      </c>
      <c r="I694" s="3">
        <v>52</v>
      </c>
      <c r="J694" s="9">
        <v>32</v>
      </c>
      <c r="K694" t="s">
        <v>19</v>
      </c>
      <c r="L694" s="4">
        <v>0</v>
      </c>
      <c r="M694" s="4" t="str">
        <f>IF(spotify_churn_dataset[[#This Row],[offline_listening]]=0,"no offline","yes offline")</f>
        <v>yes offline</v>
      </c>
      <c r="N694">
        <v>1</v>
      </c>
      <c r="O694" t="str">
        <f>IF(spotify_churn_dataset[[#This Row],[is_churned]]=1,"yes churn","no churn")</f>
        <v>no churn</v>
      </c>
      <c r="P694">
        <v>0</v>
      </c>
    </row>
    <row r="695" spans="1:16" x14ac:dyDescent="0.3">
      <c r="A695">
        <v>694</v>
      </c>
      <c r="B695">
        <f>IF(spotify_churn_dataset[[#This Row],[user_id]]="","Desconocido",spotify_churn_dataset[[#This Row],[user_id]])</f>
        <v>694</v>
      </c>
      <c r="C695">
        <f>IF(IFERROR(VLOOKUP(spotify_churn_dataset[[#This Row],[user_id]],A696:A8694,1,FALSE),0),1,0)</f>
        <v>0</v>
      </c>
      <c r="D695" t="s">
        <v>12</v>
      </c>
      <c r="E695" s="4">
        <v>20</v>
      </c>
      <c r="F695" t="s">
        <v>26</v>
      </c>
      <c r="G695" t="s">
        <v>18</v>
      </c>
      <c r="H695" s="4">
        <v>279</v>
      </c>
      <c r="I695" s="3">
        <v>67</v>
      </c>
      <c r="J695" s="9">
        <v>4</v>
      </c>
      <c r="K695" t="s">
        <v>15</v>
      </c>
      <c r="L695" s="4">
        <v>0</v>
      </c>
      <c r="M695" s="4" t="str">
        <f>IF(spotify_churn_dataset[[#This Row],[offline_listening]]=0,"no offline","yes offline")</f>
        <v>yes offline</v>
      </c>
      <c r="N695">
        <v>1</v>
      </c>
      <c r="O695" t="str">
        <f>IF(spotify_churn_dataset[[#This Row],[is_churned]]=1,"yes churn","no churn")</f>
        <v>no churn</v>
      </c>
      <c r="P695">
        <v>0</v>
      </c>
    </row>
    <row r="696" spans="1:16" x14ac:dyDescent="0.3">
      <c r="A696">
        <v>695</v>
      </c>
      <c r="B696">
        <f>IF(spotify_churn_dataset[[#This Row],[user_id]]="","Desconocido",spotify_churn_dataset[[#This Row],[user_id]])</f>
        <v>695</v>
      </c>
      <c r="C696">
        <f>IF(IFERROR(VLOOKUP(spotify_churn_dataset[[#This Row],[user_id]],A697:A8695,1,FALSE),0),1,0)</f>
        <v>0</v>
      </c>
      <c r="D696" t="s">
        <v>20</v>
      </c>
      <c r="E696" s="4">
        <v>21</v>
      </c>
      <c r="F696" t="s">
        <v>13</v>
      </c>
      <c r="G696" t="s">
        <v>22</v>
      </c>
      <c r="H696" s="4">
        <v>199</v>
      </c>
      <c r="I696" s="3">
        <v>85</v>
      </c>
      <c r="J696" s="9">
        <v>19</v>
      </c>
      <c r="K696" t="s">
        <v>15</v>
      </c>
      <c r="L696" s="4">
        <v>0</v>
      </c>
      <c r="M696" s="4" t="str">
        <f>IF(spotify_churn_dataset[[#This Row],[offline_listening]]=0,"no offline","yes offline")</f>
        <v>yes offline</v>
      </c>
      <c r="N696">
        <v>1</v>
      </c>
      <c r="O696" t="str">
        <f>IF(spotify_churn_dataset[[#This Row],[is_churned]]=1,"yes churn","no churn")</f>
        <v>no churn</v>
      </c>
      <c r="P696">
        <v>0</v>
      </c>
    </row>
    <row r="697" spans="1:16" x14ac:dyDescent="0.3">
      <c r="A697">
        <v>696</v>
      </c>
      <c r="B697">
        <f>IF(spotify_churn_dataset[[#This Row],[user_id]]="","Desconocido",spotify_churn_dataset[[#This Row],[user_id]])</f>
        <v>696</v>
      </c>
      <c r="C697">
        <f>IF(IFERROR(VLOOKUP(spotify_churn_dataset[[#This Row],[user_id]],A698:A8696,1,FALSE),0),1,0)</f>
        <v>0</v>
      </c>
      <c r="D697" t="s">
        <v>20</v>
      </c>
      <c r="E697" s="4">
        <v>56</v>
      </c>
      <c r="F697" t="s">
        <v>26</v>
      </c>
      <c r="G697" t="s">
        <v>14</v>
      </c>
      <c r="H697" s="4">
        <v>30</v>
      </c>
      <c r="I697" s="3">
        <v>66</v>
      </c>
      <c r="J697" s="9">
        <v>35</v>
      </c>
      <c r="K697" t="s">
        <v>23</v>
      </c>
      <c r="L697" s="4">
        <v>31</v>
      </c>
      <c r="M697" s="4" t="str">
        <f>IF(spotify_churn_dataset[[#This Row],[offline_listening]]=0,"no offline","yes offline")</f>
        <v>no offline</v>
      </c>
      <c r="N697">
        <v>0</v>
      </c>
      <c r="O697" t="str">
        <f>IF(spotify_churn_dataset[[#This Row],[is_churned]]=1,"yes churn","no churn")</f>
        <v>no churn</v>
      </c>
      <c r="P697">
        <v>0</v>
      </c>
    </row>
    <row r="698" spans="1:16" x14ac:dyDescent="0.3">
      <c r="A698">
        <v>697</v>
      </c>
      <c r="B698">
        <f>IF(spotify_churn_dataset[[#This Row],[user_id]]="","Desconocido",spotify_churn_dataset[[#This Row],[user_id]])</f>
        <v>697</v>
      </c>
      <c r="C698">
        <f>IF(IFERROR(VLOOKUP(spotify_churn_dataset[[#This Row],[user_id]],A699:A8697,1,FALSE),0),1,0)</f>
        <v>0</v>
      </c>
      <c r="D698" t="s">
        <v>12</v>
      </c>
      <c r="E698" s="4">
        <v>54</v>
      </c>
      <c r="F698" t="s">
        <v>29</v>
      </c>
      <c r="G698" t="s">
        <v>18</v>
      </c>
      <c r="H698" s="4">
        <v>158</v>
      </c>
      <c r="I698" s="3">
        <v>2</v>
      </c>
      <c r="J698" s="9">
        <v>34</v>
      </c>
      <c r="K698" t="s">
        <v>15</v>
      </c>
      <c r="L698" s="4">
        <v>0</v>
      </c>
      <c r="M698" s="4" t="str">
        <f>IF(spotify_churn_dataset[[#This Row],[offline_listening]]=0,"no offline","yes offline")</f>
        <v>yes offline</v>
      </c>
      <c r="N698">
        <v>1</v>
      </c>
      <c r="O698" t="str">
        <f>IF(spotify_churn_dataset[[#This Row],[is_churned]]=1,"yes churn","no churn")</f>
        <v>no churn</v>
      </c>
      <c r="P698">
        <v>0</v>
      </c>
    </row>
    <row r="699" spans="1:16" x14ac:dyDescent="0.3">
      <c r="A699">
        <v>698</v>
      </c>
      <c r="B699">
        <f>IF(spotify_churn_dataset[[#This Row],[user_id]]="","Desconocido",spotify_churn_dataset[[#This Row],[user_id]])</f>
        <v>698</v>
      </c>
      <c r="C699">
        <f>IF(IFERROR(VLOOKUP(spotify_churn_dataset[[#This Row],[user_id]],A700:A8698,1,FALSE),0),1,0)</f>
        <v>0</v>
      </c>
      <c r="D699" t="s">
        <v>20</v>
      </c>
      <c r="E699" s="4">
        <v>51</v>
      </c>
      <c r="F699" t="s">
        <v>26</v>
      </c>
      <c r="G699" t="s">
        <v>24</v>
      </c>
      <c r="H699" s="4">
        <v>83</v>
      </c>
      <c r="I699" s="3">
        <v>10</v>
      </c>
      <c r="J699" s="9">
        <v>33</v>
      </c>
      <c r="K699" t="s">
        <v>23</v>
      </c>
      <c r="L699" s="4">
        <v>0</v>
      </c>
      <c r="M699" s="4" t="str">
        <f>IF(spotify_churn_dataset[[#This Row],[offline_listening]]=0,"no offline","yes offline")</f>
        <v>yes offline</v>
      </c>
      <c r="N699">
        <v>1</v>
      </c>
      <c r="O699" t="str">
        <f>IF(spotify_churn_dataset[[#This Row],[is_churned]]=1,"yes churn","no churn")</f>
        <v>no churn</v>
      </c>
      <c r="P699">
        <v>0</v>
      </c>
    </row>
    <row r="700" spans="1:16" x14ac:dyDescent="0.3">
      <c r="A700">
        <v>699</v>
      </c>
      <c r="B700">
        <f>IF(spotify_churn_dataset[[#This Row],[user_id]]="","Desconocido",spotify_churn_dataset[[#This Row],[user_id]])</f>
        <v>699</v>
      </c>
      <c r="C700">
        <f>IF(IFERROR(VLOOKUP(spotify_churn_dataset[[#This Row],[user_id]],A701:A8699,1,FALSE),0),1,0)</f>
        <v>0</v>
      </c>
      <c r="D700" t="s">
        <v>20</v>
      </c>
      <c r="E700" s="4">
        <v>24</v>
      </c>
      <c r="F700" t="s">
        <v>27</v>
      </c>
      <c r="G700" t="s">
        <v>22</v>
      </c>
      <c r="H700" s="4">
        <v>161</v>
      </c>
      <c r="I700" s="3">
        <v>23</v>
      </c>
      <c r="J700" s="9">
        <v>45</v>
      </c>
      <c r="K700" t="s">
        <v>19</v>
      </c>
      <c r="L700" s="4">
        <v>0</v>
      </c>
      <c r="M700" s="4" t="str">
        <f>IF(spotify_churn_dataset[[#This Row],[offline_listening]]=0,"no offline","yes offline")</f>
        <v>yes offline</v>
      </c>
      <c r="N700">
        <v>1</v>
      </c>
      <c r="O700" t="str">
        <f>IF(spotify_churn_dataset[[#This Row],[is_churned]]=1,"yes churn","no churn")</f>
        <v>yes churn</v>
      </c>
      <c r="P700">
        <v>1</v>
      </c>
    </row>
    <row r="701" spans="1:16" x14ac:dyDescent="0.3">
      <c r="A701">
        <v>700</v>
      </c>
      <c r="B701">
        <f>IF(spotify_churn_dataset[[#This Row],[user_id]]="","Desconocido",spotify_churn_dataset[[#This Row],[user_id]])</f>
        <v>700</v>
      </c>
      <c r="C701">
        <f>IF(IFERROR(VLOOKUP(spotify_churn_dataset[[#This Row],[user_id]],A702:A8700,1,FALSE),0),1,0)</f>
        <v>0</v>
      </c>
      <c r="D701" t="s">
        <v>12</v>
      </c>
      <c r="E701" s="4">
        <v>21</v>
      </c>
      <c r="F701" t="s">
        <v>29</v>
      </c>
      <c r="G701" t="s">
        <v>22</v>
      </c>
      <c r="H701" s="4">
        <v>183</v>
      </c>
      <c r="I701" s="3">
        <v>20</v>
      </c>
      <c r="J701" s="9">
        <v>21</v>
      </c>
      <c r="K701" t="s">
        <v>23</v>
      </c>
      <c r="L701" s="4">
        <v>0</v>
      </c>
      <c r="M701" s="4" t="str">
        <f>IF(spotify_churn_dataset[[#This Row],[offline_listening]]=0,"no offline","yes offline")</f>
        <v>yes offline</v>
      </c>
      <c r="N701">
        <v>1</v>
      </c>
      <c r="O701" t="str">
        <f>IF(spotify_churn_dataset[[#This Row],[is_churned]]=1,"yes churn","no churn")</f>
        <v>no churn</v>
      </c>
      <c r="P701">
        <v>0</v>
      </c>
    </row>
    <row r="702" spans="1:16" x14ac:dyDescent="0.3">
      <c r="A702">
        <v>701</v>
      </c>
      <c r="B702">
        <f>IF(spotify_churn_dataset[[#This Row],[user_id]]="","Desconocido",spotify_churn_dataset[[#This Row],[user_id]])</f>
        <v>701</v>
      </c>
      <c r="C702">
        <f>IF(IFERROR(VLOOKUP(spotify_churn_dataset[[#This Row],[user_id]],A703:A8701,1,FALSE),0),1,0)</f>
        <v>0</v>
      </c>
      <c r="D702" t="s">
        <v>20</v>
      </c>
      <c r="E702" s="4">
        <v>58</v>
      </c>
      <c r="F702" t="s">
        <v>29</v>
      </c>
      <c r="G702" t="s">
        <v>24</v>
      </c>
      <c r="H702" s="4">
        <v>131</v>
      </c>
      <c r="I702" s="3">
        <v>47</v>
      </c>
      <c r="J702" s="9">
        <v>6</v>
      </c>
      <c r="K702" t="s">
        <v>23</v>
      </c>
      <c r="L702" s="4">
        <v>0</v>
      </c>
      <c r="M702" s="4" t="str">
        <f>IF(spotify_churn_dataset[[#This Row],[offline_listening]]=0,"no offline","yes offline")</f>
        <v>yes offline</v>
      </c>
      <c r="N702">
        <v>1</v>
      </c>
      <c r="O702" t="str">
        <f>IF(spotify_churn_dataset[[#This Row],[is_churned]]=1,"yes churn","no churn")</f>
        <v>no churn</v>
      </c>
      <c r="P702">
        <v>0</v>
      </c>
    </row>
    <row r="703" spans="1:16" x14ac:dyDescent="0.3">
      <c r="A703">
        <v>702</v>
      </c>
      <c r="B703">
        <f>IF(spotify_churn_dataset[[#This Row],[user_id]]="","Desconocido",spotify_churn_dataset[[#This Row],[user_id]])</f>
        <v>702</v>
      </c>
      <c r="C703">
        <f>IF(IFERROR(VLOOKUP(spotify_churn_dataset[[#This Row],[user_id]],A704:A8702,1,FALSE),0),1,0)</f>
        <v>0</v>
      </c>
      <c r="D703" t="s">
        <v>12</v>
      </c>
      <c r="E703" s="4">
        <v>26</v>
      </c>
      <c r="F703" t="s">
        <v>25</v>
      </c>
      <c r="G703" t="s">
        <v>22</v>
      </c>
      <c r="H703" s="4">
        <v>126</v>
      </c>
      <c r="I703" s="3">
        <v>52</v>
      </c>
      <c r="J703" s="9">
        <v>22</v>
      </c>
      <c r="K703" t="s">
        <v>19</v>
      </c>
      <c r="L703" s="4">
        <v>0</v>
      </c>
      <c r="M703" s="4" t="str">
        <f>IF(spotify_churn_dataset[[#This Row],[offline_listening]]=0,"no offline","yes offline")</f>
        <v>yes offline</v>
      </c>
      <c r="N703">
        <v>1</v>
      </c>
      <c r="O703" t="str">
        <f>IF(spotify_churn_dataset[[#This Row],[is_churned]]=1,"yes churn","no churn")</f>
        <v>yes churn</v>
      </c>
      <c r="P703">
        <v>1</v>
      </c>
    </row>
    <row r="704" spans="1:16" x14ac:dyDescent="0.3">
      <c r="A704">
        <v>703</v>
      </c>
      <c r="B704">
        <f>IF(spotify_churn_dataset[[#This Row],[user_id]]="","Desconocido",spotify_churn_dataset[[#This Row],[user_id]])</f>
        <v>703</v>
      </c>
      <c r="C704">
        <f>IF(IFERROR(VLOOKUP(spotify_churn_dataset[[#This Row],[user_id]],A705:A8703,1,FALSE),0),1,0)</f>
        <v>0</v>
      </c>
      <c r="D704" t="s">
        <v>20</v>
      </c>
      <c r="E704" s="4">
        <v>32</v>
      </c>
      <c r="F704" t="s">
        <v>28</v>
      </c>
      <c r="G704" t="s">
        <v>18</v>
      </c>
      <c r="H704" s="4">
        <v>282</v>
      </c>
      <c r="I704" s="3">
        <v>22</v>
      </c>
      <c r="J704" s="9">
        <v>19</v>
      </c>
      <c r="K704" t="s">
        <v>23</v>
      </c>
      <c r="L704" s="4">
        <v>0</v>
      </c>
      <c r="M704" s="4" t="str">
        <f>IF(spotify_churn_dataset[[#This Row],[offline_listening]]=0,"no offline","yes offline")</f>
        <v>yes offline</v>
      </c>
      <c r="N704">
        <v>1</v>
      </c>
      <c r="O704" t="str">
        <f>IF(spotify_churn_dataset[[#This Row],[is_churned]]=1,"yes churn","no churn")</f>
        <v>yes churn</v>
      </c>
      <c r="P704">
        <v>1</v>
      </c>
    </row>
    <row r="705" spans="1:16" x14ac:dyDescent="0.3">
      <c r="A705">
        <v>704</v>
      </c>
      <c r="B705">
        <f>IF(spotify_churn_dataset[[#This Row],[user_id]]="","Desconocido",spotify_churn_dataset[[#This Row],[user_id]])</f>
        <v>704</v>
      </c>
      <c r="C705">
        <f>IF(IFERROR(VLOOKUP(spotify_churn_dataset[[#This Row],[user_id]],A706:A8704,1,FALSE),0),1,0)</f>
        <v>0</v>
      </c>
      <c r="D705" t="s">
        <v>20</v>
      </c>
      <c r="E705" s="4">
        <v>44</v>
      </c>
      <c r="F705" t="s">
        <v>17</v>
      </c>
      <c r="G705" t="s">
        <v>22</v>
      </c>
      <c r="H705" s="4">
        <v>240</v>
      </c>
      <c r="I705" s="3">
        <v>46</v>
      </c>
      <c r="J705" s="9">
        <v>11</v>
      </c>
      <c r="K705" t="s">
        <v>23</v>
      </c>
      <c r="L705" s="4">
        <v>0</v>
      </c>
      <c r="M705" s="4" t="str">
        <f>IF(spotify_churn_dataset[[#This Row],[offline_listening]]=0,"no offline","yes offline")</f>
        <v>yes offline</v>
      </c>
      <c r="N705">
        <v>1</v>
      </c>
      <c r="O705" t="str">
        <f>IF(spotify_churn_dataset[[#This Row],[is_churned]]=1,"yes churn","no churn")</f>
        <v>yes churn</v>
      </c>
      <c r="P705">
        <v>1</v>
      </c>
    </row>
    <row r="706" spans="1:16" x14ac:dyDescent="0.3">
      <c r="A706">
        <v>705</v>
      </c>
      <c r="B706">
        <f>IF(spotify_churn_dataset[[#This Row],[user_id]]="","Desconocido",spotify_churn_dataset[[#This Row],[user_id]])</f>
        <v>705</v>
      </c>
      <c r="C706">
        <f>IF(IFERROR(VLOOKUP(spotify_churn_dataset[[#This Row],[user_id]],A707:A8705,1,FALSE),0),1,0)</f>
        <v>0</v>
      </c>
      <c r="D706" t="s">
        <v>20</v>
      </c>
      <c r="E706" s="4">
        <v>22</v>
      </c>
      <c r="F706" t="s">
        <v>21</v>
      </c>
      <c r="G706" t="s">
        <v>24</v>
      </c>
      <c r="H706" s="4">
        <v>169</v>
      </c>
      <c r="I706" s="3">
        <v>52</v>
      </c>
      <c r="J706" s="9">
        <v>1</v>
      </c>
      <c r="K706" t="s">
        <v>23</v>
      </c>
      <c r="L706" s="4">
        <v>0</v>
      </c>
      <c r="M706" s="4" t="str">
        <f>IF(spotify_churn_dataset[[#This Row],[offline_listening]]=0,"no offline","yes offline")</f>
        <v>yes offline</v>
      </c>
      <c r="N706">
        <v>1</v>
      </c>
      <c r="O706" t="str">
        <f>IF(spotify_churn_dataset[[#This Row],[is_churned]]=1,"yes churn","no churn")</f>
        <v>yes churn</v>
      </c>
      <c r="P706">
        <v>1</v>
      </c>
    </row>
    <row r="707" spans="1:16" x14ac:dyDescent="0.3">
      <c r="A707">
        <v>706</v>
      </c>
      <c r="B707">
        <f>IF(spotify_churn_dataset[[#This Row],[user_id]]="","Desconocido",spotify_churn_dataset[[#This Row],[user_id]])</f>
        <v>706</v>
      </c>
      <c r="C707">
        <f>IF(IFERROR(VLOOKUP(spotify_churn_dataset[[#This Row],[user_id]],A708:A8706,1,FALSE),0),1,0)</f>
        <v>0</v>
      </c>
      <c r="D707" t="s">
        <v>12</v>
      </c>
      <c r="E707" s="4">
        <v>29</v>
      </c>
      <c r="F707" t="s">
        <v>25</v>
      </c>
      <c r="G707" t="s">
        <v>24</v>
      </c>
      <c r="H707" s="4">
        <v>238</v>
      </c>
      <c r="I707" s="3">
        <v>61</v>
      </c>
      <c r="J707" s="9">
        <v>9</v>
      </c>
      <c r="K707" t="s">
        <v>19</v>
      </c>
      <c r="L707" s="4">
        <v>0</v>
      </c>
      <c r="M707" s="4" t="str">
        <f>IF(spotify_churn_dataset[[#This Row],[offline_listening]]=0,"no offline","yes offline")</f>
        <v>yes offline</v>
      </c>
      <c r="N707">
        <v>1</v>
      </c>
      <c r="O707" t="str">
        <f>IF(spotify_churn_dataset[[#This Row],[is_churned]]=1,"yes churn","no churn")</f>
        <v>no churn</v>
      </c>
      <c r="P707">
        <v>0</v>
      </c>
    </row>
    <row r="708" spans="1:16" x14ac:dyDescent="0.3">
      <c r="A708">
        <v>707</v>
      </c>
      <c r="B708">
        <f>IF(spotify_churn_dataset[[#This Row],[user_id]]="","Desconocido",spotify_churn_dataset[[#This Row],[user_id]])</f>
        <v>707</v>
      </c>
      <c r="C708">
        <f>IF(IFERROR(VLOOKUP(spotify_churn_dataset[[#This Row],[user_id]],A709:A8707,1,FALSE),0),1,0)</f>
        <v>0</v>
      </c>
      <c r="D708" t="s">
        <v>20</v>
      </c>
      <c r="E708" s="4">
        <v>37</v>
      </c>
      <c r="F708" t="s">
        <v>26</v>
      </c>
      <c r="G708" t="s">
        <v>18</v>
      </c>
      <c r="H708" s="4">
        <v>276</v>
      </c>
      <c r="I708" s="3">
        <v>17</v>
      </c>
      <c r="J708" s="9">
        <v>4</v>
      </c>
      <c r="K708" t="s">
        <v>23</v>
      </c>
      <c r="L708" s="4">
        <v>0</v>
      </c>
      <c r="M708" s="4" t="str">
        <f>IF(spotify_churn_dataset[[#This Row],[offline_listening]]=0,"no offline","yes offline")</f>
        <v>yes offline</v>
      </c>
      <c r="N708">
        <v>1</v>
      </c>
      <c r="O708" t="str">
        <f>IF(spotify_churn_dataset[[#This Row],[is_churned]]=1,"yes churn","no churn")</f>
        <v>no churn</v>
      </c>
      <c r="P708">
        <v>0</v>
      </c>
    </row>
    <row r="709" spans="1:16" x14ac:dyDescent="0.3">
      <c r="A709">
        <v>708</v>
      </c>
      <c r="B709">
        <f>IF(spotify_churn_dataset[[#This Row],[user_id]]="","Desconocido",spotify_churn_dataset[[#This Row],[user_id]])</f>
        <v>708</v>
      </c>
      <c r="C709">
        <f>IF(IFERROR(VLOOKUP(spotify_churn_dataset[[#This Row],[user_id]],A710:A8708,1,FALSE),0),1,0)</f>
        <v>0</v>
      </c>
      <c r="D709" t="s">
        <v>12</v>
      </c>
      <c r="E709" s="4">
        <v>18</v>
      </c>
      <c r="F709" t="s">
        <v>29</v>
      </c>
      <c r="G709" t="s">
        <v>24</v>
      </c>
      <c r="H709" s="4">
        <v>101</v>
      </c>
      <c r="I709" s="3">
        <v>8</v>
      </c>
      <c r="J709" s="9">
        <v>43</v>
      </c>
      <c r="K709" t="s">
        <v>19</v>
      </c>
      <c r="L709" s="4">
        <v>0</v>
      </c>
      <c r="M709" s="4" t="str">
        <f>IF(spotify_churn_dataset[[#This Row],[offline_listening]]=0,"no offline","yes offline")</f>
        <v>yes offline</v>
      </c>
      <c r="N709">
        <v>1</v>
      </c>
      <c r="O709" t="str">
        <f>IF(spotify_churn_dataset[[#This Row],[is_churned]]=1,"yes churn","no churn")</f>
        <v>no churn</v>
      </c>
      <c r="P709">
        <v>0</v>
      </c>
    </row>
    <row r="710" spans="1:16" x14ac:dyDescent="0.3">
      <c r="A710">
        <v>709</v>
      </c>
      <c r="B710">
        <f>IF(spotify_churn_dataset[[#This Row],[user_id]]="","Desconocido",spotify_churn_dataset[[#This Row],[user_id]])</f>
        <v>709</v>
      </c>
      <c r="C710">
        <f>IF(IFERROR(VLOOKUP(spotify_churn_dataset[[#This Row],[user_id]],A711:A8709,1,FALSE),0),1,0)</f>
        <v>0</v>
      </c>
      <c r="D710" t="s">
        <v>12</v>
      </c>
      <c r="E710" s="4">
        <v>27</v>
      </c>
      <c r="F710" t="s">
        <v>21</v>
      </c>
      <c r="G710" t="s">
        <v>18</v>
      </c>
      <c r="H710" s="4">
        <v>176</v>
      </c>
      <c r="I710" s="3">
        <v>20</v>
      </c>
      <c r="J710" s="9">
        <v>5</v>
      </c>
      <c r="K710" t="s">
        <v>19</v>
      </c>
      <c r="L710" s="4">
        <v>0</v>
      </c>
      <c r="M710" s="4" t="str">
        <f>IF(spotify_churn_dataset[[#This Row],[offline_listening]]=0,"no offline","yes offline")</f>
        <v>yes offline</v>
      </c>
      <c r="N710">
        <v>1</v>
      </c>
      <c r="O710" t="str">
        <f>IF(spotify_churn_dataset[[#This Row],[is_churned]]=1,"yes churn","no churn")</f>
        <v>yes churn</v>
      </c>
      <c r="P710">
        <v>1</v>
      </c>
    </row>
    <row r="711" spans="1:16" x14ac:dyDescent="0.3">
      <c r="A711">
        <v>710</v>
      </c>
      <c r="B711">
        <f>IF(spotify_churn_dataset[[#This Row],[user_id]]="","Desconocido",spotify_churn_dataset[[#This Row],[user_id]])</f>
        <v>710</v>
      </c>
      <c r="C711">
        <f>IF(IFERROR(VLOOKUP(spotify_churn_dataset[[#This Row],[user_id]],A712:A8710,1,FALSE),0),1,0)</f>
        <v>0</v>
      </c>
      <c r="D711" t="s">
        <v>20</v>
      </c>
      <c r="E711" s="4">
        <v>43</v>
      </c>
      <c r="F711" t="s">
        <v>17</v>
      </c>
      <c r="G711" t="s">
        <v>22</v>
      </c>
      <c r="H711" s="4">
        <v>161</v>
      </c>
      <c r="I711" s="3">
        <v>84</v>
      </c>
      <c r="J711" s="9">
        <v>8</v>
      </c>
      <c r="K711" t="s">
        <v>23</v>
      </c>
      <c r="L711" s="4">
        <v>0</v>
      </c>
      <c r="M711" s="4" t="str">
        <f>IF(spotify_churn_dataset[[#This Row],[offline_listening]]=0,"no offline","yes offline")</f>
        <v>yes offline</v>
      </c>
      <c r="N711">
        <v>1</v>
      </c>
      <c r="O711" t="str">
        <f>IF(spotify_churn_dataset[[#This Row],[is_churned]]=1,"yes churn","no churn")</f>
        <v>no churn</v>
      </c>
      <c r="P711">
        <v>0</v>
      </c>
    </row>
    <row r="712" spans="1:16" x14ac:dyDescent="0.3">
      <c r="A712">
        <v>711</v>
      </c>
      <c r="B712">
        <f>IF(spotify_churn_dataset[[#This Row],[user_id]]="","Desconocido",spotify_churn_dataset[[#This Row],[user_id]])</f>
        <v>711</v>
      </c>
      <c r="C712">
        <f>IF(IFERROR(VLOOKUP(spotify_churn_dataset[[#This Row],[user_id]],A713:A8711,1,FALSE),0),1,0)</f>
        <v>0</v>
      </c>
      <c r="D712" t="s">
        <v>20</v>
      </c>
      <c r="E712" s="4">
        <v>58</v>
      </c>
      <c r="F712" t="s">
        <v>28</v>
      </c>
      <c r="G712" t="s">
        <v>24</v>
      </c>
      <c r="H712" s="4">
        <v>153</v>
      </c>
      <c r="I712" s="3">
        <v>24</v>
      </c>
      <c r="J712" s="9">
        <v>29</v>
      </c>
      <c r="K712" t="s">
        <v>15</v>
      </c>
      <c r="L712" s="4">
        <v>0</v>
      </c>
      <c r="M712" s="4" t="str">
        <f>IF(spotify_churn_dataset[[#This Row],[offline_listening]]=0,"no offline","yes offline")</f>
        <v>yes offline</v>
      </c>
      <c r="N712">
        <v>1</v>
      </c>
      <c r="O712" t="str">
        <f>IF(spotify_churn_dataset[[#This Row],[is_churned]]=1,"yes churn","no churn")</f>
        <v>no churn</v>
      </c>
      <c r="P712">
        <v>0</v>
      </c>
    </row>
    <row r="713" spans="1:16" x14ac:dyDescent="0.3">
      <c r="A713">
        <v>712</v>
      </c>
      <c r="B713">
        <f>IF(spotify_churn_dataset[[#This Row],[user_id]]="","Desconocido",spotify_churn_dataset[[#This Row],[user_id]])</f>
        <v>712</v>
      </c>
      <c r="C713">
        <f>IF(IFERROR(VLOOKUP(spotify_churn_dataset[[#This Row],[user_id]],A714:A8712,1,FALSE),0),1,0)</f>
        <v>0</v>
      </c>
      <c r="D713" t="s">
        <v>16</v>
      </c>
      <c r="E713" s="4">
        <v>20</v>
      </c>
      <c r="F713" t="s">
        <v>27</v>
      </c>
      <c r="G713" t="s">
        <v>18</v>
      </c>
      <c r="H713" s="4">
        <v>199</v>
      </c>
      <c r="I713" s="3">
        <v>52</v>
      </c>
      <c r="J713" s="9">
        <v>22</v>
      </c>
      <c r="K713" t="s">
        <v>19</v>
      </c>
      <c r="L713" s="4">
        <v>0</v>
      </c>
      <c r="M713" s="4" t="str">
        <f>IF(spotify_churn_dataset[[#This Row],[offline_listening]]=0,"no offline","yes offline")</f>
        <v>yes offline</v>
      </c>
      <c r="N713">
        <v>1</v>
      </c>
      <c r="O713" t="str">
        <f>IF(spotify_churn_dataset[[#This Row],[is_churned]]=1,"yes churn","no churn")</f>
        <v>no churn</v>
      </c>
      <c r="P713">
        <v>0</v>
      </c>
    </row>
    <row r="714" spans="1:16" x14ac:dyDescent="0.3">
      <c r="A714">
        <v>713</v>
      </c>
      <c r="B714">
        <f>IF(spotify_churn_dataset[[#This Row],[user_id]]="","Desconocido",spotify_churn_dataset[[#This Row],[user_id]])</f>
        <v>713</v>
      </c>
      <c r="C714">
        <f>IF(IFERROR(VLOOKUP(spotify_churn_dataset[[#This Row],[user_id]],A715:A8713,1,FALSE),0),1,0)</f>
        <v>0</v>
      </c>
      <c r="D714" t="s">
        <v>12</v>
      </c>
      <c r="E714" s="4">
        <v>37</v>
      </c>
      <c r="F714" t="s">
        <v>28</v>
      </c>
      <c r="G714" t="s">
        <v>14</v>
      </c>
      <c r="H714" s="4">
        <v>252</v>
      </c>
      <c r="I714" s="3">
        <v>58</v>
      </c>
      <c r="J714" s="9">
        <v>41</v>
      </c>
      <c r="K714" t="s">
        <v>19</v>
      </c>
      <c r="L714" s="4">
        <v>28</v>
      </c>
      <c r="M714" s="4" t="str">
        <f>IF(spotify_churn_dataset[[#This Row],[offline_listening]]=0,"no offline","yes offline")</f>
        <v>no offline</v>
      </c>
      <c r="N714">
        <v>0</v>
      </c>
      <c r="O714" t="str">
        <f>IF(spotify_churn_dataset[[#This Row],[is_churned]]=1,"yes churn","no churn")</f>
        <v>no churn</v>
      </c>
      <c r="P714">
        <v>0</v>
      </c>
    </row>
    <row r="715" spans="1:16" x14ac:dyDescent="0.3">
      <c r="A715">
        <v>714</v>
      </c>
      <c r="B715">
        <f>IF(spotify_churn_dataset[[#This Row],[user_id]]="","Desconocido",spotify_churn_dataset[[#This Row],[user_id]])</f>
        <v>714</v>
      </c>
      <c r="C715">
        <f>IF(IFERROR(VLOOKUP(spotify_churn_dataset[[#This Row],[user_id]],A716:A8714,1,FALSE),0),1,0)</f>
        <v>0</v>
      </c>
      <c r="D715" t="s">
        <v>20</v>
      </c>
      <c r="E715" s="4">
        <v>39</v>
      </c>
      <c r="F715" t="s">
        <v>25</v>
      </c>
      <c r="G715" t="s">
        <v>14</v>
      </c>
      <c r="H715" s="4">
        <v>79</v>
      </c>
      <c r="I715" s="3">
        <v>5</v>
      </c>
      <c r="J715" s="9">
        <v>37</v>
      </c>
      <c r="K715" t="s">
        <v>23</v>
      </c>
      <c r="L715" s="4">
        <v>7</v>
      </c>
      <c r="M715" s="4" t="str">
        <f>IF(spotify_churn_dataset[[#This Row],[offline_listening]]=0,"no offline","yes offline")</f>
        <v>no offline</v>
      </c>
      <c r="N715">
        <v>0</v>
      </c>
      <c r="O715" t="str">
        <f>IF(spotify_churn_dataset[[#This Row],[is_churned]]=1,"yes churn","no churn")</f>
        <v>no churn</v>
      </c>
      <c r="P715">
        <v>0</v>
      </c>
    </row>
    <row r="716" spans="1:16" x14ac:dyDescent="0.3">
      <c r="A716">
        <v>715</v>
      </c>
      <c r="B716">
        <f>IF(spotify_churn_dataset[[#This Row],[user_id]]="","Desconocido",spotify_churn_dataset[[#This Row],[user_id]])</f>
        <v>715</v>
      </c>
      <c r="C716">
        <f>IF(IFERROR(VLOOKUP(spotify_churn_dataset[[#This Row],[user_id]],A717:A8715,1,FALSE),0),1,0)</f>
        <v>0</v>
      </c>
      <c r="D716" t="s">
        <v>20</v>
      </c>
      <c r="E716" s="4">
        <v>36</v>
      </c>
      <c r="F716" t="s">
        <v>29</v>
      </c>
      <c r="G716" t="s">
        <v>22</v>
      </c>
      <c r="H716" s="4">
        <v>15</v>
      </c>
      <c r="I716" s="3">
        <v>11</v>
      </c>
      <c r="J716" s="9">
        <v>49</v>
      </c>
      <c r="K716" t="s">
        <v>15</v>
      </c>
      <c r="L716" s="4">
        <v>0</v>
      </c>
      <c r="M716" s="4" t="str">
        <f>IF(spotify_churn_dataset[[#This Row],[offline_listening]]=0,"no offline","yes offline")</f>
        <v>yes offline</v>
      </c>
      <c r="N716">
        <v>1</v>
      </c>
      <c r="O716" t="str">
        <f>IF(spotify_churn_dataset[[#This Row],[is_churned]]=1,"yes churn","no churn")</f>
        <v>no churn</v>
      </c>
      <c r="P716">
        <v>0</v>
      </c>
    </row>
    <row r="717" spans="1:16" x14ac:dyDescent="0.3">
      <c r="A717">
        <v>716</v>
      </c>
      <c r="B717">
        <f>IF(spotify_churn_dataset[[#This Row],[user_id]]="","Desconocido",spotify_churn_dataset[[#This Row],[user_id]])</f>
        <v>716</v>
      </c>
      <c r="C717">
        <f>IF(IFERROR(VLOOKUP(spotify_churn_dataset[[#This Row],[user_id]],A718:A8716,1,FALSE),0),1,0)</f>
        <v>0</v>
      </c>
      <c r="D717" t="s">
        <v>12</v>
      </c>
      <c r="E717" s="4">
        <v>51</v>
      </c>
      <c r="F717" t="s">
        <v>25</v>
      </c>
      <c r="G717" t="s">
        <v>24</v>
      </c>
      <c r="H717" s="4">
        <v>73</v>
      </c>
      <c r="I717" s="3">
        <v>81</v>
      </c>
      <c r="J717" s="9">
        <v>1</v>
      </c>
      <c r="K717" t="s">
        <v>23</v>
      </c>
      <c r="L717" s="4">
        <v>0</v>
      </c>
      <c r="M717" s="4" t="str">
        <f>IF(spotify_churn_dataset[[#This Row],[offline_listening]]=0,"no offline","yes offline")</f>
        <v>yes offline</v>
      </c>
      <c r="N717">
        <v>1</v>
      </c>
      <c r="O717" t="str">
        <f>IF(spotify_churn_dataset[[#This Row],[is_churned]]=1,"yes churn","no churn")</f>
        <v>no churn</v>
      </c>
      <c r="P717">
        <v>0</v>
      </c>
    </row>
    <row r="718" spans="1:16" x14ac:dyDescent="0.3">
      <c r="A718">
        <v>717</v>
      </c>
      <c r="B718">
        <f>IF(spotify_churn_dataset[[#This Row],[user_id]]="","Desconocido",spotify_churn_dataset[[#This Row],[user_id]])</f>
        <v>717</v>
      </c>
      <c r="C718">
        <f>IF(IFERROR(VLOOKUP(spotify_churn_dataset[[#This Row],[user_id]],A719:A8717,1,FALSE),0),1,0)</f>
        <v>0</v>
      </c>
      <c r="D718" t="s">
        <v>20</v>
      </c>
      <c r="E718" s="4">
        <v>28</v>
      </c>
      <c r="F718" t="s">
        <v>28</v>
      </c>
      <c r="G718" t="s">
        <v>18</v>
      </c>
      <c r="H718" s="4">
        <v>20</v>
      </c>
      <c r="I718" s="3">
        <v>16</v>
      </c>
      <c r="J718" s="9">
        <v>1</v>
      </c>
      <c r="K718" t="s">
        <v>23</v>
      </c>
      <c r="L718" s="4">
        <v>0</v>
      </c>
      <c r="M718" s="4" t="str">
        <f>IF(spotify_churn_dataset[[#This Row],[offline_listening]]=0,"no offline","yes offline")</f>
        <v>yes offline</v>
      </c>
      <c r="N718">
        <v>1</v>
      </c>
      <c r="O718" t="str">
        <f>IF(spotify_churn_dataset[[#This Row],[is_churned]]=1,"yes churn","no churn")</f>
        <v>no churn</v>
      </c>
      <c r="P718">
        <v>0</v>
      </c>
    </row>
    <row r="719" spans="1:16" x14ac:dyDescent="0.3">
      <c r="A719">
        <v>718</v>
      </c>
      <c r="B719">
        <f>IF(spotify_churn_dataset[[#This Row],[user_id]]="","Desconocido",spotify_churn_dataset[[#This Row],[user_id]])</f>
        <v>718</v>
      </c>
      <c r="C719">
        <f>IF(IFERROR(VLOOKUP(spotify_churn_dataset[[#This Row],[user_id]],A720:A8718,1,FALSE),0),1,0)</f>
        <v>0</v>
      </c>
      <c r="D719" t="s">
        <v>16</v>
      </c>
      <c r="E719" s="4">
        <v>39</v>
      </c>
      <c r="F719" t="s">
        <v>26</v>
      </c>
      <c r="G719" t="s">
        <v>24</v>
      </c>
      <c r="H719" s="4">
        <v>141</v>
      </c>
      <c r="I719" s="3">
        <v>49</v>
      </c>
      <c r="J719" s="9">
        <v>54</v>
      </c>
      <c r="K719" t="s">
        <v>19</v>
      </c>
      <c r="L719" s="4">
        <v>0</v>
      </c>
      <c r="M719" s="4" t="str">
        <f>IF(spotify_churn_dataset[[#This Row],[offline_listening]]=0,"no offline","yes offline")</f>
        <v>yes offline</v>
      </c>
      <c r="N719">
        <v>1</v>
      </c>
      <c r="O719" t="str">
        <f>IF(spotify_churn_dataset[[#This Row],[is_churned]]=1,"yes churn","no churn")</f>
        <v>no churn</v>
      </c>
      <c r="P719">
        <v>0</v>
      </c>
    </row>
    <row r="720" spans="1:16" x14ac:dyDescent="0.3">
      <c r="A720">
        <v>719</v>
      </c>
      <c r="B720">
        <f>IF(spotify_churn_dataset[[#This Row],[user_id]]="","Desconocido",spotify_churn_dataset[[#This Row],[user_id]])</f>
        <v>719</v>
      </c>
      <c r="C720">
        <f>IF(IFERROR(VLOOKUP(spotify_churn_dataset[[#This Row],[user_id]],A721:A8719,1,FALSE),0),1,0)</f>
        <v>0</v>
      </c>
      <c r="D720" t="s">
        <v>16</v>
      </c>
      <c r="E720" s="4">
        <v>51</v>
      </c>
      <c r="F720" t="s">
        <v>29</v>
      </c>
      <c r="G720" t="s">
        <v>14</v>
      </c>
      <c r="H720" s="4">
        <v>250</v>
      </c>
      <c r="I720" s="3">
        <v>72</v>
      </c>
      <c r="J720" s="9">
        <v>12</v>
      </c>
      <c r="K720" t="s">
        <v>19</v>
      </c>
      <c r="L720" s="4">
        <v>40</v>
      </c>
      <c r="M720" s="4" t="str">
        <f>IF(spotify_churn_dataset[[#This Row],[offline_listening]]=0,"no offline","yes offline")</f>
        <v>no offline</v>
      </c>
      <c r="N720">
        <v>0</v>
      </c>
      <c r="O720" t="str">
        <f>IF(spotify_churn_dataset[[#This Row],[is_churned]]=1,"yes churn","no churn")</f>
        <v>yes churn</v>
      </c>
      <c r="P720">
        <v>1</v>
      </c>
    </row>
    <row r="721" spans="1:16" x14ac:dyDescent="0.3">
      <c r="A721">
        <v>720</v>
      </c>
      <c r="B721">
        <f>IF(spotify_churn_dataset[[#This Row],[user_id]]="","Desconocido",spotify_churn_dataset[[#This Row],[user_id]])</f>
        <v>720</v>
      </c>
      <c r="C721">
        <f>IF(IFERROR(VLOOKUP(spotify_churn_dataset[[#This Row],[user_id]],A722:A8720,1,FALSE),0),1,0)</f>
        <v>0</v>
      </c>
      <c r="D721" t="s">
        <v>12</v>
      </c>
      <c r="E721" s="4">
        <v>46</v>
      </c>
      <c r="F721" t="s">
        <v>21</v>
      </c>
      <c r="G721" t="s">
        <v>22</v>
      </c>
      <c r="H721" s="4">
        <v>191</v>
      </c>
      <c r="I721" s="3">
        <v>45</v>
      </c>
      <c r="J721" s="9">
        <v>1</v>
      </c>
      <c r="K721" t="s">
        <v>23</v>
      </c>
      <c r="L721" s="4">
        <v>0</v>
      </c>
      <c r="M721" s="4" t="str">
        <f>IF(spotify_churn_dataset[[#This Row],[offline_listening]]=0,"no offline","yes offline")</f>
        <v>yes offline</v>
      </c>
      <c r="N721">
        <v>1</v>
      </c>
      <c r="O721" t="str">
        <f>IF(spotify_churn_dataset[[#This Row],[is_churned]]=1,"yes churn","no churn")</f>
        <v>no churn</v>
      </c>
      <c r="P721">
        <v>0</v>
      </c>
    </row>
    <row r="722" spans="1:16" x14ac:dyDescent="0.3">
      <c r="A722">
        <v>721</v>
      </c>
      <c r="B722">
        <f>IF(spotify_churn_dataset[[#This Row],[user_id]]="","Desconocido",spotify_churn_dataset[[#This Row],[user_id]])</f>
        <v>721</v>
      </c>
      <c r="C722">
        <f>IF(IFERROR(VLOOKUP(spotify_churn_dataset[[#This Row],[user_id]],A723:A8721,1,FALSE),0),1,0)</f>
        <v>0</v>
      </c>
      <c r="D722" t="s">
        <v>12</v>
      </c>
      <c r="E722" s="4">
        <v>18</v>
      </c>
      <c r="F722" t="s">
        <v>29</v>
      </c>
      <c r="G722" t="s">
        <v>14</v>
      </c>
      <c r="H722" s="4">
        <v>157</v>
      </c>
      <c r="I722" s="3">
        <v>48</v>
      </c>
      <c r="J722" s="9">
        <v>44</v>
      </c>
      <c r="K722" t="s">
        <v>23</v>
      </c>
      <c r="L722" s="4">
        <v>18</v>
      </c>
      <c r="M722" s="4" t="str">
        <f>IF(spotify_churn_dataset[[#This Row],[offline_listening]]=0,"no offline","yes offline")</f>
        <v>no offline</v>
      </c>
      <c r="N722">
        <v>0</v>
      </c>
      <c r="O722" t="str">
        <f>IF(spotify_churn_dataset[[#This Row],[is_churned]]=1,"yes churn","no churn")</f>
        <v>yes churn</v>
      </c>
      <c r="P722">
        <v>1</v>
      </c>
    </row>
    <row r="723" spans="1:16" x14ac:dyDescent="0.3">
      <c r="A723">
        <v>722</v>
      </c>
      <c r="B723">
        <f>IF(spotify_churn_dataset[[#This Row],[user_id]]="","Desconocido",spotify_churn_dataset[[#This Row],[user_id]])</f>
        <v>722</v>
      </c>
      <c r="C723">
        <f>IF(IFERROR(VLOOKUP(spotify_churn_dataset[[#This Row],[user_id]],A724:A8722,1,FALSE),0),1,0)</f>
        <v>0</v>
      </c>
      <c r="D723" t="s">
        <v>12</v>
      </c>
      <c r="E723" s="4">
        <v>46</v>
      </c>
      <c r="F723" t="s">
        <v>28</v>
      </c>
      <c r="G723" t="s">
        <v>24</v>
      </c>
      <c r="H723" s="4">
        <v>53</v>
      </c>
      <c r="I723" s="3">
        <v>28</v>
      </c>
      <c r="J723" s="9">
        <v>8</v>
      </c>
      <c r="K723" t="s">
        <v>19</v>
      </c>
      <c r="L723" s="4">
        <v>0</v>
      </c>
      <c r="M723" s="4" t="str">
        <f>IF(spotify_churn_dataset[[#This Row],[offline_listening]]=0,"no offline","yes offline")</f>
        <v>yes offline</v>
      </c>
      <c r="N723">
        <v>1</v>
      </c>
      <c r="O723" t="str">
        <f>IF(spotify_churn_dataset[[#This Row],[is_churned]]=1,"yes churn","no churn")</f>
        <v>no churn</v>
      </c>
      <c r="P723">
        <v>0</v>
      </c>
    </row>
    <row r="724" spans="1:16" x14ac:dyDescent="0.3">
      <c r="A724">
        <v>723</v>
      </c>
      <c r="B724">
        <f>IF(spotify_churn_dataset[[#This Row],[user_id]]="","Desconocido",spotify_churn_dataset[[#This Row],[user_id]])</f>
        <v>723</v>
      </c>
      <c r="C724">
        <f>IF(IFERROR(VLOOKUP(spotify_churn_dataset[[#This Row],[user_id]],A725:A8723,1,FALSE),0),1,0)</f>
        <v>0</v>
      </c>
      <c r="D724" t="s">
        <v>12</v>
      </c>
      <c r="E724" s="4">
        <v>42</v>
      </c>
      <c r="F724" t="s">
        <v>28</v>
      </c>
      <c r="G724" t="s">
        <v>24</v>
      </c>
      <c r="H724" s="4">
        <v>64</v>
      </c>
      <c r="I724" s="3">
        <v>70</v>
      </c>
      <c r="J724" s="9">
        <v>5</v>
      </c>
      <c r="K724" t="s">
        <v>19</v>
      </c>
      <c r="L724" s="4">
        <v>0</v>
      </c>
      <c r="M724" s="4" t="str">
        <f>IF(spotify_churn_dataset[[#This Row],[offline_listening]]=0,"no offline","yes offline")</f>
        <v>yes offline</v>
      </c>
      <c r="N724">
        <v>1</v>
      </c>
      <c r="O724" t="str">
        <f>IF(spotify_churn_dataset[[#This Row],[is_churned]]=1,"yes churn","no churn")</f>
        <v>yes churn</v>
      </c>
      <c r="P724">
        <v>1</v>
      </c>
    </row>
    <row r="725" spans="1:16" x14ac:dyDescent="0.3">
      <c r="A725">
        <v>724</v>
      </c>
      <c r="B725">
        <f>IF(spotify_churn_dataset[[#This Row],[user_id]]="","Desconocido",spotify_churn_dataset[[#This Row],[user_id]])</f>
        <v>724</v>
      </c>
      <c r="C725">
        <f>IF(IFERROR(VLOOKUP(spotify_churn_dataset[[#This Row],[user_id]],A726:A8724,1,FALSE),0),1,0)</f>
        <v>0</v>
      </c>
      <c r="D725" t="s">
        <v>16</v>
      </c>
      <c r="E725" s="4">
        <v>46</v>
      </c>
      <c r="F725" t="s">
        <v>26</v>
      </c>
      <c r="G725" t="s">
        <v>18</v>
      </c>
      <c r="H725" s="4">
        <v>160</v>
      </c>
      <c r="I725" s="3">
        <v>17</v>
      </c>
      <c r="J725" s="9">
        <v>5</v>
      </c>
      <c r="K725" t="s">
        <v>15</v>
      </c>
      <c r="L725" s="4">
        <v>0</v>
      </c>
      <c r="M725" s="4" t="str">
        <f>IF(spotify_churn_dataset[[#This Row],[offline_listening]]=0,"no offline","yes offline")</f>
        <v>yes offline</v>
      </c>
      <c r="N725">
        <v>1</v>
      </c>
      <c r="O725" t="str">
        <f>IF(spotify_churn_dataset[[#This Row],[is_churned]]=1,"yes churn","no churn")</f>
        <v>no churn</v>
      </c>
      <c r="P725">
        <v>0</v>
      </c>
    </row>
    <row r="726" spans="1:16" x14ac:dyDescent="0.3">
      <c r="A726">
        <v>725</v>
      </c>
      <c r="B726">
        <f>IF(spotify_churn_dataset[[#This Row],[user_id]]="","Desconocido",spotify_churn_dataset[[#This Row],[user_id]])</f>
        <v>725</v>
      </c>
      <c r="C726">
        <f>IF(IFERROR(VLOOKUP(spotify_churn_dataset[[#This Row],[user_id]],A727:A8725,1,FALSE),0),1,0)</f>
        <v>0</v>
      </c>
      <c r="D726" t="s">
        <v>16</v>
      </c>
      <c r="E726" s="4">
        <v>35</v>
      </c>
      <c r="F726" t="s">
        <v>27</v>
      </c>
      <c r="G726" t="s">
        <v>24</v>
      </c>
      <c r="H726" s="4">
        <v>227</v>
      </c>
      <c r="I726" s="3">
        <v>39</v>
      </c>
      <c r="J726" s="9">
        <v>44</v>
      </c>
      <c r="K726" t="s">
        <v>19</v>
      </c>
      <c r="L726" s="4">
        <v>0</v>
      </c>
      <c r="M726" s="4" t="str">
        <f>IF(spotify_churn_dataset[[#This Row],[offline_listening]]=0,"no offline","yes offline")</f>
        <v>yes offline</v>
      </c>
      <c r="N726">
        <v>1</v>
      </c>
      <c r="O726" t="str">
        <f>IF(spotify_churn_dataset[[#This Row],[is_churned]]=1,"yes churn","no churn")</f>
        <v>no churn</v>
      </c>
      <c r="P726">
        <v>0</v>
      </c>
    </row>
    <row r="727" spans="1:16" x14ac:dyDescent="0.3">
      <c r="A727">
        <v>726</v>
      </c>
      <c r="B727">
        <f>IF(spotify_churn_dataset[[#This Row],[user_id]]="","Desconocido",spotify_churn_dataset[[#This Row],[user_id]])</f>
        <v>726</v>
      </c>
      <c r="C727">
        <f>IF(IFERROR(VLOOKUP(spotify_churn_dataset[[#This Row],[user_id]],A728:A8726,1,FALSE),0),1,0)</f>
        <v>0</v>
      </c>
      <c r="D727" t="s">
        <v>12</v>
      </c>
      <c r="E727" s="4">
        <v>57</v>
      </c>
      <c r="F727" t="s">
        <v>29</v>
      </c>
      <c r="G727" t="s">
        <v>22</v>
      </c>
      <c r="H727" s="4">
        <v>183</v>
      </c>
      <c r="I727" s="3">
        <v>58</v>
      </c>
      <c r="J727" s="9">
        <v>0</v>
      </c>
      <c r="K727" t="s">
        <v>15</v>
      </c>
      <c r="L727" s="4">
        <v>0</v>
      </c>
      <c r="M727" s="4" t="str">
        <f>IF(spotify_churn_dataset[[#This Row],[offline_listening]]=0,"no offline","yes offline")</f>
        <v>yes offline</v>
      </c>
      <c r="N727">
        <v>1</v>
      </c>
      <c r="O727" t="str">
        <f>IF(spotify_churn_dataset[[#This Row],[is_churned]]=1,"yes churn","no churn")</f>
        <v>no churn</v>
      </c>
      <c r="P727">
        <v>0</v>
      </c>
    </row>
    <row r="728" spans="1:16" x14ac:dyDescent="0.3">
      <c r="A728">
        <v>727</v>
      </c>
      <c r="B728">
        <f>IF(spotify_churn_dataset[[#This Row],[user_id]]="","Desconocido",spotify_churn_dataset[[#This Row],[user_id]])</f>
        <v>727</v>
      </c>
      <c r="C728">
        <f>IF(IFERROR(VLOOKUP(spotify_churn_dataset[[#This Row],[user_id]],A729:A8727,1,FALSE),0),1,0)</f>
        <v>0</v>
      </c>
      <c r="D728" t="s">
        <v>16</v>
      </c>
      <c r="E728" s="4">
        <v>38</v>
      </c>
      <c r="F728" t="s">
        <v>27</v>
      </c>
      <c r="G728" t="s">
        <v>14</v>
      </c>
      <c r="H728" s="4">
        <v>186</v>
      </c>
      <c r="I728" s="3">
        <v>46</v>
      </c>
      <c r="J728" s="9">
        <v>7</v>
      </c>
      <c r="K728" t="s">
        <v>23</v>
      </c>
      <c r="L728" s="4">
        <v>30</v>
      </c>
      <c r="M728" s="4" t="str">
        <f>IF(spotify_churn_dataset[[#This Row],[offline_listening]]=0,"no offline","yes offline")</f>
        <v>no offline</v>
      </c>
      <c r="N728">
        <v>0</v>
      </c>
      <c r="O728" t="str">
        <f>IF(spotify_churn_dataset[[#This Row],[is_churned]]=1,"yes churn","no churn")</f>
        <v>no churn</v>
      </c>
      <c r="P728">
        <v>0</v>
      </c>
    </row>
    <row r="729" spans="1:16" x14ac:dyDescent="0.3">
      <c r="A729">
        <v>728</v>
      </c>
      <c r="B729">
        <f>IF(spotify_churn_dataset[[#This Row],[user_id]]="","Desconocido",spotify_churn_dataset[[#This Row],[user_id]])</f>
        <v>728</v>
      </c>
      <c r="C729">
        <f>IF(IFERROR(VLOOKUP(spotify_churn_dataset[[#This Row],[user_id]],A730:A8728,1,FALSE),0),1,0)</f>
        <v>0</v>
      </c>
      <c r="D729" t="s">
        <v>16</v>
      </c>
      <c r="E729" s="4">
        <v>31</v>
      </c>
      <c r="F729" t="s">
        <v>17</v>
      </c>
      <c r="G729" t="s">
        <v>22</v>
      </c>
      <c r="H729" s="4">
        <v>176</v>
      </c>
      <c r="I729" s="3">
        <v>37</v>
      </c>
      <c r="J729" s="9">
        <v>29</v>
      </c>
      <c r="K729" t="s">
        <v>19</v>
      </c>
      <c r="L729" s="4">
        <v>0</v>
      </c>
      <c r="M729" s="4" t="str">
        <f>IF(spotify_churn_dataset[[#This Row],[offline_listening]]=0,"no offline","yes offline")</f>
        <v>yes offline</v>
      </c>
      <c r="N729">
        <v>1</v>
      </c>
      <c r="O729" t="str">
        <f>IF(spotify_churn_dataset[[#This Row],[is_churned]]=1,"yes churn","no churn")</f>
        <v>yes churn</v>
      </c>
      <c r="P729">
        <v>1</v>
      </c>
    </row>
    <row r="730" spans="1:16" x14ac:dyDescent="0.3">
      <c r="A730">
        <v>729</v>
      </c>
      <c r="B730">
        <f>IF(spotify_churn_dataset[[#This Row],[user_id]]="","Desconocido",spotify_churn_dataset[[#This Row],[user_id]])</f>
        <v>729</v>
      </c>
      <c r="C730">
        <f>IF(IFERROR(VLOOKUP(spotify_churn_dataset[[#This Row],[user_id]],A731:A8729,1,FALSE),0),1,0)</f>
        <v>0</v>
      </c>
      <c r="D730" t="s">
        <v>16</v>
      </c>
      <c r="E730" s="4">
        <v>20</v>
      </c>
      <c r="F730" t="s">
        <v>27</v>
      </c>
      <c r="G730" t="s">
        <v>22</v>
      </c>
      <c r="H730" s="4">
        <v>274</v>
      </c>
      <c r="I730" s="3">
        <v>54</v>
      </c>
      <c r="J730" s="9">
        <v>6</v>
      </c>
      <c r="K730" t="s">
        <v>15</v>
      </c>
      <c r="L730" s="4">
        <v>0</v>
      </c>
      <c r="M730" s="4" t="str">
        <f>IF(spotify_churn_dataset[[#This Row],[offline_listening]]=0,"no offline","yes offline")</f>
        <v>yes offline</v>
      </c>
      <c r="N730">
        <v>1</v>
      </c>
      <c r="O730" t="str">
        <f>IF(spotify_churn_dataset[[#This Row],[is_churned]]=1,"yes churn","no churn")</f>
        <v>no churn</v>
      </c>
      <c r="P730">
        <v>0</v>
      </c>
    </row>
    <row r="731" spans="1:16" x14ac:dyDescent="0.3">
      <c r="A731">
        <v>730</v>
      </c>
      <c r="B731">
        <f>IF(spotify_churn_dataset[[#This Row],[user_id]]="","Desconocido",spotify_churn_dataset[[#This Row],[user_id]])</f>
        <v>730</v>
      </c>
      <c r="C731">
        <f>IF(IFERROR(VLOOKUP(spotify_churn_dataset[[#This Row],[user_id]],A732:A8730,1,FALSE),0),1,0)</f>
        <v>0</v>
      </c>
      <c r="D731" t="s">
        <v>16</v>
      </c>
      <c r="E731" s="4">
        <v>26</v>
      </c>
      <c r="F731" t="s">
        <v>27</v>
      </c>
      <c r="G731" t="s">
        <v>24</v>
      </c>
      <c r="H731" s="4">
        <v>183</v>
      </c>
      <c r="I731" s="3">
        <v>65</v>
      </c>
      <c r="J731" s="9">
        <v>52</v>
      </c>
      <c r="K731" t="s">
        <v>15</v>
      </c>
      <c r="L731" s="4">
        <v>0</v>
      </c>
      <c r="M731" s="4" t="str">
        <f>IF(spotify_churn_dataset[[#This Row],[offline_listening]]=0,"no offline","yes offline")</f>
        <v>yes offline</v>
      </c>
      <c r="N731">
        <v>1</v>
      </c>
      <c r="O731" t="str">
        <f>IF(spotify_churn_dataset[[#This Row],[is_churned]]=1,"yes churn","no churn")</f>
        <v>no churn</v>
      </c>
      <c r="P731">
        <v>0</v>
      </c>
    </row>
    <row r="732" spans="1:16" x14ac:dyDescent="0.3">
      <c r="A732">
        <v>731</v>
      </c>
      <c r="B732">
        <f>IF(spotify_churn_dataset[[#This Row],[user_id]]="","Desconocido",spotify_churn_dataset[[#This Row],[user_id]])</f>
        <v>731</v>
      </c>
      <c r="C732">
        <f>IF(IFERROR(VLOOKUP(spotify_churn_dataset[[#This Row],[user_id]],A733:A8731,1,FALSE),0),1,0)</f>
        <v>0</v>
      </c>
      <c r="D732" t="s">
        <v>12</v>
      </c>
      <c r="E732" s="4">
        <v>58</v>
      </c>
      <c r="F732" t="s">
        <v>17</v>
      </c>
      <c r="G732" t="s">
        <v>18</v>
      </c>
      <c r="H732" s="4">
        <v>293</v>
      </c>
      <c r="I732" s="3">
        <v>47</v>
      </c>
      <c r="J732" s="9">
        <v>6</v>
      </c>
      <c r="K732" t="s">
        <v>15</v>
      </c>
      <c r="L732" s="4">
        <v>0</v>
      </c>
      <c r="M732" s="4" t="str">
        <f>IF(spotify_churn_dataset[[#This Row],[offline_listening]]=0,"no offline","yes offline")</f>
        <v>yes offline</v>
      </c>
      <c r="N732">
        <v>1</v>
      </c>
      <c r="O732" t="str">
        <f>IF(spotify_churn_dataset[[#This Row],[is_churned]]=1,"yes churn","no churn")</f>
        <v>no churn</v>
      </c>
      <c r="P732">
        <v>0</v>
      </c>
    </row>
    <row r="733" spans="1:16" x14ac:dyDescent="0.3">
      <c r="A733">
        <v>732</v>
      </c>
      <c r="B733">
        <f>IF(spotify_churn_dataset[[#This Row],[user_id]]="","Desconocido",spotify_churn_dataset[[#This Row],[user_id]])</f>
        <v>732</v>
      </c>
      <c r="C733">
        <f>IF(IFERROR(VLOOKUP(spotify_churn_dataset[[#This Row],[user_id]],A734:A8732,1,FALSE),0),1,0)</f>
        <v>0</v>
      </c>
      <c r="D733" t="s">
        <v>16</v>
      </c>
      <c r="E733" s="4">
        <v>51</v>
      </c>
      <c r="F733" t="s">
        <v>26</v>
      </c>
      <c r="G733" t="s">
        <v>18</v>
      </c>
      <c r="H733" s="4">
        <v>70</v>
      </c>
      <c r="I733" s="3">
        <v>51</v>
      </c>
      <c r="J733" s="9">
        <v>45</v>
      </c>
      <c r="K733" t="s">
        <v>23</v>
      </c>
      <c r="L733" s="4">
        <v>0</v>
      </c>
      <c r="M733" s="4" t="str">
        <f>IF(spotify_churn_dataset[[#This Row],[offline_listening]]=0,"no offline","yes offline")</f>
        <v>yes offline</v>
      </c>
      <c r="N733">
        <v>1</v>
      </c>
      <c r="O733" t="str">
        <f>IF(spotify_churn_dataset[[#This Row],[is_churned]]=1,"yes churn","no churn")</f>
        <v>no churn</v>
      </c>
      <c r="P733">
        <v>0</v>
      </c>
    </row>
    <row r="734" spans="1:16" x14ac:dyDescent="0.3">
      <c r="A734">
        <v>733</v>
      </c>
      <c r="B734">
        <f>IF(spotify_churn_dataset[[#This Row],[user_id]]="","Desconocido",spotify_churn_dataset[[#This Row],[user_id]])</f>
        <v>733</v>
      </c>
      <c r="C734">
        <f>IF(IFERROR(VLOOKUP(spotify_churn_dataset[[#This Row],[user_id]],A735:A8733,1,FALSE),0),1,0)</f>
        <v>0</v>
      </c>
      <c r="D734" t="s">
        <v>20</v>
      </c>
      <c r="E734" s="4">
        <v>23</v>
      </c>
      <c r="F734" t="s">
        <v>13</v>
      </c>
      <c r="G734" t="s">
        <v>22</v>
      </c>
      <c r="H734" s="4">
        <v>64</v>
      </c>
      <c r="I734" s="3">
        <v>85</v>
      </c>
      <c r="J734" s="9">
        <v>16</v>
      </c>
      <c r="K734" t="s">
        <v>19</v>
      </c>
      <c r="L734" s="4">
        <v>0</v>
      </c>
      <c r="M734" s="4" t="str">
        <f>IF(spotify_churn_dataset[[#This Row],[offline_listening]]=0,"no offline","yes offline")</f>
        <v>yes offline</v>
      </c>
      <c r="N734">
        <v>1</v>
      </c>
      <c r="O734" t="str">
        <f>IF(spotify_churn_dataset[[#This Row],[is_churned]]=1,"yes churn","no churn")</f>
        <v>no churn</v>
      </c>
      <c r="P734">
        <v>0</v>
      </c>
    </row>
    <row r="735" spans="1:16" x14ac:dyDescent="0.3">
      <c r="A735">
        <v>734</v>
      </c>
      <c r="B735">
        <f>IF(spotify_churn_dataset[[#This Row],[user_id]]="","Desconocido",spotify_churn_dataset[[#This Row],[user_id]])</f>
        <v>734</v>
      </c>
      <c r="C735">
        <f>IF(IFERROR(VLOOKUP(spotify_churn_dataset[[#This Row],[user_id]],A736:A8734,1,FALSE),0),1,0)</f>
        <v>0</v>
      </c>
      <c r="D735" t="s">
        <v>20</v>
      </c>
      <c r="E735" s="4">
        <v>38</v>
      </c>
      <c r="F735" t="s">
        <v>17</v>
      </c>
      <c r="G735" t="s">
        <v>24</v>
      </c>
      <c r="H735" s="4">
        <v>291</v>
      </c>
      <c r="I735" s="3">
        <v>75</v>
      </c>
      <c r="J735" s="9">
        <v>33</v>
      </c>
      <c r="K735" t="s">
        <v>15</v>
      </c>
      <c r="L735" s="4">
        <v>0</v>
      </c>
      <c r="M735" s="4" t="str">
        <f>IF(spotify_churn_dataset[[#This Row],[offline_listening]]=0,"no offline","yes offline")</f>
        <v>yes offline</v>
      </c>
      <c r="N735">
        <v>1</v>
      </c>
      <c r="O735" t="str">
        <f>IF(spotify_churn_dataset[[#This Row],[is_churned]]=1,"yes churn","no churn")</f>
        <v>no churn</v>
      </c>
      <c r="P735">
        <v>0</v>
      </c>
    </row>
    <row r="736" spans="1:16" x14ac:dyDescent="0.3">
      <c r="A736">
        <v>735</v>
      </c>
      <c r="B736">
        <f>IF(spotify_churn_dataset[[#This Row],[user_id]]="","Desconocido",spotify_churn_dataset[[#This Row],[user_id]])</f>
        <v>735</v>
      </c>
      <c r="C736">
        <f>IF(IFERROR(VLOOKUP(spotify_churn_dataset[[#This Row],[user_id]],A737:A8735,1,FALSE),0),1,0)</f>
        <v>0</v>
      </c>
      <c r="D736" t="s">
        <v>12</v>
      </c>
      <c r="E736" s="4">
        <v>31</v>
      </c>
      <c r="F736" t="s">
        <v>25</v>
      </c>
      <c r="G736" t="s">
        <v>22</v>
      </c>
      <c r="H736" s="4">
        <v>218</v>
      </c>
      <c r="I736" s="3">
        <v>60</v>
      </c>
      <c r="J736" s="9">
        <v>6</v>
      </c>
      <c r="K736" t="s">
        <v>15</v>
      </c>
      <c r="L736" s="4">
        <v>0</v>
      </c>
      <c r="M736" s="4" t="str">
        <f>IF(spotify_churn_dataset[[#This Row],[offline_listening]]=0,"no offline","yes offline")</f>
        <v>yes offline</v>
      </c>
      <c r="N736">
        <v>1</v>
      </c>
      <c r="O736" t="str">
        <f>IF(spotify_churn_dataset[[#This Row],[is_churned]]=1,"yes churn","no churn")</f>
        <v>no churn</v>
      </c>
      <c r="P736">
        <v>0</v>
      </c>
    </row>
    <row r="737" spans="1:16" x14ac:dyDescent="0.3">
      <c r="A737">
        <v>736</v>
      </c>
      <c r="B737">
        <f>IF(spotify_churn_dataset[[#This Row],[user_id]]="","Desconocido",spotify_churn_dataset[[#This Row],[user_id]])</f>
        <v>736</v>
      </c>
      <c r="C737">
        <f>IF(IFERROR(VLOOKUP(spotify_churn_dataset[[#This Row],[user_id]],A738:A8736,1,FALSE),0),1,0)</f>
        <v>0</v>
      </c>
      <c r="D737" t="s">
        <v>16</v>
      </c>
      <c r="E737" s="4">
        <v>24</v>
      </c>
      <c r="F737" t="s">
        <v>27</v>
      </c>
      <c r="G737" t="s">
        <v>24</v>
      </c>
      <c r="H737" s="4">
        <v>211</v>
      </c>
      <c r="I737" s="3">
        <v>76</v>
      </c>
      <c r="J737" s="9">
        <v>52</v>
      </c>
      <c r="K737" t="s">
        <v>23</v>
      </c>
      <c r="L737" s="4">
        <v>0</v>
      </c>
      <c r="M737" s="4" t="str">
        <f>IF(spotify_churn_dataset[[#This Row],[offline_listening]]=0,"no offline","yes offline")</f>
        <v>yes offline</v>
      </c>
      <c r="N737">
        <v>1</v>
      </c>
      <c r="O737" t="str">
        <f>IF(spotify_churn_dataset[[#This Row],[is_churned]]=1,"yes churn","no churn")</f>
        <v>no churn</v>
      </c>
      <c r="P737">
        <v>0</v>
      </c>
    </row>
    <row r="738" spans="1:16" x14ac:dyDescent="0.3">
      <c r="A738">
        <v>737</v>
      </c>
      <c r="B738">
        <f>IF(spotify_churn_dataset[[#This Row],[user_id]]="","Desconocido",spotify_churn_dataset[[#This Row],[user_id]])</f>
        <v>737</v>
      </c>
      <c r="C738">
        <f>IF(IFERROR(VLOOKUP(spotify_churn_dataset[[#This Row],[user_id]],A739:A8737,1,FALSE),0),1,0)</f>
        <v>0</v>
      </c>
      <c r="D738" t="s">
        <v>20</v>
      </c>
      <c r="E738" s="4">
        <v>42</v>
      </c>
      <c r="F738" t="s">
        <v>17</v>
      </c>
      <c r="G738" t="s">
        <v>18</v>
      </c>
      <c r="H738" s="4">
        <v>126</v>
      </c>
      <c r="I738" s="3">
        <v>90</v>
      </c>
      <c r="J738" s="9">
        <v>3</v>
      </c>
      <c r="K738" t="s">
        <v>19</v>
      </c>
      <c r="L738" s="4">
        <v>0</v>
      </c>
      <c r="M738" s="4" t="str">
        <f>IF(spotify_churn_dataset[[#This Row],[offline_listening]]=0,"no offline","yes offline")</f>
        <v>yes offline</v>
      </c>
      <c r="N738">
        <v>1</v>
      </c>
      <c r="O738" t="str">
        <f>IF(spotify_churn_dataset[[#This Row],[is_churned]]=1,"yes churn","no churn")</f>
        <v>no churn</v>
      </c>
      <c r="P738">
        <v>0</v>
      </c>
    </row>
    <row r="739" spans="1:16" x14ac:dyDescent="0.3">
      <c r="A739">
        <v>738</v>
      </c>
      <c r="B739">
        <f>IF(spotify_churn_dataset[[#This Row],[user_id]]="","Desconocido",spotify_churn_dataset[[#This Row],[user_id]])</f>
        <v>738</v>
      </c>
      <c r="C739">
        <f>IF(IFERROR(VLOOKUP(spotify_churn_dataset[[#This Row],[user_id]],A740:A8738,1,FALSE),0),1,0)</f>
        <v>0</v>
      </c>
      <c r="D739" t="s">
        <v>16</v>
      </c>
      <c r="E739" s="4">
        <v>27</v>
      </c>
      <c r="F739" t="s">
        <v>29</v>
      </c>
      <c r="G739" t="s">
        <v>22</v>
      </c>
      <c r="H739" s="4">
        <v>231</v>
      </c>
      <c r="I739" s="3">
        <v>59</v>
      </c>
      <c r="J739" s="9">
        <v>12</v>
      </c>
      <c r="K739" t="s">
        <v>19</v>
      </c>
      <c r="L739" s="4">
        <v>0</v>
      </c>
      <c r="M739" s="4" t="str">
        <f>IF(spotify_churn_dataset[[#This Row],[offline_listening]]=0,"no offline","yes offline")</f>
        <v>yes offline</v>
      </c>
      <c r="N739">
        <v>1</v>
      </c>
      <c r="O739" t="str">
        <f>IF(spotify_churn_dataset[[#This Row],[is_churned]]=1,"yes churn","no churn")</f>
        <v>no churn</v>
      </c>
      <c r="P739">
        <v>0</v>
      </c>
    </row>
    <row r="740" spans="1:16" x14ac:dyDescent="0.3">
      <c r="A740">
        <v>739</v>
      </c>
      <c r="B740">
        <f>IF(spotify_churn_dataset[[#This Row],[user_id]]="","Desconocido",spotify_churn_dataset[[#This Row],[user_id]])</f>
        <v>739</v>
      </c>
      <c r="C740">
        <f>IF(IFERROR(VLOOKUP(spotify_churn_dataset[[#This Row],[user_id]],A741:A8739,1,FALSE),0),1,0)</f>
        <v>0</v>
      </c>
      <c r="D740" t="s">
        <v>16</v>
      </c>
      <c r="E740" s="4">
        <v>57</v>
      </c>
      <c r="F740" t="s">
        <v>27</v>
      </c>
      <c r="G740" t="s">
        <v>18</v>
      </c>
      <c r="H740" s="4">
        <v>290</v>
      </c>
      <c r="I740" s="3">
        <v>16</v>
      </c>
      <c r="J740" s="9">
        <v>17</v>
      </c>
      <c r="K740" t="s">
        <v>23</v>
      </c>
      <c r="L740" s="4">
        <v>0</v>
      </c>
      <c r="M740" s="4" t="str">
        <f>IF(spotify_churn_dataset[[#This Row],[offline_listening]]=0,"no offline","yes offline")</f>
        <v>yes offline</v>
      </c>
      <c r="N740">
        <v>1</v>
      </c>
      <c r="O740" t="str">
        <f>IF(spotify_churn_dataset[[#This Row],[is_churned]]=1,"yes churn","no churn")</f>
        <v>no churn</v>
      </c>
      <c r="P740">
        <v>0</v>
      </c>
    </row>
    <row r="741" spans="1:16" x14ac:dyDescent="0.3">
      <c r="A741">
        <v>740</v>
      </c>
      <c r="B741">
        <f>IF(spotify_churn_dataset[[#This Row],[user_id]]="","Desconocido",spotify_churn_dataset[[#This Row],[user_id]])</f>
        <v>740</v>
      </c>
      <c r="C741">
        <f>IF(IFERROR(VLOOKUP(spotify_churn_dataset[[#This Row],[user_id]],A742:A8740,1,FALSE),0),1,0)</f>
        <v>0</v>
      </c>
      <c r="D741" t="s">
        <v>20</v>
      </c>
      <c r="E741" s="4">
        <v>36</v>
      </c>
      <c r="F741" t="s">
        <v>13</v>
      </c>
      <c r="G741" t="s">
        <v>14</v>
      </c>
      <c r="H741" s="4">
        <v>77</v>
      </c>
      <c r="I741" s="3">
        <v>85</v>
      </c>
      <c r="J741" s="9">
        <v>0</v>
      </c>
      <c r="K741" t="s">
        <v>19</v>
      </c>
      <c r="L741" s="4">
        <v>46</v>
      </c>
      <c r="M741" s="4" t="str">
        <f>IF(spotify_churn_dataset[[#This Row],[offline_listening]]=0,"no offline","yes offline")</f>
        <v>no offline</v>
      </c>
      <c r="N741">
        <v>0</v>
      </c>
      <c r="O741" t="str">
        <f>IF(spotify_churn_dataset[[#This Row],[is_churned]]=1,"yes churn","no churn")</f>
        <v>no churn</v>
      </c>
      <c r="P741">
        <v>0</v>
      </c>
    </row>
    <row r="742" spans="1:16" x14ac:dyDescent="0.3">
      <c r="A742">
        <v>741</v>
      </c>
      <c r="B742">
        <f>IF(spotify_churn_dataset[[#This Row],[user_id]]="","Desconocido",spotify_churn_dataset[[#This Row],[user_id]])</f>
        <v>741</v>
      </c>
      <c r="C742">
        <f>IF(IFERROR(VLOOKUP(spotify_churn_dataset[[#This Row],[user_id]],A743:A8741,1,FALSE),0),1,0)</f>
        <v>0</v>
      </c>
      <c r="D742" t="s">
        <v>20</v>
      </c>
      <c r="E742" s="4">
        <v>16</v>
      </c>
      <c r="F742" t="s">
        <v>29</v>
      </c>
      <c r="G742" t="s">
        <v>22</v>
      </c>
      <c r="H742" s="4">
        <v>154</v>
      </c>
      <c r="I742" s="3">
        <v>29</v>
      </c>
      <c r="J742" s="9">
        <v>34</v>
      </c>
      <c r="K742" t="s">
        <v>23</v>
      </c>
      <c r="L742" s="4">
        <v>0</v>
      </c>
      <c r="M742" s="4" t="str">
        <f>IF(spotify_churn_dataset[[#This Row],[offline_listening]]=0,"no offline","yes offline")</f>
        <v>yes offline</v>
      </c>
      <c r="N742">
        <v>1</v>
      </c>
      <c r="O742" t="str">
        <f>IF(spotify_churn_dataset[[#This Row],[is_churned]]=1,"yes churn","no churn")</f>
        <v>no churn</v>
      </c>
      <c r="P742">
        <v>0</v>
      </c>
    </row>
    <row r="743" spans="1:16" x14ac:dyDescent="0.3">
      <c r="A743">
        <v>742</v>
      </c>
      <c r="B743">
        <f>IF(spotify_churn_dataset[[#This Row],[user_id]]="","Desconocido",spotify_churn_dataset[[#This Row],[user_id]])</f>
        <v>742</v>
      </c>
      <c r="C743">
        <f>IF(IFERROR(VLOOKUP(spotify_churn_dataset[[#This Row],[user_id]],A744:A8742,1,FALSE),0),1,0)</f>
        <v>0</v>
      </c>
      <c r="D743" t="s">
        <v>12</v>
      </c>
      <c r="E743" s="4">
        <v>24</v>
      </c>
      <c r="F743" t="s">
        <v>28</v>
      </c>
      <c r="G743" t="s">
        <v>24</v>
      </c>
      <c r="H743" s="4">
        <v>105</v>
      </c>
      <c r="I743" s="3">
        <v>48</v>
      </c>
      <c r="J743" s="9">
        <v>38</v>
      </c>
      <c r="K743" t="s">
        <v>23</v>
      </c>
      <c r="L743" s="4">
        <v>0</v>
      </c>
      <c r="M743" s="4" t="str">
        <f>IF(spotify_churn_dataset[[#This Row],[offline_listening]]=0,"no offline","yes offline")</f>
        <v>yes offline</v>
      </c>
      <c r="N743">
        <v>1</v>
      </c>
      <c r="O743" t="str">
        <f>IF(spotify_churn_dataset[[#This Row],[is_churned]]=1,"yes churn","no churn")</f>
        <v>yes churn</v>
      </c>
      <c r="P743">
        <v>1</v>
      </c>
    </row>
    <row r="744" spans="1:16" x14ac:dyDescent="0.3">
      <c r="A744">
        <v>743</v>
      </c>
      <c r="B744">
        <f>IF(spotify_churn_dataset[[#This Row],[user_id]]="","Desconocido",spotify_churn_dataset[[#This Row],[user_id]])</f>
        <v>743</v>
      </c>
      <c r="C744">
        <f>IF(IFERROR(VLOOKUP(spotify_churn_dataset[[#This Row],[user_id]],A745:A8743,1,FALSE),0),1,0)</f>
        <v>0</v>
      </c>
      <c r="D744" t="s">
        <v>20</v>
      </c>
      <c r="E744" s="4">
        <v>53</v>
      </c>
      <c r="F744" t="s">
        <v>17</v>
      </c>
      <c r="G744" t="s">
        <v>24</v>
      </c>
      <c r="H744" s="4">
        <v>113</v>
      </c>
      <c r="I744" s="3">
        <v>65</v>
      </c>
      <c r="J744" s="9">
        <v>38</v>
      </c>
      <c r="K744" t="s">
        <v>23</v>
      </c>
      <c r="L744" s="4">
        <v>0</v>
      </c>
      <c r="M744" s="4" t="str">
        <f>IF(spotify_churn_dataset[[#This Row],[offline_listening]]=0,"no offline","yes offline")</f>
        <v>yes offline</v>
      </c>
      <c r="N744">
        <v>1</v>
      </c>
      <c r="O744" t="str">
        <f>IF(spotify_churn_dataset[[#This Row],[is_churned]]=1,"yes churn","no churn")</f>
        <v>no churn</v>
      </c>
      <c r="P744">
        <v>0</v>
      </c>
    </row>
    <row r="745" spans="1:16" x14ac:dyDescent="0.3">
      <c r="A745">
        <v>744</v>
      </c>
      <c r="B745">
        <f>IF(spotify_churn_dataset[[#This Row],[user_id]]="","Desconocido",spotify_churn_dataset[[#This Row],[user_id]])</f>
        <v>744</v>
      </c>
      <c r="C745">
        <f>IF(IFERROR(VLOOKUP(spotify_churn_dataset[[#This Row],[user_id]],A746:A8744,1,FALSE),0),1,0)</f>
        <v>0</v>
      </c>
      <c r="D745" t="s">
        <v>16</v>
      </c>
      <c r="E745" s="4">
        <v>36</v>
      </c>
      <c r="F745" t="s">
        <v>21</v>
      </c>
      <c r="G745" t="s">
        <v>22</v>
      </c>
      <c r="H745" s="4">
        <v>174</v>
      </c>
      <c r="I745" s="3">
        <v>11</v>
      </c>
      <c r="J745" s="9">
        <v>29</v>
      </c>
      <c r="K745" t="s">
        <v>23</v>
      </c>
      <c r="L745" s="4">
        <v>0</v>
      </c>
      <c r="M745" s="4" t="str">
        <f>IF(spotify_churn_dataset[[#This Row],[offline_listening]]=0,"no offline","yes offline")</f>
        <v>yes offline</v>
      </c>
      <c r="N745">
        <v>1</v>
      </c>
      <c r="O745" t="str">
        <f>IF(spotify_churn_dataset[[#This Row],[is_churned]]=1,"yes churn","no churn")</f>
        <v>no churn</v>
      </c>
      <c r="P745">
        <v>0</v>
      </c>
    </row>
    <row r="746" spans="1:16" x14ac:dyDescent="0.3">
      <c r="A746">
        <v>745</v>
      </c>
      <c r="B746">
        <f>IF(spotify_churn_dataset[[#This Row],[user_id]]="","Desconocido",spotify_churn_dataset[[#This Row],[user_id]])</f>
        <v>745</v>
      </c>
      <c r="C746">
        <f>IF(IFERROR(VLOOKUP(spotify_churn_dataset[[#This Row],[user_id]],A747:A8745,1,FALSE),0),1,0)</f>
        <v>0</v>
      </c>
      <c r="D746" t="s">
        <v>16</v>
      </c>
      <c r="E746" s="4">
        <v>51</v>
      </c>
      <c r="F746" t="s">
        <v>17</v>
      </c>
      <c r="G746" t="s">
        <v>22</v>
      </c>
      <c r="H746" s="4">
        <v>32</v>
      </c>
      <c r="I746" s="3">
        <v>59</v>
      </c>
      <c r="J746" s="9">
        <v>2</v>
      </c>
      <c r="K746" t="s">
        <v>23</v>
      </c>
      <c r="L746" s="4">
        <v>0</v>
      </c>
      <c r="M746" s="4" t="str">
        <f>IF(spotify_churn_dataset[[#This Row],[offline_listening]]=0,"no offline","yes offline")</f>
        <v>yes offline</v>
      </c>
      <c r="N746">
        <v>1</v>
      </c>
      <c r="O746" t="str">
        <f>IF(spotify_churn_dataset[[#This Row],[is_churned]]=1,"yes churn","no churn")</f>
        <v>no churn</v>
      </c>
      <c r="P746">
        <v>0</v>
      </c>
    </row>
    <row r="747" spans="1:16" x14ac:dyDescent="0.3">
      <c r="A747">
        <v>746</v>
      </c>
      <c r="B747">
        <f>IF(spotify_churn_dataset[[#This Row],[user_id]]="","Desconocido",spotify_churn_dataset[[#This Row],[user_id]])</f>
        <v>746</v>
      </c>
      <c r="C747">
        <f>IF(IFERROR(VLOOKUP(spotify_churn_dataset[[#This Row],[user_id]],A748:A8746,1,FALSE),0),1,0)</f>
        <v>0</v>
      </c>
      <c r="D747" t="s">
        <v>16</v>
      </c>
      <c r="E747" s="4">
        <v>42</v>
      </c>
      <c r="F747" t="s">
        <v>13</v>
      </c>
      <c r="G747" t="s">
        <v>22</v>
      </c>
      <c r="H747" s="4">
        <v>271</v>
      </c>
      <c r="I747" s="3">
        <v>99</v>
      </c>
      <c r="J747" s="9">
        <v>34</v>
      </c>
      <c r="K747" t="s">
        <v>19</v>
      </c>
      <c r="L747" s="4">
        <v>0</v>
      </c>
      <c r="M747" s="4" t="str">
        <f>IF(spotify_churn_dataset[[#This Row],[offline_listening]]=0,"no offline","yes offline")</f>
        <v>yes offline</v>
      </c>
      <c r="N747">
        <v>1</v>
      </c>
      <c r="O747" t="str">
        <f>IF(spotify_churn_dataset[[#This Row],[is_churned]]=1,"yes churn","no churn")</f>
        <v>no churn</v>
      </c>
      <c r="P747">
        <v>0</v>
      </c>
    </row>
    <row r="748" spans="1:16" x14ac:dyDescent="0.3">
      <c r="A748">
        <v>747</v>
      </c>
      <c r="B748">
        <f>IF(spotify_churn_dataset[[#This Row],[user_id]]="","Desconocido",spotify_churn_dataset[[#This Row],[user_id]])</f>
        <v>747</v>
      </c>
      <c r="C748">
        <f>IF(IFERROR(VLOOKUP(spotify_churn_dataset[[#This Row],[user_id]],A749:A8747,1,FALSE),0),1,0)</f>
        <v>0</v>
      </c>
      <c r="D748" t="s">
        <v>16</v>
      </c>
      <c r="E748" s="4">
        <v>29</v>
      </c>
      <c r="F748" t="s">
        <v>28</v>
      </c>
      <c r="G748" t="s">
        <v>22</v>
      </c>
      <c r="H748" s="4">
        <v>97</v>
      </c>
      <c r="I748" s="3">
        <v>26</v>
      </c>
      <c r="J748" s="9">
        <v>44</v>
      </c>
      <c r="K748" t="s">
        <v>15</v>
      </c>
      <c r="L748" s="4">
        <v>0</v>
      </c>
      <c r="M748" s="4" t="str">
        <f>IF(spotify_churn_dataset[[#This Row],[offline_listening]]=0,"no offline","yes offline")</f>
        <v>yes offline</v>
      </c>
      <c r="N748">
        <v>1</v>
      </c>
      <c r="O748" t="str">
        <f>IF(spotify_churn_dataset[[#This Row],[is_churned]]=1,"yes churn","no churn")</f>
        <v>no churn</v>
      </c>
      <c r="P748">
        <v>0</v>
      </c>
    </row>
    <row r="749" spans="1:16" x14ac:dyDescent="0.3">
      <c r="A749">
        <v>748</v>
      </c>
      <c r="B749">
        <f>IF(spotify_churn_dataset[[#This Row],[user_id]]="","Desconocido",spotify_churn_dataset[[#This Row],[user_id]])</f>
        <v>748</v>
      </c>
      <c r="C749">
        <f>IF(IFERROR(VLOOKUP(spotify_churn_dataset[[#This Row],[user_id]],A750:A8748,1,FALSE),0),1,0)</f>
        <v>0</v>
      </c>
      <c r="D749" t="s">
        <v>20</v>
      </c>
      <c r="E749" s="4">
        <v>59</v>
      </c>
      <c r="F749" t="s">
        <v>13</v>
      </c>
      <c r="G749" t="s">
        <v>24</v>
      </c>
      <c r="H749" s="4">
        <v>266</v>
      </c>
      <c r="I749" s="3">
        <v>90</v>
      </c>
      <c r="J749" s="9">
        <v>6</v>
      </c>
      <c r="K749" t="s">
        <v>15</v>
      </c>
      <c r="L749" s="4">
        <v>0</v>
      </c>
      <c r="M749" s="4" t="str">
        <f>IF(spotify_churn_dataset[[#This Row],[offline_listening]]=0,"no offline","yes offline")</f>
        <v>yes offline</v>
      </c>
      <c r="N749">
        <v>1</v>
      </c>
      <c r="O749" t="str">
        <f>IF(spotify_churn_dataset[[#This Row],[is_churned]]=1,"yes churn","no churn")</f>
        <v>no churn</v>
      </c>
      <c r="P749">
        <v>0</v>
      </c>
    </row>
    <row r="750" spans="1:16" x14ac:dyDescent="0.3">
      <c r="A750">
        <v>749</v>
      </c>
      <c r="B750">
        <f>IF(spotify_churn_dataset[[#This Row],[user_id]]="","Desconocido",spotify_churn_dataset[[#This Row],[user_id]])</f>
        <v>749</v>
      </c>
      <c r="C750">
        <f>IF(IFERROR(VLOOKUP(spotify_churn_dataset[[#This Row],[user_id]],A751:A8749,1,FALSE),0),1,0)</f>
        <v>0</v>
      </c>
      <c r="D750" t="s">
        <v>16</v>
      </c>
      <c r="E750" s="4">
        <v>22</v>
      </c>
      <c r="F750" t="s">
        <v>21</v>
      </c>
      <c r="G750" t="s">
        <v>14</v>
      </c>
      <c r="H750" s="4">
        <v>276</v>
      </c>
      <c r="I750" s="3">
        <v>11</v>
      </c>
      <c r="J750" s="9">
        <v>13</v>
      </c>
      <c r="K750" t="s">
        <v>15</v>
      </c>
      <c r="L750" s="4">
        <v>9</v>
      </c>
      <c r="M750" s="4" t="str">
        <f>IF(spotify_churn_dataset[[#This Row],[offline_listening]]=0,"no offline","yes offline")</f>
        <v>no offline</v>
      </c>
      <c r="N750">
        <v>0</v>
      </c>
      <c r="O750" t="str">
        <f>IF(spotify_churn_dataset[[#This Row],[is_churned]]=1,"yes churn","no churn")</f>
        <v>no churn</v>
      </c>
      <c r="P750">
        <v>0</v>
      </c>
    </row>
    <row r="751" spans="1:16" x14ac:dyDescent="0.3">
      <c r="A751">
        <v>750</v>
      </c>
      <c r="B751">
        <f>IF(spotify_churn_dataset[[#This Row],[user_id]]="","Desconocido",spotify_churn_dataset[[#This Row],[user_id]])</f>
        <v>750</v>
      </c>
      <c r="C751">
        <f>IF(IFERROR(VLOOKUP(spotify_churn_dataset[[#This Row],[user_id]],A752:A8750,1,FALSE),0),1,0)</f>
        <v>0</v>
      </c>
      <c r="D751" t="s">
        <v>12</v>
      </c>
      <c r="E751" s="4">
        <v>52</v>
      </c>
      <c r="F751" t="s">
        <v>26</v>
      </c>
      <c r="G751" t="s">
        <v>18</v>
      </c>
      <c r="H751" s="4">
        <v>81</v>
      </c>
      <c r="I751" s="3">
        <v>16</v>
      </c>
      <c r="J751" s="9">
        <v>37</v>
      </c>
      <c r="K751" t="s">
        <v>15</v>
      </c>
      <c r="L751" s="4">
        <v>0</v>
      </c>
      <c r="M751" s="4" t="str">
        <f>IF(spotify_churn_dataset[[#This Row],[offline_listening]]=0,"no offline","yes offline")</f>
        <v>yes offline</v>
      </c>
      <c r="N751">
        <v>1</v>
      </c>
      <c r="O751" t="str">
        <f>IF(spotify_churn_dataset[[#This Row],[is_churned]]=1,"yes churn","no churn")</f>
        <v>no churn</v>
      </c>
      <c r="P751">
        <v>0</v>
      </c>
    </row>
    <row r="752" spans="1:16" x14ac:dyDescent="0.3">
      <c r="A752">
        <v>751</v>
      </c>
      <c r="B752">
        <f>IF(spotify_churn_dataset[[#This Row],[user_id]]="","Desconocido",spotify_churn_dataset[[#This Row],[user_id]])</f>
        <v>751</v>
      </c>
      <c r="C752">
        <f>IF(IFERROR(VLOOKUP(spotify_churn_dataset[[#This Row],[user_id]],A753:A8751,1,FALSE),0),1,0)</f>
        <v>0</v>
      </c>
      <c r="D752" t="s">
        <v>20</v>
      </c>
      <c r="E752" s="4">
        <v>27</v>
      </c>
      <c r="F752" t="s">
        <v>13</v>
      </c>
      <c r="G752" t="s">
        <v>18</v>
      </c>
      <c r="H752" s="4">
        <v>116</v>
      </c>
      <c r="I752" s="3">
        <v>39</v>
      </c>
      <c r="J752" s="9">
        <v>44</v>
      </c>
      <c r="K752" t="s">
        <v>15</v>
      </c>
      <c r="L752" s="4">
        <v>0</v>
      </c>
      <c r="M752" s="4" t="str">
        <f>IF(spotify_churn_dataset[[#This Row],[offline_listening]]=0,"no offline","yes offline")</f>
        <v>yes offline</v>
      </c>
      <c r="N752">
        <v>1</v>
      </c>
      <c r="O752" t="str">
        <f>IF(spotify_churn_dataset[[#This Row],[is_churned]]=1,"yes churn","no churn")</f>
        <v>yes churn</v>
      </c>
      <c r="P752">
        <v>1</v>
      </c>
    </row>
    <row r="753" spans="1:16" x14ac:dyDescent="0.3">
      <c r="A753">
        <v>752</v>
      </c>
      <c r="B753">
        <f>IF(spotify_churn_dataset[[#This Row],[user_id]]="","Desconocido",spotify_churn_dataset[[#This Row],[user_id]])</f>
        <v>752</v>
      </c>
      <c r="C753">
        <f>IF(IFERROR(VLOOKUP(spotify_churn_dataset[[#This Row],[user_id]],A754:A8752,1,FALSE),0),1,0)</f>
        <v>0</v>
      </c>
      <c r="D753" t="s">
        <v>20</v>
      </c>
      <c r="E753" s="4">
        <v>46</v>
      </c>
      <c r="F753" t="s">
        <v>21</v>
      </c>
      <c r="G753" t="s">
        <v>18</v>
      </c>
      <c r="H753" s="4">
        <v>251</v>
      </c>
      <c r="I753" s="3">
        <v>63</v>
      </c>
      <c r="J753" s="9">
        <v>34</v>
      </c>
      <c r="K753" t="s">
        <v>19</v>
      </c>
      <c r="L753" s="4">
        <v>0</v>
      </c>
      <c r="M753" s="4" t="str">
        <f>IF(spotify_churn_dataset[[#This Row],[offline_listening]]=0,"no offline","yes offline")</f>
        <v>yes offline</v>
      </c>
      <c r="N753">
        <v>1</v>
      </c>
      <c r="O753" t="str">
        <f>IF(spotify_churn_dataset[[#This Row],[is_churned]]=1,"yes churn","no churn")</f>
        <v>no churn</v>
      </c>
      <c r="P753">
        <v>0</v>
      </c>
    </row>
    <row r="754" spans="1:16" x14ac:dyDescent="0.3">
      <c r="A754">
        <v>753</v>
      </c>
      <c r="B754">
        <f>IF(spotify_churn_dataset[[#This Row],[user_id]]="","Desconocido",spotify_churn_dataset[[#This Row],[user_id]])</f>
        <v>753</v>
      </c>
      <c r="C754">
        <f>IF(IFERROR(VLOOKUP(spotify_churn_dataset[[#This Row],[user_id]],A755:A8753,1,FALSE),0),1,0)</f>
        <v>0</v>
      </c>
      <c r="D754" t="s">
        <v>20</v>
      </c>
      <c r="E754" s="4">
        <v>52</v>
      </c>
      <c r="F754" t="s">
        <v>25</v>
      </c>
      <c r="G754" t="s">
        <v>24</v>
      </c>
      <c r="H754" s="4">
        <v>270</v>
      </c>
      <c r="I754" s="3">
        <v>67</v>
      </c>
      <c r="J754" s="9">
        <v>22</v>
      </c>
      <c r="K754" t="s">
        <v>19</v>
      </c>
      <c r="L754" s="4">
        <v>0</v>
      </c>
      <c r="M754" s="4" t="str">
        <f>IF(spotify_churn_dataset[[#This Row],[offline_listening]]=0,"no offline","yes offline")</f>
        <v>yes offline</v>
      </c>
      <c r="N754">
        <v>1</v>
      </c>
      <c r="O754" t="str">
        <f>IF(spotify_churn_dataset[[#This Row],[is_churned]]=1,"yes churn","no churn")</f>
        <v>no churn</v>
      </c>
      <c r="P754">
        <v>0</v>
      </c>
    </row>
    <row r="755" spans="1:16" x14ac:dyDescent="0.3">
      <c r="A755">
        <v>754</v>
      </c>
      <c r="B755">
        <f>IF(spotify_churn_dataset[[#This Row],[user_id]]="","Desconocido",spotify_churn_dataset[[#This Row],[user_id]])</f>
        <v>754</v>
      </c>
      <c r="C755">
        <f>IF(IFERROR(VLOOKUP(spotify_churn_dataset[[#This Row],[user_id]],A756:A8754,1,FALSE),0),1,0)</f>
        <v>0</v>
      </c>
      <c r="D755" t="s">
        <v>16</v>
      </c>
      <c r="E755" s="4">
        <v>39</v>
      </c>
      <c r="F755" t="s">
        <v>17</v>
      </c>
      <c r="G755" t="s">
        <v>22</v>
      </c>
      <c r="H755" s="4">
        <v>246</v>
      </c>
      <c r="I755" s="3">
        <v>37</v>
      </c>
      <c r="J755" s="9">
        <v>17</v>
      </c>
      <c r="K755" t="s">
        <v>23</v>
      </c>
      <c r="L755" s="4">
        <v>0</v>
      </c>
      <c r="M755" s="4" t="str">
        <f>IF(spotify_churn_dataset[[#This Row],[offline_listening]]=0,"no offline","yes offline")</f>
        <v>yes offline</v>
      </c>
      <c r="N755">
        <v>1</v>
      </c>
      <c r="O755" t="str">
        <f>IF(spotify_churn_dataset[[#This Row],[is_churned]]=1,"yes churn","no churn")</f>
        <v>yes churn</v>
      </c>
      <c r="P755">
        <v>1</v>
      </c>
    </row>
    <row r="756" spans="1:16" x14ac:dyDescent="0.3">
      <c r="A756">
        <v>755</v>
      </c>
      <c r="B756">
        <f>IF(spotify_churn_dataset[[#This Row],[user_id]]="","Desconocido",spotify_churn_dataset[[#This Row],[user_id]])</f>
        <v>755</v>
      </c>
      <c r="C756">
        <f>IF(IFERROR(VLOOKUP(spotify_churn_dataset[[#This Row],[user_id]],A757:A8755,1,FALSE),0),1,0)</f>
        <v>0</v>
      </c>
      <c r="D756" t="s">
        <v>20</v>
      </c>
      <c r="E756" s="4">
        <v>33</v>
      </c>
      <c r="F756" t="s">
        <v>13</v>
      </c>
      <c r="G756" t="s">
        <v>14</v>
      </c>
      <c r="H756" s="4">
        <v>100</v>
      </c>
      <c r="I756" s="3">
        <v>8</v>
      </c>
      <c r="J756" s="9">
        <v>2</v>
      </c>
      <c r="K756" t="s">
        <v>23</v>
      </c>
      <c r="L756" s="4">
        <v>45</v>
      </c>
      <c r="M756" s="4" t="str">
        <f>IF(spotify_churn_dataset[[#This Row],[offline_listening]]=0,"no offline","yes offline")</f>
        <v>no offline</v>
      </c>
      <c r="N756">
        <v>0</v>
      </c>
      <c r="O756" t="str">
        <f>IF(spotify_churn_dataset[[#This Row],[is_churned]]=1,"yes churn","no churn")</f>
        <v>no churn</v>
      </c>
      <c r="P756">
        <v>0</v>
      </c>
    </row>
    <row r="757" spans="1:16" x14ac:dyDescent="0.3">
      <c r="A757">
        <v>756</v>
      </c>
      <c r="B757">
        <f>IF(spotify_churn_dataset[[#This Row],[user_id]]="","Desconocido",spotify_churn_dataset[[#This Row],[user_id]])</f>
        <v>756</v>
      </c>
      <c r="C757">
        <f>IF(IFERROR(VLOOKUP(spotify_churn_dataset[[#This Row],[user_id]],A758:A8756,1,FALSE),0),1,0)</f>
        <v>0</v>
      </c>
      <c r="D757" t="s">
        <v>16</v>
      </c>
      <c r="E757" s="4">
        <v>17</v>
      </c>
      <c r="F757" t="s">
        <v>26</v>
      </c>
      <c r="G757" t="s">
        <v>14</v>
      </c>
      <c r="H757" s="4">
        <v>206</v>
      </c>
      <c r="I757" s="3">
        <v>27</v>
      </c>
      <c r="J757" s="9">
        <v>42</v>
      </c>
      <c r="K757" t="s">
        <v>15</v>
      </c>
      <c r="L757" s="4">
        <v>49</v>
      </c>
      <c r="M757" s="4" t="str">
        <f>IF(spotify_churn_dataset[[#This Row],[offline_listening]]=0,"no offline","yes offline")</f>
        <v>no offline</v>
      </c>
      <c r="N757">
        <v>0</v>
      </c>
      <c r="O757" t="str">
        <f>IF(spotify_churn_dataset[[#This Row],[is_churned]]=1,"yes churn","no churn")</f>
        <v>no churn</v>
      </c>
      <c r="P757">
        <v>0</v>
      </c>
    </row>
    <row r="758" spans="1:16" x14ac:dyDescent="0.3">
      <c r="A758">
        <v>757</v>
      </c>
      <c r="B758">
        <f>IF(spotify_churn_dataset[[#This Row],[user_id]]="","Desconocido",spotify_churn_dataset[[#This Row],[user_id]])</f>
        <v>757</v>
      </c>
      <c r="C758">
        <f>IF(IFERROR(VLOOKUP(spotify_churn_dataset[[#This Row],[user_id]],A759:A8757,1,FALSE),0),1,0)</f>
        <v>0</v>
      </c>
      <c r="D758" t="s">
        <v>12</v>
      </c>
      <c r="E758" s="4">
        <v>35</v>
      </c>
      <c r="F758" t="s">
        <v>21</v>
      </c>
      <c r="G758" t="s">
        <v>18</v>
      </c>
      <c r="H758" s="4">
        <v>81</v>
      </c>
      <c r="I758" s="3">
        <v>90</v>
      </c>
      <c r="J758" s="9">
        <v>19</v>
      </c>
      <c r="K758" t="s">
        <v>15</v>
      </c>
      <c r="L758" s="4">
        <v>0</v>
      </c>
      <c r="M758" s="4" t="str">
        <f>IF(spotify_churn_dataset[[#This Row],[offline_listening]]=0,"no offline","yes offline")</f>
        <v>yes offline</v>
      </c>
      <c r="N758">
        <v>1</v>
      </c>
      <c r="O758" t="str">
        <f>IF(spotify_churn_dataset[[#This Row],[is_churned]]=1,"yes churn","no churn")</f>
        <v>no churn</v>
      </c>
      <c r="P758">
        <v>0</v>
      </c>
    </row>
    <row r="759" spans="1:16" x14ac:dyDescent="0.3">
      <c r="A759">
        <v>758</v>
      </c>
      <c r="B759">
        <f>IF(spotify_churn_dataset[[#This Row],[user_id]]="","Desconocido",spotify_churn_dataset[[#This Row],[user_id]])</f>
        <v>758</v>
      </c>
      <c r="C759">
        <f>IF(IFERROR(VLOOKUP(spotify_churn_dataset[[#This Row],[user_id]],A760:A8758,1,FALSE),0),1,0)</f>
        <v>0</v>
      </c>
      <c r="D759" t="s">
        <v>20</v>
      </c>
      <c r="E759" s="4">
        <v>41</v>
      </c>
      <c r="F759" t="s">
        <v>28</v>
      </c>
      <c r="G759" t="s">
        <v>18</v>
      </c>
      <c r="H759" s="4">
        <v>26</v>
      </c>
      <c r="I759" s="3">
        <v>42</v>
      </c>
      <c r="J759" s="9">
        <v>19</v>
      </c>
      <c r="K759" t="s">
        <v>23</v>
      </c>
      <c r="L759" s="4">
        <v>0</v>
      </c>
      <c r="M759" s="4" t="str">
        <f>IF(spotify_churn_dataset[[#This Row],[offline_listening]]=0,"no offline","yes offline")</f>
        <v>yes offline</v>
      </c>
      <c r="N759">
        <v>1</v>
      </c>
      <c r="O759" t="str">
        <f>IF(spotify_churn_dataset[[#This Row],[is_churned]]=1,"yes churn","no churn")</f>
        <v>no churn</v>
      </c>
      <c r="P759">
        <v>0</v>
      </c>
    </row>
    <row r="760" spans="1:16" x14ac:dyDescent="0.3">
      <c r="A760">
        <v>759</v>
      </c>
      <c r="B760">
        <f>IF(spotify_churn_dataset[[#This Row],[user_id]]="","Desconocido",spotify_churn_dataset[[#This Row],[user_id]])</f>
        <v>759</v>
      </c>
      <c r="C760">
        <f>IF(IFERROR(VLOOKUP(spotify_churn_dataset[[#This Row],[user_id]],A761:A8759,1,FALSE),0),1,0)</f>
        <v>0</v>
      </c>
      <c r="D760" t="s">
        <v>12</v>
      </c>
      <c r="E760" s="4">
        <v>42</v>
      </c>
      <c r="F760" t="s">
        <v>17</v>
      </c>
      <c r="G760" t="s">
        <v>24</v>
      </c>
      <c r="H760" s="4">
        <v>208</v>
      </c>
      <c r="I760" s="3">
        <v>67</v>
      </c>
      <c r="J760" s="9">
        <v>6</v>
      </c>
      <c r="K760" t="s">
        <v>15</v>
      </c>
      <c r="L760" s="4">
        <v>0</v>
      </c>
      <c r="M760" s="4" t="str">
        <f>IF(spotify_churn_dataset[[#This Row],[offline_listening]]=0,"no offline","yes offline")</f>
        <v>yes offline</v>
      </c>
      <c r="N760">
        <v>1</v>
      </c>
      <c r="O760" t="str">
        <f>IF(spotify_churn_dataset[[#This Row],[is_churned]]=1,"yes churn","no churn")</f>
        <v>no churn</v>
      </c>
      <c r="P760">
        <v>0</v>
      </c>
    </row>
    <row r="761" spans="1:16" x14ac:dyDescent="0.3">
      <c r="A761">
        <v>760</v>
      </c>
      <c r="B761">
        <f>IF(spotify_churn_dataset[[#This Row],[user_id]]="","Desconocido",spotify_churn_dataset[[#This Row],[user_id]])</f>
        <v>760</v>
      </c>
      <c r="C761">
        <f>IF(IFERROR(VLOOKUP(spotify_churn_dataset[[#This Row],[user_id]],A762:A8760,1,FALSE),0),1,0)</f>
        <v>0</v>
      </c>
      <c r="D761" t="s">
        <v>12</v>
      </c>
      <c r="E761" s="4">
        <v>49</v>
      </c>
      <c r="F761" t="s">
        <v>21</v>
      </c>
      <c r="G761" t="s">
        <v>24</v>
      </c>
      <c r="H761" s="4">
        <v>295</v>
      </c>
      <c r="I761" s="3">
        <v>93</v>
      </c>
      <c r="J761" s="9">
        <v>13</v>
      </c>
      <c r="K761" t="s">
        <v>23</v>
      </c>
      <c r="L761" s="4">
        <v>0</v>
      </c>
      <c r="M761" s="4" t="str">
        <f>IF(spotify_churn_dataset[[#This Row],[offline_listening]]=0,"no offline","yes offline")</f>
        <v>yes offline</v>
      </c>
      <c r="N761">
        <v>1</v>
      </c>
      <c r="O761" t="str">
        <f>IF(spotify_churn_dataset[[#This Row],[is_churned]]=1,"yes churn","no churn")</f>
        <v>yes churn</v>
      </c>
      <c r="P761">
        <v>1</v>
      </c>
    </row>
    <row r="762" spans="1:16" x14ac:dyDescent="0.3">
      <c r="A762">
        <v>761</v>
      </c>
      <c r="B762">
        <f>IF(spotify_churn_dataset[[#This Row],[user_id]]="","Desconocido",spotify_churn_dataset[[#This Row],[user_id]])</f>
        <v>761</v>
      </c>
      <c r="C762">
        <f>IF(IFERROR(VLOOKUP(spotify_churn_dataset[[#This Row],[user_id]],A763:A8761,1,FALSE),0),1,0)</f>
        <v>0</v>
      </c>
      <c r="D762" t="s">
        <v>20</v>
      </c>
      <c r="E762" s="4">
        <v>57</v>
      </c>
      <c r="F762" t="s">
        <v>21</v>
      </c>
      <c r="G762" t="s">
        <v>18</v>
      </c>
      <c r="H762" s="4">
        <v>13</v>
      </c>
      <c r="I762" s="3">
        <v>89</v>
      </c>
      <c r="J762" s="9">
        <v>16</v>
      </c>
      <c r="K762" t="s">
        <v>15</v>
      </c>
      <c r="L762" s="4">
        <v>0</v>
      </c>
      <c r="M762" s="4" t="str">
        <f>IF(spotify_churn_dataset[[#This Row],[offline_listening]]=0,"no offline","yes offline")</f>
        <v>yes offline</v>
      </c>
      <c r="N762">
        <v>1</v>
      </c>
      <c r="O762" t="str">
        <f>IF(spotify_churn_dataset[[#This Row],[is_churned]]=1,"yes churn","no churn")</f>
        <v>no churn</v>
      </c>
      <c r="P762">
        <v>0</v>
      </c>
    </row>
    <row r="763" spans="1:16" x14ac:dyDescent="0.3">
      <c r="A763">
        <v>762</v>
      </c>
      <c r="B763">
        <f>IF(spotify_churn_dataset[[#This Row],[user_id]]="","Desconocido",spotify_churn_dataset[[#This Row],[user_id]])</f>
        <v>762</v>
      </c>
      <c r="C763">
        <f>IF(IFERROR(VLOOKUP(spotify_churn_dataset[[#This Row],[user_id]],A764:A8762,1,FALSE),0),1,0)</f>
        <v>0</v>
      </c>
      <c r="D763" t="s">
        <v>20</v>
      </c>
      <c r="E763" s="4">
        <v>26</v>
      </c>
      <c r="F763" t="s">
        <v>27</v>
      </c>
      <c r="G763" t="s">
        <v>22</v>
      </c>
      <c r="H763" s="4">
        <v>120</v>
      </c>
      <c r="I763" s="3">
        <v>68</v>
      </c>
      <c r="J763" s="9">
        <v>34</v>
      </c>
      <c r="K763" t="s">
        <v>15</v>
      </c>
      <c r="L763" s="4">
        <v>0</v>
      </c>
      <c r="M763" s="4" t="str">
        <f>IF(spotify_churn_dataset[[#This Row],[offline_listening]]=0,"no offline","yes offline")</f>
        <v>yes offline</v>
      </c>
      <c r="N763">
        <v>1</v>
      </c>
      <c r="O763" t="str">
        <f>IF(spotify_churn_dataset[[#This Row],[is_churned]]=1,"yes churn","no churn")</f>
        <v>no churn</v>
      </c>
      <c r="P763">
        <v>0</v>
      </c>
    </row>
    <row r="764" spans="1:16" x14ac:dyDescent="0.3">
      <c r="A764">
        <v>763</v>
      </c>
      <c r="B764">
        <f>IF(spotify_churn_dataset[[#This Row],[user_id]]="","Desconocido",spotify_churn_dataset[[#This Row],[user_id]])</f>
        <v>763</v>
      </c>
      <c r="C764">
        <f>IF(IFERROR(VLOOKUP(spotify_churn_dataset[[#This Row],[user_id]],A765:A8763,1,FALSE),0),1,0)</f>
        <v>0</v>
      </c>
      <c r="D764" t="s">
        <v>16</v>
      </c>
      <c r="E764" s="4">
        <v>17</v>
      </c>
      <c r="F764" t="s">
        <v>17</v>
      </c>
      <c r="G764" t="s">
        <v>14</v>
      </c>
      <c r="H764" s="4">
        <v>125</v>
      </c>
      <c r="I764" s="3">
        <v>77</v>
      </c>
      <c r="J764" s="9">
        <v>26</v>
      </c>
      <c r="K764" t="s">
        <v>15</v>
      </c>
      <c r="L764" s="4">
        <v>18</v>
      </c>
      <c r="M764" s="4" t="str">
        <f>IF(spotify_churn_dataset[[#This Row],[offline_listening]]=0,"no offline","yes offline")</f>
        <v>no offline</v>
      </c>
      <c r="N764">
        <v>0</v>
      </c>
      <c r="O764" t="str">
        <f>IF(spotify_churn_dataset[[#This Row],[is_churned]]=1,"yes churn","no churn")</f>
        <v>no churn</v>
      </c>
      <c r="P764">
        <v>0</v>
      </c>
    </row>
    <row r="765" spans="1:16" x14ac:dyDescent="0.3">
      <c r="A765">
        <v>764</v>
      </c>
      <c r="B765">
        <f>IF(spotify_churn_dataset[[#This Row],[user_id]]="","Desconocido",spotify_churn_dataset[[#This Row],[user_id]])</f>
        <v>764</v>
      </c>
      <c r="C765">
        <f>IF(IFERROR(VLOOKUP(spotify_churn_dataset[[#This Row],[user_id]],A766:A8764,1,FALSE),0),1,0)</f>
        <v>0</v>
      </c>
      <c r="D765" t="s">
        <v>12</v>
      </c>
      <c r="E765" s="4">
        <v>49</v>
      </c>
      <c r="F765" t="s">
        <v>25</v>
      </c>
      <c r="G765" t="s">
        <v>22</v>
      </c>
      <c r="H765" s="4">
        <v>104</v>
      </c>
      <c r="I765" s="3">
        <v>74</v>
      </c>
      <c r="J765" s="9">
        <v>57</v>
      </c>
      <c r="K765" t="s">
        <v>23</v>
      </c>
      <c r="L765" s="4">
        <v>0</v>
      </c>
      <c r="M765" s="4" t="str">
        <f>IF(spotify_churn_dataset[[#This Row],[offline_listening]]=0,"no offline","yes offline")</f>
        <v>yes offline</v>
      </c>
      <c r="N765">
        <v>1</v>
      </c>
      <c r="O765" t="str">
        <f>IF(spotify_churn_dataset[[#This Row],[is_churned]]=1,"yes churn","no churn")</f>
        <v>yes churn</v>
      </c>
      <c r="P765">
        <v>1</v>
      </c>
    </row>
    <row r="766" spans="1:16" x14ac:dyDescent="0.3">
      <c r="A766">
        <v>765</v>
      </c>
      <c r="B766">
        <f>IF(spotify_churn_dataset[[#This Row],[user_id]]="","Desconocido",spotify_churn_dataset[[#This Row],[user_id]])</f>
        <v>765</v>
      </c>
      <c r="C766">
        <f>IF(IFERROR(VLOOKUP(spotify_churn_dataset[[#This Row],[user_id]],A767:A8765,1,FALSE),0),1,0)</f>
        <v>0</v>
      </c>
      <c r="D766" t="s">
        <v>16</v>
      </c>
      <c r="E766" s="4">
        <v>52</v>
      </c>
      <c r="F766" t="s">
        <v>17</v>
      </c>
      <c r="G766" t="s">
        <v>22</v>
      </c>
      <c r="H766" s="4">
        <v>225</v>
      </c>
      <c r="I766" s="3">
        <v>94</v>
      </c>
      <c r="J766" s="9">
        <v>1</v>
      </c>
      <c r="K766" t="s">
        <v>15</v>
      </c>
      <c r="L766" s="4">
        <v>0</v>
      </c>
      <c r="M766" s="4" t="str">
        <f>IF(spotify_churn_dataset[[#This Row],[offline_listening]]=0,"no offline","yes offline")</f>
        <v>yes offline</v>
      </c>
      <c r="N766">
        <v>1</v>
      </c>
      <c r="O766" t="str">
        <f>IF(spotify_churn_dataset[[#This Row],[is_churned]]=1,"yes churn","no churn")</f>
        <v>yes churn</v>
      </c>
      <c r="P766">
        <v>1</v>
      </c>
    </row>
    <row r="767" spans="1:16" x14ac:dyDescent="0.3">
      <c r="A767">
        <v>766</v>
      </c>
      <c r="B767">
        <f>IF(spotify_churn_dataset[[#This Row],[user_id]]="","Desconocido",spotify_churn_dataset[[#This Row],[user_id]])</f>
        <v>766</v>
      </c>
      <c r="C767">
        <f>IF(IFERROR(VLOOKUP(spotify_churn_dataset[[#This Row],[user_id]],A768:A8766,1,FALSE),0),1,0)</f>
        <v>0</v>
      </c>
      <c r="D767" t="s">
        <v>16</v>
      </c>
      <c r="E767" s="4">
        <v>49</v>
      </c>
      <c r="F767" t="s">
        <v>21</v>
      </c>
      <c r="G767" t="s">
        <v>18</v>
      </c>
      <c r="H767" s="4">
        <v>261</v>
      </c>
      <c r="I767" s="3">
        <v>15</v>
      </c>
      <c r="J767" s="9">
        <v>17</v>
      </c>
      <c r="K767" t="s">
        <v>23</v>
      </c>
      <c r="L767" s="4">
        <v>0</v>
      </c>
      <c r="M767" s="4" t="str">
        <f>IF(spotify_churn_dataset[[#This Row],[offline_listening]]=0,"no offline","yes offline")</f>
        <v>yes offline</v>
      </c>
      <c r="N767">
        <v>1</v>
      </c>
      <c r="O767" t="str">
        <f>IF(spotify_churn_dataset[[#This Row],[is_churned]]=1,"yes churn","no churn")</f>
        <v>no churn</v>
      </c>
      <c r="P767">
        <v>0</v>
      </c>
    </row>
    <row r="768" spans="1:16" x14ac:dyDescent="0.3">
      <c r="A768">
        <v>767</v>
      </c>
      <c r="B768">
        <f>IF(spotify_churn_dataset[[#This Row],[user_id]]="","Desconocido",spotify_churn_dataset[[#This Row],[user_id]])</f>
        <v>767</v>
      </c>
      <c r="C768">
        <f>IF(IFERROR(VLOOKUP(spotify_churn_dataset[[#This Row],[user_id]],A769:A8767,1,FALSE),0),1,0)</f>
        <v>0</v>
      </c>
      <c r="D768" t="s">
        <v>16</v>
      </c>
      <c r="E768" s="4">
        <v>57</v>
      </c>
      <c r="F768" t="s">
        <v>26</v>
      </c>
      <c r="G768" t="s">
        <v>22</v>
      </c>
      <c r="H768" s="4">
        <v>79</v>
      </c>
      <c r="I768" s="3">
        <v>2</v>
      </c>
      <c r="J768" s="9">
        <v>22</v>
      </c>
      <c r="K768" t="s">
        <v>15</v>
      </c>
      <c r="L768" s="4">
        <v>0</v>
      </c>
      <c r="M768" s="4" t="str">
        <f>IF(spotify_churn_dataset[[#This Row],[offline_listening]]=0,"no offline","yes offline")</f>
        <v>yes offline</v>
      </c>
      <c r="N768">
        <v>1</v>
      </c>
      <c r="O768" t="str">
        <f>IF(spotify_churn_dataset[[#This Row],[is_churned]]=1,"yes churn","no churn")</f>
        <v>no churn</v>
      </c>
      <c r="P768">
        <v>0</v>
      </c>
    </row>
    <row r="769" spans="1:16" x14ac:dyDescent="0.3">
      <c r="A769">
        <v>768</v>
      </c>
      <c r="B769">
        <f>IF(spotify_churn_dataset[[#This Row],[user_id]]="","Desconocido",spotify_churn_dataset[[#This Row],[user_id]])</f>
        <v>768</v>
      </c>
      <c r="C769">
        <f>IF(IFERROR(VLOOKUP(spotify_churn_dataset[[#This Row],[user_id]],A770:A8768,1,FALSE),0),1,0)</f>
        <v>0</v>
      </c>
      <c r="D769" t="s">
        <v>12</v>
      </c>
      <c r="E769" s="4">
        <v>24</v>
      </c>
      <c r="F769" t="s">
        <v>28</v>
      </c>
      <c r="G769" t="s">
        <v>22</v>
      </c>
      <c r="H769" s="4">
        <v>240</v>
      </c>
      <c r="I769" s="3">
        <v>39</v>
      </c>
      <c r="J769" s="9">
        <v>23</v>
      </c>
      <c r="K769" t="s">
        <v>19</v>
      </c>
      <c r="L769" s="4">
        <v>0</v>
      </c>
      <c r="M769" s="4" t="str">
        <f>IF(spotify_churn_dataset[[#This Row],[offline_listening]]=0,"no offline","yes offline")</f>
        <v>yes offline</v>
      </c>
      <c r="N769">
        <v>1</v>
      </c>
      <c r="O769" t="str">
        <f>IF(spotify_churn_dataset[[#This Row],[is_churned]]=1,"yes churn","no churn")</f>
        <v>no churn</v>
      </c>
      <c r="P769">
        <v>0</v>
      </c>
    </row>
    <row r="770" spans="1:16" x14ac:dyDescent="0.3">
      <c r="A770">
        <v>769</v>
      </c>
      <c r="B770">
        <f>IF(spotify_churn_dataset[[#This Row],[user_id]]="","Desconocido",spotify_churn_dataset[[#This Row],[user_id]])</f>
        <v>769</v>
      </c>
      <c r="C770">
        <f>IF(IFERROR(VLOOKUP(spotify_churn_dataset[[#This Row],[user_id]],A771:A8769,1,FALSE),0),1,0)</f>
        <v>0</v>
      </c>
      <c r="D770" t="s">
        <v>16</v>
      </c>
      <c r="E770" s="4">
        <v>24</v>
      </c>
      <c r="F770" t="s">
        <v>17</v>
      </c>
      <c r="G770" t="s">
        <v>18</v>
      </c>
      <c r="H770" s="4">
        <v>28</v>
      </c>
      <c r="I770" s="3">
        <v>62</v>
      </c>
      <c r="J770" s="9">
        <v>4</v>
      </c>
      <c r="K770" t="s">
        <v>19</v>
      </c>
      <c r="L770" s="4">
        <v>0</v>
      </c>
      <c r="M770" s="4" t="str">
        <f>IF(spotify_churn_dataset[[#This Row],[offline_listening]]=0,"no offline","yes offline")</f>
        <v>yes offline</v>
      </c>
      <c r="N770">
        <v>1</v>
      </c>
      <c r="O770" t="str">
        <f>IF(spotify_churn_dataset[[#This Row],[is_churned]]=1,"yes churn","no churn")</f>
        <v>no churn</v>
      </c>
      <c r="P770">
        <v>0</v>
      </c>
    </row>
    <row r="771" spans="1:16" x14ac:dyDescent="0.3">
      <c r="A771">
        <v>770</v>
      </c>
      <c r="B771">
        <f>IF(spotify_churn_dataset[[#This Row],[user_id]]="","Desconocido",spotify_churn_dataset[[#This Row],[user_id]])</f>
        <v>770</v>
      </c>
      <c r="C771">
        <f>IF(IFERROR(VLOOKUP(spotify_churn_dataset[[#This Row],[user_id]],A772:A8770,1,FALSE),0),1,0)</f>
        <v>0</v>
      </c>
      <c r="D771" t="s">
        <v>12</v>
      </c>
      <c r="E771" s="4">
        <v>48</v>
      </c>
      <c r="F771" t="s">
        <v>21</v>
      </c>
      <c r="G771" t="s">
        <v>22</v>
      </c>
      <c r="H771" s="4">
        <v>91</v>
      </c>
      <c r="I771" s="3">
        <v>37</v>
      </c>
      <c r="J771" s="9">
        <v>34</v>
      </c>
      <c r="K771" t="s">
        <v>15</v>
      </c>
      <c r="L771" s="4">
        <v>0</v>
      </c>
      <c r="M771" s="4" t="str">
        <f>IF(spotify_churn_dataset[[#This Row],[offline_listening]]=0,"no offline","yes offline")</f>
        <v>yes offline</v>
      </c>
      <c r="N771">
        <v>1</v>
      </c>
      <c r="O771" t="str">
        <f>IF(spotify_churn_dataset[[#This Row],[is_churned]]=1,"yes churn","no churn")</f>
        <v>no churn</v>
      </c>
      <c r="P771">
        <v>0</v>
      </c>
    </row>
    <row r="772" spans="1:16" x14ac:dyDescent="0.3">
      <c r="A772">
        <v>771</v>
      </c>
      <c r="B772">
        <f>IF(spotify_churn_dataset[[#This Row],[user_id]]="","Desconocido",spotify_churn_dataset[[#This Row],[user_id]])</f>
        <v>771</v>
      </c>
      <c r="C772">
        <f>IF(IFERROR(VLOOKUP(spotify_churn_dataset[[#This Row],[user_id]],A773:A8771,1,FALSE),0),1,0)</f>
        <v>0</v>
      </c>
      <c r="D772" t="s">
        <v>16</v>
      </c>
      <c r="E772" s="4">
        <v>40</v>
      </c>
      <c r="F772" t="s">
        <v>27</v>
      </c>
      <c r="G772" t="s">
        <v>22</v>
      </c>
      <c r="H772" s="4">
        <v>212</v>
      </c>
      <c r="I772" s="3">
        <v>66</v>
      </c>
      <c r="J772" s="9">
        <v>27</v>
      </c>
      <c r="K772" t="s">
        <v>23</v>
      </c>
      <c r="L772" s="4">
        <v>0</v>
      </c>
      <c r="M772" s="4" t="str">
        <f>IF(spotify_churn_dataset[[#This Row],[offline_listening]]=0,"no offline","yes offline")</f>
        <v>yes offline</v>
      </c>
      <c r="N772">
        <v>1</v>
      </c>
      <c r="O772" t="str">
        <f>IF(spotify_churn_dataset[[#This Row],[is_churned]]=1,"yes churn","no churn")</f>
        <v>yes churn</v>
      </c>
      <c r="P772">
        <v>1</v>
      </c>
    </row>
    <row r="773" spans="1:16" x14ac:dyDescent="0.3">
      <c r="A773">
        <v>772</v>
      </c>
      <c r="B773">
        <f>IF(spotify_churn_dataset[[#This Row],[user_id]]="","Desconocido",spotify_churn_dataset[[#This Row],[user_id]])</f>
        <v>772</v>
      </c>
      <c r="C773">
        <f>IF(IFERROR(VLOOKUP(spotify_churn_dataset[[#This Row],[user_id]],A774:A8772,1,FALSE),0),1,0)</f>
        <v>0</v>
      </c>
      <c r="D773" t="s">
        <v>16</v>
      </c>
      <c r="E773" s="4">
        <v>59</v>
      </c>
      <c r="F773" t="s">
        <v>27</v>
      </c>
      <c r="G773" t="s">
        <v>22</v>
      </c>
      <c r="H773" s="4">
        <v>172</v>
      </c>
      <c r="I773" s="3">
        <v>69</v>
      </c>
      <c r="J773" s="9">
        <v>41</v>
      </c>
      <c r="K773" t="s">
        <v>15</v>
      </c>
      <c r="L773" s="4">
        <v>0</v>
      </c>
      <c r="M773" s="4" t="str">
        <f>IF(spotify_churn_dataset[[#This Row],[offline_listening]]=0,"no offline","yes offline")</f>
        <v>yes offline</v>
      </c>
      <c r="N773">
        <v>1</v>
      </c>
      <c r="O773" t="str">
        <f>IF(spotify_churn_dataset[[#This Row],[is_churned]]=1,"yes churn","no churn")</f>
        <v>no churn</v>
      </c>
      <c r="P773">
        <v>0</v>
      </c>
    </row>
    <row r="774" spans="1:16" x14ac:dyDescent="0.3">
      <c r="A774">
        <v>773</v>
      </c>
      <c r="B774">
        <f>IF(spotify_churn_dataset[[#This Row],[user_id]]="","Desconocido",spotify_churn_dataset[[#This Row],[user_id]])</f>
        <v>773</v>
      </c>
      <c r="C774">
        <f>IF(IFERROR(VLOOKUP(spotify_churn_dataset[[#This Row],[user_id]],A775:A8773,1,FALSE),0),1,0)</f>
        <v>0</v>
      </c>
      <c r="D774" t="s">
        <v>12</v>
      </c>
      <c r="E774" s="4">
        <v>39</v>
      </c>
      <c r="F774" t="s">
        <v>27</v>
      </c>
      <c r="G774" t="s">
        <v>18</v>
      </c>
      <c r="H774" s="4">
        <v>55</v>
      </c>
      <c r="I774" s="3">
        <v>37</v>
      </c>
      <c r="J774" s="9">
        <v>5</v>
      </c>
      <c r="K774" t="s">
        <v>15</v>
      </c>
      <c r="L774" s="4">
        <v>0</v>
      </c>
      <c r="M774" s="4" t="str">
        <f>IF(spotify_churn_dataset[[#This Row],[offline_listening]]=0,"no offline","yes offline")</f>
        <v>yes offline</v>
      </c>
      <c r="N774">
        <v>1</v>
      </c>
      <c r="O774" t="str">
        <f>IF(spotify_churn_dataset[[#This Row],[is_churned]]=1,"yes churn","no churn")</f>
        <v>no churn</v>
      </c>
      <c r="P774">
        <v>0</v>
      </c>
    </row>
    <row r="775" spans="1:16" x14ac:dyDescent="0.3">
      <c r="A775">
        <v>774</v>
      </c>
      <c r="B775">
        <f>IF(spotify_churn_dataset[[#This Row],[user_id]]="","Desconocido",spotify_churn_dataset[[#This Row],[user_id]])</f>
        <v>774</v>
      </c>
      <c r="C775">
        <f>IF(IFERROR(VLOOKUP(spotify_churn_dataset[[#This Row],[user_id]],A776:A8774,1,FALSE),0),1,0)</f>
        <v>0</v>
      </c>
      <c r="D775" t="s">
        <v>12</v>
      </c>
      <c r="E775" s="4">
        <v>54</v>
      </c>
      <c r="F775" t="s">
        <v>28</v>
      </c>
      <c r="G775" t="s">
        <v>24</v>
      </c>
      <c r="H775" s="4">
        <v>130</v>
      </c>
      <c r="I775" s="3">
        <v>46</v>
      </c>
      <c r="J775" s="9">
        <v>26</v>
      </c>
      <c r="K775" t="s">
        <v>15</v>
      </c>
      <c r="L775" s="4">
        <v>0</v>
      </c>
      <c r="M775" s="4" t="str">
        <f>IF(spotify_churn_dataset[[#This Row],[offline_listening]]=0,"no offline","yes offline")</f>
        <v>yes offline</v>
      </c>
      <c r="N775">
        <v>1</v>
      </c>
      <c r="O775" t="str">
        <f>IF(spotify_churn_dataset[[#This Row],[is_churned]]=1,"yes churn","no churn")</f>
        <v>no churn</v>
      </c>
      <c r="P775">
        <v>0</v>
      </c>
    </row>
    <row r="776" spans="1:16" x14ac:dyDescent="0.3">
      <c r="A776">
        <v>775</v>
      </c>
      <c r="B776">
        <f>IF(spotify_churn_dataset[[#This Row],[user_id]]="","Desconocido",spotify_churn_dataset[[#This Row],[user_id]])</f>
        <v>775</v>
      </c>
      <c r="C776">
        <f>IF(IFERROR(VLOOKUP(spotify_churn_dataset[[#This Row],[user_id]],A777:A8775,1,FALSE),0),1,0)</f>
        <v>0</v>
      </c>
      <c r="D776" t="s">
        <v>20</v>
      </c>
      <c r="E776" s="4">
        <v>40</v>
      </c>
      <c r="F776" t="s">
        <v>27</v>
      </c>
      <c r="G776" t="s">
        <v>18</v>
      </c>
      <c r="H776" s="4">
        <v>97</v>
      </c>
      <c r="I776" s="3">
        <v>57</v>
      </c>
      <c r="J776" s="9">
        <v>43</v>
      </c>
      <c r="K776" t="s">
        <v>23</v>
      </c>
      <c r="L776" s="4">
        <v>0</v>
      </c>
      <c r="M776" s="4" t="str">
        <f>IF(spotify_churn_dataset[[#This Row],[offline_listening]]=0,"no offline","yes offline")</f>
        <v>yes offline</v>
      </c>
      <c r="N776">
        <v>1</v>
      </c>
      <c r="O776" t="str">
        <f>IF(spotify_churn_dataset[[#This Row],[is_churned]]=1,"yes churn","no churn")</f>
        <v>no churn</v>
      </c>
      <c r="P776">
        <v>0</v>
      </c>
    </row>
    <row r="777" spans="1:16" x14ac:dyDescent="0.3">
      <c r="A777">
        <v>776</v>
      </c>
      <c r="B777">
        <f>IF(spotify_churn_dataset[[#This Row],[user_id]]="","Desconocido",spotify_churn_dataset[[#This Row],[user_id]])</f>
        <v>776</v>
      </c>
      <c r="C777">
        <f>IF(IFERROR(VLOOKUP(spotify_churn_dataset[[#This Row],[user_id]],A778:A8776,1,FALSE),0),1,0)</f>
        <v>0</v>
      </c>
      <c r="D777" t="s">
        <v>12</v>
      </c>
      <c r="E777" s="4">
        <v>51</v>
      </c>
      <c r="F777" t="s">
        <v>17</v>
      </c>
      <c r="G777" t="s">
        <v>18</v>
      </c>
      <c r="H777" s="4">
        <v>71</v>
      </c>
      <c r="I777" s="3">
        <v>15</v>
      </c>
      <c r="J777" s="9">
        <v>58</v>
      </c>
      <c r="K777" t="s">
        <v>23</v>
      </c>
      <c r="L777" s="4">
        <v>0</v>
      </c>
      <c r="M777" s="4" t="str">
        <f>IF(spotify_churn_dataset[[#This Row],[offline_listening]]=0,"no offline","yes offline")</f>
        <v>yes offline</v>
      </c>
      <c r="N777">
        <v>1</v>
      </c>
      <c r="O777" t="str">
        <f>IF(spotify_churn_dataset[[#This Row],[is_churned]]=1,"yes churn","no churn")</f>
        <v>yes churn</v>
      </c>
      <c r="P777">
        <v>1</v>
      </c>
    </row>
    <row r="778" spans="1:16" x14ac:dyDescent="0.3">
      <c r="A778">
        <v>777</v>
      </c>
      <c r="B778">
        <f>IF(spotify_churn_dataset[[#This Row],[user_id]]="","Desconocido",spotify_churn_dataset[[#This Row],[user_id]])</f>
        <v>777</v>
      </c>
      <c r="C778">
        <f>IF(IFERROR(VLOOKUP(spotify_churn_dataset[[#This Row],[user_id]],A779:A8777,1,FALSE),0),1,0)</f>
        <v>0</v>
      </c>
      <c r="D778" t="s">
        <v>16</v>
      </c>
      <c r="E778" s="4">
        <v>31</v>
      </c>
      <c r="F778" t="s">
        <v>25</v>
      </c>
      <c r="G778" t="s">
        <v>18</v>
      </c>
      <c r="H778" s="4">
        <v>18</v>
      </c>
      <c r="I778" s="3">
        <v>3</v>
      </c>
      <c r="J778" s="9">
        <v>36</v>
      </c>
      <c r="K778" t="s">
        <v>19</v>
      </c>
      <c r="L778" s="4">
        <v>0</v>
      </c>
      <c r="M778" s="4" t="str">
        <f>IF(spotify_churn_dataset[[#This Row],[offline_listening]]=0,"no offline","yes offline")</f>
        <v>yes offline</v>
      </c>
      <c r="N778">
        <v>1</v>
      </c>
      <c r="O778" t="str">
        <f>IF(spotify_churn_dataset[[#This Row],[is_churned]]=1,"yes churn","no churn")</f>
        <v>no churn</v>
      </c>
      <c r="P778">
        <v>0</v>
      </c>
    </row>
    <row r="779" spans="1:16" x14ac:dyDescent="0.3">
      <c r="A779">
        <v>778</v>
      </c>
      <c r="B779">
        <f>IF(spotify_churn_dataset[[#This Row],[user_id]]="","Desconocido",spotify_churn_dataset[[#This Row],[user_id]])</f>
        <v>778</v>
      </c>
      <c r="C779">
        <f>IF(IFERROR(VLOOKUP(spotify_churn_dataset[[#This Row],[user_id]],A780:A8778,1,FALSE),0),1,0)</f>
        <v>0</v>
      </c>
      <c r="D779" t="s">
        <v>20</v>
      </c>
      <c r="E779" s="4">
        <v>24</v>
      </c>
      <c r="F779" t="s">
        <v>27</v>
      </c>
      <c r="G779" t="s">
        <v>18</v>
      </c>
      <c r="H779" s="4">
        <v>212</v>
      </c>
      <c r="I779" s="3">
        <v>7</v>
      </c>
      <c r="J779" s="9">
        <v>58</v>
      </c>
      <c r="K779" t="s">
        <v>23</v>
      </c>
      <c r="L779" s="4">
        <v>0</v>
      </c>
      <c r="M779" s="4" t="str">
        <f>IF(spotify_churn_dataset[[#This Row],[offline_listening]]=0,"no offline","yes offline")</f>
        <v>yes offline</v>
      </c>
      <c r="N779">
        <v>1</v>
      </c>
      <c r="O779" t="str">
        <f>IF(spotify_churn_dataset[[#This Row],[is_churned]]=1,"yes churn","no churn")</f>
        <v>no churn</v>
      </c>
      <c r="P779">
        <v>0</v>
      </c>
    </row>
    <row r="780" spans="1:16" x14ac:dyDescent="0.3">
      <c r="A780">
        <v>779</v>
      </c>
      <c r="B780">
        <f>IF(spotify_churn_dataset[[#This Row],[user_id]]="","Desconocido",spotify_churn_dataset[[#This Row],[user_id]])</f>
        <v>779</v>
      </c>
      <c r="C780">
        <f>IF(IFERROR(VLOOKUP(spotify_churn_dataset[[#This Row],[user_id]],A781:A8779,1,FALSE),0),1,0)</f>
        <v>0</v>
      </c>
      <c r="D780" t="s">
        <v>12</v>
      </c>
      <c r="E780" s="4">
        <v>18</v>
      </c>
      <c r="F780" t="s">
        <v>26</v>
      </c>
      <c r="G780" t="s">
        <v>18</v>
      </c>
      <c r="H780" s="4">
        <v>14</v>
      </c>
      <c r="I780" s="3">
        <v>49</v>
      </c>
      <c r="J780" s="9">
        <v>5</v>
      </c>
      <c r="K780" t="s">
        <v>15</v>
      </c>
      <c r="L780" s="4">
        <v>0</v>
      </c>
      <c r="M780" s="4" t="str">
        <f>IF(spotify_churn_dataset[[#This Row],[offline_listening]]=0,"no offline","yes offline")</f>
        <v>yes offline</v>
      </c>
      <c r="N780">
        <v>1</v>
      </c>
      <c r="O780" t="str">
        <f>IF(spotify_churn_dataset[[#This Row],[is_churned]]=1,"yes churn","no churn")</f>
        <v>no churn</v>
      </c>
      <c r="P780">
        <v>0</v>
      </c>
    </row>
    <row r="781" spans="1:16" x14ac:dyDescent="0.3">
      <c r="A781">
        <v>780</v>
      </c>
      <c r="B781">
        <f>IF(spotify_churn_dataset[[#This Row],[user_id]]="","Desconocido",spotify_churn_dataset[[#This Row],[user_id]])</f>
        <v>780</v>
      </c>
      <c r="C781">
        <f>IF(IFERROR(VLOOKUP(spotify_churn_dataset[[#This Row],[user_id]],A782:A8780,1,FALSE),0),1,0)</f>
        <v>0</v>
      </c>
      <c r="D781" t="s">
        <v>12</v>
      </c>
      <c r="E781" s="4">
        <v>18</v>
      </c>
      <c r="F781" t="s">
        <v>17</v>
      </c>
      <c r="G781" t="s">
        <v>14</v>
      </c>
      <c r="H781" s="4">
        <v>213</v>
      </c>
      <c r="I781" s="3">
        <v>1</v>
      </c>
      <c r="J781" s="9">
        <v>35</v>
      </c>
      <c r="K781" t="s">
        <v>15</v>
      </c>
      <c r="L781" s="4">
        <v>5</v>
      </c>
      <c r="M781" s="4" t="str">
        <f>IF(spotify_churn_dataset[[#This Row],[offline_listening]]=0,"no offline","yes offline")</f>
        <v>no offline</v>
      </c>
      <c r="N781">
        <v>0</v>
      </c>
      <c r="O781" t="str">
        <f>IF(spotify_churn_dataset[[#This Row],[is_churned]]=1,"yes churn","no churn")</f>
        <v>yes churn</v>
      </c>
      <c r="P781">
        <v>1</v>
      </c>
    </row>
    <row r="782" spans="1:16" x14ac:dyDescent="0.3">
      <c r="A782">
        <v>781</v>
      </c>
      <c r="B782">
        <f>IF(spotify_churn_dataset[[#This Row],[user_id]]="","Desconocido",spotify_churn_dataset[[#This Row],[user_id]])</f>
        <v>781</v>
      </c>
      <c r="C782">
        <f>IF(IFERROR(VLOOKUP(spotify_churn_dataset[[#This Row],[user_id]],A783:A8781,1,FALSE),0),1,0)</f>
        <v>0</v>
      </c>
      <c r="D782" t="s">
        <v>12</v>
      </c>
      <c r="E782" s="4">
        <v>44</v>
      </c>
      <c r="F782" t="s">
        <v>26</v>
      </c>
      <c r="G782" t="s">
        <v>24</v>
      </c>
      <c r="H782" s="4">
        <v>207</v>
      </c>
      <c r="I782" s="3">
        <v>62</v>
      </c>
      <c r="J782" s="9">
        <v>23</v>
      </c>
      <c r="K782" t="s">
        <v>15</v>
      </c>
      <c r="L782" s="4">
        <v>0</v>
      </c>
      <c r="M782" s="4" t="str">
        <f>IF(spotify_churn_dataset[[#This Row],[offline_listening]]=0,"no offline","yes offline")</f>
        <v>yes offline</v>
      </c>
      <c r="N782">
        <v>1</v>
      </c>
      <c r="O782" t="str">
        <f>IF(spotify_churn_dataset[[#This Row],[is_churned]]=1,"yes churn","no churn")</f>
        <v>no churn</v>
      </c>
      <c r="P782">
        <v>0</v>
      </c>
    </row>
    <row r="783" spans="1:16" x14ac:dyDescent="0.3">
      <c r="A783">
        <v>782</v>
      </c>
      <c r="B783">
        <f>IF(spotify_churn_dataset[[#This Row],[user_id]]="","Desconocido",spotify_churn_dataset[[#This Row],[user_id]])</f>
        <v>782</v>
      </c>
      <c r="C783">
        <f>IF(IFERROR(VLOOKUP(spotify_churn_dataset[[#This Row],[user_id]],A784:A8782,1,FALSE),0),1,0)</f>
        <v>0</v>
      </c>
      <c r="D783" t="s">
        <v>20</v>
      </c>
      <c r="E783" s="4">
        <v>32</v>
      </c>
      <c r="F783" t="s">
        <v>25</v>
      </c>
      <c r="G783" t="s">
        <v>22</v>
      </c>
      <c r="H783" s="4">
        <v>71</v>
      </c>
      <c r="I783" s="3">
        <v>53</v>
      </c>
      <c r="J783" s="9">
        <v>54</v>
      </c>
      <c r="K783" t="s">
        <v>19</v>
      </c>
      <c r="L783" s="4">
        <v>0</v>
      </c>
      <c r="M783" s="4" t="str">
        <f>IF(spotify_churn_dataset[[#This Row],[offline_listening]]=0,"no offline","yes offline")</f>
        <v>yes offline</v>
      </c>
      <c r="N783">
        <v>1</v>
      </c>
      <c r="O783" t="str">
        <f>IF(spotify_churn_dataset[[#This Row],[is_churned]]=1,"yes churn","no churn")</f>
        <v>no churn</v>
      </c>
      <c r="P783">
        <v>0</v>
      </c>
    </row>
    <row r="784" spans="1:16" x14ac:dyDescent="0.3">
      <c r="A784">
        <v>783</v>
      </c>
      <c r="B784">
        <f>IF(spotify_churn_dataset[[#This Row],[user_id]]="","Desconocido",spotify_churn_dataset[[#This Row],[user_id]])</f>
        <v>783</v>
      </c>
      <c r="C784">
        <f>IF(IFERROR(VLOOKUP(spotify_churn_dataset[[#This Row],[user_id]],A785:A8783,1,FALSE),0),1,0)</f>
        <v>0</v>
      </c>
      <c r="D784" t="s">
        <v>20</v>
      </c>
      <c r="E784" s="4">
        <v>32</v>
      </c>
      <c r="F784" t="s">
        <v>21</v>
      </c>
      <c r="G784" t="s">
        <v>22</v>
      </c>
      <c r="H784" s="4">
        <v>36</v>
      </c>
      <c r="I784" s="3">
        <v>2</v>
      </c>
      <c r="J784" s="9">
        <v>52</v>
      </c>
      <c r="K784" t="s">
        <v>19</v>
      </c>
      <c r="L784" s="4">
        <v>0</v>
      </c>
      <c r="M784" s="4" t="str">
        <f>IF(spotify_churn_dataset[[#This Row],[offline_listening]]=0,"no offline","yes offline")</f>
        <v>yes offline</v>
      </c>
      <c r="N784">
        <v>1</v>
      </c>
      <c r="O784" t="str">
        <f>IF(spotify_churn_dataset[[#This Row],[is_churned]]=1,"yes churn","no churn")</f>
        <v>no churn</v>
      </c>
      <c r="P784">
        <v>0</v>
      </c>
    </row>
    <row r="785" spans="1:16" x14ac:dyDescent="0.3">
      <c r="A785">
        <v>784</v>
      </c>
      <c r="B785">
        <f>IF(spotify_churn_dataset[[#This Row],[user_id]]="","Desconocido",spotify_churn_dataset[[#This Row],[user_id]])</f>
        <v>784</v>
      </c>
      <c r="C785">
        <f>IF(IFERROR(VLOOKUP(spotify_churn_dataset[[#This Row],[user_id]],A786:A8784,1,FALSE),0),1,0)</f>
        <v>0</v>
      </c>
      <c r="D785" t="s">
        <v>16</v>
      </c>
      <c r="E785" s="4">
        <v>52</v>
      </c>
      <c r="F785" t="s">
        <v>25</v>
      </c>
      <c r="G785" t="s">
        <v>22</v>
      </c>
      <c r="H785" s="4">
        <v>120</v>
      </c>
      <c r="I785" s="3">
        <v>84</v>
      </c>
      <c r="J785" s="9">
        <v>5</v>
      </c>
      <c r="K785" t="s">
        <v>19</v>
      </c>
      <c r="L785" s="4">
        <v>0</v>
      </c>
      <c r="M785" s="4" t="str">
        <f>IF(spotify_churn_dataset[[#This Row],[offline_listening]]=0,"no offline","yes offline")</f>
        <v>yes offline</v>
      </c>
      <c r="N785">
        <v>1</v>
      </c>
      <c r="O785" t="str">
        <f>IF(spotify_churn_dataset[[#This Row],[is_churned]]=1,"yes churn","no churn")</f>
        <v>no churn</v>
      </c>
      <c r="P785">
        <v>0</v>
      </c>
    </row>
    <row r="786" spans="1:16" x14ac:dyDescent="0.3">
      <c r="A786">
        <v>785</v>
      </c>
      <c r="B786">
        <f>IF(spotify_churn_dataset[[#This Row],[user_id]]="","Desconocido",spotify_churn_dataset[[#This Row],[user_id]])</f>
        <v>785</v>
      </c>
      <c r="C786">
        <f>IF(IFERROR(VLOOKUP(spotify_churn_dataset[[#This Row],[user_id]],A787:A8785,1,FALSE),0),1,0)</f>
        <v>0</v>
      </c>
      <c r="D786" t="s">
        <v>12</v>
      </c>
      <c r="E786" s="4">
        <v>31</v>
      </c>
      <c r="F786" t="s">
        <v>28</v>
      </c>
      <c r="G786" t="s">
        <v>22</v>
      </c>
      <c r="H786" s="4">
        <v>272</v>
      </c>
      <c r="I786" s="3">
        <v>71</v>
      </c>
      <c r="J786" s="9">
        <v>15</v>
      </c>
      <c r="K786" t="s">
        <v>23</v>
      </c>
      <c r="L786" s="4">
        <v>0</v>
      </c>
      <c r="M786" s="4" t="str">
        <f>IF(spotify_churn_dataset[[#This Row],[offline_listening]]=0,"no offline","yes offline")</f>
        <v>yes offline</v>
      </c>
      <c r="N786">
        <v>1</v>
      </c>
      <c r="O786" t="str">
        <f>IF(spotify_churn_dataset[[#This Row],[is_churned]]=1,"yes churn","no churn")</f>
        <v>yes churn</v>
      </c>
      <c r="P786">
        <v>1</v>
      </c>
    </row>
    <row r="787" spans="1:16" x14ac:dyDescent="0.3">
      <c r="A787">
        <v>786</v>
      </c>
      <c r="B787">
        <f>IF(spotify_churn_dataset[[#This Row],[user_id]]="","Desconocido",spotify_churn_dataset[[#This Row],[user_id]])</f>
        <v>786</v>
      </c>
      <c r="C787">
        <f>IF(IFERROR(VLOOKUP(spotify_churn_dataset[[#This Row],[user_id]],A788:A8786,1,FALSE),0),1,0)</f>
        <v>0</v>
      </c>
      <c r="D787" t="s">
        <v>20</v>
      </c>
      <c r="E787" s="4">
        <v>33</v>
      </c>
      <c r="F787" t="s">
        <v>13</v>
      </c>
      <c r="G787" t="s">
        <v>22</v>
      </c>
      <c r="H787" s="4">
        <v>212</v>
      </c>
      <c r="I787" s="3">
        <v>43</v>
      </c>
      <c r="J787" s="9">
        <v>5</v>
      </c>
      <c r="K787" t="s">
        <v>19</v>
      </c>
      <c r="L787" s="4">
        <v>0</v>
      </c>
      <c r="M787" s="4" t="str">
        <f>IF(spotify_churn_dataset[[#This Row],[offline_listening]]=0,"no offline","yes offline")</f>
        <v>yes offline</v>
      </c>
      <c r="N787">
        <v>1</v>
      </c>
      <c r="O787" t="str">
        <f>IF(spotify_churn_dataset[[#This Row],[is_churned]]=1,"yes churn","no churn")</f>
        <v>no churn</v>
      </c>
      <c r="P787">
        <v>0</v>
      </c>
    </row>
    <row r="788" spans="1:16" x14ac:dyDescent="0.3">
      <c r="A788">
        <v>787</v>
      </c>
      <c r="B788">
        <f>IF(spotify_churn_dataset[[#This Row],[user_id]]="","Desconocido",spotify_churn_dataset[[#This Row],[user_id]])</f>
        <v>787</v>
      </c>
      <c r="C788">
        <f>IF(IFERROR(VLOOKUP(spotify_churn_dataset[[#This Row],[user_id]],A789:A8787,1,FALSE),0),1,0)</f>
        <v>0</v>
      </c>
      <c r="D788" t="s">
        <v>20</v>
      </c>
      <c r="E788" s="4">
        <v>46</v>
      </c>
      <c r="F788" t="s">
        <v>28</v>
      </c>
      <c r="G788" t="s">
        <v>14</v>
      </c>
      <c r="H788" s="4">
        <v>193</v>
      </c>
      <c r="I788" s="3">
        <v>94</v>
      </c>
      <c r="J788" s="9">
        <v>18</v>
      </c>
      <c r="K788" t="s">
        <v>23</v>
      </c>
      <c r="L788" s="4">
        <v>17</v>
      </c>
      <c r="M788" s="4" t="str">
        <f>IF(spotify_churn_dataset[[#This Row],[offline_listening]]=0,"no offline","yes offline")</f>
        <v>no offline</v>
      </c>
      <c r="N788">
        <v>0</v>
      </c>
      <c r="O788" t="str">
        <f>IF(spotify_churn_dataset[[#This Row],[is_churned]]=1,"yes churn","no churn")</f>
        <v>no churn</v>
      </c>
      <c r="P788">
        <v>0</v>
      </c>
    </row>
    <row r="789" spans="1:16" x14ac:dyDescent="0.3">
      <c r="A789">
        <v>788</v>
      </c>
      <c r="B789">
        <f>IF(spotify_churn_dataset[[#This Row],[user_id]]="","Desconocido",spotify_churn_dataset[[#This Row],[user_id]])</f>
        <v>788</v>
      </c>
      <c r="C789">
        <f>IF(IFERROR(VLOOKUP(spotify_churn_dataset[[#This Row],[user_id]],A790:A8788,1,FALSE),0),1,0)</f>
        <v>0</v>
      </c>
      <c r="D789" t="s">
        <v>12</v>
      </c>
      <c r="E789" s="4">
        <v>16</v>
      </c>
      <c r="F789" t="s">
        <v>13</v>
      </c>
      <c r="G789" t="s">
        <v>22</v>
      </c>
      <c r="H789" s="4">
        <v>150</v>
      </c>
      <c r="I789" s="3">
        <v>74</v>
      </c>
      <c r="J789" s="9">
        <v>1</v>
      </c>
      <c r="K789" t="s">
        <v>15</v>
      </c>
      <c r="L789" s="4">
        <v>0</v>
      </c>
      <c r="M789" s="4" t="str">
        <f>IF(spotify_churn_dataset[[#This Row],[offline_listening]]=0,"no offline","yes offline")</f>
        <v>yes offline</v>
      </c>
      <c r="N789">
        <v>1</v>
      </c>
      <c r="O789" t="str">
        <f>IF(spotify_churn_dataset[[#This Row],[is_churned]]=1,"yes churn","no churn")</f>
        <v>yes churn</v>
      </c>
      <c r="P789">
        <v>1</v>
      </c>
    </row>
    <row r="790" spans="1:16" x14ac:dyDescent="0.3">
      <c r="A790">
        <v>789</v>
      </c>
      <c r="B790">
        <f>IF(spotify_churn_dataset[[#This Row],[user_id]]="","Desconocido",spotify_churn_dataset[[#This Row],[user_id]])</f>
        <v>789</v>
      </c>
      <c r="C790">
        <f>IF(IFERROR(VLOOKUP(spotify_churn_dataset[[#This Row],[user_id]],A791:A8789,1,FALSE),0),1,0)</f>
        <v>0</v>
      </c>
      <c r="D790" t="s">
        <v>12</v>
      </c>
      <c r="E790" s="4">
        <v>23</v>
      </c>
      <c r="F790" t="s">
        <v>21</v>
      </c>
      <c r="G790" t="s">
        <v>24</v>
      </c>
      <c r="H790" s="4">
        <v>213</v>
      </c>
      <c r="I790" s="3">
        <v>20</v>
      </c>
      <c r="J790" s="9">
        <v>5</v>
      </c>
      <c r="K790" t="s">
        <v>19</v>
      </c>
      <c r="L790" s="4">
        <v>0</v>
      </c>
      <c r="M790" s="4" t="str">
        <f>IF(spotify_churn_dataset[[#This Row],[offline_listening]]=0,"no offline","yes offline")</f>
        <v>yes offline</v>
      </c>
      <c r="N790">
        <v>1</v>
      </c>
      <c r="O790" t="str">
        <f>IF(spotify_churn_dataset[[#This Row],[is_churned]]=1,"yes churn","no churn")</f>
        <v>no churn</v>
      </c>
      <c r="P790">
        <v>0</v>
      </c>
    </row>
    <row r="791" spans="1:16" x14ac:dyDescent="0.3">
      <c r="A791">
        <v>790</v>
      </c>
      <c r="B791">
        <f>IF(spotify_churn_dataset[[#This Row],[user_id]]="","Desconocido",spotify_churn_dataset[[#This Row],[user_id]])</f>
        <v>790</v>
      </c>
      <c r="C791">
        <f>IF(IFERROR(VLOOKUP(spotify_churn_dataset[[#This Row],[user_id]],A792:A8790,1,FALSE),0),1,0)</f>
        <v>0</v>
      </c>
      <c r="D791" t="s">
        <v>20</v>
      </c>
      <c r="E791" s="4">
        <v>26</v>
      </c>
      <c r="F791" t="s">
        <v>28</v>
      </c>
      <c r="G791" t="s">
        <v>24</v>
      </c>
      <c r="H791" s="4">
        <v>293</v>
      </c>
      <c r="I791" s="3">
        <v>15</v>
      </c>
      <c r="J791" s="9">
        <v>39</v>
      </c>
      <c r="K791" t="s">
        <v>19</v>
      </c>
      <c r="L791" s="4">
        <v>0</v>
      </c>
      <c r="M791" s="4" t="str">
        <f>IF(spotify_churn_dataset[[#This Row],[offline_listening]]=0,"no offline","yes offline")</f>
        <v>yes offline</v>
      </c>
      <c r="N791">
        <v>1</v>
      </c>
      <c r="O791" t="str">
        <f>IF(spotify_churn_dataset[[#This Row],[is_churned]]=1,"yes churn","no churn")</f>
        <v>yes churn</v>
      </c>
      <c r="P791">
        <v>1</v>
      </c>
    </row>
    <row r="792" spans="1:16" x14ac:dyDescent="0.3">
      <c r="A792">
        <v>791</v>
      </c>
      <c r="B792">
        <f>IF(spotify_churn_dataset[[#This Row],[user_id]]="","Desconocido",spotify_churn_dataset[[#This Row],[user_id]])</f>
        <v>791</v>
      </c>
      <c r="C792">
        <f>IF(IFERROR(VLOOKUP(spotify_churn_dataset[[#This Row],[user_id]],A793:A8791,1,FALSE),0),1,0)</f>
        <v>0</v>
      </c>
      <c r="D792" t="s">
        <v>12</v>
      </c>
      <c r="E792" s="4">
        <v>52</v>
      </c>
      <c r="F792" t="s">
        <v>21</v>
      </c>
      <c r="G792" t="s">
        <v>18</v>
      </c>
      <c r="H792" s="4">
        <v>80</v>
      </c>
      <c r="I792" s="3">
        <v>13</v>
      </c>
      <c r="J792" s="9">
        <v>56</v>
      </c>
      <c r="K792" t="s">
        <v>19</v>
      </c>
      <c r="L792" s="4">
        <v>0</v>
      </c>
      <c r="M792" s="4" t="str">
        <f>IF(spotify_churn_dataset[[#This Row],[offline_listening]]=0,"no offline","yes offline")</f>
        <v>yes offline</v>
      </c>
      <c r="N792">
        <v>1</v>
      </c>
      <c r="O792" t="str">
        <f>IF(spotify_churn_dataset[[#This Row],[is_churned]]=1,"yes churn","no churn")</f>
        <v>no churn</v>
      </c>
      <c r="P792">
        <v>0</v>
      </c>
    </row>
    <row r="793" spans="1:16" x14ac:dyDescent="0.3">
      <c r="A793">
        <v>792</v>
      </c>
      <c r="B793">
        <f>IF(spotify_churn_dataset[[#This Row],[user_id]]="","Desconocido",spotify_churn_dataset[[#This Row],[user_id]])</f>
        <v>792</v>
      </c>
      <c r="C793">
        <f>IF(IFERROR(VLOOKUP(spotify_churn_dataset[[#This Row],[user_id]],A794:A8792,1,FALSE),0),1,0)</f>
        <v>0</v>
      </c>
      <c r="D793" t="s">
        <v>12</v>
      </c>
      <c r="E793" s="4">
        <v>27</v>
      </c>
      <c r="F793" t="s">
        <v>25</v>
      </c>
      <c r="G793" t="s">
        <v>24</v>
      </c>
      <c r="H793" s="4">
        <v>222</v>
      </c>
      <c r="I793" s="3">
        <v>73</v>
      </c>
      <c r="J793" s="9">
        <v>17</v>
      </c>
      <c r="K793" t="s">
        <v>23</v>
      </c>
      <c r="L793" s="4">
        <v>0</v>
      </c>
      <c r="M793" s="4" t="str">
        <f>IF(spotify_churn_dataset[[#This Row],[offline_listening]]=0,"no offline","yes offline")</f>
        <v>yes offline</v>
      </c>
      <c r="N793">
        <v>1</v>
      </c>
      <c r="O793" t="str">
        <f>IF(spotify_churn_dataset[[#This Row],[is_churned]]=1,"yes churn","no churn")</f>
        <v>yes churn</v>
      </c>
      <c r="P793">
        <v>1</v>
      </c>
    </row>
    <row r="794" spans="1:16" x14ac:dyDescent="0.3">
      <c r="A794">
        <v>793</v>
      </c>
      <c r="B794">
        <f>IF(spotify_churn_dataset[[#This Row],[user_id]]="","Desconocido",spotify_churn_dataset[[#This Row],[user_id]])</f>
        <v>793</v>
      </c>
      <c r="C794">
        <f>IF(IFERROR(VLOOKUP(spotify_churn_dataset[[#This Row],[user_id]],A795:A8793,1,FALSE),0),1,0)</f>
        <v>0</v>
      </c>
      <c r="D794" t="s">
        <v>16</v>
      </c>
      <c r="E794" s="4">
        <v>32</v>
      </c>
      <c r="F794" t="s">
        <v>17</v>
      </c>
      <c r="G794" t="s">
        <v>18</v>
      </c>
      <c r="H794" s="4">
        <v>100</v>
      </c>
      <c r="I794" s="3">
        <v>16</v>
      </c>
      <c r="J794" s="9">
        <v>3</v>
      </c>
      <c r="K794" t="s">
        <v>15</v>
      </c>
      <c r="L794" s="4">
        <v>0</v>
      </c>
      <c r="M794" s="4" t="str">
        <f>IF(spotify_churn_dataset[[#This Row],[offline_listening]]=0,"no offline","yes offline")</f>
        <v>yes offline</v>
      </c>
      <c r="N794">
        <v>1</v>
      </c>
      <c r="O794" t="str">
        <f>IF(spotify_churn_dataset[[#This Row],[is_churned]]=1,"yes churn","no churn")</f>
        <v>yes churn</v>
      </c>
      <c r="P794">
        <v>1</v>
      </c>
    </row>
    <row r="795" spans="1:16" x14ac:dyDescent="0.3">
      <c r="A795">
        <v>794</v>
      </c>
      <c r="B795">
        <f>IF(spotify_churn_dataset[[#This Row],[user_id]]="","Desconocido",spotify_churn_dataset[[#This Row],[user_id]])</f>
        <v>794</v>
      </c>
      <c r="C795">
        <f>IF(IFERROR(VLOOKUP(spotify_churn_dataset[[#This Row],[user_id]],A796:A8794,1,FALSE),0),1,0)</f>
        <v>0</v>
      </c>
      <c r="D795" t="s">
        <v>20</v>
      </c>
      <c r="E795" s="4">
        <v>20</v>
      </c>
      <c r="F795" t="s">
        <v>29</v>
      </c>
      <c r="G795" t="s">
        <v>18</v>
      </c>
      <c r="H795" s="4">
        <v>185</v>
      </c>
      <c r="I795" s="3">
        <v>79</v>
      </c>
      <c r="J795" s="9">
        <v>37</v>
      </c>
      <c r="K795" t="s">
        <v>19</v>
      </c>
      <c r="L795" s="4">
        <v>0</v>
      </c>
      <c r="M795" s="4" t="str">
        <f>IF(spotify_churn_dataset[[#This Row],[offline_listening]]=0,"no offline","yes offline")</f>
        <v>yes offline</v>
      </c>
      <c r="N795">
        <v>1</v>
      </c>
      <c r="O795" t="str">
        <f>IF(spotify_churn_dataset[[#This Row],[is_churned]]=1,"yes churn","no churn")</f>
        <v>no churn</v>
      </c>
      <c r="P795">
        <v>0</v>
      </c>
    </row>
    <row r="796" spans="1:16" x14ac:dyDescent="0.3">
      <c r="A796">
        <v>795</v>
      </c>
      <c r="B796">
        <f>IF(spotify_churn_dataset[[#This Row],[user_id]]="","Desconocido",spotify_churn_dataset[[#This Row],[user_id]])</f>
        <v>795</v>
      </c>
      <c r="C796">
        <f>IF(IFERROR(VLOOKUP(spotify_churn_dataset[[#This Row],[user_id]],A797:A8795,1,FALSE),0),1,0)</f>
        <v>0</v>
      </c>
      <c r="D796" t="s">
        <v>16</v>
      </c>
      <c r="E796" s="4">
        <v>47</v>
      </c>
      <c r="F796" t="s">
        <v>17</v>
      </c>
      <c r="G796" t="s">
        <v>24</v>
      </c>
      <c r="H796" s="4">
        <v>94</v>
      </c>
      <c r="I796" s="3">
        <v>57</v>
      </c>
      <c r="J796" s="9">
        <v>18</v>
      </c>
      <c r="K796" t="s">
        <v>23</v>
      </c>
      <c r="L796" s="4">
        <v>0</v>
      </c>
      <c r="M796" s="4" t="str">
        <f>IF(spotify_churn_dataset[[#This Row],[offline_listening]]=0,"no offline","yes offline")</f>
        <v>yes offline</v>
      </c>
      <c r="N796">
        <v>1</v>
      </c>
      <c r="O796" t="str">
        <f>IF(spotify_churn_dataset[[#This Row],[is_churned]]=1,"yes churn","no churn")</f>
        <v>no churn</v>
      </c>
      <c r="P796">
        <v>0</v>
      </c>
    </row>
    <row r="797" spans="1:16" x14ac:dyDescent="0.3">
      <c r="A797">
        <v>796</v>
      </c>
      <c r="B797">
        <f>IF(spotify_churn_dataset[[#This Row],[user_id]]="","Desconocido",spotify_churn_dataset[[#This Row],[user_id]])</f>
        <v>796</v>
      </c>
      <c r="C797">
        <f>IF(IFERROR(VLOOKUP(spotify_churn_dataset[[#This Row],[user_id]],A798:A8796,1,FALSE),0),1,0)</f>
        <v>0</v>
      </c>
      <c r="D797" t="s">
        <v>12</v>
      </c>
      <c r="E797" s="4">
        <v>31</v>
      </c>
      <c r="F797" t="s">
        <v>27</v>
      </c>
      <c r="G797" t="s">
        <v>18</v>
      </c>
      <c r="H797" s="4">
        <v>47</v>
      </c>
      <c r="I797" s="3">
        <v>19</v>
      </c>
      <c r="J797" s="9">
        <v>5</v>
      </c>
      <c r="K797" t="s">
        <v>15</v>
      </c>
      <c r="L797" s="4">
        <v>0</v>
      </c>
      <c r="M797" s="4" t="str">
        <f>IF(spotify_churn_dataset[[#This Row],[offline_listening]]=0,"no offline","yes offline")</f>
        <v>yes offline</v>
      </c>
      <c r="N797">
        <v>1</v>
      </c>
      <c r="O797" t="str">
        <f>IF(spotify_churn_dataset[[#This Row],[is_churned]]=1,"yes churn","no churn")</f>
        <v>no churn</v>
      </c>
      <c r="P797">
        <v>0</v>
      </c>
    </row>
    <row r="798" spans="1:16" x14ac:dyDescent="0.3">
      <c r="A798">
        <v>797</v>
      </c>
      <c r="B798">
        <f>IF(spotify_churn_dataset[[#This Row],[user_id]]="","Desconocido",spotify_churn_dataset[[#This Row],[user_id]])</f>
        <v>797</v>
      </c>
      <c r="C798">
        <f>IF(IFERROR(VLOOKUP(spotify_churn_dataset[[#This Row],[user_id]],A799:A8797,1,FALSE),0),1,0)</f>
        <v>0</v>
      </c>
      <c r="D798" t="s">
        <v>12</v>
      </c>
      <c r="E798" s="4">
        <v>30</v>
      </c>
      <c r="F798" t="s">
        <v>21</v>
      </c>
      <c r="G798" t="s">
        <v>22</v>
      </c>
      <c r="H798" s="4">
        <v>173</v>
      </c>
      <c r="I798" s="3">
        <v>95</v>
      </c>
      <c r="J798" s="9">
        <v>44</v>
      </c>
      <c r="K798" t="s">
        <v>19</v>
      </c>
      <c r="L798" s="4">
        <v>0</v>
      </c>
      <c r="M798" s="4" t="str">
        <f>IF(spotify_churn_dataset[[#This Row],[offline_listening]]=0,"no offline","yes offline")</f>
        <v>yes offline</v>
      </c>
      <c r="N798">
        <v>1</v>
      </c>
      <c r="O798" t="str">
        <f>IF(spotify_churn_dataset[[#This Row],[is_churned]]=1,"yes churn","no churn")</f>
        <v>no churn</v>
      </c>
      <c r="P798">
        <v>0</v>
      </c>
    </row>
    <row r="799" spans="1:16" x14ac:dyDescent="0.3">
      <c r="A799">
        <v>798</v>
      </c>
      <c r="B799">
        <f>IF(spotify_churn_dataset[[#This Row],[user_id]]="","Desconocido",spotify_churn_dataset[[#This Row],[user_id]])</f>
        <v>798</v>
      </c>
      <c r="C799">
        <f>IF(IFERROR(VLOOKUP(spotify_churn_dataset[[#This Row],[user_id]],A800:A8798,1,FALSE),0),1,0)</f>
        <v>0</v>
      </c>
      <c r="D799" t="s">
        <v>12</v>
      </c>
      <c r="E799" s="4">
        <v>27</v>
      </c>
      <c r="F799" t="s">
        <v>28</v>
      </c>
      <c r="G799" t="s">
        <v>22</v>
      </c>
      <c r="H799" s="4">
        <v>185</v>
      </c>
      <c r="I799" s="3">
        <v>6</v>
      </c>
      <c r="J799" s="9">
        <v>18</v>
      </c>
      <c r="K799" t="s">
        <v>15</v>
      </c>
      <c r="L799" s="4">
        <v>0</v>
      </c>
      <c r="M799" s="4" t="str">
        <f>IF(spotify_churn_dataset[[#This Row],[offline_listening]]=0,"no offline","yes offline")</f>
        <v>yes offline</v>
      </c>
      <c r="N799">
        <v>1</v>
      </c>
      <c r="O799" t="str">
        <f>IF(spotify_churn_dataset[[#This Row],[is_churned]]=1,"yes churn","no churn")</f>
        <v>no churn</v>
      </c>
      <c r="P799">
        <v>0</v>
      </c>
    </row>
    <row r="800" spans="1:16" x14ac:dyDescent="0.3">
      <c r="A800">
        <v>799</v>
      </c>
      <c r="B800">
        <f>IF(spotify_churn_dataset[[#This Row],[user_id]]="","Desconocido",spotify_churn_dataset[[#This Row],[user_id]])</f>
        <v>799</v>
      </c>
      <c r="C800">
        <f>IF(IFERROR(VLOOKUP(spotify_churn_dataset[[#This Row],[user_id]],A801:A8799,1,FALSE),0),1,0)</f>
        <v>0</v>
      </c>
      <c r="D800" t="s">
        <v>16</v>
      </c>
      <c r="E800" s="4">
        <v>30</v>
      </c>
      <c r="F800" t="s">
        <v>21</v>
      </c>
      <c r="G800" t="s">
        <v>24</v>
      </c>
      <c r="H800" s="4">
        <v>175</v>
      </c>
      <c r="I800" s="3">
        <v>17</v>
      </c>
      <c r="J800" s="9">
        <v>33</v>
      </c>
      <c r="K800" t="s">
        <v>19</v>
      </c>
      <c r="L800" s="4">
        <v>0</v>
      </c>
      <c r="M800" s="4" t="str">
        <f>IF(spotify_churn_dataset[[#This Row],[offline_listening]]=0,"no offline","yes offline")</f>
        <v>yes offline</v>
      </c>
      <c r="N800">
        <v>1</v>
      </c>
      <c r="O800" t="str">
        <f>IF(spotify_churn_dataset[[#This Row],[is_churned]]=1,"yes churn","no churn")</f>
        <v>no churn</v>
      </c>
      <c r="P800">
        <v>0</v>
      </c>
    </row>
    <row r="801" spans="1:16" x14ac:dyDescent="0.3">
      <c r="A801">
        <v>800</v>
      </c>
      <c r="B801">
        <f>IF(spotify_churn_dataset[[#This Row],[user_id]]="","Desconocido",spotify_churn_dataset[[#This Row],[user_id]])</f>
        <v>800</v>
      </c>
      <c r="C801">
        <f>IF(IFERROR(VLOOKUP(spotify_churn_dataset[[#This Row],[user_id]],A802:A8800,1,FALSE),0),1,0)</f>
        <v>0</v>
      </c>
      <c r="D801" t="s">
        <v>12</v>
      </c>
      <c r="E801" s="4">
        <v>17</v>
      </c>
      <c r="F801" t="s">
        <v>27</v>
      </c>
      <c r="G801" t="s">
        <v>24</v>
      </c>
      <c r="H801" s="4">
        <v>134</v>
      </c>
      <c r="I801" s="3">
        <v>6</v>
      </c>
      <c r="J801" s="9">
        <v>51</v>
      </c>
      <c r="K801" t="s">
        <v>15</v>
      </c>
      <c r="L801" s="4">
        <v>0</v>
      </c>
      <c r="M801" s="4" t="str">
        <f>IF(spotify_churn_dataset[[#This Row],[offline_listening]]=0,"no offline","yes offline")</f>
        <v>yes offline</v>
      </c>
      <c r="N801">
        <v>1</v>
      </c>
      <c r="O801" t="str">
        <f>IF(spotify_churn_dataset[[#This Row],[is_churned]]=1,"yes churn","no churn")</f>
        <v>no churn</v>
      </c>
      <c r="P801">
        <v>0</v>
      </c>
    </row>
    <row r="802" spans="1:16" x14ac:dyDescent="0.3">
      <c r="A802">
        <v>801</v>
      </c>
      <c r="B802">
        <f>IF(spotify_churn_dataset[[#This Row],[user_id]]="","Desconocido",spotify_churn_dataset[[#This Row],[user_id]])</f>
        <v>801</v>
      </c>
      <c r="C802">
        <f>IF(IFERROR(VLOOKUP(spotify_churn_dataset[[#This Row],[user_id]],A803:A8801,1,FALSE),0),1,0)</f>
        <v>0</v>
      </c>
      <c r="D802" t="s">
        <v>20</v>
      </c>
      <c r="E802" s="4">
        <v>56</v>
      </c>
      <c r="F802" t="s">
        <v>27</v>
      </c>
      <c r="G802" t="s">
        <v>22</v>
      </c>
      <c r="H802" s="4">
        <v>253</v>
      </c>
      <c r="I802" s="3">
        <v>15</v>
      </c>
      <c r="J802" s="9">
        <v>54</v>
      </c>
      <c r="K802" t="s">
        <v>15</v>
      </c>
      <c r="L802" s="4">
        <v>0</v>
      </c>
      <c r="M802" s="4" t="str">
        <f>IF(spotify_churn_dataset[[#This Row],[offline_listening]]=0,"no offline","yes offline")</f>
        <v>yes offline</v>
      </c>
      <c r="N802">
        <v>1</v>
      </c>
      <c r="O802" t="str">
        <f>IF(spotify_churn_dataset[[#This Row],[is_churned]]=1,"yes churn","no churn")</f>
        <v>yes churn</v>
      </c>
      <c r="P802">
        <v>1</v>
      </c>
    </row>
    <row r="803" spans="1:16" x14ac:dyDescent="0.3">
      <c r="A803">
        <v>802</v>
      </c>
      <c r="B803">
        <f>IF(spotify_churn_dataset[[#This Row],[user_id]]="","Desconocido",spotify_churn_dataset[[#This Row],[user_id]])</f>
        <v>802</v>
      </c>
      <c r="C803">
        <f>IF(IFERROR(VLOOKUP(spotify_churn_dataset[[#This Row],[user_id]],A804:A8802,1,FALSE),0),1,0)</f>
        <v>0</v>
      </c>
      <c r="D803" t="s">
        <v>16</v>
      </c>
      <c r="E803" s="4">
        <v>57</v>
      </c>
      <c r="F803" t="s">
        <v>28</v>
      </c>
      <c r="G803" t="s">
        <v>22</v>
      </c>
      <c r="H803" s="4">
        <v>161</v>
      </c>
      <c r="I803" s="3">
        <v>56</v>
      </c>
      <c r="J803" s="9">
        <v>6</v>
      </c>
      <c r="K803" t="s">
        <v>15</v>
      </c>
      <c r="L803" s="4">
        <v>0</v>
      </c>
      <c r="M803" s="4" t="str">
        <f>IF(spotify_churn_dataset[[#This Row],[offline_listening]]=0,"no offline","yes offline")</f>
        <v>yes offline</v>
      </c>
      <c r="N803">
        <v>1</v>
      </c>
      <c r="O803" t="str">
        <f>IF(spotify_churn_dataset[[#This Row],[is_churned]]=1,"yes churn","no churn")</f>
        <v>no churn</v>
      </c>
      <c r="P803">
        <v>0</v>
      </c>
    </row>
    <row r="804" spans="1:16" x14ac:dyDescent="0.3">
      <c r="A804">
        <v>803</v>
      </c>
      <c r="B804">
        <f>IF(spotify_churn_dataset[[#This Row],[user_id]]="","Desconocido",spotify_churn_dataset[[#This Row],[user_id]])</f>
        <v>803</v>
      </c>
      <c r="C804">
        <f>IF(IFERROR(VLOOKUP(spotify_churn_dataset[[#This Row],[user_id]],A805:A8803,1,FALSE),0),1,0)</f>
        <v>0</v>
      </c>
      <c r="D804" t="s">
        <v>16</v>
      </c>
      <c r="E804" s="4">
        <v>57</v>
      </c>
      <c r="F804" t="s">
        <v>21</v>
      </c>
      <c r="G804" t="s">
        <v>18</v>
      </c>
      <c r="H804" s="4">
        <v>47</v>
      </c>
      <c r="I804" s="3">
        <v>59</v>
      </c>
      <c r="J804" s="9">
        <v>9</v>
      </c>
      <c r="K804" t="s">
        <v>19</v>
      </c>
      <c r="L804" s="4">
        <v>0</v>
      </c>
      <c r="M804" s="4" t="str">
        <f>IF(spotify_churn_dataset[[#This Row],[offline_listening]]=0,"no offline","yes offline")</f>
        <v>yes offline</v>
      </c>
      <c r="N804">
        <v>1</v>
      </c>
      <c r="O804" t="str">
        <f>IF(spotify_churn_dataset[[#This Row],[is_churned]]=1,"yes churn","no churn")</f>
        <v>yes churn</v>
      </c>
      <c r="P804">
        <v>1</v>
      </c>
    </row>
    <row r="805" spans="1:16" x14ac:dyDescent="0.3">
      <c r="A805">
        <v>804</v>
      </c>
      <c r="B805">
        <f>IF(spotify_churn_dataset[[#This Row],[user_id]]="","Desconocido",spotify_churn_dataset[[#This Row],[user_id]])</f>
        <v>804</v>
      </c>
      <c r="C805">
        <f>IF(IFERROR(VLOOKUP(spotify_churn_dataset[[#This Row],[user_id]],A806:A8804,1,FALSE),0),1,0)</f>
        <v>0</v>
      </c>
      <c r="D805" t="s">
        <v>20</v>
      </c>
      <c r="E805" s="4">
        <v>41</v>
      </c>
      <c r="F805" t="s">
        <v>17</v>
      </c>
      <c r="G805" t="s">
        <v>22</v>
      </c>
      <c r="H805" s="4">
        <v>286</v>
      </c>
      <c r="I805" s="3">
        <v>72</v>
      </c>
      <c r="J805" s="9">
        <v>14</v>
      </c>
      <c r="K805" t="s">
        <v>19</v>
      </c>
      <c r="L805" s="4">
        <v>0</v>
      </c>
      <c r="M805" s="4" t="str">
        <f>IF(spotify_churn_dataset[[#This Row],[offline_listening]]=0,"no offline","yes offline")</f>
        <v>yes offline</v>
      </c>
      <c r="N805">
        <v>1</v>
      </c>
      <c r="O805" t="str">
        <f>IF(spotify_churn_dataset[[#This Row],[is_churned]]=1,"yes churn","no churn")</f>
        <v>no churn</v>
      </c>
      <c r="P805">
        <v>0</v>
      </c>
    </row>
    <row r="806" spans="1:16" x14ac:dyDescent="0.3">
      <c r="A806">
        <v>805</v>
      </c>
      <c r="B806">
        <f>IF(spotify_churn_dataset[[#This Row],[user_id]]="","Desconocido",spotify_churn_dataset[[#This Row],[user_id]])</f>
        <v>805</v>
      </c>
      <c r="C806">
        <f>IF(IFERROR(VLOOKUP(spotify_churn_dataset[[#This Row],[user_id]],A807:A8805,1,FALSE),0),1,0)</f>
        <v>0</v>
      </c>
      <c r="D806" t="s">
        <v>12</v>
      </c>
      <c r="E806" s="4">
        <v>36</v>
      </c>
      <c r="F806" t="s">
        <v>17</v>
      </c>
      <c r="G806" t="s">
        <v>24</v>
      </c>
      <c r="H806" s="4">
        <v>194</v>
      </c>
      <c r="I806" s="3">
        <v>12</v>
      </c>
      <c r="J806" s="9">
        <v>2</v>
      </c>
      <c r="K806" t="s">
        <v>15</v>
      </c>
      <c r="L806" s="4">
        <v>0</v>
      </c>
      <c r="M806" s="4" t="str">
        <f>IF(spotify_churn_dataset[[#This Row],[offline_listening]]=0,"no offline","yes offline")</f>
        <v>yes offline</v>
      </c>
      <c r="N806">
        <v>1</v>
      </c>
      <c r="O806" t="str">
        <f>IF(spotify_churn_dataset[[#This Row],[is_churned]]=1,"yes churn","no churn")</f>
        <v>no churn</v>
      </c>
      <c r="P806">
        <v>0</v>
      </c>
    </row>
    <row r="807" spans="1:16" x14ac:dyDescent="0.3">
      <c r="A807">
        <v>806</v>
      </c>
      <c r="B807">
        <f>IF(spotify_churn_dataset[[#This Row],[user_id]]="","Desconocido",spotify_churn_dataset[[#This Row],[user_id]])</f>
        <v>806</v>
      </c>
      <c r="C807">
        <f>IF(IFERROR(VLOOKUP(spotify_churn_dataset[[#This Row],[user_id]],A808:A8806,1,FALSE),0),1,0)</f>
        <v>0</v>
      </c>
      <c r="D807" t="s">
        <v>16</v>
      </c>
      <c r="E807" s="4">
        <v>22</v>
      </c>
      <c r="F807" t="s">
        <v>21</v>
      </c>
      <c r="G807" t="s">
        <v>24</v>
      </c>
      <c r="H807" s="4">
        <v>87</v>
      </c>
      <c r="I807" s="3">
        <v>39</v>
      </c>
      <c r="J807" s="9">
        <v>5</v>
      </c>
      <c r="K807" t="s">
        <v>19</v>
      </c>
      <c r="L807" s="4">
        <v>0</v>
      </c>
      <c r="M807" s="4" t="str">
        <f>IF(spotify_churn_dataset[[#This Row],[offline_listening]]=0,"no offline","yes offline")</f>
        <v>yes offline</v>
      </c>
      <c r="N807">
        <v>1</v>
      </c>
      <c r="O807" t="str">
        <f>IF(spotify_churn_dataset[[#This Row],[is_churned]]=1,"yes churn","no churn")</f>
        <v>no churn</v>
      </c>
      <c r="P807">
        <v>0</v>
      </c>
    </row>
    <row r="808" spans="1:16" x14ac:dyDescent="0.3">
      <c r="A808">
        <v>807</v>
      </c>
      <c r="B808">
        <f>IF(spotify_churn_dataset[[#This Row],[user_id]]="","Desconocido",spotify_churn_dataset[[#This Row],[user_id]])</f>
        <v>807</v>
      </c>
      <c r="C808">
        <f>IF(IFERROR(VLOOKUP(spotify_churn_dataset[[#This Row],[user_id]],A809:A8807,1,FALSE),0),1,0)</f>
        <v>0</v>
      </c>
      <c r="D808" t="s">
        <v>12</v>
      </c>
      <c r="E808" s="4">
        <v>40</v>
      </c>
      <c r="F808" t="s">
        <v>25</v>
      </c>
      <c r="G808" t="s">
        <v>18</v>
      </c>
      <c r="H808" s="4">
        <v>92</v>
      </c>
      <c r="I808" s="3">
        <v>65</v>
      </c>
      <c r="J808" s="9">
        <v>4</v>
      </c>
      <c r="K808" t="s">
        <v>23</v>
      </c>
      <c r="L808" s="4">
        <v>0</v>
      </c>
      <c r="M808" s="4" t="str">
        <f>IF(spotify_churn_dataset[[#This Row],[offline_listening]]=0,"no offline","yes offline")</f>
        <v>yes offline</v>
      </c>
      <c r="N808">
        <v>1</v>
      </c>
      <c r="O808" t="str">
        <f>IF(spotify_churn_dataset[[#This Row],[is_churned]]=1,"yes churn","no churn")</f>
        <v>no churn</v>
      </c>
      <c r="P808">
        <v>0</v>
      </c>
    </row>
    <row r="809" spans="1:16" x14ac:dyDescent="0.3">
      <c r="A809">
        <v>808</v>
      </c>
      <c r="B809">
        <f>IF(spotify_churn_dataset[[#This Row],[user_id]]="","Desconocido",spotify_churn_dataset[[#This Row],[user_id]])</f>
        <v>808</v>
      </c>
      <c r="C809">
        <f>IF(IFERROR(VLOOKUP(spotify_churn_dataset[[#This Row],[user_id]],A810:A8808,1,FALSE),0),1,0)</f>
        <v>0</v>
      </c>
      <c r="D809" t="s">
        <v>20</v>
      </c>
      <c r="E809" s="4">
        <v>36</v>
      </c>
      <c r="F809" t="s">
        <v>26</v>
      </c>
      <c r="G809" t="s">
        <v>22</v>
      </c>
      <c r="H809" s="4">
        <v>242</v>
      </c>
      <c r="I809" s="3">
        <v>7</v>
      </c>
      <c r="J809" s="9">
        <v>4</v>
      </c>
      <c r="K809" t="s">
        <v>19</v>
      </c>
      <c r="L809" s="4">
        <v>0</v>
      </c>
      <c r="M809" s="4" t="str">
        <f>IF(spotify_churn_dataset[[#This Row],[offline_listening]]=0,"no offline","yes offline")</f>
        <v>yes offline</v>
      </c>
      <c r="N809">
        <v>1</v>
      </c>
      <c r="O809" t="str">
        <f>IF(spotify_churn_dataset[[#This Row],[is_churned]]=1,"yes churn","no churn")</f>
        <v>no churn</v>
      </c>
      <c r="P809">
        <v>0</v>
      </c>
    </row>
    <row r="810" spans="1:16" x14ac:dyDescent="0.3">
      <c r="A810">
        <v>809</v>
      </c>
      <c r="B810">
        <f>IF(spotify_churn_dataset[[#This Row],[user_id]]="","Desconocido",spotify_churn_dataset[[#This Row],[user_id]])</f>
        <v>809</v>
      </c>
      <c r="C810">
        <f>IF(IFERROR(VLOOKUP(spotify_churn_dataset[[#This Row],[user_id]],A811:A8809,1,FALSE),0),1,0)</f>
        <v>0</v>
      </c>
      <c r="D810" t="s">
        <v>16</v>
      </c>
      <c r="E810" s="4">
        <v>19</v>
      </c>
      <c r="F810" t="s">
        <v>21</v>
      </c>
      <c r="G810" t="s">
        <v>14</v>
      </c>
      <c r="H810" s="4">
        <v>26</v>
      </c>
      <c r="I810" s="3">
        <v>2</v>
      </c>
      <c r="J810" s="9">
        <v>58</v>
      </c>
      <c r="K810" t="s">
        <v>19</v>
      </c>
      <c r="L810" s="4">
        <v>35</v>
      </c>
      <c r="M810" s="4" t="str">
        <f>IF(spotify_churn_dataset[[#This Row],[offline_listening]]=0,"no offline","yes offline")</f>
        <v>no offline</v>
      </c>
      <c r="N810">
        <v>0</v>
      </c>
      <c r="O810" t="str">
        <f>IF(spotify_churn_dataset[[#This Row],[is_churned]]=1,"yes churn","no churn")</f>
        <v>yes churn</v>
      </c>
      <c r="P810">
        <v>1</v>
      </c>
    </row>
    <row r="811" spans="1:16" x14ac:dyDescent="0.3">
      <c r="A811">
        <v>810</v>
      </c>
      <c r="B811">
        <f>IF(spotify_churn_dataset[[#This Row],[user_id]]="","Desconocido",spotify_churn_dataset[[#This Row],[user_id]])</f>
        <v>810</v>
      </c>
      <c r="C811">
        <f>IF(IFERROR(VLOOKUP(spotify_churn_dataset[[#This Row],[user_id]],A812:A8810,1,FALSE),0),1,0)</f>
        <v>0</v>
      </c>
      <c r="D811" t="s">
        <v>16</v>
      </c>
      <c r="E811" s="4">
        <v>44</v>
      </c>
      <c r="F811" t="s">
        <v>29</v>
      </c>
      <c r="G811" t="s">
        <v>18</v>
      </c>
      <c r="H811" s="4">
        <v>255</v>
      </c>
      <c r="I811" s="3">
        <v>36</v>
      </c>
      <c r="J811" s="9">
        <v>9</v>
      </c>
      <c r="K811" t="s">
        <v>15</v>
      </c>
      <c r="L811" s="4">
        <v>0</v>
      </c>
      <c r="M811" s="4" t="str">
        <f>IF(spotify_churn_dataset[[#This Row],[offline_listening]]=0,"no offline","yes offline")</f>
        <v>yes offline</v>
      </c>
      <c r="N811">
        <v>1</v>
      </c>
      <c r="O811" t="str">
        <f>IF(spotify_churn_dataset[[#This Row],[is_churned]]=1,"yes churn","no churn")</f>
        <v>no churn</v>
      </c>
      <c r="P811">
        <v>0</v>
      </c>
    </row>
    <row r="812" spans="1:16" x14ac:dyDescent="0.3">
      <c r="A812">
        <v>811</v>
      </c>
      <c r="B812">
        <f>IF(spotify_churn_dataset[[#This Row],[user_id]]="","Desconocido",spotify_churn_dataset[[#This Row],[user_id]])</f>
        <v>811</v>
      </c>
      <c r="C812">
        <f>IF(IFERROR(VLOOKUP(spotify_churn_dataset[[#This Row],[user_id]],A813:A8811,1,FALSE),0),1,0)</f>
        <v>0</v>
      </c>
      <c r="D812" t="s">
        <v>20</v>
      </c>
      <c r="E812" s="4">
        <v>57</v>
      </c>
      <c r="F812" t="s">
        <v>26</v>
      </c>
      <c r="G812" t="s">
        <v>18</v>
      </c>
      <c r="H812" s="4">
        <v>204</v>
      </c>
      <c r="I812" s="3">
        <v>21</v>
      </c>
      <c r="J812" s="9">
        <v>3</v>
      </c>
      <c r="K812" t="s">
        <v>23</v>
      </c>
      <c r="L812" s="4">
        <v>0</v>
      </c>
      <c r="M812" s="4" t="str">
        <f>IF(spotify_churn_dataset[[#This Row],[offline_listening]]=0,"no offline","yes offline")</f>
        <v>yes offline</v>
      </c>
      <c r="N812">
        <v>1</v>
      </c>
      <c r="O812" t="str">
        <f>IF(spotify_churn_dataset[[#This Row],[is_churned]]=1,"yes churn","no churn")</f>
        <v>no churn</v>
      </c>
      <c r="P812">
        <v>0</v>
      </c>
    </row>
    <row r="813" spans="1:16" x14ac:dyDescent="0.3">
      <c r="A813">
        <v>812</v>
      </c>
      <c r="B813">
        <f>IF(spotify_churn_dataset[[#This Row],[user_id]]="","Desconocido",spotify_churn_dataset[[#This Row],[user_id]])</f>
        <v>812</v>
      </c>
      <c r="C813">
        <f>IF(IFERROR(VLOOKUP(spotify_churn_dataset[[#This Row],[user_id]],A814:A8812,1,FALSE),0),1,0)</f>
        <v>0</v>
      </c>
      <c r="D813" t="s">
        <v>16</v>
      </c>
      <c r="E813" s="4">
        <v>17</v>
      </c>
      <c r="F813" t="s">
        <v>26</v>
      </c>
      <c r="G813" t="s">
        <v>22</v>
      </c>
      <c r="H813" s="4">
        <v>62</v>
      </c>
      <c r="I813" s="3">
        <v>25</v>
      </c>
      <c r="J813" s="9">
        <v>25</v>
      </c>
      <c r="K813" t="s">
        <v>23</v>
      </c>
      <c r="L813" s="4">
        <v>0</v>
      </c>
      <c r="M813" s="4" t="str">
        <f>IF(spotify_churn_dataset[[#This Row],[offline_listening]]=0,"no offline","yes offline")</f>
        <v>yes offline</v>
      </c>
      <c r="N813">
        <v>1</v>
      </c>
      <c r="O813" t="str">
        <f>IF(spotify_churn_dataset[[#This Row],[is_churned]]=1,"yes churn","no churn")</f>
        <v>yes churn</v>
      </c>
      <c r="P813">
        <v>1</v>
      </c>
    </row>
    <row r="814" spans="1:16" x14ac:dyDescent="0.3">
      <c r="A814">
        <v>813</v>
      </c>
      <c r="B814">
        <f>IF(spotify_churn_dataset[[#This Row],[user_id]]="","Desconocido",spotify_churn_dataset[[#This Row],[user_id]])</f>
        <v>813</v>
      </c>
      <c r="C814">
        <f>IF(IFERROR(VLOOKUP(spotify_churn_dataset[[#This Row],[user_id]],A815:A8813,1,FALSE),0),1,0)</f>
        <v>0</v>
      </c>
      <c r="D814" t="s">
        <v>20</v>
      </c>
      <c r="E814" s="4">
        <v>26</v>
      </c>
      <c r="F814" t="s">
        <v>27</v>
      </c>
      <c r="G814" t="s">
        <v>24</v>
      </c>
      <c r="H814" s="4">
        <v>19</v>
      </c>
      <c r="I814" s="3">
        <v>68</v>
      </c>
      <c r="J814" s="9">
        <v>1</v>
      </c>
      <c r="K814" t="s">
        <v>15</v>
      </c>
      <c r="L814" s="4">
        <v>0</v>
      </c>
      <c r="M814" s="4" t="str">
        <f>IF(spotify_churn_dataset[[#This Row],[offline_listening]]=0,"no offline","yes offline")</f>
        <v>yes offline</v>
      </c>
      <c r="N814">
        <v>1</v>
      </c>
      <c r="O814" t="str">
        <f>IF(spotify_churn_dataset[[#This Row],[is_churned]]=1,"yes churn","no churn")</f>
        <v>no churn</v>
      </c>
      <c r="P814">
        <v>0</v>
      </c>
    </row>
    <row r="815" spans="1:16" x14ac:dyDescent="0.3">
      <c r="A815">
        <v>814</v>
      </c>
      <c r="B815">
        <f>IF(spotify_churn_dataset[[#This Row],[user_id]]="","Desconocido",spotify_churn_dataset[[#This Row],[user_id]])</f>
        <v>814</v>
      </c>
      <c r="C815">
        <f>IF(IFERROR(VLOOKUP(spotify_churn_dataset[[#This Row],[user_id]],A816:A8814,1,FALSE),0),1,0)</f>
        <v>0</v>
      </c>
      <c r="D815" t="s">
        <v>16</v>
      </c>
      <c r="E815" s="4">
        <v>19</v>
      </c>
      <c r="F815" t="s">
        <v>28</v>
      </c>
      <c r="G815" t="s">
        <v>14</v>
      </c>
      <c r="H815" s="4">
        <v>197</v>
      </c>
      <c r="I815" s="3">
        <v>33</v>
      </c>
      <c r="J815" s="9">
        <v>17</v>
      </c>
      <c r="K815" t="s">
        <v>19</v>
      </c>
      <c r="L815" s="4">
        <v>41</v>
      </c>
      <c r="M815" s="4" t="str">
        <f>IF(spotify_churn_dataset[[#This Row],[offline_listening]]=0,"no offline","yes offline")</f>
        <v>no offline</v>
      </c>
      <c r="N815">
        <v>0</v>
      </c>
      <c r="O815" t="str">
        <f>IF(spotify_churn_dataset[[#This Row],[is_churned]]=1,"yes churn","no churn")</f>
        <v>no churn</v>
      </c>
      <c r="P815">
        <v>0</v>
      </c>
    </row>
    <row r="816" spans="1:16" x14ac:dyDescent="0.3">
      <c r="A816">
        <v>815</v>
      </c>
      <c r="B816">
        <f>IF(spotify_churn_dataset[[#This Row],[user_id]]="","Desconocido",spotify_churn_dataset[[#This Row],[user_id]])</f>
        <v>815</v>
      </c>
      <c r="C816">
        <f>IF(IFERROR(VLOOKUP(spotify_churn_dataset[[#This Row],[user_id]],A817:A8815,1,FALSE),0),1,0)</f>
        <v>0</v>
      </c>
      <c r="D816" t="s">
        <v>16</v>
      </c>
      <c r="E816" s="4">
        <v>24</v>
      </c>
      <c r="F816" t="s">
        <v>26</v>
      </c>
      <c r="G816" t="s">
        <v>18</v>
      </c>
      <c r="H816" s="4">
        <v>49</v>
      </c>
      <c r="I816" s="3">
        <v>21</v>
      </c>
      <c r="J816" s="9">
        <v>22</v>
      </c>
      <c r="K816" t="s">
        <v>15</v>
      </c>
      <c r="L816" s="4">
        <v>0</v>
      </c>
      <c r="M816" s="4" t="str">
        <f>IF(spotify_churn_dataset[[#This Row],[offline_listening]]=0,"no offline","yes offline")</f>
        <v>yes offline</v>
      </c>
      <c r="N816">
        <v>1</v>
      </c>
      <c r="O816" t="str">
        <f>IF(spotify_churn_dataset[[#This Row],[is_churned]]=1,"yes churn","no churn")</f>
        <v>no churn</v>
      </c>
      <c r="P816">
        <v>0</v>
      </c>
    </row>
    <row r="817" spans="1:16" x14ac:dyDescent="0.3">
      <c r="A817">
        <v>816</v>
      </c>
      <c r="B817">
        <f>IF(spotify_churn_dataset[[#This Row],[user_id]]="","Desconocido",spotify_churn_dataset[[#This Row],[user_id]])</f>
        <v>816</v>
      </c>
      <c r="C817">
        <f>IF(IFERROR(VLOOKUP(spotify_churn_dataset[[#This Row],[user_id]],A818:A8816,1,FALSE),0),1,0)</f>
        <v>0</v>
      </c>
      <c r="D817" t="s">
        <v>12</v>
      </c>
      <c r="E817" s="4">
        <v>22</v>
      </c>
      <c r="F817" t="s">
        <v>26</v>
      </c>
      <c r="G817" t="s">
        <v>14</v>
      </c>
      <c r="H817" s="4">
        <v>87</v>
      </c>
      <c r="I817" s="3">
        <v>60</v>
      </c>
      <c r="J817" s="9">
        <v>34</v>
      </c>
      <c r="K817" t="s">
        <v>15</v>
      </c>
      <c r="L817" s="4">
        <v>41</v>
      </c>
      <c r="M817" s="4" t="str">
        <f>IF(spotify_churn_dataset[[#This Row],[offline_listening]]=0,"no offline","yes offline")</f>
        <v>no offline</v>
      </c>
      <c r="N817">
        <v>0</v>
      </c>
      <c r="O817" t="str">
        <f>IF(spotify_churn_dataset[[#This Row],[is_churned]]=1,"yes churn","no churn")</f>
        <v>no churn</v>
      </c>
      <c r="P817">
        <v>0</v>
      </c>
    </row>
    <row r="818" spans="1:16" x14ac:dyDescent="0.3">
      <c r="A818">
        <v>817</v>
      </c>
      <c r="B818">
        <f>IF(spotify_churn_dataset[[#This Row],[user_id]]="","Desconocido",spotify_churn_dataset[[#This Row],[user_id]])</f>
        <v>817</v>
      </c>
      <c r="C818">
        <f>IF(IFERROR(VLOOKUP(spotify_churn_dataset[[#This Row],[user_id]],A819:A8817,1,FALSE),0),1,0)</f>
        <v>0</v>
      </c>
      <c r="D818" t="s">
        <v>16</v>
      </c>
      <c r="E818" s="4">
        <v>57</v>
      </c>
      <c r="F818" t="s">
        <v>28</v>
      </c>
      <c r="G818" t="s">
        <v>18</v>
      </c>
      <c r="H818" s="4">
        <v>39</v>
      </c>
      <c r="I818" s="3">
        <v>24</v>
      </c>
      <c r="J818" s="9">
        <v>16</v>
      </c>
      <c r="K818" t="s">
        <v>19</v>
      </c>
      <c r="L818" s="4">
        <v>0</v>
      </c>
      <c r="M818" s="4" t="str">
        <f>IF(spotify_churn_dataset[[#This Row],[offline_listening]]=0,"no offline","yes offline")</f>
        <v>yes offline</v>
      </c>
      <c r="N818">
        <v>1</v>
      </c>
      <c r="O818" t="str">
        <f>IF(spotify_churn_dataset[[#This Row],[is_churned]]=1,"yes churn","no churn")</f>
        <v>yes churn</v>
      </c>
      <c r="P818">
        <v>1</v>
      </c>
    </row>
    <row r="819" spans="1:16" x14ac:dyDescent="0.3">
      <c r="A819">
        <v>818</v>
      </c>
      <c r="B819">
        <f>IF(spotify_churn_dataset[[#This Row],[user_id]]="","Desconocido",spotify_churn_dataset[[#This Row],[user_id]])</f>
        <v>818</v>
      </c>
      <c r="C819">
        <f>IF(IFERROR(VLOOKUP(spotify_churn_dataset[[#This Row],[user_id]],A820:A8818,1,FALSE),0),1,0)</f>
        <v>0</v>
      </c>
      <c r="D819" t="s">
        <v>20</v>
      </c>
      <c r="E819" s="4">
        <v>51</v>
      </c>
      <c r="F819" t="s">
        <v>17</v>
      </c>
      <c r="G819" t="s">
        <v>22</v>
      </c>
      <c r="H819" s="4">
        <v>24</v>
      </c>
      <c r="I819" s="3">
        <v>73</v>
      </c>
      <c r="J819" s="9">
        <v>7</v>
      </c>
      <c r="K819" t="s">
        <v>15</v>
      </c>
      <c r="L819" s="4">
        <v>0</v>
      </c>
      <c r="M819" s="4" t="str">
        <f>IF(spotify_churn_dataset[[#This Row],[offline_listening]]=0,"no offline","yes offline")</f>
        <v>yes offline</v>
      </c>
      <c r="N819">
        <v>1</v>
      </c>
      <c r="O819" t="str">
        <f>IF(spotify_churn_dataset[[#This Row],[is_churned]]=1,"yes churn","no churn")</f>
        <v>no churn</v>
      </c>
      <c r="P819">
        <v>0</v>
      </c>
    </row>
    <row r="820" spans="1:16" x14ac:dyDescent="0.3">
      <c r="A820">
        <v>819</v>
      </c>
      <c r="B820">
        <f>IF(spotify_churn_dataset[[#This Row],[user_id]]="","Desconocido",spotify_churn_dataset[[#This Row],[user_id]])</f>
        <v>819</v>
      </c>
      <c r="C820">
        <f>IF(IFERROR(VLOOKUP(spotify_churn_dataset[[#This Row],[user_id]],A821:A8819,1,FALSE),0),1,0)</f>
        <v>0</v>
      </c>
      <c r="D820" t="s">
        <v>16</v>
      </c>
      <c r="E820" s="4">
        <v>44</v>
      </c>
      <c r="F820" t="s">
        <v>21</v>
      </c>
      <c r="G820" t="s">
        <v>22</v>
      </c>
      <c r="H820" s="4">
        <v>162</v>
      </c>
      <c r="I820" s="3">
        <v>52</v>
      </c>
      <c r="J820" s="9">
        <v>25</v>
      </c>
      <c r="K820" t="s">
        <v>19</v>
      </c>
      <c r="L820" s="4">
        <v>0</v>
      </c>
      <c r="M820" s="4" t="str">
        <f>IF(spotify_churn_dataset[[#This Row],[offline_listening]]=0,"no offline","yes offline")</f>
        <v>yes offline</v>
      </c>
      <c r="N820">
        <v>1</v>
      </c>
      <c r="O820" t="str">
        <f>IF(spotify_churn_dataset[[#This Row],[is_churned]]=1,"yes churn","no churn")</f>
        <v>yes churn</v>
      </c>
      <c r="P820">
        <v>1</v>
      </c>
    </row>
    <row r="821" spans="1:16" x14ac:dyDescent="0.3">
      <c r="A821">
        <v>820</v>
      </c>
      <c r="B821">
        <f>IF(spotify_churn_dataset[[#This Row],[user_id]]="","Desconocido",spotify_churn_dataset[[#This Row],[user_id]])</f>
        <v>820</v>
      </c>
      <c r="C821">
        <f>IF(IFERROR(VLOOKUP(spotify_churn_dataset[[#This Row],[user_id]],A822:A8820,1,FALSE),0),1,0)</f>
        <v>0</v>
      </c>
      <c r="D821" t="s">
        <v>16</v>
      </c>
      <c r="E821" s="4">
        <v>43</v>
      </c>
      <c r="F821" t="s">
        <v>27</v>
      </c>
      <c r="G821" t="s">
        <v>18</v>
      </c>
      <c r="H821" s="4">
        <v>61</v>
      </c>
      <c r="I821" s="3">
        <v>20</v>
      </c>
      <c r="J821" s="9">
        <v>5</v>
      </c>
      <c r="K821" t="s">
        <v>23</v>
      </c>
      <c r="L821" s="4">
        <v>0</v>
      </c>
      <c r="M821" s="4" t="str">
        <f>IF(spotify_churn_dataset[[#This Row],[offline_listening]]=0,"no offline","yes offline")</f>
        <v>yes offline</v>
      </c>
      <c r="N821">
        <v>1</v>
      </c>
      <c r="O821" t="str">
        <f>IF(spotify_churn_dataset[[#This Row],[is_churned]]=1,"yes churn","no churn")</f>
        <v>no churn</v>
      </c>
      <c r="P821">
        <v>0</v>
      </c>
    </row>
    <row r="822" spans="1:16" x14ac:dyDescent="0.3">
      <c r="A822">
        <v>821</v>
      </c>
      <c r="B822">
        <f>IF(spotify_churn_dataset[[#This Row],[user_id]]="","Desconocido",spotify_churn_dataset[[#This Row],[user_id]])</f>
        <v>821</v>
      </c>
      <c r="C822">
        <f>IF(IFERROR(VLOOKUP(spotify_churn_dataset[[#This Row],[user_id]],A823:A8821,1,FALSE),0),1,0)</f>
        <v>0</v>
      </c>
      <c r="D822" t="s">
        <v>12</v>
      </c>
      <c r="E822" s="4">
        <v>32</v>
      </c>
      <c r="F822" t="s">
        <v>26</v>
      </c>
      <c r="G822" t="s">
        <v>24</v>
      </c>
      <c r="H822" s="4">
        <v>138</v>
      </c>
      <c r="I822" s="3">
        <v>67</v>
      </c>
      <c r="J822" s="9">
        <v>3</v>
      </c>
      <c r="K822" t="s">
        <v>19</v>
      </c>
      <c r="L822" s="4">
        <v>0</v>
      </c>
      <c r="M822" s="4" t="str">
        <f>IF(spotify_churn_dataset[[#This Row],[offline_listening]]=0,"no offline","yes offline")</f>
        <v>yes offline</v>
      </c>
      <c r="N822">
        <v>1</v>
      </c>
      <c r="O822" t="str">
        <f>IF(spotify_churn_dataset[[#This Row],[is_churned]]=1,"yes churn","no churn")</f>
        <v>yes churn</v>
      </c>
      <c r="P822">
        <v>1</v>
      </c>
    </row>
    <row r="823" spans="1:16" x14ac:dyDescent="0.3">
      <c r="A823">
        <v>822</v>
      </c>
      <c r="B823">
        <f>IF(spotify_churn_dataset[[#This Row],[user_id]]="","Desconocido",spotify_churn_dataset[[#This Row],[user_id]])</f>
        <v>822</v>
      </c>
      <c r="C823">
        <f>IF(IFERROR(VLOOKUP(spotify_churn_dataset[[#This Row],[user_id]],A824:A8822,1,FALSE),0),1,0)</f>
        <v>0</v>
      </c>
      <c r="D823" t="s">
        <v>12</v>
      </c>
      <c r="E823" s="4">
        <v>20</v>
      </c>
      <c r="F823" t="s">
        <v>28</v>
      </c>
      <c r="G823" t="s">
        <v>14</v>
      </c>
      <c r="H823" s="4">
        <v>181</v>
      </c>
      <c r="I823" s="3">
        <v>81</v>
      </c>
      <c r="J823" s="9">
        <v>12</v>
      </c>
      <c r="K823" t="s">
        <v>23</v>
      </c>
      <c r="L823" s="4">
        <v>43</v>
      </c>
      <c r="M823" s="4" t="str">
        <f>IF(spotify_churn_dataset[[#This Row],[offline_listening]]=0,"no offline","yes offline")</f>
        <v>no offline</v>
      </c>
      <c r="N823">
        <v>0</v>
      </c>
      <c r="O823" t="str">
        <f>IF(spotify_churn_dataset[[#This Row],[is_churned]]=1,"yes churn","no churn")</f>
        <v>no churn</v>
      </c>
      <c r="P823">
        <v>0</v>
      </c>
    </row>
    <row r="824" spans="1:16" x14ac:dyDescent="0.3">
      <c r="A824">
        <v>823</v>
      </c>
      <c r="B824">
        <f>IF(spotify_churn_dataset[[#This Row],[user_id]]="","Desconocido",spotify_churn_dataset[[#This Row],[user_id]])</f>
        <v>823</v>
      </c>
      <c r="C824">
        <f>IF(IFERROR(VLOOKUP(spotify_churn_dataset[[#This Row],[user_id]],A825:A8823,1,FALSE),0),1,0)</f>
        <v>0</v>
      </c>
      <c r="D824" t="s">
        <v>12</v>
      </c>
      <c r="E824" s="4">
        <v>56</v>
      </c>
      <c r="F824" t="s">
        <v>25</v>
      </c>
      <c r="G824" t="s">
        <v>24</v>
      </c>
      <c r="H824" s="4">
        <v>37</v>
      </c>
      <c r="I824" s="3">
        <v>33</v>
      </c>
      <c r="J824" s="9">
        <v>11</v>
      </c>
      <c r="K824" t="s">
        <v>23</v>
      </c>
      <c r="L824" s="4">
        <v>0</v>
      </c>
      <c r="M824" s="4" t="str">
        <f>IF(spotify_churn_dataset[[#This Row],[offline_listening]]=0,"no offline","yes offline")</f>
        <v>yes offline</v>
      </c>
      <c r="N824">
        <v>1</v>
      </c>
      <c r="O824" t="str">
        <f>IF(spotify_churn_dataset[[#This Row],[is_churned]]=1,"yes churn","no churn")</f>
        <v>no churn</v>
      </c>
      <c r="P824">
        <v>0</v>
      </c>
    </row>
    <row r="825" spans="1:16" x14ac:dyDescent="0.3">
      <c r="A825">
        <v>824</v>
      </c>
      <c r="B825">
        <f>IF(spotify_churn_dataset[[#This Row],[user_id]]="","Desconocido",spotify_churn_dataset[[#This Row],[user_id]])</f>
        <v>824</v>
      </c>
      <c r="C825">
        <f>IF(IFERROR(VLOOKUP(spotify_churn_dataset[[#This Row],[user_id]],A826:A8824,1,FALSE),0),1,0)</f>
        <v>0</v>
      </c>
      <c r="D825" t="s">
        <v>20</v>
      </c>
      <c r="E825" s="4">
        <v>32</v>
      </c>
      <c r="F825" t="s">
        <v>13</v>
      </c>
      <c r="G825" t="s">
        <v>22</v>
      </c>
      <c r="H825" s="4">
        <v>146</v>
      </c>
      <c r="I825" s="3">
        <v>57</v>
      </c>
      <c r="J825" s="9">
        <v>36</v>
      </c>
      <c r="K825" t="s">
        <v>15</v>
      </c>
      <c r="L825" s="4">
        <v>0</v>
      </c>
      <c r="M825" s="4" t="str">
        <f>IF(spotify_churn_dataset[[#This Row],[offline_listening]]=0,"no offline","yes offline")</f>
        <v>yes offline</v>
      </c>
      <c r="N825">
        <v>1</v>
      </c>
      <c r="O825" t="str">
        <f>IF(spotify_churn_dataset[[#This Row],[is_churned]]=1,"yes churn","no churn")</f>
        <v>yes churn</v>
      </c>
      <c r="P825">
        <v>1</v>
      </c>
    </row>
    <row r="826" spans="1:16" x14ac:dyDescent="0.3">
      <c r="A826">
        <v>825</v>
      </c>
      <c r="B826">
        <f>IF(spotify_churn_dataset[[#This Row],[user_id]]="","Desconocido",spotify_churn_dataset[[#This Row],[user_id]])</f>
        <v>825</v>
      </c>
      <c r="C826">
        <f>IF(IFERROR(VLOOKUP(spotify_churn_dataset[[#This Row],[user_id]],A827:A8825,1,FALSE),0),1,0)</f>
        <v>0</v>
      </c>
      <c r="D826" t="s">
        <v>12</v>
      </c>
      <c r="E826" s="4">
        <v>31</v>
      </c>
      <c r="F826" t="s">
        <v>29</v>
      </c>
      <c r="G826" t="s">
        <v>18</v>
      </c>
      <c r="H826" s="4">
        <v>82</v>
      </c>
      <c r="I826" s="3">
        <v>95</v>
      </c>
      <c r="J826" s="9">
        <v>46</v>
      </c>
      <c r="K826" t="s">
        <v>15</v>
      </c>
      <c r="L826" s="4">
        <v>0</v>
      </c>
      <c r="M826" s="4" t="str">
        <f>IF(spotify_churn_dataset[[#This Row],[offline_listening]]=0,"no offline","yes offline")</f>
        <v>yes offline</v>
      </c>
      <c r="N826">
        <v>1</v>
      </c>
      <c r="O826" t="str">
        <f>IF(spotify_churn_dataset[[#This Row],[is_churned]]=1,"yes churn","no churn")</f>
        <v>no churn</v>
      </c>
      <c r="P826">
        <v>0</v>
      </c>
    </row>
    <row r="827" spans="1:16" x14ac:dyDescent="0.3">
      <c r="A827">
        <v>826</v>
      </c>
      <c r="B827">
        <f>IF(spotify_churn_dataset[[#This Row],[user_id]]="","Desconocido",spotify_churn_dataset[[#This Row],[user_id]])</f>
        <v>826</v>
      </c>
      <c r="C827">
        <f>IF(IFERROR(VLOOKUP(spotify_churn_dataset[[#This Row],[user_id]],A828:A8826,1,FALSE),0),1,0)</f>
        <v>0</v>
      </c>
      <c r="D827" t="s">
        <v>20</v>
      </c>
      <c r="E827" s="4">
        <v>26</v>
      </c>
      <c r="F827" t="s">
        <v>25</v>
      </c>
      <c r="G827" t="s">
        <v>18</v>
      </c>
      <c r="H827" s="4">
        <v>82</v>
      </c>
      <c r="I827" s="3">
        <v>93</v>
      </c>
      <c r="J827" s="9">
        <v>5</v>
      </c>
      <c r="K827" t="s">
        <v>23</v>
      </c>
      <c r="L827" s="4">
        <v>0</v>
      </c>
      <c r="M827" s="4" t="str">
        <f>IF(spotify_churn_dataset[[#This Row],[offline_listening]]=0,"no offline","yes offline")</f>
        <v>yes offline</v>
      </c>
      <c r="N827">
        <v>1</v>
      </c>
      <c r="O827" t="str">
        <f>IF(spotify_churn_dataset[[#This Row],[is_churned]]=1,"yes churn","no churn")</f>
        <v>no churn</v>
      </c>
      <c r="P827">
        <v>0</v>
      </c>
    </row>
    <row r="828" spans="1:16" x14ac:dyDescent="0.3">
      <c r="A828">
        <v>827</v>
      </c>
      <c r="B828">
        <f>IF(spotify_churn_dataset[[#This Row],[user_id]]="","Desconocido",spotify_churn_dataset[[#This Row],[user_id]])</f>
        <v>827</v>
      </c>
      <c r="C828">
        <f>IF(IFERROR(VLOOKUP(spotify_churn_dataset[[#This Row],[user_id]],A829:A8827,1,FALSE),0),1,0)</f>
        <v>0</v>
      </c>
      <c r="D828" t="s">
        <v>16</v>
      </c>
      <c r="E828" s="4">
        <v>54</v>
      </c>
      <c r="F828" t="s">
        <v>26</v>
      </c>
      <c r="G828" t="s">
        <v>18</v>
      </c>
      <c r="H828" s="4">
        <v>194</v>
      </c>
      <c r="I828" s="3">
        <v>66</v>
      </c>
      <c r="J828" s="9">
        <v>43</v>
      </c>
      <c r="K828" t="s">
        <v>23</v>
      </c>
      <c r="L828" s="4">
        <v>0</v>
      </c>
      <c r="M828" s="4" t="str">
        <f>IF(spotify_churn_dataset[[#This Row],[offline_listening]]=0,"no offline","yes offline")</f>
        <v>yes offline</v>
      </c>
      <c r="N828">
        <v>1</v>
      </c>
      <c r="O828" t="str">
        <f>IF(spotify_churn_dataset[[#This Row],[is_churned]]=1,"yes churn","no churn")</f>
        <v>yes churn</v>
      </c>
      <c r="P828">
        <v>1</v>
      </c>
    </row>
    <row r="829" spans="1:16" x14ac:dyDescent="0.3">
      <c r="A829">
        <v>828</v>
      </c>
      <c r="B829">
        <f>IF(spotify_churn_dataset[[#This Row],[user_id]]="","Desconocido",spotify_churn_dataset[[#This Row],[user_id]])</f>
        <v>828</v>
      </c>
      <c r="C829">
        <f>IF(IFERROR(VLOOKUP(spotify_churn_dataset[[#This Row],[user_id]],A830:A8828,1,FALSE),0),1,0)</f>
        <v>0</v>
      </c>
      <c r="D829" t="s">
        <v>20</v>
      </c>
      <c r="E829" s="4">
        <v>17</v>
      </c>
      <c r="F829" t="s">
        <v>28</v>
      </c>
      <c r="G829" t="s">
        <v>24</v>
      </c>
      <c r="H829" s="4">
        <v>61</v>
      </c>
      <c r="I829" s="3">
        <v>15</v>
      </c>
      <c r="J829" s="9">
        <v>56</v>
      </c>
      <c r="K829" t="s">
        <v>19</v>
      </c>
      <c r="L829" s="4">
        <v>0</v>
      </c>
      <c r="M829" s="4" t="str">
        <f>IF(spotify_churn_dataset[[#This Row],[offline_listening]]=0,"no offline","yes offline")</f>
        <v>yes offline</v>
      </c>
      <c r="N829">
        <v>1</v>
      </c>
      <c r="O829" t="str">
        <f>IF(spotify_churn_dataset[[#This Row],[is_churned]]=1,"yes churn","no churn")</f>
        <v>no churn</v>
      </c>
      <c r="P829">
        <v>0</v>
      </c>
    </row>
    <row r="830" spans="1:16" x14ac:dyDescent="0.3">
      <c r="A830">
        <v>829</v>
      </c>
      <c r="B830">
        <f>IF(spotify_churn_dataset[[#This Row],[user_id]]="","Desconocido",spotify_churn_dataset[[#This Row],[user_id]])</f>
        <v>829</v>
      </c>
      <c r="C830">
        <f>IF(IFERROR(VLOOKUP(spotify_churn_dataset[[#This Row],[user_id]],A831:A8829,1,FALSE),0),1,0)</f>
        <v>0</v>
      </c>
      <c r="D830" t="s">
        <v>20</v>
      </c>
      <c r="E830" s="4">
        <v>47</v>
      </c>
      <c r="F830" t="s">
        <v>28</v>
      </c>
      <c r="G830" t="s">
        <v>22</v>
      </c>
      <c r="H830" s="4">
        <v>191</v>
      </c>
      <c r="I830" s="3">
        <v>10</v>
      </c>
      <c r="J830" s="9">
        <v>21</v>
      </c>
      <c r="K830" t="s">
        <v>15</v>
      </c>
      <c r="L830" s="4">
        <v>0</v>
      </c>
      <c r="M830" s="4" t="str">
        <f>IF(spotify_churn_dataset[[#This Row],[offline_listening]]=0,"no offline","yes offline")</f>
        <v>yes offline</v>
      </c>
      <c r="N830">
        <v>1</v>
      </c>
      <c r="O830" t="str">
        <f>IF(spotify_churn_dataset[[#This Row],[is_churned]]=1,"yes churn","no churn")</f>
        <v>yes churn</v>
      </c>
      <c r="P830">
        <v>1</v>
      </c>
    </row>
    <row r="831" spans="1:16" x14ac:dyDescent="0.3">
      <c r="A831">
        <v>830</v>
      </c>
      <c r="B831">
        <f>IF(spotify_churn_dataset[[#This Row],[user_id]]="","Desconocido",spotify_churn_dataset[[#This Row],[user_id]])</f>
        <v>830</v>
      </c>
      <c r="C831">
        <f>IF(IFERROR(VLOOKUP(spotify_churn_dataset[[#This Row],[user_id]],A832:A8830,1,FALSE),0),1,0)</f>
        <v>0</v>
      </c>
      <c r="D831" t="s">
        <v>16</v>
      </c>
      <c r="E831" s="4">
        <v>22</v>
      </c>
      <c r="F831" t="s">
        <v>17</v>
      </c>
      <c r="G831" t="s">
        <v>18</v>
      </c>
      <c r="H831" s="4">
        <v>107</v>
      </c>
      <c r="I831" s="3">
        <v>13</v>
      </c>
      <c r="J831" s="9">
        <v>55</v>
      </c>
      <c r="K831" t="s">
        <v>19</v>
      </c>
      <c r="L831" s="4">
        <v>0</v>
      </c>
      <c r="M831" s="4" t="str">
        <f>IF(spotify_churn_dataset[[#This Row],[offline_listening]]=0,"no offline","yes offline")</f>
        <v>yes offline</v>
      </c>
      <c r="N831">
        <v>1</v>
      </c>
      <c r="O831" t="str">
        <f>IF(spotify_churn_dataset[[#This Row],[is_churned]]=1,"yes churn","no churn")</f>
        <v>no churn</v>
      </c>
      <c r="P831">
        <v>0</v>
      </c>
    </row>
    <row r="832" spans="1:16" x14ac:dyDescent="0.3">
      <c r="A832">
        <v>831</v>
      </c>
      <c r="B832">
        <f>IF(spotify_churn_dataset[[#This Row],[user_id]]="","Desconocido",spotify_churn_dataset[[#This Row],[user_id]])</f>
        <v>831</v>
      </c>
      <c r="C832">
        <f>IF(IFERROR(VLOOKUP(spotify_churn_dataset[[#This Row],[user_id]],A833:A8831,1,FALSE),0),1,0)</f>
        <v>0</v>
      </c>
      <c r="D832" t="s">
        <v>12</v>
      </c>
      <c r="E832" s="4">
        <v>31</v>
      </c>
      <c r="F832" t="s">
        <v>13</v>
      </c>
      <c r="G832" t="s">
        <v>24</v>
      </c>
      <c r="H832" s="4">
        <v>293</v>
      </c>
      <c r="I832" s="3">
        <v>55</v>
      </c>
      <c r="J832" s="9">
        <v>52</v>
      </c>
      <c r="K832" t="s">
        <v>15</v>
      </c>
      <c r="L832" s="4">
        <v>0</v>
      </c>
      <c r="M832" s="4" t="str">
        <f>IF(spotify_churn_dataset[[#This Row],[offline_listening]]=0,"no offline","yes offline")</f>
        <v>yes offline</v>
      </c>
      <c r="N832">
        <v>1</v>
      </c>
      <c r="O832" t="str">
        <f>IF(spotify_churn_dataset[[#This Row],[is_churned]]=1,"yes churn","no churn")</f>
        <v>no churn</v>
      </c>
      <c r="P832">
        <v>0</v>
      </c>
    </row>
    <row r="833" spans="1:16" x14ac:dyDescent="0.3">
      <c r="A833">
        <v>832</v>
      </c>
      <c r="B833">
        <f>IF(spotify_churn_dataset[[#This Row],[user_id]]="","Desconocido",spotify_churn_dataset[[#This Row],[user_id]])</f>
        <v>832</v>
      </c>
      <c r="C833">
        <f>IF(IFERROR(VLOOKUP(spotify_churn_dataset[[#This Row],[user_id]],A834:A8832,1,FALSE),0),1,0)</f>
        <v>0</v>
      </c>
      <c r="D833" t="s">
        <v>16</v>
      </c>
      <c r="E833" s="4">
        <v>31</v>
      </c>
      <c r="F833" t="s">
        <v>29</v>
      </c>
      <c r="G833" t="s">
        <v>22</v>
      </c>
      <c r="H833" s="4">
        <v>64</v>
      </c>
      <c r="I833" s="3">
        <v>83</v>
      </c>
      <c r="J833" s="9">
        <v>18</v>
      </c>
      <c r="K833" t="s">
        <v>15</v>
      </c>
      <c r="L833" s="4">
        <v>0</v>
      </c>
      <c r="M833" s="4" t="str">
        <f>IF(spotify_churn_dataset[[#This Row],[offline_listening]]=0,"no offline","yes offline")</f>
        <v>yes offline</v>
      </c>
      <c r="N833">
        <v>1</v>
      </c>
      <c r="O833" t="str">
        <f>IF(spotify_churn_dataset[[#This Row],[is_churned]]=1,"yes churn","no churn")</f>
        <v>yes churn</v>
      </c>
      <c r="P833">
        <v>1</v>
      </c>
    </row>
    <row r="834" spans="1:16" x14ac:dyDescent="0.3">
      <c r="A834">
        <v>833</v>
      </c>
      <c r="B834">
        <f>IF(spotify_churn_dataset[[#This Row],[user_id]]="","Desconocido",spotify_churn_dataset[[#This Row],[user_id]])</f>
        <v>833</v>
      </c>
      <c r="C834">
        <f>IF(IFERROR(VLOOKUP(spotify_churn_dataset[[#This Row],[user_id]],A835:A8833,1,FALSE),0),1,0)</f>
        <v>0</v>
      </c>
      <c r="D834" t="s">
        <v>16</v>
      </c>
      <c r="E834" s="4">
        <v>32</v>
      </c>
      <c r="F834" t="s">
        <v>21</v>
      </c>
      <c r="G834" t="s">
        <v>18</v>
      </c>
      <c r="H834" s="4">
        <v>262</v>
      </c>
      <c r="I834" s="3">
        <v>20</v>
      </c>
      <c r="J834" s="9">
        <v>37</v>
      </c>
      <c r="K834" t="s">
        <v>15</v>
      </c>
      <c r="L834" s="4">
        <v>0</v>
      </c>
      <c r="M834" s="4" t="str">
        <f>IF(spotify_churn_dataset[[#This Row],[offline_listening]]=0,"no offline","yes offline")</f>
        <v>yes offline</v>
      </c>
      <c r="N834">
        <v>1</v>
      </c>
      <c r="O834" t="str">
        <f>IF(spotify_churn_dataset[[#This Row],[is_churned]]=1,"yes churn","no churn")</f>
        <v>no churn</v>
      </c>
      <c r="P834">
        <v>0</v>
      </c>
    </row>
    <row r="835" spans="1:16" x14ac:dyDescent="0.3">
      <c r="A835">
        <v>834</v>
      </c>
      <c r="B835">
        <f>IF(spotify_churn_dataset[[#This Row],[user_id]]="","Desconocido",spotify_churn_dataset[[#This Row],[user_id]])</f>
        <v>834</v>
      </c>
      <c r="C835">
        <f>IF(IFERROR(VLOOKUP(spotify_churn_dataset[[#This Row],[user_id]],A836:A8834,1,FALSE),0),1,0)</f>
        <v>0</v>
      </c>
      <c r="D835" t="s">
        <v>20</v>
      </c>
      <c r="E835" s="4">
        <v>26</v>
      </c>
      <c r="F835" t="s">
        <v>29</v>
      </c>
      <c r="G835" t="s">
        <v>18</v>
      </c>
      <c r="H835" s="4">
        <v>172</v>
      </c>
      <c r="I835" s="3">
        <v>8</v>
      </c>
      <c r="J835" s="9">
        <v>4</v>
      </c>
      <c r="K835" t="s">
        <v>23</v>
      </c>
      <c r="L835" s="4">
        <v>0</v>
      </c>
      <c r="M835" s="4" t="str">
        <f>IF(spotify_churn_dataset[[#This Row],[offline_listening]]=0,"no offline","yes offline")</f>
        <v>yes offline</v>
      </c>
      <c r="N835">
        <v>1</v>
      </c>
      <c r="O835" t="str">
        <f>IF(spotify_churn_dataset[[#This Row],[is_churned]]=1,"yes churn","no churn")</f>
        <v>no churn</v>
      </c>
      <c r="P835">
        <v>0</v>
      </c>
    </row>
    <row r="836" spans="1:16" x14ac:dyDescent="0.3">
      <c r="A836">
        <v>835</v>
      </c>
      <c r="B836">
        <f>IF(spotify_churn_dataset[[#This Row],[user_id]]="","Desconocido",spotify_churn_dataset[[#This Row],[user_id]])</f>
        <v>835</v>
      </c>
      <c r="C836">
        <f>IF(IFERROR(VLOOKUP(spotify_churn_dataset[[#This Row],[user_id]],A837:A8835,1,FALSE),0),1,0)</f>
        <v>0</v>
      </c>
      <c r="D836" t="s">
        <v>20</v>
      </c>
      <c r="E836" s="4">
        <v>26</v>
      </c>
      <c r="F836" t="s">
        <v>13</v>
      </c>
      <c r="G836" t="s">
        <v>18</v>
      </c>
      <c r="H836" s="4">
        <v>206</v>
      </c>
      <c r="I836" s="3">
        <v>5</v>
      </c>
      <c r="J836" s="9">
        <v>1</v>
      </c>
      <c r="K836" t="s">
        <v>15</v>
      </c>
      <c r="L836" s="4">
        <v>0</v>
      </c>
      <c r="M836" s="4" t="str">
        <f>IF(spotify_churn_dataset[[#This Row],[offline_listening]]=0,"no offline","yes offline")</f>
        <v>yes offline</v>
      </c>
      <c r="N836">
        <v>1</v>
      </c>
      <c r="O836" t="str">
        <f>IF(spotify_churn_dataset[[#This Row],[is_churned]]=1,"yes churn","no churn")</f>
        <v>no churn</v>
      </c>
      <c r="P836">
        <v>0</v>
      </c>
    </row>
    <row r="837" spans="1:16" x14ac:dyDescent="0.3">
      <c r="A837">
        <v>836</v>
      </c>
      <c r="B837">
        <f>IF(spotify_churn_dataset[[#This Row],[user_id]]="","Desconocido",spotify_churn_dataset[[#This Row],[user_id]])</f>
        <v>836</v>
      </c>
      <c r="C837">
        <f>IF(IFERROR(VLOOKUP(spotify_churn_dataset[[#This Row],[user_id]],A838:A8836,1,FALSE),0),1,0)</f>
        <v>0</v>
      </c>
      <c r="D837" t="s">
        <v>20</v>
      </c>
      <c r="E837" s="4">
        <v>17</v>
      </c>
      <c r="F837" t="s">
        <v>25</v>
      </c>
      <c r="G837" t="s">
        <v>14</v>
      </c>
      <c r="H837" s="4">
        <v>250</v>
      </c>
      <c r="I837" s="3">
        <v>80</v>
      </c>
      <c r="J837" s="9">
        <v>27</v>
      </c>
      <c r="K837" t="s">
        <v>19</v>
      </c>
      <c r="L837" s="4">
        <v>12</v>
      </c>
      <c r="M837" s="4" t="str">
        <f>IF(spotify_churn_dataset[[#This Row],[offline_listening]]=0,"no offline","yes offline")</f>
        <v>no offline</v>
      </c>
      <c r="N837">
        <v>0</v>
      </c>
      <c r="O837" t="str">
        <f>IF(spotify_churn_dataset[[#This Row],[is_churned]]=1,"yes churn","no churn")</f>
        <v>no churn</v>
      </c>
      <c r="P837">
        <v>0</v>
      </c>
    </row>
    <row r="838" spans="1:16" x14ac:dyDescent="0.3">
      <c r="A838">
        <v>837</v>
      </c>
      <c r="B838">
        <f>IF(spotify_churn_dataset[[#This Row],[user_id]]="","Desconocido",spotify_churn_dataset[[#This Row],[user_id]])</f>
        <v>837</v>
      </c>
      <c r="C838">
        <f>IF(IFERROR(VLOOKUP(spotify_churn_dataset[[#This Row],[user_id]],A839:A8837,1,FALSE),0),1,0)</f>
        <v>0</v>
      </c>
      <c r="D838" t="s">
        <v>12</v>
      </c>
      <c r="E838" s="4">
        <v>25</v>
      </c>
      <c r="F838" t="s">
        <v>29</v>
      </c>
      <c r="G838" t="s">
        <v>14</v>
      </c>
      <c r="H838" s="4">
        <v>118</v>
      </c>
      <c r="I838" s="3">
        <v>77</v>
      </c>
      <c r="J838" s="9">
        <v>57</v>
      </c>
      <c r="K838" t="s">
        <v>19</v>
      </c>
      <c r="L838" s="4">
        <v>43</v>
      </c>
      <c r="M838" s="4" t="str">
        <f>IF(spotify_churn_dataset[[#This Row],[offline_listening]]=0,"no offline","yes offline")</f>
        <v>no offline</v>
      </c>
      <c r="N838">
        <v>0</v>
      </c>
      <c r="O838" t="str">
        <f>IF(spotify_churn_dataset[[#This Row],[is_churned]]=1,"yes churn","no churn")</f>
        <v>no churn</v>
      </c>
      <c r="P838">
        <v>0</v>
      </c>
    </row>
    <row r="839" spans="1:16" x14ac:dyDescent="0.3">
      <c r="A839">
        <v>838</v>
      </c>
      <c r="B839">
        <f>IF(spotify_churn_dataset[[#This Row],[user_id]]="","Desconocido",spotify_churn_dataset[[#This Row],[user_id]])</f>
        <v>838</v>
      </c>
      <c r="C839">
        <f>IF(IFERROR(VLOOKUP(spotify_churn_dataset[[#This Row],[user_id]],A840:A8838,1,FALSE),0),1,0)</f>
        <v>0</v>
      </c>
      <c r="D839" t="s">
        <v>20</v>
      </c>
      <c r="E839" s="4">
        <v>31</v>
      </c>
      <c r="F839" t="s">
        <v>26</v>
      </c>
      <c r="G839" t="s">
        <v>24</v>
      </c>
      <c r="H839" s="4">
        <v>173</v>
      </c>
      <c r="I839" s="3">
        <v>28</v>
      </c>
      <c r="J839" s="9">
        <v>42</v>
      </c>
      <c r="K839" t="s">
        <v>15</v>
      </c>
      <c r="L839" s="4">
        <v>0</v>
      </c>
      <c r="M839" s="4" t="str">
        <f>IF(spotify_churn_dataset[[#This Row],[offline_listening]]=0,"no offline","yes offline")</f>
        <v>yes offline</v>
      </c>
      <c r="N839">
        <v>1</v>
      </c>
      <c r="O839" t="str">
        <f>IF(spotify_churn_dataset[[#This Row],[is_churned]]=1,"yes churn","no churn")</f>
        <v>no churn</v>
      </c>
      <c r="P839">
        <v>0</v>
      </c>
    </row>
    <row r="840" spans="1:16" x14ac:dyDescent="0.3">
      <c r="A840">
        <v>839</v>
      </c>
      <c r="B840">
        <f>IF(spotify_churn_dataset[[#This Row],[user_id]]="","Desconocido",spotify_churn_dataset[[#This Row],[user_id]])</f>
        <v>839</v>
      </c>
      <c r="C840">
        <f>IF(IFERROR(VLOOKUP(spotify_churn_dataset[[#This Row],[user_id]],A841:A8839,1,FALSE),0),1,0)</f>
        <v>0</v>
      </c>
      <c r="D840" t="s">
        <v>16</v>
      </c>
      <c r="E840" s="4">
        <v>55</v>
      </c>
      <c r="F840" t="s">
        <v>13</v>
      </c>
      <c r="G840" t="s">
        <v>22</v>
      </c>
      <c r="H840" s="4">
        <v>85</v>
      </c>
      <c r="I840" s="3">
        <v>53</v>
      </c>
      <c r="J840" s="9">
        <v>6</v>
      </c>
      <c r="K840" t="s">
        <v>23</v>
      </c>
      <c r="L840" s="4">
        <v>0</v>
      </c>
      <c r="M840" s="4" t="str">
        <f>IF(spotify_churn_dataset[[#This Row],[offline_listening]]=0,"no offline","yes offline")</f>
        <v>yes offline</v>
      </c>
      <c r="N840">
        <v>1</v>
      </c>
      <c r="O840" t="str">
        <f>IF(spotify_churn_dataset[[#This Row],[is_churned]]=1,"yes churn","no churn")</f>
        <v>no churn</v>
      </c>
      <c r="P840">
        <v>0</v>
      </c>
    </row>
    <row r="841" spans="1:16" x14ac:dyDescent="0.3">
      <c r="A841">
        <v>840</v>
      </c>
      <c r="B841">
        <f>IF(spotify_churn_dataset[[#This Row],[user_id]]="","Desconocido",spotify_churn_dataset[[#This Row],[user_id]])</f>
        <v>840</v>
      </c>
      <c r="C841">
        <f>IF(IFERROR(VLOOKUP(spotify_churn_dataset[[#This Row],[user_id]],A842:A8840,1,FALSE),0),1,0)</f>
        <v>0</v>
      </c>
      <c r="D841" t="s">
        <v>16</v>
      </c>
      <c r="E841" s="4">
        <v>36</v>
      </c>
      <c r="F841" t="s">
        <v>25</v>
      </c>
      <c r="G841" t="s">
        <v>22</v>
      </c>
      <c r="H841" s="4">
        <v>130</v>
      </c>
      <c r="I841" s="3">
        <v>78</v>
      </c>
      <c r="J841" s="9">
        <v>47</v>
      </c>
      <c r="K841" t="s">
        <v>23</v>
      </c>
      <c r="L841" s="4">
        <v>0</v>
      </c>
      <c r="M841" s="4" t="str">
        <f>IF(spotify_churn_dataset[[#This Row],[offline_listening]]=0,"no offline","yes offline")</f>
        <v>yes offline</v>
      </c>
      <c r="N841">
        <v>1</v>
      </c>
      <c r="O841" t="str">
        <f>IF(spotify_churn_dataset[[#This Row],[is_churned]]=1,"yes churn","no churn")</f>
        <v>yes churn</v>
      </c>
      <c r="P841">
        <v>1</v>
      </c>
    </row>
    <row r="842" spans="1:16" x14ac:dyDescent="0.3">
      <c r="A842">
        <v>841</v>
      </c>
      <c r="B842">
        <f>IF(spotify_churn_dataset[[#This Row],[user_id]]="","Desconocido",spotify_churn_dataset[[#This Row],[user_id]])</f>
        <v>841</v>
      </c>
      <c r="C842">
        <f>IF(IFERROR(VLOOKUP(spotify_churn_dataset[[#This Row],[user_id]],A843:A8841,1,FALSE),0),1,0)</f>
        <v>0</v>
      </c>
      <c r="D842" t="s">
        <v>12</v>
      </c>
      <c r="E842" s="4">
        <v>39</v>
      </c>
      <c r="F842" t="s">
        <v>13</v>
      </c>
      <c r="G842" t="s">
        <v>14</v>
      </c>
      <c r="H842" s="4">
        <v>162</v>
      </c>
      <c r="I842" s="3">
        <v>4</v>
      </c>
      <c r="J842" s="9">
        <v>49</v>
      </c>
      <c r="K842" t="s">
        <v>19</v>
      </c>
      <c r="L842" s="4">
        <v>5</v>
      </c>
      <c r="M842" s="4" t="str">
        <f>IF(spotify_churn_dataset[[#This Row],[offline_listening]]=0,"no offline","yes offline")</f>
        <v>no offline</v>
      </c>
      <c r="N842">
        <v>0</v>
      </c>
      <c r="O842" t="str">
        <f>IF(spotify_churn_dataset[[#This Row],[is_churned]]=1,"yes churn","no churn")</f>
        <v>no churn</v>
      </c>
      <c r="P842">
        <v>0</v>
      </c>
    </row>
    <row r="843" spans="1:16" x14ac:dyDescent="0.3">
      <c r="A843">
        <v>842</v>
      </c>
      <c r="B843">
        <f>IF(spotify_churn_dataset[[#This Row],[user_id]]="","Desconocido",spotify_churn_dataset[[#This Row],[user_id]])</f>
        <v>842</v>
      </c>
      <c r="C843">
        <f>IF(IFERROR(VLOOKUP(spotify_churn_dataset[[#This Row],[user_id]],A844:A8842,1,FALSE),0),1,0)</f>
        <v>0</v>
      </c>
      <c r="D843" t="s">
        <v>20</v>
      </c>
      <c r="E843" s="4">
        <v>35</v>
      </c>
      <c r="F843" t="s">
        <v>26</v>
      </c>
      <c r="G843" t="s">
        <v>24</v>
      </c>
      <c r="H843" s="4">
        <v>192</v>
      </c>
      <c r="I843" s="3">
        <v>90</v>
      </c>
      <c r="J843" s="9">
        <v>56</v>
      </c>
      <c r="K843" t="s">
        <v>19</v>
      </c>
      <c r="L843" s="4">
        <v>0</v>
      </c>
      <c r="M843" s="4" t="str">
        <f>IF(spotify_churn_dataset[[#This Row],[offline_listening]]=0,"no offline","yes offline")</f>
        <v>yes offline</v>
      </c>
      <c r="N843">
        <v>1</v>
      </c>
      <c r="O843" t="str">
        <f>IF(spotify_churn_dataset[[#This Row],[is_churned]]=1,"yes churn","no churn")</f>
        <v>yes churn</v>
      </c>
      <c r="P843">
        <v>1</v>
      </c>
    </row>
    <row r="844" spans="1:16" x14ac:dyDescent="0.3">
      <c r="A844">
        <v>843</v>
      </c>
      <c r="B844">
        <f>IF(spotify_churn_dataset[[#This Row],[user_id]]="","Desconocido",spotify_churn_dataset[[#This Row],[user_id]])</f>
        <v>843</v>
      </c>
      <c r="C844">
        <f>IF(IFERROR(VLOOKUP(spotify_churn_dataset[[#This Row],[user_id]],A845:A8843,1,FALSE),0),1,0)</f>
        <v>0</v>
      </c>
      <c r="D844" t="s">
        <v>20</v>
      </c>
      <c r="E844" s="4">
        <v>22</v>
      </c>
      <c r="F844" t="s">
        <v>25</v>
      </c>
      <c r="G844" t="s">
        <v>22</v>
      </c>
      <c r="H844" s="4">
        <v>80</v>
      </c>
      <c r="I844" s="3">
        <v>58</v>
      </c>
      <c r="J844" s="9">
        <v>18</v>
      </c>
      <c r="K844" t="s">
        <v>15</v>
      </c>
      <c r="L844" s="4">
        <v>0</v>
      </c>
      <c r="M844" s="4" t="str">
        <f>IF(spotify_churn_dataset[[#This Row],[offline_listening]]=0,"no offline","yes offline")</f>
        <v>yes offline</v>
      </c>
      <c r="N844">
        <v>1</v>
      </c>
      <c r="O844" t="str">
        <f>IF(spotify_churn_dataset[[#This Row],[is_churned]]=1,"yes churn","no churn")</f>
        <v>no churn</v>
      </c>
      <c r="P844">
        <v>0</v>
      </c>
    </row>
    <row r="845" spans="1:16" x14ac:dyDescent="0.3">
      <c r="A845">
        <v>844</v>
      </c>
      <c r="B845">
        <f>IF(spotify_churn_dataset[[#This Row],[user_id]]="","Desconocido",spotify_churn_dataset[[#This Row],[user_id]])</f>
        <v>844</v>
      </c>
      <c r="C845">
        <f>IF(IFERROR(VLOOKUP(spotify_churn_dataset[[#This Row],[user_id]],A846:A8844,1,FALSE),0),1,0)</f>
        <v>0</v>
      </c>
      <c r="D845" t="s">
        <v>16</v>
      </c>
      <c r="E845" s="4">
        <v>45</v>
      </c>
      <c r="F845" t="s">
        <v>27</v>
      </c>
      <c r="G845" t="s">
        <v>18</v>
      </c>
      <c r="H845" s="4">
        <v>13</v>
      </c>
      <c r="I845" s="3">
        <v>44</v>
      </c>
      <c r="J845" s="9">
        <v>12</v>
      </c>
      <c r="K845" t="s">
        <v>23</v>
      </c>
      <c r="L845" s="4">
        <v>0</v>
      </c>
      <c r="M845" s="4" t="str">
        <f>IF(spotify_churn_dataset[[#This Row],[offline_listening]]=0,"no offline","yes offline")</f>
        <v>yes offline</v>
      </c>
      <c r="N845">
        <v>1</v>
      </c>
      <c r="O845" t="str">
        <f>IF(spotify_churn_dataset[[#This Row],[is_churned]]=1,"yes churn","no churn")</f>
        <v>no churn</v>
      </c>
      <c r="P845">
        <v>0</v>
      </c>
    </row>
    <row r="846" spans="1:16" x14ac:dyDescent="0.3">
      <c r="A846">
        <v>845</v>
      </c>
      <c r="B846">
        <f>IF(spotify_churn_dataset[[#This Row],[user_id]]="","Desconocido",spotify_churn_dataset[[#This Row],[user_id]])</f>
        <v>845</v>
      </c>
      <c r="C846">
        <f>IF(IFERROR(VLOOKUP(spotify_churn_dataset[[#This Row],[user_id]],A847:A8845,1,FALSE),0),1,0)</f>
        <v>0</v>
      </c>
      <c r="D846" t="s">
        <v>16</v>
      </c>
      <c r="E846" s="4">
        <v>30</v>
      </c>
      <c r="F846" t="s">
        <v>27</v>
      </c>
      <c r="G846" t="s">
        <v>22</v>
      </c>
      <c r="H846" s="4">
        <v>45</v>
      </c>
      <c r="I846" s="3">
        <v>61</v>
      </c>
      <c r="J846" s="9">
        <v>34</v>
      </c>
      <c r="K846" t="s">
        <v>19</v>
      </c>
      <c r="L846" s="4">
        <v>0</v>
      </c>
      <c r="M846" s="4" t="str">
        <f>IF(spotify_churn_dataset[[#This Row],[offline_listening]]=0,"no offline","yes offline")</f>
        <v>yes offline</v>
      </c>
      <c r="N846">
        <v>1</v>
      </c>
      <c r="O846" t="str">
        <f>IF(spotify_churn_dataset[[#This Row],[is_churned]]=1,"yes churn","no churn")</f>
        <v>yes churn</v>
      </c>
      <c r="P846">
        <v>1</v>
      </c>
    </row>
    <row r="847" spans="1:16" x14ac:dyDescent="0.3">
      <c r="A847">
        <v>846</v>
      </c>
      <c r="B847">
        <f>IF(spotify_churn_dataset[[#This Row],[user_id]]="","Desconocido",spotify_churn_dataset[[#This Row],[user_id]])</f>
        <v>846</v>
      </c>
      <c r="C847">
        <f>IF(IFERROR(VLOOKUP(spotify_churn_dataset[[#This Row],[user_id]],A848:A8846,1,FALSE),0),1,0)</f>
        <v>0</v>
      </c>
      <c r="D847" t="s">
        <v>12</v>
      </c>
      <c r="E847" s="4">
        <v>51</v>
      </c>
      <c r="F847" t="s">
        <v>21</v>
      </c>
      <c r="G847" t="s">
        <v>18</v>
      </c>
      <c r="H847" s="4">
        <v>71</v>
      </c>
      <c r="I847" s="3">
        <v>95</v>
      </c>
      <c r="J847" s="9">
        <v>18</v>
      </c>
      <c r="K847" t="s">
        <v>23</v>
      </c>
      <c r="L847" s="4">
        <v>0</v>
      </c>
      <c r="M847" s="4" t="str">
        <f>IF(spotify_churn_dataset[[#This Row],[offline_listening]]=0,"no offline","yes offline")</f>
        <v>yes offline</v>
      </c>
      <c r="N847">
        <v>1</v>
      </c>
      <c r="O847" t="str">
        <f>IF(spotify_churn_dataset[[#This Row],[is_churned]]=1,"yes churn","no churn")</f>
        <v>no churn</v>
      </c>
      <c r="P847">
        <v>0</v>
      </c>
    </row>
    <row r="848" spans="1:16" x14ac:dyDescent="0.3">
      <c r="A848">
        <v>847</v>
      </c>
      <c r="B848">
        <f>IF(spotify_churn_dataset[[#This Row],[user_id]]="","Desconocido",spotify_churn_dataset[[#This Row],[user_id]])</f>
        <v>847</v>
      </c>
      <c r="C848">
        <f>IF(IFERROR(VLOOKUP(spotify_churn_dataset[[#This Row],[user_id]],A849:A8847,1,FALSE),0),1,0)</f>
        <v>0</v>
      </c>
      <c r="D848" t="s">
        <v>16</v>
      </c>
      <c r="E848" s="4">
        <v>44</v>
      </c>
      <c r="F848" t="s">
        <v>27</v>
      </c>
      <c r="G848" t="s">
        <v>18</v>
      </c>
      <c r="H848" s="4">
        <v>84</v>
      </c>
      <c r="I848" s="3">
        <v>83</v>
      </c>
      <c r="J848" s="9">
        <v>4</v>
      </c>
      <c r="K848" t="s">
        <v>19</v>
      </c>
      <c r="L848" s="4">
        <v>0</v>
      </c>
      <c r="M848" s="4" t="str">
        <f>IF(spotify_churn_dataset[[#This Row],[offline_listening]]=0,"no offline","yes offline")</f>
        <v>yes offline</v>
      </c>
      <c r="N848">
        <v>1</v>
      </c>
      <c r="O848" t="str">
        <f>IF(spotify_churn_dataset[[#This Row],[is_churned]]=1,"yes churn","no churn")</f>
        <v>no churn</v>
      </c>
      <c r="P848">
        <v>0</v>
      </c>
    </row>
    <row r="849" spans="1:16" x14ac:dyDescent="0.3">
      <c r="A849">
        <v>848</v>
      </c>
      <c r="B849">
        <f>IF(spotify_churn_dataset[[#This Row],[user_id]]="","Desconocido",spotify_churn_dataset[[#This Row],[user_id]])</f>
        <v>848</v>
      </c>
      <c r="C849">
        <f>IF(IFERROR(VLOOKUP(spotify_churn_dataset[[#This Row],[user_id]],A850:A8848,1,FALSE),0),1,0)</f>
        <v>0</v>
      </c>
      <c r="D849" t="s">
        <v>20</v>
      </c>
      <c r="E849" s="4">
        <v>39</v>
      </c>
      <c r="F849" t="s">
        <v>27</v>
      </c>
      <c r="G849" t="s">
        <v>24</v>
      </c>
      <c r="H849" s="4">
        <v>226</v>
      </c>
      <c r="I849" s="3">
        <v>92</v>
      </c>
      <c r="J849" s="9">
        <v>4</v>
      </c>
      <c r="K849" t="s">
        <v>23</v>
      </c>
      <c r="L849" s="4">
        <v>0</v>
      </c>
      <c r="M849" s="4" t="str">
        <f>IF(spotify_churn_dataset[[#This Row],[offline_listening]]=0,"no offline","yes offline")</f>
        <v>yes offline</v>
      </c>
      <c r="N849">
        <v>1</v>
      </c>
      <c r="O849" t="str">
        <f>IF(spotify_churn_dataset[[#This Row],[is_churned]]=1,"yes churn","no churn")</f>
        <v>no churn</v>
      </c>
      <c r="P849">
        <v>0</v>
      </c>
    </row>
    <row r="850" spans="1:16" x14ac:dyDescent="0.3">
      <c r="A850">
        <v>849</v>
      </c>
      <c r="B850">
        <f>IF(spotify_churn_dataset[[#This Row],[user_id]]="","Desconocido",spotify_churn_dataset[[#This Row],[user_id]])</f>
        <v>849</v>
      </c>
      <c r="C850">
        <f>IF(IFERROR(VLOOKUP(spotify_churn_dataset[[#This Row],[user_id]],A851:A8849,1,FALSE),0),1,0)</f>
        <v>0</v>
      </c>
      <c r="D850" t="s">
        <v>16</v>
      </c>
      <c r="E850" s="4">
        <v>46</v>
      </c>
      <c r="F850" t="s">
        <v>26</v>
      </c>
      <c r="G850" t="s">
        <v>22</v>
      </c>
      <c r="H850" s="4">
        <v>74</v>
      </c>
      <c r="I850" s="3">
        <v>66</v>
      </c>
      <c r="J850" s="9">
        <v>2</v>
      </c>
      <c r="K850" t="s">
        <v>15</v>
      </c>
      <c r="L850" s="4">
        <v>0</v>
      </c>
      <c r="M850" s="4" t="str">
        <f>IF(spotify_churn_dataset[[#This Row],[offline_listening]]=0,"no offline","yes offline")</f>
        <v>yes offline</v>
      </c>
      <c r="N850">
        <v>1</v>
      </c>
      <c r="O850" t="str">
        <f>IF(spotify_churn_dataset[[#This Row],[is_churned]]=1,"yes churn","no churn")</f>
        <v>no churn</v>
      </c>
      <c r="P850">
        <v>0</v>
      </c>
    </row>
    <row r="851" spans="1:16" x14ac:dyDescent="0.3">
      <c r="A851">
        <v>850</v>
      </c>
      <c r="B851">
        <f>IF(spotify_churn_dataset[[#This Row],[user_id]]="","Desconocido",spotify_churn_dataset[[#This Row],[user_id]])</f>
        <v>850</v>
      </c>
      <c r="C851">
        <f>IF(IFERROR(VLOOKUP(spotify_churn_dataset[[#This Row],[user_id]],A852:A8850,1,FALSE),0),1,0)</f>
        <v>0</v>
      </c>
      <c r="D851" t="s">
        <v>16</v>
      </c>
      <c r="E851" s="4">
        <v>20</v>
      </c>
      <c r="F851" t="s">
        <v>26</v>
      </c>
      <c r="G851" t="s">
        <v>18</v>
      </c>
      <c r="H851" s="4">
        <v>22</v>
      </c>
      <c r="I851" s="3">
        <v>58</v>
      </c>
      <c r="J851" s="9">
        <v>3</v>
      </c>
      <c r="K851" t="s">
        <v>23</v>
      </c>
      <c r="L851" s="4">
        <v>0</v>
      </c>
      <c r="M851" s="4" t="str">
        <f>IF(spotify_churn_dataset[[#This Row],[offline_listening]]=0,"no offline","yes offline")</f>
        <v>yes offline</v>
      </c>
      <c r="N851">
        <v>1</v>
      </c>
      <c r="O851" t="str">
        <f>IF(spotify_churn_dataset[[#This Row],[is_churned]]=1,"yes churn","no churn")</f>
        <v>yes churn</v>
      </c>
      <c r="P851">
        <v>1</v>
      </c>
    </row>
    <row r="852" spans="1:16" x14ac:dyDescent="0.3">
      <c r="A852">
        <v>851</v>
      </c>
      <c r="B852">
        <f>IF(spotify_churn_dataset[[#This Row],[user_id]]="","Desconocido",spotify_churn_dataset[[#This Row],[user_id]])</f>
        <v>851</v>
      </c>
      <c r="C852">
        <f>IF(IFERROR(VLOOKUP(spotify_churn_dataset[[#This Row],[user_id]],A853:A8851,1,FALSE),0),1,0)</f>
        <v>0</v>
      </c>
      <c r="D852" t="s">
        <v>16</v>
      </c>
      <c r="E852" s="4">
        <v>32</v>
      </c>
      <c r="F852" t="s">
        <v>26</v>
      </c>
      <c r="G852" t="s">
        <v>24</v>
      </c>
      <c r="H852" s="4">
        <v>106</v>
      </c>
      <c r="I852" s="3">
        <v>8</v>
      </c>
      <c r="J852" s="9">
        <v>52</v>
      </c>
      <c r="K852" t="s">
        <v>23</v>
      </c>
      <c r="L852" s="4">
        <v>0</v>
      </c>
      <c r="M852" s="4" t="str">
        <f>IF(spotify_churn_dataset[[#This Row],[offline_listening]]=0,"no offline","yes offline")</f>
        <v>yes offline</v>
      </c>
      <c r="N852">
        <v>1</v>
      </c>
      <c r="O852" t="str">
        <f>IF(spotify_churn_dataset[[#This Row],[is_churned]]=1,"yes churn","no churn")</f>
        <v>no churn</v>
      </c>
      <c r="P852">
        <v>0</v>
      </c>
    </row>
    <row r="853" spans="1:16" x14ac:dyDescent="0.3">
      <c r="A853">
        <v>852</v>
      </c>
      <c r="B853">
        <f>IF(spotify_churn_dataset[[#This Row],[user_id]]="","Desconocido",spotify_churn_dataset[[#This Row],[user_id]])</f>
        <v>852</v>
      </c>
      <c r="C853">
        <f>IF(IFERROR(VLOOKUP(spotify_churn_dataset[[#This Row],[user_id]],A854:A8852,1,FALSE),0),1,0)</f>
        <v>0</v>
      </c>
      <c r="D853" t="s">
        <v>16</v>
      </c>
      <c r="E853" s="4">
        <v>18</v>
      </c>
      <c r="F853" t="s">
        <v>26</v>
      </c>
      <c r="G853" t="s">
        <v>18</v>
      </c>
      <c r="H853" s="4">
        <v>174</v>
      </c>
      <c r="I853" s="3">
        <v>49</v>
      </c>
      <c r="J853" s="9">
        <v>57</v>
      </c>
      <c r="K853" t="s">
        <v>23</v>
      </c>
      <c r="L853" s="4">
        <v>0</v>
      </c>
      <c r="M853" s="4" t="str">
        <f>IF(spotify_churn_dataset[[#This Row],[offline_listening]]=0,"no offline","yes offline")</f>
        <v>yes offline</v>
      </c>
      <c r="N853">
        <v>1</v>
      </c>
      <c r="O853" t="str">
        <f>IF(spotify_churn_dataset[[#This Row],[is_churned]]=1,"yes churn","no churn")</f>
        <v>no churn</v>
      </c>
      <c r="P853">
        <v>0</v>
      </c>
    </row>
    <row r="854" spans="1:16" x14ac:dyDescent="0.3">
      <c r="A854">
        <v>853</v>
      </c>
      <c r="B854">
        <f>IF(spotify_churn_dataset[[#This Row],[user_id]]="","Desconocido",spotify_churn_dataset[[#This Row],[user_id]])</f>
        <v>853</v>
      </c>
      <c r="C854">
        <f>IF(IFERROR(VLOOKUP(spotify_churn_dataset[[#This Row],[user_id]],A855:A8853,1,FALSE),0),1,0)</f>
        <v>0</v>
      </c>
      <c r="D854" t="s">
        <v>20</v>
      </c>
      <c r="E854" s="4">
        <v>24</v>
      </c>
      <c r="F854" t="s">
        <v>29</v>
      </c>
      <c r="G854" t="s">
        <v>18</v>
      </c>
      <c r="H854" s="4">
        <v>297</v>
      </c>
      <c r="I854" s="3">
        <v>18</v>
      </c>
      <c r="J854" s="9">
        <v>22</v>
      </c>
      <c r="K854" t="s">
        <v>19</v>
      </c>
      <c r="L854" s="4">
        <v>0</v>
      </c>
      <c r="M854" s="4" t="str">
        <f>IF(spotify_churn_dataset[[#This Row],[offline_listening]]=0,"no offline","yes offline")</f>
        <v>yes offline</v>
      </c>
      <c r="N854">
        <v>1</v>
      </c>
      <c r="O854" t="str">
        <f>IF(spotify_churn_dataset[[#This Row],[is_churned]]=1,"yes churn","no churn")</f>
        <v>no churn</v>
      </c>
      <c r="P854">
        <v>0</v>
      </c>
    </row>
    <row r="855" spans="1:16" x14ac:dyDescent="0.3">
      <c r="A855">
        <v>854</v>
      </c>
      <c r="B855">
        <f>IF(spotify_churn_dataset[[#This Row],[user_id]]="","Desconocido",spotify_churn_dataset[[#This Row],[user_id]])</f>
        <v>854</v>
      </c>
      <c r="C855">
        <f>IF(IFERROR(VLOOKUP(spotify_churn_dataset[[#This Row],[user_id]],A856:A8854,1,FALSE),0),1,0)</f>
        <v>0</v>
      </c>
      <c r="D855" t="s">
        <v>20</v>
      </c>
      <c r="E855" s="4">
        <v>54</v>
      </c>
      <c r="F855" t="s">
        <v>27</v>
      </c>
      <c r="G855" t="s">
        <v>14</v>
      </c>
      <c r="H855" s="4">
        <v>48</v>
      </c>
      <c r="I855" s="3">
        <v>26</v>
      </c>
      <c r="J855" s="9">
        <v>56</v>
      </c>
      <c r="K855" t="s">
        <v>23</v>
      </c>
      <c r="L855" s="4">
        <v>5</v>
      </c>
      <c r="M855" s="4" t="str">
        <f>IF(spotify_churn_dataset[[#This Row],[offline_listening]]=0,"no offline","yes offline")</f>
        <v>no offline</v>
      </c>
      <c r="N855">
        <v>0</v>
      </c>
      <c r="O855" t="str">
        <f>IF(spotify_churn_dataset[[#This Row],[is_churned]]=1,"yes churn","no churn")</f>
        <v>no churn</v>
      </c>
      <c r="P855">
        <v>0</v>
      </c>
    </row>
    <row r="856" spans="1:16" x14ac:dyDescent="0.3">
      <c r="A856">
        <v>855</v>
      </c>
      <c r="B856">
        <f>IF(spotify_churn_dataset[[#This Row],[user_id]]="","Desconocido",spotify_churn_dataset[[#This Row],[user_id]])</f>
        <v>855</v>
      </c>
      <c r="C856">
        <f>IF(IFERROR(VLOOKUP(spotify_churn_dataset[[#This Row],[user_id]],A857:A8855,1,FALSE),0),1,0)</f>
        <v>0</v>
      </c>
      <c r="D856" t="s">
        <v>12</v>
      </c>
      <c r="E856" s="4">
        <v>40</v>
      </c>
      <c r="F856" t="s">
        <v>13</v>
      </c>
      <c r="G856" t="s">
        <v>14</v>
      </c>
      <c r="H856" s="4">
        <v>89</v>
      </c>
      <c r="I856" s="3">
        <v>5</v>
      </c>
      <c r="J856" s="9">
        <v>39</v>
      </c>
      <c r="K856" t="s">
        <v>19</v>
      </c>
      <c r="L856" s="4">
        <v>30</v>
      </c>
      <c r="M856" s="4" t="str">
        <f>IF(spotify_churn_dataset[[#This Row],[offline_listening]]=0,"no offline","yes offline")</f>
        <v>no offline</v>
      </c>
      <c r="N856">
        <v>0</v>
      </c>
      <c r="O856" t="str">
        <f>IF(spotify_churn_dataset[[#This Row],[is_churned]]=1,"yes churn","no churn")</f>
        <v>no churn</v>
      </c>
      <c r="P856">
        <v>0</v>
      </c>
    </row>
    <row r="857" spans="1:16" x14ac:dyDescent="0.3">
      <c r="A857">
        <v>856</v>
      </c>
      <c r="B857">
        <f>IF(spotify_churn_dataset[[#This Row],[user_id]]="","Desconocido",spotify_churn_dataset[[#This Row],[user_id]])</f>
        <v>856</v>
      </c>
      <c r="C857">
        <f>IF(IFERROR(VLOOKUP(spotify_churn_dataset[[#This Row],[user_id]],A858:A8856,1,FALSE),0),1,0)</f>
        <v>0</v>
      </c>
      <c r="D857" t="s">
        <v>12</v>
      </c>
      <c r="E857" s="4">
        <v>59</v>
      </c>
      <c r="F857" t="s">
        <v>25</v>
      </c>
      <c r="G857" t="s">
        <v>22</v>
      </c>
      <c r="H857" s="4">
        <v>204</v>
      </c>
      <c r="I857" s="3">
        <v>47</v>
      </c>
      <c r="J857" s="9">
        <v>11</v>
      </c>
      <c r="K857" t="s">
        <v>15</v>
      </c>
      <c r="L857" s="4">
        <v>0</v>
      </c>
      <c r="M857" s="4" t="str">
        <f>IF(spotify_churn_dataset[[#This Row],[offline_listening]]=0,"no offline","yes offline")</f>
        <v>yes offline</v>
      </c>
      <c r="N857">
        <v>1</v>
      </c>
      <c r="O857" t="str">
        <f>IF(spotify_churn_dataset[[#This Row],[is_churned]]=1,"yes churn","no churn")</f>
        <v>no churn</v>
      </c>
      <c r="P857">
        <v>0</v>
      </c>
    </row>
    <row r="858" spans="1:16" x14ac:dyDescent="0.3">
      <c r="A858">
        <v>857</v>
      </c>
      <c r="B858">
        <f>IF(spotify_churn_dataset[[#This Row],[user_id]]="","Desconocido",spotify_churn_dataset[[#This Row],[user_id]])</f>
        <v>857</v>
      </c>
      <c r="C858">
        <f>IF(IFERROR(VLOOKUP(spotify_churn_dataset[[#This Row],[user_id]],A859:A8857,1,FALSE),0),1,0)</f>
        <v>0</v>
      </c>
      <c r="D858" t="s">
        <v>20</v>
      </c>
      <c r="E858" s="4">
        <v>41</v>
      </c>
      <c r="F858" t="s">
        <v>25</v>
      </c>
      <c r="G858" t="s">
        <v>22</v>
      </c>
      <c r="H858" s="4">
        <v>286</v>
      </c>
      <c r="I858" s="3">
        <v>61</v>
      </c>
      <c r="J858" s="9">
        <v>2</v>
      </c>
      <c r="K858" t="s">
        <v>15</v>
      </c>
      <c r="L858" s="4">
        <v>0</v>
      </c>
      <c r="M858" s="4" t="str">
        <f>IF(spotify_churn_dataset[[#This Row],[offline_listening]]=0,"no offline","yes offline")</f>
        <v>yes offline</v>
      </c>
      <c r="N858">
        <v>1</v>
      </c>
      <c r="O858" t="str">
        <f>IF(spotify_churn_dataset[[#This Row],[is_churned]]=1,"yes churn","no churn")</f>
        <v>yes churn</v>
      </c>
      <c r="P858">
        <v>1</v>
      </c>
    </row>
    <row r="859" spans="1:16" x14ac:dyDescent="0.3">
      <c r="A859">
        <v>858</v>
      </c>
      <c r="B859">
        <f>IF(spotify_churn_dataset[[#This Row],[user_id]]="","Desconocido",spotify_churn_dataset[[#This Row],[user_id]])</f>
        <v>858</v>
      </c>
      <c r="C859">
        <f>IF(IFERROR(VLOOKUP(spotify_churn_dataset[[#This Row],[user_id]],A860:A8858,1,FALSE),0),1,0)</f>
        <v>0</v>
      </c>
      <c r="D859" t="s">
        <v>16</v>
      </c>
      <c r="E859" s="4">
        <v>38</v>
      </c>
      <c r="F859" t="s">
        <v>25</v>
      </c>
      <c r="G859" t="s">
        <v>22</v>
      </c>
      <c r="H859" s="4">
        <v>163</v>
      </c>
      <c r="I859" s="3">
        <v>54</v>
      </c>
      <c r="J859" s="9">
        <v>42</v>
      </c>
      <c r="K859" t="s">
        <v>15</v>
      </c>
      <c r="L859" s="4">
        <v>0</v>
      </c>
      <c r="M859" s="4" t="str">
        <f>IF(spotify_churn_dataset[[#This Row],[offline_listening]]=0,"no offline","yes offline")</f>
        <v>yes offline</v>
      </c>
      <c r="N859">
        <v>1</v>
      </c>
      <c r="O859" t="str">
        <f>IF(spotify_churn_dataset[[#This Row],[is_churned]]=1,"yes churn","no churn")</f>
        <v>no churn</v>
      </c>
      <c r="P859">
        <v>0</v>
      </c>
    </row>
    <row r="860" spans="1:16" x14ac:dyDescent="0.3">
      <c r="A860">
        <v>859</v>
      </c>
      <c r="B860">
        <f>IF(spotify_churn_dataset[[#This Row],[user_id]]="","Desconocido",spotify_churn_dataset[[#This Row],[user_id]])</f>
        <v>859</v>
      </c>
      <c r="C860">
        <f>IF(IFERROR(VLOOKUP(spotify_churn_dataset[[#This Row],[user_id]],A861:A8859,1,FALSE),0),1,0)</f>
        <v>0</v>
      </c>
      <c r="D860" t="s">
        <v>20</v>
      </c>
      <c r="E860" s="4">
        <v>41</v>
      </c>
      <c r="F860" t="s">
        <v>29</v>
      </c>
      <c r="G860" t="s">
        <v>22</v>
      </c>
      <c r="H860" s="4">
        <v>95</v>
      </c>
      <c r="I860" s="3">
        <v>13</v>
      </c>
      <c r="J860" s="9">
        <v>23</v>
      </c>
      <c r="K860" t="s">
        <v>23</v>
      </c>
      <c r="L860" s="4">
        <v>0</v>
      </c>
      <c r="M860" s="4" t="str">
        <f>IF(spotify_churn_dataset[[#This Row],[offline_listening]]=0,"no offline","yes offline")</f>
        <v>yes offline</v>
      </c>
      <c r="N860">
        <v>1</v>
      </c>
      <c r="O860" t="str">
        <f>IF(spotify_churn_dataset[[#This Row],[is_churned]]=1,"yes churn","no churn")</f>
        <v>yes churn</v>
      </c>
      <c r="P860">
        <v>1</v>
      </c>
    </row>
    <row r="861" spans="1:16" x14ac:dyDescent="0.3">
      <c r="A861">
        <v>860</v>
      </c>
      <c r="B861">
        <f>IF(spotify_churn_dataset[[#This Row],[user_id]]="","Desconocido",spotify_churn_dataset[[#This Row],[user_id]])</f>
        <v>860</v>
      </c>
      <c r="C861">
        <f>IF(IFERROR(VLOOKUP(spotify_churn_dataset[[#This Row],[user_id]],A862:A8860,1,FALSE),0),1,0)</f>
        <v>0</v>
      </c>
      <c r="D861" t="s">
        <v>20</v>
      </c>
      <c r="E861" s="4">
        <v>30</v>
      </c>
      <c r="F861" t="s">
        <v>26</v>
      </c>
      <c r="G861" t="s">
        <v>22</v>
      </c>
      <c r="H861" s="4">
        <v>14</v>
      </c>
      <c r="I861" s="3">
        <v>88</v>
      </c>
      <c r="J861" s="9">
        <v>3</v>
      </c>
      <c r="K861" t="s">
        <v>15</v>
      </c>
      <c r="L861" s="4">
        <v>0</v>
      </c>
      <c r="M861" s="4" t="str">
        <f>IF(spotify_churn_dataset[[#This Row],[offline_listening]]=0,"no offline","yes offline")</f>
        <v>yes offline</v>
      </c>
      <c r="N861">
        <v>1</v>
      </c>
      <c r="O861" t="str">
        <f>IF(spotify_churn_dataset[[#This Row],[is_churned]]=1,"yes churn","no churn")</f>
        <v>no churn</v>
      </c>
      <c r="P861">
        <v>0</v>
      </c>
    </row>
    <row r="862" spans="1:16" x14ac:dyDescent="0.3">
      <c r="A862">
        <v>861</v>
      </c>
      <c r="B862">
        <f>IF(spotify_churn_dataset[[#This Row],[user_id]]="","Desconocido",spotify_churn_dataset[[#This Row],[user_id]])</f>
        <v>861</v>
      </c>
      <c r="C862">
        <f>IF(IFERROR(VLOOKUP(spotify_churn_dataset[[#This Row],[user_id]],A863:A8861,1,FALSE),0),1,0)</f>
        <v>0</v>
      </c>
      <c r="D862" t="s">
        <v>20</v>
      </c>
      <c r="E862" s="4">
        <v>46</v>
      </c>
      <c r="F862" t="s">
        <v>21</v>
      </c>
      <c r="G862" t="s">
        <v>24</v>
      </c>
      <c r="H862" s="4">
        <v>252</v>
      </c>
      <c r="I862" s="3">
        <v>60</v>
      </c>
      <c r="J862" s="9">
        <v>31</v>
      </c>
      <c r="K862" t="s">
        <v>19</v>
      </c>
      <c r="L862" s="4">
        <v>0</v>
      </c>
      <c r="M862" s="4" t="str">
        <f>IF(spotify_churn_dataset[[#This Row],[offline_listening]]=0,"no offline","yes offline")</f>
        <v>yes offline</v>
      </c>
      <c r="N862">
        <v>1</v>
      </c>
      <c r="O862" t="str">
        <f>IF(spotify_churn_dataset[[#This Row],[is_churned]]=1,"yes churn","no churn")</f>
        <v>no churn</v>
      </c>
      <c r="P862">
        <v>0</v>
      </c>
    </row>
    <row r="863" spans="1:16" x14ac:dyDescent="0.3">
      <c r="A863">
        <v>862</v>
      </c>
      <c r="B863">
        <f>IF(spotify_churn_dataset[[#This Row],[user_id]]="","Desconocido",spotify_churn_dataset[[#This Row],[user_id]])</f>
        <v>862</v>
      </c>
      <c r="C863">
        <f>IF(IFERROR(VLOOKUP(spotify_churn_dataset[[#This Row],[user_id]],A864:A8862,1,FALSE),0),1,0)</f>
        <v>0</v>
      </c>
      <c r="D863" t="s">
        <v>12</v>
      </c>
      <c r="E863" s="4">
        <v>44</v>
      </c>
      <c r="F863" t="s">
        <v>29</v>
      </c>
      <c r="G863" t="s">
        <v>24</v>
      </c>
      <c r="H863" s="4">
        <v>196</v>
      </c>
      <c r="I863" s="3">
        <v>6</v>
      </c>
      <c r="J863" s="9">
        <v>29</v>
      </c>
      <c r="K863" t="s">
        <v>15</v>
      </c>
      <c r="L863" s="4">
        <v>0</v>
      </c>
      <c r="M863" s="4" t="str">
        <f>IF(spotify_churn_dataset[[#This Row],[offline_listening]]=0,"no offline","yes offline")</f>
        <v>yes offline</v>
      </c>
      <c r="N863">
        <v>1</v>
      </c>
      <c r="O863" t="str">
        <f>IF(spotify_churn_dataset[[#This Row],[is_churned]]=1,"yes churn","no churn")</f>
        <v>no churn</v>
      </c>
      <c r="P863">
        <v>0</v>
      </c>
    </row>
    <row r="864" spans="1:16" x14ac:dyDescent="0.3">
      <c r="A864">
        <v>863</v>
      </c>
      <c r="B864">
        <f>IF(spotify_churn_dataset[[#This Row],[user_id]]="","Desconocido",spotify_churn_dataset[[#This Row],[user_id]])</f>
        <v>863</v>
      </c>
      <c r="C864">
        <f>IF(IFERROR(VLOOKUP(spotify_churn_dataset[[#This Row],[user_id]],A865:A8863,1,FALSE),0),1,0)</f>
        <v>0</v>
      </c>
      <c r="D864" t="s">
        <v>20</v>
      </c>
      <c r="E864" s="4">
        <v>59</v>
      </c>
      <c r="F864" t="s">
        <v>17</v>
      </c>
      <c r="G864" t="s">
        <v>24</v>
      </c>
      <c r="H864" s="4">
        <v>250</v>
      </c>
      <c r="I864" s="3">
        <v>12</v>
      </c>
      <c r="J864" s="9">
        <v>56</v>
      </c>
      <c r="K864" t="s">
        <v>19</v>
      </c>
      <c r="L864" s="4">
        <v>0</v>
      </c>
      <c r="M864" s="4" t="str">
        <f>IF(spotify_churn_dataset[[#This Row],[offline_listening]]=0,"no offline","yes offline")</f>
        <v>yes offline</v>
      </c>
      <c r="N864">
        <v>1</v>
      </c>
      <c r="O864" t="str">
        <f>IF(spotify_churn_dataset[[#This Row],[is_churned]]=1,"yes churn","no churn")</f>
        <v>no churn</v>
      </c>
      <c r="P864">
        <v>0</v>
      </c>
    </row>
    <row r="865" spans="1:16" x14ac:dyDescent="0.3">
      <c r="A865">
        <v>864</v>
      </c>
      <c r="B865">
        <f>IF(spotify_churn_dataset[[#This Row],[user_id]]="","Desconocido",spotify_churn_dataset[[#This Row],[user_id]])</f>
        <v>864</v>
      </c>
      <c r="C865">
        <f>IF(IFERROR(VLOOKUP(spotify_churn_dataset[[#This Row],[user_id]],A866:A8864,1,FALSE),0),1,0)</f>
        <v>0</v>
      </c>
      <c r="D865" t="s">
        <v>12</v>
      </c>
      <c r="E865" s="4">
        <v>53</v>
      </c>
      <c r="F865" t="s">
        <v>17</v>
      </c>
      <c r="G865" t="s">
        <v>18</v>
      </c>
      <c r="H865" s="4">
        <v>299</v>
      </c>
      <c r="I865" s="3">
        <v>67</v>
      </c>
      <c r="J865" s="9">
        <v>38</v>
      </c>
      <c r="K865" t="s">
        <v>19</v>
      </c>
      <c r="L865" s="4">
        <v>0</v>
      </c>
      <c r="M865" s="4" t="str">
        <f>IF(spotify_churn_dataset[[#This Row],[offline_listening]]=0,"no offline","yes offline")</f>
        <v>yes offline</v>
      </c>
      <c r="N865">
        <v>1</v>
      </c>
      <c r="O865" t="str">
        <f>IF(spotify_churn_dataset[[#This Row],[is_churned]]=1,"yes churn","no churn")</f>
        <v>no churn</v>
      </c>
      <c r="P865">
        <v>0</v>
      </c>
    </row>
    <row r="866" spans="1:16" x14ac:dyDescent="0.3">
      <c r="A866">
        <v>865</v>
      </c>
      <c r="B866">
        <f>IF(spotify_churn_dataset[[#This Row],[user_id]]="","Desconocido",spotify_churn_dataset[[#This Row],[user_id]])</f>
        <v>865</v>
      </c>
      <c r="C866">
        <f>IF(IFERROR(VLOOKUP(spotify_churn_dataset[[#This Row],[user_id]],A867:A8865,1,FALSE),0),1,0)</f>
        <v>0</v>
      </c>
      <c r="D866" t="s">
        <v>20</v>
      </c>
      <c r="E866" s="4">
        <v>26</v>
      </c>
      <c r="F866" t="s">
        <v>21</v>
      </c>
      <c r="G866" t="s">
        <v>24</v>
      </c>
      <c r="H866" s="4">
        <v>18</v>
      </c>
      <c r="I866" s="3">
        <v>12</v>
      </c>
      <c r="J866" s="9">
        <v>38</v>
      </c>
      <c r="K866" t="s">
        <v>23</v>
      </c>
      <c r="L866" s="4">
        <v>0</v>
      </c>
      <c r="M866" s="4" t="str">
        <f>IF(spotify_churn_dataset[[#This Row],[offline_listening]]=0,"no offline","yes offline")</f>
        <v>yes offline</v>
      </c>
      <c r="N866">
        <v>1</v>
      </c>
      <c r="O866" t="str">
        <f>IF(spotify_churn_dataset[[#This Row],[is_churned]]=1,"yes churn","no churn")</f>
        <v>no churn</v>
      </c>
      <c r="P866">
        <v>0</v>
      </c>
    </row>
    <row r="867" spans="1:16" x14ac:dyDescent="0.3">
      <c r="A867">
        <v>866</v>
      </c>
      <c r="B867">
        <f>IF(spotify_churn_dataset[[#This Row],[user_id]]="","Desconocido",spotify_churn_dataset[[#This Row],[user_id]])</f>
        <v>866</v>
      </c>
      <c r="C867">
        <f>IF(IFERROR(VLOOKUP(spotify_churn_dataset[[#This Row],[user_id]],A868:A8866,1,FALSE),0),1,0)</f>
        <v>0</v>
      </c>
      <c r="D867" t="s">
        <v>20</v>
      </c>
      <c r="E867" s="4">
        <v>44</v>
      </c>
      <c r="F867" t="s">
        <v>26</v>
      </c>
      <c r="G867" t="s">
        <v>14</v>
      </c>
      <c r="H867" s="4">
        <v>58</v>
      </c>
      <c r="I867" s="3">
        <v>61</v>
      </c>
      <c r="J867" s="9">
        <v>26</v>
      </c>
      <c r="K867" t="s">
        <v>15</v>
      </c>
      <c r="L867" s="4">
        <v>14</v>
      </c>
      <c r="M867" s="4" t="str">
        <f>IF(spotify_churn_dataset[[#This Row],[offline_listening]]=0,"no offline","yes offline")</f>
        <v>no offline</v>
      </c>
      <c r="N867">
        <v>0</v>
      </c>
      <c r="O867" t="str">
        <f>IF(spotify_churn_dataset[[#This Row],[is_churned]]=1,"yes churn","no churn")</f>
        <v>no churn</v>
      </c>
      <c r="P867">
        <v>0</v>
      </c>
    </row>
    <row r="868" spans="1:16" x14ac:dyDescent="0.3">
      <c r="A868">
        <v>867</v>
      </c>
      <c r="B868">
        <f>IF(spotify_churn_dataset[[#This Row],[user_id]]="","Desconocido",spotify_churn_dataset[[#This Row],[user_id]])</f>
        <v>867</v>
      </c>
      <c r="C868">
        <f>IF(IFERROR(VLOOKUP(spotify_churn_dataset[[#This Row],[user_id]],A869:A8867,1,FALSE),0),1,0)</f>
        <v>0</v>
      </c>
      <c r="D868" t="s">
        <v>20</v>
      </c>
      <c r="E868" s="4">
        <v>35</v>
      </c>
      <c r="F868" t="s">
        <v>28</v>
      </c>
      <c r="G868" t="s">
        <v>18</v>
      </c>
      <c r="H868" s="4">
        <v>73</v>
      </c>
      <c r="I868" s="3">
        <v>7</v>
      </c>
      <c r="J868" s="9">
        <v>12</v>
      </c>
      <c r="K868" t="s">
        <v>15</v>
      </c>
      <c r="L868" s="4">
        <v>0</v>
      </c>
      <c r="M868" s="4" t="str">
        <f>IF(spotify_churn_dataset[[#This Row],[offline_listening]]=0,"no offline","yes offline")</f>
        <v>yes offline</v>
      </c>
      <c r="N868">
        <v>1</v>
      </c>
      <c r="O868" t="str">
        <f>IF(spotify_churn_dataset[[#This Row],[is_churned]]=1,"yes churn","no churn")</f>
        <v>yes churn</v>
      </c>
      <c r="P868">
        <v>1</v>
      </c>
    </row>
    <row r="869" spans="1:16" x14ac:dyDescent="0.3">
      <c r="A869">
        <v>868</v>
      </c>
      <c r="B869">
        <f>IF(spotify_churn_dataset[[#This Row],[user_id]]="","Desconocido",spotify_churn_dataset[[#This Row],[user_id]])</f>
        <v>868</v>
      </c>
      <c r="C869">
        <f>IF(IFERROR(VLOOKUP(spotify_churn_dataset[[#This Row],[user_id]],A870:A8868,1,FALSE),0),1,0)</f>
        <v>0</v>
      </c>
      <c r="D869" t="s">
        <v>20</v>
      </c>
      <c r="E869" s="4">
        <v>33</v>
      </c>
      <c r="F869" t="s">
        <v>17</v>
      </c>
      <c r="G869" t="s">
        <v>14</v>
      </c>
      <c r="H869" s="4">
        <v>239</v>
      </c>
      <c r="I869" s="3">
        <v>17</v>
      </c>
      <c r="J869" s="9">
        <v>25</v>
      </c>
      <c r="K869" t="s">
        <v>19</v>
      </c>
      <c r="L869" s="4">
        <v>28</v>
      </c>
      <c r="M869" s="4" t="str">
        <f>IF(spotify_churn_dataset[[#This Row],[offline_listening]]=0,"no offline","yes offline")</f>
        <v>no offline</v>
      </c>
      <c r="N869">
        <v>0</v>
      </c>
      <c r="O869" t="str">
        <f>IF(spotify_churn_dataset[[#This Row],[is_churned]]=1,"yes churn","no churn")</f>
        <v>yes churn</v>
      </c>
      <c r="P869">
        <v>1</v>
      </c>
    </row>
    <row r="870" spans="1:16" x14ac:dyDescent="0.3">
      <c r="A870">
        <v>869</v>
      </c>
      <c r="B870">
        <f>IF(spotify_churn_dataset[[#This Row],[user_id]]="","Desconocido",spotify_churn_dataset[[#This Row],[user_id]])</f>
        <v>869</v>
      </c>
      <c r="C870">
        <f>IF(IFERROR(VLOOKUP(spotify_churn_dataset[[#This Row],[user_id]],A871:A8869,1,FALSE),0),1,0)</f>
        <v>0</v>
      </c>
      <c r="D870" t="s">
        <v>12</v>
      </c>
      <c r="E870" s="4">
        <v>53</v>
      </c>
      <c r="F870" t="s">
        <v>13</v>
      </c>
      <c r="G870" t="s">
        <v>24</v>
      </c>
      <c r="H870" s="4">
        <v>107</v>
      </c>
      <c r="I870" s="3">
        <v>38</v>
      </c>
      <c r="J870" s="9">
        <v>36</v>
      </c>
      <c r="K870" t="s">
        <v>23</v>
      </c>
      <c r="L870" s="4">
        <v>0</v>
      </c>
      <c r="M870" s="4" t="str">
        <f>IF(spotify_churn_dataset[[#This Row],[offline_listening]]=0,"no offline","yes offline")</f>
        <v>yes offline</v>
      </c>
      <c r="N870">
        <v>1</v>
      </c>
      <c r="O870" t="str">
        <f>IF(spotify_churn_dataset[[#This Row],[is_churned]]=1,"yes churn","no churn")</f>
        <v>no churn</v>
      </c>
      <c r="P870">
        <v>0</v>
      </c>
    </row>
    <row r="871" spans="1:16" x14ac:dyDescent="0.3">
      <c r="A871">
        <v>870</v>
      </c>
      <c r="B871">
        <f>IF(spotify_churn_dataset[[#This Row],[user_id]]="","Desconocido",spotify_churn_dataset[[#This Row],[user_id]])</f>
        <v>870</v>
      </c>
      <c r="C871">
        <f>IF(IFERROR(VLOOKUP(spotify_churn_dataset[[#This Row],[user_id]],A872:A8870,1,FALSE),0),1,0)</f>
        <v>0</v>
      </c>
      <c r="D871" t="s">
        <v>12</v>
      </c>
      <c r="E871" s="4">
        <v>27</v>
      </c>
      <c r="F871" t="s">
        <v>13</v>
      </c>
      <c r="G871" t="s">
        <v>14</v>
      </c>
      <c r="H871" s="4">
        <v>230</v>
      </c>
      <c r="I871" s="3">
        <v>13</v>
      </c>
      <c r="J871" s="9">
        <v>24</v>
      </c>
      <c r="K871" t="s">
        <v>23</v>
      </c>
      <c r="L871" s="4">
        <v>46</v>
      </c>
      <c r="M871" s="4" t="str">
        <f>IF(spotify_churn_dataset[[#This Row],[offline_listening]]=0,"no offline","yes offline")</f>
        <v>no offline</v>
      </c>
      <c r="N871">
        <v>0</v>
      </c>
      <c r="O871" t="str">
        <f>IF(spotify_churn_dataset[[#This Row],[is_churned]]=1,"yes churn","no churn")</f>
        <v>yes churn</v>
      </c>
      <c r="P871">
        <v>1</v>
      </c>
    </row>
    <row r="872" spans="1:16" x14ac:dyDescent="0.3">
      <c r="A872">
        <v>871</v>
      </c>
      <c r="B872">
        <f>IF(spotify_churn_dataset[[#This Row],[user_id]]="","Desconocido",spotify_churn_dataset[[#This Row],[user_id]])</f>
        <v>871</v>
      </c>
      <c r="C872">
        <f>IF(IFERROR(VLOOKUP(spotify_churn_dataset[[#This Row],[user_id]],A873:A8871,1,FALSE),0),1,0)</f>
        <v>0</v>
      </c>
      <c r="D872" t="s">
        <v>20</v>
      </c>
      <c r="E872" s="4">
        <v>24</v>
      </c>
      <c r="F872" t="s">
        <v>28</v>
      </c>
      <c r="G872" t="s">
        <v>14</v>
      </c>
      <c r="H872" s="4">
        <v>119</v>
      </c>
      <c r="I872" s="3">
        <v>67</v>
      </c>
      <c r="J872" s="9">
        <v>8</v>
      </c>
      <c r="K872" t="s">
        <v>23</v>
      </c>
      <c r="L872" s="4">
        <v>11</v>
      </c>
      <c r="M872" s="4" t="str">
        <f>IF(spotify_churn_dataset[[#This Row],[offline_listening]]=0,"no offline","yes offline")</f>
        <v>no offline</v>
      </c>
      <c r="N872">
        <v>0</v>
      </c>
      <c r="O872" t="str">
        <f>IF(spotify_churn_dataset[[#This Row],[is_churned]]=1,"yes churn","no churn")</f>
        <v>no churn</v>
      </c>
      <c r="P872">
        <v>0</v>
      </c>
    </row>
    <row r="873" spans="1:16" x14ac:dyDescent="0.3">
      <c r="A873">
        <v>872</v>
      </c>
      <c r="B873">
        <f>IF(spotify_churn_dataset[[#This Row],[user_id]]="","Desconocido",spotify_churn_dataset[[#This Row],[user_id]])</f>
        <v>872</v>
      </c>
      <c r="C873">
        <f>IF(IFERROR(VLOOKUP(spotify_churn_dataset[[#This Row],[user_id]],A874:A8872,1,FALSE),0),1,0)</f>
        <v>0</v>
      </c>
      <c r="D873" t="s">
        <v>20</v>
      </c>
      <c r="E873" s="4">
        <v>29</v>
      </c>
      <c r="F873" t="s">
        <v>25</v>
      </c>
      <c r="G873" t="s">
        <v>24</v>
      </c>
      <c r="H873" s="4">
        <v>296</v>
      </c>
      <c r="I873" s="3">
        <v>56</v>
      </c>
      <c r="J873" s="9">
        <v>12</v>
      </c>
      <c r="K873" t="s">
        <v>23</v>
      </c>
      <c r="L873" s="4">
        <v>0</v>
      </c>
      <c r="M873" s="4" t="str">
        <f>IF(spotify_churn_dataset[[#This Row],[offline_listening]]=0,"no offline","yes offline")</f>
        <v>yes offline</v>
      </c>
      <c r="N873">
        <v>1</v>
      </c>
      <c r="O873" t="str">
        <f>IF(spotify_churn_dataset[[#This Row],[is_churned]]=1,"yes churn","no churn")</f>
        <v>yes churn</v>
      </c>
      <c r="P873">
        <v>1</v>
      </c>
    </row>
    <row r="874" spans="1:16" x14ac:dyDescent="0.3">
      <c r="A874">
        <v>873</v>
      </c>
      <c r="B874">
        <f>IF(spotify_churn_dataset[[#This Row],[user_id]]="","Desconocido",spotify_churn_dataset[[#This Row],[user_id]])</f>
        <v>873</v>
      </c>
      <c r="C874">
        <f>IF(IFERROR(VLOOKUP(spotify_churn_dataset[[#This Row],[user_id]],A875:A8873,1,FALSE),0),1,0)</f>
        <v>0</v>
      </c>
      <c r="D874" t="s">
        <v>16</v>
      </c>
      <c r="E874" s="4">
        <v>49</v>
      </c>
      <c r="F874" t="s">
        <v>25</v>
      </c>
      <c r="G874" t="s">
        <v>14</v>
      </c>
      <c r="H874" s="4">
        <v>132</v>
      </c>
      <c r="I874" s="3">
        <v>31</v>
      </c>
      <c r="J874" s="9">
        <v>22</v>
      </c>
      <c r="K874" t="s">
        <v>15</v>
      </c>
      <c r="L874" s="4">
        <v>6</v>
      </c>
      <c r="M874" s="4" t="str">
        <f>IF(spotify_churn_dataset[[#This Row],[offline_listening]]=0,"no offline","yes offline")</f>
        <v>no offline</v>
      </c>
      <c r="N874">
        <v>0</v>
      </c>
      <c r="O874" t="str">
        <f>IF(spotify_churn_dataset[[#This Row],[is_churned]]=1,"yes churn","no churn")</f>
        <v>no churn</v>
      </c>
      <c r="P874">
        <v>0</v>
      </c>
    </row>
    <row r="875" spans="1:16" x14ac:dyDescent="0.3">
      <c r="A875">
        <v>874</v>
      </c>
      <c r="B875">
        <f>IF(spotify_churn_dataset[[#This Row],[user_id]]="","Desconocido",spotify_churn_dataset[[#This Row],[user_id]])</f>
        <v>874</v>
      </c>
      <c r="C875">
        <f>IF(IFERROR(VLOOKUP(spotify_churn_dataset[[#This Row],[user_id]],A876:A8874,1,FALSE),0),1,0)</f>
        <v>0</v>
      </c>
      <c r="D875" t="s">
        <v>20</v>
      </c>
      <c r="E875" s="4">
        <v>52</v>
      </c>
      <c r="F875" t="s">
        <v>13</v>
      </c>
      <c r="G875" t="s">
        <v>14</v>
      </c>
      <c r="H875" s="4">
        <v>251</v>
      </c>
      <c r="I875" s="3">
        <v>30</v>
      </c>
      <c r="J875" s="9">
        <v>29</v>
      </c>
      <c r="K875" t="s">
        <v>15</v>
      </c>
      <c r="L875" s="4">
        <v>37</v>
      </c>
      <c r="M875" s="4" t="str">
        <f>IF(spotify_churn_dataset[[#This Row],[offline_listening]]=0,"no offline","yes offline")</f>
        <v>no offline</v>
      </c>
      <c r="N875">
        <v>0</v>
      </c>
      <c r="O875" t="str">
        <f>IF(spotify_churn_dataset[[#This Row],[is_churned]]=1,"yes churn","no churn")</f>
        <v>no churn</v>
      </c>
      <c r="P875">
        <v>0</v>
      </c>
    </row>
    <row r="876" spans="1:16" x14ac:dyDescent="0.3">
      <c r="A876">
        <v>875</v>
      </c>
      <c r="B876">
        <f>IF(spotify_churn_dataset[[#This Row],[user_id]]="","Desconocido",spotify_churn_dataset[[#This Row],[user_id]])</f>
        <v>875</v>
      </c>
      <c r="C876">
        <f>IF(IFERROR(VLOOKUP(spotify_churn_dataset[[#This Row],[user_id]],A877:A8875,1,FALSE),0),1,0)</f>
        <v>0</v>
      </c>
      <c r="D876" t="s">
        <v>20</v>
      </c>
      <c r="E876" s="4">
        <v>38</v>
      </c>
      <c r="F876" t="s">
        <v>17</v>
      </c>
      <c r="G876" t="s">
        <v>22</v>
      </c>
      <c r="H876" s="4">
        <v>276</v>
      </c>
      <c r="I876" s="3">
        <v>32</v>
      </c>
      <c r="J876" s="9">
        <v>35</v>
      </c>
      <c r="K876" t="s">
        <v>23</v>
      </c>
      <c r="L876" s="4">
        <v>0</v>
      </c>
      <c r="M876" s="4" t="str">
        <f>IF(spotify_churn_dataset[[#This Row],[offline_listening]]=0,"no offline","yes offline")</f>
        <v>yes offline</v>
      </c>
      <c r="N876">
        <v>1</v>
      </c>
      <c r="O876" t="str">
        <f>IF(spotify_churn_dataset[[#This Row],[is_churned]]=1,"yes churn","no churn")</f>
        <v>no churn</v>
      </c>
      <c r="P876">
        <v>0</v>
      </c>
    </row>
    <row r="877" spans="1:16" x14ac:dyDescent="0.3">
      <c r="A877">
        <v>876</v>
      </c>
      <c r="B877">
        <f>IF(spotify_churn_dataset[[#This Row],[user_id]]="","Desconocido",spotify_churn_dataset[[#This Row],[user_id]])</f>
        <v>876</v>
      </c>
      <c r="C877">
        <f>IF(IFERROR(VLOOKUP(spotify_churn_dataset[[#This Row],[user_id]],A878:A8876,1,FALSE),0),1,0)</f>
        <v>0</v>
      </c>
      <c r="D877" t="s">
        <v>12</v>
      </c>
      <c r="E877" s="4">
        <v>37</v>
      </c>
      <c r="F877" t="s">
        <v>27</v>
      </c>
      <c r="G877" t="s">
        <v>22</v>
      </c>
      <c r="H877" s="4">
        <v>180</v>
      </c>
      <c r="I877" s="3">
        <v>40</v>
      </c>
      <c r="J877" s="9">
        <v>28</v>
      </c>
      <c r="K877" t="s">
        <v>19</v>
      </c>
      <c r="L877" s="4">
        <v>0</v>
      </c>
      <c r="M877" s="4" t="str">
        <f>IF(spotify_churn_dataset[[#This Row],[offline_listening]]=0,"no offline","yes offline")</f>
        <v>yes offline</v>
      </c>
      <c r="N877">
        <v>1</v>
      </c>
      <c r="O877" t="str">
        <f>IF(spotify_churn_dataset[[#This Row],[is_churned]]=1,"yes churn","no churn")</f>
        <v>no churn</v>
      </c>
      <c r="P877">
        <v>0</v>
      </c>
    </row>
    <row r="878" spans="1:16" x14ac:dyDescent="0.3">
      <c r="A878">
        <v>877</v>
      </c>
      <c r="B878">
        <f>IF(spotify_churn_dataset[[#This Row],[user_id]]="","Desconocido",spotify_churn_dataset[[#This Row],[user_id]])</f>
        <v>877</v>
      </c>
      <c r="C878">
        <f>IF(IFERROR(VLOOKUP(spotify_churn_dataset[[#This Row],[user_id]],A879:A8877,1,FALSE),0),1,0)</f>
        <v>0</v>
      </c>
      <c r="D878" t="s">
        <v>12</v>
      </c>
      <c r="E878" s="4">
        <v>25</v>
      </c>
      <c r="F878" t="s">
        <v>21</v>
      </c>
      <c r="G878" t="s">
        <v>22</v>
      </c>
      <c r="H878" s="4">
        <v>63</v>
      </c>
      <c r="I878" s="3">
        <v>37</v>
      </c>
      <c r="J878" s="9">
        <v>15</v>
      </c>
      <c r="K878" t="s">
        <v>15</v>
      </c>
      <c r="L878" s="4">
        <v>0</v>
      </c>
      <c r="M878" s="4" t="str">
        <f>IF(spotify_churn_dataset[[#This Row],[offline_listening]]=0,"no offline","yes offline")</f>
        <v>yes offline</v>
      </c>
      <c r="N878">
        <v>1</v>
      </c>
      <c r="O878" t="str">
        <f>IF(spotify_churn_dataset[[#This Row],[is_churned]]=1,"yes churn","no churn")</f>
        <v>yes churn</v>
      </c>
      <c r="P878">
        <v>1</v>
      </c>
    </row>
    <row r="879" spans="1:16" x14ac:dyDescent="0.3">
      <c r="A879">
        <v>878</v>
      </c>
      <c r="B879">
        <f>IF(spotify_churn_dataset[[#This Row],[user_id]]="","Desconocido",spotify_churn_dataset[[#This Row],[user_id]])</f>
        <v>878</v>
      </c>
      <c r="C879">
        <f>IF(IFERROR(VLOOKUP(spotify_churn_dataset[[#This Row],[user_id]],A880:A8878,1,FALSE),0),1,0)</f>
        <v>0</v>
      </c>
      <c r="D879" t="s">
        <v>12</v>
      </c>
      <c r="E879" s="4">
        <v>45</v>
      </c>
      <c r="F879" t="s">
        <v>29</v>
      </c>
      <c r="G879" t="s">
        <v>14</v>
      </c>
      <c r="H879" s="4">
        <v>221</v>
      </c>
      <c r="I879" s="3">
        <v>6</v>
      </c>
      <c r="J879" s="9">
        <v>48</v>
      </c>
      <c r="K879" t="s">
        <v>23</v>
      </c>
      <c r="L879" s="4">
        <v>21</v>
      </c>
      <c r="M879" s="4" t="str">
        <f>IF(spotify_churn_dataset[[#This Row],[offline_listening]]=0,"no offline","yes offline")</f>
        <v>no offline</v>
      </c>
      <c r="N879">
        <v>0</v>
      </c>
      <c r="O879" t="str">
        <f>IF(spotify_churn_dataset[[#This Row],[is_churned]]=1,"yes churn","no churn")</f>
        <v>yes churn</v>
      </c>
      <c r="P879">
        <v>1</v>
      </c>
    </row>
    <row r="880" spans="1:16" x14ac:dyDescent="0.3">
      <c r="A880">
        <v>879</v>
      </c>
      <c r="B880">
        <f>IF(spotify_churn_dataset[[#This Row],[user_id]]="","Desconocido",spotify_churn_dataset[[#This Row],[user_id]])</f>
        <v>879</v>
      </c>
      <c r="C880">
        <f>IF(IFERROR(VLOOKUP(spotify_churn_dataset[[#This Row],[user_id]],A881:A8879,1,FALSE),0),1,0)</f>
        <v>0</v>
      </c>
      <c r="D880" t="s">
        <v>16</v>
      </c>
      <c r="E880" s="4">
        <v>27</v>
      </c>
      <c r="F880" t="s">
        <v>29</v>
      </c>
      <c r="G880" t="s">
        <v>24</v>
      </c>
      <c r="H880" s="4">
        <v>235</v>
      </c>
      <c r="I880" s="3">
        <v>78</v>
      </c>
      <c r="J880" s="9">
        <v>6</v>
      </c>
      <c r="K880" t="s">
        <v>19</v>
      </c>
      <c r="L880" s="4">
        <v>0</v>
      </c>
      <c r="M880" s="4" t="str">
        <f>IF(spotify_churn_dataset[[#This Row],[offline_listening]]=0,"no offline","yes offline")</f>
        <v>yes offline</v>
      </c>
      <c r="N880">
        <v>1</v>
      </c>
      <c r="O880" t="str">
        <f>IF(spotify_churn_dataset[[#This Row],[is_churned]]=1,"yes churn","no churn")</f>
        <v>yes churn</v>
      </c>
      <c r="P880">
        <v>1</v>
      </c>
    </row>
    <row r="881" spans="1:16" x14ac:dyDescent="0.3">
      <c r="A881">
        <v>880</v>
      </c>
      <c r="B881">
        <f>IF(spotify_churn_dataset[[#This Row],[user_id]]="","Desconocido",spotify_churn_dataset[[#This Row],[user_id]])</f>
        <v>880</v>
      </c>
      <c r="C881">
        <f>IF(IFERROR(VLOOKUP(spotify_churn_dataset[[#This Row],[user_id]],A882:A8880,1,FALSE),0),1,0)</f>
        <v>0</v>
      </c>
      <c r="D881" t="s">
        <v>12</v>
      </c>
      <c r="E881" s="4">
        <v>50</v>
      </c>
      <c r="F881" t="s">
        <v>28</v>
      </c>
      <c r="G881" t="s">
        <v>22</v>
      </c>
      <c r="H881" s="4">
        <v>207</v>
      </c>
      <c r="I881" s="3">
        <v>5</v>
      </c>
      <c r="J881" s="9">
        <v>3</v>
      </c>
      <c r="K881" t="s">
        <v>15</v>
      </c>
      <c r="L881" s="4">
        <v>0</v>
      </c>
      <c r="M881" s="4" t="str">
        <f>IF(spotify_churn_dataset[[#This Row],[offline_listening]]=0,"no offline","yes offline")</f>
        <v>yes offline</v>
      </c>
      <c r="N881">
        <v>1</v>
      </c>
      <c r="O881" t="str">
        <f>IF(spotify_churn_dataset[[#This Row],[is_churned]]=1,"yes churn","no churn")</f>
        <v>no churn</v>
      </c>
      <c r="P881">
        <v>0</v>
      </c>
    </row>
    <row r="882" spans="1:16" x14ac:dyDescent="0.3">
      <c r="A882">
        <v>881</v>
      </c>
      <c r="B882">
        <f>IF(spotify_churn_dataset[[#This Row],[user_id]]="","Desconocido",spotify_churn_dataset[[#This Row],[user_id]])</f>
        <v>881</v>
      </c>
      <c r="C882">
        <f>IF(IFERROR(VLOOKUP(spotify_churn_dataset[[#This Row],[user_id]],A883:A8881,1,FALSE),0),1,0)</f>
        <v>0</v>
      </c>
      <c r="D882" t="s">
        <v>16</v>
      </c>
      <c r="E882" s="4">
        <v>58</v>
      </c>
      <c r="F882" t="s">
        <v>26</v>
      </c>
      <c r="G882" t="s">
        <v>24</v>
      </c>
      <c r="H882" s="4">
        <v>171</v>
      </c>
      <c r="I882" s="3">
        <v>78</v>
      </c>
      <c r="J882" s="9">
        <v>19</v>
      </c>
      <c r="K882" t="s">
        <v>23</v>
      </c>
      <c r="L882" s="4">
        <v>0</v>
      </c>
      <c r="M882" s="4" t="str">
        <f>IF(spotify_churn_dataset[[#This Row],[offline_listening]]=0,"no offline","yes offline")</f>
        <v>yes offline</v>
      </c>
      <c r="N882">
        <v>1</v>
      </c>
      <c r="O882" t="str">
        <f>IF(spotify_churn_dataset[[#This Row],[is_churned]]=1,"yes churn","no churn")</f>
        <v>no churn</v>
      </c>
      <c r="P882">
        <v>0</v>
      </c>
    </row>
    <row r="883" spans="1:16" x14ac:dyDescent="0.3">
      <c r="A883">
        <v>882</v>
      </c>
      <c r="B883">
        <f>IF(spotify_churn_dataset[[#This Row],[user_id]]="","Desconocido",spotify_churn_dataset[[#This Row],[user_id]])</f>
        <v>882</v>
      </c>
      <c r="C883">
        <f>IF(IFERROR(VLOOKUP(spotify_churn_dataset[[#This Row],[user_id]],A884:A8882,1,FALSE),0),1,0)</f>
        <v>0</v>
      </c>
      <c r="D883" t="s">
        <v>20</v>
      </c>
      <c r="E883" s="4">
        <v>32</v>
      </c>
      <c r="F883" t="s">
        <v>28</v>
      </c>
      <c r="G883" t="s">
        <v>18</v>
      </c>
      <c r="H883" s="4">
        <v>108</v>
      </c>
      <c r="I883" s="3">
        <v>52</v>
      </c>
      <c r="J883" s="9">
        <v>11</v>
      </c>
      <c r="K883" t="s">
        <v>23</v>
      </c>
      <c r="L883" s="4">
        <v>0</v>
      </c>
      <c r="M883" s="4" t="str">
        <f>IF(spotify_churn_dataset[[#This Row],[offline_listening]]=0,"no offline","yes offline")</f>
        <v>yes offline</v>
      </c>
      <c r="N883">
        <v>1</v>
      </c>
      <c r="O883" t="str">
        <f>IF(spotify_churn_dataset[[#This Row],[is_churned]]=1,"yes churn","no churn")</f>
        <v>yes churn</v>
      </c>
      <c r="P883">
        <v>1</v>
      </c>
    </row>
    <row r="884" spans="1:16" x14ac:dyDescent="0.3">
      <c r="A884">
        <v>883</v>
      </c>
      <c r="B884">
        <f>IF(spotify_churn_dataset[[#This Row],[user_id]]="","Desconocido",spotify_churn_dataset[[#This Row],[user_id]])</f>
        <v>883</v>
      </c>
      <c r="C884">
        <f>IF(IFERROR(VLOOKUP(spotify_churn_dataset[[#This Row],[user_id]],A885:A8883,1,FALSE),0),1,0)</f>
        <v>0</v>
      </c>
      <c r="D884" t="s">
        <v>12</v>
      </c>
      <c r="E884" s="4">
        <v>44</v>
      </c>
      <c r="F884" t="s">
        <v>28</v>
      </c>
      <c r="G884" t="s">
        <v>24</v>
      </c>
      <c r="H884" s="4">
        <v>119</v>
      </c>
      <c r="I884" s="3">
        <v>51</v>
      </c>
      <c r="J884" s="9">
        <v>1</v>
      </c>
      <c r="K884" t="s">
        <v>19</v>
      </c>
      <c r="L884" s="4">
        <v>0</v>
      </c>
      <c r="M884" s="4" t="str">
        <f>IF(spotify_churn_dataset[[#This Row],[offline_listening]]=0,"no offline","yes offline")</f>
        <v>yes offline</v>
      </c>
      <c r="N884">
        <v>1</v>
      </c>
      <c r="O884" t="str">
        <f>IF(spotify_churn_dataset[[#This Row],[is_churned]]=1,"yes churn","no churn")</f>
        <v>no churn</v>
      </c>
      <c r="P884">
        <v>0</v>
      </c>
    </row>
    <row r="885" spans="1:16" x14ac:dyDescent="0.3">
      <c r="A885">
        <v>884</v>
      </c>
      <c r="B885">
        <f>IF(spotify_churn_dataset[[#This Row],[user_id]]="","Desconocido",spotify_churn_dataset[[#This Row],[user_id]])</f>
        <v>884</v>
      </c>
      <c r="C885">
        <f>IF(IFERROR(VLOOKUP(spotify_churn_dataset[[#This Row],[user_id]],A886:A8884,1,FALSE),0),1,0)</f>
        <v>0</v>
      </c>
      <c r="D885" t="s">
        <v>20</v>
      </c>
      <c r="E885" s="4">
        <v>41</v>
      </c>
      <c r="F885" t="s">
        <v>26</v>
      </c>
      <c r="G885" t="s">
        <v>22</v>
      </c>
      <c r="H885" s="4">
        <v>187</v>
      </c>
      <c r="I885" s="3">
        <v>13</v>
      </c>
      <c r="J885" s="9">
        <v>42</v>
      </c>
      <c r="K885" t="s">
        <v>23</v>
      </c>
      <c r="L885" s="4">
        <v>0</v>
      </c>
      <c r="M885" s="4" t="str">
        <f>IF(spotify_churn_dataset[[#This Row],[offline_listening]]=0,"no offline","yes offline")</f>
        <v>yes offline</v>
      </c>
      <c r="N885">
        <v>1</v>
      </c>
      <c r="O885" t="str">
        <f>IF(spotify_churn_dataset[[#This Row],[is_churned]]=1,"yes churn","no churn")</f>
        <v>no churn</v>
      </c>
      <c r="P885">
        <v>0</v>
      </c>
    </row>
    <row r="886" spans="1:16" x14ac:dyDescent="0.3">
      <c r="A886">
        <v>885</v>
      </c>
      <c r="B886">
        <f>IF(spotify_churn_dataset[[#This Row],[user_id]]="","Desconocido",spotify_churn_dataset[[#This Row],[user_id]])</f>
        <v>885</v>
      </c>
      <c r="C886">
        <f>IF(IFERROR(VLOOKUP(spotify_churn_dataset[[#This Row],[user_id]],A887:A8885,1,FALSE),0),1,0)</f>
        <v>0</v>
      </c>
      <c r="D886" t="s">
        <v>20</v>
      </c>
      <c r="E886" s="4">
        <v>22</v>
      </c>
      <c r="F886" t="s">
        <v>27</v>
      </c>
      <c r="G886" t="s">
        <v>18</v>
      </c>
      <c r="H886" s="4">
        <v>140</v>
      </c>
      <c r="I886" s="3">
        <v>52</v>
      </c>
      <c r="J886" s="9">
        <v>36</v>
      </c>
      <c r="K886" t="s">
        <v>15</v>
      </c>
      <c r="L886" s="4">
        <v>0</v>
      </c>
      <c r="M886" s="4" t="str">
        <f>IF(spotify_churn_dataset[[#This Row],[offline_listening]]=0,"no offline","yes offline")</f>
        <v>yes offline</v>
      </c>
      <c r="N886">
        <v>1</v>
      </c>
      <c r="O886" t="str">
        <f>IF(spotify_churn_dataset[[#This Row],[is_churned]]=1,"yes churn","no churn")</f>
        <v>no churn</v>
      </c>
      <c r="P886">
        <v>0</v>
      </c>
    </row>
    <row r="887" spans="1:16" x14ac:dyDescent="0.3">
      <c r="A887">
        <v>886</v>
      </c>
      <c r="B887">
        <f>IF(spotify_churn_dataset[[#This Row],[user_id]]="","Desconocido",spotify_churn_dataset[[#This Row],[user_id]])</f>
        <v>886</v>
      </c>
      <c r="C887">
        <f>IF(IFERROR(VLOOKUP(spotify_churn_dataset[[#This Row],[user_id]],A888:A8886,1,FALSE),0),1,0)</f>
        <v>0</v>
      </c>
      <c r="D887" t="s">
        <v>20</v>
      </c>
      <c r="E887" s="4">
        <v>59</v>
      </c>
      <c r="F887" t="s">
        <v>21</v>
      </c>
      <c r="G887" t="s">
        <v>14</v>
      </c>
      <c r="H887" s="4">
        <v>51</v>
      </c>
      <c r="I887" s="3">
        <v>99</v>
      </c>
      <c r="J887" s="9">
        <v>55</v>
      </c>
      <c r="K887" t="s">
        <v>19</v>
      </c>
      <c r="L887" s="4">
        <v>8</v>
      </c>
      <c r="M887" s="4" t="str">
        <f>IF(spotify_churn_dataset[[#This Row],[offline_listening]]=0,"no offline","yes offline")</f>
        <v>no offline</v>
      </c>
      <c r="N887">
        <v>0</v>
      </c>
      <c r="O887" t="str">
        <f>IF(spotify_churn_dataset[[#This Row],[is_churned]]=1,"yes churn","no churn")</f>
        <v>yes churn</v>
      </c>
      <c r="P887">
        <v>1</v>
      </c>
    </row>
    <row r="888" spans="1:16" x14ac:dyDescent="0.3">
      <c r="A888">
        <v>887</v>
      </c>
      <c r="B888">
        <f>IF(spotify_churn_dataset[[#This Row],[user_id]]="","Desconocido",spotify_churn_dataset[[#This Row],[user_id]])</f>
        <v>887</v>
      </c>
      <c r="C888">
        <f>IF(IFERROR(VLOOKUP(spotify_churn_dataset[[#This Row],[user_id]],A889:A8887,1,FALSE),0),1,0)</f>
        <v>0</v>
      </c>
      <c r="D888" t="s">
        <v>20</v>
      </c>
      <c r="E888" s="4">
        <v>38</v>
      </c>
      <c r="F888" t="s">
        <v>26</v>
      </c>
      <c r="G888" t="s">
        <v>22</v>
      </c>
      <c r="H888" s="4">
        <v>224</v>
      </c>
      <c r="I888" s="3">
        <v>78</v>
      </c>
      <c r="J888" s="9">
        <v>23</v>
      </c>
      <c r="K888" t="s">
        <v>15</v>
      </c>
      <c r="L888" s="4">
        <v>0</v>
      </c>
      <c r="M888" s="4" t="str">
        <f>IF(spotify_churn_dataset[[#This Row],[offline_listening]]=0,"no offline","yes offline")</f>
        <v>yes offline</v>
      </c>
      <c r="N888">
        <v>1</v>
      </c>
      <c r="O888" t="str">
        <f>IF(spotify_churn_dataset[[#This Row],[is_churned]]=1,"yes churn","no churn")</f>
        <v>yes churn</v>
      </c>
      <c r="P888">
        <v>1</v>
      </c>
    </row>
    <row r="889" spans="1:16" x14ac:dyDescent="0.3">
      <c r="A889">
        <v>888</v>
      </c>
      <c r="B889">
        <f>IF(spotify_churn_dataset[[#This Row],[user_id]]="","Desconocido",spotify_churn_dataset[[#This Row],[user_id]])</f>
        <v>888</v>
      </c>
      <c r="C889">
        <f>IF(IFERROR(VLOOKUP(spotify_churn_dataset[[#This Row],[user_id]],A890:A8888,1,FALSE),0),1,0)</f>
        <v>0</v>
      </c>
      <c r="D889" t="s">
        <v>16</v>
      </c>
      <c r="E889" s="4">
        <v>38</v>
      </c>
      <c r="F889" t="s">
        <v>13</v>
      </c>
      <c r="G889" t="s">
        <v>22</v>
      </c>
      <c r="H889" s="4">
        <v>111</v>
      </c>
      <c r="I889" s="3">
        <v>49</v>
      </c>
      <c r="J889" s="9">
        <v>12</v>
      </c>
      <c r="K889" t="s">
        <v>15</v>
      </c>
      <c r="L889" s="4">
        <v>0</v>
      </c>
      <c r="M889" s="4" t="str">
        <f>IF(spotify_churn_dataset[[#This Row],[offline_listening]]=0,"no offline","yes offline")</f>
        <v>yes offline</v>
      </c>
      <c r="N889">
        <v>1</v>
      </c>
      <c r="O889" t="str">
        <f>IF(spotify_churn_dataset[[#This Row],[is_churned]]=1,"yes churn","no churn")</f>
        <v>no churn</v>
      </c>
      <c r="P889">
        <v>0</v>
      </c>
    </row>
    <row r="890" spans="1:16" x14ac:dyDescent="0.3">
      <c r="A890">
        <v>889</v>
      </c>
      <c r="B890">
        <f>IF(spotify_churn_dataset[[#This Row],[user_id]]="","Desconocido",spotify_churn_dataset[[#This Row],[user_id]])</f>
        <v>889</v>
      </c>
      <c r="C890">
        <f>IF(IFERROR(VLOOKUP(spotify_churn_dataset[[#This Row],[user_id]],A891:A8889,1,FALSE),0),1,0)</f>
        <v>0</v>
      </c>
      <c r="D890" t="s">
        <v>16</v>
      </c>
      <c r="E890" s="4">
        <v>59</v>
      </c>
      <c r="F890" t="s">
        <v>21</v>
      </c>
      <c r="G890" t="s">
        <v>22</v>
      </c>
      <c r="H890" s="4">
        <v>253</v>
      </c>
      <c r="I890" s="3">
        <v>19</v>
      </c>
      <c r="J890" s="9">
        <v>18</v>
      </c>
      <c r="K890" t="s">
        <v>15</v>
      </c>
      <c r="L890" s="4">
        <v>0</v>
      </c>
      <c r="M890" s="4" t="str">
        <f>IF(spotify_churn_dataset[[#This Row],[offline_listening]]=0,"no offline","yes offline")</f>
        <v>yes offline</v>
      </c>
      <c r="N890">
        <v>1</v>
      </c>
      <c r="O890" t="str">
        <f>IF(spotify_churn_dataset[[#This Row],[is_churned]]=1,"yes churn","no churn")</f>
        <v>no churn</v>
      </c>
      <c r="P890">
        <v>0</v>
      </c>
    </row>
    <row r="891" spans="1:16" x14ac:dyDescent="0.3">
      <c r="A891">
        <v>890</v>
      </c>
      <c r="B891">
        <f>IF(spotify_churn_dataset[[#This Row],[user_id]]="","Desconocido",spotify_churn_dataset[[#This Row],[user_id]])</f>
        <v>890</v>
      </c>
      <c r="C891">
        <f>IF(IFERROR(VLOOKUP(spotify_churn_dataset[[#This Row],[user_id]],A892:A8890,1,FALSE),0),1,0)</f>
        <v>0</v>
      </c>
      <c r="D891" t="s">
        <v>12</v>
      </c>
      <c r="E891" s="4">
        <v>48</v>
      </c>
      <c r="F891" t="s">
        <v>28</v>
      </c>
      <c r="G891" t="s">
        <v>14</v>
      </c>
      <c r="H891" s="4">
        <v>246</v>
      </c>
      <c r="I891" s="3">
        <v>27</v>
      </c>
      <c r="J891" s="9">
        <v>41</v>
      </c>
      <c r="K891" t="s">
        <v>19</v>
      </c>
      <c r="L891" s="4">
        <v>24</v>
      </c>
      <c r="M891" s="4" t="str">
        <f>IF(spotify_churn_dataset[[#This Row],[offline_listening]]=0,"no offline","yes offline")</f>
        <v>no offline</v>
      </c>
      <c r="N891">
        <v>0</v>
      </c>
      <c r="O891" t="str">
        <f>IF(spotify_churn_dataset[[#This Row],[is_churned]]=1,"yes churn","no churn")</f>
        <v>no churn</v>
      </c>
      <c r="P891">
        <v>0</v>
      </c>
    </row>
    <row r="892" spans="1:16" x14ac:dyDescent="0.3">
      <c r="A892">
        <v>891</v>
      </c>
      <c r="B892">
        <f>IF(spotify_churn_dataset[[#This Row],[user_id]]="","Desconocido",spotify_churn_dataset[[#This Row],[user_id]])</f>
        <v>891</v>
      </c>
      <c r="C892">
        <f>IF(IFERROR(VLOOKUP(spotify_churn_dataset[[#This Row],[user_id]],A893:A8891,1,FALSE),0),1,0)</f>
        <v>0</v>
      </c>
      <c r="D892" t="s">
        <v>16</v>
      </c>
      <c r="E892" s="4">
        <v>28</v>
      </c>
      <c r="F892" t="s">
        <v>28</v>
      </c>
      <c r="G892" t="s">
        <v>14</v>
      </c>
      <c r="H892" s="4">
        <v>26</v>
      </c>
      <c r="I892" s="3">
        <v>59</v>
      </c>
      <c r="J892" s="9">
        <v>25</v>
      </c>
      <c r="K892" t="s">
        <v>15</v>
      </c>
      <c r="L892" s="4">
        <v>5</v>
      </c>
      <c r="M892" s="4" t="str">
        <f>IF(spotify_churn_dataset[[#This Row],[offline_listening]]=0,"no offline","yes offline")</f>
        <v>no offline</v>
      </c>
      <c r="N892">
        <v>0</v>
      </c>
      <c r="O892" t="str">
        <f>IF(spotify_churn_dataset[[#This Row],[is_churned]]=1,"yes churn","no churn")</f>
        <v>no churn</v>
      </c>
      <c r="P892">
        <v>0</v>
      </c>
    </row>
    <row r="893" spans="1:16" x14ac:dyDescent="0.3">
      <c r="A893">
        <v>892</v>
      </c>
      <c r="B893">
        <f>IF(spotify_churn_dataset[[#This Row],[user_id]]="","Desconocido",spotify_churn_dataset[[#This Row],[user_id]])</f>
        <v>892</v>
      </c>
      <c r="C893">
        <f>IF(IFERROR(VLOOKUP(spotify_churn_dataset[[#This Row],[user_id]],A894:A8892,1,FALSE),0),1,0)</f>
        <v>0</v>
      </c>
      <c r="D893" t="s">
        <v>12</v>
      </c>
      <c r="E893" s="4">
        <v>48</v>
      </c>
      <c r="F893" t="s">
        <v>27</v>
      </c>
      <c r="G893" t="s">
        <v>14</v>
      </c>
      <c r="H893" s="4">
        <v>134</v>
      </c>
      <c r="I893" s="3">
        <v>79</v>
      </c>
      <c r="J893" s="9">
        <v>16</v>
      </c>
      <c r="K893" t="s">
        <v>23</v>
      </c>
      <c r="L893" s="4">
        <v>31</v>
      </c>
      <c r="M893" s="4" t="str">
        <f>IF(spotify_churn_dataset[[#This Row],[offline_listening]]=0,"no offline","yes offline")</f>
        <v>no offline</v>
      </c>
      <c r="N893">
        <v>0</v>
      </c>
      <c r="O893" t="str">
        <f>IF(spotify_churn_dataset[[#This Row],[is_churned]]=1,"yes churn","no churn")</f>
        <v>no churn</v>
      </c>
      <c r="P893">
        <v>0</v>
      </c>
    </row>
    <row r="894" spans="1:16" x14ac:dyDescent="0.3">
      <c r="A894">
        <v>893</v>
      </c>
      <c r="B894">
        <f>IF(spotify_churn_dataset[[#This Row],[user_id]]="","Desconocido",spotify_churn_dataset[[#This Row],[user_id]])</f>
        <v>893</v>
      </c>
      <c r="C894">
        <f>IF(IFERROR(VLOOKUP(spotify_churn_dataset[[#This Row],[user_id]],A895:A8893,1,FALSE),0),1,0)</f>
        <v>0</v>
      </c>
      <c r="D894" t="s">
        <v>20</v>
      </c>
      <c r="E894" s="4">
        <v>37</v>
      </c>
      <c r="F894" t="s">
        <v>17</v>
      </c>
      <c r="G894" t="s">
        <v>24</v>
      </c>
      <c r="H894" s="4">
        <v>113</v>
      </c>
      <c r="I894" s="3">
        <v>50</v>
      </c>
      <c r="J894" s="9">
        <v>51</v>
      </c>
      <c r="K894" t="s">
        <v>19</v>
      </c>
      <c r="L894" s="4">
        <v>0</v>
      </c>
      <c r="M894" s="4" t="str">
        <f>IF(spotify_churn_dataset[[#This Row],[offline_listening]]=0,"no offline","yes offline")</f>
        <v>yes offline</v>
      </c>
      <c r="N894">
        <v>1</v>
      </c>
      <c r="O894" t="str">
        <f>IF(spotify_churn_dataset[[#This Row],[is_churned]]=1,"yes churn","no churn")</f>
        <v>no churn</v>
      </c>
      <c r="P894">
        <v>0</v>
      </c>
    </row>
    <row r="895" spans="1:16" x14ac:dyDescent="0.3">
      <c r="A895">
        <v>894</v>
      </c>
      <c r="B895">
        <f>IF(spotify_churn_dataset[[#This Row],[user_id]]="","Desconocido",spotify_churn_dataset[[#This Row],[user_id]])</f>
        <v>894</v>
      </c>
      <c r="C895">
        <f>IF(IFERROR(VLOOKUP(spotify_churn_dataset[[#This Row],[user_id]],A896:A8894,1,FALSE),0),1,0)</f>
        <v>0</v>
      </c>
      <c r="D895" t="s">
        <v>12</v>
      </c>
      <c r="E895" s="4">
        <v>33</v>
      </c>
      <c r="F895" t="s">
        <v>26</v>
      </c>
      <c r="G895" t="s">
        <v>14</v>
      </c>
      <c r="H895" s="4">
        <v>288</v>
      </c>
      <c r="I895" s="3">
        <v>13</v>
      </c>
      <c r="J895" s="9">
        <v>59</v>
      </c>
      <c r="K895" t="s">
        <v>15</v>
      </c>
      <c r="L895" s="4">
        <v>39</v>
      </c>
      <c r="M895" s="4" t="str">
        <f>IF(spotify_churn_dataset[[#This Row],[offline_listening]]=0,"no offline","yes offline")</f>
        <v>no offline</v>
      </c>
      <c r="N895">
        <v>0</v>
      </c>
      <c r="O895" t="str">
        <f>IF(spotify_churn_dataset[[#This Row],[is_churned]]=1,"yes churn","no churn")</f>
        <v>yes churn</v>
      </c>
      <c r="P895">
        <v>1</v>
      </c>
    </row>
    <row r="896" spans="1:16" x14ac:dyDescent="0.3">
      <c r="A896">
        <v>895</v>
      </c>
      <c r="B896">
        <f>IF(spotify_churn_dataset[[#This Row],[user_id]]="","Desconocido",spotify_churn_dataset[[#This Row],[user_id]])</f>
        <v>895</v>
      </c>
      <c r="C896">
        <f>IF(IFERROR(VLOOKUP(spotify_churn_dataset[[#This Row],[user_id]],A897:A8895,1,FALSE),0),1,0)</f>
        <v>0</v>
      </c>
      <c r="D896" t="s">
        <v>12</v>
      </c>
      <c r="E896" s="4">
        <v>40</v>
      </c>
      <c r="F896" t="s">
        <v>13</v>
      </c>
      <c r="G896" t="s">
        <v>18</v>
      </c>
      <c r="H896" s="4">
        <v>266</v>
      </c>
      <c r="I896" s="3">
        <v>71</v>
      </c>
      <c r="J896" s="9">
        <v>31</v>
      </c>
      <c r="K896" t="s">
        <v>19</v>
      </c>
      <c r="L896" s="4">
        <v>0</v>
      </c>
      <c r="M896" s="4" t="str">
        <f>IF(spotify_churn_dataset[[#This Row],[offline_listening]]=0,"no offline","yes offline")</f>
        <v>yes offline</v>
      </c>
      <c r="N896">
        <v>1</v>
      </c>
      <c r="O896" t="str">
        <f>IF(spotify_churn_dataset[[#This Row],[is_churned]]=1,"yes churn","no churn")</f>
        <v>no churn</v>
      </c>
      <c r="P896">
        <v>0</v>
      </c>
    </row>
    <row r="897" spans="1:16" x14ac:dyDescent="0.3">
      <c r="A897">
        <v>896</v>
      </c>
      <c r="B897">
        <f>IF(spotify_churn_dataset[[#This Row],[user_id]]="","Desconocido",spotify_churn_dataset[[#This Row],[user_id]])</f>
        <v>896</v>
      </c>
      <c r="C897">
        <f>IF(IFERROR(VLOOKUP(spotify_churn_dataset[[#This Row],[user_id]],A898:A8896,1,FALSE),0),1,0)</f>
        <v>0</v>
      </c>
      <c r="D897" t="s">
        <v>16</v>
      </c>
      <c r="E897" s="4">
        <v>42</v>
      </c>
      <c r="F897" t="s">
        <v>21</v>
      </c>
      <c r="G897" t="s">
        <v>22</v>
      </c>
      <c r="H897" s="4">
        <v>214</v>
      </c>
      <c r="I897" s="3">
        <v>25</v>
      </c>
      <c r="J897" s="9">
        <v>3</v>
      </c>
      <c r="K897" t="s">
        <v>15</v>
      </c>
      <c r="L897" s="4">
        <v>0</v>
      </c>
      <c r="M897" s="4" t="str">
        <f>IF(spotify_churn_dataset[[#This Row],[offline_listening]]=0,"no offline","yes offline")</f>
        <v>yes offline</v>
      </c>
      <c r="N897">
        <v>1</v>
      </c>
      <c r="O897" t="str">
        <f>IF(spotify_churn_dataset[[#This Row],[is_churned]]=1,"yes churn","no churn")</f>
        <v>no churn</v>
      </c>
      <c r="P897">
        <v>0</v>
      </c>
    </row>
    <row r="898" spans="1:16" x14ac:dyDescent="0.3">
      <c r="A898">
        <v>897</v>
      </c>
      <c r="B898">
        <f>IF(spotify_churn_dataset[[#This Row],[user_id]]="","Desconocido",spotify_churn_dataset[[#This Row],[user_id]])</f>
        <v>897</v>
      </c>
      <c r="C898">
        <f>IF(IFERROR(VLOOKUP(spotify_churn_dataset[[#This Row],[user_id]],A899:A8897,1,FALSE),0),1,0)</f>
        <v>0</v>
      </c>
      <c r="D898" t="s">
        <v>20</v>
      </c>
      <c r="E898" s="4">
        <v>20</v>
      </c>
      <c r="F898" t="s">
        <v>27</v>
      </c>
      <c r="G898" t="s">
        <v>24</v>
      </c>
      <c r="H898" s="4">
        <v>247</v>
      </c>
      <c r="I898" s="3">
        <v>87</v>
      </c>
      <c r="J898" s="9">
        <v>14</v>
      </c>
      <c r="K898" t="s">
        <v>19</v>
      </c>
      <c r="L898" s="4">
        <v>0</v>
      </c>
      <c r="M898" s="4" t="str">
        <f>IF(spotify_churn_dataset[[#This Row],[offline_listening]]=0,"no offline","yes offline")</f>
        <v>yes offline</v>
      </c>
      <c r="N898">
        <v>1</v>
      </c>
      <c r="O898" t="str">
        <f>IF(spotify_churn_dataset[[#This Row],[is_churned]]=1,"yes churn","no churn")</f>
        <v>no churn</v>
      </c>
      <c r="P898">
        <v>0</v>
      </c>
    </row>
    <row r="899" spans="1:16" x14ac:dyDescent="0.3">
      <c r="A899">
        <v>898</v>
      </c>
      <c r="B899">
        <f>IF(spotify_churn_dataset[[#This Row],[user_id]]="","Desconocido",spotify_churn_dataset[[#This Row],[user_id]])</f>
        <v>898</v>
      </c>
      <c r="C899">
        <f>IF(IFERROR(VLOOKUP(spotify_churn_dataset[[#This Row],[user_id]],A900:A8898,1,FALSE),0),1,0)</f>
        <v>0</v>
      </c>
      <c r="D899" t="s">
        <v>16</v>
      </c>
      <c r="E899" s="4">
        <v>49</v>
      </c>
      <c r="F899" t="s">
        <v>29</v>
      </c>
      <c r="G899" t="s">
        <v>24</v>
      </c>
      <c r="H899" s="4">
        <v>236</v>
      </c>
      <c r="I899" s="3">
        <v>9</v>
      </c>
      <c r="J899" s="9">
        <v>6</v>
      </c>
      <c r="K899" t="s">
        <v>19</v>
      </c>
      <c r="L899" s="4">
        <v>0</v>
      </c>
      <c r="M899" s="4" t="str">
        <f>IF(spotify_churn_dataset[[#This Row],[offline_listening]]=0,"no offline","yes offline")</f>
        <v>yes offline</v>
      </c>
      <c r="N899">
        <v>1</v>
      </c>
      <c r="O899" t="str">
        <f>IF(spotify_churn_dataset[[#This Row],[is_churned]]=1,"yes churn","no churn")</f>
        <v>yes churn</v>
      </c>
      <c r="P899">
        <v>1</v>
      </c>
    </row>
    <row r="900" spans="1:16" x14ac:dyDescent="0.3">
      <c r="A900">
        <v>899</v>
      </c>
      <c r="B900">
        <f>IF(spotify_churn_dataset[[#This Row],[user_id]]="","Desconocido",spotify_churn_dataset[[#This Row],[user_id]])</f>
        <v>899</v>
      </c>
      <c r="C900">
        <f>IF(IFERROR(VLOOKUP(spotify_churn_dataset[[#This Row],[user_id]],A901:A8899,1,FALSE),0),1,0)</f>
        <v>0</v>
      </c>
      <c r="D900" t="s">
        <v>12</v>
      </c>
      <c r="E900" s="4">
        <v>46</v>
      </c>
      <c r="F900" t="s">
        <v>28</v>
      </c>
      <c r="G900" t="s">
        <v>18</v>
      </c>
      <c r="H900" s="4">
        <v>217</v>
      </c>
      <c r="I900" s="3">
        <v>42</v>
      </c>
      <c r="J900" s="9">
        <v>13</v>
      </c>
      <c r="K900" t="s">
        <v>23</v>
      </c>
      <c r="L900" s="4">
        <v>0</v>
      </c>
      <c r="M900" s="4" t="str">
        <f>IF(spotify_churn_dataset[[#This Row],[offline_listening]]=0,"no offline","yes offline")</f>
        <v>yes offline</v>
      </c>
      <c r="N900">
        <v>1</v>
      </c>
      <c r="O900" t="str">
        <f>IF(spotify_churn_dataset[[#This Row],[is_churned]]=1,"yes churn","no churn")</f>
        <v>no churn</v>
      </c>
      <c r="P900">
        <v>0</v>
      </c>
    </row>
    <row r="901" spans="1:16" x14ac:dyDescent="0.3">
      <c r="A901">
        <v>900</v>
      </c>
      <c r="B901">
        <f>IF(spotify_churn_dataset[[#This Row],[user_id]]="","Desconocido",spotify_churn_dataset[[#This Row],[user_id]])</f>
        <v>900</v>
      </c>
      <c r="C901">
        <f>IF(IFERROR(VLOOKUP(spotify_churn_dataset[[#This Row],[user_id]],A902:A8900,1,FALSE),0),1,0)</f>
        <v>0</v>
      </c>
      <c r="D901" t="s">
        <v>16</v>
      </c>
      <c r="E901" s="4">
        <v>28</v>
      </c>
      <c r="F901" t="s">
        <v>21</v>
      </c>
      <c r="G901" t="s">
        <v>24</v>
      </c>
      <c r="H901" s="4">
        <v>33</v>
      </c>
      <c r="I901" s="3">
        <v>67</v>
      </c>
      <c r="J901" s="9">
        <v>12</v>
      </c>
      <c r="K901" t="s">
        <v>15</v>
      </c>
      <c r="L901" s="4">
        <v>0</v>
      </c>
      <c r="M901" s="4" t="str">
        <f>IF(spotify_churn_dataset[[#This Row],[offline_listening]]=0,"no offline","yes offline")</f>
        <v>yes offline</v>
      </c>
      <c r="N901">
        <v>1</v>
      </c>
      <c r="O901" t="str">
        <f>IF(spotify_churn_dataset[[#This Row],[is_churned]]=1,"yes churn","no churn")</f>
        <v>yes churn</v>
      </c>
      <c r="P901">
        <v>1</v>
      </c>
    </row>
    <row r="902" spans="1:16" x14ac:dyDescent="0.3">
      <c r="A902">
        <v>901</v>
      </c>
      <c r="B902">
        <f>IF(spotify_churn_dataset[[#This Row],[user_id]]="","Desconocido",spotify_churn_dataset[[#This Row],[user_id]])</f>
        <v>901</v>
      </c>
      <c r="C902">
        <f>IF(IFERROR(VLOOKUP(spotify_churn_dataset[[#This Row],[user_id]],A903:A8901,1,FALSE),0),1,0)</f>
        <v>0</v>
      </c>
      <c r="D902" t="s">
        <v>12</v>
      </c>
      <c r="E902" s="4">
        <v>59</v>
      </c>
      <c r="F902" t="s">
        <v>26</v>
      </c>
      <c r="G902" t="s">
        <v>22</v>
      </c>
      <c r="H902" s="4">
        <v>118</v>
      </c>
      <c r="I902" s="3">
        <v>50</v>
      </c>
      <c r="J902" s="9">
        <v>26</v>
      </c>
      <c r="K902" t="s">
        <v>15</v>
      </c>
      <c r="L902" s="4">
        <v>0</v>
      </c>
      <c r="M902" s="4" t="str">
        <f>IF(spotify_churn_dataset[[#This Row],[offline_listening]]=0,"no offline","yes offline")</f>
        <v>yes offline</v>
      </c>
      <c r="N902">
        <v>1</v>
      </c>
      <c r="O902" t="str">
        <f>IF(spotify_churn_dataset[[#This Row],[is_churned]]=1,"yes churn","no churn")</f>
        <v>no churn</v>
      </c>
      <c r="P902">
        <v>0</v>
      </c>
    </row>
    <row r="903" spans="1:16" x14ac:dyDescent="0.3">
      <c r="A903">
        <v>902</v>
      </c>
      <c r="B903">
        <f>IF(spotify_churn_dataset[[#This Row],[user_id]]="","Desconocido",spotify_churn_dataset[[#This Row],[user_id]])</f>
        <v>902</v>
      </c>
      <c r="C903">
        <f>IF(IFERROR(VLOOKUP(spotify_churn_dataset[[#This Row],[user_id]],A904:A8902,1,FALSE),0),1,0)</f>
        <v>0</v>
      </c>
      <c r="D903" t="s">
        <v>12</v>
      </c>
      <c r="E903" s="4">
        <v>46</v>
      </c>
      <c r="F903" t="s">
        <v>25</v>
      </c>
      <c r="G903" t="s">
        <v>22</v>
      </c>
      <c r="H903" s="4">
        <v>50</v>
      </c>
      <c r="I903" s="3">
        <v>82</v>
      </c>
      <c r="J903" s="9">
        <v>14</v>
      </c>
      <c r="K903" t="s">
        <v>19</v>
      </c>
      <c r="L903" s="4">
        <v>0</v>
      </c>
      <c r="M903" s="4" t="str">
        <f>IF(spotify_churn_dataset[[#This Row],[offline_listening]]=0,"no offline","yes offline")</f>
        <v>yes offline</v>
      </c>
      <c r="N903">
        <v>1</v>
      </c>
      <c r="O903" t="str">
        <f>IF(spotify_churn_dataset[[#This Row],[is_churned]]=1,"yes churn","no churn")</f>
        <v>no churn</v>
      </c>
      <c r="P903">
        <v>0</v>
      </c>
    </row>
    <row r="904" spans="1:16" x14ac:dyDescent="0.3">
      <c r="A904">
        <v>903</v>
      </c>
      <c r="B904">
        <f>IF(spotify_churn_dataset[[#This Row],[user_id]]="","Desconocido",spotify_churn_dataset[[#This Row],[user_id]])</f>
        <v>903</v>
      </c>
      <c r="C904">
        <f>IF(IFERROR(VLOOKUP(spotify_churn_dataset[[#This Row],[user_id]],A905:A8903,1,FALSE),0),1,0)</f>
        <v>0</v>
      </c>
      <c r="D904" t="s">
        <v>12</v>
      </c>
      <c r="E904" s="4">
        <v>57</v>
      </c>
      <c r="F904" t="s">
        <v>28</v>
      </c>
      <c r="G904" t="s">
        <v>14</v>
      </c>
      <c r="H904" s="4">
        <v>206</v>
      </c>
      <c r="I904" s="3">
        <v>97</v>
      </c>
      <c r="J904" s="9">
        <v>39</v>
      </c>
      <c r="K904" t="s">
        <v>15</v>
      </c>
      <c r="L904" s="4">
        <v>38</v>
      </c>
      <c r="M904" s="4" t="str">
        <f>IF(spotify_churn_dataset[[#This Row],[offline_listening]]=0,"no offline","yes offline")</f>
        <v>no offline</v>
      </c>
      <c r="N904">
        <v>0</v>
      </c>
      <c r="O904" t="str">
        <f>IF(spotify_churn_dataset[[#This Row],[is_churned]]=1,"yes churn","no churn")</f>
        <v>yes churn</v>
      </c>
      <c r="P904">
        <v>1</v>
      </c>
    </row>
    <row r="905" spans="1:16" x14ac:dyDescent="0.3">
      <c r="A905">
        <v>904</v>
      </c>
      <c r="B905">
        <f>IF(spotify_churn_dataset[[#This Row],[user_id]]="","Desconocido",spotify_churn_dataset[[#This Row],[user_id]])</f>
        <v>904</v>
      </c>
      <c r="C905">
        <f>IF(IFERROR(VLOOKUP(spotify_churn_dataset[[#This Row],[user_id]],A906:A8904,1,FALSE),0),1,0)</f>
        <v>0</v>
      </c>
      <c r="D905" t="s">
        <v>12</v>
      </c>
      <c r="E905" s="4">
        <v>35</v>
      </c>
      <c r="F905" t="s">
        <v>21</v>
      </c>
      <c r="G905" t="s">
        <v>18</v>
      </c>
      <c r="H905" s="4">
        <v>149</v>
      </c>
      <c r="I905" s="3">
        <v>17</v>
      </c>
      <c r="J905" s="9">
        <v>12</v>
      </c>
      <c r="K905" t="s">
        <v>23</v>
      </c>
      <c r="L905" s="4">
        <v>0</v>
      </c>
      <c r="M905" s="4" t="str">
        <f>IF(spotify_churn_dataset[[#This Row],[offline_listening]]=0,"no offline","yes offline")</f>
        <v>yes offline</v>
      </c>
      <c r="N905">
        <v>1</v>
      </c>
      <c r="O905" t="str">
        <f>IF(spotify_churn_dataset[[#This Row],[is_churned]]=1,"yes churn","no churn")</f>
        <v>no churn</v>
      </c>
      <c r="P905">
        <v>0</v>
      </c>
    </row>
    <row r="906" spans="1:16" x14ac:dyDescent="0.3">
      <c r="A906">
        <v>905</v>
      </c>
      <c r="B906">
        <f>IF(spotify_churn_dataset[[#This Row],[user_id]]="","Desconocido",spotify_churn_dataset[[#This Row],[user_id]])</f>
        <v>905</v>
      </c>
      <c r="C906">
        <f>IF(IFERROR(VLOOKUP(spotify_churn_dataset[[#This Row],[user_id]],A907:A8905,1,FALSE),0),1,0)</f>
        <v>0</v>
      </c>
      <c r="D906" t="s">
        <v>12</v>
      </c>
      <c r="E906" s="4">
        <v>43</v>
      </c>
      <c r="F906" t="s">
        <v>27</v>
      </c>
      <c r="G906" t="s">
        <v>24</v>
      </c>
      <c r="H906" s="4">
        <v>273</v>
      </c>
      <c r="I906" s="3">
        <v>12</v>
      </c>
      <c r="J906" s="9">
        <v>31</v>
      </c>
      <c r="K906" t="s">
        <v>23</v>
      </c>
      <c r="L906" s="4">
        <v>0</v>
      </c>
      <c r="M906" s="4" t="str">
        <f>IF(spotify_churn_dataset[[#This Row],[offline_listening]]=0,"no offline","yes offline")</f>
        <v>yes offline</v>
      </c>
      <c r="N906">
        <v>1</v>
      </c>
      <c r="O906" t="str">
        <f>IF(spotify_churn_dataset[[#This Row],[is_churned]]=1,"yes churn","no churn")</f>
        <v>yes churn</v>
      </c>
      <c r="P906">
        <v>1</v>
      </c>
    </row>
    <row r="907" spans="1:16" x14ac:dyDescent="0.3">
      <c r="A907">
        <v>906</v>
      </c>
      <c r="B907">
        <f>IF(spotify_churn_dataset[[#This Row],[user_id]]="","Desconocido",spotify_churn_dataset[[#This Row],[user_id]])</f>
        <v>906</v>
      </c>
      <c r="C907">
        <f>IF(IFERROR(VLOOKUP(spotify_churn_dataset[[#This Row],[user_id]],A908:A8906,1,FALSE),0),1,0)</f>
        <v>0</v>
      </c>
      <c r="D907" t="s">
        <v>20</v>
      </c>
      <c r="E907" s="4">
        <v>16</v>
      </c>
      <c r="F907" t="s">
        <v>13</v>
      </c>
      <c r="G907" t="s">
        <v>14</v>
      </c>
      <c r="H907" s="4">
        <v>183</v>
      </c>
      <c r="I907" s="3">
        <v>71</v>
      </c>
      <c r="J907" s="9">
        <v>1</v>
      </c>
      <c r="K907" t="s">
        <v>23</v>
      </c>
      <c r="L907" s="4">
        <v>22</v>
      </c>
      <c r="M907" s="4" t="str">
        <f>IF(spotify_churn_dataset[[#This Row],[offline_listening]]=0,"no offline","yes offline")</f>
        <v>no offline</v>
      </c>
      <c r="N907">
        <v>0</v>
      </c>
      <c r="O907" t="str">
        <f>IF(spotify_churn_dataset[[#This Row],[is_churned]]=1,"yes churn","no churn")</f>
        <v>no churn</v>
      </c>
      <c r="P907">
        <v>0</v>
      </c>
    </row>
    <row r="908" spans="1:16" x14ac:dyDescent="0.3">
      <c r="A908">
        <v>907</v>
      </c>
      <c r="B908">
        <f>IF(spotify_churn_dataset[[#This Row],[user_id]]="","Desconocido",spotify_churn_dataset[[#This Row],[user_id]])</f>
        <v>907</v>
      </c>
      <c r="C908">
        <f>IF(IFERROR(VLOOKUP(spotify_churn_dataset[[#This Row],[user_id]],A909:A8907,1,FALSE),0),1,0)</f>
        <v>0</v>
      </c>
      <c r="D908" t="s">
        <v>20</v>
      </c>
      <c r="E908" s="4">
        <v>57</v>
      </c>
      <c r="F908" t="s">
        <v>27</v>
      </c>
      <c r="G908" t="s">
        <v>14</v>
      </c>
      <c r="H908" s="4">
        <v>212</v>
      </c>
      <c r="I908" s="3">
        <v>90</v>
      </c>
      <c r="J908" s="9">
        <v>22</v>
      </c>
      <c r="K908" t="s">
        <v>23</v>
      </c>
      <c r="L908" s="4">
        <v>14</v>
      </c>
      <c r="M908" s="4" t="str">
        <f>IF(spotify_churn_dataset[[#This Row],[offline_listening]]=0,"no offline","yes offline")</f>
        <v>no offline</v>
      </c>
      <c r="N908">
        <v>0</v>
      </c>
      <c r="O908" t="str">
        <f>IF(spotify_churn_dataset[[#This Row],[is_churned]]=1,"yes churn","no churn")</f>
        <v>no churn</v>
      </c>
      <c r="P908">
        <v>0</v>
      </c>
    </row>
    <row r="909" spans="1:16" x14ac:dyDescent="0.3">
      <c r="A909">
        <v>908</v>
      </c>
      <c r="B909">
        <f>IF(spotify_churn_dataset[[#This Row],[user_id]]="","Desconocido",spotify_churn_dataset[[#This Row],[user_id]])</f>
        <v>908</v>
      </c>
      <c r="C909">
        <f>IF(IFERROR(VLOOKUP(spotify_churn_dataset[[#This Row],[user_id]],A910:A8908,1,FALSE),0),1,0)</f>
        <v>0</v>
      </c>
      <c r="D909" t="s">
        <v>12</v>
      </c>
      <c r="E909" s="4">
        <v>55</v>
      </c>
      <c r="F909" t="s">
        <v>13</v>
      </c>
      <c r="G909" t="s">
        <v>22</v>
      </c>
      <c r="H909" s="4">
        <v>63</v>
      </c>
      <c r="I909" s="3">
        <v>75</v>
      </c>
      <c r="J909" s="9">
        <v>46</v>
      </c>
      <c r="K909" t="s">
        <v>23</v>
      </c>
      <c r="L909" s="4">
        <v>0</v>
      </c>
      <c r="M909" s="4" t="str">
        <f>IF(spotify_churn_dataset[[#This Row],[offline_listening]]=0,"no offline","yes offline")</f>
        <v>yes offline</v>
      </c>
      <c r="N909">
        <v>1</v>
      </c>
      <c r="O909" t="str">
        <f>IF(spotify_churn_dataset[[#This Row],[is_churned]]=1,"yes churn","no churn")</f>
        <v>yes churn</v>
      </c>
      <c r="P909">
        <v>1</v>
      </c>
    </row>
    <row r="910" spans="1:16" x14ac:dyDescent="0.3">
      <c r="A910">
        <v>909</v>
      </c>
      <c r="B910">
        <f>IF(spotify_churn_dataset[[#This Row],[user_id]]="","Desconocido",spotify_churn_dataset[[#This Row],[user_id]])</f>
        <v>909</v>
      </c>
      <c r="C910">
        <f>IF(IFERROR(VLOOKUP(spotify_churn_dataset[[#This Row],[user_id]],A911:A8909,1,FALSE),0),1,0)</f>
        <v>0</v>
      </c>
      <c r="D910" t="s">
        <v>12</v>
      </c>
      <c r="E910" s="4">
        <v>50</v>
      </c>
      <c r="F910" t="s">
        <v>25</v>
      </c>
      <c r="G910" t="s">
        <v>14</v>
      </c>
      <c r="H910" s="4">
        <v>210</v>
      </c>
      <c r="I910" s="3">
        <v>48</v>
      </c>
      <c r="J910" s="9">
        <v>25</v>
      </c>
      <c r="K910" t="s">
        <v>15</v>
      </c>
      <c r="L910" s="4">
        <v>21</v>
      </c>
      <c r="M910" s="4" t="str">
        <f>IF(spotify_churn_dataset[[#This Row],[offline_listening]]=0,"no offline","yes offline")</f>
        <v>no offline</v>
      </c>
      <c r="N910">
        <v>0</v>
      </c>
      <c r="O910" t="str">
        <f>IF(spotify_churn_dataset[[#This Row],[is_churned]]=1,"yes churn","no churn")</f>
        <v>no churn</v>
      </c>
      <c r="P910">
        <v>0</v>
      </c>
    </row>
    <row r="911" spans="1:16" x14ac:dyDescent="0.3">
      <c r="A911">
        <v>910</v>
      </c>
      <c r="B911">
        <f>IF(spotify_churn_dataset[[#This Row],[user_id]]="","Desconocido",spotify_churn_dataset[[#This Row],[user_id]])</f>
        <v>910</v>
      </c>
      <c r="C911">
        <f>IF(IFERROR(VLOOKUP(spotify_churn_dataset[[#This Row],[user_id]],A912:A8910,1,FALSE),0),1,0)</f>
        <v>0</v>
      </c>
      <c r="D911" t="s">
        <v>20</v>
      </c>
      <c r="E911" s="4">
        <v>29</v>
      </c>
      <c r="F911" t="s">
        <v>29</v>
      </c>
      <c r="G911" t="s">
        <v>14</v>
      </c>
      <c r="H911" s="4">
        <v>128</v>
      </c>
      <c r="I911" s="3">
        <v>5</v>
      </c>
      <c r="J911" s="9">
        <v>25</v>
      </c>
      <c r="K911" t="s">
        <v>19</v>
      </c>
      <c r="L911" s="4">
        <v>7</v>
      </c>
      <c r="M911" s="4" t="str">
        <f>IF(spotify_churn_dataset[[#This Row],[offline_listening]]=0,"no offline","yes offline")</f>
        <v>no offline</v>
      </c>
      <c r="N911">
        <v>0</v>
      </c>
      <c r="O911" t="str">
        <f>IF(spotify_churn_dataset[[#This Row],[is_churned]]=1,"yes churn","no churn")</f>
        <v>no churn</v>
      </c>
      <c r="P911">
        <v>0</v>
      </c>
    </row>
    <row r="912" spans="1:16" x14ac:dyDescent="0.3">
      <c r="A912">
        <v>911</v>
      </c>
      <c r="B912">
        <f>IF(spotify_churn_dataset[[#This Row],[user_id]]="","Desconocido",spotify_churn_dataset[[#This Row],[user_id]])</f>
        <v>911</v>
      </c>
      <c r="C912">
        <f>IF(IFERROR(VLOOKUP(spotify_churn_dataset[[#This Row],[user_id]],A913:A8911,1,FALSE),0),1,0)</f>
        <v>0</v>
      </c>
      <c r="D912" t="s">
        <v>16</v>
      </c>
      <c r="E912" s="4">
        <v>16</v>
      </c>
      <c r="F912" t="s">
        <v>29</v>
      </c>
      <c r="G912" t="s">
        <v>22</v>
      </c>
      <c r="H912" s="4">
        <v>114</v>
      </c>
      <c r="I912" s="3">
        <v>27</v>
      </c>
      <c r="J912" s="9">
        <v>44</v>
      </c>
      <c r="K912" t="s">
        <v>15</v>
      </c>
      <c r="L912" s="4">
        <v>0</v>
      </c>
      <c r="M912" s="4" t="str">
        <f>IF(spotify_churn_dataset[[#This Row],[offline_listening]]=0,"no offline","yes offline")</f>
        <v>yes offline</v>
      </c>
      <c r="N912">
        <v>1</v>
      </c>
      <c r="O912" t="str">
        <f>IF(spotify_churn_dataset[[#This Row],[is_churned]]=1,"yes churn","no churn")</f>
        <v>no churn</v>
      </c>
      <c r="P912">
        <v>0</v>
      </c>
    </row>
    <row r="913" spans="1:16" x14ac:dyDescent="0.3">
      <c r="A913">
        <v>912</v>
      </c>
      <c r="B913">
        <f>IF(spotify_churn_dataset[[#This Row],[user_id]]="","Desconocido",spotify_churn_dataset[[#This Row],[user_id]])</f>
        <v>912</v>
      </c>
      <c r="C913">
        <f>IF(IFERROR(VLOOKUP(spotify_churn_dataset[[#This Row],[user_id]],A914:A8912,1,FALSE),0),1,0)</f>
        <v>0</v>
      </c>
      <c r="D913" t="s">
        <v>16</v>
      </c>
      <c r="E913" s="4">
        <v>56</v>
      </c>
      <c r="F913" t="s">
        <v>29</v>
      </c>
      <c r="G913" t="s">
        <v>18</v>
      </c>
      <c r="H913" s="4">
        <v>138</v>
      </c>
      <c r="I913" s="3">
        <v>47</v>
      </c>
      <c r="J913" s="9">
        <v>56</v>
      </c>
      <c r="K913" t="s">
        <v>15</v>
      </c>
      <c r="L913" s="4">
        <v>0</v>
      </c>
      <c r="M913" s="4" t="str">
        <f>IF(spotify_churn_dataset[[#This Row],[offline_listening]]=0,"no offline","yes offline")</f>
        <v>yes offline</v>
      </c>
      <c r="N913">
        <v>1</v>
      </c>
      <c r="O913" t="str">
        <f>IF(spotify_churn_dataset[[#This Row],[is_churned]]=1,"yes churn","no churn")</f>
        <v>yes churn</v>
      </c>
      <c r="P913">
        <v>1</v>
      </c>
    </row>
    <row r="914" spans="1:16" x14ac:dyDescent="0.3">
      <c r="A914">
        <v>913</v>
      </c>
      <c r="B914">
        <f>IF(spotify_churn_dataset[[#This Row],[user_id]]="","Desconocido",spotify_churn_dataset[[#This Row],[user_id]])</f>
        <v>913</v>
      </c>
      <c r="C914">
        <f>IF(IFERROR(VLOOKUP(spotify_churn_dataset[[#This Row],[user_id]],A915:A8913,1,FALSE),0),1,0)</f>
        <v>0</v>
      </c>
      <c r="D914" t="s">
        <v>12</v>
      </c>
      <c r="E914" s="4">
        <v>59</v>
      </c>
      <c r="F914" t="s">
        <v>17</v>
      </c>
      <c r="G914" t="s">
        <v>24</v>
      </c>
      <c r="H914" s="4">
        <v>233</v>
      </c>
      <c r="I914" s="3">
        <v>57</v>
      </c>
      <c r="J914" s="9">
        <v>59</v>
      </c>
      <c r="K914" t="s">
        <v>19</v>
      </c>
      <c r="L914" s="4">
        <v>0</v>
      </c>
      <c r="M914" s="4" t="str">
        <f>IF(spotify_churn_dataset[[#This Row],[offline_listening]]=0,"no offline","yes offline")</f>
        <v>yes offline</v>
      </c>
      <c r="N914">
        <v>1</v>
      </c>
      <c r="O914" t="str">
        <f>IF(spotify_churn_dataset[[#This Row],[is_churned]]=1,"yes churn","no churn")</f>
        <v>no churn</v>
      </c>
      <c r="P914">
        <v>0</v>
      </c>
    </row>
    <row r="915" spans="1:16" x14ac:dyDescent="0.3">
      <c r="A915">
        <v>914</v>
      </c>
      <c r="B915">
        <f>IF(spotify_churn_dataset[[#This Row],[user_id]]="","Desconocido",spotify_churn_dataset[[#This Row],[user_id]])</f>
        <v>914</v>
      </c>
      <c r="C915">
        <f>IF(IFERROR(VLOOKUP(spotify_churn_dataset[[#This Row],[user_id]],A916:A8914,1,FALSE),0),1,0)</f>
        <v>0</v>
      </c>
      <c r="D915" t="s">
        <v>20</v>
      </c>
      <c r="E915" s="4">
        <v>45</v>
      </c>
      <c r="F915" t="s">
        <v>29</v>
      </c>
      <c r="G915" t="s">
        <v>14</v>
      </c>
      <c r="H915" s="4">
        <v>254</v>
      </c>
      <c r="I915" s="3">
        <v>75</v>
      </c>
      <c r="J915" s="9">
        <v>56</v>
      </c>
      <c r="K915" t="s">
        <v>19</v>
      </c>
      <c r="L915" s="4">
        <v>31</v>
      </c>
      <c r="M915" s="4" t="str">
        <f>IF(spotify_churn_dataset[[#This Row],[offline_listening]]=0,"no offline","yes offline")</f>
        <v>no offline</v>
      </c>
      <c r="N915">
        <v>0</v>
      </c>
      <c r="O915" t="str">
        <f>IF(spotify_churn_dataset[[#This Row],[is_churned]]=1,"yes churn","no churn")</f>
        <v>no churn</v>
      </c>
      <c r="P915">
        <v>0</v>
      </c>
    </row>
    <row r="916" spans="1:16" x14ac:dyDescent="0.3">
      <c r="A916">
        <v>915</v>
      </c>
      <c r="B916">
        <f>IF(spotify_churn_dataset[[#This Row],[user_id]]="","Desconocido",spotify_churn_dataset[[#This Row],[user_id]])</f>
        <v>915</v>
      </c>
      <c r="C916">
        <f>IF(IFERROR(VLOOKUP(spotify_churn_dataset[[#This Row],[user_id]],A917:A8915,1,FALSE),0),1,0)</f>
        <v>0</v>
      </c>
      <c r="D916" t="s">
        <v>12</v>
      </c>
      <c r="E916" s="4">
        <v>53</v>
      </c>
      <c r="F916" t="s">
        <v>26</v>
      </c>
      <c r="G916" t="s">
        <v>24</v>
      </c>
      <c r="H916" s="4">
        <v>270</v>
      </c>
      <c r="I916" s="3">
        <v>29</v>
      </c>
      <c r="J916" s="9">
        <v>13</v>
      </c>
      <c r="K916" t="s">
        <v>19</v>
      </c>
      <c r="L916" s="4">
        <v>0</v>
      </c>
      <c r="M916" s="4" t="str">
        <f>IF(spotify_churn_dataset[[#This Row],[offline_listening]]=0,"no offline","yes offline")</f>
        <v>yes offline</v>
      </c>
      <c r="N916">
        <v>1</v>
      </c>
      <c r="O916" t="str">
        <f>IF(spotify_churn_dataset[[#This Row],[is_churned]]=1,"yes churn","no churn")</f>
        <v>no churn</v>
      </c>
      <c r="P916">
        <v>0</v>
      </c>
    </row>
    <row r="917" spans="1:16" x14ac:dyDescent="0.3">
      <c r="A917">
        <v>916</v>
      </c>
      <c r="B917">
        <f>IF(spotify_churn_dataset[[#This Row],[user_id]]="","Desconocido",spotify_churn_dataset[[#This Row],[user_id]])</f>
        <v>916</v>
      </c>
      <c r="C917">
        <f>IF(IFERROR(VLOOKUP(spotify_churn_dataset[[#This Row],[user_id]],A918:A8916,1,FALSE),0),1,0)</f>
        <v>0</v>
      </c>
      <c r="D917" t="s">
        <v>12</v>
      </c>
      <c r="E917" s="4">
        <v>34</v>
      </c>
      <c r="F917" t="s">
        <v>21</v>
      </c>
      <c r="G917" t="s">
        <v>22</v>
      </c>
      <c r="H917" s="4">
        <v>267</v>
      </c>
      <c r="I917" s="3">
        <v>26</v>
      </c>
      <c r="J917" s="9">
        <v>21</v>
      </c>
      <c r="K917" t="s">
        <v>23</v>
      </c>
      <c r="L917" s="4">
        <v>0</v>
      </c>
      <c r="M917" s="4" t="str">
        <f>IF(spotify_churn_dataset[[#This Row],[offline_listening]]=0,"no offline","yes offline")</f>
        <v>yes offline</v>
      </c>
      <c r="N917">
        <v>1</v>
      </c>
      <c r="O917" t="str">
        <f>IF(spotify_churn_dataset[[#This Row],[is_churned]]=1,"yes churn","no churn")</f>
        <v>yes churn</v>
      </c>
      <c r="P917">
        <v>1</v>
      </c>
    </row>
    <row r="918" spans="1:16" x14ac:dyDescent="0.3">
      <c r="A918">
        <v>917</v>
      </c>
      <c r="B918">
        <f>IF(spotify_churn_dataset[[#This Row],[user_id]]="","Desconocido",spotify_churn_dataset[[#This Row],[user_id]])</f>
        <v>917</v>
      </c>
      <c r="C918">
        <f>IF(IFERROR(VLOOKUP(spotify_churn_dataset[[#This Row],[user_id]],A919:A8917,1,FALSE),0),1,0)</f>
        <v>0</v>
      </c>
      <c r="D918" t="s">
        <v>16</v>
      </c>
      <c r="E918" s="4">
        <v>20</v>
      </c>
      <c r="F918" t="s">
        <v>21</v>
      </c>
      <c r="G918" t="s">
        <v>18</v>
      </c>
      <c r="H918" s="4">
        <v>160</v>
      </c>
      <c r="I918" s="3">
        <v>16</v>
      </c>
      <c r="J918" s="9">
        <v>5</v>
      </c>
      <c r="K918" t="s">
        <v>23</v>
      </c>
      <c r="L918" s="4">
        <v>0</v>
      </c>
      <c r="M918" s="4" t="str">
        <f>IF(spotify_churn_dataset[[#This Row],[offline_listening]]=0,"no offline","yes offline")</f>
        <v>yes offline</v>
      </c>
      <c r="N918">
        <v>1</v>
      </c>
      <c r="O918" t="str">
        <f>IF(spotify_churn_dataset[[#This Row],[is_churned]]=1,"yes churn","no churn")</f>
        <v>yes churn</v>
      </c>
      <c r="P918">
        <v>1</v>
      </c>
    </row>
    <row r="919" spans="1:16" x14ac:dyDescent="0.3">
      <c r="A919">
        <v>918</v>
      </c>
      <c r="B919">
        <f>IF(spotify_churn_dataset[[#This Row],[user_id]]="","Desconocido",spotify_churn_dataset[[#This Row],[user_id]])</f>
        <v>918</v>
      </c>
      <c r="C919">
        <f>IF(IFERROR(VLOOKUP(spotify_churn_dataset[[#This Row],[user_id]],A920:A8918,1,FALSE),0),1,0)</f>
        <v>0</v>
      </c>
      <c r="D919" t="s">
        <v>20</v>
      </c>
      <c r="E919" s="4">
        <v>32</v>
      </c>
      <c r="F919" t="s">
        <v>17</v>
      </c>
      <c r="G919" t="s">
        <v>22</v>
      </c>
      <c r="H919" s="4">
        <v>271</v>
      </c>
      <c r="I919" s="3">
        <v>34</v>
      </c>
      <c r="J919" s="9">
        <v>28</v>
      </c>
      <c r="K919" t="s">
        <v>19</v>
      </c>
      <c r="L919" s="4">
        <v>0</v>
      </c>
      <c r="M919" s="4" t="str">
        <f>IF(spotify_churn_dataset[[#This Row],[offline_listening]]=0,"no offline","yes offline")</f>
        <v>yes offline</v>
      </c>
      <c r="N919">
        <v>1</v>
      </c>
      <c r="O919" t="str">
        <f>IF(spotify_churn_dataset[[#This Row],[is_churned]]=1,"yes churn","no churn")</f>
        <v>yes churn</v>
      </c>
      <c r="P919">
        <v>1</v>
      </c>
    </row>
    <row r="920" spans="1:16" x14ac:dyDescent="0.3">
      <c r="A920">
        <v>919</v>
      </c>
      <c r="B920">
        <f>IF(spotify_churn_dataset[[#This Row],[user_id]]="","Desconocido",spotify_churn_dataset[[#This Row],[user_id]])</f>
        <v>919</v>
      </c>
      <c r="C920">
        <f>IF(IFERROR(VLOOKUP(spotify_churn_dataset[[#This Row],[user_id]],A921:A8919,1,FALSE),0),1,0)</f>
        <v>0</v>
      </c>
      <c r="D920" t="s">
        <v>16</v>
      </c>
      <c r="E920" s="4">
        <v>20</v>
      </c>
      <c r="F920" t="s">
        <v>21</v>
      </c>
      <c r="G920" t="s">
        <v>14</v>
      </c>
      <c r="H920" s="4">
        <v>170</v>
      </c>
      <c r="I920" s="3">
        <v>8</v>
      </c>
      <c r="J920" s="9">
        <v>29</v>
      </c>
      <c r="K920" t="s">
        <v>15</v>
      </c>
      <c r="L920" s="4">
        <v>46</v>
      </c>
      <c r="M920" s="4" t="str">
        <f>IF(spotify_churn_dataset[[#This Row],[offline_listening]]=0,"no offline","yes offline")</f>
        <v>no offline</v>
      </c>
      <c r="N920">
        <v>0</v>
      </c>
      <c r="O920" t="str">
        <f>IF(spotify_churn_dataset[[#This Row],[is_churned]]=1,"yes churn","no churn")</f>
        <v>no churn</v>
      </c>
      <c r="P920">
        <v>0</v>
      </c>
    </row>
    <row r="921" spans="1:16" x14ac:dyDescent="0.3">
      <c r="A921">
        <v>920</v>
      </c>
      <c r="B921">
        <f>IF(spotify_churn_dataset[[#This Row],[user_id]]="","Desconocido",spotify_churn_dataset[[#This Row],[user_id]])</f>
        <v>920</v>
      </c>
      <c r="C921">
        <f>IF(IFERROR(VLOOKUP(spotify_churn_dataset[[#This Row],[user_id]],A922:A8920,1,FALSE),0),1,0)</f>
        <v>0</v>
      </c>
      <c r="D921" t="s">
        <v>12</v>
      </c>
      <c r="E921" s="4">
        <v>47</v>
      </c>
      <c r="F921" t="s">
        <v>21</v>
      </c>
      <c r="G921" t="s">
        <v>14</v>
      </c>
      <c r="H921" s="4">
        <v>208</v>
      </c>
      <c r="I921" s="3">
        <v>49</v>
      </c>
      <c r="J921" s="9">
        <v>3</v>
      </c>
      <c r="K921" t="s">
        <v>23</v>
      </c>
      <c r="L921" s="4">
        <v>45</v>
      </c>
      <c r="M921" s="4" t="str">
        <f>IF(spotify_churn_dataset[[#This Row],[offline_listening]]=0,"no offline","yes offline")</f>
        <v>no offline</v>
      </c>
      <c r="N921">
        <v>0</v>
      </c>
      <c r="O921" t="str">
        <f>IF(spotify_churn_dataset[[#This Row],[is_churned]]=1,"yes churn","no churn")</f>
        <v>no churn</v>
      </c>
      <c r="P921">
        <v>0</v>
      </c>
    </row>
    <row r="922" spans="1:16" x14ac:dyDescent="0.3">
      <c r="A922">
        <v>921</v>
      </c>
      <c r="B922">
        <f>IF(spotify_churn_dataset[[#This Row],[user_id]]="","Desconocido",spotify_churn_dataset[[#This Row],[user_id]])</f>
        <v>921</v>
      </c>
      <c r="C922">
        <f>IF(IFERROR(VLOOKUP(spotify_churn_dataset[[#This Row],[user_id]],A923:A8921,1,FALSE),0),1,0)</f>
        <v>0</v>
      </c>
      <c r="D922" t="s">
        <v>16</v>
      </c>
      <c r="E922" s="4">
        <v>22</v>
      </c>
      <c r="F922" t="s">
        <v>13</v>
      </c>
      <c r="G922" t="s">
        <v>22</v>
      </c>
      <c r="H922" s="4">
        <v>224</v>
      </c>
      <c r="I922" s="3">
        <v>99</v>
      </c>
      <c r="J922" s="9">
        <v>3</v>
      </c>
      <c r="K922" t="s">
        <v>19</v>
      </c>
      <c r="L922" s="4">
        <v>0</v>
      </c>
      <c r="M922" s="4" t="str">
        <f>IF(spotify_churn_dataset[[#This Row],[offline_listening]]=0,"no offline","yes offline")</f>
        <v>yes offline</v>
      </c>
      <c r="N922">
        <v>1</v>
      </c>
      <c r="O922" t="str">
        <f>IF(spotify_churn_dataset[[#This Row],[is_churned]]=1,"yes churn","no churn")</f>
        <v>yes churn</v>
      </c>
      <c r="P922">
        <v>1</v>
      </c>
    </row>
    <row r="923" spans="1:16" x14ac:dyDescent="0.3">
      <c r="A923">
        <v>922</v>
      </c>
      <c r="B923">
        <f>IF(spotify_churn_dataset[[#This Row],[user_id]]="","Desconocido",spotify_churn_dataset[[#This Row],[user_id]])</f>
        <v>922</v>
      </c>
      <c r="C923">
        <f>IF(IFERROR(VLOOKUP(spotify_churn_dataset[[#This Row],[user_id]],A924:A8922,1,FALSE),0),1,0)</f>
        <v>0</v>
      </c>
      <c r="D923" t="s">
        <v>20</v>
      </c>
      <c r="E923" s="4">
        <v>27</v>
      </c>
      <c r="F923" t="s">
        <v>17</v>
      </c>
      <c r="G923" t="s">
        <v>24</v>
      </c>
      <c r="H923" s="4">
        <v>275</v>
      </c>
      <c r="I923" s="3">
        <v>34</v>
      </c>
      <c r="J923" s="9">
        <v>13</v>
      </c>
      <c r="K923" t="s">
        <v>23</v>
      </c>
      <c r="L923" s="4">
        <v>0</v>
      </c>
      <c r="M923" s="4" t="str">
        <f>IF(spotify_churn_dataset[[#This Row],[offline_listening]]=0,"no offline","yes offline")</f>
        <v>yes offline</v>
      </c>
      <c r="N923">
        <v>1</v>
      </c>
      <c r="O923" t="str">
        <f>IF(spotify_churn_dataset[[#This Row],[is_churned]]=1,"yes churn","no churn")</f>
        <v>no churn</v>
      </c>
      <c r="P923">
        <v>0</v>
      </c>
    </row>
    <row r="924" spans="1:16" x14ac:dyDescent="0.3">
      <c r="A924">
        <v>923</v>
      </c>
      <c r="B924">
        <f>IF(spotify_churn_dataset[[#This Row],[user_id]]="","Desconocido",spotify_churn_dataset[[#This Row],[user_id]])</f>
        <v>923</v>
      </c>
      <c r="C924">
        <f>IF(IFERROR(VLOOKUP(spotify_churn_dataset[[#This Row],[user_id]],A925:A8923,1,FALSE),0),1,0)</f>
        <v>0</v>
      </c>
      <c r="D924" t="s">
        <v>20</v>
      </c>
      <c r="E924" s="4">
        <v>48</v>
      </c>
      <c r="F924" t="s">
        <v>25</v>
      </c>
      <c r="G924" t="s">
        <v>14</v>
      </c>
      <c r="H924" s="4">
        <v>243</v>
      </c>
      <c r="I924" s="3">
        <v>48</v>
      </c>
      <c r="J924" s="9">
        <v>6</v>
      </c>
      <c r="K924" t="s">
        <v>15</v>
      </c>
      <c r="L924" s="4">
        <v>33</v>
      </c>
      <c r="M924" s="4" t="str">
        <f>IF(spotify_churn_dataset[[#This Row],[offline_listening]]=0,"no offline","yes offline")</f>
        <v>no offline</v>
      </c>
      <c r="N924">
        <v>0</v>
      </c>
      <c r="O924" t="str">
        <f>IF(spotify_churn_dataset[[#This Row],[is_churned]]=1,"yes churn","no churn")</f>
        <v>yes churn</v>
      </c>
      <c r="P924">
        <v>1</v>
      </c>
    </row>
    <row r="925" spans="1:16" x14ac:dyDescent="0.3">
      <c r="A925">
        <v>924</v>
      </c>
      <c r="B925">
        <f>IF(spotify_churn_dataset[[#This Row],[user_id]]="","Desconocido",spotify_churn_dataset[[#This Row],[user_id]])</f>
        <v>924</v>
      </c>
      <c r="C925">
        <f>IF(IFERROR(VLOOKUP(spotify_churn_dataset[[#This Row],[user_id]],A926:A8924,1,FALSE),0),1,0)</f>
        <v>0</v>
      </c>
      <c r="D925" t="s">
        <v>20</v>
      </c>
      <c r="E925" s="4">
        <v>34</v>
      </c>
      <c r="F925" t="s">
        <v>26</v>
      </c>
      <c r="G925" t="s">
        <v>18</v>
      </c>
      <c r="H925" s="4">
        <v>221</v>
      </c>
      <c r="I925" s="3">
        <v>45</v>
      </c>
      <c r="J925" s="9">
        <v>49</v>
      </c>
      <c r="K925" t="s">
        <v>15</v>
      </c>
      <c r="L925" s="4">
        <v>0</v>
      </c>
      <c r="M925" s="4" t="str">
        <f>IF(spotify_churn_dataset[[#This Row],[offline_listening]]=0,"no offline","yes offline")</f>
        <v>yes offline</v>
      </c>
      <c r="N925">
        <v>1</v>
      </c>
      <c r="O925" t="str">
        <f>IF(spotify_churn_dataset[[#This Row],[is_churned]]=1,"yes churn","no churn")</f>
        <v>no churn</v>
      </c>
      <c r="P925">
        <v>0</v>
      </c>
    </row>
    <row r="926" spans="1:16" x14ac:dyDescent="0.3">
      <c r="A926">
        <v>925</v>
      </c>
      <c r="B926">
        <f>IF(spotify_churn_dataset[[#This Row],[user_id]]="","Desconocido",spotify_churn_dataset[[#This Row],[user_id]])</f>
        <v>925</v>
      </c>
      <c r="C926">
        <f>IF(IFERROR(VLOOKUP(spotify_churn_dataset[[#This Row],[user_id]],A927:A8925,1,FALSE),0),1,0)</f>
        <v>0</v>
      </c>
      <c r="D926" t="s">
        <v>16</v>
      </c>
      <c r="E926" s="4">
        <v>47</v>
      </c>
      <c r="F926" t="s">
        <v>17</v>
      </c>
      <c r="G926" t="s">
        <v>14</v>
      </c>
      <c r="H926" s="4">
        <v>271</v>
      </c>
      <c r="I926" s="3">
        <v>94</v>
      </c>
      <c r="J926" s="9">
        <v>52</v>
      </c>
      <c r="K926" t="s">
        <v>15</v>
      </c>
      <c r="L926" s="4">
        <v>31</v>
      </c>
      <c r="M926" s="4" t="str">
        <f>IF(spotify_churn_dataset[[#This Row],[offline_listening]]=0,"no offline","yes offline")</f>
        <v>no offline</v>
      </c>
      <c r="N926">
        <v>0</v>
      </c>
      <c r="O926" t="str">
        <f>IF(spotify_churn_dataset[[#This Row],[is_churned]]=1,"yes churn","no churn")</f>
        <v>yes churn</v>
      </c>
      <c r="P926">
        <v>1</v>
      </c>
    </row>
    <row r="927" spans="1:16" x14ac:dyDescent="0.3">
      <c r="A927">
        <v>926</v>
      </c>
      <c r="B927">
        <f>IF(spotify_churn_dataset[[#This Row],[user_id]]="","Desconocido",spotify_churn_dataset[[#This Row],[user_id]])</f>
        <v>926</v>
      </c>
      <c r="C927">
        <f>IF(IFERROR(VLOOKUP(spotify_churn_dataset[[#This Row],[user_id]],A928:A8926,1,FALSE),0),1,0)</f>
        <v>0</v>
      </c>
      <c r="D927" t="s">
        <v>12</v>
      </c>
      <c r="E927" s="4">
        <v>24</v>
      </c>
      <c r="F927" t="s">
        <v>13</v>
      </c>
      <c r="G927" t="s">
        <v>22</v>
      </c>
      <c r="H927" s="4">
        <v>275</v>
      </c>
      <c r="I927" s="3">
        <v>23</v>
      </c>
      <c r="J927" s="9">
        <v>25</v>
      </c>
      <c r="K927" t="s">
        <v>19</v>
      </c>
      <c r="L927" s="4">
        <v>0</v>
      </c>
      <c r="M927" s="4" t="str">
        <f>IF(spotify_churn_dataset[[#This Row],[offline_listening]]=0,"no offline","yes offline")</f>
        <v>yes offline</v>
      </c>
      <c r="N927">
        <v>1</v>
      </c>
      <c r="O927" t="str">
        <f>IF(spotify_churn_dataset[[#This Row],[is_churned]]=1,"yes churn","no churn")</f>
        <v>no churn</v>
      </c>
      <c r="P927">
        <v>0</v>
      </c>
    </row>
    <row r="928" spans="1:16" x14ac:dyDescent="0.3">
      <c r="A928">
        <v>927</v>
      </c>
      <c r="B928">
        <f>IF(spotify_churn_dataset[[#This Row],[user_id]]="","Desconocido",spotify_churn_dataset[[#This Row],[user_id]])</f>
        <v>927</v>
      </c>
      <c r="C928">
        <f>IF(IFERROR(VLOOKUP(spotify_churn_dataset[[#This Row],[user_id]],A929:A8927,1,FALSE),0),1,0)</f>
        <v>0</v>
      </c>
      <c r="D928" t="s">
        <v>20</v>
      </c>
      <c r="E928" s="4">
        <v>53</v>
      </c>
      <c r="F928" t="s">
        <v>13</v>
      </c>
      <c r="G928" t="s">
        <v>22</v>
      </c>
      <c r="H928" s="4">
        <v>269</v>
      </c>
      <c r="I928" s="3">
        <v>43</v>
      </c>
      <c r="J928" s="9">
        <v>19</v>
      </c>
      <c r="K928" t="s">
        <v>19</v>
      </c>
      <c r="L928" s="4">
        <v>0</v>
      </c>
      <c r="M928" s="4" t="str">
        <f>IF(spotify_churn_dataset[[#This Row],[offline_listening]]=0,"no offline","yes offline")</f>
        <v>yes offline</v>
      </c>
      <c r="N928">
        <v>1</v>
      </c>
      <c r="O928" t="str">
        <f>IF(spotify_churn_dataset[[#This Row],[is_churned]]=1,"yes churn","no churn")</f>
        <v>no churn</v>
      </c>
      <c r="P928">
        <v>0</v>
      </c>
    </row>
    <row r="929" spans="1:16" x14ac:dyDescent="0.3">
      <c r="A929">
        <v>928</v>
      </c>
      <c r="B929">
        <f>IF(spotify_churn_dataset[[#This Row],[user_id]]="","Desconocido",spotify_churn_dataset[[#This Row],[user_id]])</f>
        <v>928</v>
      </c>
      <c r="C929">
        <f>IF(IFERROR(VLOOKUP(spotify_churn_dataset[[#This Row],[user_id]],A930:A8928,1,FALSE),0),1,0)</f>
        <v>0</v>
      </c>
      <c r="D929" t="s">
        <v>20</v>
      </c>
      <c r="E929" s="4">
        <v>36</v>
      </c>
      <c r="F929" t="s">
        <v>28</v>
      </c>
      <c r="G929" t="s">
        <v>24</v>
      </c>
      <c r="H929" s="4">
        <v>236</v>
      </c>
      <c r="I929" s="3">
        <v>70</v>
      </c>
      <c r="J929" s="9">
        <v>2</v>
      </c>
      <c r="K929" t="s">
        <v>19</v>
      </c>
      <c r="L929" s="4">
        <v>0</v>
      </c>
      <c r="M929" s="4" t="str">
        <f>IF(spotify_churn_dataset[[#This Row],[offline_listening]]=0,"no offline","yes offline")</f>
        <v>yes offline</v>
      </c>
      <c r="N929">
        <v>1</v>
      </c>
      <c r="O929" t="str">
        <f>IF(spotify_churn_dataset[[#This Row],[is_churned]]=1,"yes churn","no churn")</f>
        <v>yes churn</v>
      </c>
      <c r="P929">
        <v>1</v>
      </c>
    </row>
    <row r="930" spans="1:16" x14ac:dyDescent="0.3">
      <c r="A930">
        <v>929</v>
      </c>
      <c r="B930">
        <f>IF(spotify_churn_dataset[[#This Row],[user_id]]="","Desconocido",spotify_churn_dataset[[#This Row],[user_id]])</f>
        <v>929</v>
      </c>
      <c r="C930">
        <f>IF(IFERROR(VLOOKUP(spotify_churn_dataset[[#This Row],[user_id]],A931:A8929,1,FALSE),0),1,0)</f>
        <v>0</v>
      </c>
      <c r="D930" t="s">
        <v>12</v>
      </c>
      <c r="E930" s="4">
        <v>45</v>
      </c>
      <c r="F930" t="s">
        <v>28</v>
      </c>
      <c r="G930" t="s">
        <v>22</v>
      </c>
      <c r="H930" s="4">
        <v>246</v>
      </c>
      <c r="I930" s="3">
        <v>52</v>
      </c>
      <c r="J930" s="9">
        <v>35</v>
      </c>
      <c r="K930" t="s">
        <v>15</v>
      </c>
      <c r="L930" s="4">
        <v>0</v>
      </c>
      <c r="M930" s="4" t="str">
        <f>IF(spotify_churn_dataset[[#This Row],[offline_listening]]=0,"no offline","yes offline")</f>
        <v>yes offline</v>
      </c>
      <c r="N930">
        <v>1</v>
      </c>
      <c r="O930" t="str">
        <f>IF(spotify_churn_dataset[[#This Row],[is_churned]]=1,"yes churn","no churn")</f>
        <v>no churn</v>
      </c>
      <c r="P930">
        <v>0</v>
      </c>
    </row>
    <row r="931" spans="1:16" x14ac:dyDescent="0.3">
      <c r="A931">
        <v>930</v>
      </c>
      <c r="B931">
        <f>IF(spotify_churn_dataset[[#This Row],[user_id]]="","Desconocido",spotify_churn_dataset[[#This Row],[user_id]])</f>
        <v>930</v>
      </c>
      <c r="C931">
        <f>IF(IFERROR(VLOOKUP(spotify_churn_dataset[[#This Row],[user_id]],A932:A8930,1,FALSE),0),1,0)</f>
        <v>0</v>
      </c>
      <c r="D931" t="s">
        <v>12</v>
      </c>
      <c r="E931" s="4">
        <v>30</v>
      </c>
      <c r="F931" t="s">
        <v>27</v>
      </c>
      <c r="G931" t="s">
        <v>18</v>
      </c>
      <c r="H931" s="4">
        <v>222</v>
      </c>
      <c r="I931" s="3">
        <v>13</v>
      </c>
      <c r="J931" s="9">
        <v>31</v>
      </c>
      <c r="K931" t="s">
        <v>19</v>
      </c>
      <c r="L931" s="4">
        <v>0</v>
      </c>
      <c r="M931" s="4" t="str">
        <f>IF(spotify_churn_dataset[[#This Row],[offline_listening]]=0,"no offline","yes offline")</f>
        <v>yes offline</v>
      </c>
      <c r="N931">
        <v>1</v>
      </c>
      <c r="O931" t="str">
        <f>IF(spotify_churn_dataset[[#This Row],[is_churned]]=1,"yes churn","no churn")</f>
        <v>no churn</v>
      </c>
      <c r="P931">
        <v>0</v>
      </c>
    </row>
    <row r="932" spans="1:16" x14ac:dyDescent="0.3">
      <c r="A932">
        <v>931</v>
      </c>
      <c r="B932">
        <f>IF(spotify_churn_dataset[[#This Row],[user_id]]="","Desconocido",spotify_churn_dataset[[#This Row],[user_id]])</f>
        <v>931</v>
      </c>
      <c r="C932">
        <f>IF(IFERROR(VLOOKUP(spotify_churn_dataset[[#This Row],[user_id]],A933:A8931,1,FALSE),0),1,0)</f>
        <v>0</v>
      </c>
      <c r="D932" t="s">
        <v>12</v>
      </c>
      <c r="E932" s="4">
        <v>53</v>
      </c>
      <c r="F932" t="s">
        <v>21</v>
      </c>
      <c r="G932" t="s">
        <v>18</v>
      </c>
      <c r="H932" s="4">
        <v>112</v>
      </c>
      <c r="I932" s="3">
        <v>24</v>
      </c>
      <c r="J932" s="9">
        <v>48</v>
      </c>
      <c r="K932" t="s">
        <v>19</v>
      </c>
      <c r="L932" s="4">
        <v>0</v>
      </c>
      <c r="M932" s="4" t="str">
        <f>IF(spotify_churn_dataset[[#This Row],[offline_listening]]=0,"no offline","yes offline")</f>
        <v>yes offline</v>
      </c>
      <c r="N932">
        <v>1</v>
      </c>
      <c r="O932" t="str">
        <f>IF(spotify_churn_dataset[[#This Row],[is_churned]]=1,"yes churn","no churn")</f>
        <v>yes churn</v>
      </c>
      <c r="P932">
        <v>1</v>
      </c>
    </row>
    <row r="933" spans="1:16" x14ac:dyDescent="0.3">
      <c r="A933">
        <v>932</v>
      </c>
      <c r="B933">
        <f>IF(spotify_churn_dataset[[#This Row],[user_id]]="","Desconocido",spotify_churn_dataset[[#This Row],[user_id]])</f>
        <v>932</v>
      </c>
      <c r="C933">
        <f>IF(IFERROR(VLOOKUP(spotify_churn_dataset[[#This Row],[user_id]],A934:A8932,1,FALSE),0),1,0)</f>
        <v>0</v>
      </c>
      <c r="D933" t="s">
        <v>16</v>
      </c>
      <c r="E933" s="4">
        <v>33</v>
      </c>
      <c r="F933" t="s">
        <v>25</v>
      </c>
      <c r="G933" t="s">
        <v>22</v>
      </c>
      <c r="H933" s="4">
        <v>18</v>
      </c>
      <c r="I933" s="3">
        <v>73</v>
      </c>
      <c r="J933" s="9">
        <v>22</v>
      </c>
      <c r="K933" t="s">
        <v>23</v>
      </c>
      <c r="L933" s="4">
        <v>0</v>
      </c>
      <c r="M933" s="4" t="str">
        <f>IF(spotify_churn_dataset[[#This Row],[offline_listening]]=0,"no offline","yes offline")</f>
        <v>yes offline</v>
      </c>
      <c r="N933">
        <v>1</v>
      </c>
      <c r="O933" t="str">
        <f>IF(spotify_churn_dataset[[#This Row],[is_churned]]=1,"yes churn","no churn")</f>
        <v>no churn</v>
      </c>
      <c r="P933">
        <v>0</v>
      </c>
    </row>
    <row r="934" spans="1:16" x14ac:dyDescent="0.3">
      <c r="A934">
        <v>933</v>
      </c>
      <c r="B934">
        <f>IF(spotify_churn_dataset[[#This Row],[user_id]]="","Desconocido",spotify_churn_dataset[[#This Row],[user_id]])</f>
        <v>933</v>
      </c>
      <c r="C934">
        <f>IF(IFERROR(VLOOKUP(spotify_churn_dataset[[#This Row],[user_id]],A935:A8933,1,FALSE),0),1,0)</f>
        <v>0</v>
      </c>
      <c r="D934" t="s">
        <v>12</v>
      </c>
      <c r="E934" s="4">
        <v>52</v>
      </c>
      <c r="F934" t="s">
        <v>25</v>
      </c>
      <c r="G934" t="s">
        <v>22</v>
      </c>
      <c r="H934" s="4">
        <v>109</v>
      </c>
      <c r="I934" s="3">
        <v>11</v>
      </c>
      <c r="J934" s="9">
        <v>2</v>
      </c>
      <c r="K934" t="s">
        <v>19</v>
      </c>
      <c r="L934" s="4">
        <v>0</v>
      </c>
      <c r="M934" s="4" t="str">
        <f>IF(spotify_churn_dataset[[#This Row],[offline_listening]]=0,"no offline","yes offline")</f>
        <v>yes offline</v>
      </c>
      <c r="N934">
        <v>1</v>
      </c>
      <c r="O934" t="str">
        <f>IF(spotify_churn_dataset[[#This Row],[is_churned]]=1,"yes churn","no churn")</f>
        <v>no churn</v>
      </c>
      <c r="P934">
        <v>0</v>
      </c>
    </row>
    <row r="935" spans="1:16" x14ac:dyDescent="0.3">
      <c r="A935">
        <v>934</v>
      </c>
      <c r="B935">
        <f>IF(spotify_churn_dataset[[#This Row],[user_id]]="","Desconocido",spotify_churn_dataset[[#This Row],[user_id]])</f>
        <v>934</v>
      </c>
      <c r="C935">
        <f>IF(IFERROR(VLOOKUP(spotify_churn_dataset[[#This Row],[user_id]],A936:A8934,1,FALSE),0),1,0)</f>
        <v>0</v>
      </c>
      <c r="D935" t="s">
        <v>12</v>
      </c>
      <c r="E935" s="4">
        <v>29</v>
      </c>
      <c r="F935" t="s">
        <v>25</v>
      </c>
      <c r="G935" t="s">
        <v>24</v>
      </c>
      <c r="H935" s="4">
        <v>246</v>
      </c>
      <c r="I935" s="3">
        <v>2</v>
      </c>
      <c r="J935" s="9">
        <v>23</v>
      </c>
      <c r="K935" t="s">
        <v>19</v>
      </c>
      <c r="L935" s="4">
        <v>0</v>
      </c>
      <c r="M935" s="4" t="str">
        <f>IF(spotify_churn_dataset[[#This Row],[offline_listening]]=0,"no offline","yes offline")</f>
        <v>yes offline</v>
      </c>
      <c r="N935">
        <v>1</v>
      </c>
      <c r="O935" t="str">
        <f>IF(spotify_churn_dataset[[#This Row],[is_churned]]=1,"yes churn","no churn")</f>
        <v>no churn</v>
      </c>
      <c r="P935">
        <v>0</v>
      </c>
    </row>
    <row r="936" spans="1:16" x14ac:dyDescent="0.3">
      <c r="A936">
        <v>935</v>
      </c>
      <c r="B936">
        <f>IF(spotify_churn_dataset[[#This Row],[user_id]]="","Desconocido",spotify_churn_dataset[[#This Row],[user_id]])</f>
        <v>935</v>
      </c>
      <c r="C936">
        <f>IF(IFERROR(VLOOKUP(spotify_churn_dataset[[#This Row],[user_id]],A937:A8935,1,FALSE),0),1,0)</f>
        <v>0</v>
      </c>
      <c r="D936" t="s">
        <v>20</v>
      </c>
      <c r="E936" s="4">
        <v>51</v>
      </c>
      <c r="F936" t="s">
        <v>26</v>
      </c>
      <c r="G936" t="s">
        <v>22</v>
      </c>
      <c r="H936" s="4">
        <v>102</v>
      </c>
      <c r="I936" s="3">
        <v>50</v>
      </c>
      <c r="J936" s="9">
        <v>48</v>
      </c>
      <c r="K936" t="s">
        <v>15</v>
      </c>
      <c r="L936" s="4">
        <v>0</v>
      </c>
      <c r="M936" s="4" t="str">
        <f>IF(spotify_churn_dataset[[#This Row],[offline_listening]]=0,"no offline","yes offline")</f>
        <v>yes offline</v>
      </c>
      <c r="N936">
        <v>1</v>
      </c>
      <c r="O936" t="str">
        <f>IF(spotify_churn_dataset[[#This Row],[is_churned]]=1,"yes churn","no churn")</f>
        <v>no churn</v>
      </c>
      <c r="P936">
        <v>0</v>
      </c>
    </row>
    <row r="937" spans="1:16" x14ac:dyDescent="0.3">
      <c r="A937">
        <v>936</v>
      </c>
      <c r="B937">
        <f>IF(spotify_churn_dataset[[#This Row],[user_id]]="","Desconocido",spotify_churn_dataset[[#This Row],[user_id]])</f>
        <v>936</v>
      </c>
      <c r="C937">
        <f>IF(IFERROR(VLOOKUP(spotify_churn_dataset[[#This Row],[user_id]],A938:A8936,1,FALSE),0),1,0)</f>
        <v>0</v>
      </c>
      <c r="D937" t="s">
        <v>12</v>
      </c>
      <c r="E937" s="4">
        <v>42</v>
      </c>
      <c r="F937" t="s">
        <v>17</v>
      </c>
      <c r="G937" t="s">
        <v>24</v>
      </c>
      <c r="H937" s="4">
        <v>180</v>
      </c>
      <c r="I937" s="3">
        <v>63</v>
      </c>
      <c r="J937" s="9">
        <v>57</v>
      </c>
      <c r="K937" t="s">
        <v>19</v>
      </c>
      <c r="L937" s="4">
        <v>0</v>
      </c>
      <c r="M937" s="4" t="str">
        <f>IF(spotify_churn_dataset[[#This Row],[offline_listening]]=0,"no offline","yes offline")</f>
        <v>yes offline</v>
      </c>
      <c r="N937">
        <v>1</v>
      </c>
      <c r="O937" t="str">
        <f>IF(spotify_churn_dataset[[#This Row],[is_churned]]=1,"yes churn","no churn")</f>
        <v>no churn</v>
      </c>
      <c r="P937">
        <v>0</v>
      </c>
    </row>
    <row r="938" spans="1:16" x14ac:dyDescent="0.3">
      <c r="A938">
        <v>937</v>
      </c>
      <c r="B938">
        <f>IF(spotify_churn_dataset[[#This Row],[user_id]]="","Desconocido",spotify_churn_dataset[[#This Row],[user_id]])</f>
        <v>937</v>
      </c>
      <c r="C938">
        <f>IF(IFERROR(VLOOKUP(spotify_churn_dataset[[#This Row],[user_id]],A939:A8937,1,FALSE),0),1,0)</f>
        <v>0</v>
      </c>
      <c r="D938" t="s">
        <v>12</v>
      </c>
      <c r="E938" s="4">
        <v>30</v>
      </c>
      <c r="F938" t="s">
        <v>29</v>
      </c>
      <c r="G938" t="s">
        <v>18</v>
      </c>
      <c r="H938" s="4">
        <v>16</v>
      </c>
      <c r="I938" s="3">
        <v>51</v>
      </c>
      <c r="J938" s="9">
        <v>41</v>
      </c>
      <c r="K938" t="s">
        <v>15</v>
      </c>
      <c r="L938" s="4">
        <v>0</v>
      </c>
      <c r="M938" s="4" t="str">
        <f>IF(spotify_churn_dataset[[#This Row],[offline_listening]]=0,"no offline","yes offline")</f>
        <v>yes offline</v>
      </c>
      <c r="N938">
        <v>1</v>
      </c>
      <c r="O938" t="str">
        <f>IF(spotify_churn_dataset[[#This Row],[is_churned]]=1,"yes churn","no churn")</f>
        <v>no churn</v>
      </c>
      <c r="P938">
        <v>0</v>
      </c>
    </row>
    <row r="939" spans="1:16" x14ac:dyDescent="0.3">
      <c r="A939">
        <v>938</v>
      </c>
      <c r="B939">
        <f>IF(spotify_churn_dataset[[#This Row],[user_id]]="","Desconocido",spotify_churn_dataset[[#This Row],[user_id]])</f>
        <v>938</v>
      </c>
      <c r="C939">
        <f>IF(IFERROR(VLOOKUP(spotify_churn_dataset[[#This Row],[user_id]],A940:A8938,1,FALSE),0),1,0)</f>
        <v>0</v>
      </c>
      <c r="D939" t="s">
        <v>16</v>
      </c>
      <c r="E939" s="4">
        <v>25</v>
      </c>
      <c r="F939" t="s">
        <v>25</v>
      </c>
      <c r="G939" t="s">
        <v>18</v>
      </c>
      <c r="H939" s="4">
        <v>155</v>
      </c>
      <c r="I939" s="3">
        <v>98</v>
      </c>
      <c r="J939" s="9">
        <v>48</v>
      </c>
      <c r="K939" t="s">
        <v>23</v>
      </c>
      <c r="L939" s="4">
        <v>0</v>
      </c>
      <c r="M939" s="4" t="str">
        <f>IF(spotify_churn_dataset[[#This Row],[offline_listening]]=0,"no offline","yes offline")</f>
        <v>yes offline</v>
      </c>
      <c r="N939">
        <v>1</v>
      </c>
      <c r="O939" t="str">
        <f>IF(spotify_churn_dataset[[#This Row],[is_churned]]=1,"yes churn","no churn")</f>
        <v>yes churn</v>
      </c>
      <c r="P939">
        <v>1</v>
      </c>
    </row>
    <row r="940" spans="1:16" x14ac:dyDescent="0.3">
      <c r="A940">
        <v>939</v>
      </c>
      <c r="B940">
        <f>IF(spotify_churn_dataset[[#This Row],[user_id]]="","Desconocido",spotify_churn_dataset[[#This Row],[user_id]])</f>
        <v>939</v>
      </c>
      <c r="C940">
        <f>IF(IFERROR(VLOOKUP(spotify_churn_dataset[[#This Row],[user_id]],A941:A8939,1,FALSE),0),1,0)</f>
        <v>0</v>
      </c>
      <c r="D940" t="s">
        <v>16</v>
      </c>
      <c r="E940" s="4">
        <v>48</v>
      </c>
      <c r="F940" t="s">
        <v>26</v>
      </c>
      <c r="G940" t="s">
        <v>14</v>
      </c>
      <c r="H940" s="4">
        <v>287</v>
      </c>
      <c r="I940" s="3">
        <v>79</v>
      </c>
      <c r="J940" s="9">
        <v>13</v>
      </c>
      <c r="K940" t="s">
        <v>15</v>
      </c>
      <c r="L940" s="4">
        <v>24</v>
      </c>
      <c r="M940" s="4" t="str">
        <f>IF(spotify_churn_dataset[[#This Row],[offline_listening]]=0,"no offline","yes offline")</f>
        <v>no offline</v>
      </c>
      <c r="N940">
        <v>0</v>
      </c>
      <c r="O940" t="str">
        <f>IF(spotify_churn_dataset[[#This Row],[is_churned]]=1,"yes churn","no churn")</f>
        <v>yes churn</v>
      </c>
      <c r="P940">
        <v>1</v>
      </c>
    </row>
    <row r="941" spans="1:16" x14ac:dyDescent="0.3">
      <c r="A941">
        <v>940</v>
      </c>
      <c r="B941">
        <f>IF(spotify_churn_dataset[[#This Row],[user_id]]="","Desconocido",spotify_churn_dataset[[#This Row],[user_id]])</f>
        <v>940</v>
      </c>
      <c r="C941">
        <f>IF(IFERROR(VLOOKUP(spotify_churn_dataset[[#This Row],[user_id]],A942:A8940,1,FALSE),0),1,0)</f>
        <v>0</v>
      </c>
      <c r="D941" t="s">
        <v>16</v>
      </c>
      <c r="E941" s="4">
        <v>28</v>
      </c>
      <c r="F941" t="s">
        <v>25</v>
      </c>
      <c r="G941" t="s">
        <v>14</v>
      </c>
      <c r="H941" s="4">
        <v>67</v>
      </c>
      <c r="I941" s="3">
        <v>67</v>
      </c>
      <c r="J941" s="9">
        <v>13</v>
      </c>
      <c r="K941" t="s">
        <v>19</v>
      </c>
      <c r="L941" s="4">
        <v>44</v>
      </c>
      <c r="M941" s="4" t="str">
        <f>IF(spotify_churn_dataset[[#This Row],[offline_listening]]=0,"no offline","yes offline")</f>
        <v>no offline</v>
      </c>
      <c r="N941">
        <v>0</v>
      </c>
      <c r="O941" t="str">
        <f>IF(spotify_churn_dataset[[#This Row],[is_churned]]=1,"yes churn","no churn")</f>
        <v>no churn</v>
      </c>
      <c r="P941">
        <v>0</v>
      </c>
    </row>
    <row r="942" spans="1:16" x14ac:dyDescent="0.3">
      <c r="A942">
        <v>941</v>
      </c>
      <c r="B942">
        <f>IF(spotify_churn_dataset[[#This Row],[user_id]]="","Desconocido",spotify_churn_dataset[[#This Row],[user_id]])</f>
        <v>941</v>
      </c>
      <c r="C942">
        <f>IF(IFERROR(VLOOKUP(spotify_churn_dataset[[#This Row],[user_id]],A943:A8941,1,FALSE),0),1,0)</f>
        <v>0</v>
      </c>
      <c r="D942" t="s">
        <v>20</v>
      </c>
      <c r="E942" s="4">
        <v>46</v>
      </c>
      <c r="F942" t="s">
        <v>17</v>
      </c>
      <c r="G942" t="s">
        <v>24</v>
      </c>
      <c r="H942" s="4">
        <v>241</v>
      </c>
      <c r="I942" s="3">
        <v>7</v>
      </c>
      <c r="J942" s="9">
        <v>14</v>
      </c>
      <c r="K942" t="s">
        <v>19</v>
      </c>
      <c r="L942" s="4">
        <v>0</v>
      </c>
      <c r="M942" s="4" t="str">
        <f>IF(spotify_churn_dataset[[#This Row],[offline_listening]]=0,"no offline","yes offline")</f>
        <v>yes offline</v>
      </c>
      <c r="N942">
        <v>1</v>
      </c>
      <c r="O942" t="str">
        <f>IF(spotify_churn_dataset[[#This Row],[is_churned]]=1,"yes churn","no churn")</f>
        <v>no churn</v>
      </c>
      <c r="P942">
        <v>0</v>
      </c>
    </row>
    <row r="943" spans="1:16" x14ac:dyDescent="0.3">
      <c r="A943">
        <v>942</v>
      </c>
      <c r="B943">
        <f>IF(spotify_churn_dataset[[#This Row],[user_id]]="","Desconocido",spotify_churn_dataset[[#This Row],[user_id]])</f>
        <v>942</v>
      </c>
      <c r="C943">
        <f>IF(IFERROR(VLOOKUP(spotify_churn_dataset[[#This Row],[user_id]],A944:A8942,1,FALSE),0),1,0)</f>
        <v>0</v>
      </c>
      <c r="D943" t="s">
        <v>12</v>
      </c>
      <c r="E943" s="4">
        <v>48</v>
      </c>
      <c r="F943" t="s">
        <v>25</v>
      </c>
      <c r="G943" t="s">
        <v>22</v>
      </c>
      <c r="H943" s="4">
        <v>105</v>
      </c>
      <c r="I943" s="3">
        <v>13</v>
      </c>
      <c r="J943" s="9">
        <v>29</v>
      </c>
      <c r="K943" t="s">
        <v>15</v>
      </c>
      <c r="L943" s="4">
        <v>0</v>
      </c>
      <c r="M943" s="4" t="str">
        <f>IF(spotify_churn_dataset[[#This Row],[offline_listening]]=0,"no offline","yes offline")</f>
        <v>yes offline</v>
      </c>
      <c r="N943">
        <v>1</v>
      </c>
      <c r="O943" t="str">
        <f>IF(spotify_churn_dataset[[#This Row],[is_churned]]=1,"yes churn","no churn")</f>
        <v>no churn</v>
      </c>
      <c r="P943">
        <v>0</v>
      </c>
    </row>
    <row r="944" spans="1:16" x14ac:dyDescent="0.3">
      <c r="A944">
        <v>943</v>
      </c>
      <c r="B944">
        <f>IF(spotify_churn_dataset[[#This Row],[user_id]]="","Desconocido",spotify_churn_dataset[[#This Row],[user_id]])</f>
        <v>943</v>
      </c>
      <c r="C944">
        <f>IF(IFERROR(VLOOKUP(spotify_churn_dataset[[#This Row],[user_id]],A945:A8943,1,FALSE),0),1,0)</f>
        <v>0</v>
      </c>
      <c r="D944" t="s">
        <v>16</v>
      </c>
      <c r="E944" s="4">
        <v>35</v>
      </c>
      <c r="F944" t="s">
        <v>17</v>
      </c>
      <c r="G944" t="s">
        <v>18</v>
      </c>
      <c r="H944" s="4">
        <v>65</v>
      </c>
      <c r="I944" s="3">
        <v>83</v>
      </c>
      <c r="J944" s="9">
        <v>8</v>
      </c>
      <c r="K944" t="s">
        <v>19</v>
      </c>
      <c r="L944" s="4">
        <v>0</v>
      </c>
      <c r="M944" s="4" t="str">
        <f>IF(spotify_churn_dataset[[#This Row],[offline_listening]]=0,"no offline","yes offline")</f>
        <v>yes offline</v>
      </c>
      <c r="N944">
        <v>1</v>
      </c>
      <c r="O944" t="str">
        <f>IF(spotify_churn_dataset[[#This Row],[is_churned]]=1,"yes churn","no churn")</f>
        <v>no churn</v>
      </c>
      <c r="P944">
        <v>0</v>
      </c>
    </row>
    <row r="945" spans="1:16" x14ac:dyDescent="0.3">
      <c r="A945">
        <v>944</v>
      </c>
      <c r="B945">
        <f>IF(spotify_churn_dataset[[#This Row],[user_id]]="","Desconocido",spotify_churn_dataset[[#This Row],[user_id]])</f>
        <v>944</v>
      </c>
      <c r="C945">
        <f>IF(IFERROR(VLOOKUP(spotify_churn_dataset[[#This Row],[user_id]],A946:A8944,1,FALSE),0),1,0)</f>
        <v>0</v>
      </c>
      <c r="D945" t="s">
        <v>16</v>
      </c>
      <c r="E945" s="4">
        <v>55</v>
      </c>
      <c r="F945" t="s">
        <v>26</v>
      </c>
      <c r="G945" t="s">
        <v>22</v>
      </c>
      <c r="H945" s="4">
        <v>102</v>
      </c>
      <c r="I945" s="3">
        <v>60</v>
      </c>
      <c r="J945" s="9">
        <v>59</v>
      </c>
      <c r="K945" t="s">
        <v>19</v>
      </c>
      <c r="L945" s="4">
        <v>0</v>
      </c>
      <c r="M945" s="4" t="str">
        <f>IF(spotify_churn_dataset[[#This Row],[offline_listening]]=0,"no offline","yes offline")</f>
        <v>yes offline</v>
      </c>
      <c r="N945">
        <v>1</v>
      </c>
      <c r="O945" t="str">
        <f>IF(spotify_churn_dataset[[#This Row],[is_churned]]=1,"yes churn","no churn")</f>
        <v>yes churn</v>
      </c>
      <c r="P945">
        <v>1</v>
      </c>
    </row>
    <row r="946" spans="1:16" x14ac:dyDescent="0.3">
      <c r="A946">
        <v>945</v>
      </c>
      <c r="B946">
        <f>IF(spotify_churn_dataset[[#This Row],[user_id]]="","Desconocido",spotify_churn_dataset[[#This Row],[user_id]])</f>
        <v>945</v>
      </c>
      <c r="C946">
        <f>IF(IFERROR(VLOOKUP(spotify_churn_dataset[[#This Row],[user_id]],A947:A8945,1,FALSE),0),1,0)</f>
        <v>0</v>
      </c>
      <c r="D946" t="s">
        <v>20</v>
      </c>
      <c r="E946" s="4">
        <v>50</v>
      </c>
      <c r="F946" t="s">
        <v>25</v>
      </c>
      <c r="G946" t="s">
        <v>24</v>
      </c>
      <c r="H946" s="4">
        <v>198</v>
      </c>
      <c r="I946" s="3">
        <v>81</v>
      </c>
      <c r="J946" s="9">
        <v>49</v>
      </c>
      <c r="K946" t="s">
        <v>15</v>
      </c>
      <c r="L946" s="4">
        <v>0</v>
      </c>
      <c r="M946" s="4" t="str">
        <f>IF(spotify_churn_dataset[[#This Row],[offline_listening]]=0,"no offline","yes offline")</f>
        <v>yes offline</v>
      </c>
      <c r="N946">
        <v>1</v>
      </c>
      <c r="O946" t="str">
        <f>IF(spotify_churn_dataset[[#This Row],[is_churned]]=1,"yes churn","no churn")</f>
        <v>no churn</v>
      </c>
      <c r="P946">
        <v>0</v>
      </c>
    </row>
    <row r="947" spans="1:16" x14ac:dyDescent="0.3">
      <c r="A947">
        <v>946</v>
      </c>
      <c r="B947">
        <f>IF(spotify_churn_dataset[[#This Row],[user_id]]="","Desconocido",spotify_churn_dataset[[#This Row],[user_id]])</f>
        <v>946</v>
      </c>
      <c r="C947">
        <f>IF(IFERROR(VLOOKUP(spotify_churn_dataset[[#This Row],[user_id]],A948:A8946,1,FALSE),0),1,0)</f>
        <v>0</v>
      </c>
      <c r="D947" t="s">
        <v>12</v>
      </c>
      <c r="E947" s="4">
        <v>16</v>
      </c>
      <c r="F947" t="s">
        <v>13</v>
      </c>
      <c r="G947" t="s">
        <v>24</v>
      </c>
      <c r="H947" s="4">
        <v>156</v>
      </c>
      <c r="I947" s="3">
        <v>16</v>
      </c>
      <c r="J947" s="9">
        <v>14</v>
      </c>
      <c r="K947" t="s">
        <v>23</v>
      </c>
      <c r="L947" s="4">
        <v>0</v>
      </c>
      <c r="M947" s="4" t="str">
        <f>IF(spotify_churn_dataset[[#This Row],[offline_listening]]=0,"no offline","yes offline")</f>
        <v>yes offline</v>
      </c>
      <c r="N947">
        <v>1</v>
      </c>
      <c r="O947" t="str">
        <f>IF(spotify_churn_dataset[[#This Row],[is_churned]]=1,"yes churn","no churn")</f>
        <v>no churn</v>
      </c>
      <c r="P947">
        <v>0</v>
      </c>
    </row>
    <row r="948" spans="1:16" x14ac:dyDescent="0.3">
      <c r="A948">
        <v>947</v>
      </c>
      <c r="B948">
        <f>IF(spotify_churn_dataset[[#This Row],[user_id]]="","Desconocido",spotify_churn_dataset[[#This Row],[user_id]])</f>
        <v>947</v>
      </c>
      <c r="C948">
        <f>IF(IFERROR(VLOOKUP(spotify_churn_dataset[[#This Row],[user_id]],A949:A8947,1,FALSE),0),1,0)</f>
        <v>0</v>
      </c>
      <c r="D948" t="s">
        <v>20</v>
      </c>
      <c r="E948" s="4">
        <v>28</v>
      </c>
      <c r="F948" t="s">
        <v>28</v>
      </c>
      <c r="G948" t="s">
        <v>22</v>
      </c>
      <c r="H948" s="4">
        <v>266</v>
      </c>
      <c r="I948" s="3">
        <v>51</v>
      </c>
      <c r="J948" s="9">
        <v>32</v>
      </c>
      <c r="K948" t="s">
        <v>23</v>
      </c>
      <c r="L948" s="4">
        <v>0</v>
      </c>
      <c r="M948" s="4" t="str">
        <f>IF(spotify_churn_dataset[[#This Row],[offline_listening]]=0,"no offline","yes offline")</f>
        <v>yes offline</v>
      </c>
      <c r="N948">
        <v>1</v>
      </c>
      <c r="O948" t="str">
        <f>IF(spotify_churn_dataset[[#This Row],[is_churned]]=1,"yes churn","no churn")</f>
        <v>yes churn</v>
      </c>
      <c r="P948">
        <v>1</v>
      </c>
    </row>
    <row r="949" spans="1:16" x14ac:dyDescent="0.3">
      <c r="A949">
        <v>948</v>
      </c>
      <c r="B949">
        <f>IF(spotify_churn_dataset[[#This Row],[user_id]]="","Desconocido",spotify_churn_dataset[[#This Row],[user_id]])</f>
        <v>948</v>
      </c>
      <c r="C949">
        <f>IF(IFERROR(VLOOKUP(spotify_churn_dataset[[#This Row],[user_id]],A950:A8948,1,FALSE),0),1,0)</f>
        <v>0</v>
      </c>
      <c r="D949" t="s">
        <v>20</v>
      </c>
      <c r="E949" s="4">
        <v>31</v>
      </c>
      <c r="F949" t="s">
        <v>21</v>
      </c>
      <c r="G949" t="s">
        <v>24</v>
      </c>
      <c r="H949" s="4">
        <v>33</v>
      </c>
      <c r="I949" s="3">
        <v>21</v>
      </c>
      <c r="J949" s="9">
        <v>16</v>
      </c>
      <c r="K949" t="s">
        <v>19</v>
      </c>
      <c r="L949" s="4">
        <v>0</v>
      </c>
      <c r="M949" s="4" t="str">
        <f>IF(spotify_churn_dataset[[#This Row],[offline_listening]]=0,"no offline","yes offline")</f>
        <v>yes offline</v>
      </c>
      <c r="N949">
        <v>1</v>
      </c>
      <c r="O949" t="str">
        <f>IF(spotify_churn_dataset[[#This Row],[is_churned]]=1,"yes churn","no churn")</f>
        <v>yes churn</v>
      </c>
      <c r="P949">
        <v>1</v>
      </c>
    </row>
    <row r="950" spans="1:16" x14ac:dyDescent="0.3">
      <c r="A950">
        <v>949</v>
      </c>
      <c r="B950">
        <f>IF(spotify_churn_dataset[[#This Row],[user_id]]="","Desconocido",spotify_churn_dataset[[#This Row],[user_id]])</f>
        <v>949</v>
      </c>
      <c r="C950">
        <f>IF(IFERROR(VLOOKUP(spotify_churn_dataset[[#This Row],[user_id]],A951:A8949,1,FALSE),0),1,0)</f>
        <v>0</v>
      </c>
      <c r="D950" t="s">
        <v>20</v>
      </c>
      <c r="E950" s="4">
        <v>36</v>
      </c>
      <c r="F950" t="s">
        <v>17</v>
      </c>
      <c r="G950" t="s">
        <v>22</v>
      </c>
      <c r="H950" s="4">
        <v>42</v>
      </c>
      <c r="I950" s="3">
        <v>79</v>
      </c>
      <c r="J950" s="9">
        <v>51</v>
      </c>
      <c r="K950" t="s">
        <v>23</v>
      </c>
      <c r="L950" s="4">
        <v>0</v>
      </c>
      <c r="M950" s="4" t="str">
        <f>IF(spotify_churn_dataset[[#This Row],[offline_listening]]=0,"no offline","yes offline")</f>
        <v>yes offline</v>
      </c>
      <c r="N950">
        <v>1</v>
      </c>
      <c r="O950" t="str">
        <f>IF(spotify_churn_dataset[[#This Row],[is_churned]]=1,"yes churn","no churn")</f>
        <v>no churn</v>
      </c>
      <c r="P950">
        <v>0</v>
      </c>
    </row>
    <row r="951" spans="1:16" x14ac:dyDescent="0.3">
      <c r="A951">
        <v>950</v>
      </c>
      <c r="B951">
        <f>IF(spotify_churn_dataset[[#This Row],[user_id]]="","Desconocido",spotify_churn_dataset[[#This Row],[user_id]])</f>
        <v>950</v>
      </c>
      <c r="C951">
        <f>IF(IFERROR(VLOOKUP(spotify_churn_dataset[[#This Row],[user_id]],A952:A8950,1,FALSE),0),1,0)</f>
        <v>0</v>
      </c>
      <c r="D951" t="s">
        <v>12</v>
      </c>
      <c r="E951" s="4">
        <v>19</v>
      </c>
      <c r="F951" t="s">
        <v>29</v>
      </c>
      <c r="G951" t="s">
        <v>18</v>
      </c>
      <c r="H951" s="4">
        <v>34</v>
      </c>
      <c r="I951" s="3">
        <v>18</v>
      </c>
      <c r="J951" s="9">
        <v>6</v>
      </c>
      <c r="K951" t="s">
        <v>23</v>
      </c>
      <c r="L951" s="4">
        <v>0</v>
      </c>
      <c r="M951" s="4" t="str">
        <f>IF(spotify_churn_dataset[[#This Row],[offline_listening]]=0,"no offline","yes offline")</f>
        <v>yes offline</v>
      </c>
      <c r="N951">
        <v>1</v>
      </c>
      <c r="O951" t="str">
        <f>IF(spotify_churn_dataset[[#This Row],[is_churned]]=1,"yes churn","no churn")</f>
        <v>no churn</v>
      </c>
      <c r="P951">
        <v>0</v>
      </c>
    </row>
    <row r="952" spans="1:16" x14ac:dyDescent="0.3">
      <c r="A952">
        <v>951</v>
      </c>
      <c r="B952">
        <f>IF(spotify_churn_dataset[[#This Row],[user_id]]="","Desconocido",spotify_churn_dataset[[#This Row],[user_id]])</f>
        <v>951</v>
      </c>
      <c r="C952">
        <f>IF(IFERROR(VLOOKUP(spotify_churn_dataset[[#This Row],[user_id]],A953:A8951,1,FALSE),0),1,0)</f>
        <v>0</v>
      </c>
      <c r="D952" t="s">
        <v>20</v>
      </c>
      <c r="E952" s="4">
        <v>50</v>
      </c>
      <c r="F952" t="s">
        <v>25</v>
      </c>
      <c r="G952" t="s">
        <v>24</v>
      </c>
      <c r="H952" s="4">
        <v>234</v>
      </c>
      <c r="I952" s="3">
        <v>90</v>
      </c>
      <c r="J952" s="9">
        <v>13</v>
      </c>
      <c r="K952" t="s">
        <v>23</v>
      </c>
      <c r="L952" s="4">
        <v>0</v>
      </c>
      <c r="M952" s="4" t="str">
        <f>IF(spotify_churn_dataset[[#This Row],[offline_listening]]=0,"no offline","yes offline")</f>
        <v>yes offline</v>
      </c>
      <c r="N952">
        <v>1</v>
      </c>
      <c r="O952" t="str">
        <f>IF(spotify_churn_dataset[[#This Row],[is_churned]]=1,"yes churn","no churn")</f>
        <v>yes churn</v>
      </c>
      <c r="P952">
        <v>1</v>
      </c>
    </row>
    <row r="953" spans="1:16" x14ac:dyDescent="0.3">
      <c r="A953">
        <v>952</v>
      </c>
      <c r="B953">
        <f>IF(spotify_churn_dataset[[#This Row],[user_id]]="","Desconocido",spotify_churn_dataset[[#This Row],[user_id]])</f>
        <v>952</v>
      </c>
      <c r="C953">
        <f>IF(IFERROR(VLOOKUP(spotify_churn_dataset[[#This Row],[user_id]],A954:A8952,1,FALSE),0),1,0)</f>
        <v>0</v>
      </c>
      <c r="D953" t="s">
        <v>20</v>
      </c>
      <c r="E953" s="4">
        <v>33</v>
      </c>
      <c r="F953" t="s">
        <v>13</v>
      </c>
      <c r="G953" t="s">
        <v>18</v>
      </c>
      <c r="H953" s="4">
        <v>44</v>
      </c>
      <c r="I953" s="3">
        <v>40</v>
      </c>
      <c r="J953" s="9">
        <v>1</v>
      </c>
      <c r="K953" t="s">
        <v>15</v>
      </c>
      <c r="L953" s="4">
        <v>0</v>
      </c>
      <c r="M953" s="4" t="str">
        <f>IF(spotify_churn_dataset[[#This Row],[offline_listening]]=0,"no offline","yes offline")</f>
        <v>yes offline</v>
      </c>
      <c r="N953">
        <v>1</v>
      </c>
      <c r="O953" t="str">
        <f>IF(spotify_churn_dataset[[#This Row],[is_churned]]=1,"yes churn","no churn")</f>
        <v>no churn</v>
      </c>
      <c r="P953">
        <v>0</v>
      </c>
    </row>
    <row r="954" spans="1:16" x14ac:dyDescent="0.3">
      <c r="A954">
        <v>953</v>
      </c>
      <c r="B954">
        <f>IF(spotify_churn_dataset[[#This Row],[user_id]]="","Desconocido",spotify_churn_dataset[[#This Row],[user_id]])</f>
        <v>953</v>
      </c>
      <c r="C954">
        <f>IF(IFERROR(VLOOKUP(spotify_churn_dataset[[#This Row],[user_id]],A955:A8953,1,FALSE),0),1,0)</f>
        <v>0</v>
      </c>
      <c r="D954" t="s">
        <v>16</v>
      </c>
      <c r="E954" s="4">
        <v>35</v>
      </c>
      <c r="F954" t="s">
        <v>17</v>
      </c>
      <c r="G954" t="s">
        <v>18</v>
      </c>
      <c r="H954" s="4">
        <v>273</v>
      </c>
      <c r="I954" s="3">
        <v>50</v>
      </c>
      <c r="J954" s="9">
        <v>36</v>
      </c>
      <c r="K954" t="s">
        <v>15</v>
      </c>
      <c r="L954" s="4">
        <v>0</v>
      </c>
      <c r="M954" s="4" t="str">
        <f>IF(spotify_churn_dataset[[#This Row],[offline_listening]]=0,"no offline","yes offline")</f>
        <v>yes offline</v>
      </c>
      <c r="N954">
        <v>1</v>
      </c>
      <c r="O954" t="str">
        <f>IF(spotify_churn_dataset[[#This Row],[is_churned]]=1,"yes churn","no churn")</f>
        <v>no churn</v>
      </c>
      <c r="P954">
        <v>0</v>
      </c>
    </row>
    <row r="955" spans="1:16" x14ac:dyDescent="0.3">
      <c r="A955">
        <v>954</v>
      </c>
      <c r="B955">
        <f>IF(spotify_churn_dataset[[#This Row],[user_id]]="","Desconocido",spotify_churn_dataset[[#This Row],[user_id]])</f>
        <v>954</v>
      </c>
      <c r="C955">
        <f>IF(IFERROR(VLOOKUP(spotify_churn_dataset[[#This Row],[user_id]],A956:A8954,1,FALSE),0),1,0)</f>
        <v>0</v>
      </c>
      <c r="D955" t="s">
        <v>16</v>
      </c>
      <c r="E955" s="4">
        <v>21</v>
      </c>
      <c r="F955" t="s">
        <v>29</v>
      </c>
      <c r="G955" t="s">
        <v>18</v>
      </c>
      <c r="H955" s="4">
        <v>28</v>
      </c>
      <c r="I955" s="3">
        <v>82</v>
      </c>
      <c r="J955" s="9">
        <v>6</v>
      </c>
      <c r="K955" t="s">
        <v>15</v>
      </c>
      <c r="L955" s="4">
        <v>0</v>
      </c>
      <c r="M955" s="4" t="str">
        <f>IF(spotify_churn_dataset[[#This Row],[offline_listening]]=0,"no offline","yes offline")</f>
        <v>yes offline</v>
      </c>
      <c r="N955">
        <v>1</v>
      </c>
      <c r="O955" t="str">
        <f>IF(spotify_churn_dataset[[#This Row],[is_churned]]=1,"yes churn","no churn")</f>
        <v>no churn</v>
      </c>
      <c r="P955">
        <v>0</v>
      </c>
    </row>
    <row r="956" spans="1:16" x14ac:dyDescent="0.3">
      <c r="A956">
        <v>955</v>
      </c>
      <c r="B956">
        <f>IF(spotify_churn_dataset[[#This Row],[user_id]]="","Desconocido",spotify_churn_dataset[[#This Row],[user_id]])</f>
        <v>955</v>
      </c>
      <c r="C956">
        <f>IF(IFERROR(VLOOKUP(spotify_churn_dataset[[#This Row],[user_id]],A957:A8955,1,FALSE),0),1,0)</f>
        <v>0</v>
      </c>
      <c r="D956" t="s">
        <v>16</v>
      </c>
      <c r="E956" s="4">
        <v>17</v>
      </c>
      <c r="F956" t="s">
        <v>28</v>
      </c>
      <c r="G956" t="s">
        <v>24</v>
      </c>
      <c r="H956" s="4">
        <v>46</v>
      </c>
      <c r="I956" s="3">
        <v>17</v>
      </c>
      <c r="J956" s="9">
        <v>17</v>
      </c>
      <c r="K956" t="s">
        <v>23</v>
      </c>
      <c r="L956" s="4">
        <v>0</v>
      </c>
      <c r="M956" s="4" t="str">
        <f>IF(spotify_churn_dataset[[#This Row],[offline_listening]]=0,"no offline","yes offline")</f>
        <v>yes offline</v>
      </c>
      <c r="N956">
        <v>1</v>
      </c>
      <c r="O956" t="str">
        <f>IF(spotify_churn_dataset[[#This Row],[is_churned]]=1,"yes churn","no churn")</f>
        <v>no churn</v>
      </c>
      <c r="P956">
        <v>0</v>
      </c>
    </row>
    <row r="957" spans="1:16" x14ac:dyDescent="0.3">
      <c r="A957">
        <v>956</v>
      </c>
      <c r="B957">
        <f>IF(spotify_churn_dataset[[#This Row],[user_id]]="","Desconocido",spotify_churn_dataset[[#This Row],[user_id]])</f>
        <v>956</v>
      </c>
      <c r="C957">
        <f>IF(IFERROR(VLOOKUP(spotify_churn_dataset[[#This Row],[user_id]],A958:A8956,1,FALSE),0),1,0)</f>
        <v>0</v>
      </c>
      <c r="D957" t="s">
        <v>20</v>
      </c>
      <c r="E957" s="4">
        <v>19</v>
      </c>
      <c r="F957" t="s">
        <v>29</v>
      </c>
      <c r="G957" t="s">
        <v>18</v>
      </c>
      <c r="H957" s="4">
        <v>291</v>
      </c>
      <c r="I957" s="3">
        <v>5</v>
      </c>
      <c r="J957" s="9">
        <v>1</v>
      </c>
      <c r="K957" t="s">
        <v>23</v>
      </c>
      <c r="L957" s="4">
        <v>0</v>
      </c>
      <c r="M957" s="4" t="str">
        <f>IF(spotify_churn_dataset[[#This Row],[offline_listening]]=0,"no offline","yes offline")</f>
        <v>yes offline</v>
      </c>
      <c r="N957">
        <v>1</v>
      </c>
      <c r="O957" t="str">
        <f>IF(spotify_churn_dataset[[#This Row],[is_churned]]=1,"yes churn","no churn")</f>
        <v>yes churn</v>
      </c>
      <c r="P957">
        <v>1</v>
      </c>
    </row>
    <row r="958" spans="1:16" x14ac:dyDescent="0.3">
      <c r="A958">
        <v>957</v>
      </c>
      <c r="B958">
        <f>IF(spotify_churn_dataset[[#This Row],[user_id]]="","Desconocido",spotify_churn_dataset[[#This Row],[user_id]])</f>
        <v>957</v>
      </c>
      <c r="C958">
        <f>IF(IFERROR(VLOOKUP(spotify_churn_dataset[[#This Row],[user_id]],A959:A8957,1,FALSE),0),1,0)</f>
        <v>0</v>
      </c>
      <c r="D958" t="s">
        <v>16</v>
      </c>
      <c r="E958" s="4">
        <v>33</v>
      </c>
      <c r="F958" t="s">
        <v>21</v>
      </c>
      <c r="G958" t="s">
        <v>18</v>
      </c>
      <c r="H958" s="4">
        <v>174</v>
      </c>
      <c r="I958" s="3">
        <v>74</v>
      </c>
      <c r="J958" s="9">
        <v>16</v>
      </c>
      <c r="K958" t="s">
        <v>19</v>
      </c>
      <c r="L958" s="4">
        <v>0</v>
      </c>
      <c r="M958" s="4" t="str">
        <f>IF(spotify_churn_dataset[[#This Row],[offline_listening]]=0,"no offline","yes offline")</f>
        <v>yes offline</v>
      </c>
      <c r="N958">
        <v>1</v>
      </c>
      <c r="O958" t="str">
        <f>IF(spotify_churn_dataset[[#This Row],[is_churned]]=1,"yes churn","no churn")</f>
        <v>yes churn</v>
      </c>
      <c r="P958">
        <v>1</v>
      </c>
    </row>
    <row r="959" spans="1:16" x14ac:dyDescent="0.3">
      <c r="A959">
        <v>958</v>
      </c>
      <c r="B959">
        <f>IF(spotify_churn_dataset[[#This Row],[user_id]]="","Desconocido",spotify_churn_dataset[[#This Row],[user_id]])</f>
        <v>958</v>
      </c>
      <c r="C959">
        <f>IF(IFERROR(VLOOKUP(spotify_churn_dataset[[#This Row],[user_id]],A960:A8958,1,FALSE),0),1,0)</f>
        <v>0</v>
      </c>
      <c r="D959" t="s">
        <v>20</v>
      </c>
      <c r="E959" s="4">
        <v>36</v>
      </c>
      <c r="F959" t="s">
        <v>21</v>
      </c>
      <c r="G959" t="s">
        <v>18</v>
      </c>
      <c r="H959" s="4">
        <v>255</v>
      </c>
      <c r="I959" s="3">
        <v>92</v>
      </c>
      <c r="J959" s="9">
        <v>44</v>
      </c>
      <c r="K959" t="s">
        <v>15</v>
      </c>
      <c r="L959" s="4">
        <v>0</v>
      </c>
      <c r="M959" s="4" t="str">
        <f>IF(spotify_churn_dataset[[#This Row],[offline_listening]]=0,"no offline","yes offline")</f>
        <v>yes offline</v>
      </c>
      <c r="N959">
        <v>1</v>
      </c>
      <c r="O959" t="str">
        <f>IF(spotify_churn_dataset[[#This Row],[is_churned]]=1,"yes churn","no churn")</f>
        <v>no churn</v>
      </c>
      <c r="P959">
        <v>0</v>
      </c>
    </row>
    <row r="960" spans="1:16" x14ac:dyDescent="0.3">
      <c r="A960">
        <v>959</v>
      </c>
      <c r="B960">
        <f>IF(spotify_churn_dataset[[#This Row],[user_id]]="","Desconocido",spotify_churn_dataset[[#This Row],[user_id]])</f>
        <v>959</v>
      </c>
      <c r="C960">
        <f>IF(IFERROR(VLOOKUP(spotify_churn_dataset[[#This Row],[user_id]],A961:A8959,1,FALSE),0),1,0)</f>
        <v>0</v>
      </c>
      <c r="D960" t="s">
        <v>16</v>
      </c>
      <c r="E960" s="4">
        <v>50</v>
      </c>
      <c r="F960" t="s">
        <v>21</v>
      </c>
      <c r="G960" t="s">
        <v>22</v>
      </c>
      <c r="H960" s="4">
        <v>157</v>
      </c>
      <c r="I960" s="3">
        <v>32</v>
      </c>
      <c r="J960" s="9">
        <v>42</v>
      </c>
      <c r="K960" t="s">
        <v>15</v>
      </c>
      <c r="L960" s="4">
        <v>0</v>
      </c>
      <c r="M960" s="4" t="str">
        <f>IF(spotify_churn_dataset[[#This Row],[offline_listening]]=0,"no offline","yes offline")</f>
        <v>yes offline</v>
      </c>
      <c r="N960">
        <v>1</v>
      </c>
      <c r="O960" t="str">
        <f>IF(spotify_churn_dataset[[#This Row],[is_churned]]=1,"yes churn","no churn")</f>
        <v>no churn</v>
      </c>
      <c r="P960">
        <v>0</v>
      </c>
    </row>
    <row r="961" spans="1:16" x14ac:dyDescent="0.3">
      <c r="A961">
        <v>960</v>
      </c>
      <c r="B961">
        <f>IF(spotify_churn_dataset[[#This Row],[user_id]]="","Desconocido",spotify_churn_dataset[[#This Row],[user_id]])</f>
        <v>960</v>
      </c>
      <c r="C961">
        <f>IF(IFERROR(VLOOKUP(spotify_churn_dataset[[#This Row],[user_id]],A962:A8960,1,FALSE),0),1,0)</f>
        <v>0</v>
      </c>
      <c r="D961" t="s">
        <v>20</v>
      </c>
      <c r="E961" s="4">
        <v>54</v>
      </c>
      <c r="F961" t="s">
        <v>17</v>
      </c>
      <c r="G961" t="s">
        <v>18</v>
      </c>
      <c r="H961" s="4">
        <v>281</v>
      </c>
      <c r="I961" s="3">
        <v>16</v>
      </c>
      <c r="J961" s="9">
        <v>36</v>
      </c>
      <c r="K961" t="s">
        <v>19</v>
      </c>
      <c r="L961" s="4">
        <v>0</v>
      </c>
      <c r="M961" s="4" t="str">
        <f>IF(spotify_churn_dataset[[#This Row],[offline_listening]]=0,"no offline","yes offline")</f>
        <v>yes offline</v>
      </c>
      <c r="N961">
        <v>1</v>
      </c>
      <c r="O961" t="str">
        <f>IF(spotify_churn_dataset[[#This Row],[is_churned]]=1,"yes churn","no churn")</f>
        <v>no churn</v>
      </c>
      <c r="P961">
        <v>0</v>
      </c>
    </row>
    <row r="962" spans="1:16" x14ac:dyDescent="0.3">
      <c r="A962">
        <v>961</v>
      </c>
      <c r="B962">
        <f>IF(spotify_churn_dataset[[#This Row],[user_id]]="","Desconocido",spotify_churn_dataset[[#This Row],[user_id]])</f>
        <v>961</v>
      </c>
      <c r="C962">
        <f>IF(IFERROR(VLOOKUP(spotify_churn_dataset[[#This Row],[user_id]],A963:A8961,1,FALSE),0),1,0)</f>
        <v>0</v>
      </c>
      <c r="D962" t="s">
        <v>20</v>
      </c>
      <c r="E962" s="4">
        <v>36</v>
      </c>
      <c r="F962" t="s">
        <v>28</v>
      </c>
      <c r="G962" t="s">
        <v>14</v>
      </c>
      <c r="H962" s="4">
        <v>102</v>
      </c>
      <c r="I962" s="3">
        <v>71</v>
      </c>
      <c r="J962" s="9">
        <v>34</v>
      </c>
      <c r="K962" t="s">
        <v>19</v>
      </c>
      <c r="L962" s="4">
        <v>20</v>
      </c>
      <c r="M962" s="4" t="str">
        <f>IF(spotify_churn_dataset[[#This Row],[offline_listening]]=0,"no offline","yes offline")</f>
        <v>no offline</v>
      </c>
      <c r="N962">
        <v>0</v>
      </c>
      <c r="O962" t="str">
        <f>IF(spotify_churn_dataset[[#This Row],[is_churned]]=1,"yes churn","no churn")</f>
        <v>no churn</v>
      </c>
      <c r="P962">
        <v>0</v>
      </c>
    </row>
    <row r="963" spans="1:16" x14ac:dyDescent="0.3">
      <c r="A963">
        <v>962</v>
      </c>
      <c r="B963">
        <f>IF(spotify_churn_dataset[[#This Row],[user_id]]="","Desconocido",spotify_churn_dataset[[#This Row],[user_id]])</f>
        <v>962</v>
      </c>
      <c r="C963">
        <f>IF(IFERROR(VLOOKUP(spotify_churn_dataset[[#This Row],[user_id]],A964:A8962,1,FALSE),0),1,0)</f>
        <v>0</v>
      </c>
      <c r="D963" t="s">
        <v>12</v>
      </c>
      <c r="E963" s="4">
        <v>49</v>
      </c>
      <c r="F963" t="s">
        <v>28</v>
      </c>
      <c r="G963" t="s">
        <v>22</v>
      </c>
      <c r="H963" s="4">
        <v>184</v>
      </c>
      <c r="I963" s="3">
        <v>33</v>
      </c>
      <c r="J963" s="9">
        <v>35</v>
      </c>
      <c r="K963" t="s">
        <v>15</v>
      </c>
      <c r="L963" s="4">
        <v>0</v>
      </c>
      <c r="M963" s="4" t="str">
        <f>IF(spotify_churn_dataset[[#This Row],[offline_listening]]=0,"no offline","yes offline")</f>
        <v>yes offline</v>
      </c>
      <c r="N963">
        <v>1</v>
      </c>
      <c r="O963" t="str">
        <f>IF(spotify_churn_dataset[[#This Row],[is_churned]]=1,"yes churn","no churn")</f>
        <v>no churn</v>
      </c>
      <c r="P963">
        <v>0</v>
      </c>
    </row>
    <row r="964" spans="1:16" x14ac:dyDescent="0.3">
      <c r="A964">
        <v>963</v>
      </c>
      <c r="B964">
        <f>IF(spotify_churn_dataset[[#This Row],[user_id]]="","Desconocido",spotify_churn_dataset[[#This Row],[user_id]])</f>
        <v>963</v>
      </c>
      <c r="C964">
        <f>IF(IFERROR(VLOOKUP(spotify_churn_dataset[[#This Row],[user_id]],A965:A8963,1,FALSE),0),1,0)</f>
        <v>0</v>
      </c>
      <c r="D964" t="s">
        <v>12</v>
      </c>
      <c r="E964" s="4">
        <v>35</v>
      </c>
      <c r="F964" t="s">
        <v>13</v>
      </c>
      <c r="G964" t="s">
        <v>22</v>
      </c>
      <c r="H964" s="4">
        <v>173</v>
      </c>
      <c r="I964" s="3">
        <v>48</v>
      </c>
      <c r="J964" s="9">
        <v>57</v>
      </c>
      <c r="K964" t="s">
        <v>19</v>
      </c>
      <c r="L964" s="4">
        <v>0</v>
      </c>
      <c r="M964" s="4" t="str">
        <f>IF(spotify_churn_dataset[[#This Row],[offline_listening]]=0,"no offline","yes offline")</f>
        <v>yes offline</v>
      </c>
      <c r="N964">
        <v>1</v>
      </c>
      <c r="O964" t="str">
        <f>IF(spotify_churn_dataset[[#This Row],[is_churned]]=1,"yes churn","no churn")</f>
        <v>no churn</v>
      </c>
      <c r="P964">
        <v>0</v>
      </c>
    </row>
    <row r="965" spans="1:16" x14ac:dyDescent="0.3">
      <c r="A965">
        <v>964</v>
      </c>
      <c r="B965">
        <f>IF(spotify_churn_dataset[[#This Row],[user_id]]="","Desconocido",spotify_churn_dataset[[#This Row],[user_id]])</f>
        <v>964</v>
      </c>
      <c r="C965">
        <f>IF(IFERROR(VLOOKUP(spotify_churn_dataset[[#This Row],[user_id]],A966:A8964,1,FALSE),0),1,0)</f>
        <v>0</v>
      </c>
      <c r="D965" t="s">
        <v>12</v>
      </c>
      <c r="E965" s="4">
        <v>53</v>
      </c>
      <c r="F965" t="s">
        <v>13</v>
      </c>
      <c r="G965" t="s">
        <v>14</v>
      </c>
      <c r="H965" s="4">
        <v>266</v>
      </c>
      <c r="I965" s="3">
        <v>33</v>
      </c>
      <c r="J965" s="9">
        <v>23</v>
      </c>
      <c r="K965" t="s">
        <v>15</v>
      </c>
      <c r="L965" s="4">
        <v>32</v>
      </c>
      <c r="M965" s="4" t="str">
        <f>IF(spotify_churn_dataset[[#This Row],[offline_listening]]=0,"no offline","yes offline")</f>
        <v>no offline</v>
      </c>
      <c r="N965">
        <v>0</v>
      </c>
      <c r="O965" t="str">
        <f>IF(spotify_churn_dataset[[#This Row],[is_churned]]=1,"yes churn","no churn")</f>
        <v>yes churn</v>
      </c>
      <c r="P965">
        <v>1</v>
      </c>
    </row>
    <row r="966" spans="1:16" x14ac:dyDescent="0.3">
      <c r="A966">
        <v>965</v>
      </c>
      <c r="B966">
        <f>IF(spotify_churn_dataset[[#This Row],[user_id]]="","Desconocido",spotify_churn_dataset[[#This Row],[user_id]])</f>
        <v>965</v>
      </c>
      <c r="C966">
        <f>IF(IFERROR(VLOOKUP(spotify_churn_dataset[[#This Row],[user_id]],A967:A8965,1,FALSE),0),1,0)</f>
        <v>0</v>
      </c>
      <c r="D966" t="s">
        <v>20</v>
      </c>
      <c r="E966" s="4">
        <v>55</v>
      </c>
      <c r="F966" t="s">
        <v>17</v>
      </c>
      <c r="G966" t="s">
        <v>14</v>
      </c>
      <c r="H966" s="4">
        <v>236</v>
      </c>
      <c r="I966" s="3">
        <v>34</v>
      </c>
      <c r="J966" s="9">
        <v>38</v>
      </c>
      <c r="K966" t="s">
        <v>23</v>
      </c>
      <c r="L966" s="4">
        <v>47</v>
      </c>
      <c r="M966" s="4" t="str">
        <f>IF(spotify_churn_dataset[[#This Row],[offline_listening]]=0,"no offline","yes offline")</f>
        <v>no offline</v>
      </c>
      <c r="N966">
        <v>0</v>
      </c>
      <c r="O966" t="str">
        <f>IF(spotify_churn_dataset[[#This Row],[is_churned]]=1,"yes churn","no churn")</f>
        <v>no churn</v>
      </c>
      <c r="P966">
        <v>0</v>
      </c>
    </row>
    <row r="967" spans="1:16" x14ac:dyDescent="0.3">
      <c r="A967">
        <v>966</v>
      </c>
      <c r="B967">
        <f>IF(spotify_churn_dataset[[#This Row],[user_id]]="","Desconocido",spotify_churn_dataset[[#This Row],[user_id]])</f>
        <v>966</v>
      </c>
      <c r="C967">
        <f>IF(IFERROR(VLOOKUP(spotify_churn_dataset[[#This Row],[user_id]],A968:A8966,1,FALSE),0),1,0)</f>
        <v>0</v>
      </c>
      <c r="D967" t="s">
        <v>12</v>
      </c>
      <c r="E967" s="4">
        <v>36</v>
      </c>
      <c r="F967" t="s">
        <v>26</v>
      </c>
      <c r="G967" t="s">
        <v>24</v>
      </c>
      <c r="H967" s="4">
        <v>35</v>
      </c>
      <c r="I967" s="3">
        <v>82</v>
      </c>
      <c r="J967" s="9">
        <v>2</v>
      </c>
      <c r="K967" t="s">
        <v>19</v>
      </c>
      <c r="L967" s="4">
        <v>0</v>
      </c>
      <c r="M967" s="4" t="str">
        <f>IF(spotify_churn_dataset[[#This Row],[offline_listening]]=0,"no offline","yes offline")</f>
        <v>yes offline</v>
      </c>
      <c r="N967">
        <v>1</v>
      </c>
      <c r="O967" t="str">
        <f>IF(spotify_churn_dataset[[#This Row],[is_churned]]=1,"yes churn","no churn")</f>
        <v>no churn</v>
      </c>
      <c r="P967">
        <v>0</v>
      </c>
    </row>
    <row r="968" spans="1:16" x14ac:dyDescent="0.3">
      <c r="A968">
        <v>967</v>
      </c>
      <c r="B968">
        <f>IF(spotify_churn_dataset[[#This Row],[user_id]]="","Desconocido",spotify_churn_dataset[[#This Row],[user_id]])</f>
        <v>967</v>
      </c>
      <c r="C968">
        <f>IF(IFERROR(VLOOKUP(spotify_churn_dataset[[#This Row],[user_id]],A969:A8967,1,FALSE),0),1,0)</f>
        <v>0</v>
      </c>
      <c r="D968" t="s">
        <v>12</v>
      </c>
      <c r="E968" s="4">
        <v>47</v>
      </c>
      <c r="F968" t="s">
        <v>29</v>
      </c>
      <c r="G968" t="s">
        <v>18</v>
      </c>
      <c r="H968" s="4">
        <v>192</v>
      </c>
      <c r="I968" s="3">
        <v>18</v>
      </c>
      <c r="J968" s="9">
        <v>54</v>
      </c>
      <c r="K968" t="s">
        <v>19</v>
      </c>
      <c r="L968" s="4">
        <v>0</v>
      </c>
      <c r="M968" s="4" t="str">
        <f>IF(spotify_churn_dataset[[#This Row],[offline_listening]]=0,"no offline","yes offline")</f>
        <v>yes offline</v>
      </c>
      <c r="N968">
        <v>1</v>
      </c>
      <c r="O968" t="str">
        <f>IF(spotify_churn_dataset[[#This Row],[is_churned]]=1,"yes churn","no churn")</f>
        <v>yes churn</v>
      </c>
      <c r="P968">
        <v>1</v>
      </c>
    </row>
    <row r="969" spans="1:16" x14ac:dyDescent="0.3">
      <c r="A969">
        <v>968</v>
      </c>
      <c r="B969">
        <f>IF(spotify_churn_dataset[[#This Row],[user_id]]="","Desconocido",spotify_churn_dataset[[#This Row],[user_id]])</f>
        <v>968</v>
      </c>
      <c r="C969">
        <f>IF(IFERROR(VLOOKUP(spotify_churn_dataset[[#This Row],[user_id]],A970:A8968,1,FALSE),0),1,0)</f>
        <v>0</v>
      </c>
      <c r="D969" t="s">
        <v>12</v>
      </c>
      <c r="E969" s="4">
        <v>22</v>
      </c>
      <c r="F969" t="s">
        <v>21</v>
      </c>
      <c r="G969" t="s">
        <v>18</v>
      </c>
      <c r="H969" s="4">
        <v>99</v>
      </c>
      <c r="I969" s="3">
        <v>63</v>
      </c>
      <c r="J969" s="9">
        <v>56</v>
      </c>
      <c r="K969" t="s">
        <v>15</v>
      </c>
      <c r="L969" s="4">
        <v>0</v>
      </c>
      <c r="M969" s="4" t="str">
        <f>IF(spotify_churn_dataset[[#This Row],[offline_listening]]=0,"no offline","yes offline")</f>
        <v>yes offline</v>
      </c>
      <c r="N969">
        <v>1</v>
      </c>
      <c r="O969" t="str">
        <f>IF(spotify_churn_dataset[[#This Row],[is_churned]]=1,"yes churn","no churn")</f>
        <v>no churn</v>
      </c>
      <c r="P969">
        <v>0</v>
      </c>
    </row>
    <row r="970" spans="1:16" x14ac:dyDescent="0.3">
      <c r="A970">
        <v>969</v>
      </c>
      <c r="B970">
        <f>IF(spotify_churn_dataset[[#This Row],[user_id]]="","Desconocido",spotify_churn_dataset[[#This Row],[user_id]])</f>
        <v>969</v>
      </c>
      <c r="C970">
        <f>IF(IFERROR(VLOOKUP(spotify_churn_dataset[[#This Row],[user_id]],A971:A8969,1,FALSE),0),1,0)</f>
        <v>0</v>
      </c>
      <c r="D970" t="s">
        <v>16</v>
      </c>
      <c r="E970" s="4">
        <v>55</v>
      </c>
      <c r="F970" t="s">
        <v>21</v>
      </c>
      <c r="G970" t="s">
        <v>22</v>
      </c>
      <c r="H970" s="4">
        <v>100</v>
      </c>
      <c r="I970" s="3">
        <v>31</v>
      </c>
      <c r="J970" s="9">
        <v>7</v>
      </c>
      <c r="K970" t="s">
        <v>23</v>
      </c>
      <c r="L970" s="4">
        <v>0</v>
      </c>
      <c r="M970" s="4" t="str">
        <f>IF(spotify_churn_dataset[[#This Row],[offline_listening]]=0,"no offline","yes offline")</f>
        <v>yes offline</v>
      </c>
      <c r="N970">
        <v>1</v>
      </c>
      <c r="O970" t="str">
        <f>IF(spotify_churn_dataset[[#This Row],[is_churned]]=1,"yes churn","no churn")</f>
        <v>no churn</v>
      </c>
      <c r="P970">
        <v>0</v>
      </c>
    </row>
    <row r="971" spans="1:16" x14ac:dyDescent="0.3">
      <c r="A971">
        <v>970</v>
      </c>
      <c r="B971">
        <f>IF(spotify_churn_dataset[[#This Row],[user_id]]="","Desconocido",spotify_churn_dataset[[#This Row],[user_id]])</f>
        <v>970</v>
      </c>
      <c r="C971">
        <f>IF(IFERROR(VLOOKUP(spotify_churn_dataset[[#This Row],[user_id]],A972:A8970,1,FALSE),0),1,0)</f>
        <v>0</v>
      </c>
      <c r="D971" t="s">
        <v>20</v>
      </c>
      <c r="E971" s="4">
        <v>47</v>
      </c>
      <c r="F971" t="s">
        <v>17</v>
      </c>
      <c r="G971" t="s">
        <v>22</v>
      </c>
      <c r="H971" s="4">
        <v>164</v>
      </c>
      <c r="I971" s="3">
        <v>42</v>
      </c>
      <c r="J971" s="9">
        <v>38</v>
      </c>
      <c r="K971" t="s">
        <v>23</v>
      </c>
      <c r="L971" s="4">
        <v>0</v>
      </c>
      <c r="M971" s="4" t="str">
        <f>IF(spotify_churn_dataset[[#This Row],[offline_listening]]=0,"no offline","yes offline")</f>
        <v>yes offline</v>
      </c>
      <c r="N971">
        <v>1</v>
      </c>
      <c r="O971" t="str">
        <f>IF(spotify_churn_dataset[[#This Row],[is_churned]]=1,"yes churn","no churn")</f>
        <v>no churn</v>
      </c>
      <c r="P971">
        <v>0</v>
      </c>
    </row>
    <row r="972" spans="1:16" x14ac:dyDescent="0.3">
      <c r="A972">
        <v>971</v>
      </c>
      <c r="B972">
        <f>IF(spotify_churn_dataset[[#This Row],[user_id]]="","Desconocido",spotify_churn_dataset[[#This Row],[user_id]])</f>
        <v>971</v>
      </c>
      <c r="C972">
        <f>IF(IFERROR(VLOOKUP(spotify_churn_dataset[[#This Row],[user_id]],A973:A8971,1,FALSE),0),1,0)</f>
        <v>0</v>
      </c>
      <c r="D972" t="s">
        <v>20</v>
      </c>
      <c r="E972" s="4">
        <v>18</v>
      </c>
      <c r="F972" t="s">
        <v>28</v>
      </c>
      <c r="G972" t="s">
        <v>14</v>
      </c>
      <c r="H972" s="4">
        <v>30</v>
      </c>
      <c r="I972" s="3">
        <v>29</v>
      </c>
      <c r="J972" s="9">
        <v>3</v>
      </c>
      <c r="K972" t="s">
        <v>23</v>
      </c>
      <c r="L972" s="4">
        <v>46</v>
      </c>
      <c r="M972" s="4" t="str">
        <f>IF(spotify_churn_dataset[[#This Row],[offline_listening]]=0,"no offline","yes offline")</f>
        <v>no offline</v>
      </c>
      <c r="N972">
        <v>0</v>
      </c>
      <c r="O972" t="str">
        <f>IF(spotify_churn_dataset[[#This Row],[is_churned]]=1,"yes churn","no churn")</f>
        <v>no churn</v>
      </c>
      <c r="P972">
        <v>0</v>
      </c>
    </row>
    <row r="973" spans="1:16" x14ac:dyDescent="0.3">
      <c r="A973">
        <v>972</v>
      </c>
      <c r="B973">
        <f>IF(spotify_churn_dataset[[#This Row],[user_id]]="","Desconocido",spotify_churn_dataset[[#This Row],[user_id]])</f>
        <v>972</v>
      </c>
      <c r="C973">
        <f>IF(IFERROR(VLOOKUP(spotify_churn_dataset[[#This Row],[user_id]],A974:A8972,1,FALSE),0),1,0)</f>
        <v>0</v>
      </c>
      <c r="D973" t="s">
        <v>16</v>
      </c>
      <c r="E973" s="4">
        <v>42</v>
      </c>
      <c r="F973" t="s">
        <v>21</v>
      </c>
      <c r="G973" t="s">
        <v>14</v>
      </c>
      <c r="H973" s="4">
        <v>121</v>
      </c>
      <c r="I973" s="3">
        <v>14</v>
      </c>
      <c r="J973" s="9">
        <v>41</v>
      </c>
      <c r="K973" t="s">
        <v>15</v>
      </c>
      <c r="L973" s="4">
        <v>37</v>
      </c>
      <c r="M973" s="4" t="str">
        <f>IF(spotify_churn_dataset[[#This Row],[offline_listening]]=0,"no offline","yes offline")</f>
        <v>no offline</v>
      </c>
      <c r="N973">
        <v>0</v>
      </c>
      <c r="O973" t="str">
        <f>IF(spotify_churn_dataset[[#This Row],[is_churned]]=1,"yes churn","no churn")</f>
        <v>no churn</v>
      </c>
      <c r="P973">
        <v>0</v>
      </c>
    </row>
    <row r="974" spans="1:16" x14ac:dyDescent="0.3">
      <c r="A974">
        <v>973</v>
      </c>
      <c r="B974">
        <f>IF(spotify_churn_dataset[[#This Row],[user_id]]="","Desconocido",spotify_churn_dataset[[#This Row],[user_id]])</f>
        <v>973</v>
      </c>
      <c r="C974">
        <f>IF(IFERROR(VLOOKUP(spotify_churn_dataset[[#This Row],[user_id]],A975:A8973,1,FALSE),0),1,0)</f>
        <v>0</v>
      </c>
      <c r="D974" t="s">
        <v>20</v>
      </c>
      <c r="E974" s="4">
        <v>42</v>
      </c>
      <c r="F974" t="s">
        <v>28</v>
      </c>
      <c r="G974" t="s">
        <v>18</v>
      </c>
      <c r="H974" s="4">
        <v>166</v>
      </c>
      <c r="I974" s="3">
        <v>80</v>
      </c>
      <c r="J974" s="9">
        <v>29</v>
      </c>
      <c r="K974" t="s">
        <v>19</v>
      </c>
      <c r="L974" s="4">
        <v>0</v>
      </c>
      <c r="M974" s="4" t="str">
        <f>IF(spotify_churn_dataset[[#This Row],[offline_listening]]=0,"no offline","yes offline")</f>
        <v>yes offline</v>
      </c>
      <c r="N974">
        <v>1</v>
      </c>
      <c r="O974" t="str">
        <f>IF(spotify_churn_dataset[[#This Row],[is_churned]]=1,"yes churn","no churn")</f>
        <v>yes churn</v>
      </c>
      <c r="P974">
        <v>1</v>
      </c>
    </row>
    <row r="975" spans="1:16" x14ac:dyDescent="0.3">
      <c r="A975">
        <v>974</v>
      </c>
      <c r="B975">
        <f>IF(spotify_churn_dataset[[#This Row],[user_id]]="","Desconocido",spotify_churn_dataset[[#This Row],[user_id]])</f>
        <v>974</v>
      </c>
      <c r="C975">
        <f>IF(IFERROR(VLOOKUP(spotify_churn_dataset[[#This Row],[user_id]],A976:A8974,1,FALSE),0),1,0)</f>
        <v>0</v>
      </c>
      <c r="D975" t="s">
        <v>20</v>
      </c>
      <c r="E975" s="4">
        <v>51</v>
      </c>
      <c r="F975" t="s">
        <v>28</v>
      </c>
      <c r="G975" t="s">
        <v>14</v>
      </c>
      <c r="H975" s="4">
        <v>272</v>
      </c>
      <c r="I975" s="3">
        <v>20</v>
      </c>
      <c r="J975" s="9">
        <v>17</v>
      </c>
      <c r="K975" t="s">
        <v>15</v>
      </c>
      <c r="L975" s="4">
        <v>11</v>
      </c>
      <c r="M975" s="4" t="str">
        <f>IF(spotify_churn_dataset[[#This Row],[offline_listening]]=0,"no offline","yes offline")</f>
        <v>no offline</v>
      </c>
      <c r="N975">
        <v>0</v>
      </c>
      <c r="O975" t="str">
        <f>IF(spotify_churn_dataset[[#This Row],[is_churned]]=1,"yes churn","no churn")</f>
        <v>no churn</v>
      </c>
      <c r="P975">
        <v>0</v>
      </c>
    </row>
    <row r="976" spans="1:16" x14ac:dyDescent="0.3">
      <c r="A976">
        <v>975</v>
      </c>
      <c r="B976">
        <f>IF(spotify_churn_dataset[[#This Row],[user_id]]="","Desconocido",spotify_churn_dataset[[#This Row],[user_id]])</f>
        <v>975</v>
      </c>
      <c r="C976">
        <f>IF(IFERROR(VLOOKUP(spotify_churn_dataset[[#This Row],[user_id]],A977:A8975,1,FALSE),0),1,0)</f>
        <v>0</v>
      </c>
      <c r="D976" t="s">
        <v>20</v>
      </c>
      <c r="E976" s="4">
        <v>24</v>
      </c>
      <c r="F976" t="s">
        <v>29</v>
      </c>
      <c r="G976" t="s">
        <v>24</v>
      </c>
      <c r="H976" s="4">
        <v>160</v>
      </c>
      <c r="I976" s="3">
        <v>56</v>
      </c>
      <c r="J976" s="9">
        <v>11</v>
      </c>
      <c r="K976" t="s">
        <v>15</v>
      </c>
      <c r="L976" s="4">
        <v>0</v>
      </c>
      <c r="M976" s="4" t="str">
        <f>IF(spotify_churn_dataset[[#This Row],[offline_listening]]=0,"no offline","yes offline")</f>
        <v>yes offline</v>
      </c>
      <c r="N976">
        <v>1</v>
      </c>
      <c r="O976" t="str">
        <f>IF(spotify_churn_dataset[[#This Row],[is_churned]]=1,"yes churn","no churn")</f>
        <v>no churn</v>
      </c>
      <c r="P976">
        <v>0</v>
      </c>
    </row>
    <row r="977" spans="1:16" x14ac:dyDescent="0.3">
      <c r="A977">
        <v>976</v>
      </c>
      <c r="B977">
        <f>IF(spotify_churn_dataset[[#This Row],[user_id]]="","Desconocido",spotify_churn_dataset[[#This Row],[user_id]])</f>
        <v>976</v>
      </c>
      <c r="C977">
        <f>IF(IFERROR(VLOOKUP(spotify_churn_dataset[[#This Row],[user_id]],A978:A8976,1,FALSE),0),1,0)</f>
        <v>0</v>
      </c>
      <c r="D977" t="s">
        <v>20</v>
      </c>
      <c r="E977" s="4">
        <v>28</v>
      </c>
      <c r="F977" t="s">
        <v>29</v>
      </c>
      <c r="G977" t="s">
        <v>22</v>
      </c>
      <c r="H977" s="4">
        <v>96</v>
      </c>
      <c r="I977" s="3">
        <v>53</v>
      </c>
      <c r="J977" s="9">
        <v>44</v>
      </c>
      <c r="K977" t="s">
        <v>19</v>
      </c>
      <c r="L977" s="4">
        <v>0</v>
      </c>
      <c r="M977" s="4" t="str">
        <f>IF(spotify_churn_dataset[[#This Row],[offline_listening]]=0,"no offline","yes offline")</f>
        <v>yes offline</v>
      </c>
      <c r="N977">
        <v>1</v>
      </c>
      <c r="O977" t="str">
        <f>IF(spotify_churn_dataset[[#This Row],[is_churned]]=1,"yes churn","no churn")</f>
        <v>no churn</v>
      </c>
      <c r="P977">
        <v>0</v>
      </c>
    </row>
    <row r="978" spans="1:16" x14ac:dyDescent="0.3">
      <c r="A978">
        <v>977</v>
      </c>
      <c r="B978">
        <f>IF(spotify_churn_dataset[[#This Row],[user_id]]="","Desconocido",spotify_churn_dataset[[#This Row],[user_id]])</f>
        <v>977</v>
      </c>
      <c r="C978">
        <f>IF(IFERROR(VLOOKUP(spotify_churn_dataset[[#This Row],[user_id]],A979:A8977,1,FALSE),0),1,0)</f>
        <v>0</v>
      </c>
      <c r="D978" t="s">
        <v>16</v>
      </c>
      <c r="E978" s="4">
        <v>17</v>
      </c>
      <c r="F978" t="s">
        <v>25</v>
      </c>
      <c r="G978" t="s">
        <v>14</v>
      </c>
      <c r="H978" s="4">
        <v>125</v>
      </c>
      <c r="I978" s="3">
        <v>30</v>
      </c>
      <c r="J978" s="9">
        <v>25</v>
      </c>
      <c r="K978" t="s">
        <v>15</v>
      </c>
      <c r="L978" s="4">
        <v>25</v>
      </c>
      <c r="M978" s="4" t="str">
        <f>IF(spotify_churn_dataset[[#This Row],[offline_listening]]=0,"no offline","yes offline")</f>
        <v>no offline</v>
      </c>
      <c r="N978">
        <v>0</v>
      </c>
      <c r="O978" t="str">
        <f>IF(spotify_churn_dataset[[#This Row],[is_churned]]=1,"yes churn","no churn")</f>
        <v>no churn</v>
      </c>
      <c r="P978">
        <v>0</v>
      </c>
    </row>
    <row r="979" spans="1:16" x14ac:dyDescent="0.3">
      <c r="A979">
        <v>978</v>
      </c>
      <c r="B979">
        <f>IF(spotify_churn_dataset[[#This Row],[user_id]]="","Desconocido",spotify_churn_dataset[[#This Row],[user_id]])</f>
        <v>978</v>
      </c>
      <c r="C979">
        <f>IF(IFERROR(VLOOKUP(spotify_churn_dataset[[#This Row],[user_id]],A980:A8978,1,FALSE),0),1,0)</f>
        <v>0</v>
      </c>
      <c r="D979" t="s">
        <v>16</v>
      </c>
      <c r="E979" s="4">
        <v>41</v>
      </c>
      <c r="F979" t="s">
        <v>25</v>
      </c>
      <c r="G979" t="s">
        <v>22</v>
      </c>
      <c r="H979" s="4">
        <v>219</v>
      </c>
      <c r="I979" s="3">
        <v>54</v>
      </c>
      <c r="J979" s="9">
        <v>21</v>
      </c>
      <c r="K979" t="s">
        <v>19</v>
      </c>
      <c r="L979" s="4">
        <v>0</v>
      </c>
      <c r="M979" s="4" t="str">
        <f>IF(spotify_churn_dataset[[#This Row],[offline_listening]]=0,"no offline","yes offline")</f>
        <v>yes offline</v>
      </c>
      <c r="N979">
        <v>1</v>
      </c>
      <c r="O979" t="str">
        <f>IF(spotify_churn_dataset[[#This Row],[is_churned]]=1,"yes churn","no churn")</f>
        <v>yes churn</v>
      </c>
      <c r="P979">
        <v>1</v>
      </c>
    </row>
    <row r="980" spans="1:16" x14ac:dyDescent="0.3">
      <c r="A980">
        <v>979</v>
      </c>
      <c r="B980">
        <f>IF(spotify_churn_dataset[[#This Row],[user_id]]="","Desconocido",spotify_churn_dataset[[#This Row],[user_id]])</f>
        <v>979</v>
      </c>
      <c r="C980">
        <f>IF(IFERROR(VLOOKUP(spotify_churn_dataset[[#This Row],[user_id]],A981:A8979,1,FALSE),0),1,0)</f>
        <v>0</v>
      </c>
      <c r="D980" t="s">
        <v>12</v>
      </c>
      <c r="E980" s="4">
        <v>48</v>
      </c>
      <c r="F980" t="s">
        <v>17</v>
      </c>
      <c r="G980" t="s">
        <v>22</v>
      </c>
      <c r="H980" s="4">
        <v>115</v>
      </c>
      <c r="I980" s="3">
        <v>19</v>
      </c>
      <c r="J980" s="9">
        <v>25</v>
      </c>
      <c r="K980" t="s">
        <v>19</v>
      </c>
      <c r="L980" s="4">
        <v>0</v>
      </c>
      <c r="M980" s="4" t="str">
        <f>IF(spotify_churn_dataset[[#This Row],[offline_listening]]=0,"no offline","yes offline")</f>
        <v>yes offline</v>
      </c>
      <c r="N980">
        <v>1</v>
      </c>
      <c r="O980" t="str">
        <f>IF(spotify_churn_dataset[[#This Row],[is_churned]]=1,"yes churn","no churn")</f>
        <v>yes churn</v>
      </c>
      <c r="P980">
        <v>1</v>
      </c>
    </row>
    <row r="981" spans="1:16" x14ac:dyDescent="0.3">
      <c r="A981">
        <v>980</v>
      </c>
      <c r="B981">
        <f>IF(spotify_churn_dataset[[#This Row],[user_id]]="","Desconocido",spotify_churn_dataset[[#This Row],[user_id]])</f>
        <v>980</v>
      </c>
      <c r="C981">
        <f>IF(IFERROR(VLOOKUP(spotify_churn_dataset[[#This Row],[user_id]],A982:A8980,1,FALSE),0),1,0)</f>
        <v>0</v>
      </c>
      <c r="D981" t="s">
        <v>20</v>
      </c>
      <c r="E981" s="4">
        <v>50</v>
      </c>
      <c r="F981" t="s">
        <v>27</v>
      </c>
      <c r="G981" t="s">
        <v>18</v>
      </c>
      <c r="H981" s="4">
        <v>128</v>
      </c>
      <c r="I981" s="3">
        <v>60</v>
      </c>
      <c r="J981" s="9">
        <v>1</v>
      </c>
      <c r="K981" t="s">
        <v>23</v>
      </c>
      <c r="L981" s="4">
        <v>0</v>
      </c>
      <c r="M981" s="4" t="str">
        <f>IF(spotify_churn_dataset[[#This Row],[offline_listening]]=0,"no offline","yes offline")</f>
        <v>yes offline</v>
      </c>
      <c r="N981">
        <v>1</v>
      </c>
      <c r="O981" t="str">
        <f>IF(spotify_churn_dataset[[#This Row],[is_churned]]=1,"yes churn","no churn")</f>
        <v>no churn</v>
      </c>
      <c r="P981">
        <v>0</v>
      </c>
    </row>
    <row r="982" spans="1:16" x14ac:dyDescent="0.3">
      <c r="A982">
        <v>981</v>
      </c>
      <c r="B982">
        <f>IF(spotify_churn_dataset[[#This Row],[user_id]]="","Desconocido",spotify_churn_dataset[[#This Row],[user_id]])</f>
        <v>981</v>
      </c>
      <c r="C982">
        <f>IF(IFERROR(VLOOKUP(spotify_churn_dataset[[#This Row],[user_id]],A983:A8981,1,FALSE),0),1,0)</f>
        <v>0</v>
      </c>
      <c r="D982" t="s">
        <v>16</v>
      </c>
      <c r="E982" s="4">
        <v>42</v>
      </c>
      <c r="F982" t="s">
        <v>28</v>
      </c>
      <c r="G982" t="s">
        <v>22</v>
      </c>
      <c r="H982" s="4">
        <v>257</v>
      </c>
      <c r="I982" s="3">
        <v>34</v>
      </c>
      <c r="J982" s="9">
        <v>0</v>
      </c>
      <c r="K982" t="s">
        <v>23</v>
      </c>
      <c r="L982" s="4">
        <v>0</v>
      </c>
      <c r="M982" s="4" t="str">
        <f>IF(spotify_churn_dataset[[#This Row],[offline_listening]]=0,"no offline","yes offline")</f>
        <v>yes offline</v>
      </c>
      <c r="N982">
        <v>1</v>
      </c>
      <c r="O982" t="str">
        <f>IF(spotify_churn_dataset[[#This Row],[is_churned]]=1,"yes churn","no churn")</f>
        <v>no churn</v>
      </c>
      <c r="P982">
        <v>0</v>
      </c>
    </row>
    <row r="983" spans="1:16" x14ac:dyDescent="0.3">
      <c r="A983">
        <v>982</v>
      </c>
      <c r="B983">
        <f>IF(spotify_churn_dataset[[#This Row],[user_id]]="","Desconocido",spotify_churn_dataset[[#This Row],[user_id]])</f>
        <v>982</v>
      </c>
      <c r="C983">
        <f>IF(IFERROR(VLOOKUP(spotify_churn_dataset[[#This Row],[user_id]],A984:A8982,1,FALSE),0),1,0)</f>
        <v>0</v>
      </c>
      <c r="D983" t="s">
        <v>12</v>
      </c>
      <c r="E983" s="4">
        <v>35</v>
      </c>
      <c r="F983" t="s">
        <v>29</v>
      </c>
      <c r="G983" t="s">
        <v>24</v>
      </c>
      <c r="H983" s="4">
        <v>48</v>
      </c>
      <c r="I983" s="3">
        <v>5</v>
      </c>
      <c r="J983" s="9">
        <v>44</v>
      </c>
      <c r="K983" t="s">
        <v>19</v>
      </c>
      <c r="L983" s="4">
        <v>0</v>
      </c>
      <c r="M983" s="4" t="str">
        <f>IF(spotify_churn_dataset[[#This Row],[offline_listening]]=0,"no offline","yes offline")</f>
        <v>yes offline</v>
      </c>
      <c r="N983">
        <v>1</v>
      </c>
      <c r="O983" t="str">
        <f>IF(spotify_churn_dataset[[#This Row],[is_churned]]=1,"yes churn","no churn")</f>
        <v>no churn</v>
      </c>
      <c r="P983">
        <v>0</v>
      </c>
    </row>
    <row r="984" spans="1:16" x14ac:dyDescent="0.3">
      <c r="A984">
        <v>983</v>
      </c>
      <c r="B984">
        <f>IF(spotify_churn_dataset[[#This Row],[user_id]]="","Desconocido",spotify_churn_dataset[[#This Row],[user_id]])</f>
        <v>983</v>
      </c>
      <c r="C984">
        <f>IF(IFERROR(VLOOKUP(spotify_churn_dataset[[#This Row],[user_id]],A985:A8983,1,FALSE),0),1,0)</f>
        <v>0</v>
      </c>
      <c r="D984" t="s">
        <v>20</v>
      </c>
      <c r="E984" s="4">
        <v>19</v>
      </c>
      <c r="F984" t="s">
        <v>26</v>
      </c>
      <c r="G984" t="s">
        <v>18</v>
      </c>
      <c r="H984" s="4">
        <v>274</v>
      </c>
      <c r="I984" s="3">
        <v>96</v>
      </c>
      <c r="J984" s="9">
        <v>57</v>
      </c>
      <c r="K984" t="s">
        <v>23</v>
      </c>
      <c r="L984" s="4">
        <v>0</v>
      </c>
      <c r="M984" s="4" t="str">
        <f>IF(spotify_churn_dataset[[#This Row],[offline_listening]]=0,"no offline","yes offline")</f>
        <v>yes offline</v>
      </c>
      <c r="N984">
        <v>1</v>
      </c>
      <c r="O984" t="str">
        <f>IF(spotify_churn_dataset[[#This Row],[is_churned]]=1,"yes churn","no churn")</f>
        <v>no churn</v>
      </c>
      <c r="P984">
        <v>0</v>
      </c>
    </row>
    <row r="985" spans="1:16" x14ac:dyDescent="0.3">
      <c r="A985">
        <v>984</v>
      </c>
      <c r="B985">
        <f>IF(spotify_churn_dataset[[#This Row],[user_id]]="","Desconocido",spotify_churn_dataset[[#This Row],[user_id]])</f>
        <v>984</v>
      </c>
      <c r="C985">
        <f>IF(IFERROR(VLOOKUP(spotify_churn_dataset[[#This Row],[user_id]],A986:A8984,1,FALSE),0),1,0)</f>
        <v>0</v>
      </c>
      <c r="D985" t="s">
        <v>20</v>
      </c>
      <c r="E985" s="4">
        <v>31</v>
      </c>
      <c r="F985" t="s">
        <v>25</v>
      </c>
      <c r="G985" t="s">
        <v>22</v>
      </c>
      <c r="H985" s="4">
        <v>75</v>
      </c>
      <c r="I985" s="3">
        <v>4</v>
      </c>
      <c r="J985" s="9">
        <v>4</v>
      </c>
      <c r="K985" t="s">
        <v>19</v>
      </c>
      <c r="L985" s="4">
        <v>0</v>
      </c>
      <c r="M985" s="4" t="str">
        <f>IF(spotify_churn_dataset[[#This Row],[offline_listening]]=0,"no offline","yes offline")</f>
        <v>yes offline</v>
      </c>
      <c r="N985">
        <v>1</v>
      </c>
      <c r="O985" t="str">
        <f>IF(spotify_churn_dataset[[#This Row],[is_churned]]=1,"yes churn","no churn")</f>
        <v>no churn</v>
      </c>
      <c r="P985">
        <v>0</v>
      </c>
    </row>
    <row r="986" spans="1:16" x14ac:dyDescent="0.3">
      <c r="A986">
        <v>985</v>
      </c>
      <c r="B986">
        <f>IF(spotify_churn_dataset[[#This Row],[user_id]]="","Desconocido",spotify_churn_dataset[[#This Row],[user_id]])</f>
        <v>985</v>
      </c>
      <c r="C986">
        <f>IF(IFERROR(VLOOKUP(spotify_churn_dataset[[#This Row],[user_id]],A987:A8985,1,FALSE),0),1,0)</f>
        <v>0</v>
      </c>
      <c r="D986" t="s">
        <v>20</v>
      </c>
      <c r="E986" s="4">
        <v>37</v>
      </c>
      <c r="F986" t="s">
        <v>29</v>
      </c>
      <c r="G986" t="s">
        <v>14</v>
      </c>
      <c r="H986" s="4">
        <v>287</v>
      </c>
      <c r="I986" s="3">
        <v>94</v>
      </c>
      <c r="J986" s="9">
        <v>5</v>
      </c>
      <c r="K986" t="s">
        <v>23</v>
      </c>
      <c r="L986" s="4">
        <v>28</v>
      </c>
      <c r="M986" s="4" t="str">
        <f>IF(spotify_churn_dataset[[#This Row],[offline_listening]]=0,"no offline","yes offline")</f>
        <v>no offline</v>
      </c>
      <c r="N986">
        <v>0</v>
      </c>
      <c r="O986" t="str">
        <f>IF(spotify_churn_dataset[[#This Row],[is_churned]]=1,"yes churn","no churn")</f>
        <v>no churn</v>
      </c>
      <c r="P986">
        <v>0</v>
      </c>
    </row>
    <row r="987" spans="1:16" x14ac:dyDescent="0.3">
      <c r="A987">
        <v>986</v>
      </c>
      <c r="B987">
        <f>IF(spotify_churn_dataset[[#This Row],[user_id]]="","Desconocido",spotify_churn_dataset[[#This Row],[user_id]])</f>
        <v>986</v>
      </c>
      <c r="C987">
        <f>IF(IFERROR(VLOOKUP(spotify_churn_dataset[[#This Row],[user_id]],A988:A8986,1,FALSE),0),1,0)</f>
        <v>0</v>
      </c>
      <c r="D987" t="s">
        <v>20</v>
      </c>
      <c r="E987" s="4">
        <v>43</v>
      </c>
      <c r="F987" t="s">
        <v>25</v>
      </c>
      <c r="G987" t="s">
        <v>14</v>
      </c>
      <c r="H987" s="4">
        <v>58</v>
      </c>
      <c r="I987" s="3">
        <v>3</v>
      </c>
      <c r="J987" s="9">
        <v>22</v>
      </c>
      <c r="K987" t="s">
        <v>15</v>
      </c>
      <c r="L987" s="4">
        <v>20</v>
      </c>
      <c r="M987" s="4" t="str">
        <f>IF(spotify_churn_dataset[[#This Row],[offline_listening]]=0,"no offline","yes offline")</f>
        <v>no offline</v>
      </c>
      <c r="N987">
        <v>0</v>
      </c>
      <c r="O987" t="str">
        <f>IF(spotify_churn_dataset[[#This Row],[is_churned]]=1,"yes churn","no churn")</f>
        <v>yes churn</v>
      </c>
      <c r="P987">
        <v>1</v>
      </c>
    </row>
    <row r="988" spans="1:16" x14ac:dyDescent="0.3">
      <c r="A988">
        <v>987</v>
      </c>
      <c r="B988">
        <f>IF(spotify_churn_dataset[[#This Row],[user_id]]="","Desconocido",spotify_churn_dataset[[#This Row],[user_id]])</f>
        <v>987</v>
      </c>
      <c r="C988">
        <f>IF(IFERROR(VLOOKUP(spotify_churn_dataset[[#This Row],[user_id]],A989:A8987,1,FALSE),0),1,0)</f>
        <v>0</v>
      </c>
      <c r="D988" t="s">
        <v>12</v>
      </c>
      <c r="E988" s="4">
        <v>37</v>
      </c>
      <c r="F988" t="s">
        <v>25</v>
      </c>
      <c r="G988" t="s">
        <v>14</v>
      </c>
      <c r="H988" s="4">
        <v>195</v>
      </c>
      <c r="I988" s="3">
        <v>27</v>
      </c>
      <c r="J988" s="9">
        <v>11</v>
      </c>
      <c r="K988" t="s">
        <v>15</v>
      </c>
      <c r="L988" s="4">
        <v>31</v>
      </c>
      <c r="M988" s="4" t="str">
        <f>IF(spotify_churn_dataset[[#This Row],[offline_listening]]=0,"no offline","yes offline")</f>
        <v>no offline</v>
      </c>
      <c r="N988">
        <v>0</v>
      </c>
      <c r="O988" t="str">
        <f>IF(spotify_churn_dataset[[#This Row],[is_churned]]=1,"yes churn","no churn")</f>
        <v>no churn</v>
      </c>
      <c r="P988">
        <v>0</v>
      </c>
    </row>
    <row r="989" spans="1:16" x14ac:dyDescent="0.3">
      <c r="A989">
        <v>988</v>
      </c>
      <c r="B989">
        <f>IF(spotify_churn_dataset[[#This Row],[user_id]]="","Desconocido",spotify_churn_dataset[[#This Row],[user_id]])</f>
        <v>988</v>
      </c>
      <c r="C989">
        <f>IF(IFERROR(VLOOKUP(spotify_churn_dataset[[#This Row],[user_id]],A990:A8988,1,FALSE),0),1,0)</f>
        <v>0</v>
      </c>
      <c r="D989" t="s">
        <v>12</v>
      </c>
      <c r="E989" s="4">
        <v>35</v>
      </c>
      <c r="F989" t="s">
        <v>13</v>
      </c>
      <c r="G989" t="s">
        <v>22</v>
      </c>
      <c r="H989" s="4">
        <v>119</v>
      </c>
      <c r="I989" s="3">
        <v>98</v>
      </c>
      <c r="J989" s="9">
        <v>51</v>
      </c>
      <c r="K989" t="s">
        <v>15</v>
      </c>
      <c r="L989" s="4">
        <v>0</v>
      </c>
      <c r="M989" s="4" t="str">
        <f>IF(spotify_churn_dataset[[#This Row],[offline_listening]]=0,"no offline","yes offline")</f>
        <v>yes offline</v>
      </c>
      <c r="N989">
        <v>1</v>
      </c>
      <c r="O989" t="str">
        <f>IF(spotify_churn_dataset[[#This Row],[is_churned]]=1,"yes churn","no churn")</f>
        <v>no churn</v>
      </c>
      <c r="P989">
        <v>0</v>
      </c>
    </row>
    <row r="990" spans="1:16" x14ac:dyDescent="0.3">
      <c r="A990">
        <v>989</v>
      </c>
      <c r="B990">
        <f>IF(spotify_churn_dataset[[#This Row],[user_id]]="","Desconocido",spotify_churn_dataset[[#This Row],[user_id]])</f>
        <v>989</v>
      </c>
      <c r="C990">
        <f>IF(IFERROR(VLOOKUP(spotify_churn_dataset[[#This Row],[user_id]],A991:A8989,1,FALSE),0),1,0)</f>
        <v>0</v>
      </c>
      <c r="D990" t="s">
        <v>20</v>
      </c>
      <c r="E990" s="4">
        <v>41</v>
      </c>
      <c r="F990" t="s">
        <v>21</v>
      </c>
      <c r="G990" t="s">
        <v>14</v>
      </c>
      <c r="H990" s="4">
        <v>248</v>
      </c>
      <c r="I990" s="3">
        <v>79</v>
      </c>
      <c r="J990" s="9">
        <v>37</v>
      </c>
      <c r="K990" t="s">
        <v>23</v>
      </c>
      <c r="L990" s="4">
        <v>16</v>
      </c>
      <c r="M990" s="4" t="str">
        <f>IF(spotify_churn_dataset[[#This Row],[offline_listening]]=0,"no offline","yes offline")</f>
        <v>no offline</v>
      </c>
      <c r="N990">
        <v>0</v>
      </c>
      <c r="O990" t="str">
        <f>IF(spotify_churn_dataset[[#This Row],[is_churned]]=1,"yes churn","no churn")</f>
        <v>no churn</v>
      </c>
      <c r="P990">
        <v>0</v>
      </c>
    </row>
    <row r="991" spans="1:16" x14ac:dyDescent="0.3">
      <c r="A991">
        <v>990</v>
      </c>
      <c r="B991">
        <f>IF(spotify_churn_dataset[[#This Row],[user_id]]="","Desconocido",spotify_churn_dataset[[#This Row],[user_id]])</f>
        <v>990</v>
      </c>
      <c r="C991">
        <f>IF(IFERROR(VLOOKUP(spotify_churn_dataset[[#This Row],[user_id]],A992:A8990,1,FALSE),0),1,0)</f>
        <v>0</v>
      </c>
      <c r="D991" t="s">
        <v>12</v>
      </c>
      <c r="E991" s="4">
        <v>47</v>
      </c>
      <c r="F991" t="s">
        <v>28</v>
      </c>
      <c r="G991" t="s">
        <v>14</v>
      </c>
      <c r="H991" s="4">
        <v>212</v>
      </c>
      <c r="I991" s="3">
        <v>50</v>
      </c>
      <c r="J991" s="9">
        <v>44</v>
      </c>
      <c r="K991" t="s">
        <v>15</v>
      </c>
      <c r="L991" s="4">
        <v>39</v>
      </c>
      <c r="M991" s="4" t="str">
        <f>IF(spotify_churn_dataset[[#This Row],[offline_listening]]=0,"no offline","yes offline")</f>
        <v>no offline</v>
      </c>
      <c r="N991">
        <v>0</v>
      </c>
      <c r="O991" t="str">
        <f>IF(spotify_churn_dataset[[#This Row],[is_churned]]=1,"yes churn","no churn")</f>
        <v>yes churn</v>
      </c>
      <c r="P991">
        <v>1</v>
      </c>
    </row>
    <row r="992" spans="1:16" x14ac:dyDescent="0.3">
      <c r="A992">
        <v>991</v>
      </c>
      <c r="B992">
        <f>IF(spotify_churn_dataset[[#This Row],[user_id]]="","Desconocido",spotify_churn_dataset[[#This Row],[user_id]])</f>
        <v>991</v>
      </c>
      <c r="C992">
        <f>IF(IFERROR(VLOOKUP(spotify_churn_dataset[[#This Row],[user_id]],A993:A8991,1,FALSE),0),1,0)</f>
        <v>0</v>
      </c>
      <c r="D992" t="s">
        <v>20</v>
      </c>
      <c r="E992" s="4">
        <v>51</v>
      </c>
      <c r="F992" t="s">
        <v>26</v>
      </c>
      <c r="G992" t="s">
        <v>22</v>
      </c>
      <c r="H992" s="4">
        <v>296</v>
      </c>
      <c r="I992" s="3">
        <v>10</v>
      </c>
      <c r="J992" s="9">
        <v>21</v>
      </c>
      <c r="K992" t="s">
        <v>15</v>
      </c>
      <c r="L992" s="4">
        <v>0</v>
      </c>
      <c r="M992" s="4" t="str">
        <f>IF(spotify_churn_dataset[[#This Row],[offline_listening]]=0,"no offline","yes offline")</f>
        <v>yes offline</v>
      </c>
      <c r="N992">
        <v>1</v>
      </c>
      <c r="O992" t="str">
        <f>IF(spotify_churn_dataset[[#This Row],[is_churned]]=1,"yes churn","no churn")</f>
        <v>no churn</v>
      </c>
      <c r="P992">
        <v>0</v>
      </c>
    </row>
    <row r="993" spans="1:16" x14ac:dyDescent="0.3">
      <c r="A993">
        <v>992</v>
      </c>
      <c r="B993">
        <f>IF(spotify_churn_dataset[[#This Row],[user_id]]="","Desconocido",spotify_churn_dataset[[#This Row],[user_id]])</f>
        <v>992</v>
      </c>
      <c r="C993">
        <f>IF(IFERROR(VLOOKUP(spotify_churn_dataset[[#This Row],[user_id]],A994:A8992,1,FALSE),0),1,0)</f>
        <v>0</v>
      </c>
      <c r="D993" t="s">
        <v>12</v>
      </c>
      <c r="E993" s="4">
        <v>43</v>
      </c>
      <c r="F993" t="s">
        <v>26</v>
      </c>
      <c r="G993" t="s">
        <v>14</v>
      </c>
      <c r="H993" s="4">
        <v>197</v>
      </c>
      <c r="I993" s="3">
        <v>77</v>
      </c>
      <c r="J993" s="9">
        <v>43</v>
      </c>
      <c r="K993" t="s">
        <v>23</v>
      </c>
      <c r="L993" s="4">
        <v>27</v>
      </c>
      <c r="M993" s="4" t="str">
        <f>IF(spotify_churn_dataset[[#This Row],[offline_listening]]=0,"no offline","yes offline")</f>
        <v>no offline</v>
      </c>
      <c r="N993">
        <v>0</v>
      </c>
      <c r="O993" t="str">
        <f>IF(spotify_churn_dataset[[#This Row],[is_churned]]=1,"yes churn","no churn")</f>
        <v>yes churn</v>
      </c>
      <c r="P993">
        <v>1</v>
      </c>
    </row>
    <row r="994" spans="1:16" x14ac:dyDescent="0.3">
      <c r="A994">
        <v>993</v>
      </c>
      <c r="B994">
        <f>IF(spotify_churn_dataset[[#This Row],[user_id]]="","Desconocido",spotify_churn_dataset[[#This Row],[user_id]])</f>
        <v>993</v>
      </c>
      <c r="C994">
        <f>IF(IFERROR(VLOOKUP(spotify_churn_dataset[[#This Row],[user_id]],A995:A8993,1,FALSE),0),1,0)</f>
        <v>0</v>
      </c>
      <c r="D994" t="s">
        <v>20</v>
      </c>
      <c r="E994" s="4">
        <v>56</v>
      </c>
      <c r="F994" t="s">
        <v>25</v>
      </c>
      <c r="G994" t="s">
        <v>22</v>
      </c>
      <c r="H994" s="4">
        <v>245</v>
      </c>
      <c r="I994" s="3">
        <v>60</v>
      </c>
      <c r="J994" s="9">
        <v>35</v>
      </c>
      <c r="K994" t="s">
        <v>15</v>
      </c>
      <c r="L994" s="4">
        <v>0</v>
      </c>
      <c r="M994" s="4" t="str">
        <f>IF(spotify_churn_dataset[[#This Row],[offline_listening]]=0,"no offline","yes offline")</f>
        <v>yes offline</v>
      </c>
      <c r="N994">
        <v>1</v>
      </c>
      <c r="O994" t="str">
        <f>IF(spotify_churn_dataset[[#This Row],[is_churned]]=1,"yes churn","no churn")</f>
        <v>no churn</v>
      </c>
      <c r="P994">
        <v>0</v>
      </c>
    </row>
    <row r="995" spans="1:16" x14ac:dyDescent="0.3">
      <c r="A995">
        <v>994</v>
      </c>
      <c r="B995">
        <f>IF(spotify_churn_dataset[[#This Row],[user_id]]="","Desconocido",spotify_churn_dataset[[#This Row],[user_id]])</f>
        <v>994</v>
      </c>
      <c r="C995">
        <f>IF(IFERROR(VLOOKUP(spotify_churn_dataset[[#This Row],[user_id]],A996:A8994,1,FALSE),0),1,0)</f>
        <v>0</v>
      </c>
      <c r="D995" t="s">
        <v>20</v>
      </c>
      <c r="E995" s="4">
        <v>46</v>
      </c>
      <c r="F995" t="s">
        <v>25</v>
      </c>
      <c r="G995" t="s">
        <v>22</v>
      </c>
      <c r="H995" s="4">
        <v>159</v>
      </c>
      <c r="I995" s="3">
        <v>52</v>
      </c>
      <c r="J995" s="9">
        <v>9</v>
      </c>
      <c r="K995" t="s">
        <v>19</v>
      </c>
      <c r="L995" s="4">
        <v>0</v>
      </c>
      <c r="M995" s="4" t="str">
        <f>IF(spotify_churn_dataset[[#This Row],[offline_listening]]=0,"no offline","yes offline")</f>
        <v>yes offline</v>
      </c>
      <c r="N995">
        <v>1</v>
      </c>
      <c r="O995" t="str">
        <f>IF(spotify_churn_dataset[[#This Row],[is_churned]]=1,"yes churn","no churn")</f>
        <v>no churn</v>
      </c>
      <c r="P995">
        <v>0</v>
      </c>
    </row>
    <row r="996" spans="1:16" x14ac:dyDescent="0.3">
      <c r="A996">
        <v>995</v>
      </c>
      <c r="B996">
        <f>IF(spotify_churn_dataset[[#This Row],[user_id]]="","Desconocido",spotify_churn_dataset[[#This Row],[user_id]])</f>
        <v>995</v>
      </c>
      <c r="C996">
        <f>IF(IFERROR(VLOOKUP(spotify_churn_dataset[[#This Row],[user_id]],A997:A8995,1,FALSE),0),1,0)</f>
        <v>0</v>
      </c>
      <c r="D996" t="s">
        <v>20</v>
      </c>
      <c r="E996" s="4">
        <v>56</v>
      </c>
      <c r="F996" t="s">
        <v>13</v>
      </c>
      <c r="G996" t="s">
        <v>14</v>
      </c>
      <c r="H996" s="4">
        <v>252</v>
      </c>
      <c r="I996" s="3">
        <v>98</v>
      </c>
      <c r="J996" s="9">
        <v>48</v>
      </c>
      <c r="K996" t="s">
        <v>19</v>
      </c>
      <c r="L996" s="4">
        <v>19</v>
      </c>
      <c r="M996" s="4" t="str">
        <f>IF(spotify_churn_dataset[[#This Row],[offline_listening]]=0,"no offline","yes offline")</f>
        <v>no offline</v>
      </c>
      <c r="N996">
        <v>0</v>
      </c>
      <c r="O996" t="str">
        <f>IF(spotify_churn_dataset[[#This Row],[is_churned]]=1,"yes churn","no churn")</f>
        <v>no churn</v>
      </c>
      <c r="P996">
        <v>0</v>
      </c>
    </row>
    <row r="997" spans="1:16" x14ac:dyDescent="0.3">
      <c r="A997">
        <v>996</v>
      </c>
      <c r="B997">
        <f>IF(spotify_churn_dataset[[#This Row],[user_id]]="","Desconocido",spotify_churn_dataset[[#This Row],[user_id]])</f>
        <v>996</v>
      </c>
      <c r="C997">
        <f>IF(IFERROR(VLOOKUP(spotify_churn_dataset[[#This Row],[user_id]],A998:A8996,1,FALSE),0),1,0)</f>
        <v>0</v>
      </c>
      <c r="D997" t="s">
        <v>16</v>
      </c>
      <c r="E997" s="4">
        <v>39</v>
      </c>
      <c r="F997" t="s">
        <v>17</v>
      </c>
      <c r="G997" t="s">
        <v>14</v>
      </c>
      <c r="H997" s="4">
        <v>142</v>
      </c>
      <c r="I997" s="3">
        <v>46</v>
      </c>
      <c r="J997" s="9">
        <v>45</v>
      </c>
      <c r="K997" t="s">
        <v>19</v>
      </c>
      <c r="L997" s="4">
        <v>40</v>
      </c>
      <c r="M997" s="4" t="str">
        <f>IF(spotify_churn_dataset[[#This Row],[offline_listening]]=0,"no offline","yes offline")</f>
        <v>no offline</v>
      </c>
      <c r="N997">
        <v>0</v>
      </c>
      <c r="O997" t="str">
        <f>IF(spotify_churn_dataset[[#This Row],[is_churned]]=1,"yes churn","no churn")</f>
        <v>no churn</v>
      </c>
      <c r="P997">
        <v>0</v>
      </c>
    </row>
    <row r="998" spans="1:16" x14ac:dyDescent="0.3">
      <c r="A998">
        <v>997</v>
      </c>
      <c r="B998">
        <f>IF(spotify_churn_dataset[[#This Row],[user_id]]="","Desconocido",spotify_churn_dataset[[#This Row],[user_id]])</f>
        <v>997</v>
      </c>
      <c r="C998">
        <f>IF(IFERROR(VLOOKUP(spotify_churn_dataset[[#This Row],[user_id]],A999:A8997,1,FALSE),0),1,0)</f>
        <v>0</v>
      </c>
      <c r="D998" t="s">
        <v>16</v>
      </c>
      <c r="E998" s="4">
        <v>50</v>
      </c>
      <c r="F998" t="s">
        <v>25</v>
      </c>
      <c r="G998" t="s">
        <v>18</v>
      </c>
      <c r="H998" s="4">
        <v>43</v>
      </c>
      <c r="I998" s="3">
        <v>11</v>
      </c>
      <c r="J998" s="9">
        <v>36</v>
      </c>
      <c r="K998" t="s">
        <v>23</v>
      </c>
      <c r="L998" s="4">
        <v>0</v>
      </c>
      <c r="M998" s="4" t="str">
        <f>IF(spotify_churn_dataset[[#This Row],[offline_listening]]=0,"no offline","yes offline")</f>
        <v>yes offline</v>
      </c>
      <c r="N998">
        <v>1</v>
      </c>
      <c r="O998" t="str">
        <f>IF(spotify_churn_dataset[[#This Row],[is_churned]]=1,"yes churn","no churn")</f>
        <v>yes churn</v>
      </c>
      <c r="P998">
        <v>1</v>
      </c>
    </row>
    <row r="999" spans="1:16" x14ac:dyDescent="0.3">
      <c r="A999">
        <v>998</v>
      </c>
      <c r="B999">
        <f>IF(spotify_churn_dataset[[#This Row],[user_id]]="","Desconocido",spotify_churn_dataset[[#This Row],[user_id]])</f>
        <v>998</v>
      </c>
      <c r="C999">
        <f>IF(IFERROR(VLOOKUP(spotify_churn_dataset[[#This Row],[user_id]],A1000:A8998,1,FALSE),0),1,0)</f>
        <v>0</v>
      </c>
      <c r="D999" t="s">
        <v>16</v>
      </c>
      <c r="E999" s="4">
        <v>45</v>
      </c>
      <c r="F999" t="s">
        <v>27</v>
      </c>
      <c r="G999" t="s">
        <v>22</v>
      </c>
      <c r="H999" s="4">
        <v>56</v>
      </c>
      <c r="I999" s="3">
        <v>14</v>
      </c>
      <c r="J999" s="9">
        <v>44</v>
      </c>
      <c r="K999" t="s">
        <v>15</v>
      </c>
      <c r="L999" s="4">
        <v>0</v>
      </c>
      <c r="M999" s="4" t="str">
        <f>IF(spotify_churn_dataset[[#This Row],[offline_listening]]=0,"no offline","yes offline")</f>
        <v>yes offline</v>
      </c>
      <c r="N999">
        <v>1</v>
      </c>
      <c r="O999" t="str">
        <f>IF(spotify_churn_dataset[[#This Row],[is_churned]]=1,"yes churn","no churn")</f>
        <v>yes churn</v>
      </c>
      <c r="P999">
        <v>1</v>
      </c>
    </row>
    <row r="1000" spans="1:16" x14ac:dyDescent="0.3">
      <c r="A1000">
        <v>999</v>
      </c>
      <c r="B1000">
        <f>IF(spotify_churn_dataset[[#This Row],[user_id]]="","Desconocido",spotify_churn_dataset[[#This Row],[user_id]])</f>
        <v>999</v>
      </c>
      <c r="C1000">
        <f>IF(IFERROR(VLOOKUP(spotify_churn_dataset[[#This Row],[user_id]],A1001:A8999,1,FALSE),0),1,0)</f>
        <v>0</v>
      </c>
      <c r="D1000" t="s">
        <v>20</v>
      </c>
      <c r="E1000" s="4">
        <v>56</v>
      </c>
      <c r="F1000" t="s">
        <v>27</v>
      </c>
      <c r="G1000" t="s">
        <v>24</v>
      </c>
      <c r="H1000" s="4">
        <v>56</v>
      </c>
      <c r="I1000" s="3">
        <v>54</v>
      </c>
      <c r="J1000" s="9">
        <v>54</v>
      </c>
      <c r="K1000" t="s">
        <v>19</v>
      </c>
      <c r="L1000" s="4">
        <v>0</v>
      </c>
      <c r="M1000" s="4" t="str">
        <f>IF(spotify_churn_dataset[[#This Row],[offline_listening]]=0,"no offline","yes offline")</f>
        <v>yes offline</v>
      </c>
      <c r="N1000">
        <v>1</v>
      </c>
      <c r="O1000" t="str">
        <f>IF(spotify_churn_dataset[[#This Row],[is_churned]]=1,"yes churn","no churn")</f>
        <v>yes churn</v>
      </c>
      <c r="P1000">
        <v>1</v>
      </c>
    </row>
    <row r="1001" spans="1:16" x14ac:dyDescent="0.3">
      <c r="A1001">
        <v>1000</v>
      </c>
      <c r="B1001">
        <f>IF(spotify_churn_dataset[[#This Row],[user_id]]="","Desconocido",spotify_churn_dataset[[#This Row],[user_id]])</f>
        <v>1000</v>
      </c>
      <c r="C1001">
        <f>IF(IFERROR(VLOOKUP(spotify_churn_dataset[[#This Row],[user_id]],A1002:A9000,1,FALSE),0),1,0)</f>
        <v>0</v>
      </c>
      <c r="D1001" t="s">
        <v>20</v>
      </c>
      <c r="E1001" s="4">
        <v>18</v>
      </c>
      <c r="F1001" t="s">
        <v>25</v>
      </c>
      <c r="G1001" t="s">
        <v>24</v>
      </c>
      <c r="H1001" s="4">
        <v>174</v>
      </c>
      <c r="I1001" s="3">
        <v>41</v>
      </c>
      <c r="J1001" s="9">
        <v>46</v>
      </c>
      <c r="K1001" t="s">
        <v>15</v>
      </c>
      <c r="L1001" s="4">
        <v>0</v>
      </c>
      <c r="M1001" s="4" t="str">
        <f>IF(spotify_churn_dataset[[#This Row],[offline_listening]]=0,"no offline","yes offline")</f>
        <v>yes offline</v>
      </c>
      <c r="N1001">
        <v>1</v>
      </c>
      <c r="O1001" t="str">
        <f>IF(spotify_churn_dataset[[#This Row],[is_churned]]=1,"yes churn","no churn")</f>
        <v>no churn</v>
      </c>
      <c r="P1001">
        <v>0</v>
      </c>
    </row>
    <row r="1002" spans="1:16" x14ac:dyDescent="0.3">
      <c r="A1002">
        <v>1001</v>
      </c>
      <c r="B1002">
        <f>IF(spotify_churn_dataset[[#This Row],[user_id]]="","Desconocido",spotify_churn_dataset[[#This Row],[user_id]])</f>
        <v>1001</v>
      </c>
      <c r="C1002">
        <f>IF(IFERROR(VLOOKUP(spotify_churn_dataset[[#This Row],[user_id]],A1003:A9001,1,FALSE),0),1,0)</f>
        <v>0</v>
      </c>
      <c r="D1002" t="s">
        <v>12</v>
      </c>
      <c r="E1002" s="4">
        <v>31</v>
      </c>
      <c r="F1002" t="s">
        <v>27</v>
      </c>
      <c r="G1002" t="s">
        <v>22</v>
      </c>
      <c r="H1002" s="4">
        <v>292</v>
      </c>
      <c r="I1002" s="3">
        <v>54</v>
      </c>
      <c r="J1002" s="9">
        <v>26</v>
      </c>
      <c r="K1002" t="s">
        <v>23</v>
      </c>
      <c r="L1002" s="4">
        <v>0</v>
      </c>
      <c r="M1002" s="4" t="str">
        <f>IF(spotify_churn_dataset[[#This Row],[offline_listening]]=0,"no offline","yes offline")</f>
        <v>yes offline</v>
      </c>
      <c r="N1002">
        <v>1</v>
      </c>
      <c r="O1002" t="str">
        <f>IF(spotify_churn_dataset[[#This Row],[is_churned]]=1,"yes churn","no churn")</f>
        <v>no churn</v>
      </c>
      <c r="P1002">
        <v>0</v>
      </c>
    </row>
    <row r="1003" spans="1:16" x14ac:dyDescent="0.3">
      <c r="A1003">
        <v>1002</v>
      </c>
      <c r="B1003">
        <f>IF(spotify_churn_dataset[[#This Row],[user_id]]="","Desconocido",spotify_churn_dataset[[#This Row],[user_id]])</f>
        <v>1002</v>
      </c>
      <c r="C1003">
        <f>IF(IFERROR(VLOOKUP(spotify_churn_dataset[[#This Row],[user_id]],A1004:A9002,1,FALSE),0),1,0)</f>
        <v>0</v>
      </c>
      <c r="D1003" t="s">
        <v>16</v>
      </c>
      <c r="E1003" s="4">
        <v>46</v>
      </c>
      <c r="F1003" t="s">
        <v>27</v>
      </c>
      <c r="G1003" t="s">
        <v>24</v>
      </c>
      <c r="H1003" s="4">
        <v>216</v>
      </c>
      <c r="I1003" s="3">
        <v>74</v>
      </c>
      <c r="J1003" s="9">
        <v>25</v>
      </c>
      <c r="K1003" t="s">
        <v>23</v>
      </c>
      <c r="L1003" s="4">
        <v>0</v>
      </c>
      <c r="M1003" s="4" t="str">
        <f>IF(spotify_churn_dataset[[#This Row],[offline_listening]]=0,"no offline","yes offline")</f>
        <v>yes offline</v>
      </c>
      <c r="N1003">
        <v>1</v>
      </c>
      <c r="O1003" t="str">
        <f>IF(spotify_churn_dataset[[#This Row],[is_churned]]=1,"yes churn","no churn")</f>
        <v>no churn</v>
      </c>
      <c r="P1003">
        <v>0</v>
      </c>
    </row>
    <row r="1004" spans="1:16" x14ac:dyDescent="0.3">
      <c r="A1004">
        <v>1003</v>
      </c>
      <c r="B1004">
        <f>IF(spotify_churn_dataset[[#This Row],[user_id]]="","Desconocido",spotify_churn_dataset[[#This Row],[user_id]])</f>
        <v>1003</v>
      </c>
      <c r="C1004">
        <f>IF(IFERROR(VLOOKUP(spotify_churn_dataset[[#This Row],[user_id]],A1005:A9003,1,FALSE),0),1,0)</f>
        <v>0</v>
      </c>
      <c r="D1004" t="s">
        <v>20</v>
      </c>
      <c r="E1004" s="4">
        <v>18</v>
      </c>
      <c r="F1004" t="s">
        <v>29</v>
      </c>
      <c r="G1004" t="s">
        <v>24</v>
      </c>
      <c r="H1004" s="4">
        <v>272</v>
      </c>
      <c r="I1004" s="3">
        <v>21</v>
      </c>
      <c r="J1004" s="9">
        <v>57</v>
      </c>
      <c r="K1004" t="s">
        <v>19</v>
      </c>
      <c r="L1004" s="4">
        <v>0</v>
      </c>
      <c r="M1004" s="4" t="str">
        <f>IF(spotify_churn_dataset[[#This Row],[offline_listening]]=0,"no offline","yes offline")</f>
        <v>yes offline</v>
      </c>
      <c r="N1004">
        <v>1</v>
      </c>
      <c r="O1004" t="str">
        <f>IF(spotify_churn_dataset[[#This Row],[is_churned]]=1,"yes churn","no churn")</f>
        <v>no churn</v>
      </c>
      <c r="P1004">
        <v>0</v>
      </c>
    </row>
    <row r="1005" spans="1:16" x14ac:dyDescent="0.3">
      <c r="A1005">
        <v>1004</v>
      </c>
      <c r="B1005">
        <f>IF(spotify_churn_dataset[[#This Row],[user_id]]="","Desconocido",spotify_churn_dataset[[#This Row],[user_id]])</f>
        <v>1004</v>
      </c>
      <c r="C1005">
        <f>IF(IFERROR(VLOOKUP(spotify_churn_dataset[[#This Row],[user_id]],A1006:A9004,1,FALSE),0),1,0)</f>
        <v>0</v>
      </c>
      <c r="D1005" t="s">
        <v>12</v>
      </c>
      <c r="E1005" s="4">
        <v>25</v>
      </c>
      <c r="F1005" t="s">
        <v>13</v>
      </c>
      <c r="G1005" t="s">
        <v>14</v>
      </c>
      <c r="H1005" s="4">
        <v>31</v>
      </c>
      <c r="I1005" s="3">
        <v>15</v>
      </c>
      <c r="J1005" s="9">
        <v>1</v>
      </c>
      <c r="K1005" t="s">
        <v>23</v>
      </c>
      <c r="L1005" s="4">
        <v>38</v>
      </c>
      <c r="M1005" s="4" t="str">
        <f>IF(spotify_churn_dataset[[#This Row],[offline_listening]]=0,"no offline","yes offline")</f>
        <v>no offline</v>
      </c>
      <c r="N1005">
        <v>0</v>
      </c>
      <c r="O1005" t="str">
        <f>IF(spotify_churn_dataset[[#This Row],[is_churned]]=1,"yes churn","no churn")</f>
        <v>no churn</v>
      </c>
      <c r="P1005">
        <v>0</v>
      </c>
    </row>
    <row r="1006" spans="1:16" x14ac:dyDescent="0.3">
      <c r="A1006">
        <v>1005</v>
      </c>
      <c r="B1006">
        <f>IF(spotify_churn_dataset[[#This Row],[user_id]]="","Desconocido",spotify_churn_dataset[[#This Row],[user_id]])</f>
        <v>1005</v>
      </c>
      <c r="C1006">
        <f>IF(IFERROR(VLOOKUP(spotify_churn_dataset[[#This Row],[user_id]],A1007:A9005,1,FALSE),0),1,0)</f>
        <v>0</v>
      </c>
      <c r="D1006" t="s">
        <v>12</v>
      </c>
      <c r="E1006" s="4">
        <v>22</v>
      </c>
      <c r="F1006" t="s">
        <v>27</v>
      </c>
      <c r="G1006" t="s">
        <v>24</v>
      </c>
      <c r="H1006" s="4">
        <v>16</v>
      </c>
      <c r="I1006" s="3">
        <v>24</v>
      </c>
      <c r="J1006" s="9">
        <v>36</v>
      </c>
      <c r="K1006" t="s">
        <v>23</v>
      </c>
      <c r="L1006" s="4">
        <v>0</v>
      </c>
      <c r="M1006" s="4" t="str">
        <f>IF(spotify_churn_dataset[[#This Row],[offline_listening]]=0,"no offline","yes offline")</f>
        <v>yes offline</v>
      </c>
      <c r="N1006">
        <v>1</v>
      </c>
      <c r="O1006" t="str">
        <f>IF(spotify_churn_dataset[[#This Row],[is_churned]]=1,"yes churn","no churn")</f>
        <v>yes churn</v>
      </c>
      <c r="P1006">
        <v>1</v>
      </c>
    </row>
    <row r="1007" spans="1:16" x14ac:dyDescent="0.3">
      <c r="A1007">
        <v>1006</v>
      </c>
      <c r="B1007">
        <f>IF(spotify_churn_dataset[[#This Row],[user_id]]="","Desconocido",spotify_churn_dataset[[#This Row],[user_id]])</f>
        <v>1006</v>
      </c>
      <c r="C1007">
        <f>IF(IFERROR(VLOOKUP(spotify_churn_dataset[[#This Row],[user_id]],A1008:A9006,1,FALSE),0),1,0)</f>
        <v>0</v>
      </c>
      <c r="D1007" t="s">
        <v>16</v>
      </c>
      <c r="E1007" s="4">
        <v>19</v>
      </c>
      <c r="F1007" t="s">
        <v>26</v>
      </c>
      <c r="G1007" t="s">
        <v>18</v>
      </c>
      <c r="H1007" s="4">
        <v>68</v>
      </c>
      <c r="I1007" s="3">
        <v>90</v>
      </c>
      <c r="J1007" s="9">
        <v>0</v>
      </c>
      <c r="K1007" t="s">
        <v>23</v>
      </c>
      <c r="L1007" s="4">
        <v>0</v>
      </c>
      <c r="M1007" s="4" t="str">
        <f>IF(spotify_churn_dataset[[#This Row],[offline_listening]]=0,"no offline","yes offline")</f>
        <v>yes offline</v>
      </c>
      <c r="N1007">
        <v>1</v>
      </c>
      <c r="O1007" t="str">
        <f>IF(spotify_churn_dataset[[#This Row],[is_churned]]=1,"yes churn","no churn")</f>
        <v>no churn</v>
      </c>
      <c r="P1007">
        <v>0</v>
      </c>
    </row>
    <row r="1008" spans="1:16" x14ac:dyDescent="0.3">
      <c r="A1008">
        <v>1007</v>
      </c>
      <c r="B1008">
        <f>IF(spotify_churn_dataset[[#This Row],[user_id]]="","Desconocido",spotify_churn_dataset[[#This Row],[user_id]])</f>
        <v>1007</v>
      </c>
      <c r="C1008">
        <f>IF(IFERROR(VLOOKUP(spotify_churn_dataset[[#This Row],[user_id]],A1009:A9007,1,FALSE),0),1,0)</f>
        <v>0</v>
      </c>
      <c r="D1008" t="s">
        <v>12</v>
      </c>
      <c r="E1008" s="4">
        <v>18</v>
      </c>
      <c r="F1008" t="s">
        <v>26</v>
      </c>
      <c r="G1008" t="s">
        <v>24</v>
      </c>
      <c r="H1008" s="4">
        <v>255</v>
      </c>
      <c r="I1008" s="3">
        <v>68</v>
      </c>
      <c r="J1008" s="9">
        <v>19</v>
      </c>
      <c r="K1008" t="s">
        <v>19</v>
      </c>
      <c r="L1008" s="4">
        <v>0</v>
      </c>
      <c r="M1008" s="4" t="str">
        <f>IF(spotify_churn_dataset[[#This Row],[offline_listening]]=0,"no offline","yes offline")</f>
        <v>yes offline</v>
      </c>
      <c r="N1008">
        <v>1</v>
      </c>
      <c r="O1008" t="str">
        <f>IF(spotify_churn_dataset[[#This Row],[is_churned]]=1,"yes churn","no churn")</f>
        <v>no churn</v>
      </c>
      <c r="P1008">
        <v>0</v>
      </c>
    </row>
    <row r="1009" spans="1:16" x14ac:dyDescent="0.3">
      <c r="A1009">
        <v>1008</v>
      </c>
      <c r="B1009">
        <f>IF(spotify_churn_dataset[[#This Row],[user_id]]="","Desconocido",spotify_churn_dataset[[#This Row],[user_id]])</f>
        <v>1008</v>
      </c>
      <c r="C1009">
        <f>IF(IFERROR(VLOOKUP(spotify_churn_dataset[[#This Row],[user_id]],A1010:A9008,1,FALSE),0),1,0)</f>
        <v>0</v>
      </c>
      <c r="D1009" t="s">
        <v>16</v>
      </c>
      <c r="E1009" s="4">
        <v>49</v>
      </c>
      <c r="F1009" t="s">
        <v>26</v>
      </c>
      <c r="G1009" t="s">
        <v>22</v>
      </c>
      <c r="H1009" s="4">
        <v>137</v>
      </c>
      <c r="I1009" s="3">
        <v>43</v>
      </c>
      <c r="J1009" s="9">
        <v>31</v>
      </c>
      <c r="K1009" t="s">
        <v>15</v>
      </c>
      <c r="L1009" s="4">
        <v>0</v>
      </c>
      <c r="M1009" s="4" t="str">
        <f>IF(spotify_churn_dataset[[#This Row],[offline_listening]]=0,"no offline","yes offline")</f>
        <v>yes offline</v>
      </c>
      <c r="N1009">
        <v>1</v>
      </c>
      <c r="O1009" t="str">
        <f>IF(spotify_churn_dataset[[#This Row],[is_churned]]=1,"yes churn","no churn")</f>
        <v>no churn</v>
      </c>
      <c r="P1009">
        <v>0</v>
      </c>
    </row>
    <row r="1010" spans="1:16" x14ac:dyDescent="0.3">
      <c r="A1010">
        <v>1009</v>
      </c>
      <c r="B1010">
        <f>IF(spotify_churn_dataset[[#This Row],[user_id]]="","Desconocido",spotify_churn_dataset[[#This Row],[user_id]])</f>
        <v>1009</v>
      </c>
      <c r="C1010">
        <f>IF(IFERROR(VLOOKUP(spotify_churn_dataset[[#This Row],[user_id]],A1011:A9009,1,FALSE),0),1,0)</f>
        <v>0</v>
      </c>
      <c r="D1010" t="s">
        <v>12</v>
      </c>
      <c r="E1010" s="4">
        <v>59</v>
      </c>
      <c r="F1010" t="s">
        <v>29</v>
      </c>
      <c r="G1010" t="s">
        <v>18</v>
      </c>
      <c r="H1010" s="4">
        <v>86</v>
      </c>
      <c r="I1010" s="3">
        <v>17</v>
      </c>
      <c r="J1010" s="9">
        <v>12</v>
      </c>
      <c r="K1010" t="s">
        <v>23</v>
      </c>
      <c r="L1010" s="4">
        <v>0</v>
      </c>
      <c r="M1010" s="4" t="str">
        <f>IF(spotify_churn_dataset[[#This Row],[offline_listening]]=0,"no offline","yes offline")</f>
        <v>yes offline</v>
      </c>
      <c r="N1010">
        <v>1</v>
      </c>
      <c r="O1010" t="str">
        <f>IF(spotify_churn_dataset[[#This Row],[is_churned]]=1,"yes churn","no churn")</f>
        <v>yes churn</v>
      </c>
      <c r="P1010">
        <v>1</v>
      </c>
    </row>
    <row r="1011" spans="1:16" x14ac:dyDescent="0.3">
      <c r="A1011">
        <v>1010</v>
      </c>
      <c r="B1011">
        <f>IF(spotify_churn_dataset[[#This Row],[user_id]]="","Desconocido",spotify_churn_dataset[[#This Row],[user_id]])</f>
        <v>1010</v>
      </c>
      <c r="C1011">
        <f>IF(IFERROR(VLOOKUP(spotify_churn_dataset[[#This Row],[user_id]],A1012:A9010,1,FALSE),0),1,0)</f>
        <v>0</v>
      </c>
      <c r="D1011" t="s">
        <v>16</v>
      </c>
      <c r="E1011" s="4">
        <v>59</v>
      </c>
      <c r="F1011" t="s">
        <v>28</v>
      </c>
      <c r="G1011" t="s">
        <v>24</v>
      </c>
      <c r="H1011" s="4">
        <v>275</v>
      </c>
      <c r="I1011" s="3">
        <v>25</v>
      </c>
      <c r="J1011" s="9">
        <v>6</v>
      </c>
      <c r="K1011" t="s">
        <v>19</v>
      </c>
      <c r="L1011" s="4">
        <v>0</v>
      </c>
      <c r="M1011" s="4" t="str">
        <f>IF(spotify_churn_dataset[[#This Row],[offline_listening]]=0,"no offline","yes offline")</f>
        <v>yes offline</v>
      </c>
      <c r="N1011">
        <v>1</v>
      </c>
      <c r="O1011" t="str">
        <f>IF(spotify_churn_dataset[[#This Row],[is_churned]]=1,"yes churn","no churn")</f>
        <v>yes churn</v>
      </c>
      <c r="P1011">
        <v>1</v>
      </c>
    </row>
    <row r="1012" spans="1:16" x14ac:dyDescent="0.3">
      <c r="A1012">
        <v>1011</v>
      </c>
      <c r="B1012">
        <f>IF(spotify_churn_dataset[[#This Row],[user_id]]="","Desconocido",spotify_churn_dataset[[#This Row],[user_id]])</f>
        <v>1011</v>
      </c>
      <c r="C1012">
        <f>IF(IFERROR(VLOOKUP(spotify_churn_dataset[[#This Row],[user_id]],A1013:A9011,1,FALSE),0),1,0)</f>
        <v>0</v>
      </c>
      <c r="D1012" t="s">
        <v>12</v>
      </c>
      <c r="E1012" s="4">
        <v>38</v>
      </c>
      <c r="F1012" t="s">
        <v>28</v>
      </c>
      <c r="G1012" t="s">
        <v>14</v>
      </c>
      <c r="H1012" s="4">
        <v>125</v>
      </c>
      <c r="I1012" s="3">
        <v>63</v>
      </c>
      <c r="J1012" s="9">
        <v>59</v>
      </c>
      <c r="K1012" t="s">
        <v>19</v>
      </c>
      <c r="L1012" s="4">
        <v>12</v>
      </c>
      <c r="M1012" s="4" t="str">
        <f>IF(spotify_churn_dataset[[#This Row],[offline_listening]]=0,"no offline","yes offline")</f>
        <v>no offline</v>
      </c>
      <c r="N1012">
        <v>0</v>
      </c>
      <c r="O1012" t="str">
        <f>IF(spotify_churn_dataset[[#This Row],[is_churned]]=1,"yes churn","no churn")</f>
        <v>no churn</v>
      </c>
      <c r="P1012">
        <v>0</v>
      </c>
    </row>
    <row r="1013" spans="1:16" x14ac:dyDescent="0.3">
      <c r="A1013">
        <v>1012</v>
      </c>
      <c r="B1013">
        <f>IF(spotify_churn_dataset[[#This Row],[user_id]]="","Desconocido",spotify_churn_dataset[[#This Row],[user_id]])</f>
        <v>1012</v>
      </c>
      <c r="C1013">
        <f>IF(IFERROR(VLOOKUP(spotify_churn_dataset[[#This Row],[user_id]],A1014:A9012,1,FALSE),0),1,0)</f>
        <v>0</v>
      </c>
      <c r="D1013" t="s">
        <v>16</v>
      </c>
      <c r="E1013" s="4">
        <v>43</v>
      </c>
      <c r="F1013" t="s">
        <v>21</v>
      </c>
      <c r="G1013" t="s">
        <v>18</v>
      </c>
      <c r="H1013" s="4">
        <v>26</v>
      </c>
      <c r="I1013" s="3">
        <v>68</v>
      </c>
      <c r="J1013" s="9">
        <v>34</v>
      </c>
      <c r="K1013" t="s">
        <v>23</v>
      </c>
      <c r="L1013" s="4">
        <v>0</v>
      </c>
      <c r="M1013" s="4" t="str">
        <f>IF(spotify_churn_dataset[[#This Row],[offline_listening]]=0,"no offline","yes offline")</f>
        <v>yes offline</v>
      </c>
      <c r="N1013">
        <v>1</v>
      </c>
      <c r="O1013" t="str">
        <f>IF(spotify_churn_dataset[[#This Row],[is_churned]]=1,"yes churn","no churn")</f>
        <v>no churn</v>
      </c>
      <c r="P1013">
        <v>0</v>
      </c>
    </row>
    <row r="1014" spans="1:16" x14ac:dyDescent="0.3">
      <c r="A1014">
        <v>1013</v>
      </c>
      <c r="B1014">
        <f>IF(spotify_churn_dataset[[#This Row],[user_id]]="","Desconocido",spotify_churn_dataset[[#This Row],[user_id]])</f>
        <v>1013</v>
      </c>
      <c r="C1014">
        <f>IF(IFERROR(VLOOKUP(spotify_churn_dataset[[#This Row],[user_id]],A1015:A9013,1,FALSE),0),1,0)</f>
        <v>0</v>
      </c>
      <c r="D1014" t="s">
        <v>12</v>
      </c>
      <c r="E1014" s="4">
        <v>31</v>
      </c>
      <c r="F1014" t="s">
        <v>13</v>
      </c>
      <c r="G1014" t="s">
        <v>18</v>
      </c>
      <c r="H1014" s="4">
        <v>237</v>
      </c>
      <c r="I1014" s="3">
        <v>38</v>
      </c>
      <c r="J1014" s="9">
        <v>7</v>
      </c>
      <c r="K1014" t="s">
        <v>15</v>
      </c>
      <c r="L1014" s="4">
        <v>0</v>
      </c>
      <c r="M1014" s="4" t="str">
        <f>IF(spotify_churn_dataset[[#This Row],[offline_listening]]=0,"no offline","yes offline")</f>
        <v>yes offline</v>
      </c>
      <c r="N1014">
        <v>1</v>
      </c>
      <c r="O1014" t="str">
        <f>IF(spotify_churn_dataset[[#This Row],[is_churned]]=1,"yes churn","no churn")</f>
        <v>yes churn</v>
      </c>
      <c r="P1014">
        <v>1</v>
      </c>
    </row>
    <row r="1015" spans="1:16" x14ac:dyDescent="0.3">
      <c r="A1015">
        <v>1014</v>
      </c>
      <c r="B1015">
        <f>IF(spotify_churn_dataset[[#This Row],[user_id]]="","Desconocido",spotify_churn_dataset[[#This Row],[user_id]])</f>
        <v>1014</v>
      </c>
      <c r="C1015">
        <f>IF(IFERROR(VLOOKUP(spotify_churn_dataset[[#This Row],[user_id]],A1016:A9014,1,FALSE),0),1,0)</f>
        <v>0</v>
      </c>
      <c r="D1015" t="s">
        <v>16</v>
      </c>
      <c r="E1015" s="4">
        <v>28</v>
      </c>
      <c r="F1015" t="s">
        <v>17</v>
      </c>
      <c r="G1015" t="s">
        <v>18</v>
      </c>
      <c r="H1015" s="4">
        <v>258</v>
      </c>
      <c r="I1015" s="3">
        <v>20</v>
      </c>
      <c r="J1015" s="9">
        <v>51</v>
      </c>
      <c r="K1015" t="s">
        <v>23</v>
      </c>
      <c r="L1015" s="4">
        <v>0</v>
      </c>
      <c r="M1015" s="4" t="str">
        <f>IF(spotify_churn_dataset[[#This Row],[offline_listening]]=0,"no offline","yes offline")</f>
        <v>yes offline</v>
      </c>
      <c r="N1015">
        <v>1</v>
      </c>
      <c r="O1015" t="str">
        <f>IF(spotify_churn_dataset[[#This Row],[is_churned]]=1,"yes churn","no churn")</f>
        <v>yes churn</v>
      </c>
      <c r="P1015">
        <v>1</v>
      </c>
    </row>
    <row r="1016" spans="1:16" x14ac:dyDescent="0.3">
      <c r="A1016">
        <v>1015</v>
      </c>
      <c r="B1016">
        <f>IF(spotify_churn_dataset[[#This Row],[user_id]]="","Desconocido",spotify_churn_dataset[[#This Row],[user_id]])</f>
        <v>1015</v>
      </c>
      <c r="C1016">
        <f>IF(IFERROR(VLOOKUP(spotify_churn_dataset[[#This Row],[user_id]],A1017:A9015,1,FALSE),0),1,0)</f>
        <v>0</v>
      </c>
      <c r="D1016" t="s">
        <v>20</v>
      </c>
      <c r="E1016" s="4">
        <v>20</v>
      </c>
      <c r="F1016" t="s">
        <v>29</v>
      </c>
      <c r="G1016" t="s">
        <v>24</v>
      </c>
      <c r="H1016" s="4">
        <v>290</v>
      </c>
      <c r="I1016" s="3">
        <v>42</v>
      </c>
      <c r="J1016" s="9">
        <v>18</v>
      </c>
      <c r="K1016" t="s">
        <v>23</v>
      </c>
      <c r="L1016" s="4">
        <v>0</v>
      </c>
      <c r="M1016" s="4" t="str">
        <f>IF(spotify_churn_dataset[[#This Row],[offline_listening]]=0,"no offline","yes offline")</f>
        <v>yes offline</v>
      </c>
      <c r="N1016">
        <v>1</v>
      </c>
      <c r="O1016" t="str">
        <f>IF(spotify_churn_dataset[[#This Row],[is_churned]]=1,"yes churn","no churn")</f>
        <v>no churn</v>
      </c>
      <c r="P1016">
        <v>0</v>
      </c>
    </row>
    <row r="1017" spans="1:16" x14ac:dyDescent="0.3">
      <c r="A1017">
        <v>1016</v>
      </c>
      <c r="B1017">
        <f>IF(spotify_churn_dataset[[#This Row],[user_id]]="","Desconocido",spotify_churn_dataset[[#This Row],[user_id]])</f>
        <v>1016</v>
      </c>
      <c r="C1017">
        <f>IF(IFERROR(VLOOKUP(spotify_churn_dataset[[#This Row],[user_id]],A1018:A9016,1,FALSE),0),1,0)</f>
        <v>0</v>
      </c>
      <c r="D1017" t="s">
        <v>16</v>
      </c>
      <c r="E1017" s="4">
        <v>22</v>
      </c>
      <c r="F1017" t="s">
        <v>25</v>
      </c>
      <c r="G1017" t="s">
        <v>14</v>
      </c>
      <c r="H1017" s="4">
        <v>29</v>
      </c>
      <c r="I1017" s="3">
        <v>35</v>
      </c>
      <c r="J1017" s="9">
        <v>46</v>
      </c>
      <c r="K1017" t="s">
        <v>19</v>
      </c>
      <c r="L1017" s="4">
        <v>9</v>
      </c>
      <c r="M1017" s="4" t="str">
        <f>IF(spotify_churn_dataset[[#This Row],[offline_listening]]=0,"no offline","yes offline")</f>
        <v>no offline</v>
      </c>
      <c r="N1017">
        <v>0</v>
      </c>
      <c r="O1017" t="str">
        <f>IF(spotify_churn_dataset[[#This Row],[is_churned]]=1,"yes churn","no churn")</f>
        <v>no churn</v>
      </c>
      <c r="P1017">
        <v>0</v>
      </c>
    </row>
    <row r="1018" spans="1:16" x14ac:dyDescent="0.3">
      <c r="A1018">
        <v>1017</v>
      </c>
      <c r="B1018">
        <f>IF(spotify_churn_dataset[[#This Row],[user_id]]="","Desconocido",spotify_churn_dataset[[#This Row],[user_id]])</f>
        <v>1017</v>
      </c>
      <c r="C1018">
        <f>IF(IFERROR(VLOOKUP(spotify_churn_dataset[[#This Row],[user_id]],A1019:A9017,1,FALSE),0),1,0)</f>
        <v>0</v>
      </c>
      <c r="D1018" t="s">
        <v>12</v>
      </c>
      <c r="E1018" s="4">
        <v>22</v>
      </c>
      <c r="F1018" t="s">
        <v>25</v>
      </c>
      <c r="G1018" t="s">
        <v>14</v>
      </c>
      <c r="H1018" s="4">
        <v>224</v>
      </c>
      <c r="I1018" s="3">
        <v>4</v>
      </c>
      <c r="J1018" s="9">
        <v>4</v>
      </c>
      <c r="K1018" t="s">
        <v>19</v>
      </c>
      <c r="L1018" s="4">
        <v>13</v>
      </c>
      <c r="M1018" s="4" t="str">
        <f>IF(spotify_churn_dataset[[#This Row],[offline_listening]]=0,"no offline","yes offline")</f>
        <v>no offline</v>
      </c>
      <c r="N1018">
        <v>0</v>
      </c>
      <c r="O1018" t="str">
        <f>IF(spotify_churn_dataset[[#This Row],[is_churned]]=1,"yes churn","no churn")</f>
        <v>no churn</v>
      </c>
      <c r="P1018">
        <v>0</v>
      </c>
    </row>
    <row r="1019" spans="1:16" x14ac:dyDescent="0.3">
      <c r="A1019">
        <v>1018</v>
      </c>
      <c r="B1019">
        <f>IF(spotify_churn_dataset[[#This Row],[user_id]]="","Desconocido",spotify_churn_dataset[[#This Row],[user_id]])</f>
        <v>1018</v>
      </c>
      <c r="C1019">
        <f>IF(IFERROR(VLOOKUP(spotify_churn_dataset[[#This Row],[user_id]],A1020:A9018,1,FALSE),0),1,0)</f>
        <v>0</v>
      </c>
      <c r="D1019" t="s">
        <v>16</v>
      </c>
      <c r="E1019" s="4">
        <v>51</v>
      </c>
      <c r="F1019" t="s">
        <v>17</v>
      </c>
      <c r="G1019" t="s">
        <v>18</v>
      </c>
      <c r="H1019" s="4">
        <v>199</v>
      </c>
      <c r="I1019" s="3">
        <v>35</v>
      </c>
      <c r="J1019" s="9">
        <v>51</v>
      </c>
      <c r="K1019" t="s">
        <v>23</v>
      </c>
      <c r="L1019" s="4">
        <v>0</v>
      </c>
      <c r="M1019" s="4" t="str">
        <f>IF(spotify_churn_dataset[[#This Row],[offline_listening]]=0,"no offline","yes offline")</f>
        <v>yes offline</v>
      </c>
      <c r="N1019">
        <v>1</v>
      </c>
      <c r="O1019" t="str">
        <f>IF(spotify_churn_dataset[[#This Row],[is_churned]]=1,"yes churn","no churn")</f>
        <v>no churn</v>
      </c>
      <c r="P1019">
        <v>0</v>
      </c>
    </row>
    <row r="1020" spans="1:16" x14ac:dyDescent="0.3">
      <c r="A1020">
        <v>1019</v>
      </c>
      <c r="B1020">
        <f>IF(spotify_churn_dataset[[#This Row],[user_id]]="","Desconocido",spotify_churn_dataset[[#This Row],[user_id]])</f>
        <v>1019</v>
      </c>
      <c r="C1020">
        <f>IF(IFERROR(VLOOKUP(spotify_churn_dataset[[#This Row],[user_id]],A1021:A9019,1,FALSE),0),1,0)</f>
        <v>0</v>
      </c>
      <c r="D1020" t="s">
        <v>12</v>
      </c>
      <c r="E1020" s="4">
        <v>35</v>
      </c>
      <c r="F1020" t="s">
        <v>21</v>
      </c>
      <c r="G1020" t="s">
        <v>22</v>
      </c>
      <c r="H1020" s="4">
        <v>34</v>
      </c>
      <c r="I1020" s="3">
        <v>42</v>
      </c>
      <c r="J1020" s="9">
        <v>15</v>
      </c>
      <c r="K1020" t="s">
        <v>19</v>
      </c>
      <c r="L1020" s="4">
        <v>0</v>
      </c>
      <c r="M1020" s="4" t="str">
        <f>IF(spotify_churn_dataset[[#This Row],[offline_listening]]=0,"no offline","yes offline")</f>
        <v>yes offline</v>
      </c>
      <c r="N1020">
        <v>1</v>
      </c>
      <c r="O1020" t="str">
        <f>IF(spotify_churn_dataset[[#This Row],[is_churned]]=1,"yes churn","no churn")</f>
        <v>no churn</v>
      </c>
      <c r="P1020">
        <v>0</v>
      </c>
    </row>
    <row r="1021" spans="1:16" x14ac:dyDescent="0.3">
      <c r="A1021">
        <v>1020</v>
      </c>
      <c r="B1021">
        <f>IF(spotify_churn_dataset[[#This Row],[user_id]]="","Desconocido",spotify_churn_dataset[[#This Row],[user_id]])</f>
        <v>1020</v>
      </c>
      <c r="C1021">
        <f>IF(IFERROR(VLOOKUP(spotify_churn_dataset[[#This Row],[user_id]],A1022:A9020,1,FALSE),0),1,0)</f>
        <v>0</v>
      </c>
      <c r="D1021" t="s">
        <v>16</v>
      </c>
      <c r="E1021" s="4">
        <v>34</v>
      </c>
      <c r="F1021" t="s">
        <v>28</v>
      </c>
      <c r="G1021" t="s">
        <v>24</v>
      </c>
      <c r="H1021" s="4">
        <v>73</v>
      </c>
      <c r="I1021" s="3">
        <v>58</v>
      </c>
      <c r="J1021" s="9">
        <v>49</v>
      </c>
      <c r="K1021" t="s">
        <v>23</v>
      </c>
      <c r="L1021" s="4">
        <v>0</v>
      </c>
      <c r="M1021" s="4" t="str">
        <f>IF(spotify_churn_dataset[[#This Row],[offline_listening]]=0,"no offline","yes offline")</f>
        <v>yes offline</v>
      </c>
      <c r="N1021">
        <v>1</v>
      </c>
      <c r="O1021" t="str">
        <f>IF(spotify_churn_dataset[[#This Row],[is_churned]]=1,"yes churn","no churn")</f>
        <v>yes churn</v>
      </c>
      <c r="P1021">
        <v>1</v>
      </c>
    </row>
    <row r="1022" spans="1:16" x14ac:dyDescent="0.3">
      <c r="A1022">
        <v>1021</v>
      </c>
      <c r="B1022">
        <f>IF(spotify_churn_dataset[[#This Row],[user_id]]="","Desconocido",spotify_churn_dataset[[#This Row],[user_id]])</f>
        <v>1021</v>
      </c>
      <c r="C1022">
        <f>IF(IFERROR(VLOOKUP(spotify_churn_dataset[[#This Row],[user_id]],A1023:A9021,1,FALSE),0),1,0)</f>
        <v>0</v>
      </c>
      <c r="D1022" t="s">
        <v>16</v>
      </c>
      <c r="E1022" s="4">
        <v>33</v>
      </c>
      <c r="F1022" t="s">
        <v>29</v>
      </c>
      <c r="G1022" t="s">
        <v>14</v>
      </c>
      <c r="H1022" s="4">
        <v>140</v>
      </c>
      <c r="I1022" s="3">
        <v>40</v>
      </c>
      <c r="J1022" s="9">
        <v>27</v>
      </c>
      <c r="K1022" t="s">
        <v>19</v>
      </c>
      <c r="L1022" s="4">
        <v>32</v>
      </c>
      <c r="M1022" s="4" t="str">
        <f>IF(spotify_churn_dataset[[#This Row],[offline_listening]]=0,"no offline","yes offline")</f>
        <v>no offline</v>
      </c>
      <c r="N1022">
        <v>0</v>
      </c>
      <c r="O1022" t="str">
        <f>IF(spotify_churn_dataset[[#This Row],[is_churned]]=1,"yes churn","no churn")</f>
        <v>no churn</v>
      </c>
      <c r="P1022">
        <v>0</v>
      </c>
    </row>
    <row r="1023" spans="1:16" x14ac:dyDescent="0.3">
      <c r="A1023">
        <v>1022</v>
      </c>
      <c r="B1023">
        <f>IF(spotify_churn_dataset[[#This Row],[user_id]]="","Desconocido",spotify_churn_dataset[[#This Row],[user_id]])</f>
        <v>1022</v>
      </c>
      <c r="C1023">
        <f>IF(IFERROR(VLOOKUP(spotify_churn_dataset[[#This Row],[user_id]],A1024:A9022,1,FALSE),0),1,0)</f>
        <v>0</v>
      </c>
      <c r="D1023" t="s">
        <v>20</v>
      </c>
      <c r="E1023" s="4">
        <v>42</v>
      </c>
      <c r="F1023" t="s">
        <v>28</v>
      </c>
      <c r="G1023" t="s">
        <v>24</v>
      </c>
      <c r="H1023" s="4">
        <v>263</v>
      </c>
      <c r="I1023" s="3">
        <v>60</v>
      </c>
      <c r="J1023" s="9">
        <v>2</v>
      </c>
      <c r="K1023" t="s">
        <v>19</v>
      </c>
      <c r="L1023" s="4">
        <v>0</v>
      </c>
      <c r="M1023" s="4" t="str">
        <f>IF(spotify_churn_dataset[[#This Row],[offline_listening]]=0,"no offline","yes offline")</f>
        <v>yes offline</v>
      </c>
      <c r="N1023">
        <v>1</v>
      </c>
      <c r="O1023" t="str">
        <f>IF(spotify_churn_dataset[[#This Row],[is_churned]]=1,"yes churn","no churn")</f>
        <v>yes churn</v>
      </c>
      <c r="P1023">
        <v>1</v>
      </c>
    </row>
    <row r="1024" spans="1:16" x14ac:dyDescent="0.3">
      <c r="A1024">
        <v>1023</v>
      </c>
      <c r="B1024">
        <f>IF(spotify_churn_dataset[[#This Row],[user_id]]="","Desconocido",spotify_churn_dataset[[#This Row],[user_id]])</f>
        <v>1023</v>
      </c>
      <c r="C1024">
        <f>IF(IFERROR(VLOOKUP(spotify_churn_dataset[[#This Row],[user_id]],A1025:A9023,1,FALSE),0),1,0)</f>
        <v>0</v>
      </c>
      <c r="D1024" t="s">
        <v>12</v>
      </c>
      <c r="E1024" s="4">
        <v>16</v>
      </c>
      <c r="F1024" t="s">
        <v>21</v>
      </c>
      <c r="G1024" t="s">
        <v>22</v>
      </c>
      <c r="H1024" s="4">
        <v>193</v>
      </c>
      <c r="I1024" s="3">
        <v>53</v>
      </c>
      <c r="J1024" s="9">
        <v>12</v>
      </c>
      <c r="K1024" t="s">
        <v>23</v>
      </c>
      <c r="L1024" s="4">
        <v>0</v>
      </c>
      <c r="M1024" s="4" t="str">
        <f>IF(spotify_churn_dataset[[#This Row],[offline_listening]]=0,"no offline","yes offline")</f>
        <v>yes offline</v>
      </c>
      <c r="N1024">
        <v>1</v>
      </c>
      <c r="O1024" t="str">
        <f>IF(spotify_churn_dataset[[#This Row],[is_churned]]=1,"yes churn","no churn")</f>
        <v>no churn</v>
      </c>
      <c r="P1024">
        <v>0</v>
      </c>
    </row>
    <row r="1025" spans="1:16" x14ac:dyDescent="0.3">
      <c r="A1025">
        <v>1024</v>
      </c>
      <c r="B1025">
        <f>IF(spotify_churn_dataset[[#This Row],[user_id]]="","Desconocido",spotify_churn_dataset[[#This Row],[user_id]])</f>
        <v>1024</v>
      </c>
      <c r="C1025">
        <f>IF(IFERROR(VLOOKUP(spotify_churn_dataset[[#This Row],[user_id]],A1026:A9024,1,FALSE),0),1,0)</f>
        <v>0</v>
      </c>
      <c r="D1025" t="s">
        <v>20</v>
      </c>
      <c r="E1025" s="4">
        <v>51</v>
      </c>
      <c r="F1025" t="s">
        <v>27</v>
      </c>
      <c r="G1025" t="s">
        <v>22</v>
      </c>
      <c r="H1025" s="4">
        <v>289</v>
      </c>
      <c r="I1025" s="3">
        <v>82</v>
      </c>
      <c r="J1025" s="9">
        <v>35</v>
      </c>
      <c r="K1025" t="s">
        <v>23</v>
      </c>
      <c r="L1025" s="4">
        <v>0</v>
      </c>
      <c r="M1025" s="4" t="str">
        <f>IF(spotify_churn_dataset[[#This Row],[offline_listening]]=0,"no offline","yes offline")</f>
        <v>yes offline</v>
      </c>
      <c r="N1025">
        <v>1</v>
      </c>
      <c r="O1025" t="str">
        <f>IF(spotify_churn_dataset[[#This Row],[is_churned]]=1,"yes churn","no churn")</f>
        <v>no churn</v>
      </c>
      <c r="P1025">
        <v>0</v>
      </c>
    </row>
    <row r="1026" spans="1:16" x14ac:dyDescent="0.3">
      <c r="A1026">
        <v>1025</v>
      </c>
      <c r="B1026">
        <f>IF(spotify_churn_dataset[[#This Row],[user_id]]="","Desconocido",spotify_churn_dataset[[#This Row],[user_id]])</f>
        <v>1025</v>
      </c>
      <c r="C1026">
        <f>IF(IFERROR(VLOOKUP(spotify_churn_dataset[[#This Row],[user_id]],A1027:A9025,1,FALSE),0),1,0)</f>
        <v>0</v>
      </c>
      <c r="D1026" t="s">
        <v>20</v>
      </c>
      <c r="E1026" s="4">
        <v>56</v>
      </c>
      <c r="F1026" t="s">
        <v>17</v>
      </c>
      <c r="G1026" t="s">
        <v>14</v>
      </c>
      <c r="H1026" s="4">
        <v>211</v>
      </c>
      <c r="I1026" s="3">
        <v>86</v>
      </c>
      <c r="J1026" s="9">
        <v>48</v>
      </c>
      <c r="K1026" t="s">
        <v>19</v>
      </c>
      <c r="L1026" s="4">
        <v>7</v>
      </c>
      <c r="M1026" s="4" t="str">
        <f>IF(spotify_churn_dataset[[#This Row],[offline_listening]]=0,"no offline","yes offline")</f>
        <v>no offline</v>
      </c>
      <c r="N1026">
        <v>0</v>
      </c>
      <c r="O1026" t="str">
        <f>IF(spotify_churn_dataset[[#This Row],[is_churned]]=1,"yes churn","no churn")</f>
        <v>no churn</v>
      </c>
      <c r="P1026">
        <v>0</v>
      </c>
    </row>
    <row r="1027" spans="1:16" x14ac:dyDescent="0.3">
      <c r="A1027">
        <v>1026</v>
      </c>
      <c r="B1027">
        <f>IF(spotify_churn_dataset[[#This Row],[user_id]]="","Desconocido",spotify_churn_dataset[[#This Row],[user_id]])</f>
        <v>1026</v>
      </c>
      <c r="C1027">
        <f>IF(IFERROR(VLOOKUP(spotify_churn_dataset[[#This Row],[user_id]],A1028:A9026,1,FALSE),0),1,0)</f>
        <v>0</v>
      </c>
      <c r="D1027" t="s">
        <v>16</v>
      </c>
      <c r="E1027" s="4">
        <v>57</v>
      </c>
      <c r="F1027" t="s">
        <v>28</v>
      </c>
      <c r="G1027" t="s">
        <v>18</v>
      </c>
      <c r="H1027" s="4">
        <v>110</v>
      </c>
      <c r="I1027" s="3">
        <v>58</v>
      </c>
      <c r="J1027" s="9">
        <v>12</v>
      </c>
      <c r="K1027" t="s">
        <v>15</v>
      </c>
      <c r="L1027" s="4">
        <v>0</v>
      </c>
      <c r="M1027" s="4" t="str">
        <f>IF(spotify_churn_dataset[[#This Row],[offline_listening]]=0,"no offline","yes offline")</f>
        <v>yes offline</v>
      </c>
      <c r="N1027">
        <v>1</v>
      </c>
      <c r="O1027" t="str">
        <f>IF(spotify_churn_dataset[[#This Row],[is_churned]]=1,"yes churn","no churn")</f>
        <v>no churn</v>
      </c>
      <c r="P1027">
        <v>0</v>
      </c>
    </row>
    <row r="1028" spans="1:16" x14ac:dyDescent="0.3">
      <c r="A1028">
        <v>1027</v>
      </c>
      <c r="B1028">
        <f>IF(spotify_churn_dataset[[#This Row],[user_id]]="","Desconocido",spotify_churn_dataset[[#This Row],[user_id]])</f>
        <v>1027</v>
      </c>
      <c r="C1028">
        <f>IF(IFERROR(VLOOKUP(spotify_churn_dataset[[#This Row],[user_id]],A1029:A9027,1,FALSE),0),1,0)</f>
        <v>0</v>
      </c>
      <c r="D1028" t="s">
        <v>16</v>
      </c>
      <c r="E1028" s="4">
        <v>21</v>
      </c>
      <c r="F1028" t="s">
        <v>28</v>
      </c>
      <c r="G1028" t="s">
        <v>18</v>
      </c>
      <c r="H1028" s="4">
        <v>52</v>
      </c>
      <c r="I1028" s="3">
        <v>32</v>
      </c>
      <c r="J1028" s="9">
        <v>21</v>
      </c>
      <c r="K1028" t="s">
        <v>23</v>
      </c>
      <c r="L1028" s="4">
        <v>0</v>
      </c>
      <c r="M1028" s="4" t="str">
        <f>IF(spotify_churn_dataset[[#This Row],[offline_listening]]=0,"no offline","yes offline")</f>
        <v>yes offline</v>
      </c>
      <c r="N1028">
        <v>1</v>
      </c>
      <c r="O1028" t="str">
        <f>IF(spotify_churn_dataset[[#This Row],[is_churned]]=1,"yes churn","no churn")</f>
        <v>yes churn</v>
      </c>
      <c r="P1028">
        <v>1</v>
      </c>
    </row>
    <row r="1029" spans="1:16" x14ac:dyDescent="0.3">
      <c r="A1029">
        <v>1028</v>
      </c>
      <c r="B1029">
        <f>IF(spotify_churn_dataset[[#This Row],[user_id]]="","Desconocido",spotify_churn_dataset[[#This Row],[user_id]])</f>
        <v>1028</v>
      </c>
      <c r="C1029">
        <f>IF(IFERROR(VLOOKUP(spotify_churn_dataset[[#This Row],[user_id]],A1030:A9028,1,FALSE),0),1,0)</f>
        <v>0</v>
      </c>
      <c r="D1029" t="s">
        <v>16</v>
      </c>
      <c r="E1029" s="4">
        <v>20</v>
      </c>
      <c r="F1029" t="s">
        <v>25</v>
      </c>
      <c r="G1029" t="s">
        <v>22</v>
      </c>
      <c r="H1029" s="4">
        <v>81</v>
      </c>
      <c r="I1029" s="3">
        <v>23</v>
      </c>
      <c r="J1029" s="9">
        <v>1</v>
      </c>
      <c r="K1029" t="s">
        <v>23</v>
      </c>
      <c r="L1029" s="4">
        <v>0</v>
      </c>
      <c r="M1029" s="4" t="str">
        <f>IF(spotify_churn_dataset[[#This Row],[offline_listening]]=0,"no offline","yes offline")</f>
        <v>yes offline</v>
      </c>
      <c r="N1029">
        <v>1</v>
      </c>
      <c r="O1029" t="str">
        <f>IF(spotify_churn_dataset[[#This Row],[is_churned]]=1,"yes churn","no churn")</f>
        <v>no churn</v>
      </c>
      <c r="P1029">
        <v>0</v>
      </c>
    </row>
    <row r="1030" spans="1:16" x14ac:dyDescent="0.3">
      <c r="A1030">
        <v>1029</v>
      </c>
      <c r="B1030">
        <f>IF(spotify_churn_dataset[[#This Row],[user_id]]="","Desconocido",spotify_churn_dataset[[#This Row],[user_id]])</f>
        <v>1029</v>
      </c>
      <c r="C1030">
        <f>IF(IFERROR(VLOOKUP(spotify_churn_dataset[[#This Row],[user_id]],A1031:A9029,1,FALSE),0),1,0)</f>
        <v>0</v>
      </c>
      <c r="D1030" t="s">
        <v>12</v>
      </c>
      <c r="E1030" s="4">
        <v>53</v>
      </c>
      <c r="F1030" t="s">
        <v>13</v>
      </c>
      <c r="G1030" t="s">
        <v>22</v>
      </c>
      <c r="H1030" s="4">
        <v>237</v>
      </c>
      <c r="I1030" s="3">
        <v>18</v>
      </c>
      <c r="J1030" s="9">
        <v>18</v>
      </c>
      <c r="K1030" t="s">
        <v>19</v>
      </c>
      <c r="L1030" s="4">
        <v>0</v>
      </c>
      <c r="M1030" s="4" t="str">
        <f>IF(spotify_churn_dataset[[#This Row],[offline_listening]]=0,"no offline","yes offline")</f>
        <v>yes offline</v>
      </c>
      <c r="N1030">
        <v>1</v>
      </c>
      <c r="O1030" t="str">
        <f>IF(spotify_churn_dataset[[#This Row],[is_churned]]=1,"yes churn","no churn")</f>
        <v>no churn</v>
      </c>
      <c r="P1030">
        <v>0</v>
      </c>
    </row>
    <row r="1031" spans="1:16" x14ac:dyDescent="0.3">
      <c r="A1031">
        <v>1030</v>
      </c>
      <c r="B1031">
        <f>IF(spotify_churn_dataset[[#This Row],[user_id]]="","Desconocido",spotify_churn_dataset[[#This Row],[user_id]])</f>
        <v>1030</v>
      </c>
      <c r="C1031">
        <f>IF(IFERROR(VLOOKUP(spotify_churn_dataset[[#This Row],[user_id]],A1032:A9030,1,FALSE),0),1,0)</f>
        <v>0</v>
      </c>
      <c r="D1031" t="s">
        <v>16</v>
      </c>
      <c r="E1031" s="4">
        <v>40</v>
      </c>
      <c r="F1031" t="s">
        <v>25</v>
      </c>
      <c r="G1031" t="s">
        <v>18</v>
      </c>
      <c r="H1031" s="4">
        <v>88</v>
      </c>
      <c r="I1031" s="3">
        <v>88</v>
      </c>
      <c r="J1031" s="9">
        <v>6</v>
      </c>
      <c r="K1031" t="s">
        <v>15</v>
      </c>
      <c r="L1031" s="4">
        <v>0</v>
      </c>
      <c r="M1031" s="4" t="str">
        <f>IF(spotify_churn_dataset[[#This Row],[offline_listening]]=0,"no offline","yes offline")</f>
        <v>yes offline</v>
      </c>
      <c r="N1031">
        <v>1</v>
      </c>
      <c r="O1031" t="str">
        <f>IF(spotify_churn_dataset[[#This Row],[is_churned]]=1,"yes churn","no churn")</f>
        <v>no churn</v>
      </c>
      <c r="P1031">
        <v>0</v>
      </c>
    </row>
    <row r="1032" spans="1:16" x14ac:dyDescent="0.3">
      <c r="A1032">
        <v>1031</v>
      </c>
      <c r="B1032">
        <f>IF(spotify_churn_dataset[[#This Row],[user_id]]="","Desconocido",spotify_churn_dataset[[#This Row],[user_id]])</f>
        <v>1031</v>
      </c>
      <c r="C1032">
        <f>IF(IFERROR(VLOOKUP(spotify_churn_dataset[[#This Row],[user_id]],A1033:A9031,1,FALSE),0),1,0)</f>
        <v>0</v>
      </c>
      <c r="D1032" t="s">
        <v>20</v>
      </c>
      <c r="E1032" s="4">
        <v>30</v>
      </c>
      <c r="F1032" t="s">
        <v>26</v>
      </c>
      <c r="G1032" t="s">
        <v>14</v>
      </c>
      <c r="H1032" s="4">
        <v>10</v>
      </c>
      <c r="I1032" s="3">
        <v>57</v>
      </c>
      <c r="J1032" s="9">
        <v>5</v>
      </c>
      <c r="K1032" t="s">
        <v>19</v>
      </c>
      <c r="L1032" s="4">
        <v>5</v>
      </c>
      <c r="M1032" s="4" t="str">
        <f>IF(spotify_churn_dataset[[#This Row],[offline_listening]]=0,"no offline","yes offline")</f>
        <v>no offline</v>
      </c>
      <c r="N1032">
        <v>0</v>
      </c>
      <c r="O1032" t="str">
        <f>IF(spotify_churn_dataset[[#This Row],[is_churned]]=1,"yes churn","no churn")</f>
        <v>no churn</v>
      </c>
      <c r="P1032">
        <v>0</v>
      </c>
    </row>
    <row r="1033" spans="1:16" x14ac:dyDescent="0.3">
      <c r="A1033">
        <v>1032</v>
      </c>
      <c r="B1033">
        <f>IF(spotify_churn_dataset[[#This Row],[user_id]]="","Desconocido",spotify_churn_dataset[[#This Row],[user_id]])</f>
        <v>1032</v>
      </c>
      <c r="C1033">
        <f>IF(IFERROR(VLOOKUP(spotify_churn_dataset[[#This Row],[user_id]],A1034:A9032,1,FALSE),0),1,0)</f>
        <v>0</v>
      </c>
      <c r="D1033" t="s">
        <v>16</v>
      </c>
      <c r="E1033" s="4">
        <v>43</v>
      </c>
      <c r="F1033" t="s">
        <v>28</v>
      </c>
      <c r="G1033" t="s">
        <v>18</v>
      </c>
      <c r="H1033" s="4">
        <v>255</v>
      </c>
      <c r="I1033" s="3">
        <v>3</v>
      </c>
      <c r="J1033" s="9">
        <v>13</v>
      </c>
      <c r="K1033" t="s">
        <v>15</v>
      </c>
      <c r="L1033" s="4">
        <v>0</v>
      </c>
      <c r="M1033" s="4" t="str">
        <f>IF(spotify_churn_dataset[[#This Row],[offline_listening]]=0,"no offline","yes offline")</f>
        <v>yes offline</v>
      </c>
      <c r="N1033">
        <v>1</v>
      </c>
      <c r="O1033" t="str">
        <f>IF(spotify_churn_dataset[[#This Row],[is_churned]]=1,"yes churn","no churn")</f>
        <v>no churn</v>
      </c>
      <c r="P1033">
        <v>0</v>
      </c>
    </row>
    <row r="1034" spans="1:16" x14ac:dyDescent="0.3">
      <c r="A1034">
        <v>1033</v>
      </c>
      <c r="B1034">
        <f>IF(spotify_churn_dataset[[#This Row],[user_id]]="","Desconocido",spotify_churn_dataset[[#This Row],[user_id]])</f>
        <v>1033</v>
      </c>
      <c r="C1034">
        <f>IF(IFERROR(VLOOKUP(spotify_churn_dataset[[#This Row],[user_id]],A1035:A9033,1,FALSE),0),1,0)</f>
        <v>0</v>
      </c>
      <c r="D1034" t="s">
        <v>16</v>
      </c>
      <c r="E1034" s="4">
        <v>53</v>
      </c>
      <c r="F1034" t="s">
        <v>13</v>
      </c>
      <c r="G1034" t="s">
        <v>18</v>
      </c>
      <c r="H1034" s="4">
        <v>276</v>
      </c>
      <c r="I1034" s="3">
        <v>4</v>
      </c>
      <c r="J1034" s="9">
        <v>49</v>
      </c>
      <c r="K1034" t="s">
        <v>19</v>
      </c>
      <c r="L1034" s="4">
        <v>0</v>
      </c>
      <c r="M1034" s="4" t="str">
        <f>IF(spotify_churn_dataset[[#This Row],[offline_listening]]=0,"no offline","yes offline")</f>
        <v>yes offline</v>
      </c>
      <c r="N1034">
        <v>1</v>
      </c>
      <c r="O1034" t="str">
        <f>IF(spotify_churn_dataset[[#This Row],[is_churned]]=1,"yes churn","no churn")</f>
        <v>no churn</v>
      </c>
      <c r="P1034">
        <v>0</v>
      </c>
    </row>
    <row r="1035" spans="1:16" x14ac:dyDescent="0.3">
      <c r="A1035">
        <v>1034</v>
      </c>
      <c r="B1035">
        <f>IF(spotify_churn_dataset[[#This Row],[user_id]]="","Desconocido",spotify_churn_dataset[[#This Row],[user_id]])</f>
        <v>1034</v>
      </c>
      <c r="C1035">
        <f>IF(IFERROR(VLOOKUP(spotify_churn_dataset[[#This Row],[user_id]],A1036:A9034,1,FALSE),0),1,0)</f>
        <v>0</v>
      </c>
      <c r="D1035" t="s">
        <v>16</v>
      </c>
      <c r="E1035" s="4">
        <v>53</v>
      </c>
      <c r="F1035" t="s">
        <v>17</v>
      </c>
      <c r="G1035" t="s">
        <v>14</v>
      </c>
      <c r="H1035" s="4">
        <v>291</v>
      </c>
      <c r="I1035" s="3">
        <v>45</v>
      </c>
      <c r="J1035" s="9">
        <v>35</v>
      </c>
      <c r="K1035" t="s">
        <v>19</v>
      </c>
      <c r="L1035" s="4">
        <v>10</v>
      </c>
      <c r="M1035" s="4" t="str">
        <f>IF(spotify_churn_dataset[[#This Row],[offline_listening]]=0,"no offline","yes offline")</f>
        <v>no offline</v>
      </c>
      <c r="N1035">
        <v>0</v>
      </c>
      <c r="O1035" t="str">
        <f>IF(spotify_churn_dataset[[#This Row],[is_churned]]=1,"yes churn","no churn")</f>
        <v>no churn</v>
      </c>
      <c r="P1035">
        <v>0</v>
      </c>
    </row>
    <row r="1036" spans="1:16" x14ac:dyDescent="0.3">
      <c r="A1036">
        <v>1035</v>
      </c>
      <c r="B1036">
        <f>IF(spotify_churn_dataset[[#This Row],[user_id]]="","Desconocido",spotify_churn_dataset[[#This Row],[user_id]])</f>
        <v>1035</v>
      </c>
      <c r="C1036">
        <f>IF(IFERROR(VLOOKUP(spotify_churn_dataset[[#This Row],[user_id]],A1037:A9035,1,FALSE),0),1,0)</f>
        <v>0</v>
      </c>
      <c r="D1036" t="s">
        <v>16</v>
      </c>
      <c r="E1036" s="4">
        <v>52</v>
      </c>
      <c r="F1036" t="s">
        <v>21</v>
      </c>
      <c r="G1036" t="s">
        <v>22</v>
      </c>
      <c r="H1036" s="4">
        <v>272</v>
      </c>
      <c r="I1036" s="3">
        <v>53</v>
      </c>
      <c r="J1036" s="9">
        <v>45</v>
      </c>
      <c r="K1036" t="s">
        <v>19</v>
      </c>
      <c r="L1036" s="4">
        <v>0</v>
      </c>
      <c r="M1036" s="4" t="str">
        <f>IF(spotify_churn_dataset[[#This Row],[offline_listening]]=0,"no offline","yes offline")</f>
        <v>yes offline</v>
      </c>
      <c r="N1036">
        <v>1</v>
      </c>
      <c r="O1036" t="str">
        <f>IF(spotify_churn_dataset[[#This Row],[is_churned]]=1,"yes churn","no churn")</f>
        <v>no churn</v>
      </c>
      <c r="P1036">
        <v>0</v>
      </c>
    </row>
    <row r="1037" spans="1:16" x14ac:dyDescent="0.3">
      <c r="A1037">
        <v>1036</v>
      </c>
      <c r="B1037">
        <f>IF(spotify_churn_dataset[[#This Row],[user_id]]="","Desconocido",spotify_churn_dataset[[#This Row],[user_id]])</f>
        <v>1036</v>
      </c>
      <c r="C1037">
        <f>IF(IFERROR(VLOOKUP(spotify_churn_dataset[[#This Row],[user_id]],A1038:A9036,1,FALSE),0),1,0)</f>
        <v>0</v>
      </c>
      <c r="D1037" t="s">
        <v>20</v>
      </c>
      <c r="E1037" s="4">
        <v>34</v>
      </c>
      <c r="F1037" t="s">
        <v>26</v>
      </c>
      <c r="G1037" t="s">
        <v>14</v>
      </c>
      <c r="H1037" s="4">
        <v>254</v>
      </c>
      <c r="I1037" s="3">
        <v>74</v>
      </c>
      <c r="J1037" s="9">
        <v>6</v>
      </c>
      <c r="K1037" t="s">
        <v>23</v>
      </c>
      <c r="L1037" s="4">
        <v>34</v>
      </c>
      <c r="M1037" s="4" t="str">
        <f>IF(spotify_churn_dataset[[#This Row],[offline_listening]]=0,"no offline","yes offline")</f>
        <v>no offline</v>
      </c>
      <c r="N1037">
        <v>0</v>
      </c>
      <c r="O1037" t="str">
        <f>IF(spotify_churn_dataset[[#This Row],[is_churned]]=1,"yes churn","no churn")</f>
        <v>no churn</v>
      </c>
      <c r="P1037">
        <v>0</v>
      </c>
    </row>
    <row r="1038" spans="1:16" x14ac:dyDescent="0.3">
      <c r="A1038">
        <v>1037</v>
      </c>
      <c r="B1038">
        <f>IF(spotify_churn_dataset[[#This Row],[user_id]]="","Desconocido",spotify_churn_dataset[[#This Row],[user_id]])</f>
        <v>1037</v>
      </c>
      <c r="C1038">
        <f>IF(IFERROR(VLOOKUP(spotify_churn_dataset[[#This Row],[user_id]],A1039:A9037,1,FALSE),0),1,0)</f>
        <v>0</v>
      </c>
      <c r="D1038" t="s">
        <v>20</v>
      </c>
      <c r="E1038" s="4">
        <v>32</v>
      </c>
      <c r="F1038" t="s">
        <v>27</v>
      </c>
      <c r="G1038" t="s">
        <v>14</v>
      </c>
      <c r="H1038" s="4">
        <v>78</v>
      </c>
      <c r="I1038" s="3">
        <v>95</v>
      </c>
      <c r="J1038" s="9">
        <v>43</v>
      </c>
      <c r="K1038" t="s">
        <v>15</v>
      </c>
      <c r="L1038" s="4">
        <v>26</v>
      </c>
      <c r="M1038" s="4" t="str">
        <f>IF(spotify_churn_dataset[[#This Row],[offline_listening]]=0,"no offline","yes offline")</f>
        <v>no offline</v>
      </c>
      <c r="N1038">
        <v>0</v>
      </c>
      <c r="O1038" t="str">
        <f>IF(spotify_churn_dataset[[#This Row],[is_churned]]=1,"yes churn","no churn")</f>
        <v>no churn</v>
      </c>
      <c r="P1038">
        <v>0</v>
      </c>
    </row>
    <row r="1039" spans="1:16" x14ac:dyDescent="0.3">
      <c r="A1039">
        <v>1038</v>
      </c>
      <c r="B1039">
        <f>IF(spotify_churn_dataset[[#This Row],[user_id]]="","Desconocido",spotify_churn_dataset[[#This Row],[user_id]])</f>
        <v>1038</v>
      </c>
      <c r="C1039">
        <f>IF(IFERROR(VLOOKUP(spotify_churn_dataset[[#This Row],[user_id]],A1040:A9038,1,FALSE),0),1,0)</f>
        <v>0</v>
      </c>
      <c r="D1039" t="s">
        <v>16</v>
      </c>
      <c r="E1039" s="4">
        <v>22</v>
      </c>
      <c r="F1039" t="s">
        <v>13</v>
      </c>
      <c r="G1039" t="s">
        <v>24</v>
      </c>
      <c r="H1039" s="4">
        <v>78</v>
      </c>
      <c r="I1039" s="3">
        <v>9</v>
      </c>
      <c r="J1039" s="9">
        <v>21</v>
      </c>
      <c r="K1039" t="s">
        <v>15</v>
      </c>
      <c r="L1039" s="4">
        <v>0</v>
      </c>
      <c r="M1039" s="4" t="str">
        <f>IF(spotify_churn_dataset[[#This Row],[offline_listening]]=0,"no offline","yes offline")</f>
        <v>yes offline</v>
      </c>
      <c r="N1039">
        <v>1</v>
      </c>
      <c r="O1039" t="str">
        <f>IF(spotify_churn_dataset[[#This Row],[is_churned]]=1,"yes churn","no churn")</f>
        <v>no churn</v>
      </c>
      <c r="P1039">
        <v>0</v>
      </c>
    </row>
    <row r="1040" spans="1:16" x14ac:dyDescent="0.3">
      <c r="A1040">
        <v>1039</v>
      </c>
      <c r="B1040">
        <f>IF(spotify_churn_dataset[[#This Row],[user_id]]="","Desconocido",spotify_churn_dataset[[#This Row],[user_id]])</f>
        <v>1039</v>
      </c>
      <c r="C1040">
        <f>IF(IFERROR(VLOOKUP(spotify_churn_dataset[[#This Row],[user_id]],A1041:A9039,1,FALSE),0),1,0)</f>
        <v>0</v>
      </c>
      <c r="D1040" t="s">
        <v>20</v>
      </c>
      <c r="E1040" s="4">
        <v>29</v>
      </c>
      <c r="F1040" t="s">
        <v>25</v>
      </c>
      <c r="G1040" t="s">
        <v>24</v>
      </c>
      <c r="H1040" s="4">
        <v>228</v>
      </c>
      <c r="I1040" s="3">
        <v>27</v>
      </c>
      <c r="J1040" s="9">
        <v>42</v>
      </c>
      <c r="K1040" t="s">
        <v>15</v>
      </c>
      <c r="L1040" s="4">
        <v>0</v>
      </c>
      <c r="M1040" s="4" t="str">
        <f>IF(spotify_churn_dataset[[#This Row],[offline_listening]]=0,"no offline","yes offline")</f>
        <v>yes offline</v>
      </c>
      <c r="N1040">
        <v>1</v>
      </c>
      <c r="O1040" t="str">
        <f>IF(spotify_churn_dataset[[#This Row],[is_churned]]=1,"yes churn","no churn")</f>
        <v>no churn</v>
      </c>
      <c r="P1040">
        <v>0</v>
      </c>
    </row>
    <row r="1041" spans="1:16" x14ac:dyDescent="0.3">
      <c r="A1041">
        <v>1040</v>
      </c>
      <c r="B1041">
        <f>IF(spotify_churn_dataset[[#This Row],[user_id]]="","Desconocido",spotify_churn_dataset[[#This Row],[user_id]])</f>
        <v>1040</v>
      </c>
      <c r="C1041">
        <f>IF(IFERROR(VLOOKUP(spotify_churn_dataset[[#This Row],[user_id]],A1042:A9040,1,FALSE),0),1,0)</f>
        <v>0</v>
      </c>
      <c r="D1041" t="s">
        <v>12</v>
      </c>
      <c r="E1041" s="4">
        <v>52</v>
      </c>
      <c r="F1041" t="s">
        <v>13</v>
      </c>
      <c r="G1041" t="s">
        <v>22</v>
      </c>
      <c r="H1041" s="4">
        <v>38</v>
      </c>
      <c r="I1041" s="3">
        <v>92</v>
      </c>
      <c r="J1041" s="9">
        <v>28</v>
      </c>
      <c r="K1041" t="s">
        <v>23</v>
      </c>
      <c r="L1041" s="4">
        <v>0</v>
      </c>
      <c r="M1041" s="4" t="str">
        <f>IF(spotify_churn_dataset[[#This Row],[offline_listening]]=0,"no offline","yes offline")</f>
        <v>yes offline</v>
      </c>
      <c r="N1041">
        <v>1</v>
      </c>
      <c r="O1041" t="str">
        <f>IF(spotify_churn_dataset[[#This Row],[is_churned]]=1,"yes churn","no churn")</f>
        <v>no churn</v>
      </c>
      <c r="P1041">
        <v>0</v>
      </c>
    </row>
    <row r="1042" spans="1:16" x14ac:dyDescent="0.3">
      <c r="A1042">
        <v>1041</v>
      </c>
      <c r="B1042">
        <f>IF(spotify_churn_dataset[[#This Row],[user_id]]="","Desconocido",spotify_churn_dataset[[#This Row],[user_id]])</f>
        <v>1041</v>
      </c>
      <c r="C1042">
        <f>IF(IFERROR(VLOOKUP(spotify_churn_dataset[[#This Row],[user_id]],A1043:A9041,1,FALSE),0),1,0)</f>
        <v>0</v>
      </c>
      <c r="D1042" t="s">
        <v>12</v>
      </c>
      <c r="E1042" s="4">
        <v>32</v>
      </c>
      <c r="F1042" t="s">
        <v>25</v>
      </c>
      <c r="G1042" t="s">
        <v>18</v>
      </c>
      <c r="H1042" s="4">
        <v>131</v>
      </c>
      <c r="I1042" s="3">
        <v>41</v>
      </c>
      <c r="J1042" s="9">
        <v>36</v>
      </c>
      <c r="K1042" t="s">
        <v>19</v>
      </c>
      <c r="L1042" s="4">
        <v>0</v>
      </c>
      <c r="M1042" s="4" t="str">
        <f>IF(spotify_churn_dataset[[#This Row],[offline_listening]]=0,"no offline","yes offline")</f>
        <v>yes offline</v>
      </c>
      <c r="N1042">
        <v>1</v>
      </c>
      <c r="O1042" t="str">
        <f>IF(spotify_churn_dataset[[#This Row],[is_churned]]=1,"yes churn","no churn")</f>
        <v>no churn</v>
      </c>
      <c r="P1042">
        <v>0</v>
      </c>
    </row>
    <row r="1043" spans="1:16" x14ac:dyDescent="0.3">
      <c r="A1043">
        <v>1042</v>
      </c>
      <c r="B1043">
        <f>IF(spotify_churn_dataset[[#This Row],[user_id]]="","Desconocido",spotify_churn_dataset[[#This Row],[user_id]])</f>
        <v>1042</v>
      </c>
      <c r="C1043">
        <f>IF(IFERROR(VLOOKUP(spotify_churn_dataset[[#This Row],[user_id]],A1044:A9042,1,FALSE),0),1,0)</f>
        <v>0</v>
      </c>
      <c r="D1043" t="s">
        <v>20</v>
      </c>
      <c r="E1043" s="4">
        <v>56</v>
      </c>
      <c r="F1043" t="s">
        <v>26</v>
      </c>
      <c r="G1043" t="s">
        <v>22</v>
      </c>
      <c r="H1043" s="4">
        <v>273</v>
      </c>
      <c r="I1043" s="3">
        <v>21</v>
      </c>
      <c r="J1043" s="9">
        <v>31</v>
      </c>
      <c r="K1043" t="s">
        <v>23</v>
      </c>
      <c r="L1043" s="4">
        <v>0</v>
      </c>
      <c r="M1043" s="4" t="str">
        <f>IF(spotify_churn_dataset[[#This Row],[offline_listening]]=0,"no offline","yes offline")</f>
        <v>yes offline</v>
      </c>
      <c r="N1043">
        <v>1</v>
      </c>
      <c r="O1043" t="str">
        <f>IF(spotify_churn_dataset[[#This Row],[is_churned]]=1,"yes churn","no churn")</f>
        <v>no churn</v>
      </c>
      <c r="P1043">
        <v>0</v>
      </c>
    </row>
    <row r="1044" spans="1:16" x14ac:dyDescent="0.3">
      <c r="A1044">
        <v>1043</v>
      </c>
      <c r="B1044">
        <f>IF(spotify_churn_dataset[[#This Row],[user_id]]="","Desconocido",spotify_churn_dataset[[#This Row],[user_id]])</f>
        <v>1043</v>
      </c>
      <c r="C1044">
        <f>IF(IFERROR(VLOOKUP(spotify_churn_dataset[[#This Row],[user_id]],A1045:A9043,1,FALSE),0),1,0)</f>
        <v>0</v>
      </c>
      <c r="D1044" t="s">
        <v>20</v>
      </c>
      <c r="E1044" s="4">
        <v>55</v>
      </c>
      <c r="F1044" t="s">
        <v>17</v>
      </c>
      <c r="G1044" t="s">
        <v>22</v>
      </c>
      <c r="H1044" s="4">
        <v>161</v>
      </c>
      <c r="I1044" s="3">
        <v>4</v>
      </c>
      <c r="J1044" s="9">
        <v>3</v>
      </c>
      <c r="K1044" t="s">
        <v>15</v>
      </c>
      <c r="L1044" s="4">
        <v>0</v>
      </c>
      <c r="M1044" s="4" t="str">
        <f>IF(spotify_churn_dataset[[#This Row],[offline_listening]]=0,"no offline","yes offline")</f>
        <v>yes offline</v>
      </c>
      <c r="N1044">
        <v>1</v>
      </c>
      <c r="O1044" t="str">
        <f>IF(spotify_churn_dataset[[#This Row],[is_churned]]=1,"yes churn","no churn")</f>
        <v>no churn</v>
      </c>
      <c r="P1044">
        <v>0</v>
      </c>
    </row>
    <row r="1045" spans="1:16" x14ac:dyDescent="0.3">
      <c r="A1045">
        <v>1044</v>
      </c>
      <c r="B1045">
        <f>IF(spotify_churn_dataset[[#This Row],[user_id]]="","Desconocido",spotify_churn_dataset[[#This Row],[user_id]])</f>
        <v>1044</v>
      </c>
      <c r="C1045">
        <f>IF(IFERROR(VLOOKUP(spotify_churn_dataset[[#This Row],[user_id]],A1046:A9044,1,FALSE),0),1,0)</f>
        <v>0</v>
      </c>
      <c r="D1045" t="s">
        <v>20</v>
      </c>
      <c r="E1045" s="4">
        <v>25</v>
      </c>
      <c r="F1045" t="s">
        <v>21</v>
      </c>
      <c r="G1045" t="s">
        <v>14</v>
      </c>
      <c r="H1045" s="4">
        <v>154</v>
      </c>
      <c r="I1045" s="3">
        <v>4</v>
      </c>
      <c r="J1045" s="9">
        <v>39</v>
      </c>
      <c r="K1045" t="s">
        <v>23</v>
      </c>
      <c r="L1045" s="4">
        <v>14</v>
      </c>
      <c r="M1045" s="4" t="str">
        <f>IF(spotify_churn_dataset[[#This Row],[offline_listening]]=0,"no offline","yes offline")</f>
        <v>no offline</v>
      </c>
      <c r="N1045">
        <v>0</v>
      </c>
      <c r="O1045" t="str">
        <f>IF(spotify_churn_dataset[[#This Row],[is_churned]]=1,"yes churn","no churn")</f>
        <v>yes churn</v>
      </c>
      <c r="P1045">
        <v>1</v>
      </c>
    </row>
    <row r="1046" spans="1:16" x14ac:dyDescent="0.3">
      <c r="A1046">
        <v>1045</v>
      </c>
      <c r="B1046">
        <f>IF(spotify_churn_dataset[[#This Row],[user_id]]="","Desconocido",spotify_churn_dataset[[#This Row],[user_id]])</f>
        <v>1045</v>
      </c>
      <c r="C1046">
        <f>IF(IFERROR(VLOOKUP(spotify_churn_dataset[[#This Row],[user_id]],A1047:A9045,1,FALSE),0),1,0)</f>
        <v>0</v>
      </c>
      <c r="D1046" t="s">
        <v>20</v>
      </c>
      <c r="E1046" s="4">
        <v>36</v>
      </c>
      <c r="F1046" t="s">
        <v>26</v>
      </c>
      <c r="G1046" t="s">
        <v>22</v>
      </c>
      <c r="H1046" s="4">
        <v>49</v>
      </c>
      <c r="I1046" s="3">
        <v>12</v>
      </c>
      <c r="J1046" s="9">
        <v>5</v>
      </c>
      <c r="K1046" t="s">
        <v>15</v>
      </c>
      <c r="L1046" s="4">
        <v>0</v>
      </c>
      <c r="M1046" s="4" t="str">
        <f>IF(spotify_churn_dataset[[#This Row],[offline_listening]]=0,"no offline","yes offline")</f>
        <v>yes offline</v>
      </c>
      <c r="N1046">
        <v>1</v>
      </c>
      <c r="O1046" t="str">
        <f>IF(spotify_churn_dataset[[#This Row],[is_churned]]=1,"yes churn","no churn")</f>
        <v>no churn</v>
      </c>
      <c r="P1046">
        <v>0</v>
      </c>
    </row>
    <row r="1047" spans="1:16" x14ac:dyDescent="0.3">
      <c r="A1047">
        <v>1046</v>
      </c>
      <c r="B1047">
        <f>IF(spotify_churn_dataset[[#This Row],[user_id]]="","Desconocido",spotify_churn_dataset[[#This Row],[user_id]])</f>
        <v>1046</v>
      </c>
      <c r="C1047">
        <f>IF(IFERROR(VLOOKUP(spotify_churn_dataset[[#This Row],[user_id]],A1048:A9046,1,FALSE),0),1,0)</f>
        <v>0</v>
      </c>
      <c r="D1047" t="s">
        <v>12</v>
      </c>
      <c r="E1047" s="4">
        <v>46</v>
      </c>
      <c r="F1047" t="s">
        <v>25</v>
      </c>
      <c r="G1047" t="s">
        <v>22</v>
      </c>
      <c r="H1047" s="4">
        <v>32</v>
      </c>
      <c r="I1047" s="3">
        <v>84</v>
      </c>
      <c r="J1047" s="9">
        <v>24</v>
      </c>
      <c r="K1047" t="s">
        <v>23</v>
      </c>
      <c r="L1047" s="4">
        <v>0</v>
      </c>
      <c r="M1047" s="4" t="str">
        <f>IF(spotify_churn_dataset[[#This Row],[offline_listening]]=0,"no offline","yes offline")</f>
        <v>yes offline</v>
      </c>
      <c r="N1047">
        <v>1</v>
      </c>
      <c r="O1047" t="str">
        <f>IF(spotify_churn_dataset[[#This Row],[is_churned]]=1,"yes churn","no churn")</f>
        <v>no churn</v>
      </c>
      <c r="P1047">
        <v>0</v>
      </c>
    </row>
    <row r="1048" spans="1:16" x14ac:dyDescent="0.3">
      <c r="A1048">
        <v>1047</v>
      </c>
      <c r="B1048">
        <f>IF(spotify_churn_dataset[[#This Row],[user_id]]="","Desconocido",spotify_churn_dataset[[#This Row],[user_id]])</f>
        <v>1047</v>
      </c>
      <c r="C1048">
        <f>IF(IFERROR(VLOOKUP(spotify_churn_dataset[[#This Row],[user_id]],A1049:A9047,1,FALSE),0),1,0)</f>
        <v>0</v>
      </c>
      <c r="D1048" t="s">
        <v>20</v>
      </c>
      <c r="E1048" s="4">
        <v>25</v>
      </c>
      <c r="F1048" t="s">
        <v>17</v>
      </c>
      <c r="G1048" t="s">
        <v>24</v>
      </c>
      <c r="H1048" s="4">
        <v>83</v>
      </c>
      <c r="I1048" s="3">
        <v>34</v>
      </c>
      <c r="J1048" s="9">
        <v>55</v>
      </c>
      <c r="K1048" t="s">
        <v>15</v>
      </c>
      <c r="L1048" s="4">
        <v>0</v>
      </c>
      <c r="M1048" s="4" t="str">
        <f>IF(spotify_churn_dataset[[#This Row],[offline_listening]]=0,"no offline","yes offline")</f>
        <v>yes offline</v>
      </c>
      <c r="N1048">
        <v>1</v>
      </c>
      <c r="O1048" t="str">
        <f>IF(spotify_churn_dataset[[#This Row],[is_churned]]=1,"yes churn","no churn")</f>
        <v>no churn</v>
      </c>
      <c r="P1048">
        <v>0</v>
      </c>
    </row>
    <row r="1049" spans="1:16" x14ac:dyDescent="0.3">
      <c r="A1049">
        <v>1048</v>
      </c>
      <c r="B1049">
        <f>IF(spotify_churn_dataset[[#This Row],[user_id]]="","Desconocido",spotify_churn_dataset[[#This Row],[user_id]])</f>
        <v>1048</v>
      </c>
      <c r="C1049">
        <f>IF(IFERROR(VLOOKUP(spotify_churn_dataset[[#This Row],[user_id]],A1050:A9048,1,FALSE),0),1,0)</f>
        <v>0</v>
      </c>
      <c r="D1049" t="s">
        <v>20</v>
      </c>
      <c r="E1049" s="4">
        <v>58</v>
      </c>
      <c r="F1049" t="s">
        <v>28</v>
      </c>
      <c r="G1049" t="s">
        <v>14</v>
      </c>
      <c r="H1049" s="4">
        <v>59</v>
      </c>
      <c r="I1049" s="3">
        <v>26</v>
      </c>
      <c r="J1049" s="9">
        <v>37</v>
      </c>
      <c r="K1049" t="s">
        <v>23</v>
      </c>
      <c r="L1049" s="4">
        <v>8</v>
      </c>
      <c r="M1049" s="4" t="str">
        <f>IF(spotify_churn_dataset[[#This Row],[offline_listening]]=0,"no offline","yes offline")</f>
        <v>no offline</v>
      </c>
      <c r="N1049">
        <v>0</v>
      </c>
      <c r="O1049" t="str">
        <f>IF(spotify_churn_dataset[[#This Row],[is_churned]]=1,"yes churn","no churn")</f>
        <v>no churn</v>
      </c>
      <c r="P1049">
        <v>0</v>
      </c>
    </row>
    <row r="1050" spans="1:16" x14ac:dyDescent="0.3">
      <c r="A1050">
        <v>1049</v>
      </c>
      <c r="B1050">
        <f>IF(spotify_churn_dataset[[#This Row],[user_id]]="","Desconocido",spotify_churn_dataset[[#This Row],[user_id]])</f>
        <v>1049</v>
      </c>
      <c r="C1050">
        <f>IF(IFERROR(VLOOKUP(spotify_churn_dataset[[#This Row],[user_id]],A1051:A9049,1,FALSE),0),1,0)</f>
        <v>0</v>
      </c>
      <c r="D1050" t="s">
        <v>16</v>
      </c>
      <c r="E1050" s="4">
        <v>55</v>
      </c>
      <c r="F1050" t="s">
        <v>13</v>
      </c>
      <c r="G1050" t="s">
        <v>22</v>
      </c>
      <c r="H1050" s="4">
        <v>67</v>
      </c>
      <c r="I1050" s="3">
        <v>83</v>
      </c>
      <c r="J1050" s="9">
        <v>16</v>
      </c>
      <c r="K1050" t="s">
        <v>15</v>
      </c>
      <c r="L1050" s="4">
        <v>0</v>
      </c>
      <c r="M1050" s="4" t="str">
        <f>IF(spotify_churn_dataset[[#This Row],[offline_listening]]=0,"no offline","yes offline")</f>
        <v>yes offline</v>
      </c>
      <c r="N1050">
        <v>1</v>
      </c>
      <c r="O1050" t="str">
        <f>IF(spotify_churn_dataset[[#This Row],[is_churned]]=1,"yes churn","no churn")</f>
        <v>no churn</v>
      </c>
      <c r="P1050">
        <v>0</v>
      </c>
    </row>
    <row r="1051" spans="1:16" x14ac:dyDescent="0.3">
      <c r="A1051">
        <v>1050</v>
      </c>
      <c r="B1051">
        <f>IF(spotify_churn_dataset[[#This Row],[user_id]]="","Desconocido",spotify_churn_dataset[[#This Row],[user_id]])</f>
        <v>1050</v>
      </c>
      <c r="C1051">
        <f>IF(IFERROR(VLOOKUP(spotify_churn_dataset[[#This Row],[user_id]],A1052:A9050,1,FALSE),0),1,0)</f>
        <v>0</v>
      </c>
      <c r="D1051" t="s">
        <v>16</v>
      </c>
      <c r="E1051" s="4">
        <v>16</v>
      </c>
      <c r="F1051" t="s">
        <v>21</v>
      </c>
      <c r="G1051" t="s">
        <v>14</v>
      </c>
      <c r="H1051" s="4">
        <v>280</v>
      </c>
      <c r="I1051" s="3">
        <v>56</v>
      </c>
      <c r="J1051" s="9">
        <v>1</v>
      </c>
      <c r="K1051" t="s">
        <v>23</v>
      </c>
      <c r="L1051" s="4">
        <v>35</v>
      </c>
      <c r="M1051" s="4" t="str">
        <f>IF(spotify_churn_dataset[[#This Row],[offline_listening]]=0,"no offline","yes offline")</f>
        <v>no offline</v>
      </c>
      <c r="N1051">
        <v>0</v>
      </c>
      <c r="O1051" t="str">
        <f>IF(spotify_churn_dataset[[#This Row],[is_churned]]=1,"yes churn","no churn")</f>
        <v>no churn</v>
      </c>
      <c r="P1051">
        <v>0</v>
      </c>
    </row>
    <row r="1052" spans="1:16" x14ac:dyDescent="0.3">
      <c r="A1052">
        <v>1051</v>
      </c>
      <c r="B1052">
        <f>IF(spotify_churn_dataset[[#This Row],[user_id]]="","Desconocido",spotify_churn_dataset[[#This Row],[user_id]])</f>
        <v>1051</v>
      </c>
      <c r="C1052">
        <f>IF(IFERROR(VLOOKUP(spotify_churn_dataset[[#This Row],[user_id]],A1053:A9051,1,FALSE),0),1,0)</f>
        <v>0</v>
      </c>
      <c r="D1052" t="s">
        <v>20</v>
      </c>
      <c r="E1052" s="4">
        <v>20</v>
      </c>
      <c r="F1052" t="s">
        <v>17</v>
      </c>
      <c r="G1052" t="s">
        <v>24</v>
      </c>
      <c r="H1052" s="4">
        <v>85</v>
      </c>
      <c r="I1052" s="3">
        <v>41</v>
      </c>
      <c r="J1052" s="9">
        <v>34</v>
      </c>
      <c r="K1052" t="s">
        <v>19</v>
      </c>
      <c r="L1052" s="4">
        <v>0</v>
      </c>
      <c r="M1052" s="4" t="str">
        <f>IF(spotify_churn_dataset[[#This Row],[offline_listening]]=0,"no offline","yes offline")</f>
        <v>yes offline</v>
      </c>
      <c r="N1052">
        <v>1</v>
      </c>
      <c r="O1052" t="str">
        <f>IF(spotify_churn_dataset[[#This Row],[is_churned]]=1,"yes churn","no churn")</f>
        <v>no churn</v>
      </c>
      <c r="P1052">
        <v>0</v>
      </c>
    </row>
    <row r="1053" spans="1:16" x14ac:dyDescent="0.3">
      <c r="A1053">
        <v>1052</v>
      </c>
      <c r="B1053">
        <f>IF(spotify_churn_dataset[[#This Row],[user_id]]="","Desconocido",spotify_churn_dataset[[#This Row],[user_id]])</f>
        <v>1052</v>
      </c>
      <c r="C1053">
        <f>IF(IFERROR(VLOOKUP(spotify_churn_dataset[[#This Row],[user_id]],A1054:A9052,1,FALSE),0),1,0)</f>
        <v>0</v>
      </c>
      <c r="D1053" t="s">
        <v>12</v>
      </c>
      <c r="E1053" s="4">
        <v>33</v>
      </c>
      <c r="F1053" t="s">
        <v>21</v>
      </c>
      <c r="G1053" t="s">
        <v>18</v>
      </c>
      <c r="H1053" s="4">
        <v>169</v>
      </c>
      <c r="I1053" s="3">
        <v>6</v>
      </c>
      <c r="J1053" s="9">
        <v>32</v>
      </c>
      <c r="K1053" t="s">
        <v>23</v>
      </c>
      <c r="L1053" s="4">
        <v>0</v>
      </c>
      <c r="M1053" s="4" t="str">
        <f>IF(spotify_churn_dataset[[#This Row],[offline_listening]]=0,"no offline","yes offline")</f>
        <v>yes offline</v>
      </c>
      <c r="N1053">
        <v>1</v>
      </c>
      <c r="O1053" t="str">
        <f>IF(spotify_churn_dataset[[#This Row],[is_churned]]=1,"yes churn","no churn")</f>
        <v>no churn</v>
      </c>
      <c r="P1053">
        <v>0</v>
      </c>
    </row>
    <row r="1054" spans="1:16" x14ac:dyDescent="0.3">
      <c r="A1054">
        <v>1053</v>
      </c>
      <c r="B1054">
        <f>IF(spotify_churn_dataset[[#This Row],[user_id]]="","Desconocido",spotify_churn_dataset[[#This Row],[user_id]])</f>
        <v>1053</v>
      </c>
      <c r="C1054">
        <f>IF(IFERROR(VLOOKUP(spotify_churn_dataset[[#This Row],[user_id]],A1055:A9053,1,FALSE),0),1,0)</f>
        <v>0</v>
      </c>
      <c r="D1054" t="s">
        <v>12</v>
      </c>
      <c r="E1054" s="4">
        <v>55</v>
      </c>
      <c r="F1054" t="s">
        <v>25</v>
      </c>
      <c r="G1054" t="s">
        <v>14</v>
      </c>
      <c r="H1054" s="4">
        <v>185</v>
      </c>
      <c r="I1054" s="3">
        <v>14</v>
      </c>
      <c r="J1054" s="9">
        <v>43</v>
      </c>
      <c r="K1054" t="s">
        <v>23</v>
      </c>
      <c r="L1054" s="4">
        <v>30</v>
      </c>
      <c r="M1054" s="4" t="str">
        <f>IF(spotify_churn_dataset[[#This Row],[offline_listening]]=0,"no offline","yes offline")</f>
        <v>no offline</v>
      </c>
      <c r="N1054">
        <v>0</v>
      </c>
      <c r="O1054" t="str">
        <f>IF(spotify_churn_dataset[[#This Row],[is_churned]]=1,"yes churn","no churn")</f>
        <v>no churn</v>
      </c>
      <c r="P1054">
        <v>0</v>
      </c>
    </row>
    <row r="1055" spans="1:16" x14ac:dyDescent="0.3">
      <c r="A1055">
        <v>1054</v>
      </c>
      <c r="B1055">
        <f>IF(spotify_churn_dataset[[#This Row],[user_id]]="","Desconocido",spotify_churn_dataset[[#This Row],[user_id]])</f>
        <v>1054</v>
      </c>
      <c r="C1055">
        <f>IF(IFERROR(VLOOKUP(spotify_churn_dataset[[#This Row],[user_id]],A1056:A9054,1,FALSE),0),1,0)</f>
        <v>0</v>
      </c>
      <c r="D1055" t="s">
        <v>20</v>
      </c>
      <c r="E1055" s="4">
        <v>40</v>
      </c>
      <c r="F1055" t="s">
        <v>13</v>
      </c>
      <c r="G1055" t="s">
        <v>14</v>
      </c>
      <c r="H1055" s="4">
        <v>37</v>
      </c>
      <c r="I1055" s="3">
        <v>71</v>
      </c>
      <c r="J1055" s="9">
        <v>51</v>
      </c>
      <c r="K1055" t="s">
        <v>23</v>
      </c>
      <c r="L1055" s="4">
        <v>41</v>
      </c>
      <c r="M1055" s="4" t="str">
        <f>IF(spotify_churn_dataset[[#This Row],[offline_listening]]=0,"no offline","yes offline")</f>
        <v>no offline</v>
      </c>
      <c r="N1055">
        <v>0</v>
      </c>
      <c r="O1055" t="str">
        <f>IF(spotify_churn_dataset[[#This Row],[is_churned]]=1,"yes churn","no churn")</f>
        <v>yes churn</v>
      </c>
      <c r="P1055">
        <v>1</v>
      </c>
    </row>
    <row r="1056" spans="1:16" x14ac:dyDescent="0.3">
      <c r="A1056">
        <v>1055</v>
      </c>
      <c r="B1056">
        <f>IF(spotify_churn_dataset[[#This Row],[user_id]]="","Desconocido",spotify_churn_dataset[[#This Row],[user_id]])</f>
        <v>1055</v>
      </c>
      <c r="C1056">
        <f>IF(IFERROR(VLOOKUP(spotify_churn_dataset[[#This Row],[user_id]],A1057:A9055,1,FALSE),0),1,0)</f>
        <v>0</v>
      </c>
      <c r="D1056" t="s">
        <v>16</v>
      </c>
      <c r="E1056" s="4">
        <v>49</v>
      </c>
      <c r="F1056" t="s">
        <v>21</v>
      </c>
      <c r="G1056" t="s">
        <v>24</v>
      </c>
      <c r="H1056" s="4">
        <v>153</v>
      </c>
      <c r="I1056" s="3">
        <v>88</v>
      </c>
      <c r="J1056" s="9">
        <v>49</v>
      </c>
      <c r="K1056" t="s">
        <v>19</v>
      </c>
      <c r="L1056" s="4">
        <v>0</v>
      </c>
      <c r="M1056" s="4" t="str">
        <f>IF(spotify_churn_dataset[[#This Row],[offline_listening]]=0,"no offline","yes offline")</f>
        <v>yes offline</v>
      </c>
      <c r="N1056">
        <v>1</v>
      </c>
      <c r="O1056" t="str">
        <f>IF(spotify_churn_dataset[[#This Row],[is_churned]]=1,"yes churn","no churn")</f>
        <v>yes churn</v>
      </c>
      <c r="P1056">
        <v>1</v>
      </c>
    </row>
    <row r="1057" spans="1:16" x14ac:dyDescent="0.3">
      <c r="A1057">
        <v>1056</v>
      </c>
      <c r="B1057">
        <f>IF(spotify_churn_dataset[[#This Row],[user_id]]="","Desconocido",spotify_churn_dataset[[#This Row],[user_id]])</f>
        <v>1056</v>
      </c>
      <c r="C1057">
        <f>IF(IFERROR(VLOOKUP(spotify_churn_dataset[[#This Row],[user_id]],A1058:A9056,1,FALSE),0),1,0)</f>
        <v>0</v>
      </c>
      <c r="D1057" t="s">
        <v>12</v>
      </c>
      <c r="E1057" s="4">
        <v>32</v>
      </c>
      <c r="F1057" t="s">
        <v>17</v>
      </c>
      <c r="G1057" t="s">
        <v>18</v>
      </c>
      <c r="H1057" s="4">
        <v>221</v>
      </c>
      <c r="I1057" s="3">
        <v>96</v>
      </c>
      <c r="J1057" s="9">
        <v>37</v>
      </c>
      <c r="K1057" t="s">
        <v>23</v>
      </c>
      <c r="L1057" s="4">
        <v>0</v>
      </c>
      <c r="M1057" s="4" t="str">
        <f>IF(spotify_churn_dataset[[#This Row],[offline_listening]]=0,"no offline","yes offline")</f>
        <v>yes offline</v>
      </c>
      <c r="N1057">
        <v>1</v>
      </c>
      <c r="O1057" t="str">
        <f>IF(spotify_churn_dataset[[#This Row],[is_churned]]=1,"yes churn","no churn")</f>
        <v>no churn</v>
      </c>
      <c r="P1057">
        <v>0</v>
      </c>
    </row>
    <row r="1058" spans="1:16" x14ac:dyDescent="0.3">
      <c r="A1058">
        <v>1057</v>
      </c>
      <c r="B1058">
        <f>IF(spotify_churn_dataset[[#This Row],[user_id]]="","Desconocido",spotify_churn_dataset[[#This Row],[user_id]])</f>
        <v>1057</v>
      </c>
      <c r="C1058">
        <f>IF(IFERROR(VLOOKUP(spotify_churn_dataset[[#This Row],[user_id]],A1059:A9057,1,FALSE),0),1,0)</f>
        <v>0</v>
      </c>
      <c r="D1058" t="s">
        <v>16</v>
      </c>
      <c r="E1058" s="4">
        <v>56</v>
      </c>
      <c r="F1058" t="s">
        <v>21</v>
      </c>
      <c r="G1058" t="s">
        <v>14</v>
      </c>
      <c r="H1058" s="4">
        <v>169</v>
      </c>
      <c r="I1058" s="3">
        <v>90</v>
      </c>
      <c r="J1058" s="9">
        <v>59</v>
      </c>
      <c r="K1058" t="s">
        <v>15</v>
      </c>
      <c r="L1058" s="4">
        <v>33</v>
      </c>
      <c r="M1058" s="4" t="str">
        <f>IF(spotify_churn_dataset[[#This Row],[offline_listening]]=0,"no offline","yes offline")</f>
        <v>no offline</v>
      </c>
      <c r="N1058">
        <v>0</v>
      </c>
      <c r="O1058" t="str">
        <f>IF(spotify_churn_dataset[[#This Row],[is_churned]]=1,"yes churn","no churn")</f>
        <v>no churn</v>
      </c>
      <c r="P1058">
        <v>0</v>
      </c>
    </row>
    <row r="1059" spans="1:16" x14ac:dyDescent="0.3">
      <c r="A1059">
        <v>1058</v>
      </c>
      <c r="B1059">
        <f>IF(spotify_churn_dataset[[#This Row],[user_id]]="","Desconocido",spotify_churn_dataset[[#This Row],[user_id]])</f>
        <v>1058</v>
      </c>
      <c r="C1059">
        <f>IF(IFERROR(VLOOKUP(spotify_churn_dataset[[#This Row],[user_id]],A1060:A9058,1,FALSE),0),1,0)</f>
        <v>0</v>
      </c>
      <c r="D1059" t="s">
        <v>20</v>
      </c>
      <c r="E1059" s="4">
        <v>54</v>
      </c>
      <c r="F1059" t="s">
        <v>25</v>
      </c>
      <c r="G1059" t="s">
        <v>14</v>
      </c>
      <c r="H1059" s="4">
        <v>79</v>
      </c>
      <c r="I1059" s="3">
        <v>14</v>
      </c>
      <c r="J1059" s="9">
        <v>34</v>
      </c>
      <c r="K1059" t="s">
        <v>15</v>
      </c>
      <c r="L1059" s="4">
        <v>40</v>
      </c>
      <c r="M1059" s="4" t="str">
        <f>IF(spotify_churn_dataset[[#This Row],[offline_listening]]=0,"no offline","yes offline")</f>
        <v>no offline</v>
      </c>
      <c r="N1059">
        <v>0</v>
      </c>
      <c r="O1059" t="str">
        <f>IF(spotify_churn_dataset[[#This Row],[is_churned]]=1,"yes churn","no churn")</f>
        <v>no churn</v>
      </c>
      <c r="P1059">
        <v>0</v>
      </c>
    </row>
    <row r="1060" spans="1:16" x14ac:dyDescent="0.3">
      <c r="A1060">
        <v>1059</v>
      </c>
      <c r="B1060">
        <f>IF(spotify_churn_dataset[[#This Row],[user_id]]="","Desconocido",spotify_churn_dataset[[#This Row],[user_id]])</f>
        <v>1059</v>
      </c>
      <c r="C1060">
        <f>IF(IFERROR(VLOOKUP(spotify_churn_dataset[[#This Row],[user_id]],A1061:A9059,1,FALSE),0),1,0)</f>
        <v>0</v>
      </c>
      <c r="D1060" t="s">
        <v>20</v>
      </c>
      <c r="E1060" s="4">
        <v>21</v>
      </c>
      <c r="F1060" t="s">
        <v>26</v>
      </c>
      <c r="G1060" t="s">
        <v>24</v>
      </c>
      <c r="H1060" s="4">
        <v>44</v>
      </c>
      <c r="I1060" s="3">
        <v>41</v>
      </c>
      <c r="J1060" s="9">
        <v>31</v>
      </c>
      <c r="K1060" t="s">
        <v>23</v>
      </c>
      <c r="L1060" s="4">
        <v>0</v>
      </c>
      <c r="M1060" s="4" t="str">
        <f>IF(spotify_churn_dataset[[#This Row],[offline_listening]]=0,"no offline","yes offline")</f>
        <v>yes offline</v>
      </c>
      <c r="N1060">
        <v>1</v>
      </c>
      <c r="O1060" t="str">
        <f>IF(spotify_churn_dataset[[#This Row],[is_churned]]=1,"yes churn","no churn")</f>
        <v>yes churn</v>
      </c>
      <c r="P1060">
        <v>1</v>
      </c>
    </row>
    <row r="1061" spans="1:16" x14ac:dyDescent="0.3">
      <c r="A1061">
        <v>1060</v>
      </c>
      <c r="B1061">
        <f>IF(spotify_churn_dataset[[#This Row],[user_id]]="","Desconocido",spotify_churn_dataset[[#This Row],[user_id]])</f>
        <v>1060</v>
      </c>
      <c r="C1061">
        <f>IF(IFERROR(VLOOKUP(spotify_churn_dataset[[#This Row],[user_id]],A1062:A9060,1,FALSE),0),1,0)</f>
        <v>0</v>
      </c>
      <c r="D1061" t="s">
        <v>12</v>
      </c>
      <c r="E1061" s="4">
        <v>22</v>
      </c>
      <c r="F1061" t="s">
        <v>27</v>
      </c>
      <c r="G1061" t="s">
        <v>18</v>
      </c>
      <c r="H1061" s="4">
        <v>204</v>
      </c>
      <c r="I1061" s="3">
        <v>19</v>
      </c>
      <c r="J1061" s="9">
        <v>42</v>
      </c>
      <c r="K1061" t="s">
        <v>19</v>
      </c>
      <c r="L1061" s="4">
        <v>0</v>
      </c>
      <c r="M1061" s="4" t="str">
        <f>IF(spotify_churn_dataset[[#This Row],[offline_listening]]=0,"no offline","yes offline")</f>
        <v>yes offline</v>
      </c>
      <c r="N1061">
        <v>1</v>
      </c>
      <c r="O1061" t="str">
        <f>IF(spotify_churn_dataset[[#This Row],[is_churned]]=1,"yes churn","no churn")</f>
        <v>no churn</v>
      </c>
      <c r="P1061">
        <v>0</v>
      </c>
    </row>
    <row r="1062" spans="1:16" x14ac:dyDescent="0.3">
      <c r="A1062">
        <v>1061</v>
      </c>
      <c r="B1062">
        <f>IF(spotify_churn_dataset[[#This Row],[user_id]]="","Desconocido",spotify_churn_dataset[[#This Row],[user_id]])</f>
        <v>1061</v>
      </c>
      <c r="C1062">
        <f>IF(IFERROR(VLOOKUP(spotify_churn_dataset[[#This Row],[user_id]],A1063:A9061,1,FALSE),0),1,0)</f>
        <v>0</v>
      </c>
      <c r="D1062" t="s">
        <v>20</v>
      </c>
      <c r="E1062" s="4">
        <v>24</v>
      </c>
      <c r="F1062" t="s">
        <v>21</v>
      </c>
      <c r="G1062" t="s">
        <v>18</v>
      </c>
      <c r="H1062" s="4">
        <v>181</v>
      </c>
      <c r="I1062" s="3">
        <v>75</v>
      </c>
      <c r="J1062" s="9">
        <v>58</v>
      </c>
      <c r="K1062" t="s">
        <v>23</v>
      </c>
      <c r="L1062" s="4">
        <v>0</v>
      </c>
      <c r="M1062" s="4" t="str">
        <f>IF(spotify_churn_dataset[[#This Row],[offline_listening]]=0,"no offline","yes offline")</f>
        <v>yes offline</v>
      </c>
      <c r="N1062">
        <v>1</v>
      </c>
      <c r="O1062" t="str">
        <f>IF(spotify_churn_dataset[[#This Row],[is_churned]]=1,"yes churn","no churn")</f>
        <v>no churn</v>
      </c>
      <c r="P1062">
        <v>0</v>
      </c>
    </row>
    <row r="1063" spans="1:16" x14ac:dyDescent="0.3">
      <c r="A1063">
        <v>1062</v>
      </c>
      <c r="B1063">
        <f>IF(spotify_churn_dataset[[#This Row],[user_id]]="","Desconocido",spotify_churn_dataset[[#This Row],[user_id]])</f>
        <v>1062</v>
      </c>
      <c r="C1063">
        <f>IF(IFERROR(VLOOKUP(spotify_churn_dataset[[#This Row],[user_id]],A1064:A9062,1,FALSE),0),1,0)</f>
        <v>0</v>
      </c>
      <c r="D1063" t="s">
        <v>12</v>
      </c>
      <c r="E1063" s="4">
        <v>28</v>
      </c>
      <c r="F1063" t="s">
        <v>25</v>
      </c>
      <c r="G1063" t="s">
        <v>24</v>
      </c>
      <c r="H1063" s="4">
        <v>57</v>
      </c>
      <c r="I1063" s="3">
        <v>12</v>
      </c>
      <c r="J1063" s="9">
        <v>14</v>
      </c>
      <c r="K1063" t="s">
        <v>23</v>
      </c>
      <c r="L1063" s="4">
        <v>0</v>
      </c>
      <c r="M1063" s="4" t="str">
        <f>IF(spotify_churn_dataset[[#This Row],[offline_listening]]=0,"no offline","yes offline")</f>
        <v>yes offline</v>
      </c>
      <c r="N1063">
        <v>1</v>
      </c>
      <c r="O1063" t="str">
        <f>IF(spotify_churn_dataset[[#This Row],[is_churned]]=1,"yes churn","no churn")</f>
        <v>no churn</v>
      </c>
      <c r="P1063">
        <v>0</v>
      </c>
    </row>
    <row r="1064" spans="1:16" x14ac:dyDescent="0.3">
      <c r="A1064">
        <v>1063</v>
      </c>
      <c r="B1064">
        <f>IF(spotify_churn_dataset[[#This Row],[user_id]]="","Desconocido",spotify_churn_dataset[[#This Row],[user_id]])</f>
        <v>1063</v>
      </c>
      <c r="C1064">
        <f>IF(IFERROR(VLOOKUP(spotify_churn_dataset[[#This Row],[user_id]],A1065:A9063,1,FALSE),0),1,0)</f>
        <v>0</v>
      </c>
      <c r="D1064" t="s">
        <v>12</v>
      </c>
      <c r="E1064" s="4">
        <v>54</v>
      </c>
      <c r="F1064" t="s">
        <v>28</v>
      </c>
      <c r="G1064" t="s">
        <v>24</v>
      </c>
      <c r="H1064" s="4">
        <v>53</v>
      </c>
      <c r="I1064" s="3">
        <v>23</v>
      </c>
      <c r="J1064" s="9">
        <v>44</v>
      </c>
      <c r="K1064" t="s">
        <v>23</v>
      </c>
      <c r="L1064" s="4">
        <v>0</v>
      </c>
      <c r="M1064" s="4" t="str">
        <f>IF(spotify_churn_dataset[[#This Row],[offline_listening]]=0,"no offline","yes offline")</f>
        <v>yes offline</v>
      </c>
      <c r="N1064">
        <v>1</v>
      </c>
      <c r="O1064" t="str">
        <f>IF(spotify_churn_dataset[[#This Row],[is_churned]]=1,"yes churn","no churn")</f>
        <v>no churn</v>
      </c>
      <c r="P1064">
        <v>0</v>
      </c>
    </row>
    <row r="1065" spans="1:16" x14ac:dyDescent="0.3">
      <c r="A1065">
        <v>1064</v>
      </c>
      <c r="B1065">
        <f>IF(spotify_churn_dataset[[#This Row],[user_id]]="","Desconocido",spotify_churn_dataset[[#This Row],[user_id]])</f>
        <v>1064</v>
      </c>
      <c r="C1065">
        <f>IF(IFERROR(VLOOKUP(spotify_churn_dataset[[#This Row],[user_id]],A1066:A9064,1,FALSE),0),1,0)</f>
        <v>0</v>
      </c>
      <c r="D1065" t="s">
        <v>12</v>
      </c>
      <c r="E1065" s="4">
        <v>28</v>
      </c>
      <c r="F1065" t="s">
        <v>25</v>
      </c>
      <c r="G1065" t="s">
        <v>22</v>
      </c>
      <c r="H1065" s="4">
        <v>201</v>
      </c>
      <c r="I1065" s="3">
        <v>54</v>
      </c>
      <c r="J1065" s="9">
        <v>41</v>
      </c>
      <c r="K1065" t="s">
        <v>23</v>
      </c>
      <c r="L1065" s="4">
        <v>0</v>
      </c>
      <c r="M1065" s="4" t="str">
        <f>IF(spotify_churn_dataset[[#This Row],[offline_listening]]=0,"no offline","yes offline")</f>
        <v>yes offline</v>
      </c>
      <c r="N1065">
        <v>1</v>
      </c>
      <c r="O1065" t="str">
        <f>IF(spotify_churn_dataset[[#This Row],[is_churned]]=1,"yes churn","no churn")</f>
        <v>yes churn</v>
      </c>
      <c r="P1065">
        <v>1</v>
      </c>
    </row>
    <row r="1066" spans="1:16" x14ac:dyDescent="0.3">
      <c r="A1066">
        <v>1065</v>
      </c>
      <c r="B1066">
        <f>IF(spotify_churn_dataset[[#This Row],[user_id]]="","Desconocido",spotify_churn_dataset[[#This Row],[user_id]])</f>
        <v>1065</v>
      </c>
      <c r="C1066">
        <f>IF(IFERROR(VLOOKUP(spotify_churn_dataset[[#This Row],[user_id]],A1067:A9065,1,FALSE),0),1,0)</f>
        <v>0</v>
      </c>
      <c r="D1066" t="s">
        <v>20</v>
      </c>
      <c r="E1066" s="4">
        <v>49</v>
      </c>
      <c r="F1066" t="s">
        <v>25</v>
      </c>
      <c r="G1066" t="s">
        <v>22</v>
      </c>
      <c r="H1066" s="4">
        <v>74</v>
      </c>
      <c r="I1066" s="3">
        <v>27</v>
      </c>
      <c r="J1066" s="9">
        <v>22</v>
      </c>
      <c r="K1066" t="s">
        <v>23</v>
      </c>
      <c r="L1066" s="4">
        <v>0</v>
      </c>
      <c r="M1066" s="4" t="str">
        <f>IF(spotify_churn_dataset[[#This Row],[offline_listening]]=0,"no offline","yes offline")</f>
        <v>yes offline</v>
      </c>
      <c r="N1066">
        <v>1</v>
      </c>
      <c r="O1066" t="str">
        <f>IF(spotify_churn_dataset[[#This Row],[is_churned]]=1,"yes churn","no churn")</f>
        <v>no churn</v>
      </c>
      <c r="P1066">
        <v>0</v>
      </c>
    </row>
    <row r="1067" spans="1:16" x14ac:dyDescent="0.3">
      <c r="A1067">
        <v>1066</v>
      </c>
      <c r="B1067">
        <f>IF(spotify_churn_dataset[[#This Row],[user_id]]="","Desconocido",spotify_churn_dataset[[#This Row],[user_id]])</f>
        <v>1066</v>
      </c>
      <c r="C1067">
        <f>IF(IFERROR(VLOOKUP(spotify_churn_dataset[[#This Row],[user_id]],A1068:A9066,1,FALSE),0),1,0)</f>
        <v>0</v>
      </c>
      <c r="D1067" t="s">
        <v>20</v>
      </c>
      <c r="E1067" s="4">
        <v>26</v>
      </c>
      <c r="F1067" t="s">
        <v>27</v>
      </c>
      <c r="G1067" t="s">
        <v>14</v>
      </c>
      <c r="H1067" s="4">
        <v>95</v>
      </c>
      <c r="I1067" s="3">
        <v>50</v>
      </c>
      <c r="J1067" s="9">
        <v>26</v>
      </c>
      <c r="K1067" t="s">
        <v>23</v>
      </c>
      <c r="L1067" s="4">
        <v>39</v>
      </c>
      <c r="M1067" s="4" t="str">
        <f>IF(spotify_churn_dataset[[#This Row],[offline_listening]]=0,"no offline","yes offline")</f>
        <v>no offline</v>
      </c>
      <c r="N1067">
        <v>0</v>
      </c>
      <c r="O1067" t="str">
        <f>IF(spotify_churn_dataset[[#This Row],[is_churned]]=1,"yes churn","no churn")</f>
        <v>no churn</v>
      </c>
      <c r="P1067">
        <v>0</v>
      </c>
    </row>
    <row r="1068" spans="1:16" x14ac:dyDescent="0.3">
      <c r="A1068">
        <v>1067</v>
      </c>
      <c r="B1068">
        <f>IF(spotify_churn_dataset[[#This Row],[user_id]]="","Desconocido",spotify_churn_dataset[[#This Row],[user_id]])</f>
        <v>1067</v>
      </c>
      <c r="C1068">
        <f>IF(IFERROR(VLOOKUP(spotify_churn_dataset[[#This Row],[user_id]],A1069:A9067,1,FALSE),0),1,0)</f>
        <v>0</v>
      </c>
      <c r="D1068" t="s">
        <v>20</v>
      </c>
      <c r="E1068" s="4">
        <v>31</v>
      </c>
      <c r="F1068" t="s">
        <v>26</v>
      </c>
      <c r="G1068" t="s">
        <v>14</v>
      </c>
      <c r="H1068" s="4">
        <v>282</v>
      </c>
      <c r="I1068" s="3">
        <v>58</v>
      </c>
      <c r="J1068" s="9">
        <v>6</v>
      </c>
      <c r="K1068" t="s">
        <v>15</v>
      </c>
      <c r="L1068" s="4">
        <v>15</v>
      </c>
      <c r="M1068" s="4" t="str">
        <f>IF(spotify_churn_dataset[[#This Row],[offline_listening]]=0,"no offline","yes offline")</f>
        <v>no offline</v>
      </c>
      <c r="N1068">
        <v>0</v>
      </c>
      <c r="O1068" t="str">
        <f>IF(spotify_churn_dataset[[#This Row],[is_churned]]=1,"yes churn","no churn")</f>
        <v>yes churn</v>
      </c>
      <c r="P1068">
        <v>1</v>
      </c>
    </row>
    <row r="1069" spans="1:16" x14ac:dyDescent="0.3">
      <c r="A1069">
        <v>1068</v>
      </c>
      <c r="B1069">
        <f>IF(spotify_churn_dataset[[#This Row],[user_id]]="","Desconocido",spotify_churn_dataset[[#This Row],[user_id]])</f>
        <v>1068</v>
      </c>
      <c r="C1069">
        <f>IF(IFERROR(VLOOKUP(spotify_churn_dataset[[#This Row],[user_id]],A1070:A9068,1,FALSE),0),1,0)</f>
        <v>0</v>
      </c>
      <c r="D1069" t="s">
        <v>12</v>
      </c>
      <c r="E1069" s="4">
        <v>46</v>
      </c>
      <c r="F1069" t="s">
        <v>13</v>
      </c>
      <c r="G1069" t="s">
        <v>18</v>
      </c>
      <c r="H1069" s="4">
        <v>54</v>
      </c>
      <c r="I1069" s="3">
        <v>79</v>
      </c>
      <c r="J1069" s="9">
        <v>23</v>
      </c>
      <c r="K1069" t="s">
        <v>15</v>
      </c>
      <c r="L1069" s="4">
        <v>0</v>
      </c>
      <c r="M1069" s="4" t="str">
        <f>IF(spotify_churn_dataset[[#This Row],[offline_listening]]=0,"no offline","yes offline")</f>
        <v>yes offline</v>
      </c>
      <c r="N1069">
        <v>1</v>
      </c>
      <c r="O1069" t="str">
        <f>IF(spotify_churn_dataset[[#This Row],[is_churned]]=1,"yes churn","no churn")</f>
        <v>no churn</v>
      </c>
      <c r="P1069">
        <v>0</v>
      </c>
    </row>
    <row r="1070" spans="1:16" x14ac:dyDescent="0.3">
      <c r="A1070">
        <v>1069</v>
      </c>
      <c r="B1070">
        <f>IF(spotify_churn_dataset[[#This Row],[user_id]]="","Desconocido",spotify_churn_dataset[[#This Row],[user_id]])</f>
        <v>1069</v>
      </c>
      <c r="C1070">
        <f>IF(IFERROR(VLOOKUP(spotify_churn_dataset[[#This Row],[user_id]],A1071:A9069,1,FALSE),0),1,0)</f>
        <v>0</v>
      </c>
      <c r="D1070" t="s">
        <v>20</v>
      </c>
      <c r="E1070" s="4">
        <v>21</v>
      </c>
      <c r="F1070" t="s">
        <v>27</v>
      </c>
      <c r="G1070" t="s">
        <v>24</v>
      </c>
      <c r="H1070" s="4">
        <v>58</v>
      </c>
      <c r="I1070" s="3">
        <v>24</v>
      </c>
      <c r="J1070" s="9">
        <v>47</v>
      </c>
      <c r="K1070" t="s">
        <v>19</v>
      </c>
      <c r="L1070" s="4">
        <v>0</v>
      </c>
      <c r="M1070" s="4" t="str">
        <f>IF(spotify_churn_dataset[[#This Row],[offline_listening]]=0,"no offline","yes offline")</f>
        <v>yes offline</v>
      </c>
      <c r="N1070">
        <v>1</v>
      </c>
      <c r="O1070" t="str">
        <f>IF(spotify_churn_dataset[[#This Row],[is_churned]]=1,"yes churn","no churn")</f>
        <v>no churn</v>
      </c>
      <c r="P1070">
        <v>0</v>
      </c>
    </row>
    <row r="1071" spans="1:16" x14ac:dyDescent="0.3">
      <c r="A1071">
        <v>1070</v>
      </c>
      <c r="B1071">
        <f>IF(spotify_churn_dataset[[#This Row],[user_id]]="","Desconocido",spotify_churn_dataset[[#This Row],[user_id]])</f>
        <v>1070</v>
      </c>
      <c r="C1071">
        <f>IF(IFERROR(VLOOKUP(spotify_churn_dataset[[#This Row],[user_id]],A1072:A9070,1,FALSE),0),1,0)</f>
        <v>0</v>
      </c>
      <c r="D1071" t="s">
        <v>16</v>
      </c>
      <c r="E1071" s="4">
        <v>32</v>
      </c>
      <c r="F1071" t="s">
        <v>27</v>
      </c>
      <c r="G1071" t="s">
        <v>18</v>
      </c>
      <c r="H1071" s="4">
        <v>219</v>
      </c>
      <c r="I1071" s="3">
        <v>25</v>
      </c>
      <c r="J1071" s="9">
        <v>6</v>
      </c>
      <c r="K1071" t="s">
        <v>15</v>
      </c>
      <c r="L1071" s="4">
        <v>0</v>
      </c>
      <c r="M1071" s="4" t="str">
        <f>IF(spotify_churn_dataset[[#This Row],[offline_listening]]=0,"no offline","yes offline")</f>
        <v>yes offline</v>
      </c>
      <c r="N1071">
        <v>1</v>
      </c>
      <c r="O1071" t="str">
        <f>IF(spotify_churn_dataset[[#This Row],[is_churned]]=1,"yes churn","no churn")</f>
        <v>yes churn</v>
      </c>
      <c r="P1071">
        <v>1</v>
      </c>
    </row>
    <row r="1072" spans="1:16" x14ac:dyDescent="0.3">
      <c r="A1072">
        <v>1071</v>
      </c>
      <c r="B1072">
        <f>IF(spotify_churn_dataset[[#This Row],[user_id]]="","Desconocido",spotify_churn_dataset[[#This Row],[user_id]])</f>
        <v>1071</v>
      </c>
      <c r="C1072">
        <f>IF(IFERROR(VLOOKUP(spotify_churn_dataset[[#This Row],[user_id]],A1073:A9071,1,FALSE),0),1,0)</f>
        <v>0</v>
      </c>
      <c r="D1072" t="s">
        <v>16</v>
      </c>
      <c r="E1072" s="4">
        <v>28</v>
      </c>
      <c r="F1072" t="s">
        <v>17</v>
      </c>
      <c r="G1072" t="s">
        <v>22</v>
      </c>
      <c r="H1072" s="4">
        <v>178</v>
      </c>
      <c r="I1072" s="3">
        <v>14</v>
      </c>
      <c r="J1072" s="9">
        <v>35</v>
      </c>
      <c r="K1072" t="s">
        <v>19</v>
      </c>
      <c r="L1072" s="4">
        <v>0</v>
      </c>
      <c r="M1072" s="4" t="str">
        <f>IF(spotify_churn_dataset[[#This Row],[offline_listening]]=0,"no offline","yes offline")</f>
        <v>yes offline</v>
      </c>
      <c r="N1072">
        <v>1</v>
      </c>
      <c r="O1072" t="str">
        <f>IF(spotify_churn_dataset[[#This Row],[is_churned]]=1,"yes churn","no churn")</f>
        <v>no churn</v>
      </c>
      <c r="P1072">
        <v>0</v>
      </c>
    </row>
    <row r="1073" spans="1:16" x14ac:dyDescent="0.3">
      <c r="A1073">
        <v>1072</v>
      </c>
      <c r="B1073">
        <f>IF(spotify_churn_dataset[[#This Row],[user_id]]="","Desconocido",spotify_churn_dataset[[#This Row],[user_id]])</f>
        <v>1072</v>
      </c>
      <c r="C1073">
        <f>IF(IFERROR(VLOOKUP(spotify_churn_dataset[[#This Row],[user_id]],A1074:A9072,1,FALSE),0),1,0)</f>
        <v>0</v>
      </c>
      <c r="D1073" t="s">
        <v>20</v>
      </c>
      <c r="E1073" s="4">
        <v>51</v>
      </c>
      <c r="F1073" t="s">
        <v>21</v>
      </c>
      <c r="G1073" t="s">
        <v>24</v>
      </c>
      <c r="H1073" s="4">
        <v>282</v>
      </c>
      <c r="I1073" s="3">
        <v>15</v>
      </c>
      <c r="J1073" s="9">
        <v>22</v>
      </c>
      <c r="K1073" t="s">
        <v>23</v>
      </c>
      <c r="L1073" s="4">
        <v>0</v>
      </c>
      <c r="M1073" s="4" t="str">
        <f>IF(spotify_churn_dataset[[#This Row],[offline_listening]]=0,"no offline","yes offline")</f>
        <v>yes offline</v>
      </c>
      <c r="N1073">
        <v>1</v>
      </c>
      <c r="O1073" t="str">
        <f>IF(spotify_churn_dataset[[#This Row],[is_churned]]=1,"yes churn","no churn")</f>
        <v>no churn</v>
      </c>
      <c r="P1073">
        <v>0</v>
      </c>
    </row>
    <row r="1074" spans="1:16" x14ac:dyDescent="0.3">
      <c r="A1074">
        <v>1073</v>
      </c>
      <c r="B1074">
        <f>IF(spotify_churn_dataset[[#This Row],[user_id]]="","Desconocido",spotify_churn_dataset[[#This Row],[user_id]])</f>
        <v>1073</v>
      </c>
      <c r="C1074">
        <f>IF(IFERROR(VLOOKUP(spotify_churn_dataset[[#This Row],[user_id]],A1075:A9073,1,FALSE),0),1,0)</f>
        <v>0</v>
      </c>
      <c r="D1074" t="s">
        <v>16</v>
      </c>
      <c r="E1074" s="4">
        <v>45</v>
      </c>
      <c r="F1074" t="s">
        <v>17</v>
      </c>
      <c r="G1074" t="s">
        <v>24</v>
      </c>
      <c r="H1074" s="4">
        <v>243</v>
      </c>
      <c r="I1074" s="3">
        <v>9</v>
      </c>
      <c r="J1074" s="9">
        <v>2</v>
      </c>
      <c r="K1074" t="s">
        <v>19</v>
      </c>
      <c r="L1074" s="4">
        <v>0</v>
      </c>
      <c r="M1074" s="4" t="str">
        <f>IF(spotify_churn_dataset[[#This Row],[offline_listening]]=0,"no offline","yes offline")</f>
        <v>yes offline</v>
      </c>
      <c r="N1074">
        <v>1</v>
      </c>
      <c r="O1074" t="str">
        <f>IF(spotify_churn_dataset[[#This Row],[is_churned]]=1,"yes churn","no churn")</f>
        <v>no churn</v>
      </c>
      <c r="P1074">
        <v>0</v>
      </c>
    </row>
    <row r="1075" spans="1:16" x14ac:dyDescent="0.3">
      <c r="A1075">
        <v>1074</v>
      </c>
      <c r="B1075">
        <f>IF(spotify_churn_dataset[[#This Row],[user_id]]="","Desconocido",spotify_churn_dataset[[#This Row],[user_id]])</f>
        <v>1074</v>
      </c>
      <c r="C1075">
        <f>IF(IFERROR(VLOOKUP(spotify_churn_dataset[[#This Row],[user_id]],A1076:A9074,1,FALSE),0),1,0)</f>
        <v>0</v>
      </c>
      <c r="D1075" t="s">
        <v>16</v>
      </c>
      <c r="E1075" s="4">
        <v>40</v>
      </c>
      <c r="F1075" t="s">
        <v>25</v>
      </c>
      <c r="G1075" t="s">
        <v>18</v>
      </c>
      <c r="H1075" s="4">
        <v>175</v>
      </c>
      <c r="I1075" s="3">
        <v>20</v>
      </c>
      <c r="J1075" s="9">
        <v>41</v>
      </c>
      <c r="K1075" t="s">
        <v>23</v>
      </c>
      <c r="L1075" s="4">
        <v>0</v>
      </c>
      <c r="M1075" s="4" t="str">
        <f>IF(spotify_churn_dataset[[#This Row],[offline_listening]]=0,"no offline","yes offline")</f>
        <v>yes offline</v>
      </c>
      <c r="N1075">
        <v>1</v>
      </c>
      <c r="O1075" t="str">
        <f>IF(spotify_churn_dataset[[#This Row],[is_churned]]=1,"yes churn","no churn")</f>
        <v>no churn</v>
      </c>
      <c r="P1075">
        <v>0</v>
      </c>
    </row>
    <row r="1076" spans="1:16" x14ac:dyDescent="0.3">
      <c r="A1076">
        <v>1075</v>
      </c>
      <c r="B1076">
        <f>IF(spotify_churn_dataset[[#This Row],[user_id]]="","Desconocido",spotify_churn_dataset[[#This Row],[user_id]])</f>
        <v>1075</v>
      </c>
      <c r="C1076">
        <f>IF(IFERROR(VLOOKUP(spotify_churn_dataset[[#This Row],[user_id]],A1077:A9075,1,FALSE),0),1,0)</f>
        <v>0</v>
      </c>
      <c r="D1076" t="s">
        <v>20</v>
      </c>
      <c r="E1076" s="4">
        <v>30</v>
      </c>
      <c r="F1076" t="s">
        <v>27</v>
      </c>
      <c r="G1076" t="s">
        <v>14</v>
      </c>
      <c r="H1076" s="4">
        <v>246</v>
      </c>
      <c r="I1076" s="3">
        <v>13</v>
      </c>
      <c r="J1076" s="9">
        <v>3</v>
      </c>
      <c r="K1076" t="s">
        <v>19</v>
      </c>
      <c r="L1076" s="4">
        <v>13</v>
      </c>
      <c r="M1076" s="4" t="str">
        <f>IF(spotify_churn_dataset[[#This Row],[offline_listening]]=0,"no offline","yes offline")</f>
        <v>no offline</v>
      </c>
      <c r="N1076">
        <v>0</v>
      </c>
      <c r="O1076" t="str">
        <f>IF(spotify_churn_dataset[[#This Row],[is_churned]]=1,"yes churn","no churn")</f>
        <v>yes churn</v>
      </c>
      <c r="P1076">
        <v>1</v>
      </c>
    </row>
    <row r="1077" spans="1:16" x14ac:dyDescent="0.3">
      <c r="A1077">
        <v>1076</v>
      </c>
      <c r="B1077">
        <f>IF(spotify_churn_dataset[[#This Row],[user_id]]="","Desconocido",spotify_churn_dataset[[#This Row],[user_id]])</f>
        <v>1076</v>
      </c>
      <c r="C1077">
        <f>IF(IFERROR(VLOOKUP(spotify_churn_dataset[[#This Row],[user_id]],A1078:A9076,1,FALSE),0),1,0)</f>
        <v>0</v>
      </c>
      <c r="D1077" t="s">
        <v>16</v>
      </c>
      <c r="E1077" s="4">
        <v>43</v>
      </c>
      <c r="F1077" t="s">
        <v>26</v>
      </c>
      <c r="G1077" t="s">
        <v>22</v>
      </c>
      <c r="H1077" s="4">
        <v>277</v>
      </c>
      <c r="I1077" s="3">
        <v>45</v>
      </c>
      <c r="J1077" s="9">
        <v>29</v>
      </c>
      <c r="K1077" t="s">
        <v>19</v>
      </c>
      <c r="L1077" s="4">
        <v>0</v>
      </c>
      <c r="M1077" s="4" t="str">
        <f>IF(spotify_churn_dataset[[#This Row],[offline_listening]]=0,"no offline","yes offline")</f>
        <v>yes offline</v>
      </c>
      <c r="N1077">
        <v>1</v>
      </c>
      <c r="O1077" t="str">
        <f>IF(spotify_churn_dataset[[#This Row],[is_churned]]=1,"yes churn","no churn")</f>
        <v>no churn</v>
      </c>
      <c r="P1077">
        <v>0</v>
      </c>
    </row>
    <row r="1078" spans="1:16" x14ac:dyDescent="0.3">
      <c r="A1078">
        <v>1077</v>
      </c>
      <c r="B1078">
        <f>IF(spotify_churn_dataset[[#This Row],[user_id]]="","Desconocido",spotify_churn_dataset[[#This Row],[user_id]])</f>
        <v>1077</v>
      </c>
      <c r="C1078">
        <f>IF(IFERROR(VLOOKUP(spotify_churn_dataset[[#This Row],[user_id]],A1079:A9077,1,FALSE),0),1,0)</f>
        <v>0</v>
      </c>
      <c r="D1078" t="s">
        <v>12</v>
      </c>
      <c r="E1078" s="4">
        <v>32</v>
      </c>
      <c r="F1078" t="s">
        <v>29</v>
      </c>
      <c r="G1078" t="s">
        <v>18</v>
      </c>
      <c r="H1078" s="4">
        <v>69</v>
      </c>
      <c r="I1078" s="3">
        <v>8</v>
      </c>
      <c r="J1078" s="9">
        <v>57</v>
      </c>
      <c r="K1078" t="s">
        <v>23</v>
      </c>
      <c r="L1078" s="4">
        <v>0</v>
      </c>
      <c r="M1078" s="4" t="str">
        <f>IF(spotify_churn_dataset[[#This Row],[offline_listening]]=0,"no offline","yes offline")</f>
        <v>yes offline</v>
      </c>
      <c r="N1078">
        <v>1</v>
      </c>
      <c r="O1078" t="str">
        <f>IF(spotify_churn_dataset[[#This Row],[is_churned]]=1,"yes churn","no churn")</f>
        <v>yes churn</v>
      </c>
      <c r="P1078">
        <v>1</v>
      </c>
    </row>
    <row r="1079" spans="1:16" x14ac:dyDescent="0.3">
      <c r="A1079">
        <v>1078</v>
      </c>
      <c r="B1079">
        <f>IF(spotify_churn_dataset[[#This Row],[user_id]]="","Desconocido",spotify_churn_dataset[[#This Row],[user_id]])</f>
        <v>1078</v>
      </c>
      <c r="C1079">
        <f>IF(IFERROR(VLOOKUP(spotify_churn_dataset[[#This Row],[user_id]],A1080:A9078,1,FALSE),0),1,0)</f>
        <v>0</v>
      </c>
      <c r="D1079" t="s">
        <v>20</v>
      </c>
      <c r="E1079" s="4">
        <v>54</v>
      </c>
      <c r="F1079" t="s">
        <v>29</v>
      </c>
      <c r="G1079" t="s">
        <v>18</v>
      </c>
      <c r="H1079" s="4">
        <v>182</v>
      </c>
      <c r="I1079" s="3">
        <v>69</v>
      </c>
      <c r="J1079" s="9">
        <v>17</v>
      </c>
      <c r="K1079" t="s">
        <v>23</v>
      </c>
      <c r="L1079" s="4">
        <v>0</v>
      </c>
      <c r="M1079" s="4" t="str">
        <f>IF(spotify_churn_dataset[[#This Row],[offline_listening]]=0,"no offline","yes offline")</f>
        <v>yes offline</v>
      </c>
      <c r="N1079">
        <v>1</v>
      </c>
      <c r="O1079" t="str">
        <f>IF(spotify_churn_dataset[[#This Row],[is_churned]]=1,"yes churn","no churn")</f>
        <v>no churn</v>
      </c>
      <c r="P1079">
        <v>0</v>
      </c>
    </row>
    <row r="1080" spans="1:16" x14ac:dyDescent="0.3">
      <c r="A1080">
        <v>1079</v>
      </c>
      <c r="B1080">
        <f>IF(spotify_churn_dataset[[#This Row],[user_id]]="","Desconocido",spotify_churn_dataset[[#This Row],[user_id]])</f>
        <v>1079</v>
      </c>
      <c r="C1080">
        <f>IF(IFERROR(VLOOKUP(spotify_churn_dataset[[#This Row],[user_id]],A1081:A9079,1,FALSE),0),1,0)</f>
        <v>0</v>
      </c>
      <c r="D1080" t="s">
        <v>12</v>
      </c>
      <c r="E1080" s="4">
        <v>23</v>
      </c>
      <c r="F1080" t="s">
        <v>26</v>
      </c>
      <c r="G1080" t="s">
        <v>24</v>
      </c>
      <c r="H1080" s="4">
        <v>176</v>
      </c>
      <c r="I1080" s="3">
        <v>57</v>
      </c>
      <c r="J1080" s="9">
        <v>11</v>
      </c>
      <c r="K1080" t="s">
        <v>23</v>
      </c>
      <c r="L1080" s="4">
        <v>0</v>
      </c>
      <c r="M1080" s="4" t="str">
        <f>IF(spotify_churn_dataset[[#This Row],[offline_listening]]=0,"no offline","yes offline")</f>
        <v>yes offline</v>
      </c>
      <c r="N1080">
        <v>1</v>
      </c>
      <c r="O1080" t="str">
        <f>IF(spotify_churn_dataset[[#This Row],[is_churned]]=1,"yes churn","no churn")</f>
        <v>no churn</v>
      </c>
      <c r="P1080">
        <v>0</v>
      </c>
    </row>
    <row r="1081" spans="1:16" x14ac:dyDescent="0.3">
      <c r="A1081">
        <v>1080</v>
      </c>
      <c r="B1081">
        <f>IF(spotify_churn_dataset[[#This Row],[user_id]]="","Desconocido",spotify_churn_dataset[[#This Row],[user_id]])</f>
        <v>1080</v>
      </c>
      <c r="C1081">
        <f>IF(IFERROR(VLOOKUP(spotify_churn_dataset[[#This Row],[user_id]],A1082:A9080,1,FALSE),0),1,0)</f>
        <v>0</v>
      </c>
      <c r="D1081" t="s">
        <v>16</v>
      </c>
      <c r="E1081" s="4">
        <v>21</v>
      </c>
      <c r="F1081" t="s">
        <v>21</v>
      </c>
      <c r="G1081" t="s">
        <v>18</v>
      </c>
      <c r="H1081" s="4">
        <v>47</v>
      </c>
      <c r="I1081" s="3">
        <v>86</v>
      </c>
      <c r="J1081" s="9">
        <v>15</v>
      </c>
      <c r="K1081" t="s">
        <v>23</v>
      </c>
      <c r="L1081" s="4">
        <v>0</v>
      </c>
      <c r="M1081" s="4" t="str">
        <f>IF(spotify_churn_dataset[[#This Row],[offline_listening]]=0,"no offline","yes offline")</f>
        <v>yes offline</v>
      </c>
      <c r="N1081">
        <v>1</v>
      </c>
      <c r="O1081" t="str">
        <f>IF(spotify_churn_dataset[[#This Row],[is_churned]]=1,"yes churn","no churn")</f>
        <v>no churn</v>
      </c>
      <c r="P1081">
        <v>0</v>
      </c>
    </row>
    <row r="1082" spans="1:16" x14ac:dyDescent="0.3">
      <c r="A1082">
        <v>1081</v>
      </c>
      <c r="B1082">
        <f>IF(spotify_churn_dataset[[#This Row],[user_id]]="","Desconocido",spotify_churn_dataset[[#This Row],[user_id]])</f>
        <v>1081</v>
      </c>
      <c r="C1082">
        <f>IF(IFERROR(VLOOKUP(spotify_churn_dataset[[#This Row],[user_id]],A1083:A9081,1,FALSE),0),1,0)</f>
        <v>0</v>
      </c>
      <c r="D1082" t="s">
        <v>20</v>
      </c>
      <c r="E1082" s="4">
        <v>41</v>
      </c>
      <c r="F1082" t="s">
        <v>27</v>
      </c>
      <c r="G1082" t="s">
        <v>18</v>
      </c>
      <c r="H1082" s="4">
        <v>256</v>
      </c>
      <c r="I1082" s="3">
        <v>20</v>
      </c>
      <c r="J1082" s="9">
        <v>46</v>
      </c>
      <c r="K1082" t="s">
        <v>15</v>
      </c>
      <c r="L1082" s="4">
        <v>0</v>
      </c>
      <c r="M1082" s="4" t="str">
        <f>IF(spotify_churn_dataset[[#This Row],[offline_listening]]=0,"no offline","yes offline")</f>
        <v>yes offline</v>
      </c>
      <c r="N1082">
        <v>1</v>
      </c>
      <c r="O1082" t="str">
        <f>IF(spotify_churn_dataset[[#This Row],[is_churned]]=1,"yes churn","no churn")</f>
        <v>no churn</v>
      </c>
      <c r="P1082">
        <v>0</v>
      </c>
    </row>
    <row r="1083" spans="1:16" x14ac:dyDescent="0.3">
      <c r="A1083">
        <v>1082</v>
      </c>
      <c r="B1083">
        <f>IF(spotify_churn_dataset[[#This Row],[user_id]]="","Desconocido",spotify_churn_dataset[[#This Row],[user_id]])</f>
        <v>1082</v>
      </c>
      <c r="C1083">
        <f>IF(IFERROR(VLOOKUP(spotify_churn_dataset[[#This Row],[user_id]],A1084:A9082,1,FALSE),0),1,0)</f>
        <v>0</v>
      </c>
      <c r="D1083" t="s">
        <v>20</v>
      </c>
      <c r="E1083" s="4">
        <v>17</v>
      </c>
      <c r="F1083" t="s">
        <v>28</v>
      </c>
      <c r="G1083" t="s">
        <v>24</v>
      </c>
      <c r="H1083" s="4">
        <v>74</v>
      </c>
      <c r="I1083" s="3">
        <v>86</v>
      </c>
      <c r="J1083" s="9">
        <v>54</v>
      </c>
      <c r="K1083" t="s">
        <v>15</v>
      </c>
      <c r="L1083" s="4">
        <v>0</v>
      </c>
      <c r="M1083" s="4" t="str">
        <f>IF(spotify_churn_dataset[[#This Row],[offline_listening]]=0,"no offline","yes offline")</f>
        <v>yes offline</v>
      </c>
      <c r="N1083">
        <v>1</v>
      </c>
      <c r="O1083" t="str">
        <f>IF(spotify_churn_dataset[[#This Row],[is_churned]]=1,"yes churn","no churn")</f>
        <v>no churn</v>
      </c>
      <c r="P1083">
        <v>0</v>
      </c>
    </row>
    <row r="1084" spans="1:16" x14ac:dyDescent="0.3">
      <c r="A1084">
        <v>1083</v>
      </c>
      <c r="B1084">
        <f>IF(spotify_churn_dataset[[#This Row],[user_id]]="","Desconocido",spotify_churn_dataset[[#This Row],[user_id]])</f>
        <v>1083</v>
      </c>
      <c r="C1084">
        <f>IF(IFERROR(VLOOKUP(spotify_churn_dataset[[#This Row],[user_id]],A1085:A9083,1,FALSE),0),1,0)</f>
        <v>0</v>
      </c>
      <c r="D1084" t="s">
        <v>20</v>
      </c>
      <c r="E1084" s="4">
        <v>46</v>
      </c>
      <c r="F1084" t="s">
        <v>29</v>
      </c>
      <c r="G1084" t="s">
        <v>24</v>
      </c>
      <c r="H1084" s="4">
        <v>111</v>
      </c>
      <c r="I1084" s="3">
        <v>19</v>
      </c>
      <c r="J1084" s="9">
        <v>6</v>
      </c>
      <c r="K1084" t="s">
        <v>15</v>
      </c>
      <c r="L1084" s="4">
        <v>0</v>
      </c>
      <c r="M1084" s="4" t="str">
        <f>IF(spotify_churn_dataset[[#This Row],[offline_listening]]=0,"no offline","yes offline")</f>
        <v>yes offline</v>
      </c>
      <c r="N1084">
        <v>1</v>
      </c>
      <c r="O1084" t="str">
        <f>IF(spotify_churn_dataset[[#This Row],[is_churned]]=1,"yes churn","no churn")</f>
        <v>no churn</v>
      </c>
      <c r="P1084">
        <v>0</v>
      </c>
    </row>
    <row r="1085" spans="1:16" x14ac:dyDescent="0.3">
      <c r="A1085">
        <v>1084</v>
      </c>
      <c r="B1085">
        <f>IF(spotify_churn_dataset[[#This Row],[user_id]]="","Desconocido",spotify_churn_dataset[[#This Row],[user_id]])</f>
        <v>1084</v>
      </c>
      <c r="C1085">
        <f>IF(IFERROR(VLOOKUP(spotify_churn_dataset[[#This Row],[user_id]],A1086:A9084,1,FALSE),0),1,0)</f>
        <v>0</v>
      </c>
      <c r="D1085" t="s">
        <v>20</v>
      </c>
      <c r="E1085" s="4">
        <v>50</v>
      </c>
      <c r="F1085" t="s">
        <v>25</v>
      </c>
      <c r="G1085" t="s">
        <v>14</v>
      </c>
      <c r="H1085" s="4">
        <v>50</v>
      </c>
      <c r="I1085" s="3">
        <v>39</v>
      </c>
      <c r="J1085" s="9">
        <v>31</v>
      </c>
      <c r="K1085" t="s">
        <v>19</v>
      </c>
      <c r="L1085" s="4">
        <v>13</v>
      </c>
      <c r="M1085" s="4" t="str">
        <f>IF(spotify_churn_dataset[[#This Row],[offline_listening]]=0,"no offline","yes offline")</f>
        <v>no offline</v>
      </c>
      <c r="N1085">
        <v>0</v>
      </c>
      <c r="O1085" t="str">
        <f>IF(spotify_churn_dataset[[#This Row],[is_churned]]=1,"yes churn","no churn")</f>
        <v>no churn</v>
      </c>
      <c r="P1085">
        <v>0</v>
      </c>
    </row>
    <row r="1086" spans="1:16" x14ac:dyDescent="0.3">
      <c r="A1086">
        <v>1085</v>
      </c>
      <c r="B1086">
        <f>IF(spotify_churn_dataset[[#This Row],[user_id]]="","Desconocido",spotify_churn_dataset[[#This Row],[user_id]])</f>
        <v>1085</v>
      </c>
      <c r="C1086">
        <f>IF(IFERROR(VLOOKUP(spotify_churn_dataset[[#This Row],[user_id]],A1087:A9085,1,FALSE),0),1,0)</f>
        <v>0</v>
      </c>
      <c r="D1086" t="s">
        <v>16</v>
      </c>
      <c r="E1086" s="4">
        <v>42</v>
      </c>
      <c r="F1086" t="s">
        <v>17</v>
      </c>
      <c r="G1086" t="s">
        <v>14</v>
      </c>
      <c r="H1086" s="4">
        <v>17</v>
      </c>
      <c r="I1086" s="3">
        <v>55</v>
      </c>
      <c r="J1086" s="9">
        <v>58</v>
      </c>
      <c r="K1086" t="s">
        <v>23</v>
      </c>
      <c r="L1086" s="4">
        <v>49</v>
      </c>
      <c r="M1086" s="4" t="str">
        <f>IF(spotify_churn_dataset[[#This Row],[offline_listening]]=0,"no offline","yes offline")</f>
        <v>no offline</v>
      </c>
      <c r="N1086">
        <v>0</v>
      </c>
      <c r="O1086" t="str">
        <f>IF(spotify_churn_dataset[[#This Row],[is_churned]]=1,"yes churn","no churn")</f>
        <v>yes churn</v>
      </c>
      <c r="P1086">
        <v>1</v>
      </c>
    </row>
    <row r="1087" spans="1:16" x14ac:dyDescent="0.3">
      <c r="A1087">
        <v>1086</v>
      </c>
      <c r="B1087">
        <f>IF(spotify_churn_dataset[[#This Row],[user_id]]="","Desconocido",spotify_churn_dataset[[#This Row],[user_id]])</f>
        <v>1086</v>
      </c>
      <c r="C1087">
        <f>IF(IFERROR(VLOOKUP(spotify_churn_dataset[[#This Row],[user_id]],A1088:A9086,1,FALSE),0),1,0)</f>
        <v>0</v>
      </c>
      <c r="D1087" t="s">
        <v>12</v>
      </c>
      <c r="E1087" s="4">
        <v>46</v>
      </c>
      <c r="F1087" t="s">
        <v>26</v>
      </c>
      <c r="G1087" t="s">
        <v>24</v>
      </c>
      <c r="H1087" s="4">
        <v>85</v>
      </c>
      <c r="I1087" s="3">
        <v>75</v>
      </c>
      <c r="J1087" s="9">
        <v>15</v>
      </c>
      <c r="K1087" t="s">
        <v>23</v>
      </c>
      <c r="L1087" s="4">
        <v>0</v>
      </c>
      <c r="M1087" s="4" t="str">
        <f>IF(spotify_churn_dataset[[#This Row],[offline_listening]]=0,"no offline","yes offline")</f>
        <v>yes offline</v>
      </c>
      <c r="N1087">
        <v>1</v>
      </c>
      <c r="O1087" t="str">
        <f>IF(spotify_churn_dataset[[#This Row],[is_churned]]=1,"yes churn","no churn")</f>
        <v>no churn</v>
      </c>
      <c r="P1087">
        <v>0</v>
      </c>
    </row>
    <row r="1088" spans="1:16" x14ac:dyDescent="0.3">
      <c r="A1088">
        <v>1087</v>
      </c>
      <c r="B1088">
        <f>IF(spotify_churn_dataset[[#This Row],[user_id]]="","Desconocido",spotify_churn_dataset[[#This Row],[user_id]])</f>
        <v>1087</v>
      </c>
      <c r="C1088">
        <f>IF(IFERROR(VLOOKUP(spotify_churn_dataset[[#This Row],[user_id]],A1089:A9087,1,FALSE),0),1,0)</f>
        <v>0</v>
      </c>
      <c r="D1088" t="s">
        <v>16</v>
      </c>
      <c r="E1088" s="4">
        <v>17</v>
      </c>
      <c r="F1088" t="s">
        <v>25</v>
      </c>
      <c r="G1088" t="s">
        <v>18</v>
      </c>
      <c r="H1088" s="4">
        <v>177</v>
      </c>
      <c r="I1088" s="3">
        <v>79</v>
      </c>
      <c r="J1088" s="9">
        <v>38</v>
      </c>
      <c r="K1088" t="s">
        <v>15</v>
      </c>
      <c r="L1088" s="4">
        <v>0</v>
      </c>
      <c r="M1088" s="4" t="str">
        <f>IF(spotify_churn_dataset[[#This Row],[offline_listening]]=0,"no offline","yes offline")</f>
        <v>yes offline</v>
      </c>
      <c r="N1088">
        <v>1</v>
      </c>
      <c r="O1088" t="str">
        <f>IF(spotify_churn_dataset[[#This Row],[is_churned]]=1,"yes churn","no churn")</f>
        <v>yes churn</v>
      </c>
      <c r="P1088">
        <v>1</v>
      </c>
    </row>
    <row r="1089" spans="1:16" x14ac:dyDescent="0.3">
      <c r="A1089">
        <v>1088</v>
      </c>
      <c r="B1089">
        <f>IF(spotify_churn_dataset[[#This Row],[user_id]]="","Desconocido",spotify_churn_dataset[[#This Row],[user_id]])</f>
        <v>1088</v>
      </c>
      <c r="C1089">
        <f>IF(IFERROR(VLOOKUP(spotify_churn_dataset[[#This Row],[user_id]],A1090:A9088,1,FALSE),0),1,0)</f>
        <v>0</v>
      </c>
      <c r="D1089" t="s">
        <v>12</v>
      </c>
      <c r="E1089" s="4">
        <v>39</v>
      </c>
      <c r="F1089" t="s">
        <v>29</v>
      </c>
      <c r="G1089" t="s">
        <v>24</v>
      </c>
      <c r="H1089" s="4">
        <v>288</v>
      </c>
      <c r="I1089" s="3">
        <v>64</v>
      </c>
      <c r="J1089" s="9">
        <v>0</v>
      </c>
      <c r="K1089" t="s">
        <v>19</v>
      </c>
      <c r="L1089" s="4">
        <v>0</v>
      </c>
      <c r="M1089" s="4" t="str">
        <f>IF(spotify_churn_dataset[[#This Row],[offline_listening]]=0,"no offline","yes offline")</f>
        <v>yes offline</v>
      </c>
      <c r="N1089">
        <v>1</v>
      </c>
      <c r="O1089" t="str">
        <f>IF(spotify_churn_dataset[[#This Row],[is_churned]]=1,"yes churn","no churn")</f>
        <v>yes churn</v>
      </c>
      <c r="P1089">
        <v>1</v>
      </c>
    </row>
    <row r="1090" spans="1:16" x14ac:dyDescent="0.3">
      <c r="A1090">
        <v>1089</v>
      </c>
      <c r="B1090">
        <f>IF(spotify_churn_dataset[[#This Row],[user_id]]="","Desconocido",spotify_churn_dataset[[#This Row],[user_id]])</f>
        <v>1089</v>
      </c>
      <c r="C1090">
        <f>IF(IFERROR(VLOOKUP(spotify_churn_dataset[[#This Row],[user_id]],A1091:A9089,1,FALSE),0),1,0)</f>
        <v>0</v>
      </c>
      <c r="D1090" t="s">
        <v>20</v>
      </c>
      <c r="E1090" s="4">
        <v>51</v>
      </c>
      <c r="F1090" t="s">
        <v>29</v>
      </c>
      <c r="G1090" t="s">
        <v>22</v>
      </c>
      <c r="H1090" s="4">
        <v>299</v>
      </c>
      <c r="I1090" s="3">
        <v>93</v>
      </c>
      <c r="J1090" s="9">
        <v>58</v>
      </c>
      <c r="K1090" t="s">
        <v>19</v>
      </c>
      <c r="L1090" s="4">
        <v>0</v>
      </c>
      <c r="M1090" s="4" t="str">
        <f>IF(spotify_churn_dataset[[#This Row],[offline_listening]]=0,"no offline","yes offline")</f>
        <v>yes offline</v>
      </c>
      <c r="N1090">
        <v>1</v>
      </c>
      <c r="O1090" t="str">
        <f>IF(spotify_churn_dataset[[#This Row],[is_churned]]=1,"yes churn","no churn")</f>
        <v>no churn</v>
      </c>
      <c r="P1090">
        <v>0</v>
      </c>
    </row>
    <row r="1091" spans="1:16" x14ac:dyDescent="0.3">
      <c r="A1091">
        <v>1090</v>
      </c>
      <c r="B1091">
        <f>IF(spotify_churn_dataset[[#This Row],[user_id]]="","Desconocido",spotify_churn_dataset[[#This Row],[user_id]])</f>
        <v>1090</v>
      </c>
      <c r="C1091">
        <f>IF(IFERROR(VLOOKUP(spotify_churn_dataset[[#This Row],[user_id]],A1092:A9090,1,FALSE),0),1,0)</f>
        <v>0</v>
      </c>
      <c r="D1091" t="s">
        <v>16</v>
      </c>
      <c r="E1091" s="4">
        <v>25</v>
      </c>
      <c r="F1091" t="s">
        <v>17</v>
      </c>
      <c r="G1091" t="s">
        <v>18</v>
      </c>
      <c r="H1091" s="4">
        <v>242</v>
      </c>
      <c r="I1091" s="3">
        <v>19</v>
      </c>
      <c r="J1091" s="9">
        <v>4</v>
      </c>
      <c r="K1091" t="s">
        <v>15</v>
      </c>
      <c r="L1091" s="4">
        <v>0</v>
      </c>
      <c r="M1091" s="4" t="str">
        <f>IF(spotify_churn_dataset[[#This Row],[offline_listening]]=0,"no offline","yes offline")</f>
        <v>yes offline</v>
      </c>
      <c r="N1091">
        <v>1</v>
      </c>
      <c r="O1091" t="str">
        <f>IF(spotify_churn_dataset[[#This Row],[is_churned]]=1,"yes churn","no churn")</f>
        <v>no churn</v>
      </c>
      <c r="P1091">
        <v>0</v>
      </c>
    </row>
    <row r="1092" spans="1:16" x14ac:dyDescent="0.3">
      <c r="A1092">
        <v>1091</v>
      </c>
      <c r="B1092">
        <f>IF(spotify_churn_dataset[[#This Row],[user_id]]="","Desconocido",spotify_churn_dataset[[#This Row],[user_id]])</f>
        <v>1091</v>
      </c>
      <c r="C1092">
        <f>IF(IFERROR(VLOOKUP(spotify_churn_dataset[[#This Row],[user_id]],A1093:A9091,1,FALSE),0),1,0)</f>
        <v>0</v>
      </c>
      <c r="D1092" t="s">
        <v>20</v>
      </c>
      <c r="E1092" s="4">
        <v>51</v>
      </c>
      <c r="F1092" t="s">
        <v>21</v>
      </c>
      <c r="G1092" t="s">
        <v>18</v>
      </c>
      <c r="H1092" s="4">
        <v>113</v>
      </c>
      <c r="I1092" s="3">
        <v>33</v>
      </c>
      <c r="J1092" s="9">
        <v>4</v>
      </c>
      <c r="K1092" t="s">
        <v>15</v>
      </c>
      <c r="L1092" s="4">
        <v>0</v>
      </c>
      <c r="M1092" s="4" t="str">
        <f>IF(spotify_churn_dataset[[#This Row],[offline_listening]]=0,"no offline","yes offline")</f>
        <v>yes offline</v>
      </c>
      <c r="N1092">
        <v>1</v>
      </c>
      <c r="O1092" t="str">
        <f>IF(spotify_churn_dataset[[#This Row],[is_churned]]=1,"yes churn","no churn")</f>
        <v>yes churn</v>
      </c>
      <c r="P1092">
        <v>1</v>
      </c>
    </row>
    <row r="1093" spans="1:16" x14ac:dyDescent="0.3">
      <c r="A1093">
        <v>1092</v>
      </c>
      <c r="B1093">
        <f>IF(spotify_churn_dataset[[#This Row],[user_id]]="","Desconocido",spotify_churn_dataset[[#This Row],[user_id]])</f>
        <v>1092</v>
      </c>
      <c r="C1093">
        <f>IF(IFERROR(VLOOKUP(spotify_churn_dataset[[#This Row],[user_id]],A1094:A9092,1,FALSE),0),1,0)</f>
        <v>0</v>
      </c>
      <c r="D1093" t="s">
        <v>20</v>
      </c>
      <c r="E1093" s="4">
        <v>25</v>
      </c>
      <c r="F1093" t="s">
        <v>29</v>
      </c>
      <c r="G1093" t="s">
        <v>24</v>
      </c>
      <c r="H1093" s="4">
        <v>24</v>
      </c>
      <c r="I1093" s="3">
        <v>60</v>
      </c>
      <c r="J1093" s="9">
        <v>57</v>
      </c>
      <c r="K1093" t="s">
        <v>23</v>
      </c>
      <c r="L1093" s="4">
        <v>0</v>
      </c>
      <c r="M1093" s="4" t="str">
        <f>IF(spotify_churn_dataset[[#This Row],[offline_listening]]=0,"no offline","yes offline")</f>
        <v>yes offline</v>
      </c>
      <c r="N1093">
        <v>1</v>
      </c>
      <c r="O1093" t="str">
        <f>IF(spotify_churn_dataset[[#This Row],[is_churned]]=1,"yes churn","no churn")</f>
        <v>no churn</v>
      </c>
      <c r="P1093">
        <v>0</v>
      </c>
    </row>
    <row r="1094" spans="1:16" x14ac:dyDescent="0.3">
      <c r="A1094">
        <v>1093</v>
      </c>
      <c r="B1094">
        <f>IF(spotify_churn_dataset[[#This Row],[user_id]]="","Desconocido",spotify_churn_dataset[[#This Row],[user_id]])</f>
        <v>1093</v>
      </c>
      <c r="C1094">
        <f>IF(IFERROR(VLOOKUP(spotify_churn_dataset[[#This Row],[user_id]],A1095:A9093,1,FALSE),0),1,0)</f>
        <v>0</v>
      </c>
      <c r="D1094" t="s">
        <v>12</v>
      </c>
      <c r="E1094" s="4">
        <v>54</v>
      </c>
      <c r="F1094" t="s">
        <v>27</v>
      </c>
      <c r="G1094" t="s">
        <v>14</v>
      </c>
      <c r="H1094" s="4">
        <v>70</v>
      </c>
      <c r="I1094" s="3">
        <v>56</v>
      </c>
      <c r="J1094" s="9">
        <v>37</v>
      </c>
      <c r="K1094" t="s">
        <v>15</v>
      </c>
      <c r="L1094" s="4">
        <v>14</v>
      </c>
      <c r="M1094" s="4" t="str">
        <f>IF(spotify_churn_dataset[[#This Row],[offline_listening]]=0,"no offline","yes offline")</f>
        <v>no offline</v>
      </c>
      <c r="N1094">
        <v>0</v>
      </c>
      <c r="O1094" t="str">
        <f>IF(spotify_churn_dataset[[#This Row],[is_churned]]=1,"yes churn","no churn")</f>
        <v>no churn</v>
      </c>
      <c r="P1094">
        <v>0</v>
      </c>
    </row>
    <row r="1095" spans="1:16" x14ac:dyDescent="0.3">
      <c r="A1095">
        <v>1094</v>
      </c>
      <c r="B1095">
        <f>IF(spotify_churn_dataset[[#This Row],[user_id]]="","Desconocido",spotify_churn_dataset[[#This Row],[user_id]])</f>
        <v>1094</v>
      </c>
      <c r="C1095">
        <f>IF(IFERROR(VLOOKUP(spotify_churn_dataset[[#This Row],[user_id]],A1096:A9094,1,FALSE),0),1,0)</f>
        <v>0</v>
      </c>
      <c r="D1095" t="s">
        <v>16</v>
      </c>
      <c r="E1095" s="4">
        <v>37</v>
      </c>
      <c r="F1095" t="s">
        <v>26</v>
      </c>
      <c r="G1095" t="s">
        <v>24</v>
      </c>
      <c r="H1095" s="4">
        <v>194</v>
      </c>
      <c r="I1095" s="3">
        <v>62</v>
      </c>
      <c r="J1095" s="9">
        <v>4</v>
      </c>
      <c r="K1095" t="s">
        <v>23</v>
      </c>
      <c r="L1095" s="4">
        <v>0</v>
      </c>
      <c r="M1095" s="4" t="str">
        <f>IF(spotify_churn_dataset[[#This Row],[offline_listening]]=0,"no offline","yes offline")</f>
        <v>yes offline</v>
      </c>
      <c r="N1095">
        <v>1</v>
      </c>
      <c r="O1095" t="str">
        <f>IF(spotify_churn_dataset[[#This Row],[is_churned]]=1,"yes churn","no churn")</f>
        <v>yes churn</v>
      </c>
      <c r="P1095">
        <v>1</v>
      </c>
    </row>
    <row r="1096" spans="1:16" x14ac:dyDescent="0.3">
      <c r="A1096">
        <v>1095</v>
      </c>
      <c r="B1096">
        <f>IF(spotify_churn_dataset[[#This Row],[user_id]]="","Desconocido",spotify_churn_dataset[[#This Row],[user_id]])</f>
        <v>1095</v>
      </c>
      <c r="C1096">
        <f>IF(IFERROR(VLOOKUP(spotify_churn_dataset[[#This Row],[user_id]],A1097:A9095,1,FALSE),0),1,0)</f>
        <v>0</v>
      </c>
      <c r="D1096" t="s">
        <v>20</v>
      </c>
      <c r="E1096" s="4">
        <v>59</v>
      </c>
      <c r="F1096" t="s">
        <v>21</v>
      </c>
      <c r="G1096" t="s">
        <v>14</v>
      </c>
      <c r="H1096" s="4">
        <v>232</v>
      </c>
      <c r="I1096" s="3">
        <v>80</v>
      </c>
      <c r="J1096" s="9">
        <v>25</v>
      </c>
      <c r="K1096" t="s">
        <v>19</v>
      </c>
      <c r="L1096" s="4">
        <v>45</v>
      </c>
      <c r="M1096" s="4" t="str">
        <f>IF(spotify_churn_dataset[[#This Row],[offline_listening]]=0,"no offline","yes offline")</f>
        <v>no offline</v>
      </c>
      <c r="N1096">
        <v>0</v>
      </c>
      <c r="O1096" t="str">
        <f>IF(spotify_churn_dataset[[#This Row],[is_churned]]=1,"yes churn","no churn")</f>
        <v>no churn</v>
      </c>
      <c r="P1096">
        <v>0</v>
      </c>
    </row>
    <row r="1097" spans="1:16" x14ac:dyDescent="0.3">
      <c r="A1097">
        <v>1096</v>
      </c>
      <c r="B1097">
        <f>IF(spotify_churn_dataset[[#This Row],[user_id]]="","Desconocido",spotify_churn_dataset[[#This Row],[user_id]])</f>
        <v>1096</v>
      </c>
      <c r="C1097">
        <f>IF(IFERROR(VLOOKUP(spotify_churn_dataset[[#This Row],[user_id]],A1098:A9096,1,FALSE),0),1,0)</f>
        <v>0</v>
      </c>
      <c r="D1097" t="s">
        <v>12</v>
      </c>
      <c r="E1097" s="4">
        <v>47</v>
      </c>
      <c r="F1097" t="s">
        <v>28</v>
      </c>
      <c r="G1097" t="s">
        <v>18</v>
      </c>
      <c r="H1097" s="4">
        <v>52</v>
      </c>
      <c r="I1097" s="3">
        <v>7</v>
      </c>
      <c r="J1097" s="9">
        <v>45</v>
      </c>
      <c r="K1097" t="s">
        <v>19</v>
      </c>
      <c r="L1097" s="4">
        <v>0</v>
      </c>
      <c r="M1097" s="4" t="str">
        <f>IF(spotify_churn_dataset[[#This Row],[offline_listening]]=0,"no offline","yes offline")</f>
        <v>yes offline</v>
      </c>
      <c r="N1097">
        <v>1</v>
      </c>
      <c r="O1097" t="str">
        <f>IF(spotify_churn_dataset[[#This Row],[is_churned]]=1,"yes churn","no churn")</f>
        <v>no churn</v>
      </c>
      <c r="P1097">
        <v>0</v>
      </c>
    </row>
    <row r="1098" spans="1:16" x14ac:dyDescent="0.3">
      <c r="A1098">
        <v>1097</v>
      </c>
      <c r="B1098">
        <f>IF(spotify_churn_dataset[[#This Row],[user_id]]="","Desconocido",spotify_churn_dataset[[#This Row],[user_id]])</f>
        <v>1097</v>
      </c>
      <c r="C1098">
        <f>IF(IFERROR(VLOOKUP(spotify_churn_dataset[[#This Row],[user_id]],A1099:A9097,1,FALSE),0),1,0)</f>
        <v>0</v>
      </c>
      <c r="D1098" t="s">
        <v>12</v>
      </c>
      <c r="E1098" s="4">
        <v>56</v>
      </c>
      <c r="F1098" t="s">
        <v>28</v>
      </c>
      <c r="G1098" t="s">
        <v>22</v>
      </c>
      <c r="H1098" s="4">
        <v>186</v>
      </c>
      <c r="I1098" s="3">
        <v>2</v>
      </c>
      <c r="J1098" s="9">
        <v>36</v>
      </c>
      <c r="K1098" t="s">
        <v>23</v>
      </c>
      <c r="L1098" s="4">
        <v>0</v>
      </c>
      <c r="M1098" s="4" t="str">
        <f>IF(spotify_churn_dataset[[#This Row],[offline_listening]]=0,"no offline","yes offline")</f>
        <v>yes offline</v>
      </c>
      <c r="N1098">
        <v>1</v>
      </c>
      <c r="O1098" t="str">
        <f>IF(spotify_churn_dataset[[#This Row],[is_churned]]=1,"yes churn","no churn")</f>
        <v>no churn</v>
      </c>
      <c r="P1098">
        <v>0</v>
      </c>
    </row>
    <row r="1099" spans="1:16" x14ac:dyDescent="0.3">
      <c r="A1099">
        <v>1098</v>
      </c>
      <c r="B1099">
        <f>IF(spotify_churn_dataset[[#This Row],[user_id]]="","Desconocido",spotify_churn_dataset[[#This Row],[user_id]])</f>
        <v>1098</v>
      </c>
      <c r="C1099">
        <f>IF(IFERROR(VLOOKUP(spotify_churn_dataset[[#This Row],[user_id]],A1100:A9098,1,FALSE),0),1,0)</f>
        <v>0</v>
      </c>
      <c r="D1099" t="s">
        <v>12</v>
      </c>
      <c r="E1099" s="4">
        <v>47</v>
      </c>
      <c r="F1099" t="s">
        <v>29</v>
      </c>
      <c r="G1099" t="s">
        <v>24</v>
      </c>
      <c r="H1099" s="4">
        <v>235</v>
      </c>
      <c r="I1099" s="3">
        <v>99</v>
      </c>
      <c r="J1099" s="9">
        <v>42</v>
      </c>
      <c r="K1099" t="s">
        <v>23</v>
      </c>
      <c r="L1099" s="4">
        <v>0</v>
      </c>
      <c r="M1099" s="4" t="str">
        <f>IF(spotify_churn_dataset[[#This Row],[offline_listening]]=0,"no offline","yes offline")</f>
        <v>yes offline</v>
      </c>
      <c r="N1099">
        <v>1</v>
      </c>
      <c r="O1099" t="str">
        <f>IF(spotify_churn_dataset[[#This Row],[is_churned]]=1,"yes churn","no churn")</f>
        <v>no churn</v>
      </c>
      <c r="P1099">
        <v>0</v>
      </c>
    </row>
    <row r="1100" spans="1:16" x14ac:dyDescent="0.3">
      <c r="A1100">
        <v>1099</v>
      </c>
      <c r="B1100">
        <f>IF(spotify_churn_dataset[[#This Row],[user_id]]="","Desconocido",spotify_churn_dataset[[#This Row],[user_id]])</f>
        <v>1099</v>
      </c>
      <c r="C1100">
        <f>IF(IFERROR(VLOOKUP(spotify_churn_dataset[[#This Row],[user_id]],A1101:A9099,1,FALSE),0),1,0)</f>
        <v>0</v>
      </c>
      <c r="D1100" t="s">
        <v>12</v>
      </c>
      <c r="E1100" s="4">
        <v>32</v>
      </c>
      <c r="F1100" t="s">
        <v>27</v>
      </c>
      <c r="G1100" t="s">
        <v>14</v>
      </c>
      <c r="H1100" s="4">
        <v>175</v>
      </c>
      <c r="I1100" s="3">
        <v>12</v>
      </c>
      <c r="J1100" s="9">
        <v>54</v>
      </c>
      <c r="K1100" t="s">
        <v>15</v>
      </c>
      <c r="L1100" s="4">
        <v>30</v>
      </c>
      <c r="M1100" s="4" t="str">
        <f>IF(spotify_churn_dataset[[#This Row],[offline_listening]]=0,"no offline","yes offline")</f>
        <v>no offline</v>
      </c>
      <c r="N1100">
        <v>0</v>
      </c>
      <c r="O1100" t="str">
        <f>IF(spotify_churn_dataset[[#This Row],[is_churned]]=1,"yes churn","no churn")</f>
        <v>no churn</v>
      </c>
      <c r="P1100">
        <v>0</v>
      </c>
    </row>
    <row r="1101" spans="1:16" x14ac:dyDescent="0.3">
      <c r="A1101">
        <v>1100</v>
      </c>
      <c r="B1101">
        <f>IF(spotify_churn_dataset[[#This Row],[user_id]]="","Desconocido",spotify_churn_dataset[[#This Row],[user_id]])</f>
        <v>1100</v>
      </c>
      <c r="C1101">
        <f>IF(IFERROR(VLOOKUP(spotify_churn_dataset[[#This Row],[user_id]],A1102:A9100,1,FALSE),0),1,0)</f>
        <v>0</v>
      </c>
      <c r="D1101" t="s">
        <v>16</v>
      </c>
      <c r="E1101" s="4">
        <v>47</v>
      </c>
      <c r="F1101" t="s">
        <v>27</v>
      </c>
      <c r="G1101" t="s">
        <v>24</v>
      </c>
      <c r="H1101" s="4">
        <v>182</v>
      </c>
      <c r="I1101" s="3">
        <v>62</v>
      </c>
      <c r="J1101" s="9">
        <v>13</v>
      </c>
      <c r="K1101" t="s">
        <v>15</v>
      </c>
      <c r="L1101" s="4">
        <v>0</v>
      </c>
      <c r="M1101" s="4" t="str">
        <f>IF(spotify_churn_dataset[[#This Row],[offline_listening]]=0,"no offline","yes offline")</f>
        <v>yes offline</v>
      </c>
      <c r="N1101">
        <v>1</v>
      </c>
      <c r="O1101" t="str">
        <f>IF(spotify_churn_dataset[[#This Row],[is_churned]]=1,"yes churn","no churn")</f>
        <v>yes churn</v>
      </c>
      <c r="P1101">
        <v>1</v>
      </c>
    </row>
    <row r="1102" spans="1:16" x14ac:dyDescent="0.3">
      <c r="A1102">
        <v>1101</v>
      </c>
      <c r="B1102">
        <f>IF(spotify_churn_dataset[[#This Row],[user_id]]="","Desconocido",spotify_churn_dataset[[#This Row],[user_id]])</f>
        <v>1101</v>
      </c>
      <c r="C1102">
        <f>IF(IFERROR(VLOOKUP(spotify_churn_dataset[[#This Row],[user_id]],A1103:A9101,1,FALSE),0),1,0)</f>
        <v>0</v>
      </c>
      <c r="D1102" t="s">
        <v>16</v>
      </c>
      <c r="E1102" s="4">
        <v>46</v>
      </c>
      <c r="F1102" t="s">
        <v>27</v>
      </c>
      <c r="G1102" t="s">
        <v>22</v>
      </c>
      <c r="H1102" s="4">
        <v>244</v>
      </c>
      <c r="I1102" s="3">
        <v>14</v>
      </c>
      <c r="J1102" s="9">
        <v>2</v>
      </c>
      <c r="K1102" t="s">
        <v>19</v>
      </c>
      <c r="L1102" s="4">
        <v>0</v>
      </c>
      <c r="M1102" s="4" t="str">
        <f>IF(spotify_churn_dataset[[#This Row],[offline_listening]]=0,"no offline","yes offline")</f>
        <v>yes offline</v>
      </c>
      <c r="N1102">
        <v>1</v>
      </c>
      <c r="O1102" t="str">
        <f>IF(spotify_churn_dataset[[#This Row],[is_churned]]=1,"yes churn","no churn")</f>
        <v>no churn</v>
      </c>
      <c r="P1102">
        <v>0</v>
      </c>
    </row>
    <row r="1103" spans="1:16" x14ac:dyDescent="0.3">
      <c r="A1103">
        <v>1102</v>
      </c>
      <c r="B1103">
        <f>IF(spotify_churn_dataset[[#This Row],[user_id]]="","Desconocido",spotify_churn_dataset[[#This Row],[user_id]])</f>
        <v>1102</v>
      </c>
      <c r="C1103">
        <f>IF(IFERROR(VLOOKUP(spotify_churn_dataset[[#This Row],[user_id]],A1104:A9102,1,FALSE),0),1,0)</f>
        <v>0</v>
      </c>
      <c r="D1103" t="s">
        <v>20</v>
      </c>
      <c r="E1103" s="4">
        <v>47</v>
      </c>
      <c r="F1103" t="s">
        <v>28</v>
      </c>
      <c r="G1103" t="s">
        <v>18</v>
      </c>
      <c r="H1103" s="4">
        <v>240</v>
      </c>
      <c r="I1103" s="3">
        <v>47</v>
      </c>
      <c r="J1103" s="9">
        <v>16</v>
      </c>
      <c r="K1103" t="s">
        <v>15</v>
      </c>
      <c r="L1103" s="4">
        <v>0</v>
      </c>
      <c r="M1103" s="4" t="str">
        <f>IF(spotify_churn_dataset[[#This Row],[offline_listening]]=0,"no offline","yes offline")</f>
        <v>yes offline</v>
      </c>
      <c r="N1103">
        <v>1</v>
      </c>
      <c r="O1103" t="str">
        <f>IF(spotify_churn_dataset[[#This Row],[is_churned]]=1,"yes churn","no churn")</f>
        <v>no churn</v>
      </c>
      <c r="P1103">
        <v>0</v>
      </c>
    </row>
    <row r="1104" spans="1:16" x14ac:dyDescent="0.3">
      <c r="A1104">
        <v>1103</v>
      </c>
      <c r="B1104">
        <f>IF(spotify_churn_dataset[[#This Row],[user_id]]="","Desconocido",spotify_churn_dataset[[#This Row],[user_id]])</f>
        <v>1103</v>
      </c>
      <c r="C1104">
        <f>IF(IFERROR(VLOOKUP(spotify_churn_dataset[[#This Row],[user_id]],A1105:A9103,1,FALSE),0),1,0)</f>
        <v>0</v>
      </c>
      <c r="D1104" t="s">
        <v>16</v>
      </c>
      <c r="E1104" s="4">
        <v>49</v>
      </c>
      <c r="F1104" t="s">
        <v>27</v>
      </c>
      <c r="G1104" t="s">
        <v>24</v>
      </c>
      <c r="H1104" s="4">
        <v>217</v>
      </c>
      <c r="I1104" s="3">
        <v>27</v>
      </c>
      <c r="J1104" s="9">
        <v>38</v>
      </c>
      <c r="K1104" t="s">
        <v>15</v>
      </c>
      <c r="L1104" s="4">
        <v>0</v>
      </c>
      <c r="M1104" s="4" t="str">
        <f>IF(spotify_churn_dataset[[#This Row],[offline_listening]]=0,"no offline","yes offline")</f>
        <v>yes offline</v>
      </c>
      <c r="N1104">
        <v>1</v>
      </c>
      <c r="O1104" t="str">
        <f>IF(spotify_churn_dataset[[#This Row],[is_churned]]=1,"yes churn","no churn")</f>
        <v>no churn</v>
      </c>
      <c r="P1104">
        <v>0</v>
      </c>
    </row>
    <row r="1105" spans="1:16" x14ac:dyDescent="0.3">
      <c r="A1105">
        <v>1104</v>
      </c>
      <c r="B1105">
        <f>IF(spotify_churn_dataset[[#This Row],[user_id]]="","Desconocido",spotify_churn_dataset[[#This Row],[user_id]])</f>
        <v>1104</v>
      </c>
      <c r="C1105">
        <f>IF(IFERROR(VLOOKUP(spotify_churn_dataset[[#This Row],[user_id]],A1106:A9104,1,FALSE),0),1,0)</f>
        <v>0</v>
      </c>
      <c r="D1105" t="s">
        <v>16</v>
      </c>
      <c r="E1105" s="4">
        <v>32</v>
      </c>
      <c r="F1105" t="s">
        <v>28</v>
      </c>
      <c r="G1105" t="s">
        <v>18</v>
      </c>
      <c r="H1105" s="4">
        <v>106</v>
      </c>
      <c r="I1105" s="3">
        <v>5</v>
      </c>
      <c r="J1105" s="9">
        <v>28</v>
      </c>
      <c r="K1105" t="s">
        <v>15</v>
      </c>
      <c r="L1105" s="4">
        <v>0</v>
      </c>
      <c r="M1105" s="4" t="str">
        <f>IF(spotify_churn_dataset[[#This Row],[offline_listening]]=0,"no offline","yes offline")</f>
        <v>yes offline</v>
      </c>
      <c r="N1105">
        <v>1</v>
      </c>
      <c r="O1105" t="str">
        <f>IF(spotify_churn_dataset[[#This Row],[is_churned]]=1,"yes churn","no churn")</f>
        <v>yes churn</v>
      </c>
      <c r="P1105">
        <v>1</v>
      </c>
    </row>
    <row r="1106" spans="1:16" x14ac:dyDescent="0.3">
      <c r="A1106">
        <v>1105</v>
      </c>
      <c r="B1106">
        <f>IF(spotify_churn_dataset[[#This Row],[user_id]]="","Desconocido",spotify_churn_dataset[[#This Row],[user_id]])</f>
        <v>1105</v>
      </c>
      <c r="C1106">
        <f>IF(IFERROR(VLOOKUP(spotify_churn_dataset[[#This Row],[user_id]],A1107:A9105,1,FALSE),0),1,0)</f>
        <v>0</v>
      </c>
      <c r="D1106" t="s">
        <v>16</v>
      </c>
      <c r="E1106" s="4">
        <v>21</v>
      </c>
      <c r="F1106" t="s">
        <v>28</v>
      </c>
      <c r="G1106" t="s">
        <v>24</v>
      </c>
      <c r="H1106" s="4">
        <v>125</v>
      </c>
      <c r="I1106" s="3">
        <v>11</v>
      </c>
      <c r="J1106" s="9">
        <v>57</v>
      </c>
      <c r="K1106" t="s">
        <v>15</v>
      </c>
      <c r="L1106" s="4">
        <v>0</v>
      </c>
      <c r="M1106" s="4" t="str">
        <f>IF(spotify_churn_dataset[[#This Row],[offline_listening]]=0,"no offline","yes offline")</f>
        <v>yes offline</v>
      </c>
      <c r="N1106">
        <v>1</v>
      </c>
      <c r="O1106" t="str">
        <f>IF(spotify_churn_dataset[[#This Row],[is_churned]]=1,"yes churn","no churn")</f>
        <v>yes churn</v>
      </c>
      <c r="P1106">
        <v>1</v>
      </c>
    </row>
    <row r="1107" spans="1:16" x14ac:dyDescent="0.3">
      <c r="A1107">
        <v>1106</v>
      </c>
      <c r="B1107">
        <f>IF(spotify_churn_dataset[[#This Row],[user_id]]="","Desconocido",spotify_churn_dataset[[#This Row],[user_id]])</f>
        <v>1106</v>
      </c>
      <c r="C1107">
        <f>IF(IFERROR(VLOOKUP(spotify_churn_dataset[[#This Row],[user_id]],A1108:A9106,1,FALSE),0),1,0)</f>
        <v>0</v>
      </c>
      <c r="D1107" t="s">
        <v>12</v>
      </c>
      <c r="E1107" s="4">
        <v>41</v>
      </c>
      <c r="F1107" t="s">
        <v>28</v>
      </c>
      <c r="G1107" t="s">
        <v>14</v>
      </c>
      <c r="H1107" s="4">
        <v>298</v>
      </c>
      <c r="I1107" s="3">
        <v>30</v>
      </c>
      <c r="J1107" s="9">
        <v>42</v>
      </c>
      <c r="K1107" t="s">
        <v>19</v>
      </c>
      <c r="L1107" s="4">
        <v>33</v>
      </c>
      <c r="M1107" s="4" t="str">
        <f>IF(spotify_churn_dataset[[#This Row],[offline_listening]]=0,"no offline","yes offline")</f>
        <v>no offline</v>
      </c>
      <c r="N1107">
        <v>0</v>
      </c>
      <c r="O1107" t="str">
        <f>IF(spotify_churn_dataset[[#This Row],[is_churned]]=1,"yes churn","no churn")</f>
        <v>no churn</v>
      </c>
      <c r="P1107">
        <v>0</v>
      </c>
    </row>
    <row r="1108" spans="1:16" x14ac:dyDescent="0.3">
      <c r="A1108">
        <v>1107</v>
      </c>
      <c r="B1108">
        <f>IF(spotify_churn_dataset[[#This Row],[user_id]]="","Desconocido",spotify_churn_dataset[[#This Row],[user_id]])</f>
        <v>1107</v>
      </c>
      <c r="C1108">
        <f>IF(IFERROR(VLOOKUP(spotify_churn_dataset[[#This Row],[user_id]],A1109:A9107,1,FALSE),0),1,0)</f>
        <v>0</v>
      </c>
      <c r="D1108" t="s">
        <v>16</v>
      </c>
      <c r="E1108" s="4">
        <v>25</v>
      </c>
      <c r="F1108" t="s">
        <v>29</v>
      </c>
      <c r="G1108" t="s">
        <v>18</v>
      </c>
      <c r="H1108" s="4">
        <v>254</v>
      </c>
      <c r="I1108" s="3">
        <v>64</v>
      </c>
      <c r="J1108" s="9">
        <v>39</v>
      </c>
      <c r="K1108" t="s">
        <v>19</v>
      </c>
      <c r="L1108" s="4">
        <v>0</v>
      </c>
      <c r="M1108" s="4" t="str">
        <f>IF(spotify_churn_dataset[[#This Row],[offline_listening]]=0,"no offline","yes offline")</f>
        <v>yes offline</v>
      </c>
      <c r="N1108">
        <v>1</v>
      </c>
      <c r="O1108" t="str">
        <f>IF(spotify_churn_dataset[[#This Row],[is_churned]]=1,"yes churn","no churn")</f>
        <v>no churn</v>
      </c>
      <c r="P1108">
        <v>0</v>
      </c>
    </row>
    <row r="1109" spans="1:16" x14ac:dyDescent="0.3">
      <c r="A1109">
        <v>1108</v>
      </c>
      <c r="B1109">
        <f>IF(spotify_churn_dataset[[#This Row],[user_id]]="","Desconocido",spotify_churn_dataset[[#This Row],[user_id]])</f>
        <v>1108</v>
      </c>
      <c r="C1109">
        <f>IF(IFERROR(VLOOKUP(spotify_churn_dataset[[#This Row],[user_id]],A1110:A9108,1,FALSE),0),1,0)</f>
        <v>0</v>
      </c>
      <c r="D1109" t="s">
        <v>16</v>
      </c>
      <c r="E1109" s="4">
        <v>25</v>
      </c>
      <c r="F1109" t="s">
        <v>27</v>
      </c>
      <c r="G1109" t="s">
        <v>22</v>
      </c>
      <c r="H1109" s="4">
        <v>195</v>
      </c>
      <c r="I1109" s="3">
        <v>39</v>
      </c>
      <c r="J1109" s="9">
        <v>36</v>
      </c>
      <c r="K1109" t="s">
        <v>15</v>
      </c>
      <c r="L1109" s="4">
        <v>0</v>
      </c>
      <c r="M1109" s="4" t="str">
        <f>IF(spotify_churn_dataset[[#This Row],[offline_listening]]=0,"no offline","yes offline")</f>
        <v>yes offline</v>
      </c>
      <c r="N1109">
        <v>1</v>
      </c>
      <c r="O1109" t="str">
        <f>IF(spotify_churn_dataset[[#This Row],[is_churned]]=1,"yes churn","no churn")</f>
        <v>no churn</v>
      </c>
      <c r="P1109">
        <v>0</v>
      </c>
    </row>
    <row r="1110" spans="1:16" x14ac:dyDescent="0.3">
      <c r="A1110">
        <v>1109</v>
      </c>
      <c r="B1110">
        <f>IF(spotify_churn_dataset[[#This Row],[user_id]]="","Desconocido",spotify_churn_dataset[[#This Row],[user_id]])</f>
        <v>1109</v>
      </c>
      <c r="C1110">
        <f>IF(IFERROR(VLOOKUP(spotify_churn_dataset[[#This Row],[user_id]],A1111:A9109,1,FALSE),0),1,0)</f>
        <v>0</v>
      </c>
      <c r="D1110" t="s">
        <v>12</v>
      </c>
      <c r="E1110" s="4">
        <v>45</v>
      </c>
      <c r="F1110" t="s">
        <v>25</v>
      </c>
      <c r="G1110" t="s">
        <v>18</v>
      </c>
      <c r="H1110" s="4">
        <v>101</v>
      </c>
      <c r="I1110" s="3">
        <v>64</v>
      </c>
      <c r="J1110" s="9">
        <v>41</v>
      </c>
      <c r="K1110" t="s">
        <v>19</v>
      </c>
      <c r="L1110" s="4">
        <v>0</v>
      </c>
      <c r="M1110" s="4" t="str">
        <f>IF(spotify_churn_dataset[[#This Row],[offline_listening]]=0,"no offline","yes offline")</f>
        <v>yes offline</v>
      </c>
      <c r="N1110">
        <v>1</v>
      </c>
      <c r="O1110" t="str">
        <f>IF(spotify_churn_dataset[[#This Row],[is_churned]]=1,"yes churn","no churn")</f>
        <v>no churn</v>
      </c>
      <c r="P1110">
        <v>0</v>
      </c>
    </row>
    <row r="1111" spans="1:16" x14ac:dyDescent="0.3">
      <c r="A1111">
        <v>1110</v>
      </c>
      <c r="B1111">
        <f>IF(spotify_churn_dataset[[#This Row],[user_id]]="","Desconocido",spotify_churn_dataset[[#This Row],[user_id]])</f>
        <v>1110</v>
      </c>
      <c r="C1111">
        <f>IF(IFERROR(VLOOKUP(spotify_churn_dataset[[#This Row],[user_id]],A1112:A9110,1,FALSE),0),1,0)</f>
        <v>0</v>
      </c>
      <c r="D1111" t="s">
        <v>12</v>
      </c>
      <c r="E1111" s="4">
        <v>30</v>
      </c>
      <c r="F1111" t="s">
        <v>17</v>
      </c>
      <c r="G1111" t="s">
        <v>18</v>
      </c>
      <c r="H1111" s="4">
        <v>32</v>
      </c>
      <c r="I1111" s="3">
        <v>42</v>
      </c>
      <c r="J1111" s="9">
        <v>52</v>
      </c>
      <c r="K1111" t="s">
        <v>15</v>
      </c>
      <c r="L1111" s="4">
        <v>0</v>
      </c>
      <c r="M1111" s="4" t="str">
        <f>IF(spotify_churn_dataset[[#This Row],[offline_listening]]=0,"no offline","yes offline")</f>
        <v>yes offline</v>
      </c>
      <c r="N1111">
        <v>1</v>
      </c>
      <c r="O1111" t="str">
        <f>IF(spotify_churn_dataset[[#This Row],[is_churned]]=1,"yes churn","no churn")</f>
        <v>yes churn</v>
      </c>
      <c r="P1111">
        <v>1</v>
      </c>
    </row>
    <row r="1112" spans="1:16" x14ac:dyDescent="0.3">
      <c r="A1112">
        <v>1111</v>
      </c>
      <c r="B1112">
        <f>IF(spotify_churn_dataset[[#This Row],[user_id]]="","Desconocido",spotify_churn_dataset[[#This Row],[user_id]])</f>
        <v>1111</v>
      </c>
      <c r="C1112">
        <f>IF(IFERROR(VLOOKUP(spotify_churn_dataset[[#This Row],[user_id]],A1113:A9111,1,FALSE),0),1,0)</f>
        <v>0</v>
      </c>
      <c r="D1112" t="s">
        <v>20</v>
      </c>
      <c r="E1112" s="4">
        <v>26</v>
      </c>
      <c r="F1112" t="s">
        <v>17</v>
      </c>
      <c r="G1112" t="s">
        <v>14</v>
      </c>
      <c r="H1112" s="4">
        <v>288</v>
      </c>
      <c r="I1112" s="3">
        <v>40</v>
      </c>
      <c r="J1112" s="9">
        <v>16</v>
      </c>
      <c r="K1112" t="s">
        <v>19</v>
      </c>
      <c r="L1112" s="4">
        <v>44</v>
      </c>
      <c r="M1112" s="4" t="str">
        <f>IF(spotify_churn_dataset[[#This Row],[offline_listening]]=0,"no offline","yes offline")</f>
        <v>no offline</v>
      </c>
      <c r="N1112">
        <v>0</v>
      </c>
      <c r="O1112" t="str">
        <f>IF(spotify_churn_dataset[[#This Row],[is_churned]]=1,"yes churn","no churn")</f>
        <v>yes churn</v>
      </c>
      <c r="P1112">
        <v>1</v>
      </c>
    </row>
    <row r="1113" spans="1:16" x14ac:dyDescent="0.3">
      <c r="A1113">
        <v>1112</v>
      </c>
      <c r="B1113">
        <f>IF(spotify_churn_dataset[[#This Row],[user_id]]="","Desconocido",spotify_churn_dataset[[#This Row],[user_id]])</f>
        <v>1112</v>
      </c>
      <c r="C1113">
        <f>IF(IFERROR(VLOOKUP(spotify_churn_dataset[[#This Row],[user_id]],A1114:A9112,1,FALSE),0),1,0)</f>
        <v>0</v>
      </c>
      <c r="D1113" t="s">
        <v>20</v>
      </c>
      <c r="E1113" s="4">
        <v>42</v>
      </c>
      <c r="F1113" t="s">
        <v>29</v>
      </c>
      <c r="G1113" t="s">
        <v>14</v>
      </c>
      <c r="H1113" s="4">
        <v>262</v>
      </c>
      <c r="I1113" s="3">
        <v>41</v>
      </c>
      <c r="J1113" s="9">
        <v>17</v>
      </c>
      <c r="K1113" t="s">
        <v>23</v>
      </c>
      <c r="L1113" s="4">
        <v>37</v>
      </c>
      <c r="M1113" s="4" t="str">
        <f>IF(spotify_churn_dataset[[#This Row],[offline_listening]]=0,"no offline","yes offline")</f>
        <v>no offline</v>
      </c>
      <c r="N1113">
        <v>0</v>
      </c>
      <c r="O1113" t="str">
        <f>IF(spotify_churn_dataset[[#This Row],[is_churned]]=1,"yes churn","no churn")</f>
        <v>no churn</v>
      </c>
      <c r="P1113">
        <v>0</v>
      </c>
    </row>
    <row r="1114" spans="1:16" x14ac:dyDescent="0.3">
      <c r="A1114">
        <v>1113</v>
      </c>
      <c r="B1114">
        <f>IF(spotify_churn_dataset[[#This Row],[user_id]]="","Desconocido",spotify_churn_dataset[[#This Row],[user_id]])</f>
        <v>1113</v>
      </c>
      <c r="C1114">
        <f>IF(IFERROR(VLOOKUP(spotify_churn_dataset[[#This Row],[user_id]],A1115:A9113,1,FALSE),0),1,0)</f>
        <v>0</v>
      </c>
      <c r="D1114" t="s">
        <v>20</v>
      </c>
      <c r="E1114" s="4">
        <v>53</v>
      </c>
      <c r="F1114" t="s">
        <v>26</v>
      </c>
      <c r="G1114" t="s">
        <v>24</v>
      </c>
      <c r="H1114" s="4">
        <v>83</v>
      </c>
      <c r="I1114" s="3">
        <v>6</v>
      </c>
      <c r="J1114" s="9">
        <v>3</v>
      </c>
      <c r="K1114" t="s">
        <v>23</v>
      </c>
      <c r="L1114" s="4">
        <v>0</v>
      </c>
      <c r="M1114" s="4" t="str">
        <f>IF(spotify_churn_dataset[[#This Row],[offline_listening]]=0,"no offline","yes offline")</f>
        <v>yes offline</v>
      </c>
      <c r="N1114">
        <v>1</v>
      </c>
      <c r="O1114" t="str">
        <f>IF(spotify_churn_dataset[[#This Row],[is_churned]]=1,"yes churn","no churn")</f>
        <v>no churn</v>
      </c>
      <c r="P1114">
        <v>0</v>
      </c>
    </row>
    <row r="1115" spans="1:16" x14ac:dyDescent="0.3">
      <c r="A1115">
        <v>1114</v>
      </c>
      <c r="B1115">
        <f>IF(spotify_churn_dataset[[#This Row],[user_id]]="","Desconocido",spotify_churn_dataset[[#This Row],[user_id]])</f>
        <v>1114</v>
      </c>
      <c r="C1115">
        <f>IF(IFERROR(VLOOKUP(spotify_churn_dataset[[#This Row],[user_id]],A1116:A9114,1,FALSE),0),1,0)</f>
        <v>0</v>
      </c>
      <c r="D1115" t="s">
        <v>16</v>
      </c>
      <c r="E1115" s="4">
        <v>35</v>
      </c>
      <c r="F1115" t="s">
        <v>26</v>
      </c>
      <c r="G1115" t="s">
        <v>24</v>
      </c>
      <c r="H1115" s="4">
        <v>255</v>
      </c>
      <c r="I1115" s="3">
        <v>34</v>
      </c>
      <c r="J1115" s="9">
        <v>2</v>
      </c>
      <c r="K1115" t="s">
        <v>15</v>
      </c>
      <c r="L1115" s="4">
        <v>0</v>
      </c>
      <c r="M1115" s="4" t="str">
        <f>IF(spotify_churn_dataset[[#This Row],[offline_listening]]=0,"no offline","yes offline")</f>
        <v>yes offline</v>
      </c>
      <c r="N1115">
        <v>1</v>
      </c>
      <c r="O1115" t="str">
        <f>IF(spotify_churn_dataset[[#This Row],[is_churned]]=1,"yes churn","no churn")</f>
        <v>yes churn</v>
      </c>
      <c r="P1115">
        <v>1</v>
      </c>
    </row>
    <row r="1116" spans="1:16" x14ac:dyDescent="0.3">
      <c r="A1116">
        <v>1115</v>
      </c>
      <c r="B1116">
        <f>IF(spotify_churn_dataset[[#This Row],[user_id]]="","Desconocido",spotify_churn_dataset[[#This Row],[user_id]])</f>
        <v>1115</v>
      </c>
      <c r="C1116">
        <f>IF(IFERROR(VLOOKUP(spotify_churn_dataset[[#This Row],[user_id]],A1117:A9115,1,FALSE),0),1,0)</f>
        <v>0</v>
      </c>
      <c r="D1116" t="s">
        <v>16</v>
      </c>
      <c r="E1116" s="4">
        <v>23</v>
      </c>
      <c r="F1116" t="s">
        <v>28</v>
      </c>
      <c r="G1116" t="s">
        <v>18</v>
      </c>
      <c r="H1116" s="4">
        <v>47</v>
      </c>
      <c r="I1116" s="3">
        <v>85</v>
      </c>
      <c r="J1116" s="9">
        <v>42</v>
      </c>
      <c r="K1116" t="s">
        <v>19</v>
      </c>
      <c r="L1116" s="4">
        <v>0</v>
      </c>
      <c r="M1116" s="4" t="str">
        <f>IF(spotify_churn_dataset[[#This Row],[offline_listening]]=0,"no offline","yes offline")</f>
        <v>yes offline</v>
      </c>
      <c r="N1116">
        <v>1</v>
      </c>
      <c r="O1116" t="str">
        <f>IF(spotify_churn_dataset[[#This Row],[is_churned]]=1,"yes churn","no churn")</f>
        <v>no churn</v>
      </c>
      <c r="P1116">
        <v>0</v>
      </c>
    </row>
    <row r="1117" spans="1:16" x14ac:dyDescent="0.3">
      <c r="A1117">
        <v>1116</v>
      </c>
      <c r="B1117">
        <f>IF(spotify_churn_dataset[[#This Row],[user_id]]="","Desconocido",spotify_churn_dataset[[#This Row],[user_id]])</f>
        <v>1116</v>
      </c>
      <c r="C1117">
        <f>IF(IFERROR(VLOOKUP(spotify_churn_dataset[[#This Row],[user_id]],A1118:A9116,1,FALSE),0),1,0)</f>
        <v>0</v>
      </c>
      <c r="D1117" t="s">
        <v>16</v>
      </c>
      <c r="E1117" s="4">
        <v>55</v>
      </c>
      <c r="F1117" t="s">
        <v>27</v>
      </c>
      <c r="G1117" t="s">
        <v>14</v>
      </c>
      <c r="H1117" s="4">
        <v>180</v>
      </c>
      <c r="I1117" s="3">
        <v>93</v>
      </c>
      <c r="J1117" s="9">
        <v>6</v>
      </c>
      <c r="K1117" t="s">
        <v>15</v>
      </c>
      <c r="L1117" s="4">
        <v>14</v>
      </c>
      <c r="M1117" s="4" t="str">
        <f>IF(spotify_churn_dataset[[#This Row],[offline_listening]]=0,"no offline","yes offline")</f>
        <v>no offline</v>
      </c>
      <c r="N1117">
        <v>0</v>
      </c>
      <c r="O1117" t="str">
        <f>IF(spotify_churn_dataset[[#This Row],[is_churned]]=1,"yes churn","no churn")</f>
        <v>no churn</v>
      </c>
      <c r="P1117">
        <v>0</v>
      </c>
    </row>
    <row r="1118" spans="1:16" x14ac:dyDescent="0.3">
      <c r="A1118">
        <v>1117</v>
      </c>
      <c r="B1118">
        <f>IF(spotify_churn_dataset[[#This Row],[user_id]]="","Desconocido",spotify_churn_dataset[[#This Row],[user_id]])</f>
        <v>1117</v>
      </c>
      <c r="C1118">
        <f>IF(IFERROR(VLOOKUP(spotify_churn_dataset[[#This Row],[user_id]],A1119:A9117,1,FALSE),0),1,0)</f>
        <v>0</v>
      </c>
      <c r="D1118" t="s">
        <v>12</v>
      </c>
      <c r="E1118" s="4">
        <v>24</v>
      </c>
      <c r="F1118" t="s">
        <v>25</v>
      </c>
      <c r="G1118" t="s">
        <v>24</v>
      </c>
      <c r="H1118" s="4">
        <v>232</v>
      </c>
      <c r="I1118" s="3">
        <v>71</v>
      </c>
      <c r="J1118" s="9">
        <v>23</v>
      </c>
      <c r="K1118" t="s">
        <v>23</v>
      </c>
      <c r="L1118" s="4">
        <v>0</v>
      </c>
      <c r="M1118" s="4" t="str">
        <f>IF(spotify_churn_dataset[[#This Row],[offline_listening]]=0,"no offline","yes offline")</f>
        <v>yes offline</v>
      </c>
      <c r="N1118">
        <v>1</v>
      </c>
      <c r="O1118" t="str">
        <f>IF(spotify_churn_dataset[[#This Row],[is_churned]]=1,"yes churn","no churn")</f>
        <v>no churn</v>
      </c>
      <c r="P1118">
        <v>0</v>
      </c>
    </row>
    <row r="1119" spans="1:16" x14ac:dyDescent="0.3">
      <c r="A1119">
        <v>1118</v>
      </c>
      <c r="B1119">
        <f>IF(spotify_churn_dataset[[#This Row],[user_id]]="","Desconocido",spotify_churn_dataset[[#This Row],[user_id]])</f>
        <v>1118</v>
      </c>
      <c r="C1119">
        <f>IF(IFERROR(VLOOKUP(spotify_churn_dataset[[#This Row],[user_id]],A1120:A9118,1,FALSE),0),1,0)</f>
        <v>0</v>
      </c>
      <c r="D1119" t="s">
        <v>16</v>
      </c>
      <c r="E1119" s="4">
        <v>50</v>
      </c>
      <c r="F1119" t="s">
        <v>28</v>
      </c>
      <c r="G1119" t="s">
        <v>24</v>
      </c>
      <c r="H1119" s="4">
        <v>246</v>
      </c>
      <c r="I1119" s="3">
        <v>47</v>
      </c>
      <c r="J1119" s="9">
        <v>28</v>
      </c>
      <c r="K1119" t="s">
        <v>19</v>
      </c>
      <c r="L1119" s="4">
        <v>0</v>
      </c>
      <c r="M1119" s="4" t="str">
        <f>IF(spotify_churn_dataset[[#This Row],[offline_listening]]=0,"no offline","yes offline")</f>
        <v>yes offline</v>
      </c>
      <c r="N1119">
        <v>1</v>
      </c>
      <c r="O1119" t="str">
        <f>IF(spotify_churn_dataset[[#This Row],[is_churned]]=1,"yes churn","no churn")</f>
        <v>yes churn</v>
      </c>
      <c r="P1119">
        <v>1</v>
      </c>
    </row>
    <row r="1120" spans="1:16" x14ac:dyDescent="0.3">
      <c r="A1120">
        <v>1119</v>
      </c>
      <c r="B1120">
        <f>IF(spotify_churn_dataset[[#This Row],[user_id]]="","Desconocido",spotify_churn_dataset[[#This Row],[user_id]])</f>
        <v>1119</v>
      </c>
      <c r="C1120">
        <f>IF(IFERROR(VLOOKUP(spotify_churn_dataset[[#This Row],[user_id]],A1121:A9119,1,FALSE),0),1,0)</f>
        <v>0</v>
      </c>
      <c r="D1120" t="s">
        <v>20</v>
      </c>
      <c r="E1120" s="4">
        <v>44</v>
      </c>
      <c r="F1120" t="s">
        <v>27</v>
      </c>
      <c r="G1120" t="s">
        <v>24</v>
      </c>
      <c r="H1120" s="4">
        <v>11</v>
      </c>
      <c r="I1120" s="3">
        <v>74</v>
      </c>
      <c r="J1120" s="9">
        <v>47</v>
      </c>
      <c r="K1120" t="s">
        <v>23</v>
      </c>
      <c r="L1120" s="4">
        <v>0</v>
      </c>
      <c r="M1120" s="4" t="str">
        <f>IF(spotify_churn_dataset[[#This Row],[offline_listening]]=0,"no offline","yes offline")</f>
        <v>yes offline</v>
      </c>
      <c r="N1120">
        <v>1</v>
      </c>
      <c r="O1120" t="str">
        <f>IF(spotify_churn_dataset[[#This Row],[is_churned]]=1,"yes churn","no churn")</f>
        <v>no churn</v>
      </c>
      <c r="P1120">
        <v>0</v>
      </c>
    </row>
    <row r="1121" spans="1:16" x14ac:dyDescent="0.3">
      <c r="A1121">
        <v>1120</v>
      </c>
      <c r="B1121">
        <f>IF(spotify_churn_dataset[[#This Row],[user_id]]="","Desconocido",spotify_churn_dataset[[#This Row],[user_id]])</f>
        <v>1120</v>
      </c>
      <c r="C1121">
        <f>IF(IFERROR(VLOOKUP(spotify_churn_dataset[[#This Row],[user_id]],A1122:A9120,1,FALSE),0),1,0)</f>
        <v>0</v>
      </c>
      <c r="D1121" t="s">
        <v>20</v>
      </c>
      <c r="E1121" s="4">
        <v>24</v>
      </c>
      <c r="F1121" t="s">
        <v>21</v>
      </c>
      <c r="G1121" t="s">
        <v>18</v>
      </c>
      <c r="H1121" s="4">
        <v>164</v>
      </c>
      <c r="I1121" s="3">
        <v>84</v>
      </c>
      <c r="J1121" s="9">
        <v>2</v>
      </c>
      <c r="K1121" t="s">
        <v>15</v>
      </c>
      <c r="L1121" s="4">
        <v>0</v>
      </c>
      <c r="M1121" s="4" t="str">
        <f>IF(spotify_churn_dataset[[#This Row],[offline_listening]]=0,"no offline","yes offline")</f>
        <v>yes offline</v>
      </c>
      <c r="N1121">
        <v>1</v>
      </c>
      <c r="O1121" t="str">
        <f>IF(spotify_churn_dataset[[#This Row],[is_churned]]=1,"yes churn","no churn")</f>
        <v>yes churn</v>
      </c>
      <c r="P1121">
        <v>1</v>
      </c>
    </row>
    <row r="1122" spans="1:16" x14ac:dyDescent="0.3">
      <c r="A1122">
        <v>1121</v>
      </c>
      <c r="B1122">
        <f>IF(spotify_churn_dataset[[#This Row],[user_id]]="","Desconocido",spotify_churn_dataset[[#This Row],[user_id]])</f>
        <v>1121</v>
      </c>
      <c r="C1122">
        <f>IF(IFERROR(VLOOKUP(spotify_churn_dataset[[#This Row],[user_id]],A1123:A9121,1,FALSE),0),1,0)</f>
        <v>0</v>
      </c>
      <c r="D1122" t="s">
        <v>20</v>
      </c>
      <c r="E1122" s="4">
        <v>26</v>
      </c>
      <c r="F1122" t="s">
        <v>27</v>
      </c>
      <c r="G1122" t="s">
        <v>14</v>
      </c>
      <c r="H1122" s="4">
        <v>284</v>
      </c>
      <c r="I1122" s="3">
        <v>14</v>
      </c>
      <c r="J1122" s="9">
        <v>5</v>
      </c>
      <c r="K1122" t="s">
        <v>15</v>
      </c>
      <c r="L1122" s="4">
        <v>10</v>
      </c>
      <c r="M1122" s="4" t="str">
        <f>IF(spotify_churn_dataset[[#This Row],[offline_listening]]=0,"no offline","yes offline")</f>
        <v>no offline</v>
      </c>
      <c r="N1122">
        <v>0</v>
      </c>
      <c r="O1122" t="str">
        <f>IF(spotify_churn_dataset[[#This Row],[is_churned]]=1,"yes churn","no churn")</f>
        <v>no churn</v>
      </c>
      <c r="P1122">
        <v>0</v>
      </c>
    </row>
    <row r="1123" spans="1:16" x14ac:dyDescent="0.3">
      <c r="A1123">
        <v>1122</v>
      </c>
      <c r="B1123">
        <f>IF(spotify_churn_dataset[[#This Row],[user_id]]="","Desconocido",spotify_churn_dataset[[#This Row],[user_id]])</f>
        <v>1122</v>
      </c>
      <c r="C1123">
        <f>IF(IFERROR(VLOOKUP(spotify_churn_dataset[[#This Row],[user_id]],A1124:A9122,1,FALSE),0),1,0)</f>
        <v>0</v>
      </c>
      <c r="D1123" t="s">
        <v>16</v>
      </c>
      <c r="E1123" s="4">
        <v>29</v>
      </c>
      <c r="F1123" t="s">
        <v>25</v>
      </c>
      <c r="G1123" t="s">
        <v>22</v>
      </c>
      <c r="H1123" s="4">
        <v>259</v>
      </c>
      <c r="I1123" s="3">
        <v>39</v>
      </c>
      <c r="J1123" s="9">
        <v>39</v>
      </c>
      <c r="K1123" t="s">
        <v>23</v>
      </c>
      <c r="L1123" s="4">
        <v>0</v>
      </c>
      <c r="M1123" s="4" t="str">
        <f>IF(spotify_churn_dataset[[#This Row],[offline_listening]]=0,"no offline","yes offline")</f>
        <v>yes offline</v>
      </c>
      <c r="N1123">
        <v>1</v>
      </c>
      <c r="O1123" t="str">
        <f>IF(spotify_churn_dataset[[#This Row],[is_churned]]=1,"yes churn","no churn")</f>
        <v>yes churn</v>
      </c>
      <c r="P1123">
        <v>1</v>
      </c>
    </row>
    <row r="1124" spans="1:16" x14ac:dyDescent="0.3">
      <c r="A1124">
        <v>1123</v>
      </c>
      <c r="B1124">
        <f>IF(spotify_churn_dataset[[#This Row],[user_id]]="","Desconocido",spotify_churn_dataset[[#This Row],[user_id]])</f>
        <v>1123</v>
      </c>
      <c r="C1124">
        <f>IF(IFERROR(VLOOKUP(spotify_churn_dataset[[#This Row],[user_id]],A1125:A9123,1,FALSE),0),1,0)</f>
        <v>0</v>
      </c>
      <c r="D1124" t="s">
        <v>20</v>
      </c>
      <c r="E1124" s="4">
        <v>20</v>
      </c>
      <c r="F1124" t="s">
        <v>17</v>
      </c>
      <c r="G1124" t="s">
        <v>24</v>
      </c>
      <c r="H1124" s="4">
        <v>226</v>
      </c>
      <c r="I1124" s="3">
        <v>82</v>
      </c>
      <c r="J1124" s="9">
        <v>53</v>
      </c>
      <c r="K1124" t="s">
        <v>15</v>
      </c>
      <c r="L1124" s="4">
        <v>0</v>
      </c>
      <c r="M1124" s="4" t="str">
        <f>IF(spotify_churn_dataset[[#This Row],[offline_listening]]=0,"no offline","yes offline")</f>
        <v>yes offline</v>
      </c>
      <c r="N1124">
        <v>1</v>
      </c>
      <c r="O1124" t="str">
        <f>IF(spotify_churn_dataset[[#This Row],[is_churned]]=1,"yes churn","no churn")</f>
        <v>no churn</v>
      </c>
      <c r="P1124">
        <v>0</v>
      </c>
    </row>
    <row r="1125" spans="1:16" x14ac:dyDescent="0.3">
      <c r="A1125">
        <v>1124</v>
      </c>
      <c r="B1125">
        <f>IF(spotify_churn_dataset[[#This Row],[user_id]]="","Desconocido",spotify_churn_dataset[[#This Row],[user_id]])</f>
        <v>1124</v>
      </c>
      <c r="C1125">
        <f>IF(IFERROR(VLOOKUP(spotify_churn_dataset[[#This Row],[user_id]],A1126:A9124,1,FALSE),0),1,0)</f>
        <v>0</v>
      </c>
      <c r="D1125" t="s">
        <v>16</v>
      </c>
      <c r="E1125" s="4">
        <v>18</v>
      </c>
      <c r="F1125" t="s">
        <v>21</v>
      </c>
      <c r="G1125" t="s">
        <v>22</v>
      </c>
      <c r="H1125" s="4">
        <v>111</v>
      </c>
      <c r="I1125" s="3">
        <v>42</v>
      </c>
      <c r="J1125" s="9">
        <v>54</v>
      </c>
      <c r="K1125" t="s">
        <v>19</v>
      </c>
      <c r="L1125" s="4">
        <v>0</v>
      </c>
      <c r="M1125" s="4" t="str">
        <f>IF(spotify_churn_dataset[[#This Row],[offline_listening]]=0,"no offline","yes offline")</f>
        <v>yes offline</v>
      </c>
      <c r="N1125">
        <v>1</v>
      </c>
      <c r="O1125" t="str">
        <f>IF(spotify_churn_dataset[[#This Row],[is_churned]]=1,"yes churn","no churn")</f>
        <v>no churn</v>
      </c>
      <c r="P1125">
        <v>0</v>
      </c>
    </row>
    <row r="1126" spans="1:16" x14ac:dyDescent="0.3">
      <c r="A1126">
        <v>1125</v>
      </c>
      <c r="B1126">
        <f>IF(spotify_churn_dataset[[#This Row],[user_id]]="","Desconocido",spotify_churn_dataset[[#This Row],[user_id]])</f>
        <v>1125</v>
      </c>
      <c r="C1126">
        <f>IF(IFERROR(VLOOKUP(spotify_churn_dataset[[#This Row],[user_id]],A1127:A9125,1,FALSE),0),1,0)</f>
        <v>0</v>
      </c>
      <c r="D1126" t="s">
        <v>16</v>
      </c>
      <c r="E1126" s="4">
        <v>17</v>
      </c>
      <c r="F1126" t="s">
        <v>17</v>
      </c>
      <c r="G1126" t="s">
        <v>14</v>
      </c>
      <c r="H1126" s="4">
        <v>146</v>
      </c>
      <c r="I1126" s="3">
        <v>68</v>
      </c>
      <c r="J1126" s="9">
        <v>16</v>
      </c>
      <c r="K1126" t="s">
        <v>19</v>
      </c>
      <c r="L1126" s="4">
        <v>12</v>
      </c>
      <c r="M1126" s="4" t="str">
        <f>IF(spotify_churn_dataset[[#This Row],[offline_listening]]=0,"no offline","yes offline")</f>
        <v>no offline</v>
      </c>
      <c r="N1126">
        <v>0</v>
      </c>
      <c r="O1126" t="str">
        <f>IF(spotify_churn_dataset[[#This Row],[is_churned]]=1,"yes churn","no churn")</f>
        <v>yes churn</v>
      </c>
      <c r="P1126">
        <v>1</v>
      </c>
    </row>
    <row r="1127" spans="1:16" x14ac:dyDescent="0.3">
      <c r="A1127">
        <v>1126</v>
      </c>
      <c r="B1127">
        <f>IF(spotify_churn_dataset[[#This Row],[user_id]]="","Desconocido",spotify_churn_dataset[[#This Row],[user_id]])</f>
        <v>1126</v>
      </c>
      <c r="C1127">
        <f>IF(IFERROR(VLOOKUP(spotify_churn_dataset[[#This Row],[user_id]],A1128:A9126,1,FALSE),0),1,0)</f>
        <v>0</v>
      </c>
      <c r="D1127" t="s">
        <v>20</v>
      </c>
      <c r="E1127" s="4">
        <v>21</v>
      </c>
      <c r="F1127" t="s">
        <v>21</v>
      </c>
      <c r="G1127" t="s">
        <v>14</v>
      </c>
      <c r="H1127" s="4">
        <v>129</v>
      </c>
      <c r="I1127" s="3">
        <v>5</v>
      </c>
      <c r="J1127" s="9">
        <v>2</v>
      </c>
      <c r="K1127" t="s">
        <v>15</v>
      </c>
      <c r="L1127" s="4">
        <v>25</v>
      </c>
      <c r="M1127" s="4" t="str">
        <f>IF(spotify_churn_dataset[[#This Row],[offline_listening]]=0,"no offline","yes offline")</f>
        <v>no offline</v>
      </c>
      <c r="N1127">
        <v>0</v>
      </c>
      <c r="O1127" t="str">
        <f>IF(spotify_churn_dataset[[#This Row],[is_churned]]=1,"yes churn","no churn")</f>
        <v>no churn</v>
      </c>
      <c r="P1127">
        <v>0</v>
      </c>
    </row>
    <row r="1128" spans="1:16" x14ac:dyDescent="0.3">
      <c r="A1128">
        <v>1127</v>
      </c>
      <c r="B1128">
        <f>IF(spotify_churn_dataset[[#This Row],[user_id]]="","Desconocido",spotify_churn_dataset[[#This Row],[user_id]])</f>
        <v>1127</v>
      </c>
      <c r="C1128">
        <f>IF(IFERROR(VLOOKUP(spotify_churn_dataset[[#This Row],[user_id]],A1129:A9127,1,FALSE),0),1,0)</f>
        <v>0</v>
      </c>
      <c r="D1128" t="s">
        <v>16</v>
      </c>
      <c r="E1128" s="4">
        <v>20</v>
      </c>
      <c r="F1128" t="s">
        <v>13</v>
      </c>
      <c r="G1128" t="s">
        <v>24</v>
      </c>
      <c r="H1128" s="4">
        <v>241</v>
      </c>
      <c r="I1128" s="3">
        <v>68</v>
      </c>
      <c r="J1128" s="9">
        <v>22</v>
      </c>
      <c r="K1128" t="s">
        <v>23</v>
      </c>
      <c r="L1128" s="4">
        <v>0</v>
      </c>
      <c r="M1128" s="4" t="str">
        <f>IF(spotify_churn_dataset[[#This Row],[offline_listening]]=0,"no offline","yes offline")</f>
        <v>yes offline</v>
      </c>
      <c r="N1128">
        <v>1</v>
      </c>
      <c r="O1128" t="str">
        <f>IF(spotify_churn_dataset[[#This Row],[is_churned]]=1,"yes churn","no churn")</f>
        <v>no churn</v>
      </c>
      <c r="P1128">
        <v>0</v>
      </c>
    </row>
    <row r="1129" spans="1:16" x14ac:dyDescent="0.3">
      <c r="A1129">
        <v>1128</v>
      </c>
      <c r="B1129">
        <f>IF(spotify_churn_dataset[[#This Row],[user_id]]="","Desconocido",spotify_churn_dataset[[#This Row],[user_id]])</f>
        <v>1128</v>
      </c>
      <c r="C1129">
        <f>IF(IFERROR(VLOOKUP(spotify_churn_dataset[[#This Row],[user_id]],A1130:A9128,1,FALSE),0),1,0)</f>
        <v>0</v>
      </c>
      <c r="D1129" t="s">
        <v>12</v>
      </c>
      <c r="E1129" s="4">
        <v>27</v>
      </c>
      <c r="F1129" t="s">
        <v>27</v>
      </c>
      <c r="G1129" t="s">
        <v>14</v>
      </c>
      <c r="H1129" s="4">
        <v>144</v>
      </c>
      <c r="I1129" s="3">
        <v>75</v>
      </c>
      <c r="J1129" s="9">
        <v>2</v>
      </c>
      <c r="K1129" t="s">
        <v>19</v>
      </c>
      <c r="L1129" s="4">
        <v>26</v>
      </c>
      <c r="M1129" s="4" t="str">
        <f>IF(spotify_churn_dataset[[#This Row],[offline_listening]]=0,"no offline","yes offline")</f>
        <v>no offline</v>
      </c>
      <c r="N1129">
        <v>0</v>
      </c>
      <c r="O1129" t="str">
        <f>IF(spotify_churn_dataset[[#This Row],[is_churned]]=1,"yes churn","no churn")</f>
        <v>no churn</v>
      </c>
      <c r="P1129">
        <v>0</v>
      </c>
    </row>
    <row r="1130" spans="1:16" x14ac:dyDescent="0.3">
      <c r="A1130">
        <v>1129</v>
      </c>
      <c r="B1130">
        <f>IF(spotify_churn_dataset[[#This Row],[user_id]]="","Desconocido",spotify_churn_dataset[[#This Row],[user_id]])</f>
        <v>1129</v>
      </c>
      <c r="C1130">
        <f>IF(IFERROR(VLOOKUP(spotify_churn_dataset[[#This Row],[user_id]],A1131:A9129,1,FALSE),0),1,0)</f>
        <v>0</v>
      </c>
      <c r="D1130" t="s">
        <v>16</v>
      </c>
      <c r="E1130" s="4">
        <v>27</v>
      </c>
      <c r="F1130" t="s">
        <v>25</v>
      </c>
      <c r="G1130" t="s">
        <v>14</v>
      </c>
      <c r="H1130" s="4">
        <v>284</v>
      </c>
      <c r="I1130" s="3">
        <v>57</v>
      </c>
      <c r="J1130" s="9">
        <v>14</v>
      </c>
      <c r="K1130" t="s">
        <v>15</v>
      </c>
      <c r="L1130" s="4">
        <v>41</v>
      </c>
      <c r="M1130" s="4" t="str">
        <f>IF(spotify_churn_dataset[[#This Row],[offline_listening]]=0,"no offline","yes offline")</f>
        <v>no offline</v>
      </c>
      <c r="N1130">
        <v>0</v>
      </c>
      <c r="O1130" t="str">
        <f>IF(spotify_churn_dataset[[#This Row],[is_churned]]=1,"yes churn","no churn")</f>
        <v>yes churn</v>
      </c>
      <c r="P1130">
        <v>1</v>
      </c>
    </row>
    <row r="1131" spans="1:16" x14ac:dyDescent="0.3">
      <c r="A1131">
        <v>1130</v>
      </c>
      <c r="B1131">
        <f>IF(spotify_churn_dataset[[#This Row],[user_id]]="","Desconocido",spotify_churn_dataset[[#This Row],[user_id]])</f>
        <v>1130</v>
      </c>
      <c r="C1131">
        <f>IF(IFERROR(VLOOKUP(spotify_churn_dataset[[#This Row],[user_id]],A1132:A9130,1,FALSE),0),1,0)</f>
        <v>0</v>
      </c>
      <c r="D1131" t="s">
        <v>12</v>
      </c>
      <c r="E1131" s="4">
        <v>50</v>
      </c>
      <c r="F1131" t="s">
        <v>26</v>
      </c>
      <c r="G1131" t="s">
        <v>24</v>
      </c>
      <c r="H1131" s="4">
        <v>241</v>
      </c>
      <c r="I1131" s="3">
        <v>93</v>
      </c>
      <c r="J1131" s="9">
        <v>17</v>
      </c>
      <c r="K1131" t="s">
        <v>19</v>
      </c>
      <c r="L1131" s="4">
        <v>0</v>
      </c>
      <c r="M1131" s="4" t="str">
        <f>IF(spotify_churn_dataset[[#This Row],[offline_listening]]=0,"no offline","yes offline")</f>
        <v>yes offline</v>
      </c>
      <c r="N1131">
        <v>1</v>
      </c>
      <c r="O1131" t="str">
        <f>IF(spotify_churn_dataset[[#This Row],[is_churned]]=1,"yes churn","no churn")</f>
        <v>yes churn</v>
      </c>
      <c r="P1131">
        <v>1</v>
      </c>
    </row>
    <row r="1132" spans="1:16" x14ac:dyDescent="0.3">
      <c r="A1132">
        <v>1131</v>
      </c>
      <c r="B1132">
        <f>IF(spotify_churn_dataset[[#This Row],[user_id]]="","Desconocido",spotify_churn_dataset[[#This Row],[user_id]])</f>
        <v>1131</v>
      </c>
      <c r="C1132">
        <f>IF(IFERROR(VLOOKUP(spotify_churn_dataset[[#This Row],[user_id]],A1133:A9131,1,FALSE),0),1,0)</f>
        <v>0</v>
      </c>
      <c r="D1132" t="s">
        <v>20</v>
      </c>
      <c r="E1132" s="4">
        <v>26</v>
      </c>
      <c r="F1132" t="s">
        <v>28</v>
      </c>
      <c r="G1132" t="s">
        <v>22</v>
      </c>
      <c r="H1132" s="4">
        <v>290</v>
      </c>
      <c r="I1132" s="3">
        <v>14</v>
      </c>
      <c r="J1132" s="9">
        <v>33</v>
      </c>
      <c r="K1132" t="s">
        <v>23</v>
      </c>
      <c r="L1132" s="4">
        <v>0</v>
      </c>
      <c r="M1132" s="4" t="str">
        <f>IF(spotify_churn_dataset[[#This Row],[offline_listening]]=0,"no offline","yes offline")</f>
        <v>yes offline</v>
      </c>
      <c r="N1132">
        <v>1</v>
      </c>
      <c r="O1132" t="str">
        <f>IF(spotify_churn_dataset[[#This Row],[is_churned]]=1,"yes churn","no churn")</f>
        <v>no churn</v>
      </c>
      <c r="P1132">
        <v>0</v>
      </c>
    </row>
    <row r="1133" spans="1:16" x14ac:dyDescent="0.3">
      <c r="A1133">
        <v>1132</v>
      </c>
      <c r="B1133">
        <f>IF(spotify_churn_dataset[[#This Row],[user_id]]="","Desconocido",spotify_churn_dataset[[#This Row],[user_id]])</f>
        <v>1132</v>
      </c>
      <c r="C1133">
        <f>IF(IFERROR(VLOOKUP(spotify_churn_dataset[[#This Row],[user_id]],A1134:A9132,1,FALSE),0),1,0)</f>
        <v>0</v>
      </c>
      <c r="D1133" t="s">
        <v>12</v>
      </c>
      <c r="E1133" s="4">
        <v>23</v>
      </c>
      <c r="F1133" t="s">
        <v>28</v>
      </c>
      <c r="G1133" t="s">
        <v>24</v>
      </c>
      <c r="H1133" s="4">
        <v>137</v>
      </c>
      <c r="I1133" s="3">
        <v>39</v>
      </c>
      <c r="J1133" s="9">
        <v>49</v>
      </c>
      <c r="K1133" t="s">
        <v>19</v>
      </c>
      <c r="L1133" s="4">
        <v>0</v>
      </c>
      <c r="M1133" s="4" t="str">
        <f>IF(spotify_churn_dataset[[#This Row],[offline_listening]]=0,"no offline","yes offline")</f>
        <v>yes offline</v>
      </c>
      <c r="N1133">
        <v>1</v>
      </c>
      <c r="O1133" t="str">
        <f>IF(spotify_churn_dataset[[#This Row],[is_churned]]=1,"yes churn","no churn")</f>
        <v>no churn</v>
      </c>
      <c r="P1133">
        <v>0</v>
      </c>
    </row>
    <row r="1134" spans="1:16" x14ac:dyDescent="0.3">
      <c r="A1134">
        <v>1133</v>
      </c>
      <c r="B1134">
        <f>IF(spotify_churn_dataset[[#This Row],[user_id]]="","Desconocido",spotify_churn_dataset[[#This Row],[user_id]])</f>
        <v>1133</v>
      </c>
      <c r="C1134">
        <f>IF(IFERROR(VLOOKUP(spotify_churn_dataset[[#This Row],[user_id]],A1135:A9133,1,FALSE),0),1,0)</f>
        <v>0</v>
      </c>
      <c r="D1134" t="s">
        <v>20</v>
      </c>
      <c r="E1134" s="4">
        <v>56</v>
      </c>
      <c r="F1134" t="s">
        <v>28</v>
      </c>
      <c r="G1134" t="s">
        <v>22</v>
      </c>
      <c r="H1134" s="4">
        <v>187</v>
      </c>
      <c r="I1134" s="3">
        <v>60</v>
      </c>
      <c r="J1134" s="9">
        <v>14</v>
      </c>
      <c r="K1134" t="s">
        <v>19</v>
      </c>
      <c r="L1134" s="4">
        <v>0</v>
      </c>
      <c r="M1134" s="4" t="str">
        <f>IF(spotify_churn_dataset[[#This Row],[offline_listening]]=0,"no offline","yes offline")</f>
        <v>yes offline</v>
      </c>
      <c r="N1134">
        <v>1</v>
      </c>
      <c r="O1134" t="str">
        <f>IF(spotify_churn_dataset[[#This Row],[is_churned]]=1,"yes churn","no churn")</f>
        <v>no churn</v>
      </c>
      <c r="P1134">
        <v>0</v>
      </c>
    </row>
    <row r="1135" spans="1:16" x14ac:dyDescent="0.3">
      <c r="A1135">
        <v>1134</v>
      </c>
      <c r="B1135">
        <f>IF(spotify_churn_dataset[[#This Row],[user_id]]="","Desconocido",spotify_churn_dataset[[#This Row],[user_id]])</f>
        <v>1134</v>
      </c>
      <c r="C1135">
        <f>IF(IFERROR(VLOOKUP(spotify_churn_dataset[[#This Row],[user_id]],A1136:A9134,1,FALSE),0),1,0)</f>
        <v>0</v>
      </c>
      <c r="D1135" t="s">
        <v>12</v>
      </c>
      <c r="E1135" s="4">
        <v>35</v>
      </c>
      <c r="F1135" t="s">
        <v>28</v>
      </c>
      <c r="G1135" t="s">
        <v>18</v>
      </c>
      <c r="H1135" s="4">
        <v>36</v>
      </c>
      <c r="I1135" s="3">
        <v>14</v>
      </c>
      <c r="J1135" s="9">
        <v>6</v>
      </c>
      <c r="K1135" t="s">
        <v>19</v>
      </c>
      <c r="L1135" s="4">
        <v>0</v>
      </c>
      <c r="M1135" s="4" t="str">
        <f>IF(spotify_churn_dataset[[#This Row],[offline_listening]]=0,"no offline","yes offline")</f>
        <v>yes offline</v>
      </c>
      <c r="N1135">
        <v>1</v>
      </c>
      <c r="O1135" t="str">
        <f>IF(spotify_churn_dataset[[#This Row],[is_churned]]=1,"yes churn","no churn")</f>
        <v>no churn</v>
      </c>
      <c r="P1135">
        <v>0</v>
      </c>
    </row>
    <row r="1136" spans="1:16" x14ac:dyDescent="0.3">
      <c r="A1136">
        <v>1135</v>
      </c>
      <c r="B1136">
        <f>IF(spotify_churn_dataset[[#This Row],[user_id]]="","Desconocido",spotify_churn_dataset[[#This Row],[user_id]])</f>
        <v>1135</v>
      </c>
      <c r="C1136">
        <f>IF(IFERROR(VLOOKUP(spotify_churn_dataset[[#This Row],[user_id]],A1137:A9135,1,FALSE),0),1,0)</f>
        <v>0</v>
      </c>
      <c r="D1136" t="s">
        <v>20</v>
      </c>
      <c r="E1136" s="4">
        <v>56</v>
      </c>
      <c r="F1136" t="s">
        <v>26</v>
      </c>
      <c r="G1136" t="s">
        <v>18</v>
      </c>
      <c r="H1136" s="4">
        <v>106</v>
      </c>
      <c r="I1136" s="3">
        <v>5</v>
      </c>
      <c r="J1136" s="9">
        <v>55</v>
      </c>
      <c r="K1136" t="s">
        <v>19</v>
      </c>
      <c r="L1136" s="4">
        <v>0</v>
      </c>
      <c r="M1136" s="4" t="str">
        <f>IF(spotify_churn_dataset[[#This Row],[offline_listening]]=0,"no offline","yes offline")</f>
        <v>yes offline</v>
      </c>
      <c r="N1136">
        <v>1</v>
      </c>
      <c r="O1136" t="str">
        <f>IF(spotify_churn_dataset[[#This Row],[is_churned]]=1,"yes churn","no churn")</f>
        <v>yes churn</v>
      </c>
      <c r="P1136">
        <v>1</v>
      </c>
    </row>
    <row r="1137" spans="1:16" x14ac:dyDescent="0.3">
      <c r="A1137">
        <v>1136</v>
      </c>
      <c r="B1137">
        <f>IF(spotify_churn_dataset[[#This Row],[user_id]]="","Desconocido",spotify_churn_dataset[[#This Row],[user_id]])</f>
        <v>1136</v>
      </c>
      <c r="C1137">
        <f>IF(IFERROR(VLOOKUP(spotify_churn_dataset[[#This Row],[user_id]],A1138:A9136,1,FALSE),0),1,0)</f>
        <v>0</v>
      </c>
      <c r="D1137" t="s">
        <v>12</v>
      </c>
      <c r="E1137" s="4">
        <v>25</v>
      </c>
      <c r="F1137" t="s">
        <v>29</v>
      </c>
      <c r="G1137" t="s">
        <v>18</v>
      </c>
      <c r="H1137" s="4">
        <v>211</v>
      </c>
      <c r="I1137" s="3">
        <v>10</v>
      </c>
      <c r="J1137" s="9">
        <v>6</v>
      </c>
      <c r="K1137" t="s">
        <v>23</v>
      </c>
      <c r="L1137" s="4">
        <v>0</v>
      </c>
      <c r="M1137" s="4" t="str">
        <f>IF(spotify_churn_dataset[[#This Row],[offline_listening]]=0,"no offline","yes offline")</f>
        <v>yes offline</v>
      </c>
      <c r="N1137">
        <v>1</v>
      </c>
      <c r="O1137" t="str">
        <f>IF(spotify_churn_dataset[[#This Row],[is_churned]]=1,"yes churn","no churn")</f>
        <v>no churn</v>
      </c>
      <c r="P1137">
        <v>0</v>
      </c>
    </row>
    <row r="1138" spans="1:16" x14ac:dyDescent="0.3">
      <c r="A1138">
        <v>1137</v>
      </c>
      <c r="B1138">
        <f>IF(spotify_churn_dataset[[#This Row],[user_id]]="","Desconocido",spotify_churn_dataset[[#This Row],[user_id]])</f>
        <v>1137</v>
      </c>
      <c r="C1138">
        <f>IF(IFERROR(VLOOKUP(spotify_churn_dataset[[#This Row],[user_id]],A1139:A9137,1,FALSE),0),1,0)</f>
        <v>0</v>
      </c>
      <c r="D1138" t="s">
        <v>12</v>
      </c>
      <c r="E1138" s="4">
        <v>44</v>
      </c>
      <c r="F1138" t="s">
        <v>21</v>
      </c>
      <c r="G1138" t="s">
        <v>18</v>
      </c>
      <c r="H1138" s="4">
        <v>64</v>
      </c>
      <c r="I1138" s="3">
        <v>88</v>
      </c>
      <c r="J1138" s="9">
        <v>24</v>
      </c>
      <c r="K1138" t="s">
        <v>19</v>
      </c>
      <c r="L1138" s="4">
        <v>0</v>
      </c>
      <c r="M1138" s="4" t="str">
        <f>IF(spotify_churn_dataset[[#This Row],[offline_listening]]=0,"no offline","yes offline")</f>
        <v>yes offline</v>
      </c>
      <c r="N1138">
        <v>1</v>
      </c>
      <c r="O1138" t="str">
        <f>IF(spotify_churn_dataset[[#This Row],[is_churned]]=1,"yes churn","no churn")</f>
        <v>no churn</v>
      </c>
      <c r="P1138">
        <v>0</v>
      </c>
    </row>
    <row r="1139" spans="1:16" x14ac:dyDescent="0.3">
      <c r="A1139">
        <v>1138</v>
      </c>
      <c r="B1139">
        <f>IF(spotify_churn_dataset[[#This Row],[user_id]]="","Desconocido",spotify_churn_dataset[[#This Row],[user_id]])</f>
        <v>1138</v>
      </c>
      <c r="C1139">
        <f>IF(IFERROR(VLOOKUP(spotify_churn_dataset[[#This Row],[user_id]],A1140:A9138,1,FALSE),0),1,0)</f>
        <v>0</v>
      </c>
      <c r="D1139" t="s">
        <v>12</v>
      </c>
      <c r="E1139" s="4">
        <v>30</v>
      </c>
      <c r="F1139" t="s">
        <v>29</v>
      </c>
      <c r="G1139" t="s">
        <v>22</v>
      </c>
      <c r="H1139" s="4">
        <v>49</v>
      </c>
      <c r="I1139" s="3">
        <v>75</v>
      </c>
      <c r="J1139" s="9">
        <v>36</v>
      </c>
      <c r="K1139" t="s">
        <v>15</v>
      </c>
      <c r="L1139" s="4">
        <v>0</v>
      </c>
      <c r="M1139" s="4" t="str">
        <f>IF(spotify_churn_dataset[[#This Row],[offline_listening]]=0,"no offline","yes offline")</f>
        <v>yes offline</v>
      </c>
      <c r="N1139">
        <v>1</v>
      </c>
      <c r="O1139" t="str">
        <f>IF(spotify_churn_dataset[[#This Row],[is_churned]]=1,"yes churn","no churn")</f>
        <v>no churn</v>
      </c>
      <c r="P1139">
        <v>0</v>
      </c>
    </row>
    <row r="1140" spans="1:16" x14ac:dyDescent="0.3">
      <c r="A1140">
        <v>1139</v>
      </c>
      <c r="B1140">
        <f>IF(spotify_churn_dataset[[#This Row],[user_id]]="","Desconocido",spotify_churn_dataset[[#This Row],[user_id]])</f>
        <v>1139</v>
      </c>
      <c r="C1140">
        <f>IF(IFERROR(VLOOKUP(spotify_churn_dataset[[#This Row],[user_id]],A1141:A9139,1,FALSE),0),1,0)</f>
        <v>0</v>
      </c>
      <c r="D1140" t="s">
        <v>20</v>
      </c>
      <c r="E1140" s="4">
        <v>53</v>
      </c>
      <c r="F1140" t="s">
        <v>13</v>
      </c>
      <c r="G1140" t="s">
        <v>24</v>
      </c>
      <c r="H1140" s="4">
        <v>68</v>
      </c>
      <c r="I1140" s="3">
        <v>82</v>
      </c>
      <c r="J1140" s="9">
        <v>57</v>
      </c>
      <c r="K1140" t="s">
        <v>19</v>
      </c>
      <c r="L1140" s="4">
        <v>0</v>
      </c>
      <c r="M1140" s="4" t="str">
        <f>IF(spotify_churn_dataset[[#This Row],[offline_listening]]=0,"no offline","yes offline")</f>
        <v>yes offline</v>
      </c>
      <c r="N1140">
        <v>1</v>
      </c>
      <c r="O1140" t="str">
        <f>IF(spotify_churn_dataset[[#This Row],[is_churned]]=1,"yes churn","no churn")</f>
        <v>yes churn</v>
      </c>
      <c r="P1140">
        <v>1</v>
      </c>
    </row>
    <row r="1141" spans="1:16" x14ac:dyDescent="0.3">
      <c r="A1141">
        <v>1140</v>
      </c>
      <c r="B1141">
        <f>IF(spotify_churn_dataset[[#This Row],[user_id]]="","Desconocido",spotify_churn_dataset[[#This Row],[user_id]])</f>
        <v>1140</v>
      </c>
      <c r="C1141">
        <f>IF(IFERROR(VLOOKUP(spotify_churn_dataset[[#This Row],[user_id]],A1142:A9140,1,FALSE),0),1,0)</f>
        <v>0</v>
      </c>
      <c r="D1141" t="s">
        <v>20</v>
      </c>
      <c r="E1141" s="4">
        <v>31</v>
      </c>
      <c r="F1141" t="s">
        <v>25</v>
      </c>
      <c r="G1141" t="s">
        <v>24</v>
      </c>
      <c r="H1141" s="4">
        <v>268</v>
      </c>
      <c r="I1141" s="3">
        <v>58</v>
      </c>
      <c r="J1141" s="9">
        <v>59</v>
      </c>
      <c r="K1141" t="s">
        <v>19</v>
      </c>
      <c r="L1141" s="4">
        <v>0</v>
      </c>
      <c r="M1141" s="4" t="str">
        <f>IF(spotify_churn_dataset[[#This Row],[offline_listening]]=0,"no offline","yes offline")</f>
        <v>yes offline</v>
      </c>
      <c r="N1141">
        <v>1</v>
      </c>
      <c r="O1141" t="str">
        <f>IF(spotify_churn_dataset[[#This Row],[is_churned]]=1,"yes churn","no churn")</f>
        <v>no churn</v>
      </c>
      <c r="P1141">
        <v>0</v>
      </c>
    </row>
    <row r="1142" spans="1:16" x14ac:dyDescent="0.3">
      <c r="A1142">
        <v>1141</v>
      </c>
      <c r="B1142">
        <f>IF(spotify_churn_dataset[[#This Row],[user_id]]="","Desconocido",spotify_churn_dataset[[#This Row],[user_id]])</f>
        <v>1141</v>
      </c>
      <c r="C1142">
        <f>IF(IFERROR(VLOOKUP(spotify_churn_dataset[[#This Row],[user_id]],A1143:A9141,1,FALSE),0),1,0)</f>
        <v>0</v>
      </c>
      <c r="D1142" t="s">
        <v>12</v>
      </c>
      <c r="E1142" s="4">
        <v>52</v>
      </c>
      <c r="F1142" t="s">
        <v>26</v>
      </c>
      <c r="G1142" t="s">
        <v>22</v>
      </c>
      <c r="H1142" s="4">
        <v>118</v>
      </c>
      <c r="I1142" s="3">
        <v>67</v>
      </c>
      <c r="J1142" s="9">
        <v>57</v>
      </c>
      <c r="K1142" t="s">
        <v>23</v>
      </c>
      <c r="L1142" s="4">
        <v>0</v>
      </c>
      <c r="M1142" s="4" t="str">
        <f>IF(spotify_churn_dataset[[#This Row],[offline_listening]]=0,"no offline","yes offline")</f>
        <v>yes offline</v>
      </c>
      <c r="N1142">
        <v>1</v>
      </c>
      <c r="O1142" t="str">
        <f>IF(spotify_churn_dataset[[#This Row],[is_churned]]=1,"yes churn","no churn")</f>
        <v>no churn</v>
      </c>
      <c r="P1142">
        <v>0</v>
      </c>
    </row>
    <row r="1143" spans="1:16" x14ac:dyDescent="0.3">
      <c r="A1143">
        <v>1142</v>
      </c>
      <c r="B1143">
        <f>IF(spotify_churn_dataset[[#This Row],[user_id]]="","Desconocido",spotify_churn_dataset[[#This Row],[user_id]])</f>
        <v>1142</v>
      </c>
      <c r="C1143">
        <f>IF(IFERROR(VLOOKUP(spotify_churn_dataset[[#This Row],[user_id]],A1144:A9142,1,FALSE),0),1,0)</f>
        <v>0</v>
      </c>
      <c r="D1143" t="s">
        <v>12</v>
      </c>
      <c r="E1143" s="4">
        <v>31</v>
      </c>
      <c r="F1143" t="s">
        <v>21</v>
      </c>
      <c r="G1143" t="s">
        <v>14</v>
      </c>
      <c r="H1143" s="4">
        <v>200</v>
      </c>
      <c r="I1143" s="3">
        <v>50</v>
      </c>
      <c r="J1143" s="9">
        <v>33</v>
      </c>
      <c r="K1143" t="s">
        <v>15</v>
      </c>
      <c r="L1143" s="4">
        <v>40</v>
      </c>
      <c r="M1143" s="4" t="str">
        <f>IF(spotify_churn_dataset[[#This Row],[offline_listening]]=0,"no offline","yes offline")</f>
        <v>no offline</v>
      </c>
      <c r="N1143">
        <v>0</v>
      </c>
      <c r="O1143" t="str">
        <f>IF(spotify_churn_dataset[[#This Row],[is_churned]]=1,"yes churn","no churn")</f>
        <v>no churn</v>
      </c>
      <c r="P1143">
        <v>0</v>
      </c>
    </row>
    <row r="1144" spans="1:16" x14ac:dyDescent="0.3">
      <c r="A1144">
        <v>1143</v>
      </c>
      <c r="B1144">
        <f>IF(spotify_churn_dataset[[#This Row],[user_id]]="","Desconocido",spotify_churn_dataset[[#This Row],[user_id]])</f>
        <v>1143</v>
      </c>
      <c r="C1144">
        <f>IF(IFERROR(VLOOKUP(spotify_churn_dataset[[#This Row],[user_id]],A1145:A9143,1,FALSE),0),1,0)</f>
        <v>0</v>
      </c>
      <c r="D1144" t="s">
        <v>12</v>
      </c>
      <c r="E1144" s="4">
        <v>49</v>
      </c>
      <c r="F1144" t="s">
        <v>25</v>
      </c>
      <c r="G1144" t="s">
        <v>14</v>
      </c>
      <c r="H1144" s="4">
        <v>13</v>
      </c>
      <c r="I1144" s="3">
        <v>96</v>
      </c>
      <c r="J1144" s="9">
        <v>5</v>
      </c>
      <c r="K1144" t="s">
        <v>23</v>
      </c>
      <c r="L1144" s="4">
        <v>30</v>
      </c>
      <c r="M1144" s="4" t="str">
        <f>IF(spotify_churn_dataset[[#This Row],[offline_listening]]=0,"no offline","yes offline")</f>
        <v>no offline</v>
      </c>
      <c r="N1144">
        <v>0</v>
      </c>
      <c r="O1144" t="str">
        <f>IF(spotify_churn_dataset[[#This Row],[is_churned]]=1,"yes churn","no churn")</f>
        <v>no churn</v>
      </c>
      <c r="P1144">
        <v>0</v>
      </c>
    </row>
    <row r="1145" spans="1:16" x14ac:dyDescent="0.3">
      <c r="A1145">
        <v>1144</v>
      </c>
      <c r="B1145">
        <f>IF(spotify_churn_dataset[[#This Row],[user_id]]="","Desconocido",spotify_churn_dataset[[#This Row],[user_id]])</f>
        <v>1144</v>
      </c>
      <c r="C1145">
        <f>IF(IFERROR(VLOOKUP(spotify_churn_dataset[[#This Row],[user_id]],A1146:A9144,1,FALSE),0),1,0)</f>
        <v>0</v>
      </c>
      <c r="D1145" t="s">
        <v>16</v>
      </c>
      <c r="E1145" s="4">
        <v>47</v>
      </c>
      <c r="F1145" t="s">
        <v>29</v>
      </c>
      <c r="G1145" t="s">
        <v>24</v>
      </c>
      <c r="H1145" s="4">
        <v>150</v>
      </c>
      <c r="I1145" s="3">
        <v>22</v>
      </c>
      <c r="J1145" s="9">
        <v>47</v>
      </c>
      <c r="K1145" t="s">
        <v>23</v>
      </c>
      <c r="L1145" s="4">
        <v>0</v>
      </c>
      <c r="M1145" s="4" t="str">
        <f>IF(spotify_churn_dataset[[#This Row],[offline_listening]]=0,"no offline","yes offline")</f>
        <v>yes offline</v>
      </c>
      <c r="N1145">
        <v>1</v>
      </c>
      <c r="O1145" t="str">
        <f>IF(spotify_churn_dataset[[#This Row],[is_churned]]=1,"yes churn","no churn")</f>
        <v>no churn</v>
      </c>
      <c r="P1145">
        <v>0</v>
      </c>
    </row>
    <row r="1146" spans="1:16" x14ac:dyDescent="0.3">
      <c r="A1146">
        <v>1145</v>
      </c>
      <c r="B1146">
        <f>IF(spotify_churn_dataset[[#This Row],[user_id]]="","Desconocido",spotify_churn_dataset[[#This Row],[user_id]])</f>
        <v>1145</v>
      </c>
      <c r="C1146">
        <f>IF(IFERROR(VLOOKUP(spotify_churn_dataset[[#This Row],[user_id]],A1147:A9145,1,FALSE),0),1,0)</f>
        <v>0</v>
      </c>
      <c r="D1146" t="s">
        <v>16</v>
      </c>
      <c r="E1146" s="4">
        <v>30</v>
      </c>
      <c r="F1146" t="s">
        <v>27</v>
      </c>
      <c r="G1146" t="s">
        <v>18</v>
      </c>
      <c r="H1146" s="4">
        <v>43</v>
      </c>
      <c r="I1146" s="3">
        <v>7</v>
      </c>
      <c r="J1146" s="9">
        <v>4</v>
      </c>
      <c r="K1146" t="s">
        <v>23</v>
      </c>
      <c r="L1146" s="4">
        <v>0</v>
      </c>
      <c r="M1146" s="4" t="str">
        <f>IF(spotify_churn_dataset[[#This Row],[offline_listening]]=0,"no offline","yes offline")</f>
        <v>yes offline</v>
      </c>
      <c r="N1146">
        <v>1</v>
      </c>
      <c r="O1146" t="str">
        <f>IF(spotify_churn_dataset[[#This Row],[is_churned]]=1,"yes churn","no churn")</f>
        <v>no churn</v>
      </c>
      <c r="P1146">
        <v>0</v>
      </c>
    </row>
    <row r="1147" spans="1:16" x14ac:dyDescent="0.3">
      <c r="A1147">
        <v>1146</v>
      </c>
      <c r="B1147">
        <f>IF(spotify_churn_dataset[[#This Row],[user_id]]="","Desconocido",spotify_churn_dataset[[#This Row],[user_id]])</f>
        <v>1146</v>
      </c>
      <c r="C1147">
        <f>IF(IFERROR(VLOOKUP(spotify_churn_dataset[[#This Row],[user_id]],A1148:A9146,1,FALSE),0),1,0)</f>
        <v>0</v>
      </c>
      <c r="D1147" t="s">
        <v>16</v>
      </c>
      <c r="E1147" s="4">
        <v>28</v>
      </c>
      <c r="F1147" t="s">
        <v>26</v>
      </c>
      <c r="G1147" t="s">
        <v>22</v>
      </c>
      <c r="H1147" s="4">
        <v>298</v>
      </c>
      <c r="I1147" s="3">
        <v>12</v>
      </c>
      <c r="J1147" s="9">
        <v>59</v>
      </c>
      <c r="K1147" t="s">
        <v>19</v>
      </c>
      <c r="L1147" s="4">
        <v>0</v>
      </c>
      <c r="M1147" s="4" t="str">
        <f>IF(spotify_churn_dataset[[#This Row],[offline_listening]]=0,"no offline","yes offline")</f>
        <v>yes offline</v>
      </c>
      <c r="N1147">
        <v>1</v>
      </c>
      <c r="O1147" t="str">
        <f>IF(spotify_churn_dataset[[#This Row],[is_churned]]=1,"yes churn","no churn")</f>
        <v>no churn</v>
      </c>
      <c r="P1147">
        <v>0</v>
      </c>
    </row>
    <row r="1148" spans="1:16" x14ac:dyDescent="0.3">
      <c r="A1148">
        <v>1147</v>
      </c>
      <c r="B1148">
        <f>IF(spotify_churn_dataset[[#This Row],[user_id]]="","Desconocido",spotify_churn_dataset[[#This Row],[user_id]])</f>
        <v>1147</v>
      </c>
      <c r="C1148">
        <f>IF(IFERROR(VLOOKUP(spotify_churn_dataset[[#This Row],[user_id]],A1149:A9147,1,FALSE),0),1,0)</f>
        <v>0</v>
      </c>
      <c r="D1148" t="s">
        <v>20</v>
      </c>
      <c r="E1148" s="4">
        <v>49</v>
      </c>
      <c r="F1148" t="s">
        <v>17</v>
      </c>
      <c r="G1148" t="s">
        <v>14</v>
      </c>
      <c r="H1148" s="4">
        <v>156</v>
      </c>
      <c r="I1148" s="3">
        <v>32</v>
      </c>
      <c r="J1148" s="9">
        <v>29</v>
      </c>
      <c r="K1148" t="s">
        <v>15</v>
      </c>
      <c r="L1148" s="4">
        <v>33</v>
      </c>
      <c r="M1148" s="4" t="str">
        <f>IF(spotify_churn_dataset[[#This Row],[offline_listening]]=0,"no offline","yes offline")</f>
        <v>no offline</v>
      </c>
      <c r="N1148">
        <v>0</v>
      </c>
      <c r="O1148" t="str">
        <f>IF(spotify_churn_dataset[[#This Row],[is_churned]]=1,"yes churn","no churn")</f>
        <v>no churn</v>
      </c>
      <c r="P1148">
        <v>0</v>
      </c>
    </row>
    <row r="1149" spans="1:16" x14ac:dyDescent="0.3">
      <c r="A1149">
        <v>1148</v>
      </c>
      <c r="B1149">
        <f>IF(spotify_churn_dataset[[#This Row],[user_id]]="","Desconocido",spotify_churn_dataset[[#This Row],[user_id]])</f>
        <v>1148</v>
      </c>
      <c r="C1149">
        <f>IF(IFERROR(VLOOKUP(spotify_churn_dataset[[#This Row],[user_id]],A1150:A9148,1,FALSE),0),1,0)</f>
        <v>0</v>
      </c>
      <c r="D1149" t="s">
        <v>12</v>
      </c>
      <c r="E1149" s="4">
        <v>23</v>
      </c>
      <c r="F1149" t="s">
        <v>21</v>
      </c>
      <c r="G1149" t="s">
        <v>18</v>
      </c>
      <c r="H1149" s="4">
        <v>27</v>
      </c>
      <c r="I1149" s="3">
        <v>72</v>
      </c>
      <c r="J1149" s="9">
        <v>1</v>
      </c>
      <c r="K1149" t="s">
        <v>15</v>
      </c>
      <c r="L1149" s="4">
        <v>0</v>
      </c>
      <c r="M1149" s="4" t="str">
        <f>IF(spotify_churn_dataset[[#This Row],[offline_listening]]=0,"no offline","yes offline")</f>
        <v>yes offline</v>
      </c>
      <c r="N1149">
        <v>1</v>
      </c>
      <c r="O1149" t="str">
        <f>IF(spotify_churn_dataset[[#This Row],[is_churned]]=1,"yes churn","no churn")</f>
        <v>no churn</v>
      </c>
      <c r="P1149">
        <v>0</v>
      </c>
    </row>
    <row r="1150" spans="1:16" x14ac:dyDescent="0.3">
      <c r="A1150">
        <v>1149</v>
      </c>
      <c r="B1150">
        <f>IF(spotify_churn_dataset[[#This Row],[user_id]]="","Desconocido",spotify_churn_dataset[[#This Row],[user_id]])</f>
        <v>1149</v>
      </c>
      <c r="C1150">
        <f>IF(IFERROR(VLOOKUP(spotify_churn_dataset[[#This Row],[user_id]],A1151:A9149,1,FALSE),0),1,0)</f>
        <v>0</v>
      </c>
      <c r="D1150" t="s">
        <v>16</v>
      </c>
      <c r="E1150" s="4">
        <v>56</v>
      </c>
      <c r="F1150" t="s">
        <v>21</v>
      </c>
      <c r="G1150" t="s">
        <v>14</v>
      </c>
      <c r="H1150" s="4">
        <v>243</v>
      </c>
      <c r="I1150" s="3">
        <v>43</v>
      </c>
      <c r="J1150" s="9">
        <v>13</v>
      </c>
      <c r="K1150" t="s">
        <v>15</v>
      </c>
      <c r="L1150" s="4">
        <v>10</v>
      </c>
      <c r="M1150" s="4" t="str">
        <f>IF(spotify_churn_dataset[[#This Row],[offline_listening]]=0,"no offline","yes offline")</f>
        <v>no offline</v>
      </c>
      <c r="N1150">
        <v>0</v>
      </c>
      <c r="O1150" t="str">
        <f>IF(spotify_churn_dataset[[#This Row],[is_churned]]=1,"yes churn","no churn")</f>
        <v>no churn</v>
      </c>
      <c r="P1150">
        <v>0</v>
      </c>
    </row>
    <row r="1151" spans="1:16" x14ac:dyDescent="0.3">
      <c r="A1151">
        <v>1150</v>
      </c>
      <c r="B1151">
        <f>IF(spotify_churn_dataset[[#This Row],[user_id]]="","Desconocido",spotify_churn_dataset[[#This Row],[user_id]])</f>
        <v>1150</v>
      </c>
      <c r="C1151">
        <f>IF(IFERROR(VLOOKUP(spotify_churn_dataset[[#This Row],[user_id]],A1152:A9150,1,FALSE),0),1,0)</f>
        <v>0</v>
      </c>
      <c r="D1151" t="s">
        <v>12</v>
      </c>
      <c r="E1151" s="4">
        <v>38</v>
      </c>
      <c r="F1151" t="s">
        <v>28</v>
      </c>
      <c r="G1151" t="s">
        <v>18</v>
      </c>
      <c r="H1151" s="4">
        <v>282</v>
      </c>
      <c r="I1151" s="3">
        <v>48</v>
      </c>
      <c r="J1151" s="9">
        <v>57</v>
      </c>
      <c r="K1151" t="s">
        <v>23</v>
      </c>
      <c r="L1151" s="4">
        <v>0</v>
      </c>
      <c r="M1151" s="4" t="str">
        <f>IF(spotify_churn_dataset[[#This Row],[offline_listening]]=0,"no offline","yes offline")</f>
        <v>yes offline</v>
      </c>
      <c r="N1151">
        <v>1</v>
      </c>
      <c r="O1151" t="str">
        <f>IF(spotify_churn_dataset[[#This Row],[is_churned]]=1,"yes churn","no churn")</f>
        <v>yes churn</v>
      </c>
      <c r="P1151">
        <v>1</v>
      </c>
    </row>
    <row r="1152" spans="1:16" x14ac:dyDescent="0.3">
      <c r="A1152">
        <v>1151</v>
      </c>
      <c r="B1152">
        <f>IF(spotify_churn_dataset[[#This Row],[user_id]]="","Desconocido",spotify_churn_dataset[[#This Row],[user_id]])</f>
        <v>1151</v>
      </c>
      <c r="C1152">
        <f>IF(IFERROR(VLOOKUP(spotify_churn_dataset[[#This Row],[user_id]],A1153:A9151,1,FALSE),0),1,0)</f>
        <v>0</v>
      </c>
      <c r="D1152" t="s">
        <v>16</v>
      </c>
      <c r="E1152" s="4">
        <v>59</v>
      </c>
      <c r="F1152" t="s">
        <v>17</v>
      </c>
      <c r="G1152" t="s">
        <v>18</v>
      </c>
      <c r="H1152" s="4">
        <v>274</v>
      </c>
      <c r="I1152" s="3">
        <v>97</v>
      </c>
      <c r="J1152" s="9">
        <v>22</v>
      </c>
      <c r="K1152" t="s">
        <v>19</v>
      </c>
      <c r="L1152" s="4">
        <v>0</v>
      </c>
      <c r="M1152" s="4" t="str">
        <f>IF(spotify_churn_dataset[[#This Row],[offline_listening]]=0,"no offline","yes offline")</f>
        <v>yes offline</v>
      </c>
      <c r="N1152">
        <v>1</v>
      </c>
      <c r="O1152" t="str">
        <f>IF(spotify_churn_dataset[[#This Row],[is_churned]]=1,"yes churn","no churn")</f>
        <v>no churn</v>
      </c>
      <c r="P1152">
        <v>0</v>
      </c>
    </row>
    <row r="1153" spans="1:16" x14ac:dyDescent="0.3">
      <c r="A1153">
        <v>1152</v>
      </c>
      <c r="B1153">
        <f>IF(spotify_churn_dataset[[#This Row],[user_id]]="","Desconocido",spotify_churn_dataset[[#This Row],[user_id]])</f>
        <v>1152</v>
      </c>
      <c r="C1153">
        <f>IF(IFERROR(VLOOKUP(spotify_churn_dataset[[#This Row],[user_id]],A1154:A9152,1,FALSE),0),1,0)</f>
        <v>0</v>
      </c>
      <c r="D1153" t="s">
        <v>12</v>
      </c>
      <c r="E1153" s="4">
        <v>52</v>
      </c>
      <c r="F1153" t="s">
        <v>26</v>
      </c>
      <c r="G1153" t="s">
        <v>18</v>
      </c>
      <c r="H1153" s="4">
        <v>253</v>
      </c>
      <c r="I1153" s="3">
        <v>50</v>
      </c>
      <c r="J1153" s="9">
        <v>25</v>
      </c>
      <c r="K1153" t="s">
        <v>19</v>
      </c>
      <c r="L1153" s="4">
        <v>0</v>
      </c>
      <c r="M1153" s="4" t="str">
        <f>IF(spotify_churn_dataset[[#This Row],[offline_listening]]=0,"no offline","yes offline")</f>
        <v>yes offline</v>
      </c>
      <c r="N1153">
        <v>1</v>
      </c>
      <c r="O1153" t="str">
        <f>IF(spotify_churn_dataset[[#This Row],[is_churned]]=1,"yes churn","no churn")</f>
        <v>no churn</v>
      </c>
      <c r="P1153">
        <v>0</v>
      </c>
    </row>
    <row r="1154" spans="1:16" x14ac:dyDescent="0.3">
      <c r="A1154">
        <v>1153</v>
      </c>
      <c r="B1154">
        <f>IF(spotify_churn_dataset[[#This Row],[user_id]]="","Desconocido",spotify_churn_dataset[[#This Row],[user_id]])</f>
        <v>1153</v>
      </c>
      <c r="C1154">
        <f>IF(IFERROR(VLOOKUP(spotify_churn_dataset[[#This Row],[user_id]],A1155:A9153,1,FALSE),0),1,0)</f>
        <v>0</v>
      </c>
      <c r="D1154" t="s">
        <v>20</v>
      </c>
      <c r="E1154" s="4">
        <v>20</v>
      </c>
      <c r="F1154" t="s">
        <v>17</v>
      </c>
      <c r="G1154" t="s">
        <v>24</v>
      </c>
      <c r="H1154" s="4">
        <v>276</v>
      </c>
      <c r="I1154" s="3">
        <v>18</v>
      </c>
      <c r="J1154" s="9">
        <v>15</v>
      </c>
      <c r="K1154" t="s">
        <v>19</v>
      </c>
      <c r="L1154" s="4">
        <v>0</v>
      </c>
      <c r="M1154" s="4" t="str">
        <f>IF(spotify_churn_dataset[[#This Row],[offline_listening]]=0,"no offline","yes offline")</f>
        <v>yes offline</v>
      </c>
      <c r="N1154">
        <v>1</v>
      </c>
      <c r="O1154" t="str">
        <f>IF(spotify_churn_dataset[[#This Row],[is_churned]]=1,"yes churn","no churn")</f>
        <v>yes churn</v>
      </c>
      <c r="P1154">
        <v>1</v>
      </c>
    </row>
    <row r="1155" spans="1:16" x14ac:dyDescent="0.3">
      <c r="A1155">
        <v>1154</v>
      </c>
      <c r="B1155">
        <f>IF(spotify_churn_dataset[[#This Row],[user_id]]="","Desconocido",spotify_churn_dataset[[#This Row],[user_id]])</f>
        <v>1154</v>
      </c>
      <c r="C1155">
        <f>IF(IFERROR(VLOOKUP(spotify_churn_dataset[[#This Row],[user_id]],A1156:A9154,1,FALSE),0),1,0)</f>
        <v>0</v>
      </c>
      <c r="D1155" t="s">
        <v>20</v>
      </c>
      <c r="E1155" s="4">
        <v>38</v>
      </c>
      <c r="F1155" t="s">
        <v>25</v>
      </c>
      <c r="G1155" t="s">
        <v>14</v>
      </c>
      <c r="H1155" s="4">
        <v>65</v>
      </c>
      <c r="I1155" s="3">
        <v>74</v>
      </c>
      <c r="J1155" s="9">
        <v>1</v>
      </c>
      <c r="K1155" t="s">
        <v>19</v>
      </c>
      <c r="L1155" s="4">
        <v>28</v>
      </c>
      <c r="M1155" s="4" t="str">
        <f>IF(spotify_churn_dataset[[#This Row],[offline_listening]]=0,"no offline","yes offline")</f>
        <v>no offline</v>
      </c>
      <c r="N1155">
        <v>0</v>
      </c>
      <c r="O1155" t="str">
        <f>IF(spotify_churn_dataset[[#This Row],[is_churned]]=1,"yes churn","no churn")</f>
        <v>no churn</v>
      </c>
      <c r="P1155">
        <v>0</v>
      </c>
    </row>
    <row r="1156" spans="1:16" x14ac:dyDescent="0.3">
      <c r="A1156">
        <v>1155</v>
      </c>
      <c r="B1156">
        <f>IF(spotify_churn_dataset[[#This Row],[user_id]]="","Desconocido",spotify_churn_dataset[[#This Row],[user_id]])</f>
        <v>1155</v>
      </c>
      <c r="C1156">
        <f>IF(IFERROR(VLOOKUP(spotify_churn_dataset[[#This Row],[user_id]],A1157:A9155,1,FALSE),0),1,0)</f>
        <v>0</v>
      </c>
      <c r="D1156" t="s">
        <v>12</v>
      </c>
      <c r="E1156" s="4">
        <v>24</v>
      </c>
      <c r="F1156" t="s">
        <v>27</v>
      </c>
      <c r="G1156" t="s">
        <v>14</v>
      </c>
      <c r="H1156" s="4">
        <v>12</v>
      </c>
      <c r="I1156" s="3">
        <v>99</v>
      </c>
      <c r="J1156" s="9">
        <v>17</v>
      </c>
      <c r="K1156" t="s">
        <v>15</v>
      </c>
      <c r="L1156" s="4">
        <v>33</v>
      </c>
      <c r="M1156" s="4" t="str">
        <f>IF(spotify_churn_dataset[[#This Row],[offline_listening]]=0,"no offline","yes offline")</f>
        <v>no offline</v>
      </c>
      <c r="N1156">
        <v>0</v>
      </c>
      <c r="O1156" t="str">
        <f>IF(spotify_churn_dataset[[#This Row],[is_churned]]=1,"yes churn","no churn")</f>
        <v>no churn</v>
      </c>
      <c r="P1156">
        <v>0</v>
      </c>
    </row>
    <row r="1157" spans="1:16" x14ac:dyDescent="0.3">
      <c r="A1157">
        <v>1156</v>
      </c>
      <c r="B1157">
        <f>IF(spotify_churn_dataset[[#This Row],[user_id]]="","Desconocido",spotify_churn_dataset[[#This Row],[user_id]])</f>
        <v>1156</v>
      </c>
      <c r="C1157">
        <f>IF(IFERROR(VLOOKUP(spotify_churn_dataset[[#This Row],[user_id]],A1158:A9156,1,FALSE),0),1,0)</f>
        <v>0</v>
      </c>
      <c r="D1157" t="s">
        <v>20</v>
      </c>
      <c r="E1157" s="4">
        <v>16</v>
      </c>
      <c r="F1157" t="s">
        <v>26</v>
      </c>
      <c r="G1157" t="s">
        <v>24</v>
      </c>
      <c r="H1157" s="4">
        <v>172</v>
      </c>
      <c r="I1157" s="3">
        <v>81</v>
      </c>
      <c r="J1157" s="9">
        <v>18</v>
      </c>
      <c r="K1157" t="s">
        <v>19</v>
      </c>
      <c r="L1157" s="4">
        <v>0</v>
      </c>
      <c r="M1157" s="4" t="str">
        <f>IF(spotify_churn_dataset[[#This Row],[offline_listening]]=0,"no offline","yes offline")</f>
        <v>yes offline</v>
      </c>
      <c r="N1157">
        <v>1</v>
      </c>
      <c r="O1157" t="str">
        <f>IF(spotify_churn_dataset[[#This Row],[is_churned]]=1,"yes churn","no churn")</f>
        <v>no churn</v>
      </c>
      <c r="P1157">
        <v>0</v>
      </c>
    </row>
    <row r="1158" spans="1:16" x14ac:dyDescent="0.3">
      <c r="A1158">
        <v>1157</v>
      </c>
      <c r="B1158">
        <f>IF(spotify_churn_dataset[[#This Row],[user_id]]="","Desconocido",spotify_churn_dataset[[#This Row],[user_id]])</f>
        <v>1157</v>
      </c>
      <c r="C1158">
        <f>IF(IFERROR(VLOOKUP(spotify_churn_dataset[[#This Row],[user_id]],A1159:A9157,1,FALSE),0),1,0)</f>
        <v>0</v>
      </c>
      <c r="D1158" t="s">
        <v>12</v>
      </c>
      <c r="E1158" s="4">
        <v>17</v>
      </c>
      <c r="F1158" t="s">
        <v>28</v>
      </c>
      <c r="G1158" t="s">
        <v>18</v>
      </c>
      <c r="H1158" s="4">
        <v>183</v>
      </c>
      <c r="I1158" s="3">
        <v>1</v>
      </c>
      <c r="J1158" s="9">
        <v>17</v>
      </c>
      <c r="K1158" t="s">
        <v>23</v>
      </c>
      <c r="L1158" s="4">
        <v>0</v>
      </c>
      <c r="M1158" s="4" t="str">
        <f>IF(spotify_churn_dataset[[#This Row],[offline_listening]]=0,"no offline","yes offline")</f>
        <v>yes offline</v>
      </c>
      <c r="N1158">
        <v>1</v>
      </c>
      <c r="O1158" t="str">
        <f>IF(spotify_churn_dataset[[#This Row],[is_churned]]=1,"yes churn","no churn")</f>
        <v>yes churn</v>
      </c>
      <c r="P1158">
        <v>1</v>
      </c>
    </row>
    <row r="1159" spans="1:16" x14ac:dyDescent="0.3">
      <c r="A1159">
        <v>1158</v>
      </c>
      <c r="B1159">
        <f>IF(spotify_churn_dataset[[#This Row],[user_id]]="","Desconocido",spotify_churn_dataset[[#This Row],[user_id]])</f>
        <v>1158</v>
      </c>
      <c r="C1159">
        <f>IF(IFERROR(VLOOKUP(spotify_churn_dataset[[#This Row],[user_id]],A1160:A9158,1,FALSE),0),1,0)</f>
        <v>0</v>
      </c>
      <c r="D1159" t="s">
        <v>20</v>
      </c>
      <c r="E1159" s="4">
        <v>27</v>
      </c>
      <c r="F1159" t="s">
        <v>13</v>
      </c>
      <c r="G1159" t="s">
        <v>18</v>
      </c>
      <c r="H1159" s="4">
        <v>81</v>
      </c>
      <c r="I1159" s="3">
        <v>80</v>
      </c>
      <c r="J1159" s="9">
        <v>57</v>
      </c>
      <c r="K1159" t="s">
        <v>23</v>
      </c>
      <c r="L1159" s="4">
        <v>0</v>
      </c>
      <c r="M1159" s="4" t="str">
        <f>IF(spotify_churn_dataset[[#This Row],[offline_listening]]=0,"no offline","yes offline")</f>
        <v>yes offline</v>
      </c>
      <c r="N1159">
        <v>1</v>
      </c>
      <c r="O1159" t="str">
        <f>IF(spotify_churn_dataset[[#This Row],[is_churned]]=1,"yes churn","no churn")</f>
        <v>no churn</v>
      </c>
      <c r="P1159">
        <v>0</v>
      </c>
    </row>
    <row r="1160" spans="1:16" x14ac:dyDescent="0.3">
      <c r="A1160">
        <v>1159</v>
      </c>
      <c r="B1160">
        <f>IF(spotify_churn_dataset[[#This Row],[user_id]]="","Desconocido",spotify_churn_dataset[[#This Row],[user_id]])</f>
        <v>1159</v>
      </c>
      <c r="C1160">
        <f>IF(IFERROR(VLOOKUP(spotify_churn_dataset[[#This Row],[user_id]],A1161:A9159,1,FALSE),0),1,0)</f>
        <v>0</v>
      </c>
      <c r="D1160" t="s">
        <v>12</v>
      </c>
      <c r="E1160" s="4">
        <v>43</v>
      </c>
      <c r="F1160" t="s">
        <v>17</v>
      </c>
      <c r="G1160" t="s">
        <v>24</v>
      </c>
      <c r="H1160" s="4">
        <v>214</v>
      </c>
      <c r="I1160" s="3">
        <v>94</v>
      </c>
      <c r="J1160" s="9">
        <v>28</v>
      </c>
      <c r="K1160" t="s">
        <v>23</v>
      </c>
      <c r="L1160" s="4">
        <v>0</v>
      </c>
      <c r="M1160" s="4" t="str">
        <f>IF(spotify_churn_dataset[[#This Row],[offline_listening]]=0,"no offline","yes offline")</f>
        <v>yes offline</v>
      </c>
      <c r="N1160">
        <v>1</v>
      </c>
      <c r="O1160" t="str">
        <f>IF(spotify_churn_dataset[[#This Row],[is_churned]]=1,"yes churn","no churn")</f>
        <v>no churn</v>
      </c>
      <c r="P1160">
        <v>0</v>
      </c>
    </row>
    <row r="1161" spans="1:16" x14ac:dyDescent="0.3">
      <c r="A1161">
        <v>1160</v>
      </c>
      <c r="B1161">
        <f>IF(spotify_churn_dataset[[#This Row],[user_id]]="","Desconocido",spotify_churn_dataset[[#This Row],[user_id]])</f>
        <v>1160</v>
      </c>
      <c r="C1161">
        <f>IF(IFERROR(VLOOKUP(spotify_churn_dataset[[#This Row],[user_id]],A1162:A9160,1,FALSE),0),1,0)</f>
        <v>0</v>
      </c>
      <c r="D1161" t="s">
        <v>12</v>
      </c>
      <c r="E1161" s="4">
        <v>43</v>
      </c>
      <c r="F1161" t="s">
        <v>21</v>
      </c>
      <c r="G1161" t="s">
        <v>18</v>
      </c>
      <c r="H1161" s="4">
        <v>29</v>
      </c>
      <c r="I1161" s="3">
        <v>30</v>
      </c>
      <c r="J1161" s="9">
        <v>25</v>
      </c>
      <c r="K1161" t="s">
        <v>19</v>
      </c>
      <c r="L1161" s="4">
        <v>0</v>
      </c>
      <c r="M1161" s="4" t="str">
        <f>IF(spotify_churn_dataset[[#This Row],[offline_listening]]=0,"no offline","yes offline")</f>
        <v>yes offline</v>
      </c>
      <c r="N1161">
        <v>1</v>
      </c>
      <c r="O1161" t="str">
        <f>IF(spotify_churn_dataset[[#This Row],[is_churned]]=1,"yes churn","no churn")</f>
        <v>no churn</v>
      </c>
      <c r="P1161">
        <v>0</v>
      </c>
    </row>
    <row r="1162" spans="1:16" x14ac:dyDescent="0.3">
      <c r="A1162">
        <v>1161</v>
      </c>
      <c r="B1162">
        <f>IF(spotify_churn_dataset[[#This Row],[user_id]]="","Desconocido",spotify_churn_dataset[[#This Row],[user_id]])</f>
        <v>1161</v>
      </c>
      <c r="C1162">
        <f>IF(IFERROR(VLOOKUP(spotify_churn_dataset[[#This Row],[user_id]],A1163:A9161,1,FALSE),0),1,0)</f>
        <v>0</v>
      </c>
      <c r="D1162" t="s">
        <v>12</v>
      </c>
      <c r="E1162" s="4">
        <v>38</v>
      </c>
      <c r="F1162" t="s">
        <v>28</v>
      </c>
      <c r="G1162" t="s">
        <v>22</v>
      </c>
      <c r="H1162" s="4">
        <v>284</v>
      </c>
      <c r="I1162" s="3">
        <v>96</v>
      </c>
      <c r="J1162" s="9">
        <v>53</v>
      </c>
      <c r="K1162" t="s">
        <v>19</v>
      </c>
      <c r="L1162" s="4">
        <v>0</v>
      </c>
      <c r="M1162" s="4" t="str">
        <f>IF(spotify_churn_dataset[[#This Row],[offline_listening]]=0,"no offline","yes offline")</f>
        <v>yes offline</v>
      </c>
      <c r="N1162">
        <v>1</v>
      </c>
      <c r="O1162" t="str">
        <f>IF(spotify_churn_dataset[[#This Row],[is_churned]]=1,"yes churn","no churn")</f>
        <v>no churn</v>
      </c>
      <c r="P1162">
        <v>0</v>
      </c>
    </row>
    <row r="1163" spans="1:16" x14ac:dyDescent="0.3">
      <c r="A1163">
        <v>1162</v>
      </c>
      <c r="B1163">
        <f>IF(spotify_churn_dataset[[#This Row],[user_id]]="","Desconocido",spotify_churn_dataset[[#This Row],[user_id]])</f>
        <v>1162</v>
      </c>
      <c r="C1163">
        <f>IF(IFERROR(VLOOKUP(spotify_churn_dataset[[#This Row],[user_id]],A1164:A9162,1,FALSE),0),1,0)</f>
        <v>0</v>
      </c>
      <c r="D1163" t="s">
        <v>20</v>
      </c>
      <c r="E1163" s="4">
        <v>19</v>
      </c>
      <c r="F1163" t="s">
        <v>29</v>
      </c>
      <c r="G1163" t="s">
        <v>24</v>
      </c>
      <c r="H1163" s="4">
        <v>257</v>
      </c>
      <c r="I1163" s="3">
        <v>91</v>
      </c>
      <c r="J1163" s="9">
        <v>48</v>
      </c>
      <c r="K1163" t="s">
        <v>19</v>
      </c>
      <c r="L1163" s="4">
        <v>0</v>
      </c>
      <c r="M1163" s="4" t="str">
        <f>IF(spotify_churn_dataset[[#This Row],[offline_listening]]=0,"no offline","yes offline")</f>
        <v>yes offline</v>
      </c>
      <c r="N1163">
        <v>1</v>
      </c>
      <c r="O1163" t="str">
        <f>IF(spotify_churn_dataset[[#This Row],[is_churned]]=1,"yes churn","no churn")</f>
        <v>no churn</v>
      </c>
      <c r="P1163">
        <v>0</v>
      </c>
    </row>
    <row r="1164" spans="1:16" x14ac:dyDescent="0.3">
      <c r="A1164">
        <v>1163</v>
      </c>
      <c r="B1164">
        <f>IF(spotify_churn_dataset[[#This Row],[user_id]]="","Desconocido",spotify_churn_dataset[[#This Row],[user_id]])</f>
        <v>1163</v>
      </c>
      <c r="C1164">
        <f>IF(IFERROR(VLOOKUP(spotify_churn_dataset[[#This Row],[user_id]],A1165:A9163,1,FALSE),0),1,0)</f>
        <v>0</v>
      </c>
      <c r="D1164" t="s">
        <v>16</v>
      </c>
      <c r="E1164" s="4">
        <v>58</v>
      </c>
      <c r="F1164" t="s">
        <v>29</v>
      </c>
      <c r="G1164" t="s">
        <v>24</v>
      </c>
      <c r="H1164" s="4">
        <v>61</v>
      </c>
      <c r="I1164" s="3">
        <v>92</v>
      </c>
      <c r="J1164" s="9">
        <v>57</v>
      </c>
      <c r="K1164" t="s">
        <v>19</v>
      </c>
      <c r="L1164" s="4">
        <v>0</v>
      </c>
      <c r="M1164" s="4" t="str">
        <f>IF(spotify_churn_dataset[[#This Row],[offline_listening]]=0,"no offline","yes offline")</f>
        <v>yes offline</v>
      </c>
      <c r="N1164">
        <v>1</v>
      </c>
      <c r="O1164" t="str">
        <f>IF(spotify_churn_dataset[[#This Row],[is_churned]]=1,"yes churn","no churn")</f>
        <v>no churn</v>
      </c>
      <c r="P1164">
        <v>0</v>
      </c>
    </row>
    <row r="1165" spans="1:16" x14ac:dyDescent="0.3">
      <c r="A1165">
        <v>1164</v>
      </c>
      <c r="B1165">
        <f>IF(spotify_churn_dataset[[#This Row],[user_id]]="","Desconocido",spotify_churn_dataset[[#This Row],[user_id]])</f>
        <v>1164</v>
      </c>
      <c r="C1165">
        <f>IF(IFERROR(VLOOKUP(spotify_churn_dataset[[#This Row],[user_id]],A1166:A9164,1,FALSE),0),1,0)</f>
        <v>0</v>
      </c>
      <c r="D1165" t="s">
        <v>12</v>
      </c>
      <c r="E1165" s="4">
        <v>35</v>
      </c>
      <c r="F1165" t="s">
        <v>28</v>
      </c>
      <c r="G1165" t="s">
        <v>24</v>
      </c>
      <c r="H1165" s="4">
        <v>53</v>
      </c>
      <c r="I1165" s="3">
        <v>25</v>
      </c>
      <c r="J1165" s="9">
        <v>6</v>
      </c>
      <c r="K1165" t="s">
        <v>19</v>
      </c>
      <c r="L1165" s="4">
        <v>0</v>
      </c>
      <c r="M1165" s="4" t="str">
        <f>IF(spotify_churn_dataset[[#This Row],[offline_listening]]=0,"no offline","yes offline")</f>
        <v>yes offline</v>
      </c>
      <c r="N1165">
        <v>1</v>
      </c>
      <c r="O1165" t="str">
        <f>IF(spotify_churn_dataset[[#This Row],[is_churned]]=1,"yes churn","no churn")</f>
        <v>yes churn</v>
      </c>
      <c r="P1165">
        <v>1</v>
      </c>
    </row>
    <row r="1166" spans="1:16" x14ac:dyDescent="0.3">
      <c r="A1166">
        <v>1165</v>
      </c>
      <c r="B1166">
        <f>IF(spotify_churn_dataset[[#This Row],[user_id]]="","Desconocido",spotify_churn_dataset[[#This Row],[user_id]])</f>
        <v>1165</v>
      </c>
      <c r="C1166">
        <f>IF(IFERROR(VLOOKUP(spotify_churn_dataset[[#This Row],[user_id]],A1167:A9165,1,FALSE),0),1,0)</f>
        <v>0</v>
      </c>
      <c r="D1166" t="s">
        <v>20</v>
      </c>
      <c r="E1166" s="4">
        <v>26</v>
      </c>
      <c r="F1166" t="s">
        <v>25</v>
      </c>
      <c r="G1166" t="s">
        <v>22</v>
      </c>
      <c r="H1166" s="4">
        <v>293</v>
      </c>
      <c r="I1166" s="3">
        <v>76</v>
      </c>
      <c r="J1166" s="9">
        <v>31</v>
      </c>
      <c r="K1166" t="s">
        <v>23</v>
      </c>
      <c r="L1166" s="4">
        <v>0</v>
      </c>
      <c r="M1166" s="4" t="str">
        <f>IF(spotify_churn_dataset[[#This Row],[offline_listening]]=0,"no offline","yes offline")</f>
        <v>yes offline</v>
      </c>
      <c r="N1166">
        <v>1</v>
      </c>
      <c r="O1166" t="str">
        <f>IF(spotify_churn_dataset[[#This Row],[is_churned]]=1,"yes churn","no churn")</f>
        <v>no churn</v>
      </c>
      <c r="P1166">
        <v>0</v>
      </c>
    </row>
    <row r="1167" spans="1:16" x14ac:dyDescent="0.3">
      <c r="A1167">
        <v>1166</v>
      </c>
      <c r="B1167">
        <f>IF(spotify_churn_dataset[[#This Row],[user_id]]="","Desconocido",spotify_churn_dataset[[#This Row],[user_id]])</f>
        <v>1166</v>
      </c>
      <c r="C1167">
        <f>IF(IFERROR(VLOOKUP(spotify_churn_dataset[[#This Row],[user_id]],A1168:A9166,1,FALSE),0),1,0)</f>
        <v>0</v>
      </c>
      <c r="D1167" t="s">
        <v>16</v>
      </c>
      <c r="E1167" s="4">
        <v>25</v>
      </c>
      <c r="F1167" t="s">
        <v>13</v>
      </c>
      <c r="G1167" t="s">
        <v>14</v>
      </c>
      <c r="H1167" s="4">
        <v>205</v>
      </c>
      <c r="I1167" s="3">
        <v>47</v>
      </c>
      <c r="J1167" s="9">
        <v>54</v>
      </c>
      <c r="K1167" t="s">
        <v>19</v>
      </c>
      <c r="L1167" s="4">
        <v>15</v>
      </c>
      <c r="M1167" s="4" t="str">
        <f>IF(spotify_churn_dataset[[#This Row],[offline_listening]]=0,"no offline","yes offline")</f>
        <v>no offline</v>
      </c>
      <c r="N1167">
        <v>0</v>
      </c>
      <c r="O1167" t="str">
        <f>IF(spotify_churn_dataset[[#This Row],[is_churned]]=1,"yes churn","no churn")</f>
        <v>no churn</v>
      </c>
      <c r="P1167">
        <v>0</v>
      </c>
    </row>
    <row r="1168" spans="1:16" x14ac:dyDescent="0.3">
      <c r="A1168">
        <v>1167</v>
      </c>
      <c r="B1168">
        <f>IF(spotify_churn_dataset[[#This Row],[user_id]]="","Desconocido",spotify_churn_dataset[[#This Row],[user_id]])</f>
        <v>1167</v>
      </c>
      <c r="C1168">
        <f>IF(IFERROR(VLOOKUP(spotify_churn_dataset[[#This Row],[user_id]],A1169:A9167,1,FALSE),0),1,0)</f>
        <v>0</v>
      </c>
      <c r="D1168" t="s">
        <v>12</v>
      </c>
      <c r="E1168" s="4">
        <v>25</v>
      </c>
      <c r="F1168" t="s">
        <v>25</v>
      </c>
      <c r="G1168" t="s">
        <v>22</v>
      </c>
      <c r="H1168" s="4">
        <v>209</v>
      </c>
      <c r="I1168" s="3">
        <v>22</v>
      </c>
      <c r="J1168" s="9">
        <v>33</v>
      </c>
      <c r="K1168" t="s">
        <v>19</v>
      </c>
      <c r="L1168" s="4">
        <v>0</v>
      </c>
      <c r="M1168" s="4" t="str">
        <f>IF(spotify_churn_dataset[[#This Row],[offline_listening]]=0,"no offline","yes offline")</f>
        <v>yes offline</v>
      </c>
      <c r="N1168">
        <v>1</v>
      </c>
      <c r="O1168" t="str">
        <f>IF(spotify_churn_dataset[[#This Row],[is_churned]]=1,"yes churn","no churn")</f>
        <v>no churn</v>
      </c>
      <c r="P1168">
        <v>0</v>
      </c>
    </row>
    <row r="1169" spans="1:16" x14ac:dyDescent="0.3">
      <c r="A1169">
        <v>1168</v>
      </c>
      <c r="B1169">
        <f>IF(spotify_churn_dataset[[#This Row],[user_id]]="","Desconocido",spotify_churn_dataset[[#This Row],[user_id]])</f>
        <v>1168</v>
      </c>
      <c r="C1169">
        <f>IF(IFERROR(VLOOKUP(spotify_churn_dataset[[#This Row],[user_id]],A1170:A9168,1,FALSE),0),1,0)</f>
        <v>0</v>
      </c>
      <c r="D1169" t="s">
        <v>20</v>
      </c>
      <c r="E1169" s="4">
        <v>34</v>
      </c>
      <c r="F1169" t="s">
        <v>21</v>
      </c>
      <c r="G1169" t="s">
        <v>24</v>
      </c>
      <c r="H1169" s="4">
        <v>242</v>
      </c>
      <c r="I1169" s="3">
        <v>28</v>
      </c>
      <c r="J1169" s="9">
        <v>43</v>
      </c>
      <c r="K1169" t="s">
        <v>23</v>
      </c>
      <c r="L1169" s="4">
        <v>0</v>
      </c>
      <c r="M1169" s="4" t="str">
        <f>IF(spotify_churn_dataset[[#This Row],[offline_listening]]=0,"no offline","yes offline")</f>
        <v>yes offline</v>
      </c>
      <c r="N1169">
        <v>1</v>
      </c>
      <c r="O1169" t="str">
        <f>IF(spotify_churn_dataset[[#This Row],[is_churned]]=1,"yes churn","no churn")</f>
        <v>no churn</v>
      </c>
      <c r="P1169">
        <v>0</v>
      </c>
    </row>
    <row r="1170" spans="1:16" x14ac:dyDescent="0.3">
      <c r="A1170">
        <v>1169</v>
      </c>
      <c r="B1170">
        <f>IF(spotify_churn_dataset[[#This Row],[user_id]]="","Desconocido",spotify_churn_dataset[[#This Row],[user_id]])</f>
        <v>1169</v>
      </c>
      <c r="C1170">
        <f>IF(IFERROR(VLOOKUP(spotify_churn_dataset[[#This Row],[user_id]],A1171:A9169,1,FALSE),0),1,0)</f>
        <v>0</v>
      </c>
      <c r="D1170" t="s">
        <v>16</v>
      </c>
      <c r="E1170" s="4">
        <v>42</v>
      </c>
      <c r="F1170" t="s">
        <v>28</v>
      </c>
      <c r="G1170" t="s">
        <v>22</v>
      </c>
      <c r="H1170" s="4">
        <v>88</v>
      </c>
      <c r="I1170" s="3">
        <v>48</v>
      </c>
      <c r="J1170" s="9">
        <v>15</v>
      </c>
      <c r="K1170" t="s">
        <v>23</v>
      </c>
      <c r="L1170" s="4">
        <v>0</v>
      </c>
      <c r="M1170" s="4" t="str">
        <f>IF(spotify_churn_dataset[[#This Row],[offline_listening]]=0,"no offline","yes offline")</f>
        <v>yes offline</v>
      </c>
      <c r="N1170">
        <v>1</v>
      </c>
      <c r="O1170" t="str">
        <f>IF(spotify_churn_dataset[[#This Row],[is_churned]]=1,"yes churn","no churn")</f>
        <v>no churn</v>
      </c>
      <c r="P1170">
        <v>0</v>
      </c>
    </row>
    <row r="1171" spans="1:16" x14ac:dyDescent="0.3">
      <c r="A1171">
        <v>1170</v>
      </c>
      <c r="B1171">
        <f>IF(spotify_churn_dataset[[#This Row],[user_id]]="","Desconocido",spotify_churn_dataset[[#This Row],[user_id]])</f>
        <v>1170</v>
      </c>
      <c r="C1171">
        <f>IF(IFERROR(VLOOKUP(spotify_churn_dataset[[#This Row],[user_id]],A1172:A9170,1,FALSE),0),1,0)</f>
        <v>0</v>
      </c>
      <c r="D1171" t="s">
        <v>12</v>
      </c>
      <c r="E1171" s="4">
        <v>42</v>
      </c>
      <c r="F1171" t="s">
        <v>27</v>
      </c>
      <c r="G1171" t="s">
        <v>22</v>
      </c>
      <c r="H1171" s="4">
        <v>99</v>
      </c>
      <c r="I1171" s="3">
        <v>67</v>
      </c>
      <c r="J1171" s="9">
        <v>26</v>
      </c>
      <c r="K1171" t="s">
        <v>15</v>
      </c>
      <c r="L1171" s="4">
        <v>0</v>
      </c>
      <c r="M1171" s="4" t="str">
        <f>IF(spotify_churn_dataset[[#This Row],[offline_listening]]=0,"no offline","yes offline")</f>
        <v>yes offline</v>
      </c>
      <c r="N1171">
        <v>1</v>
      </c>
      <c r="O1171" t="str">
        <f>IF(spotify_churn_dataset[[#This Row],[is_churned]]=1,"yes churn","no churn")</f>
        <v>no churn</v>
      </c>
      <c r="P1171">
        <v>0</v>
      </c>
    </row>
    <row r="1172" spans="1:16" x14ac:dyDescent="0.3">
      <c r="A1172">
        <v>1171</v>
      </c>
      <c r="B1172">
        <f>IF(spotify_churn_dataset[[#This Row],[user_id]]="","Desconocido",spotify_churn_dataset[[#This Row],[user_id]])</f>
        <v>1171</v>
      </c>
      <c r="C1172">
        <f>IF(IFERROR(VLOOKUP(spotify_churn_dataset[[#This Row],[user_id]],A1173:A9171,1,FALSE),0),1,0)</f>
        <v>0</v>
      </c>
      <c r="D1172" t="s">
        <v>16</v>
      </c>
      <c r="E1172" s="4">
        <v>45</v>
      </c>
      <c r="F1172" t="s">
        <v>21</v>
      </c>
      <c r="G1172" t="s">
        <v>18</v>
      </c>
      <c r="H1172" s="4">
        <v>179</v>
      </c>
      <c r="I1172" s="3">
        <v>74</v>
      </c>
      <c r="J1172" s="9">
        <v>45</v>
      </c>
      <c r="K1172" t="s">
        <v>15</v>
      </c>
      <c r="L1172" s="4">
        <v>0</v>
      </c>
      <c r="M1172" s="4" t="str">
        <f>IF(spotify_churn_dataset[[#This Row],[offline_listening]]=0,"no offline","yes offline")</f>
        <v>yes offline</v>
      </c>
      <c r="N1172">
        <v>1</v>
      </c>
      <c r="O1172" t="str">
        <f>IF(spotify_churn_dataset[[#This Row],[is_churned]]=1,"yes churn","no churn")</f>
        <v>no churn</v>
      </c>
      <c r="P1172">
        <v>0</v>
      </c>
    </row>
    <row r="1173" spans="1:16" x14ac:dyDescent="0.3">
      <c r="A1173">
        <v>1172</v>
      </c>
      <c r="B1173">
        <f>IF(spotify_churn_dataset[[#This Row],[user_id]]="","Desconocido",spotify_churn_dataset[[#This Row],[user_id]])</f>
        <v>1172</v>
      </c>
      <c r="C1173">
        <f>IF(IFERROR(VLOOKUP(spotify_churn_dataset[[#This Row],[user_id]],A1174:A9172,1,FALSE),0),1,0)</f>
        <v>0</v>
      </c>
      <c r="D1173" t="s">
        <v>12</v>
      </c>
      <c r="E1173" s="4">
        <v>35</v>
      </c>
      <c r="F1173" t="s">
        <v>26</v>
      </c>
      <c r="G1173" t="s">
        <v>18</v>
      </c>
      <c r="H1173" s="4">
        <v>174</v>
      </c>
      <c r="I1173" s="3">
        <v>66</v>
      </c>
      <c r="J1173" s="9">
        <v>56</v>
      </c>
      <c r="K1173" t="s">
        <v>15</v>
      </c>
      <c r="L1173" s="4">
        <v>0</v>
      </c>
      <c r="M1173" s="4" t="str">
        <f>IF(spotify_churn_dataset[[#This Row],[offline_listening]]=0,"no offline","yes offline")</f>
        <v>yes offline</v>
      </c>
      <c r="N1173">
        <v>1</v>
      </c>
      <c r="O1173" t="str">
        <f>IF(spotify_churn_dataset[[#This Row],[is_churned]]=1,"yes churn","no churn")</f>
        <v>yes churn</v>
      </c>
      <c r="P1173">
        <v>1</v>
      </c>
    </row>
    <row r="1174" spans="1:16" x14ac:dyDescent="0.3">
      <c r="A1174">
        <v>1173</v>
      </c>
      <c r="B1174">
        <f>IF(spotify_churn_dataset[[#This Row],[user_id]]="","Desconocido",spotify_churn_dataset[[#This Row],[user_id]])</f>
        <v>1173</v>
      </c>
      <c r="C1174">
        <f>IF(IFERROR(VLOOKUP(spotify_churn_dataset[[#This Row],[user_id]],A1175:A9173,1,FALSE),0),1,0)</f>
        <v>0</v>
      </c>
      <c r="D1174" t="s">
        <v>16</v>
      </c>
      <c r="E1174" s="4">
        <v>37</v>
      </c>
      <c r="F1174" t="s">
        <v>28</v>
      </c>
      <c r="G1174" t="s">
        <v>24</v>
      </c>
      <c r="H1174" s="4">
        <v>84</v>
      </c>
      <c r="I1174" s="3">
        <v>96</v>
      </c>
      <c r="J1174" s="9">
        <v>4</v>
      </c>
      <c r="K1174" t="s">
        <v>23</v>
      </c>
      <c r="L1174" s="4">
        <v>0</v>
      </c>
      <c r="M1174" s="4" t="str">
        <f>IF(spotify_churn_dataset[[#This Row],[offline_listening]]=0,"no offline","yes offline")</f>
        <v>yes offline</v>
      </c>
      <c r="N1174">
        <v>1</v>
      </c>
      <c r="O1174" t="str">
        <f>IF(spotify_churn_dataset[[#This Row],[is_churned]]=1,"yes churn","no churn")</f>
        <v>no churn</v>
      </c>
      <c r="P1174">
        <v>0</v>
      </c>
    </row>
    <row r="1175" spans="1:16" x14ac:dyDescent="0.3">
      <c r="A1175">
        <v>1174</v>
      </c>
      <c r="B1175">
        <f>IF(spotify_churn_dataset[[#This Row],[user_id]]="","Desconocido",spotify_churn_dataset[[#This Row],[user_id]])</f>
        <v>1174</v>
      </c>
      <c r="C1175">
        <f>IF(IFERROR(VLOOKUP(spotify_churn_dataset[[#This Row],[user_id]],A1176:A9174,1,FALSE),0),1,0)</f>
        <v>0</v>
      </c>
      <c r="D1175" t="s">
        <v>16</v>
      </c>
      <c r="E1175" s="4">
        <v>17</v>
      </c>
      <c r="F1175" t="s">
        <v>26</v>
      </c>
      <c r="G1175" t="s">
        <v>24</v>
      </c>
      <c r="H1175" s="4">
        <v>275</v>
      </c>
      <c r="I1175" s="3">
        <v>78</v>
      </c>
      <c r="J1175" s="9">
        <v>11</v>
      </c>
      <c r="K1175" t="s">
        <v>23</v>
      </c>
      <c r="L1175" s="4">
        <v>0</v>
      </c>
      <c r="M1175" s="4" t="str">
        <f>IF(spotify_churn_dataset[[#This Row],[offline_listening]]=0,"no offline","yes offline")</f>
        <v>yes offline</v>
      </c>
      <c r="N1175">
        <v>1</v>
      </c>
      <c r="O1175" t="str">
        <f>IF(spotify_churn_dataset[[#This Row],[is_churned]]=1,"yes churn","no churn")</f>
        <v>no churn</v>
      </c>
      <c r="P1175">
        <v>0</v>
      </c>
    </row>
    <row r="1176" spans="1:16" x14ac:dyDescent="0.3">
      <c r="A1176">
        <v>1175</v>
      </c>
      <c r="B1176">
        <f>IF(spotify_churn_dataset[[#This Row],[user_id]]="","Desconocido",spotify_churn_dataset[[#This Row],[user_id]])</f>
        <v>1175</v>
      </c>
      <c r="C1176">
        <f>IF(IFERROR(VLOOKUP(spotify_churn_dataset[[#This Row],[user_id]],A1177:A9175,1,FALSE),0),1,0)</f>
        <v>0</v>
      </c>
      <c r="D1176" t="s">
        <v>20</v>
      </c>
      <c r="E1176" s="4">
        <v>41</v>
      </c>
      <c r="F1176" t="s">
        <v>17</v>
      </c>
      <c r="G1176" t="s">
        <v>14</v>
      </c>
      <c r="H1176" s="4">
        <v>272</v>
      </c>
      <c r="I1176" s="3">
        <v>59</v>
      </c>
      <c r="J1176" s="9">
        <v>53</v>
      </c>
      <c r="K1176" t="s">
        <v>19</v>
      </c>
      <c r="L1176" s="4">
        <v>21</v>
      </c>
      <c r="M1176" s="4" t="str">
        <f>IF(spotify_churn_dataset[[#This Row],[offline_listening]]=0,"no offline","yes offline")</f>
        <v>no offline</v>
      </c>
      <c r="N1176">
        <v>0</v>
      </c>
      <c r="O1176" t="str">
        <f>IF(spotify_churn_dataset[[#This Row],[is_churned]]=1,"yes churn","no churn")</f>
        <v>no churn</v>
      </c>
      <c r="P1176">
        <v>0</v>
      </c>
    </row>
    <row r="1177" spans="1:16" x14ac:dyDescent="0.3">
      <c r="A1177">
        <v>1176</v>
      </c>
      <c r="B1177">
        <f>IF(spotify_churn_dataset[[#This Row],[user_id]]="","Desconocido",spotify_churn_dataset[[#This Row],[user_id]])</f>
        <v>1176</v>
      </c>
      <c r="C1177">
        <f>IF(IFERROR(VLOOKUP(spotify_churn_dataset[[#This Row],[user_id]],A1178:A9176,1,FALSE),0),1,0)</f>
        <v>0</v>
      </c>
      <c r="D1177" t="s">
        <v>12</v>
      </c>
      <c r="E1177" s="4">
        <v>49</v>
      </c>
      <c r="F1177" t="s">
        <v>21</v>
      </c>
      <c r="G1177" t="s">
        <v>24</v>
      </c>
      <c r="H1177" s="4">
        <v>252</v>
      </c>
      <c r="I1177" s="3">
        <v>72</v>
      </c>
      <c r="J1177" s="9">
        <v>4</v>
      </c>
      <c r="K1177" t="s">
        <v>23</v>
      </c>
      <c r="L1177" s="4">
        <v>0</v>
      </c>
      <c r="M1177" s="4" t="str">
        <f>IF(spotify_churn_dataset[[#This Row],[offline_listening]]=0,"no offline","yes offline")</f>
        <v>yes offline</v>
      </c>
      <c r="N1177">
        <v>1</v>
      </c>
      <c r="O1177" t="str">
        <f>IF(spotify_churn_dataset[[#This Row],[is_churned]]=1,"yes churn","no churn")</f>
        <v>no churn</v>
      </c>
      <c r="P1177">
        <v>0</v>
      </c>
    </row>
    <row r="1178" spans="1:16" x14ac:dyDescent="0.3">
      <c r="A1178">
        <v>1177</v>
      </c>
      <c r="B1178">
        <f>IF(spotify_churn_dataset[[#This Row],[user_id]]="","Desconocido",spotify_churn_dataset[[#This Row],[user_id]])</f>
        <v>1177</v>
      </c>
      <c r="C1178">
        <f>IF(IFERROR(VLOOKUP(spotify_churn_dataset[[#This Row],[user_id]],A1179:A9177,1,FALSE),0),1,0)</f>
        <v>0</v>
      </c>
      <c r="D1178" t="s">
        <v>16</v>
      </c>
      <c r="E1178" s="4">
        <v>17</v>
      </c>
      <c r="F1178" t="s">
        <v>28</v>
      </c>
      <c r="G1178" t="s">
        <v>24</v>
      </c>
      <c r="H1178" s="4">
        <v>273</v>
      </c>
      <c r="I1178" s="3">
        <v>81</v>
      </c>
      <c r="J1178" s="9">
        <v>6</v>
      </c>
      <c r="K1178" t="s">
        <v>23</v>
      </c>
      <c r="L1178" s="4">
        <v>0</v>
      </c>
      <c r="M1178" s="4" t="str">
        <f>IF(spotify_churn_dataset[[#This Row],[offline_listening]]=0,"no offline","yes offline")</f>
        <v>yes offline</v>
      </c>
      <c r="N1178">
        <v>1</v>
      </c>
      <c r="O1178" t="str">
        <f>IF(spotify_churn_dataset[[#This Row],[is_churned]]=1,"yes churn","no churn")</f>
        <v>no churn</v>
      </c>
      <c r="P1178">
        <v>0</v>
      </c>
    </row>
    <row r="1179" spans="1:16" x14ac:dyDescent="0.3">
      <c r="A1179">
        <v>1178</v>
      </c>
      <c r="B1179">
        <f>IF(spotify_churn_dataset[[#This Row],[user_id]]="","Desconocido",spotify_churn_dataset[[#This Row],[user_id]])</f>
        <v>1178</v>
      </c>
      <c r="C1179">
        <f>IF(IFERROR(VLOOKUP(spotify_churn_dataset[[#This Row],[user_id]],A1180:A9178,1,FALSE),0),1,0)</f>
        <v>0</v>
      </c>
      <c r="D1179" t="s">
        <v>16</v>
      </c>
      <c r="E1179" s="4">
        <v>47</v>
      </c>
      <c r="F1179" t="s">
        <v>21</v>
      </c>
      <c r="G1179" t="s">
        <v>22</v>
      </c>
      <c r="H1179" s="4">
        <v>198</v>
      </c>
      <c r="I1179" s="3">
        <v>51</v>
      </c>
      <c r="J1179" s="9">
        <v>45</v>
      </c>
      <c r="K1179" t="s">
        <v>15</v>
      </c>
      <c r="L1179" s="4">
        <v>0</v>
      </c>
      <c r="M1179" s="4" t="str">
        <f>IF(spotify_churn_dataset[[#This Row],[offline_listening]]=0,"no offline","yes offline")</f>
        <v>yes offline</v>
      </c>
      <c r="N1179">
        <v>1</v>
      </c>
      <c r="O1179" t="str">
        <f>IF(spotify_churn_dataset[[#This Row],[is_churned]]=1,"yes churn","no churn")</f>
        <v>no churn</v>
      </c>
      <c r="P1179">
        <v>0</v>
      </c>
    </row>
    <row r="1180" spans="1:16" x14ac:dyDescent="0.3">
      <c r="A1180">
        <v>1179</v>
      </c>
      <c r="B1180">
        <f>IF(spotify_churn_dataset[[#This Row],[user_id]]="","Desconocido",spotify_churn_dataset[[#This Row],[user_id]])</f>
        <v>1179</v>
      </c>
      <c r="C1180">
        <f>IF(IFERROR(VLOOKUP(spotify_churn_dataset[[#This Row],[user_id]],A1181:A9179,1,FALSE),0),1,0)</f>
        <v>0</v>
      </c>
      <c r="D1180" t="s">
        <v>20</v>
      </c>
      <c r="E1180" s="4">
        <v>17</v>
      </c>
      <c r="F1180" t="s">
        <v>25</v>
      </c>
      <c r="G1180" t="s">
        <v>22</v>
      </c>
      <c r="H1180" s="4">
        <v>172</v>
      </c>
      <c r="I1180" s="3">
        <v>49</v>
      </c>
      <c r="J1180" s="9">
        <v>56</v>
      </c>
      <c r="K1180" t="s">
        <v>15</v>
      </c>
      <c r="L1180" s="4">
        <v>0</v>
      </c>
      <c r="M1180" s="4" t="str">
        <f>IF(spotify_churn_dataset[[#This Row],[offline_listening]]=0,"no offline","yes offline")</f>
        <v>yes offline</v>
      </c>
      <c r="N1180">
        <v>1</v>
      </c>
      <c r="O1180" t="str">
        <f>IF(spotify_churn_dataset[[#This Row],[is_churned]]=1,"yes churn","no churn")</f>
        <v>no churn</v>
      </c>
      <c r="P1180">
        <v>0</v>
      </c>
    </row>
    <row r="1181" spans="1:16" x14ac:dyDescent="0.3">
      <c r="A1181">
        <v>1180</v>
      </c>
      <c r="B1181">
        <f>IF(spotify_churn_dataset[[#This Row],[user_id]]="","Desconocido",spotify_churn_dataset[[#This Row],[user_id]])</f>
        <v>1180</v>
      </c>
      <c r="C1181">
        <f>IF(IFERROR(VLOOKUP(spotify_churn_dataset[[#This Row],[user_id]],A1182:A9180,1,FALSE),0),1,0)</f>
        <v>0</v>
      </c>
      <c r="D1181" t="s">
        <v>16</v>
      </c>
      <c r="E1181" s="4">
        <v>57</v>
      </c>
      <c r="F1181" t="s">
        <v>28</v>
      </c>
      <c r="G1181" t="s">
        <v>24</v>
      </c>
      <c r="H1181" s="4">
        <v>33</v>
      </c>
      <c r="I1181" s="3">
        <v>87</v>
      </c>
      <c r="J1181" s="9">
        <v>54</v>
      </c>
      <c r="K1181" t="s">
        <v>19</v>
      </c>
      <c r="L1181" s="4">
        <v>0</v>
      </c>
      <c r="M1181" s="4" t="str">
        <f>IF(spotify_churn_dataset[[#This Row],[offline_listening]]=0,"no offline","yes offline")</f>
        <v>yes offline</v>
      </c>
      <c r="N1181">
        <v>1</v>
      </c>
      <c r="O1181" t="str">
        <f>IF(spotify_churn_dataset[[#This Row],[is_churned]]=1,"yes churn","no churn")</f>
        <v>yes churn</v>
      </c>
      <c r="P1181">
        <v>1</v>
      </c>
    </row>
    <row r="1182" spans="1:16" x14ac:dyDescent="0.3">
      <c r="A1182">
        <v>1181</v>
      </c>
      <c r="B1182">
        <f>IF(spotify_churn_dataset[[#This Row],[user_id]]="","Desconocido",spotify_churn_dataset[[#This Row],[user_id]])</f>
        <v>1181</v>
      </c>
      <c r="C1182">
        <f>IF(IFERROR(VLOOKUP(spotify_churn_dataset[[#This Row],[user_id]],A1183:A9181,1,FALSE),0),1,0)</f>
        <v>0</v>
      </c>
      <c r="D1182" t="s">
        <v>12</v>
      </c>
      <c r="E1182" s="4">
        <v>43</v>
      </c>
      <c r="F1182" t="s">
        <v>27</v>
      </c>
      <c r="G1182" t="s">
        <v>22</v>
      </c>
      <c r="H1182" s="4">
        <v>19</v>
      </c>
      <c r="I1182" s="3">
        <v>73</v>
      </c>
      <c r="J1182" s="9">
        <v>25</v>
      </c>
      <c r="K1182" t="s">
        <v>15</v>
      </c>
      <c r="L1182" s="4">
        <v>0</v>
      </c>
      <c r="M1182" s="4" t="str">
        <f>IF(spotify_churn_dataset[[#This Row],[offline_listening]]=0,"no offline","yes offline")</f>
        <v>yes offline</v>
      </c>
      <c r="N1182">
        <v>1</v>
      </c>
      <c r="O1182" t="str">
        <f>IF(spotify_churn_dataset[[#This Row],[is_churned]]=1,"yes churn","no churn")</f>
        <v>no churn</v>
      </c>
      <c r="P1182">
        <v>0</v>
      </c>
    </row>
    <row r="1183" spans="1:16" x14ac:dyDescent="0.3">
      <c r="A1183">
        <v>1182</v>
      </c>
      <c r="B1183">
        <f>IF(spotify_churn_dataset[[#This Row],[user_id]]="","Desconocido",spotify_churn_dataset[[#This Row],[user_id]])</f>
        <v>1182</v>
      </c>
      <c r="C1183">
        <f>IF(IFERROR(VLOOKUP(spotify_churn_dataset[[#This Row],[user_id]],A1184:A9182,1,FALSE),0),1,0)</f>
        <v>0</v>
      </c>
      <c r="D1183" t="s">
        <v>12</v>
      </c>
      <c r="E1183" s="4">
        <v>59</v>
      </c>
      <c r="F1183" t="s">
        <v>27</v>
      </c>
      <c r="G1183" t="s">
        <v>24</v>
      </c>
      <c r="H1183" s="4">
        <v>254</v>
      </c>
      <c r="I1183" s="3">
        <v>46</v>
      </c>
      <c r="J1183" s="9">
        <v>45</v>
      </c>
      <c r="K1183" t="s">
        <v>19</v>
      </c>
      <c r="L1183" s="4">
        <v>0</v>
      </c>
      <c r="M1183" s="4" t="str">
        <f>IF(spotify_churn_dataset[[#This Row],[offline_listening]]=0,"no offline","yes offline")</f>
        <v>yes offline</v>
      </c>
      <c r="N1183">
        <v>1</v>
      </c>
      <c r="O1183" t="str">
        <f>IF(spotify_churn_dataset[[#This Row],[is_churned]]=1,"yes churn","no churn")</f>
        <v>no churn</v>
      </c>
      <c r="P1183">
        <v>0</v>
      </c>
    </row>
    <row r="1184" spans="1:16" x14ac:dyDescent="0.3">
      <c r="A1184">
        <v>1183</v>
      </c>
      <c r="B1184">
        <f>IF(spotify_churn_dataset[[#This Row],[user_id]]="","Desconocido",spotify_churn_dataset[[#This Row],[user_id]])</f>
        <v>1183</v>
      </c>
      <c r="C1184">
        <f>IF(IFERROR(VLOOKUP(spotify_churn_dataset[[#This Row],[user_id]],A1185:A9183,1,FALSE),0),1,0)</f>
        <v>0</v>
      </c>
      <c r="D1184" t="s">
        <v>12</v>
      </c>
      <c r="E1184" s="4">
        <v>47</v>
      </c>
      <c r="F1184" t="s">
        <v>17</v>
      </c>
      <c r="G1184" t="s">
        <v>14</v>
      </c>
      <c r="H1184" s="4">
        <v>166</v>
      </c>
      <c r="I1184" s="3">
        <v>19</v>
      </c>
      <c r="J1184" s="9">
        <v>34</v>
      </c>
      <c r="K1184" t="s">
        <v>15</v>
      </c>
      <c r="L1184" s="4">
        <v>36</v>
      </c>
      <c r="M1184" s="4" t="str">
        <f>IF(spotify_churn_dataset[[#This Row],[offline_listening]]=0,"no offline","yes offline")</f>
        <v>no offline</v>
      </c>
      <c r="N1184">
        <v>0</v>
      </c>
      <c r="O1184" t="str">
        <f>IF(spotify_churn_dataset[[#This Row],[is_churned]]=1,"yes churn","no churn")</f>
        <v>no churn</v>
      </c>
      <c r="P1184">
        <v>0</v>
      </c>
    </row>
    <row r="1185" spans="1:16" x14ac:dyDescent="0.3">
      <c r="A1185">
        <v>1184</v>
      </c>
      <c r="B1185">
        <f>IF(spotify_churn_dataset[[#This Row],[user_id]]="","Desconocido",spotify_churn_dataset[[#This Row],[user_id]])</f>
        <v>1184</v>
      </c>
      <c r="C1185">
        <f>IF(IFERROR(VLOOKUP(spotify_churn_dataset[[#This Row],[user_id]],A1186:A9184,1,FALSE),0),1,0)</f>
        <v>0</v>
      </c>
      <c r="D1185" t="s">
        <v>16</v>
      </c>
      <c r="E1185" s="4">
        <v>39</v>
      </c>
      <c r="F1185" t="s">
        <v>13</v>
      </c>
      <c r="G1185" t="s">
        <v>24</v>
      </c>
      <c r="H1185" s="4">
        <v>215</v>
      </c>
      <c r="I1185" s="3">
        <v>89</v>
      </c>
      <c r="J1185" s="9">
        <v>45</v>
      </c>
      <c r="K1185" t="s">
        <v>15</v>
      </c>
      <c r="L1185" s="4">
        <v>0</v>
      </c>
      <c r="M1185" s="4" t="str">
        <f>IF(spotify_churn_dataset[[#This Row],[offline_listening]]=0,"no offline","yes offline")</f>
        <v>yes offline</v>
      </c>
      <c r="N1185">
        <v>1</v>
      </c>
      <c r="O1185" t="str">
        <f>IF(spotify_churn_dataset[[#This Row],[is_churned]]=1,"yes churn","no churn")</f>
        <v>no churn</v>
      </c>
      <c r="P1185">
        <v>0</v>
      </c>
    </row>
    <row r="1186" spans="1:16" x14ac:dyDescent="0.3">
      <c r="A1186">
        <v>1185</v>
      </c>
      <c r="B1186">
        <f>IF(spotify_churn_dataset[[#This Row],[user_id]]="","Desconocido",spotify_churn_dataset[[#This Row],[user_id]])</f>
        <v>1185</v>
      </c>
      <c r="C1186">
        <f>IF(IFERROR(VLOOKUP(spotify_churn_dataset[[#This Row],[user_id]],A1187:A9185,1,FALSE),0),1,0)</f>
        <v>0</v>
      </c>
      <c r="D1186" t="s">
        <v>20</v>
      </c>
      <c r="E1186" s="4">
        <v>34</v>
      </c>
      <c r="F1186" t="s">
        <v>27</v>
      </c>
      <c r="G1186" t="s">
        <v>18</v>
      </c>
      <c r="H1186" s="4">
        <v>73</v>
      </c>
      <c r="I1186" s="3">
        <v>27</v>
      </c>
      <c r="J1186" s="9">
        <v>39</v>
      </c>
      <c r="K1186" t="s">
        <v>23</v>
      </c>
      <c r="L1186" s="4">
        <v>0</v>
      </c>
      <c r="M1186" s="4" t="str">
        <f>IF(spotify_churn_dataset[[#This Row],[offline_listening]]=0,"no offline","yes offline")</f>
        <v>yes offline</v>
      </c>
      <c r="N1186">
        <v>1</v>
      </c>
      <c r="O1186" t="str">
        <f>IF(spotify_churn_dataset[[#This Row],[is_churned]]=1,"yes churn","no churn")</f>
        <v>yes churn</v>
      </c>
      <c r="P1186">
        <v>1</v>
      </c>
    </row>
    <row r="1187" spans="1:16" x14ac:dyDescent="0.3">
      <c r="A1187">
        <v>1186</v>
      </c>
      <c r="B1187">
        <f>IF(spotify_churn_dataset[[#This Row],[user_id]]="","Desconocido",spotify_churn_dataset[[#This Row],[user_id]])</f>
        <v>1186</v>
      </c>
      <c r="C1187">
        <f>IF(IFERROR(VLOOKUP(spotify_churn_dataset[[#This Row],[user_id]],A1188:A9186,1,FALSE),0),1,0)</f>
        <v>0</v>
      </c>
      <c r="D1187" t="s">
        <v>20</v>
      </c>
      <c r="E1187" s="4">
        <v>21</v>
      </c>
      <c r="F1187" t="s">
        <v>27</v>
      </c>
      <c r="G1187" t="s">
        <v>18</v>
      </c>
      <c r="H1187" s="4">
        <v>247</v>
      </c>
      <c r="I1187" s="3">
        <v>30</v>
      </c>
      <c r="J1187" s="9">
        <v>42</v>
      </c>
      <c r="K1187" t="s">
        <v>15</v>
      </c>
      <c r="L1187" s="4">
        <v>0</v>
      </c>
      <c r="M1187" s="4" t="str">
        <f>IF(spotify_churn_dataset[[#This Row],[offline_listening]]=0,"no offline","yes offline")</f>
        <v>yes offline</v>
      </c>
      <c r="N1187">
        <v>1</v>
      </c>
      <c r="O1187" t="str">
        <f>IF(spotify_churn_dataset[[#This Row],[is_churned]]=1,"yes churn","no churn")</f>
        <v>yes churn</v>
      </c>
      <c r="P1187">
        <v>1</v>
      </c>
    </row>
    <row r="1188" spans="1:16" x14ac:dyDescent="0.3">
      <c r="A1188">
        <v>1187</v>
      </c>
      <c r="B1188">
        <f>IF(spotify_churn_dataset[[#This Row],[user_id]]="","Desconocido",spotify_churn_dataset[[#This Row],[user_id]])</f>
        <v>1187</v>
      </c>
      <c r="C1188">
        <f>IF(IFERROR(VLOOKUP(spotify_churn_dataset[[#This Row],[user_id]],A1189:A9187,1,FALSE),0),1,0)</f>
        <v>0</v>
      </c>
      <c r="D1188" t="s">
        <v>16</v>
      </c>
      <c r="E1188" s="4">
        <v>37</v>
      </c>
      <c r="F1188" t="s">
        <v>29</v>
      </c>
      <c r="G1188" t="s">
        <v>14</v>
      </c>
      <c r="H1188" s="4">
        <v>194</v>
      </c>
      <c r="I1188" s="3">
        <v>56</v>
      </c>
      <c r="J1188" s="9">
        <v>16</v>
      </c>
      <c r="K1188" t="s">
        <v>19</v>
      </c>
      <c r="L1188" s="4">
        <v>13</v>
      </c>
      <c r="M1188" s="4" t="str">
        <f>IF(spotify_churn_dataset[[#This Row],[offline_listening]]=0,"no offline","yes offline")</f>
        <v>no offline</v>
      </c>
      <c r="N1188">
        <v>0</v>
      </c>
      <c r="O1188" t="str">
        <f>IF(spotify_churn_dataset[[#This Row],[is_churned]]=1,"yes churn","no churn")</f>
        <v>no churn</v>
      </c>
      <c r="P1188">
        <v>0</v>
      </c>
    </row>
    <row r="1189" spans="1:16" x14ac:dyDescent="0.3">
      <c r="A1189">
        <v>1188</v>
      </c>
      <c r="B1189">
        <f>IF(spotify_churn_dataset[[#This Row],[user_id]]="","Desconocido",spotify_churn_dataset[[#This Row],[user_id]])</f>
        <v>1188</v>
      </c>
      <c r="C1189">
        <f>IF(IFERROR(VLOOKUP(spotify_churn_dataset[[#This Row],[user_id]],A1190:A9188,1,FALSE),0),1,0)</f>
        <v>0</v>
      </c>
      <c r="D1189" t="s">
        <v>16</v>
      </c>
      <c r="E1189" s="4">
        <v>47</v>
      </c>
      <c r="F1189" t="s">
        <v>27</v>
      </c>
      <c r="G1189" t="s">
        <v>24</v>
      </c>
      <c r="H1189" s="4">
        <v>193</v>
      </c>
      <c r="I1189" s="3">
        <v>55</v>
      </c>
      <c r="J1189" s="9">
        <v>0</v>
      </c>
      <c r="K1189" t="s">
        <v>23</v>
      </c>
      <c r="L1189" s="4">
        <v>0</v>
      </c>
      <c r="M1189" s="4" t="str">
        <f>IF(spotify_churn_dataset[[#This Row],[offline_listening]]=0,"no offline","yes offline")</f>
        <v>yes offline</v>
      </c>
      <c r="N1189">
        <v>1</v>
      </c>
      <c r="O1189" t="str">
        <f>IF(spotify_churn_dataset[[#This Row],[is_churned]]=1,"yes churn","no churn")</f>
        <v>yes churn</v>
      </c>
      <c r="P1189">
        <v>1</v>
      </c>
    </row>
    <row r="1190" spans="1:16" x14ac:dyDescent="0.3">
      <c r="A1190">
        <v>1189</v>
      </c>
      <c r="B1190">
        <f>IF(spotify_churn_dataset[[#This Row],[user_id]]="","Desconocido",spotify_churn_dataset[[#This Row],[user_id]])</f>
        <v>1189</v>
      </c>
      <c r="C1190">
        <f>IF(IFERROR(VLOOKUP(spotify_churn_dataset[[#This Row],[user_id]],A1191:A9189,1,FALSE),0),1,0)</f>
        <v>0</v>
      </c>
      <c r="D1190" t="s">
        <v>16</v>
      </c>
      <c r="E1190" s="4">
        <v>58</v>
      </c>
      <c r="F1190" t="s">
        <v>25</v>
      </c>
      <c r="G1190" t="s">
        <v>24</v>
      </c>
      <c r="H1190" s="4">
        <v>31</v>
      </c>
      <c r="I1190" s="3">
        <v>28</v>
      </c>
      <c r="J1190" s="9">
        <v>1</v>
      </c>
      <c r="K1190" t="s">
        <v>15</v>
      </c>
      <c r="L1190" s="4">
        <v>0</v>
      </c>
      <c r="M1190" s="4" t="str">
        <f>IF(spotify_churn_dataset[[#This Row],[offline_listening]]=0,"no offline","yes offline")</f>
        <v>yes offline</v>
      </c>
      <c r="N1190">
        <v>1</v>
      </c>
      <c r="O1190" t="str">
        <f>IF(spotify_churn_dataset[[#This Row],[is_churned]]=1,"yes churn","no churn")</f>
        <v>no churn</v>
      </c>
      <c r="P1190">
        <v>0</v>
      </c>
    </row>
    <row r="1191" spans="1:16" x14ac:dyDescent="0.3">
      <c r="A1191">
        <v>1190</v>
      </c>
      <c r="B1191">
        <f>IF(spotify_churn_dataset[[#This Row],[user_id]]="","Desconocido",spotify_churn_dataset[[#This Row],[user_id]])</f>
        <v>1190</v>
      </c>
      <c r="C1191">
        <f>IF(IFERROR(VLOOKUP(spotify_churn_dataset[[#This Row],[user_id]],A1192:A9190,1,FALSE),0),1,0)</f>
        <v>0</v>
      </c>
      <c r="D1191" t="s">
        <v>12</v>
      </c>
      <c r="E1191" s="4">
        <v>51</v>
      </c>
      <c r="F1191" t="s">
        <v>26</v>
      </c>
      <c r="G1191" t="s">
        <v>18</v>
      </c>
      <c r="H1191" s="4">
        <v>135</v>
      </c>
      <c r="I1191" s="3">
        <v>49</v>
      </c>
      <c r="J1191" s="9">
        <v>35</v>
      </c>
      <c r="K1191" t="s">
        <v>15</v>
      </c>
      <c r="L1191" s="4">
        <v>0</v>
      </c>
      <c r="M1191" s="4" t="str">
        <f>IF(spotify_churn_dataset[[#This Row],[offline_listening]]=0,"no offline","yes offline")</f>
        <v>yes offline</v>
      </c>
      <c r="N1191">
        <v>1</v>
      </c>
      <c r="O1191" t="str">
        <f>IF(spotify_churn_dataset[[#This Row],[is_churned]]=1,"yes churn","no churn")</f>
        <v>yes churn</v>
      </c>
      <c r="P1191">
        <v>1</v>
      </c>
    </row>
    <row r="1192" spans="1:16" x14ac:dyDescent="0.3">
      <c r="A1192">
        <v>1191</v>
      </c>
      <c r="B1192">
        <f>IF(spotify_churn_dataset[[#This Row],[user_id]]="","Desconocido",spotify_churn_dataset[[#This Row],[user_id]])</f>
        <v>1191</v>
      </c>
      <c r="C1192">
        <f>IF(IFERROR(VLOOKUP(spotify_churn_dataset[[#This Row],[user_id]],A1193:A9191,1,FALSE),0),1,0)</f>
        <v>0</v>
      </c>
      <c r="D1192" t="s">
        <v>12</v>
      </c>
      <c r="E1192" s="4">
        <v>34</v>
      </c>
      <c r="F1192" t="s">
        <v>17</v>
      </c>
      <c r="G1192" t="s">
        <v>24</v>
      </c>
      <c r="H1192" s="4">
        <v>99</v>
      </c>
      <c r="I1192" s="3">
        <v>67</v>
      </c>
      <c r="J1192" s="9">
        <v>26</v>
      </c>
      <c r="K1192" t="s">
        <v>23</v>
      </c>
      <c r="L1192" s="4">
        <v>0</v>
      </c>
      <c r="M1192" s="4" t="str">
        <f>IF(spotify_churn_dataset[[#This Row],[offline_listening]]=0,"no offline","yes offline")</f>
        <v>yes offline</v>
      </c>
      <c r="N1192">
        <v>1</v>
      </c>
      <c r="O1192" t="str">
        <f>IF(spotify_churn_dataset[[#This Row],[is_churned]]=1,"yes churn","no churn")</f>
        <v>yes churn</v>
      </c>
      <c r="P1192">
        <v>1</v>
      </c>
    </row>
    <row r="1193" spans="1:16" x14ac:dyDescent="0.3">
      <c r="A1193">
        <v>1192</v>
      </c>
      <c r="B1193">
        <f>IF(spotify_churn_dataset[[#This Row],[user_id]]="","Desconocido",spotify_churn_dataset[[#This Row],[user_id]])</f>
        <v>1192</v>
      </c>
      <c r="C1193">
        <f>IF(IFERROR(VLOOKUP(spotify_churn_dataset[[#This Row],[user_id]],A1194:A9192,1,FALSE),0),1,0)</f>
        <v>0</v>
      </c>
      <c r="D1193" t="s">
        <v>12</v>
      </c>
      <c r="E1193" s="4">
        <v>38</v>
      </c>
      <c r="F1193" t="s">
        <v>27</v>
      </c>
      <c r="G1193" t="s">
        <v>18</v>
      </c>
      <c r="H1193" s="4">
        <v>260</v>
      </c>
      <c r="I1193" s="3">
        <v>42</v>
      </c>
      <c r="J1193" s="9">
        <v>43</v>
      </c>
      <c r="K1193" t="s">
        <v>19</v>
      </c>
      <c r="L1193" s="4">
        <v>0</v>
      </c>
      <c r="M1193" s="4" t="str">
        <f>IF(spotify_churn_dataset[[#This Row],[offline_listening]]=0,"no offline","yes offline")</f>
        <v>yes offline</v>
      </c>
      <c r="N1193">
        <v>1</v>
      </c>
      <c r="O1193" t="str">
        <f>IF(spotify_churn_dataset[[#This Row],[is_churned]]=1,"yes churn","no churn")</f>
        <v>no churn</v>
      </c>
      <c r="P1193">
        <v>0</v>
      </c>
    </row>
    <row r="1194" spans="1:16" x14ac:dyDescent="0.3">
      <c r="A1194">
        <v>1193</v>
      </c>
      <c r="B1194">
        <f>IF(spotify_churn_dataset[[#This Row],[user_id]]="","Desconocido",spotify_churn_dataset[[#This Row],[user_id]])</f>
        <v>1193</v>
      </c>
      <c r="C1194">
        <f>IF(IFERROR(VLOOKUP(spotify_churn_dataset[[#This Row],[user_id]],A1195:A9193,1,FALSE),0),1,0)</f>
        <v>0</v>
      </c>
      <c r="D1194" t="s">
        <v>12</v>
      </c>
      <c r="E1194" s="4">
        <v>24</v>
      </c>
      <c r="F1194" t="s">
        <v>27</v>
      </c>
      <c r="G1194" t="s">
        <v>22</v>
      </c>
      <c r="H1194" s="4">
        <v>76</v>
      </c>
      <c r="I1194" s="3">
        <v>26</v>
      </c>
      <c r="J1194" s="9">
        <v>4</v>
      </c>
      <c r="K1194" t="s">
        <v>15</v>
      </c>
      <c r="L1194" s="4">
        <v>0</v>
      </c>
      <c r="M1194" s="4" t="str">
        <f>IF(spotify_churn_dataset[[#This Row],[offline_listening]]=0,"no offline","yes offline")</f>
        <v>yes offline</v>
      </c>
      <c r="N1194">
        <v>1</v>
      </c>
      <c r="O1194" t="str">
        <f>IF(spotify_churn_dataset[[#This Row],[is_churned]]=1,"yes churn","no churn")</f>
        <v>no churn</v>
      </c>
      <c r="P1194">
        <v>0</v>
      </c>
    </row>
    <row r="1195" spans="1:16" x14ac:dyDescent="0.3">
      <c r="A1195">
        <v>1194</v>
      </c>
      <c r="B1195">
        <f>IF(spotify_churn_dataset[[#This Row],[user_id]]="","Desconocido",spotify_churn_dataset[[#This Row],[user_id]])</f>
        <v>1194</v>
      </c>
      <c r="C1195">
        <f>IF(IFERROR(VLOOKUP(spotify_churn_dataset[[#This Row],[user_id]],A1196:A9194,1,FALSE),0),1,0)</f>
        <v>0</v>
      </c>
      <c r="D1195" t="s">
        <v>20</v>
      </c>
      <c r="E1195" s="4">
        <v>57</v>
      </c>
      <c r="F1195" t="s">
        <v>17</v>
      </c>
      <c r="G1195" t="s">
        <v>24</v>
      </c>
      <c r="H1195" s="4">
        <v>221</v>
      </c>
      <c r="I1195" s="3">
        <v>41</v>
      </c>
      <c r="J1195" s="9">
        <v>35</v>
      </c>
      <c r="K1195" t="s">
        <v>23</v>
      </c>
      <c r="L1195" s="4">
        <v>0</v>
      </c>
      <c r="M1195" s="4" t="str">
        <f>IF(spotify_churn_dataset[[#This Row],[offline_listening]]=0,"no offline","yes offline")</f>
        <v>yes offline</v>
      </c>
      <c r="N1195">
        <v>1</v>
      </c>
      <c r="O1195" t="str">
        <f>IF(spotify_churn_dataset[[#This Row],[is_churned]]=1,"yes churn","no churn")</f>
        <v>no churn</v>
      </c>
      <c r="P1195">
        <v>0</v>
      </c>
    </row>
    <row r="1196" spans="1:16" x14ac:dyDescent="0.3">
      <c r="A1196">
        <v>1195</v>
      </c>
      <c r="B1196">
        <f>IF(spotify_churn_dataset[[#This Row],[user_id]]="","Desconocido",spotify_churn_dataset[[#This Row],[user_id]])</f>
        <v>1195</v>
      </c>
      <c r="C1196">
        <f>IF(IFERROR(VLOOKUP(spotify_churn_dataset[[#This Row],[user_id]],A1197:A9195,1,FALSE),0),1,0)</f>
        <v>0</v>
      </c>
      <c r="D1196" t="s">
        <v>12</v>
      </c>
      <c r="E1196" s="4">
        <v>58</v>
      </c>
      <c r="F1196" t="s">
        <v>29</v>
      </c>
      <c r="G1196" t="s">
        <v>14</v>
      </c>
      <c r="H1196" s="4">
        <v>59</v>
      </c>
      <c r="I1196" s="3">
        <v>46</v>
      </c>
      <c r="J1196" s="9">
        <v>42</v>
      </c>
      <c r="K1196" t="s">
        <v>23</v>
      </c>
      <c r="L1196" s="4">
        <v>5</v>
      </c>
      <c r="M1196" s="4" t="str">
        <f>IF(spotify_churn_dataset[[#This Row],[offline_listening]]=0,"no offline","yes offline")</f>
        <v>no offline</v>
      </c>
      <c r="N1196">
        <v>0</v>
      </c>
      <c r="O1196" t="str">
        <f>IF(spotify_churn_dataset[[#This Row],[is_churned]]=1,"yes churn","no churn")</f>
        <v>no churn</v>
      </c>
      <c r="P1196">
        <v>0</v>
      </c>
    </row>
    <row r="1197" spans="1:16" x14ac:dyDescent="0.3">
      <c r="A1197">
        <v>1196</v>
      </c>
      <c r="B1197">
        <f>IF(spotify_churn_dataset[[#This Row],[user_id]]="","Desconocido",spotify_churn_dataset[[#This Row],[user_id]])</f>
        <v>1196</v>
      </c>
      <c r="C1197">
        <f>IF(IFERROR(VLOOKUP(spotify_churn_dataset[[#This Row],[user_id]],A1198:A9196,1,FALSE),0),1,0)</f>
        <v>0</v>
      </c>
      <c r="D1197" t="s">
        <v>20</v>
      </c>
      <c r="E1197" s="4">
        <v>58</v>
      </c>
      <c r="F1197" t="s">
        <v>21</v>
      </c>
      <c r="G1197" t="s">
        <v>18</v>
      </c>
      <c r="H1197" s="4">
        <v>80</v>
      </c>
      <c r="I1197" s="3">
        <v>50</v>
      </c>
      <c r="J1197" s="9">
        <v>32</v>
      </c>
      <c r="K1197" t="s">
        <v>15</v>
      </c>
      <c r="L1197" s="4">
        <v>0</v>
      </c>
      <c r="M1197" s="4" t="str">
        <f>IF(spotify_churn_dataset[[#This Row],[offline_listening]]=0,"no offline","yes offline")</f>
        <v>yes offline</v>
      </c>
      <c r="N1197">
        <v>1</v>
      </c>
      <c r="O1197" t="str">
        <f>IF(spotify_churn_dataset[[#This Row],[is_churned]]=1,"yes churn","no churn")</f>
        <v>no churn</v>
      </c>
      <c r="P1197">
        <v>0</v>
      </c>
    </row>
    <row r="1198" spans="1:16" x14ac:dyDescent="0.3">
      <c r="A1198">
        <v>1197</v>
      </c>
      <c r="B1198">
        <f>IF(spotify_churn_dataset[[#This Row],[user_id]]="","Desconocido",spotify_churn_dataset[[#This Row],[user_id]])</f>
        <v>1197</v>
      </c>
      <c r="C1198">
        <f>IF(IFERROR(VLOOKUP(spotify_churn_dataset[[#This Row],[user_id]],A1199:A9197,1,FALSE),0),1,0)</f>
        <v>0</v>
      </c>
      <c r="D1198" t="s">
        <v>16</v>
      </c>
      <c r="E1198" s="4">
        <v>33</v>
      </c>
      <c r="F1198" t="s">
        <v>13</v>
      </c>
      <c r="G1198" t="s">
        <v>22</v>
      </c>
      <c r="H1198" s="4">
        <v>295</v>
      </c>
      <c r="I1198" s="3">
        <v>99</v>
      </c>
      <c r="J1198" s="9">
        <v>54</v>
      </c>
      <c r="K1198" t="s">
        <v>19</v>
      </c>
      <c r="L1198" s="4">
        <v>0</v>
      </c>
      <c r="M1198" s="4" t="str">
        <f>IF(spotify_churn_dataset[[#This Row],[offline_listening]]=0,"no offline","yes offline")</f>
        <v>yes offline</v>
      </c>
      <c r="N1198">
        <v>1</v>
      </c>
      <c r="O1198" t="str">
        <f>IF(spotify_churn_dataset[[#This Row],[is_churned]]=1,"yes churn","no churn")</f>
        <v>yes churn</v>
      </c>
      <c r="P1198">
        <v>1</v>
      </c>
    </row>
    <row r="1199" spans="1:16" x14ac:dyDescent="0.3">
      <c r="A1199">
        <v>1198</v>
      </c>
      <c r="B1199">
        <f>IF(spotify_churn_dataset[[#This Row],[user_id]]="","Desconocido",spotify_churn_dataset[[#This Row],[user_id]])</f>
        <v>1198</v>
      </c>
      <c r="C1199">
        <f>IF(IFERROR(VLOOKUP(spotify_churn_dataset[[#This Row],[user_id]],A1200:A9198,1,FALSE),0),1,0)</f>
        <v>0</v>
      </c>
      <c r="D1199" t="s">
        <v>16</v>
      </c>
      <c r="E1199" s="4">
        <v>43</v>
      </c>
      <c r="F1199" t="s">
        <v>28</v>
      </c>
      <c r="G1199" t="s">
        <v>18</v>
      </c>
      <c r="H1199" s="4">
        <v>292</v>
      </c>
      <c r="I1199" s="3">
        <v>71</v>
      </c>
      <c r="J1199" s="9">
        <v>42</v>
      </c>
      <c r="K1199" t="s">
        <v>19</v>
      </c>
      <c r="L1199" s="4">
        <v>0</v>
      </c>
      <c r="M1199" s="4" t="str">
        <f>IF(spotify_churn_dataset[[#This Row],[offline_listening]]=0,"no offline","yes offline")</f>
        <v>yes offline</v>
      </c>
      <c r="N1199">
        <v>1</v>
      </c>
      <c r="O1199" t="str">
        <f>IF(spotify_churn_dataset[[#This Row],[is_churned]]=1,"yes churn","no churn")</f>
        <v>no churn</v>
      </c>
      <c r="P1199">
        <v>0</v>
      </c>
    </row>
    <row r="1200" spans="1:16" x14ac:dyDescent="0.3">
      <c r="A1200">
        <v>1199</v>
      </c>
      <c r="B1200">
        <f>IF(spotify_churn_dataset[[#This Row],[user_id]]="","Desconocido",spotify_churn_dataset[[#This Row],[user_id]])</f>
        <v>1199</v>
      </c>
      <c r="C1200">
        <f>IF(IFERROR(VLOOKUP(spotify_churn_dataset[[#This Row],[user_id]],A1201:A9199,1,FALSE),0),1,0)</f>
        <v>0</v>
      </c>
      <c r="D1200" t="s">
        <v>12</v>
      </c>
      <c r="E1200" s="4">
        <v>39</v>
      </c>
      <c r="F1200" t="s">
        <v>13</v>
      </c>
      <c r="G1200" t="s">
        <v>18</v>
      </c>
      <c r="H1200" s="4">
        <v>133</v>
      </c>
      <c r="I1200" s="3">
        <v>74</v>
      </c>
      <c r="J1200" s="9">
        <v>21</v>
      </c>
      <c r="K1200" t="s">
        <v>23</v>
      </c>
      <c r="L1200" s="4">
        <v>0</v>
      </c>
      <c r="M1200" s="4" t="str">
        <f>IF(spotify_churn_dataset[[#This Row],[offline_listening]]=0,"no offline","yes offline")</f>
        <v>yes offline</v>
      </c>
      <c r="N1200">
        <v>1</v>
      </c>
      <c r="O1200" t="str">
        <f>IF(spotify_churn_dataset[[#This Row],[is_churned]]=1,"yes churn","no churn")</f>
        <v>no churn</v>
      </c>
      <c r="P1200">
        <v>0</v>
      </c>
    </row>
    <row r="1201" spans="1:16" x14ac:dyDescent="0.3">
      <c r="A1201">
        <v>1200</v>
      </c>
      <c r="B1201">
        <f>IF(spotify_churn_dataset[[#This Row],[user_id]]="","Desconocido",spotify_churn_dataset[[#This Row],[user_id]])</f>
        <v>1200</v>
      </c>
      <c r="C1201">
        <f>IF(IFERROR(VLOOKUP(spotify_churn_dataset[[#This Row],[user_id]],A1202:A9200,1,FALSE),0),1,0)</f>
        <v>0</v>
      </c>
      <c r="D1201" t="s">
        <v>20</v>
      </c>
      <c r="E1201" s="4">
        <v>40</v>
      </c>
      <c r="F1201" t="s">
        <v>27</v>
      </c>
      <c r="G1201" t="s">
        <v>22</v>
      </c>
      <c r="H1201" s="4">
        <v>191</v>
      </c>
      <c r="I1201" s="3">
        <v>88</v>
      </c>
      <c r="J1201" s="9">
        <v>52</v>
      </c>
      <c r="K1201" t="s">
        <v>23</v>
      </c>
      <c r="L1201" s="4">
        <v>0</v>
      </c>
      <c r="M1201" s="4" t="str">
        <f>IF(spotify_churn_dataset[[#This Row],[offline_listening]]=0,"no offline","yes offline")</f>
        <v>yes offline</v>
      </c>
      <c r="N1201">
        <v>1</v>
      </c>
      <c r="O1201" t="str">
        <f>IF(spotify_churn_dataset[[#This Row],[is_churned]]=1,"yes churn","no churn")</f>
        <v>no churn</v>
      </c>
      <c r="P1201">
        <v>0</v>
      </c>
    </row>
    <row r="1202" spans="1:16" x14ac:dyDescent="0.3">
      <c r="A1202">
        <v>1201</v>
      </c>
      <c r="B1202">
        <f>IF(spotify_churn_dataset[[#This Row],[user_id]]="","Desconocido",spotify_churn_dataset[[#This Row],[user_id]])</f>
        <v>1201</v>
      </c>
      <c r="C1202">
        <f>IF(IFERROR(VLOOKUP(spotify_churn_dataset[[#This Row],[user_id]],A1203:A9201,1,FALSE),0),1,0)</f>
        <v>0</v>
      </c>
      <c r="D1202" t="s">
        <v>20</v>
      </c>
      <c r="E1202" s="4">
        <v>34</v>
      </c>
      <c r="F1202" t="s">
        <v>13</v>
      </c>
      <c r="G1202" t="s">
        <v>14</v>
      </c>
      <c r="H1202" s="4">
        <v>41</v>
      </c>
      <c r="I1202" s="3">
        <v>79</v>
      </c>
      <c r="J1202" s="9">
        <v>5</v>
      </c>
      <c r="K1202" t="s">
        <v>23</v>
      </c>
      <c r="L1202" s="4">
        <v>39</v>
      </c>
      <c r="M1202" s="4" t="str">
        <f>IF(spotify_churn_dataset[[#This Row],[offline_listening]]=0,"no offline","yes offline")</f>
        <v>no offline</v>
      </c>
      <c r="N1202">
        <v>0</v>
      </c>
      <c r="O1202" t="str">
        <f>IF(spotify_churn_dataset[[#This Row],[is_churned]]=1,"yes churn","no churn")</f>
        <v>yes churn</v>
      </c>
      <c r="P1202">
        <v>1</v>
      </c>
    </row>
    <row r="1203" spans="1:16" x14ac:dyDescent="0.3">
      <c r="A1203">
        <v>1202</v>
      </c>
      <c r="B1203">
        <f>IF(spotify_churn_dataset[[#This Row],[user_id]]="","Desconocido",spotify_churn_dataset[[#This Row],[user_id]])</f>
        <v>1202</v>
      </c>
      <c r="C1203">
        <f>IF(IFERROR(VLOOKUP(spotify_churn_dataset[[#This Row],[user_id]],A1204:A9202,1,FALSE),0),1,0)</f>
        <v>0</v>
      </c>
      <c r="D1203" t="s">
        <v>20</v>
      </c>
      <c r="E1203" s="4">
        <v>20</v>
      </c>
      <c r="F1203" t="s">
        <v>21</v>
      </c>
      <c r="G1203" t="s">
        <v>22</v>
      </c>
      <c r="H1203" s="4">
        <v>57</v>
      </c>
      <c r="I1203" s="3">
        <v>8</v>
      </c>
      <c r="J1203" s="9">
        <v>57</v>
      </c>
      <c r="K1203" t="s">
        <v>15</v>
      </c>
      <c r="L1203" s="4">
        <v>0</v>
      </c>
      <c r="M1203" s="4" t="str">
        <f>IF(spotify_churn_dataset[[#This Row],[offline_listening]]=0,"no offline","yes offline")</f>
        <v>yes offline</v>
      </c>
      <c r="N1203">
        <v>1</v>
      </c>
      <c r="O1203" t="str">
        <f>IF(spotify_churn_dataset[[#This Row],[is_churned]]=1,"yes churn","no churn")</f>
        <v>no churn</v>
      </c>
      <c r="P1203">
        <v>0</v>
      </c>
    </row>
    <row r="1204" spans="1:16" x14ac:dyDescent="0.3">
      <c r="A1204">
        <v>1203</v>
      </c>
      <c r="B1204">
        <f>IF(spotify_churn_dataset[[#This Row],[user_id]]="","Desconocido",spotify_churn_dataset[[#This Row],[user_id]])</f>
        <v>1203</v>
      </c>
      <c r="C1204">
        <f>IF(IFERROR(VLOOKUP(spotify_churn_dataset[[#This Row],[user_id]],A1205:A9203,1,FALSE),0),1,0)</f>
        <v>0</v>
      </c>
      <c r="D1204" t="s">
        <v>12</v>
      </c>
      <c r="E1204" s="4">
        <v>35</v>
      </c>
      <c r="F1204" t="s">
        <v>13</v>
      </c>
      <c r="G1204" t="s">
        <v>14</v>
      </c>
      <c r="H1204" s="4">
        <v>251</v>
      </c>
      <c r="I1204" s="3">
        <v>27</v>
      </c>
      <c r="J1204" s="9">
        <v>52</v>
      </c>
      <c r="K1204" t="s">
        <v>19</v>
      </c>
      <c r="L1204" s="4">
        <v>42</v>
      </c>
      <c r="M1204" s="4" t="str">
        <f>IF(spotify_churn_dataset[[#This Row],[offline_listening]]=0,"no offline","yes offline")</f>
        <v>no offline</v>
      </c>
      <c r="N1204">
        <v>0</v>
      </c>
      <c r="O1204" t="str">
        <f>IF(spotify_churn_dataset[[#This Row],[is_churned]]=1,"yes churn","no churn")</f>
        <v>yes churn</v>
      </c>
      <c r="P1204">
        <v>1</v>
      </c>
    </row>
    <row r="1205" spans="1:16" x14ac:dyDescent="0.3">
      <c r="A1205">
        <v>1204</v>
      </c>
      <c r="B1205">
        <f>IF(spotify_churn_dataset[[#This Row],[user_id]]="","Desconocido",spotify_churn_dataset[[#This Row],[user_id]])</f>
        <v>1204</v>
      </c>
      <c r="C1205">
        <f>IF(IFERROR(VLOOKUP(spotify_churn_dataset[[#This Row],[user_id]],A1206:A9204,1,FALSE),0),1,0)</f>
        <v>0</v>
      </c>
      <c r="D1205" t="s">
        <v>16</v>
      </c>
      <c r="E1205" s="4">
        <v>42</v>
      </c>
      <c r="F1205" t="s">
        <v>17</v>
      </c>
      <c r="G1205" t="s">
        <v>22</v>
      </c>
      <c r="H1205" s="4">
        <v>22</v>
      </c>
      <c r="I1205" s="3">
        <v>80</v>
      </c>
      <c r="J1205" s="9">
        <v>45</v>
      </c>
      <c r="K1205" t="s">
        <v>15</v>
      </c>
      <c r="L1205" s="4">
        <v>0</v>
      </c>
      <c r="M1205" s="4" t="str">
        <f>IF(spotify_churn_dataset[[#This Row],[offline_listening]]=0,"no offline","yes offline")</f>
        <v>yes offline</v>
      </c>
      <c r="N1205">
        <v>1</v>
      </c>
      <c r="O1205" t="str">
        <f>IF(spotify_churn_dataset[[#This Row],[is_churned]]=1,"yes churn","no churn")</f>
        <v>no churn</v>
      </c>
      <c r="P1205">
        <v>0</v>
      </c>
    </row>
    <row r="1206" spans="1:16" x14ac:dyDescent="0.3">
      <c r="A1206">
        <v>1205</v>
      </c>
      <c r="B1206">
        <f>IF(spotify_churn_dataset[[#This Row],[user_id]]="","Desconocido",spotify_churn_dataset[[#This Row],[user_id]])</f>
        <v>1205</v>
      </c>
      <c r="C1206">
        <f>IF(IFERROR(VLOOKUP(spotify_churn_dataset[[#This Row],[user_id]],A1207:A9205,1,FALSE),0),1,0)</f>
        <v>0</v>
      </c>
      <c r="D1206" t="s">
        <v>20</v>
      </c>
      <c r="E1206" s="4">
        <v>19</v>
      </c>
      <c r="F1206" t="s">
        <v>25</v>
      </c>
      <c r="G1206" t="s">
        <v>14</v>
      </c>
      <c r="H1206" s="4">
        <v>32</v>
      </c>
      <c r="I1206" s="3">
        <v>62</v>
      </c>
      <c r="J1206" s="9">
        <v>19</v>
      </c>
      <c r="K1206" t="s">
        <v>15</v>
      </c>
      <c r="L1206" s="4">
        <v>40</v>
      </c>
      <c r="M1206" s="4" t="str">
        <f>IF(spotify_churn_dataset[[#This Row],[offline_listening]]=0,"no offline","yes offline")</f>
        <v>no offline</v>
      </c>
      <c r="N1206">
        <v>0</v>
      </c>
      <c r="O1206" t="str">
        <f>IF(spotify_churn_dataset[[#This Row],[is_churned]]=1,"yes churn","no churn")</f>
        <v>yes churn</v>
      </c>
      <c r="P1206">
        <v>1</v>
      </c>
    </row>
    <row r="1207" spans="1:16" x14ac:dyDescent="0.3">
      <c r="A1207">
        <v>1206</v>
      </c>
      <c r="B1207">
        <f>IF(spotify_churn_dataset[[#This Row],[user_id]]="","Desconocido",spotify_churn_dataset[[#This Row],[user_id]])</f>
        <v>1206</v>
      </c>
      <c r="C1207">
        <f>IF(IFERROR(VLOOKUP(spotify_churn_dataset[[#This Row],[user_id]],A1208:A9206,1,FALSE),0),1,0)</f>
        <v>0</v>
      </c>
      <c r="D1207" t="s">
        <v>12</v>
      </c>
      <c r="E1207" s="4">
        <v>35</v>
      </c>
      <c r="F1207" t="s">
        <v>17</v>
      </c>
      <c r="G1207" t="s">
        <v>14</v>
      </c>
      <c r="H1207" s="4">
        <v>227</v>
      </c>
      <c r="I1207" s="3">
        <v>4</v>
      </c>
      <c r="J1207" s="9">
        <v>2</v>
      </c>
      <c r="K1207" t="s">
        <v>19</v>
      </c>
      <c r="L1207" s="4">
        <v>32</v>
      </c>
      <c r="M1207" s="4" t="str">
        <f>IF(spotify_churn_dataset[[#This Row],[offline_listening]]=0,"no offline","yes offline")</f>
        <v>no offline</v>
      </c>
      <c r="N1207">
        <v>0</v>
      </c>
      <c r="O1207" t="str">
        <f>IF(spotify_churn_dataset[[#This Row],[is_churned]]=1,"yes churn","no churn")</f>
        <v>no churn</v>
      </c>
      <c r="P1207">
        <v>0</v>
      </c>
    </row>
    <row r="1208" spans="1:16" x14ac:dyDescent="0.3">
      <c r="A1208">
        <v>1207</v>
      </c>
      <c r="B1208">
        <f>IF(spotify_churn_dataset[[#This Row],[user_id]]="","Desconocido",spotify_churn_dataset[[#This Row],[user_id]])</f>
        <v>1207</v>
      </c>
      <c r="C1208">
        <f>IF(IFERROR(VLOOKUP(spotify_churn_dataset[[#This Row],[user_id]],A1209:A9207,1,FALSE),0),1,0)</f>
        <v>0</v>
      </c>
      <c r="D1208" t="s">
        <v>16</v>
      </c>
      <c r="E1208" s="4">
        <v>48</v>
      </c>
      <c r="F1208" t="s">
        <v>26</v>
      </c>
      <c r="G1208" t="s">
        <v>18</v>
      </c>
      <c r="H1208" s="4">
        <v>228</v>
      </c>
      <c r="I1208" s="3">
        <v>20</v>
      </c>
      <c r="J1208" s="9">
        <v>32</v>
      </c>
      <c r="K1208" t="s">
        <v>23</v>
      </c>
      <c r="L1208" s="4">
        <v>0</v>
      </c>
      <c r="M1208" s="4" t="str">
        <f>IF(spotify_churn_dataset[[#This Row],[offline_listening]]=0,"no offline","yes offline")</f>
        <v>yes offline</v>
      </c>
      <c r="N1208">
        <v>1</v>
      </c>
      <c r="O1208" t="str">
        <f>IF(spotify_churn_dataset[[#This Row],[is_churned]]=1,"yes churn","no churn")</f>
        <v>yes churn</v>
      </c>
      <c r="P1208">
        <v>1</v>
      </c>
    </row>
    <row r="1209" spans="1:16" x14ac:dyDescent="0.3">
      <c r="A1209">
        <v>1208</v>
      </c>
      <c r="B1209">
        <f>IF(spotify_churn_dataset[[#This Row],[user_id]]="","Desconocido",spotify_churn_dataset[[#This Row],[user_id]])</f>
        <v>1208</v>
      </c>
      <c r="C1209">
        <f>IF(IFERROR(VLOOKUP(spotify_churn_dataset[[#This Row],[user_id]],A1210:A9208,1,FALSE),0),1,0)</f>
        <v>0</v>
      </c>
      <c r="D1209" t="s">
        <v>16</v>
      </c>
      <c r="E1209" s="4">
        <v>38</v>
      </c>
      <c r="F1209" t="s">
        <v>27</v>
      </c>
      <c r="G1209" t="s">
        <v>14</v>
      </c>
      <c r="H1209" s="4">
        <v>131</v>
      </c>
      <c r="I1209" s="3">
        <v>72</v>
      </c>
      <c r="J1209" s="9">
        <v>57</v>
      </c>
      <c r="K1209" t="s">
        <v>23</v>
      </c>
      <c r="L1209" s="4">
        <v>37</v>
      </c>
      <c r="M1209" s="4" t="str">
        <f>IF(spotify_churn_dataset[[#This Row],[offline_listening]]=0,"no offline","yes offline")</f>
        <v>no offline</v>
      </c>
      <c r="N1209">
        <v>0</v>
      </c>
      <c r="O1209" t="str">
        <f>IF(spotify_churn_dataset[[#This Row],[is_churned]]=1,"yes churn","no churn")</f>
        <v>no churn</v>
      </c>
      <c r="P1209">
        <v>0</v>
      </c>
    </row>
    <row r="1210" spans="1:16" x14ac:dyDescent="0.3">
      <c r="A1210">
        <v>1209</v>
      </c>
      <c r="B1210">
        <f>IF(spotify_churn_dataset[[#This Row],[user_id]]="","Desconocido",spotify_churn_dataset[[#This Row],[user_id]])</f>
        <v>1209</v>
      </c>
      <c r="C1210">
        <f>IF(IFERROR(VLOOKUP(spotify_churn_dataset[[#This Row],[user_id]],A1211:A9209,1,FALSE),0),1,0)</f>
        <v>0</v>
      </c>
      <c r="D1210" t="s">
        <v>12</v>
      </c>
      <c r="E1210" s="4">
        <v>19</v>
      </c>
      <c r="F1210" t="s">
        <v>17</v>
      </c>
      <c r="G1210" t="s">
        <v>14</v>
      </c>
      <c r="H1210" s="4">
        <v>96</v>
      </c>
      <c r="I1210" s="3">
        <v>67</v>
      </c>
      <c r="J1210" s="9">
        <v>27</v>
      </c>
      <c r="K1210" t="s">
        <v>15</v>
      </c>
      <c r="L1210" s="4">
        <v>38</v>
      </c>
      <c r="M1210" s="4" t="str">
        <f>IF(spotify_churn_dataset[[#This Row],[offline_listening]]=0,"no offline","yes offline")</f>
        <v>no offline</v>
      </c>
      <c r="N1210">
        <v>0</v>
      </c>
      <c r="O1210" t="str">
        <f>IF(spotify_churn_dataset[[#This Row],[is_churned]]=1,"yes churn","no churn")</f>
        <v>no churn</v>
      </c>
      <c r="P1210">
        <v>0</v>
      </c>
    </row>
    <row r="1211" spans="1:16" x14ac:dyDescent="0.3">
      <c r="A1211">
        <v>1210</v>
      </c>
      <c r="B1211">
        <f>IF(spotify_churn_dataset[[#This Row],[user_id]]="","Desconocido",spotify_churn_dataset[[#This Row],[user_id]])</f>
        <v>1210</v>
      </c>
      <c r="C1211">
        <f>IF(IFERROR(VLOOKUP(spotify_churn_dataset[[#This Row],[user_id]],A1212:A9210,1,FALSE),0),1,0)</f>
        <v>0</v>
      </c>
      <c r="D1211" t="s">
        <v>16</v>
      </c>
      <c r="E1211" s="4">
        <v>34</v>
      </c>
      <c r="F1211" t="s">
        <v>13</v>
      </c>
      <c r="G1211" t="s">
        <v>18</v>
      </c>
      <c r="H1211" s="4">
        <v>10</v>
      </c>
      <c r="I1211" s="3">
        <v>97</v>
      </c>
      <c r="J1211" s="9">
        <v>16</v>
      </c>
      <c r="K1211" t="s">
        <v>15</v>
      </c>
      <c r="L1211" s="4">
        <v>0</v>
      </c>
      <c r="M1211" s="4" t="str">
        <f>IF(spotify_churn_dataset[[#This Row],[offline_listening]]=0,"no offline","yes offline")</f>
        <v>yes offline</v>
      </c>
      <c r="N1211">
        <v>1</v>
      </c>
      <c r="O1211" t="str">
        <f>IF(spotify_churn_dataset[[#This Row],[is_churned]]=1,"yes churn","no churn")</f>
        <v>no churn</v>
      </c>
      <c r="P1211">
        <v>0</v>
      </c>
    </row>
    <row r="1212" spans="1:16" x14ac:dyDescent="0.3">
      <c r="A1212">
        <v>1211</v>
      </c>
      <c r="B1212">
        <f>IF(spotify_churn_dataset[[#This Row],[user_id]]="","Desconocido",spotify_churn_dataset[[#This Row],[user_id]])</f>
        <v>1211</v>
      </c>
      <c r="C1212">
        <f>IF(IFERROR(VLOOKUP(spotify_churn_dataset[[#This Row],[user_id]],A1213:A9211,1,FALSE),0),1,0)</f>
        <v>0</v>
      </c>
      <c r="D1212" t="s">
        <v>20</v>
      </c>
      <c r="E1212" s="4">
        <v>29</v>
      </c>
      <c r="F1212" t="s">
        <v>27</v>
      </c>
      <c r="G1212" t="s">
        <v>18</v>
      </c>
      <c r="H1212" s="4">
        <v>57</v>
      </c>
      <c r="I1212" s="3">
        <v>31</v>
      </c>
      <c r="J1212" s="9">
        <v>3</v>
      </c>
      <c r="K1212" t="s">
        <v>19</v>
      </c>
      <c r="L1212" s="4">
        <v>0</v>
      </c>
      <c r="M1212" s="4" t="str">
        <f>IF(spotify_churn_dataset[[#This Row],[offline_listening]]=0,"no offline","yes offline")</f>
        <v>yes offline</v>
      </c>
      <c r="N1212">
        <v>1</v>
      </c>
      <c r="O1212" t="str">
        <f>IF(spotify_churn_dataset[[#This Row],[is_churned]]=1,"yes churn","no churn")</f>
        <v>no churn</v>
      </c>
      <c r="P1212">
        <v>0</v>
      </c>
    </row>
    <row r="1213" spans="1:16" x14ac:dyDescent="0.3">
      <c r="A1213">
        <v>1212</v>
      </c>
      <c r="B1213">
        <f>IF(spotify_churn_dataset[[#This Row],[user_id]]="","Desconocido",spotify_churn_dataset[[#This Row],[user_id]])</f>
        <v>1212</v>
      </c>
      <c r="C1213">
        <f>IF(IFERROR(VLOOKUP(spotify_churn_dataset[[#This Row],[user_id]],A1214:A9212,1,FALSE),0),1,0)</f>
        <v>0</v>
      </c>
      <c r="D1213" t="s">
        <v>20</v>
      </c>
      <c r="E1213" s="4">
        <v>59</v>
      </c>
      <c r="F1213" t="s">
        <v>17</v>
      </c>
      <c r="G1213" t="s">
        <v>22</v>
      </c>
      <c r="H1213" s="4">
        <v>51</v>
      </c>
      <c r="I1213" s="3">
        <v>30</v>
      </c>
      <c r="J1213" s="9">
        <v>3</v>
      </c>
      <c r="K1213" t="s">
        <v>15</v>
      </c>
      <c r="L1213" s="4">
        <v>0</v>
      </c>
      <c r="M1213" s="4" t="str">
        <f>IF(spotify_churn_dataset[[#This Row],[offline_listening]]=0,"no offline","yes offline")</f>
        <v>yes offline</v>
      </c>
      <c r="N1213">
        <v>1</v>
      </c>
      <c r="O1213" t="str">
        <f>IF(spotify_churn_dataset[[#This Row],[is_churned]]=1,"yes churn","no churn")</f>
        <v>yes churn</v>
      </c>
      <c r="P1213">
        <v>1</v>
      </c>
    </row>
    <row r="1214" spans="1:16" x14ac:dyDescent="0.3">
      <c r="A1214">
        <v>1213</v>
      </c>
      <c r="B1214">
        <f>IF(spotify_churn_dataset[[#This Row],[user_id]]="","Desconocido",spotify_churn_dataset[[#This Row],[user_id]])</f>
        <v>1213</v>
      </c>
      <c r="C1214">
        <f>IF(IFERROR(VLOOKUP(spotify_churn_dataset[[#This Row],[user_id]],A1215:A9213,1,FALSE),0),1,0)</f>
        <v>0</v>
      </c>
      <c r="D1214" t="s">
        <v>16</v>
      </c>
      <c r="E1214" s="4">
        <v>42</v>
      </c>
      <c r="F1214" t="s">
        <v>13</v>
      </c>
      <c r="G1214" t="s">
        <v>22</v>
      </c>
      <c r="H1214" s="4">
        <v>51</v>
      </c>
      <c r="I1214" s="3">
        <v>78</v>
      </c>
      <c r="J1214" s="9">
        <v>6</v>
      </c>
      <c r="K1214" t="s">
        <v>15</v>
      </c>
      <c r="L1214" s="4">
        <v>0</v>
      </c>
      <c r="M1214" s="4" t="str">
        <f>IF(spotify_churn_dataset[[#This Row],[offline_listening]]=0,"no offline","yes offline")</f>
        <v>yes offline</v>
      </c>
      <c r="N1214">
        <v>1</v>
      </c>
      <c r="O1214" t="str">
        <f>IF(spotify_churn_dataset[[#This Row],[is_churned]]=1,"yes churn","no churn")</f>
        <v>yes churn</v>
      </c>
      <c r="P1214">
        <v>1</v>
      </c>
    </row>
    <row r="1215" spans="1:16" x14ac:dyDescent="0.3">
      <c r="A1215">
        <v>1214</v>
      </c>
      <c r="B1215">
        <f>IF(spotify_churn_dataset[[#This Row],[user_id]]="","Desconocido",spotify_churn_dataset[[#This Row],[user_id]])</f>
        <v>1214</v>
      </c>
      <c r="C1215">
        <f>IF(IFERROR(VLOOKUP(spotify_churn_dataset[[#This Row],[user_id]],A1216:A9214,1,FALSE),0),1,0)</f>
        <v>0</v>
      </c>
      <c r="D1215" t="s">
        <v>16</v>
      </c>
      <c r="E1215" s="4">
        <v>44</v>
      </c>
      <c r="F1215" t="s">
        <v>21</v>
      </c>
      <c r="G1215" t="s">
        <v>24</v>
      </c>
      <c r="H1215" s="4">
        <v>47</v>
      </c>
      <c r="I1215" s="3">
        <v>80</v>
      </c>
      <c r="J1215" s="9">
        <v>44</v>
      </c>
      <c r="K1215" t="s">
        <v>23</v>
      </c>
      <c r="L1215" s="4">
        <v>0</v>
      </c>
      <c r="M1215" s="4" t="str">
        <f>IF(spotify_churn_dataset[[#This Row],[offline_listening]]=0,"no offline","yes offline")</f>
        <v>yes offline</v>
      </c>
      <c r="N1215">
        <v>1</v>
      </c>
      <c r="O1215" t="str">
        <f>IF(spotify_churn_dataset[[#This Row],[is_churned]]=1,"yes churn","no churn")</f>
        <v>no churn</v>
      </c>
      <c r="P1215">
        <v>0</v>
      </c>
    </row>
    <row r="1216" spans="1:16" x14ac:dyDescent="0.3">
      <c r="A1216">
        <v>1215</v>
      </c>
      <c r="B1216">
        <f>IF(spotify_churn_dataset[[#This Row],[user_id]]="","Desconocido",spotify_churn_dataset[[#This Row],[user_id]])</f>
        <v>1215</v>
      </c>
      <c r="C1216">
        <f>IF(IFERROR(VLOOKUP(spotify_churn_dataset[[#This Row],[user_id]],A1217:A9215,1,FALSE),0),1,0)</f>
        <v>0</v>
      </c>
      <c r="D1216" t="s">
        <v>12</v>
      </c>
      <c r="E1216" s="4">
        <v>25</v>
      </c>
      <c r="F1216" t="s">
        <v>28</v>
      </c>
      <c r="G1216" t="s">
        <v>18</v>
      </c>
      <c r="H1216" s="4">
        <v>120</v>
      </c>
      <c r="I1216" s="3">
        <v>52</v>
      </c>
      <c r="J1216" s="9">
        <v>32</v>
      </c>
      <c r="K1216" t="s">
        <v>15</v>
      </c>
      <c r="L1216" s="4">
        <v>0</v>
      </c>
      <c r="M1216" s="4" t="str">
        <f>IF(spotify_churn_dataset[[#This Row],[offline_listening]]=0,"no offline","yes offline")</f>
        <v>yes offline</v>
      </c>
      <c r="N1216">
        <v>1</v>
      </c>
      <c r="O1216" t="str">
        <f>IF(spotify_churn_dataset[[#This Row],[is_churned]]=1,"yes churn","no churn")</f>
        <v>no churn</v>
      </c>
      <c r="P1216">
        <v>0</v>
      </c>
    </row>
    <row r="1217" spans="1:16" x14ac:dyDescent="0.3">
      <c r="A1217">
        <v>1216</v>
      </c>
      <c r="B1217">
        <f>IF(spotify_churn_dataset[[#This Row],[user_id]]="","Desconocido",spotify_churn_dataset[[#This Row],[user_id]])</f>
        <v>1216</v>
      </c>
      <c r="C1217">
        <f>IF(IFERROR(VLOOKUP(spotify_churn_dataset[[#This Row],[user_id]],A1218:A9216,1,FALSE),0),1,0)</f>
        <v>0</v>
      </c>
      <c r="D1217" t="s">
        <v>16</v>
      </c>
      <c r="E1217" s="4">
        <v>57</v>
      </c>
      <c r="F1217" t="s">
        <v>25</v>
      </c>
      <c r="G1217" t="s">
        <v>18</v>
      </c>
      <c r="H1217" s="4">
        <v>101</v>
      </c>
      <c r="I1217" s="3">
        <v>32</v>
      </c>
      <c r="J1217" s="9">
        <v>17</v>
      </c>
      <c r="K1217" t="s">
        <v>15</v>
      </c>
      <c r="L1217" s="4">
        <v>0</v>
      </c>
      <c r="M1217" s="4" t="str">
        <f>IF(spotify_churn_dataset[[#This Row],[offline_listening]]=0,"no offline","yes offline")</f>
        <v>yes offline</v>
      </c>
      <c r="N1217">
        <v>1</v>
      </c>
      <c r="O1217" t="str">
        <f>IF(spotify_churn_dataset[[#This Row],[is_churned]]=1,"yes churn","no churn")</f>
        <v>no churn</v>
      </c>
      <c r="P1217">
        <v>0</v>
      </c>
    </row>
    <row r="1218" spans="1:16" x14ac:dyDescent="0.3">
      <c r="A1218">
        <v>1217</v>
      </c>
      <c r="B1218">
        <f>IF(spotify_churn_dataset[[#This Row],[user_id]]="","Desconocido",spotify_churn_dataset[[#This Row],[user_id]])</f>
        <v>1217</v>
      </c>
      <c r="C1218">
        <f>IF(IFERROR(VLOOKUP(spotify_churn_dataset[[#This Row],[user_id]],A1219:A9217,1,FALSE),0),1,0)</f>
        <v>0</v>
      </c>
      <c r="D1218" t="s">
        <v>12</v>
      </c>
      <c r="E1218" s="4">
        <v>45</v>
      </c>
      <c r="F1218" t="s">
        <v>29</v>
      </c>
      <c r="G1218" t="s">
        <v>22</v>
      </c>
      <c r="H1218" s="4">
        <v>240</v>
      </c>
      <c r="I1218" s="3">
        <v>48</v>
      </c>
      <c r="J1218" s="9">
        <v>5</v>
      </c>
      <c r="K1218" t="s">
        <v>19</v>
      </c>
      <c r="L1218" s="4">
        <v>0</v>
      </c>
      <c r="M1218" s="4" t="str">
        <f>IF(spotify_churn_dataset[[#This Row],[offline_listening]]=0,"no offline","yes offline")</f>
        <v>yes offline</v>
      </c>
      <c r="N1218">
        <v>1</v>
      </c>
      <c r="O1218" t="str">
        <f>IF(spotify_churn_dataset[[#This Row],[is_churned]]=1,"yes churn","no churn")</f>
        <v>no churn</v>
      </c>
      <c r="P1218">
        <v>0</v>
      </c>
    </row>
    <row r="1219" spans="1:16" x14ac:dyDescent="0.3">
      <c r="A1219">
        <v>1218</v>
      </c>
      <c r="B1219">
        <f>IF(spotify_churn_dataset[[#This Row],[user_id]]="","Desconocido",spotify_churn_dataset[[#This Row],[user_id]])</f>
        <v>1218</v>
      </c>
      <c r="C1219">
        <f>IF(IFERROR(VLOOKUP(spotify_churn_dataset[[#This Row],[user_id]],A1220:A9218,1,FALSE),0),1,0)</f>
        <v>0</v>
      </c>
      <c r="D1219" t="s">
        <v>12</v>
      </c>
      <c r="E1219" s="4">
        <v>49</v>
      </c>
      <c r="F1219" t="s">
        <v>21</v>
      </c>
      <c r="G1219" t="s">
        <v>18</v>
      </c>
      <c r="H1219" s="4">
        <v>89</v>
      </c>
      <c r="I1219" s="3">
        <v>25</v>
      </c>
      <c r="J1219" s="9">
        <v>35</v>
      </c>
      <c r="K1219" t="s">
        <v>19</v>
      </c>
      <c r="L1219" s="4">
        <v>0</v>
      </c>
      <c r="M1219" s="4" t="str">
        <f>IF(spotify_churn_dataset[[#This Row],[offline_listening]]=0,"no offline","yes offline")</f>
        <v>yes offline</v>
      </c>
      <c r="N1219">
        <v>1</v>
      </c>
      <c r="O1219" t="str">
        <f>IF(spotify_churn_dataset[[#This Row],[is_churned]]=1,"yes churn","no churn")</f>
        <v>no churn</v>
      </c>
      <c r="P1219">
        <v>0</v>
      </c>
    </row>
    <row r="1220" spans="1:16" x14ac:dyDescent="0.3">
      <c r="A1220">
        <v>1219</v>
      </c>
      <c r="B1220">
        <f>IF(spotify_churn_dataset[[#This Row],[user_id]]="","Desconocido",spotify_churn_dataset[[#This Row],[user_id]])</f>
        <v>1219</v>
      </c>
      <c r="C1220">
        <f>IF(IFERROR(VLOOKUP(spotify_churn_dataset[[#This Row],[user_id]],A1221:A9219,1,FALSE),0),1,0)</f>
        <v>0</v>
      </c>
      <c r="D1220" t="s">
        <v>12</v>
      </c>
      <c r="E1220" s="4">
        <v>51</v>
      </c>
      <c r="F1220" t="s">
        <v>26</v>
      </c>
      <c r="G1220" t="s">
        <v>14</v>
      </c>
      <c r="H1220" s="4">
        <v>45</v>
      </c>
      <c r="I1220" s="3">
        <v>61</v>
      </c>
      <c r="J1220" s="9">
        <v>37</v>
      </c>
      <c r="K1220" t="s">
        <v>15</v>
      </c>
      <c r="L1220" s="4">
        <v>36</v>
      </c>
      <c r="M1220" s="4" t="str">
        <f>IF(spotify_churn_dataset[[#This Row],[offline_listening]]=0,"no offline","yes offline")</f>
        <v>no offline</v>
      </c>
      <c r="N1220">
        <v>0</v>
      </c>
      <c r="O1220" t="str">
        <f>IF(spotify_churn_dataset[[#This Row],[is_churned]]=1,"yes churn","no churn")</f>
        <v>no churn</v>
      </c>
      <c r="P1220">
        <v>0</v>
      </c>
    </row>
    <row r="1221" spans="1:16" x14ac:dyDescent="0.3">
      <c r="A1221">
        <v>1220</v>
      </c>
      <c r="B1221">
        <f>IF(spotify_churn_dataset[[#This Row],[user_id]]="","Desconocido",spotify_churn_dataset[[#This Row],[user_id]])</f>
        <v>1220</v>
      </c>
      <c r="C1221">
        <f>IF(IFERROR(VLOOKUP(spotify_churn_dataset[[#This Row],[user_id]],A1222:A9220,1,FALSE),0),1,0)</f>
        <v>0</v>
      </c>
      <c r="D1221" t="s">
        <v>12</v>
      </c>
      <c r="E1221" s="4">
        <v>47</v>
      </c>
      <c r="F1221" t="s">
        <v>28</v>
      </c>
      <c r="G1221" t="s">
        <v>14</v>
      </c>
      <c r="H1221" s="4">
        <v>289</v>
      </c>
      <c r="I1221" s="3">
        <v>49</v>
      </c>
      <c r="J1221" s="9">
        <v>6</v>
      </c>
      <c r="K1221" t="s">
        <v>19</v>
      </c>
      <c r="L1221" s="4">
        <v>47</v>
      </c>
      <c r="M1221" s="4" t="str">
        <f>IF(spotify_churn_dataset[[#This Row],[offline_listening]]=0,"no offline","yes offline")</f>
        <v>no offline</v>
      </c>
      <c r="N1221">
        <v>0</v>
      </c>
      <c r="O1221" t="str">
        <f>IF(spotify_churn_dataset[[#This Row],[is_churned]]=1,"yes churn","no churn")</f>
        <v>no churn</v>
      </c>
      <c r="P1221">
        <v>0</v>
      </c>
    </row>
    <row r="1222" spans="1:16" x14ac:dyDescent="0.3">
      <c r="A1222">
        <v>1221</v>
      </c>
      <c r="B1222">
        <f>IF(spotify_churn_dataset[[#This Row],[user_id]]="","Desconocido",spotify_churn_dataset[[#This Row],[user_id]])</f>
        <v>1221</v>
      </c>
      <c r="C1222">
        <f>IF(IFERROR(VLOOKUP(spotify_churn_dataset[[#This Row],[user_id]],A1223:A9221,1,FALSE),0),1,0)</f>
        <v>0</v>
      </c>
      <c r="D1222" t="s">
        <v>12</v>
      </c>
      <c r="E1222" s="4">
        <v>53</v>
      </c>
      <c r="F1222" t="s">
        <v>21</v>
      </c>
      <c r="G1222" t="s">
        <v>14</v>
      </c>
      <c r="H1222" s="4">
        <v>280</v>
      </c>
      <c r="I1222" s="3">
        <v>74</v>
      </c>
      <c r="J1222" s="9">
        <v>39</v>
      </c>
      <c r="K1222" t="s">
        <v>23</v>
      </c>
      <c r="L1222" s="4">
        <v>6</v>
      </c>
      <c r="M1222" s="4" t="str">
        <f>IF(spotify_churn_dataset[[#This Row],[offline_listening]]=0,"no offline","yes offline")</f>
        <v>no offline</v>
      </c>
      <c r="N1222">
        <v>0</v>
      </c>
      <c r="O1222" t="str">
        <f>IF(spotify_churn_dataset[[#This Row],[is_churned]]=1,"yes churn","no churn")</f>
        <v>yes churn</v>
      </c>
      <c r="P1222">
        <v>1</v>
      </c>
    </row>
    <row r="1223" spans="1:16" x14ac:dyDescent="0.3">
      <c r="A1223">
        <v>1222</v>
      </c>
      <c r="B1223">
        <f>IF(spotify_churn_dataset[[#This Row],[user_id]]="","Desconocido",spotify_churn_dataset[[#This Row],[user_id]])</f>
        <v>1222</v>
      </c>
      <c r="C1223">
        <f>IF(IFERROR(VLOOKUP(spotify_churn_dataset[[#This Row],[user_id]],A1224:A9222,1,FALSE),0),1,0)</f>
        <v>0</v>
      </c>
      <c r="D1223" t="s">
        <v>12</v>
      </c>
      <c r="E1223" s="4">
        <v>23</v>
      </c>
      <c r="F1223" t="s">
        <v>21</v>
      </c>
      <c r="G1223" t="s">
        <v>18</v>
      </c>
      <c r="H1223" s="4">
        <v>290</v>
      </c>
      <c r="I1223" s="3">
        <v>82</v>
      </c>
      <c r="J1223" s="9">
        <v>44</v>
      </c>
      <c r="K1223" t="s">
        <v>15</v>
      </c>
      <c r="L1223" s="4">
        <v>0</v>
      </c>
      <c r="M1223" s="4" t="str">
        <f>IF(spotify_churn_dataset[[#This Row],[offline_listening]]=0,"no offline","yes offline")</f>
        <v>yes offline</v>
      </c>
      <c r="N1223">
        <v>1</v>
      </c>
      <c r="O1223" t="str">
        <f>IF(spotify_churn_dataset[[#This Row],[is_churned]]=1,"yes churn","no churn")</f>
        <v>yes churn</v>
      </c>
      <c r="P1223">
        <v>1</v>
      </c>
    </row>
    <row r="1224" spans="1:16" x14ac:dyDescent="0.3">
      <c r="A1224">
        <v>1223</v>
      </c>
      <c r="B1224">
        <f>IF(spotify_churn_dataset[[#This Row],[user_id]]="","Desconocido",spotify_churn_dataset[[#This Row],[user_id]])</f>
        <v>1223</v>
      </c>
      <c r="C1224">
        <f>IF(IFERROR(VLOOKUP(spotify_churn_dataset[[#This Row],[user_id]],A1225:A9223,1,FALSE),0),1,0)</f>
        <v>0</v>
      </c>
      <c r="D1224" t="s">
        <v>16</v>
      </c>
      <c r="E1224" s="4">
        <v>47</v>
      </c>
      <c r="F1224" t="s">
        <v>27</v>
      </c>
      <c r="G1224" t="s">
        <v>18</v>
      </c>
      <c r="H1224" s="4">
        <v>100</v>
      </c>
      <c r="I1224" s="3">
        <v>26</v>
      </c>
      <c r="J1224" s="9">
        <v>6</v>
      </c>
      <c r="K1224" t="s">
        <v>23</v>
      </c>
      <c r="L1224" s="4">
        <v>0</v>
      </c>
      <c r="M1224" s="4" t="str">
        <f>IF(spotify_churn_dataset[[#This Row],[offline_listening]]=0,"no offline","yes offline")</f>
        <v>yes offline</v>
      </c>
      <c r="N1224">
        <v>1</v>
      </c>
      <c r="O1224" t="str">
        <f>IF(spotify_churn_dataset[[#This Row],[is_churned]]=1,"yes churn","no churn")</f>
        <v>yes churn</v>
      </c>
      <c r="P1224">
        <v>1</v>
      </c>
    </row>
    <row r="1225" spans="1:16" x14ac:dyDescent="0.3">
      <c r="A1225">
        <v>1224</v>
      </c>
      <c r="B1225">
        <f>IF(spotify_churn_dataset[[#This Row],[user_id]]="","Desconocido",spotify_churn_dataset[[#This Row],[user_id]])</f>
        <v>1224</v>
      </c>
      <c r="C1225">
        <f>IF(IFERROR(VLOOKUP(spotify_churn_dataset[[#This Row],[user_id]],A1226:A9224,1,FALSE),0),1,0)</f>
        <v>0</v>
      </c>
      <c r="D1225" t="s">
        <v>20</v>
      </c>
      <c r="E1225" s="4">
        <v>53</v>
      </c>
      <c r="F1225" t="s">
        <v>26</v>
      </c>
      <c r="G1225" t="s">
        <v>24</v>
      </c>
      <c r="H1225" s="4">
        <v>22</v>
      </c>
      <c r="I1225" s="3">
        <v>35</v>
      </c>
      <c r="J1225" s="9">
        <v>24</v>
      </c>
      <c r="K1225" t="s">
        <v>23</v>
      </c>
      <c r="L1225" s="4">
        <v>0</v>
      </c>
      <c r="M1225" s="4" t="str">
        <f>IF(spotify_churn_dataset[[#This Row],[offline_listening]]=0,"no offline","yes offline")</f>
        <v>yes offline</v>
      </c>
      <c r="N1225">
        <v>1</v>
      </c>
      <c r="O1225" t="str">
        <f>IF(spotify_churn_dataset[[#This Row],[is_churned]]=1,"yes churn","no churn")</f>
        <v>yes churn</v>
      </c>
      <c r="P1225">
        <v>1</v>
      </c>
    </row>
    <row r="1226" spans="1:16" x14ac:dyDescent="0.3">
      <c r="A1226">
        <v>1225</v>
      </c>
      <c r="B1226">
        <f>IF(spotify_churn_dataset[[#This Row],[user_id]]="","Desconocido",spotify_churn_dataset[[#This Row],[user_id]])</f>
        <v>1225</v>
      </c>
      <c r="C1226">
        <f>IF(IFERROR(VLOOKUP(spotify_churn_dataset[[#This Row],[user_id]],A1227:A9225,1,FALSE),0),1,0)</f>
        <v>0</v>
      </c>
      <c r="D1226" t="s">
        <v>12</v>
      </c>
      <c r="E1226" s="4">
        <v>39</v>
      </c>
      <c r="F1226" t="s">
        <v>25</v>
      </c>
      <c r="G1226" t="s">
        <v>18</v>
      </c>
      <c r="H1226" s="4">
        <v>13</v>
      </c>
      <c r="I1226" s="3">
        <v>15</v>
      </c>
      <c r="J1226" s="9">
        <v>5</v>
      </c>
      <c r="K1226" t="s">
        <v>19</v>
      </c>
      <c r="L1226" s="4">
        <v>0</v>
      </c>
      <c r="M1226" s="4" t="str">
        <f>IF(spotify_churn_dataset[[#This Row],[offline_listening]]=0,"no offline","yes offline")</f>
        <v>yes offline</v>
      </c>
      <c r="N1226">
        <v>1</v>
      </c>
      <c r="O1226" t="str">
        <f>IF(spotify_churn_dataset[[#This Row],[is_churned]]=1,"yes churn","no churn")</f>
        <v>no churn</v>
      </c>
      <c r="P1226">
        <v>0</v>
      </c>
    </row>
    <row r="1227" spans="1:16" x14ac:dyDescent="0.3">
      <c r="A1227">
        <v>1226</v>
      </c>
      <c r="B1227">
        <f>IF(spotify_churn_dataset[[#This Row],[user_id]]="","Desconocido",spotify_churn_dataset[[#This Row],[user_id]])</f>
        <v>1226</v>
      </c>
      <c r="C1227">
        <f>IF(IFERROR(VLOOKUP(spotify_churn_dataset[[#This Row],[user_id]],A1228:A9226,1,FALSE),0),1,0)</f>
        <v>0</v>
      </c>
      <c r="D1227" t="s">
        <v>12</v>
      </c>
      <c r="E1227" s="4">
        <v>26</v>
      </c>
      <c r="F1227" t="s">
        <v>29</v>
      </c>
      <c r="G1227" t="s">
        <v>24</v>
      </c>
      <c r="H1227" s="4">
        <v>245</v>
      </c>
      <c r="I1227" s="3">
        <v>71</v>
      </c>
      <c r="J1227" s="9">
        <v>37</v>
      </c>
      <c r="K1227" t="s">
        <v>15</v>
      </c>
      <c r="L1227" s="4">
        <v>0</v>
      </c>
      <c r="M1227" s="4" t="str">
        <f>IF(spotify_churn_dataset[[#This Row],[offline_listening]]=0,"no offline","yes offline")</f>
        <v>yes offline</v>
      </c>
      <c r="N1227">
        <v>1</v>
      </c>
      <c r="O1227" t="str">
        <f>IF(spotify_churn_dataset[[#This Row],[is_churned]]=1,"yes churn","no churn")</f>
        <v>yes churn</v>
      </c>
      <c r="P1227">
        <v>1</v>
      </c>
    </row>
    <row r="1228" spans="1:16" x14ac:dyDescent="0.3">
      <c r="A1228">
        <v>1227</v>
      </c>
      <c r="B1228">
        <f>IF(spotify_churn_dataset[[#This Row],[user_id]]="","Desconocido",spotify_churn_dataset[[#This Row],[user_id]])</f>
        <v>1227</v>
      </c>
      <c r="C1228">
        <f>IF(IFERROR(VLOOKUP(spotify_churn_dataset[[#This Row],[user_id]],A1229:A9227,1,FALSE),0),1,0)</f>
        <v>0</v>
      </c>
      <c r="D1228" t="s">
        <v>20</v>
      </c>
      <c r="E1228" s="4">
        <v>44</v>
      </c>
      <c r="F1228" t="s">
        <v>17</v>
      </c>
      <c r="G1228" t="s">
        <v>18</v>
      </c>
      <c r="H1228" s="4">
        <v>162</v>
      </c>
      <c r="I1228" s="3">
        <v>4</v>
      </c>
      <c r="J1228" s="9">
        <v>24</v>
      </c>
      <c r="K1228" t="s">
        <v>19</v>
      </c>
      <c r="L1228" s="4">
        <v>0</v>
      </c>
      <c r="M1228" s="4" t="str">
        <f>IF(spotify_churn_dataset[[#This Row],[offline_listening]]=0,"no offline","yes offline")</f>
        <v>yes offline</v>
      </c>
      <c r="N1228">
        <v>1</v>
      </c>
      <c r="O1228" t="str">
        <f>IF(spotify_churn_dataset[[#This Row],[is_churned]]=1,"yes churn","no churn")</f>
        <v>no churn</v>
      </c>
      <c r="P1228">
        <v>0</v>
      </c>
    </row>
    <row r="1229" spans="1:16" x14ac:dyDescent="0.3">
      <c r="A1229">
        <v>1228</v>
      </c>
      <c r="B1229">
        <f>IF(spotify_churn_dataset[[#This Row],[user_id]]="","Desconocido",spotify_churn_dataset[[#This Row],[user_id]])</f>
        <v>1228</v>
      </c>
      <c r="C1229">
        <f>IF(IFERROR(VLOOKUP(spotify_churn_dataset[[#This Row],[user_id]],A1230:A9228,1,FALSE),0),1,0)</f>
        <v>0</v>
      </c>
      <c r="D1229" t="s">
        <v>20</v>
      </c>
      <c r="E1229" s="4">
        <v>24</v>
      </c>
      <c r="F1229" t="s">
        <v>25</v>
      </c>
      <c r="G1229" t="s">
        <v>18</v>
      </c>
      <c r="H1229" s="4">
        <v>249</v>
      </c>
      <c r="I1229" s="3">
        <v>93</v>
      </c>
      <c r="J1229" s="9">
        <v>21</v>
      </c>
      <c r="K1229" t="s">
        <v>15</v>
      </c>
      <c r="L1229" s="4">
        <v>0</v>
      </c>
      <c r="M1229" s="4" t="str">
        <f>IF(spotify_churn_dataset[[#This Row],[offline_listening]]=0,"no offline","yes offline")</f>
        <v>yes offline</v>
      </c>
      <c r="N1229">
        <v>1</v>
      </c>
      <c r="O1229" t="str">
        <f>IF(spotify_churn_dataset[[#This Row],[is_churned]]=1,"yes churn","no churn")</f>
        <v>no churn</v>
      </c>
      <c r="P1229">
        <v>0</v>
      </c>
    </row>
    <row r="1230" spans="1:16" x14ac:dyDescent="0.3">
      <c r="A1230">
        <v>1229</v>
      </c>
      <c r="B1230">
        <f>IF(spotify_churn_dataset[[#This Row],[user_id]]="","Desconocido",spotify_churn_dataset[[#This Row],[user_id]])</f>
        <v>1229</v>
      </c>
      <c r="C1230">
        <f>IF(IFERROR(VLOOKUP(spotify_churn_dataset[[#This Row],[user_id]],A1231:A9229,1,FALSE),0),1,0)</f>
        <v>0</v>
      </c>
      <c r="D1230" t="s">
        <v>16</v>
      </c>
      <c r="E1230" s="4">
        <v>41</v>
      </c>
      <c r="F1230" t="s">
        <v>13</v>
      </c>
      <c r="G1230" t="s">
        <v>14</v>
      </c>
      <c r="H1230" s="4">
        <v>218</v>
      </c>
      <c r="I1230" s="3">
        <v>6</v>
      </c>
      <c r="J1230" s="9">
        <v>13</v>
      </c>
      <c r="K1230" t="s">
        <v>19</v>
      </c>
      <c r="L1230" s="4">
        <v>38</v>
      </c>
      <c r="M1230" s="4" t="str">
        <f>IF(spotify_churn_dataset[[#This Row],[offline_listening]]=0,"no offline","yes offline")</f>
        <v>no offline</v>
      </c>
      <c r="N1230">
        <v>0</v>
      </c>
      <c r="O1230" t="str">
        <f>IF(spotify_churn_dataset[[#This Row],[is_churned]]=1,"yes churn","no churn")</f>
        <v>no churn</v>
      </c>
      <c r="P1230">
        <v>0</v>
      </c>
    </row>
    <row r="1231" spans="1:16" x14ac:dyDescent="0.3">
      <c r="A1231">
        <v>1230</v>
      </c>
      <c r="B1231">
        <f>IF(spotify_churn_dataset[[#This Row],[user_id]]="","Desconocido",spotify_churn_dataset[[#This Row],[user_id]])</f>
        <v>1230</v>
      </c>
      <c r="C1231">
        <f>IF(IFERROR(VLOOKUP(spotify_churn_dataset[[#This Row],[user_id]],A1232:A9230,1,FALSE),0),1,0)</f>
        <v>0</v>
      </c>
      <c r="D1231" t="s">
        <v>12</v>
      </c>
      <c r="E1231" s="4">
        <v>25</v>
      </c>
      <c r="F1231" t="s">
        <v>25</v>
      </c>
      <c r="G1231" t="s">
        <v>18</v>
      </c>
      <c r="H1231" s="4">
        <v>22</v>
      </c>
      <c r="I1231" s="3">
        <v>87</v>
      </c>
      <c r="J1231" s="9">
        <v>27</v>
      </c>
      <c r="K1231" t="s">
        <v>23</v>
      </c>
      <c r="L1231" s="4">
        <v>0</v>
      </c>
      <c r="M1231" s="4" t="str">
        <f>IF(spotify_churn_dataset[[#This Row],[offline_listening]]=0,"no offline","yes offline")</f>
        <v>yes offline</v>
      </c>
      <c r="N1231">
        <v>1</v>
      </c>
      <c r="O1231" t="str">
        <f>IF(spotify_churn_dataset[[#This Row],[is_churned]]=1,"yes churn","no churn")</f>
        <v>no churn</v>
      </c>
      <c r="P1231">
        <v>0</v>
      </c>
    </row>
    <row r="1232" spans="1:16" x14ac:dyDescent="0.3">
      <c r="A1232">
        <v>1231</v>
      </c>
      <c r="B1232">
        <f>IF(spotify_churn_dataset[[#This Row],[user_id]]="","Desconocido",spotify_churn_dataset[[#This Row],[user_id]])</f>
        <v>1231</v>
      </c>
      <c r="C1232">
        <f>IF(IFERROR(VLOOKUP(spotify_churn_dataset[[#This Row],[user_id]],A1233:A9231,1,FALSE),0),1,0)</f>
        <v>0</v>
      </c>
      <c r="D1232" t="s">
        <v>20</v>
      </c>
      <c r="E1232" s="4">
        <v>49</v>
      </c>
      <c r="F1232" t="s">
        <v>27</v>
      </c>
      <c r="G1232" t="s">
        <v>14</v>
      </c>
      <c r="H1232" s="4">
        <v>269</v>
      </c>
      <c r="I1232" s="3">
        <v>82</v>
      </c>
      <c r="J1232" s="9">
        <v>42</v>
      </c>
      <c r="K1232" t="s">
        <v>15</v>
      </c>
      <c r="L1232" s="4">
        <v>5</v>
      </c>
      <c r="M1232" s="4" t="str">
        <f>IF(spotify_churn_dataset[[#This Row],[offline_listening]]=0,"no offline","yes offline")</f>
        <v>no offline</v>
      </c>
      <c r="N1232">
        <v>0</v>
      </c>
      <c r="O1232" t="str">
        <f>IF(spotify_churn_dataset[[#This Row],[is_churned]]=1,"yes churn","no churn")</f>
        <v>yes churn</v>
      </c>
      <c r="P1232">
        <v>1</v>
      </c>
    </row>
    <row r="1233" spans="1:16" x14ac:dyDescent="0.3">
      <c r="A1233">
        <v>1232</v>
      </c>
      <c r="B1233">
        <f>IF(spotify_churn_dataset[[#This Row],[user_id]]="","Desconocido",spotify_churn_dataset[[#This Row],[user_id]])</f>
        <v>1232</v>
      </c>
      <c r="C1233">
        <f>IF(IFERROR(VLOOKUP(spotify_churn_dataset[[#This Row],[user_id]],A1234:A9232,1,FALSE),0),1,0)</f>
        <v>0</v>
      </c>
      <c r="D1233" t="s">
        <v>12</v>
      </c>
      <c r="E1233" s="4">
        <v>39</v>
      </c>
      <c r="F1233" t="s">
        <v>25</v>
      </c>
      <c r="G1233" t="s">
        <v>24</v>
      </c>
      <c r="H1233" s="4">
        <v>172</v>
      </c>
      <c r="I1233" s="3">
        <v>55</v>
      </c>
      <c r="J1233" s="9">
        <v>27</v>
      </c>
      <c r="K1233" t="s">
        <v>15</v>
      </c>
      <c r="L1233" s="4">
        <v>0</v>
      </c>
      <c r="M1233" s="4" t="str">
        <f>IF(spotify_churn_dataset[[#This Row],[offline_listening]]=0,"no offline","yes offline")</f>
        <v>yes offline</v>
      </c>
      <c r="N1233">
        <v>1</v>
      </c>
      <c r="O1233" t="str">
        <f>IF(spotify_churn_dataset[[#This Row],[is_churned]]=1,"yes churn","no churn")</f>
        <v>no churn</v>
      </c>
      <c r="P1233">
        <v>0</v>
      </c>
    </row>
    <row r="1234" spans="1:16" x14ac:dyDescent="0.3">
      <c r="A1234">
        <v>1233</v>
      </c>
      <c r="B1234">
        <f>IF(spotify_churn_dataset[[#This Row],[user_id]]="","Desconocido",spotify_churn_dataset[[#This Row],[user_id]])</f>
        <v>1233</v>
      </c>
      <c r="C1234">
        <f>IF(IFERROR(VLOOKUP(spotify_churn_dataset[[#This Row],[user_id]],A1235:A9233,1,FALSE),0),1,0)</f>
        <v>0</v>
      </c>
      <c r="D1234" t="s">
        <v>16</v>
      </c>
      <c r="E1234" s="4">
        <v>39</v>
      </c>
      <c r="F1234" t="s">
        <v>17</v>
      </c>
      <c r="G1234" t="s">
        <v>18</v>
      </c>
      <c r="H1234" s="4">
        <v>10</v>
      </c>
      <c r="I1234" s="3">
        <v>36</v>
      </c>
      <c r="J1234" s="9">
        <v>4</v>
      </c>
      <c r="K1234" t="s">
        <v>15</v>
      </c>
      <c r="L1234" s="4">
        <v>0</v>
      </c>
      <c r="M1234" s="4" t="str">
        <f>IF(spotify_churn_dataset[[#This Row],[offline_listening]]=0,"no offline","yes offline")</f>
        <v>yes offline</v>
      </c>
      <c r="N1234">
        <v>1</v>
      </c>
      <c r="O1234" t="str">
        <f>IF(spotify_churn_dataset[[#This Row],[is_churned]]=1,"yes churn","no churn")</f>
        <v>no churn</v>
      </c>
      <c r="P1234">
        <v>0</v>
      </c>
    </row>
    <row r="1235" spans="1:16" x14ac:dyDescent="0.3">
      <c r="A1235">
        <v>1234</v>
      </c>
      <c r="B1235">
        <f>IF(spotify_churn_dataset[[#This Row],[user_id]]="","Desconocido",spotify_churn_dataset[[#This Row],[user_id]])</f>
        <v>1234</v>
      </c>
      <c r="C1235">
        <f>IF(IFERROR(VLOOKUP(spotify_churn_dataset[[#This Row],[user_id]],A1236:A9234,1,FALSE),0),1,0)</f>
        <v>0</v>
      </c>
      <c r="D1235" t="s">
        <v>16</v>
      </c>
      <c r="E1235" s="4">
        <v>53</v>
      </c>
      <c r="F1235" t="s">
        <v>29</v>
      </c>
      <c r="G1235" t="s">
        <v>22</v>
      </c>
      <c r="H1235" s="4">
        <v>93</v>
      </c>
      <c r="I1235" s="3">
        <v>28</v>
      </c>
      <c r="J1235" s="9">
        <v>45</v>
      </c>
      <c r="K1235" t="s">
        <v>23</v>
      </c>
      <c r="L1235" s="4">
        <v>0</v>
      </c>
      <c r="M1235" s="4" t="str">
        <f>IF(spotify_churn_dataset[[#This Row],[offline_listening]]=0,"no offline","yes offline")</f>
        <v>yes offline</v>
      </c>
      <c r="N1235">
        <v>1</v>
      </c>
      <c r="O1235" t="str">
        <f>IF(spotify_churn_dataset[[#This Row],[is_churned]]=1,"yes churn","no churn")</f>
        <v>yes churn</v>
      </c>
      <c r="P1235">
        <v>1</v>
      </c>
    </row>
    <row r="1236" spans="1:16" x14ac:dyDescent="0.3">
      <c r="A1236">
        <v>1235</v>
      </c>
      <c r="B1236">
        <f>IF(spotify_churn_dataset[[#This Row],[user_id]]="","Desconocido",spotify_churn_dataset[[#This Row],[user_id]])</f>
        <v>1235</v>
      </c>
      <c r="C1236">
        <f>IF(IFERROR(VLOOKUP(spotify_churn_dataset[[#This Row],[user_id]],A1237:A9235,1,FALSE),0),1,0)</f>
        <v>0</v>
      </c>
      <c r="D1236" t="s">
        <v>16</v>
      </c>
      <c r="E1236" s="4">
        <v>32</v>
      </c>
      <c r="F1236" t="s">
        <v>28</v>
      </c>
      <c r="G1236" t="s">
        <v>14</v>
      </c>
      <c r="H1236" s="4">
        <v>272</v>
      </c>
      <c r="I1236" s="3">
        <v>38</v>
      </c>
      <c r="J1236" s="9">
        <v>34</v>
      </c>
      <c r="K1236" t="s">
        <v>23</v>
      </c>
      <c r="L1236" s="4">
        <v>20</v>
      </c>
      <c r="M1236" s="4" t="str">
        <f>IF(spotify_churn_dataset[[#This Row],[offline_listening]]=0,"no offline","yes offline")</f>
        <v>no offline</v>
      </c>
      <c r="N1236">
        <v>0</v>
      </c>
      <c r="O1236" t="str">
        <f>IF(spotify_churn_dataset[[#This Row],[is_churned]]=1,"yes churn","no churn")</f>
        <v>no churn</v>
      </c>
      <c r="P1236">
        <v>0</v>
      </c>
    </row>
    <row r="1237" spans="1:16" x14ac:dyDescent="0.3">
      <c r="A1237">
        <v>1236</v>
      </c>
      <c r="B1237">
        <f>IF(spotify_churn_dataset[[#This Row],[user_id]]="","Desconocido",spotify_churn_dataset[[#This Row],[user_id]])</f>
        <v>1236</v>
      </c>
      <c r="C1237">
        <f>IF(IFERROR(VLOOKUP(spotify_churn_dataset[[#This Row],[user_id]],A1238:A9236,1,FALSE),0),1,0)</f>
        <v>0</v>
      </c>
      <c r="D1237" t="s">
        <v>20</v>
      </c>
      <c r="E1237" s="4">
        <v>27</v>
      </c>
      <c r="F1237" t="s">
        <v>13</v>
      </c>
      <c r="G1237" t="s">
        <v>18</v>
      </c>
      <c r="H1237" s="4">
        <v>53</v>
      </c>
      <c r="I1237" s="3">
        <v>82</v>
      </c>
      <c r="J1237" s="9">
        <v>48</v>
      </c>
      <c r="K1237" t="s">
        <v>23</v>
      </c>
      <c r="L1237" s="4">
        <v>0</v>
      </c>
      <c r="M1237" s="4" t="str">
        <f>IF(spotify_churn_dataset[[#This Row],[offline_listening]]=0,"no offline","yes offline")</f>
        <v>yes offline</v>
      </c>
      <c r="N1237">
        <v>1</v>
      </c>
      <c r="O1237" t="str">
        <f>IF(spotify_churn_dataset[[#This Row],[is_churned]]=1,"yes churn","no churn")</f>
        <v>no churn</v>
      </c>
      <c r="P1237">
        <v>0</v>
      </c>
    </row>
    <row r="1238" spans="1:16" x14ac:dyDescent="0.3">
      <c r="A1238">
        <v>1237</v>
      </c>
      <c r="B1238">
        <f>IF(spotify_churn_dataset[[#This Row],[user_id]]="","Desconocido",spotify_churn_dataset[[#This Row],[user_id]])</f>
        <v>1237</v>
      </c>
      <c r="C1238">
        <f>IF(IFERROR(VLOOKUP(spotify_churn_dataset[[#This Row],[user_id]],A1239:A9237,1,FALSE),0),1,0)</f>
        <v>0</v>
      </c>
      <c r="D1238" t="s">
        <v>20</v>
      </c>
      <c r="E1238" s="4">
        <v>40</v>
      </c>
      <c r="F1238" t="s">
        <v>28</v>
      </c>
      <c r="G1238" t="s">
        <v>14</v>
      </c>
      <c r="H1238" s="4">
        <v>59</v>
      </c>
      <c r="I1238" s="3">
        <v>30</v>
      </c>
      <c r="J1238" s="9">
        <v>1</v>
      </c>
      <c r="K1238" t="s">
        <v>19</v>
      </c>
      <c r="L1238" s="4">
        <v>44</v>
      </c>
      <c r="M1238" s="4" t="str">
        <f>IF(spotify_churn_dataset[[#This Row],[offline_listening]]=0,"no offline","yes offline")</f>
        <v>no offline</v>
      </c>
      <c r="N1238">
        <v>0</v>
      </c>
      <c r="O1238" t="str">
        <f>IF(spotify_churn_dataset[[#This Row],[is_churned]]=1,"yes churn","no churn")</f>
        <v>no churn</v>
      </c>
      <c r="P1238">
        <v>0</v>
      </c>
    </row>
    <row r="1239" spans="1:16" x14ac:dyDescent="0.3">
      <c r="A1239">
        <v>1238</v>
      </c>
      <c r="B1239">
        <f>IF(spotify_churn_dataset[[#This Row],[user_id]]="","Desconocido",spotify_churn_dataset[[#This Row],[user_id]])</f>
        <v>1238</v>
      </c>
      <c r="C1239">
        <f>IF(IFERROR(VLOOKUP(spotify_churn_dataset[[#This Row],[user_id]],A1240:A9238,1,FALSE),0),1,0)</f>
        <v>0</v>
      </c>
      <c r="D1239" t="s">
        <v>20</v>
      </c>
      <c r="E1239" s="4">
        <v>51</v>
      </c>
      <c r="F1239" t="s">
        <v>21</v>
      </c>
      <c r="G1239" t="s">
        <v>22</v>
      </c>
      <c r="H1239" s="4">
        <v>20</v>
      </c>
      <c r="I1239" s="3">
        <v>72</v>
      </c>
      <c r="J1239" s="9">
        <v>25</v>
      </c>
      <c r="K1239" t="s">
        <v>23</v>
      </c>
      <c r="L1239" s="4">
        <v>0</v>
      </c>
      <c r="M1239" s="4" t="str">
        <f>IF(spotify_churn_dataset[[#This Row],[offline_listening]]=0,"no offline","yes offline")</f>
        <v>yes offline</v>
      </c>
      <c r="N1239">
        <v>1</v>
      </c>
      <c r="O1239" t="str">
        <f>IF(spotify_churn_dataset[[#This Row],[is_churned]]=1,"yes churn","no churn")</f>
        <v>no churn</v>
      </c>
      <c r="P1239">
        <v>0</v>
      </c>
    </row>
    <row r="1240" spans="1:16" x14ac:dyDescent="0.3">
      <c r="A1240">
        <v>1239</v>
      </c>
      <c r="B1240">
        <f>IF(spotify_churn_dataset[[#This Row],[user_id]]="","Desconocido",spotify_churn_dataset[[#This Row],[user_id]])</f>
        <v>1239</v>
      </c>
      <c r="C1240">
        <f>IF(IFERROR(VLOOKUP(spotify_churn_dataset[[#This Row],[user_id]],A1241:A9239,1,FALSE),0),1,0)</f>
        <v>0</v>
      </c>
      <c r="D1240" t="s">
        <v>12</v>
      </c>
      <c r="E1240" s="4">
        <v>52</v>
      </c>
      <c r="F1240" t="s">
        <v>26</v>
      </c>
      <c r="G1240" t="s">
        <v>22</v>
      </c>
      <c r="H1240" s="4">
        <v>247</v>
      </c>
      <c r="I1240" s="3">
        <v>41</v>
      </c>
      <c r="J1240" s="9">
        <v>33</v>
      </c>
      <c r="K1240" t="s">
        <v>15</v>
      </c>
      <c r="L1240" s="4">
        <v>0</v>
      </c>
      <c r="M1240" s="4" t="str">
        <f>IF(spotify_churn_dataset[[#This Row],[offline_listening]]=0,"no offline","yes offline")</f>
        <v>yes offline</v>
      </c>
      <c r="N1240">
        <v>1</v>
      </c>
      <c r="O1240" t="str">
        <f>IF(spotify_churn_dataset[[#This Row],[is_churned]]=1,"yes churn","no churn")</f>
        <v>no churn</v>
      </c>
      <c r="P1240">
        <v>0</v>
      </c>
    </row>
    <row r="1241" spans="1:16" x14ac:dyDescent="0.3">
      <c r="A1241">
        <v>1240</v>
      </c>
      <c r="B1241">
        <f>IF(spotify_churn_dataset[[#This Row],[user_id]]="","Desconocido",spotify_churn_dataset[[#This Row],[user_id]])</f>
        <v>1240</v>
      </c>
      <c r="C1241">
        <f>IF(IFERROR(VLOOKUP(spotify_churn_dataset[[#This Row],[user_id]],A1242:A9240,1,FALSE),0),1,0)</f>
        <v>0</v>
      </c>
      <c r="D1241" t="s">
        <v>16</v>
      </c>
      <c r="E1241" s="4">
        <v>40</v>
      </c>
      <c r="F1241" t="s">
        <v>13</v>
      </c>
      <c r="G1241" t="s">
        <v>22</v>
      </c>
      <c r="H1241" s="4">
        <v>220</v>
      </c>
      <c r="I1241" s="3">
        <v>97</v>
      </c>
      <c r="J1241" s="9">
        <v>5</v>
      </c>
      <c r="K1241" t="s">
        <v>15</v>
      </c>
      <c r="L1241" s="4">
        <v>0</v>
      </c>
      <c r="M1241" s="4" t="str">
        <f>IF(spotify_churn_dataset[[#This Row],[offline_listening]]=0,"no offline","yes offline")</f>
        <v>yes offline</v>
      </c>
      <c r="N1241">
        <v>1</v>
      </c>
      <c r="O1241" t="str">
        <f>IF(spotify_churn_dataset[[#This Row],[is_churned]]=1,"yes churn","no churn")</f>
        <v>no churn</v>
      </c>
      <c r="P1241">
        <v>0</v>
      </c>
    </row>
    <row r="1242" spans="1:16" x14ac:dyDescent="0.3">
      <c r="A1242">
        <v>1241</v>
      </c>
      <c r="B1242">
        <f>IF(spotify_churn_dataset[[#This Row],[user_id]]="","Desconocido",spotify_churn_dataset[[#This Row],[user_id]])</f>
        <v>1241</v>
      </c>
      <c r="C1242">
        <f>IF(IFERROR(VLOOKUP(spotify_churn_dataset[[#This Row],[user_id]],A1243:A9241,1,FALSE),0),1,0)</f>
        <v>0</v>
      </c>
      <c r="D1242" t="s">
        <v>16</v>
      </c>
      <c r="E1242" s="4">
        <v>23</v>
      </c>
      <c r="F1242" t="s">
        <v>17</v>
      </c>
      <c r="G1242" t="s">
        <v>22</v>
      </c>
      <c r="H1242" s="4">
        <v>70</v>
      </c>
      <c r="I1242" s="3">
        <v>85</v>
      </c>
      <c r="J1242" s="9">
        <v>46</v>
      </c>
      <c r="K1242" t="s">
        <v>23</v>
      </c>
      <c r="L1242" s="4">
        <v>0</v>
      </c>
      <c r="M1242" s="4" t="str">
        <f>IF(spotify_churn_dataset[[#This Row],[offline_listening]]=0,"no offline","yes offline")</f>
        <v>yes offline</v>
      </c>
      <c r="N1242">
        <v>1</v>
      </c>
      <c r="O1242" t="str">
        <f>IF(spotify_churn_dataset[[#This Row],[is_churned]]=1,"yes churn","no churn")</f>
        <v>no churn</v>
      </c>
      <c r="P1242">
        <v>0</v>
      </c>
    </row>
    <row r="1243" spans="1:16" x14ac:dyDescent="0.3">
      <c r="A1243">
        <v>1242</v>
      </c>
      <c r="B1243">
        <f>IF(spotify_churn_dataset[[#This Row],[user_id]]="","Desconocido",spotify_churn_dataset[[#This Row],[user_id]])</f>
        <v>1242</v>
      </c>
      <c r="C1243">
        <f>IF(IFERROR(VLOOKUP(spotify_churn_dataset[[#This Row],[user_id]],A1244:A9242,1,FALSE),0),1,0)</f>
        <v>0</v>
      </c>
      <c r="D1243" t="s">
        <v>12</v>
      </c>
      <c r="E1243" s="4">
        <v>42</v>
      </c>
      <c r="F1243" t="s">
        <v>26</v>
      </c>
      <c r="G1243" t="s">
        <v>22</v>
      </c>
      <c r="H1243" s="4">
        <v>154</v>
      </c>
      <c r="I1243" s="3">
        <v>48</v>
      </c>
      <c r="J1243" s="9">
        <v>23</v>
      </c>
      <c r="K1243" t="s">
        <v>15</v>
      </c>
      <c r="L1243" s="4">
        <v>0</v>
      </c>
      <c r="M1243" s="4" t="str">
        <f>IF(spotify_churn_dataset[[#This Row],[offline_listening]]=0,"no offline","yes offline")</f>
        <v>yes offline</v>
      </c>
      <c r="N1243">
        <v>1</v>
      </c>
      <c r="O1243" t="str">
        <f>IF(spotify_churn_dataset[[#This Row],[is_churned]]=1,"yes churn","no churn")</f>
        <v>no churn</v>
      </c>
      <c r="P1243">
        <v>0</v>
      </c>
    </row>
    <row r="1244" spans="1:16" x14ac:dyDescent="0.3">
      <c r="A1244">
        <v>1243</v>
      </c>
      <c r="B1244">
        <f>IF(spotify_churn_dataset[[#This Row],[user_id]]="","Desconocido",spotify_churn_dataset[[#This Row],[user_id]])</f>
        <v>1243</v>
      </c>
      <c r="C1244">
        <f>IF(IFERROR(VLOOKUP(spotify_churn_dataset[[#This Row],[user_id]],A1245:A9243,1,FALSE),0),1,0)</f>
        <v>0</v>
      </c>
      <c r="D1244" t="s">
        <v>20</v>
      </c>
      <c r="E1244" s="4">
        <v>18</v>
      </c>
      <c r="F1244" t="s">
        <v>26</v>
      </c>
      <c r="G1244" t="s">
        <v>22</v>
      </c>
      <c r="H1244" s="4">
        <v>234</v>
      </c>
      <c r="I1244" s="3">
        <v>6</v>
      </c>
      <c r="J1244" s="9">
        <v>52</v>
      </c>
      <c r="K1244" t="s">
        <v>15</v>
      </c>
      <c r="L1244" s="4">
        <v>0</v>
      </c>
      <c r="M1244" s="4" t="str">
        <f>IF(spotify_churn_dataset[[#This Row],[offline_listening]]=0,"no offline","yes offline")</f>
        <v>yes offline</v>
      </c>
      <c r="N1244">
        <v>1</v>
      </c>
      <c r="O1244" t="str">
        <f>IF(spotify_churn_dataset[[#This Row],[is_churned]]=1,"yes churn","no churn")</f>
        <v>yes churn</v>
      </c>
      <c r="P1244">
        <v>1</v>
      </c>
    </row>
    <row r="1245" spans="1:16" x14ac:dyDescent="0.3">
      <c r="A1245">
        <v>1244</v>
      </c>
      <c r="B1245">
        <f>IF(spotify_churn_dataset[[#This Row],[user_id]]="","Desconocido",spotify_churn_dataset[[#This Row],[user_id]])</f>
        <v>1244</v>
      </c>
      <c r="C1245">
        <f>IF(IFERROR(VLOOKUP(spotify_churn_dataset[[#This Row],[user_id]],A1246:A9244,1,FALSE),0),1,0)</f>
        <v>0</v>
      </c>
      <c r="D1245" t="s">
        <v>20</v>
      </c>
      <c r="E1245" s="4">
        <v>20</v>
      </c>
      <c r="F1245" t="s">
        <v>21</v>
      </c>
      <c r="G1245" t="s">
        <v>14</v>
      </c>
      <c r="H1245" s="4">
        <v>158</v>
      </c>
      <c r="I1245" s="3">
        <v>95</v>
      </c>
      <c r="J1245" s="9">
        <v>13</v>
      </c>
      <c r="K1245" t="s">
        <v>15</v>
      </c>
      <c r="L1245" s="4">
        <v>10</v>
      </c>
      <c r="M1245" s="4" t="str">
        <f>IF(spotify_churn_dataset[[#This Row],[offline_listening]]=0,"no offline","yes offline")</f>
        <v>no offline</v>
      </c>
      <c r="N1245">
        <v>0</v>
      </c>
      <c r="O1245" t="str">
        <f>IF(spotify_churn_dataset[[#This Row],[is_churned]]=1,"yes churn","no churn")</f>
        <v>no churn</v>
      </c>
      <c r="P1245">
        <v>0</v>
      </c>
    </row>
    <row r="1246" spans="1:16" x14ac:dyDescent="0.3">
      <c r="A1246">
        <v>1245</v>
      </c>
      <c r="B1246">
        <f>IF(spotify_churn_dataset[[#This Row],[user_id]]="","Desconocido",spotify_churn_dataset[[#This Row],[user_id]])</f>
        <v>1245</v>
      </c>
      <c r="C1246">
        <f>IF(IFERROR(VLOOKUP(spotify_churn_dataset[[#This Row],[user_id]],A1247:A9245,1,FALSE),0),1,0)</f>
        <v>0</v>
      </c>
      <c r="D1246" t="s">
        <v>16</v>
      </c>
      <c r="E1246" s="4">
        <v>34</v>
      </c>
      <c r="F1246" t="s">
        <v>21</v>
      </c>
      <c r="G1246" t="s">
        <v>18</v>
      </c>
      <c r="H1246" s="4">
        <v>35</v>
      </c>
      <c r="I1246" s="3">
        <v>3</v>
      </c>
      <c r="J1246" s="9">
        <v>9</v>
      </c>
      <c r="K1246" t="s">
        <v>15</v>
      </c>
      <c r="L1246" s="4">
        <v>0</v>
      </c>
      <c r="M1246" s="4" t="str">
        <f>IF(spotify_churn_dataset[[#This Row],[offline_listening]]=0,"no offline","yes offline")</f>
        <v>yes offline</v>
      </c>
      <c r="N1246">
        <v>1</v>
      </c>
      <c r="O1246" t="str">
        <f>IF(spotify_churn_dataset[[#This Row],[is_churned]]=1,"yes churn","no churn")</f>
        <v>yes churn</v>
      </c>
      <c r="P1246">
        <v>1</v>
      </c>
    </row>
    <row r="1247" spans="1:16" x14ac:dyDescent="0.3">
      <c r="A1247">
        <v>1246</v>
      </c>
      <c r="B1247">
        <f>IF(spotify_churn_dataset[[#This Row],[user_id]]="","Desconocido",spotify_churn_dataset[[#This Row],[user_id]])</f>
        <v>1246</v>
      </c>
      <c r="C1247">
        <f>IF(IFERROR(VLOOKUP(spotify_churn_dataset[[#This Row],[user_id]],A1248:A9246,1,FALSE),0),1,0)</f>
        <v>0</v>
      </c>
      <c r="D1247" t="s">
        <v>16</v>
      </c>
      <c r="E1247" s="4">
        <v>59</v>
      </c>
      <c r="F1247" t="s">
        <v>13</v>
      </c>
      <c r="G1247" t="s">
        <v>14</v>
      </c>
      <c r="H1247" s="4">
        <v>233</v>
      </c>
      <c r="I1247" s="3">
        <v>80</v>
      </c>
      <c r="J1247" s="9">
        <v>16</v>
      </c>
      <c r="K1247" t="s">
        <v>15</v>
      </c>
      <c r="L1247" s="4">
        <v>36</v>
      </c>
      <c r="M1247" s="4" t="str">
        <f>IF(spotify_churn_dataset[[#This Row],[offline_listening]]=0,"no offline","yes offline")</f>
        <v>no offline</v>
      </c>
      <c r="N1247">
        <v>0</v>
      </c>
      <c r="O1247" t="str">
        <f>IF(spotify_churn_dataset[[#This Row],[is_churned]]=1,"yes churn","no churn")</f>
        <v>no churn</v>
      </c>
      <c r="P1247">
        <v>0</v>
      </c>
    </row>
    <row r="1248" spans="1:16" x14ac:dyDescent="0.3">
      <c r="A1248">
        <v>1247</v>
      </c>
      <c r="B1248">
        <f>IF(spotify_churn_dataset[[#This Row],[user_id]]="","Desconocido",spotify_churn_dataset[[#This Row],[user_id]])</f>
        <v>1247</v>
      </c>
      <c r="C1248">
        <f>IF(IFERROR(VLOOKUP(spotify_churn_dataset[[#This Row],[user_id]],A1249:A9247,1,FALSE),0),1,0)</f>
        <v>0</v>
      </c>
      <c r="D1248" t="s">
        <v>16</v>
      </c>
      <c r="E1248" s="4">
        <v>34</v>
      </c>
      <c r="F1248" t="s">
        <v>27</v>
      </c>
      <c r="G1248" t="s">
        <v>14</v>
      </c>
      <c r="H1248" s="4">
        <v>177</v>
      </c>
      <c r="I1248" s="3">
        <v>27</v>
      </c>
      <c r="J1248" s="9">
        <v>3</v>
      </c>
      <c r="K1248" t="s">
        <v>19</v>
      </c>
      <c r="L1248" s="4">
        <v>22</v>
      </c>
      <c r="M1248" s="4" t="str">
        <f>IF(spotify_churn_dataset[[#This Row],[offline_listening]]=0,"no offline","yes offline")</f>
        <v>no offline</v>
      </c>
      <c r="N1248">
        <v>0</v>
      </c>
      <c r="O1248" t="str">
        <f>IF(spotify_churn_dataset[[#This Row],[is_churned]]=1,"yes churn","no churn")</f>
        <v>yes churn</v>
      </c>
      <c r="P1248">
        <v>1</v>
      </c>
    </row>
    <row r="1249" spans="1:16" x14ac:dyDescent="0.3">
      <c r="A1249">
        <v>1248</v>
      </c>
      <c r="B1249">
        <f>IF(spotify_churn_dataset[[#This Row],[user_id]]="","Desconocido",spotify_churn_dataset[[#This Row],[user_id]])</f>
        <v>1248</v>
      </c>
      <c r="C1249">
        <f>IF(IFERROR(VLOOKUP(spotify_churn_dataset[[#This Row],[user_id]],A1250:A9248,1,FALSE),0),1,0)</f>
        <v>0</v>
      </c>
      <c r="D1249" t="s">
        <v>16</v>
      </c>
      <c r="E1249" s="4">
        <v>42</v>
      </c>
      <c r="F1249" t="s">
        <v>17</v>
      </c>
      <c r="G1249" t="s">
        <v>14</v>
      </c>
      <c r="H1249" s="4">
        <v>193</v>
      </c>
      <c r="I1249" s="3">
        <v>28</v>
      </c>
      <c r="J1249" s="9">
        <v>55</v>
      </c>
      <c r="K1249" t="s">
        <v>19</v>
      </c>
      <c r="L1249" s="4">
        <v>19</v>
      </c>
      <c r="M1249" s="4" t="str">
        <f>IF(spotify_churn_dataset[[#This Row],[offline_listening]]=0,"no offline","yes offline")</f>
        <v>no offline</v>
      </c>
      <c r="N1249">
        <v>0</v>
      </c>
      <c r="O1249" t="str">
        <f>IF(spotify_churn_dataset[[#This Row],[is_churned]]=1,"yes churn","no churn")</f>
        <v>no churn</v>
      </c>
      <c r="P1249">
        <v>0</v>
      </c>
    </row>
    <row r="1250" spans="1:16" x14ac:dyDescent="0.3">
      <c r="A1250">
        <v>1249</v>
      </c>
      <c r="B1250">
        <f>IF(spotify_churn_dataset[[#This Row],[user_id]]="","Desconocido",spotify_churn_dataset[[#This Row],[user_id]])</f>
        <v>1249</v>
      </c>
      <c r="C1250">
        <f>IF(IFERROR(VLOOKUP(spotify_churn_dataset[[#This Row],[user_id]],A1251:A9249,1,FALSE),0),1,0)</f>
        <v>0</v>
      </c>
      <c r="D1250" t="s">
        <v>16</v>
      </c>
      <c r="E1250" s="4">
        <v>39</v>
      </c>
      <c r="F1250" t="s">
        <v>25</v>
      </c>
      <c r="G1250" t="s">
        <v>18</v>
      </c>
      <c r="H1250" s="4">
        <v>67</v>
      </c>
      <c r="I1250" s="3">
        <v>38</v>
      </c>
      <c r="J1250" s="9">
        <v>6</v>
      </c>
      <c r="K1250" t="s">
        <v>23</v>
      </c>
      <c r="L1250" s="4">
        <v>0</v>
      </c>
      <c r="M1250" s="4" t="str">
        <f>IF(spotify_churn_dataset[[#This Row],[offline_listening]]=0,"no offline","yes offline")</f>
        <v>yes offline</v>
      </c>
      <c r="N1250">
        <v>1</v>
      </c>
      <c r="O1250" t="str">
        <f>IF(spotify_churn_dataset[[#This Row],[is_churned]]=1,"yes churn","no churn")</f>
        <v>yes churn</v>
      </c>
      <c r="P1250">
        <v>1</v>
      </c>
    </row>
    <row r="1251" spans="1:16" x14ac:dyDescent="0.3">
      <c r="A1251">
        <v>1250</v>
      </c>
      <c r="B1251">
        <f>IF(spotify_churn_dataset[[#This Row],[user_id]]="","Desconocido",spotify_churn_dataset[[#This Row],[user_id]])</f>
        <v>1250</v>
      </c>
      <c r="C1251">
        <f>IF(IFERROR(VLOOKUP(spotify_churn_dataset[[#This Row],[user_id]],A1252:A9250,1,FALSE),0),1,0)</f>
        <v>0</v>
      </c>
      <c r="D1251" t="s">
        <v>12</v>
      </c>
      <c r="E1251" s="4">
        <v>58</v>
      </c>
      <c r="F1251" t="s">
        <v>28</v>
      </c>
      <c r="G1251" t="s">
        <v>22</v>
      </c>
      <c r="H1251" s="4">
        <v>244</v>
      </c>
      <c r="I1251" s="3">
        <v>4</v>
      </c>
      <c r="J1251" s="9">
        <v>37</v>
      </c>
      <c r="K1251" t="s">
        <v>23</v>
      </c>
      <c r="L1251" s="4">
        <v>0</v>
      </c>
      <c r="M1251" s="4" t="str">
        <f>IF(spotify_churn_dataset[[#This Row],[offline_listening]]=0,"no offline","yes offline")</f>
        <v>yes offline</v>
      </c>
      <c r="N1251">
        <v>1</v>
      </c>
      <c r="O1251" t="str">
        <f>IF(spotify_churn_dataset[[#This Row],[is_churned]]=1,"yes churn","no churn")</f>
        <v>no churn</v>
      </c>
      <c r="P1251">
        <v>0</v>
      </c>
    </row>
    <row r="1252" spans="1:16" x14ac:dyDescent="0.3">
      <c r="A1252">
        <v>1251</v>
      </c>
      <c r="B1252">
        <f>IF(spotify_churn_dataset[[#This Row],[user_id]]="","Desconocido",spotify_churn_dataset[[#This Row],[user_id]])</f>
        <v>1251</v>
      </c>
      <c r="C1252">
        <f>IF(IFERROR(VLOOKUP(spotify_churn_dataset[[#This Row],[user_id]],A1253:A9251,1,FALSE),0),1,0)</f>
        <v>0</v>
      </c>
      <c r="D1252" t="s">
        <v>16</v>
      </c>
      <c r="E1252" s="4">
        <v>20</v>
      </c>
      <c r="F1252" t="s">
        <v>26</v>
      </c>
      <c r="G1252" t="s">
        <v>24</v>
      </c>
      <c r="H1252" s="4">
        <v>111</v>
      </c>
      <c r="I1252" s="3">
        <v>92</v>
      </c>
      <c r="J1252" s="9">
        <v>36</v>
      </c>
      <c r="K1252" t="s">
        <v>15</v>
      </c>
      <c r="L1252" s="4">
        <v>0</v>
      </c>
      <c r="M1252" s="4" t="str">
        <f>IF(spotify_churn_dataset[[#This Row],[offline_listening]]=0,"no offline","yes offline")</f>
        <v>yes offline</v>
      </c>
      <c r="N1252">
        <v>1</v>
      </c>
      <c r="O1252" t="str">
        <f>IF(spotify_churn_dataset[[#This Row],[is_churned]]=1,"yes churn","no churn")</f>
        <v>yes churn</v>
      </c>
      <c r="P1252">
        <v>1</v>
      </c>
    </row>
    <row r="1253" spans="1:16" x14ac:dyDescent="0.3">
      <c r="A1253">
        <v>1252</v>
      </c>
      <c r="B1253">
        <f>IF(spotify_churn_dataset[[#This Row],[user_id]]="","Desconocido",spotify_churn_dataset[[#This Row],[user_id]])</f>
        <v>1252</v>
      </c>
      <c r="C1253">
        <f>IF(IFERROR(VLOOKUP(spotify_churn_dataset[[#This Row],[user_id]],A1254:A9252,1,FALSE),0),1,0)</f>
        <v>0</v>
      </c>
      <c r="D1253" t="s">
        <v>12</v>
      </c>
      <c r="E1253" s="4">
        <v>52</v>
      </c>
      <c r="F1253" t="s">
        <v>25</v>
      </c>
      <c r="G1253" t="s">
        <v>14</v>
      </c>
      <c r="H1253" s="4">
        <v>281</v>
      </c>
      <c r="I1253" s="3">
        <v>1</v>
      </c>
      <c r="J1253" s="9">
        <v>1</v>
      </c>
      <c r="K1253" t="s">
        <v>19</v>
      </c>
      <c r="L1253" s="4">
        <v>47</v>
      </c>
      <c r="M1253" s="4" t="str">
        <f>IF(spotify_churn_dataset[[#This Row],[offline_listening]]=0,"no offline","yes offline")</f>
        <v>no offline</v>
      </c>
      <c r="N1253">
        <v>0</v>
      </c>
      <c r="O1253" t="str">
        <f>IF(spotify_churn_dataset[[#This Row],[is_churned]]=1,"yes churn","no churn")</f>
        <v>no churn</v>
      </c>
      <c r="P1253">
        <v>0</v>
      </c>
    </row>
    <row r="1254" spans="1:16" x14ac:dyDescent="0.3">
      <c r="A1254">
        <v>1253</v>
      </c>
      <c r="B1254">
        <f>IF(spotify_churn_dataset[[#This Row],[user_id]]="","Desconocido",spotify_churn_dataset[[#This Row],[user_id]])</f>
        <v>1253</v>
      </c>
      <c r="C1254">
        <f>IF(IFERROR(VLOOKUP(spotify_churn_dataset[[#This Row],[user_id]],A1255:A9253,1,FALSE),0),1,0)</f>
        <v>0</v>
      </c>
      <c r="D1254" t="s">
        <v>20</v>
      </c>
      <c r="E1254" s="4">
        <v>55</v>
      </c>
      <c r="F1254" t="s">
        <v>29</v>
      </c>
      <c r="G1254" t="s">
        <v>14</v>
      </c>
      <c r="H1254" s="4">
        <v>222</v>
      </c>
      <c r="I1254" s="3">
        <v>74</v>
      </c>
      <c r="J1254" s="9">
        <v>49</v>
      </c>
      <c r="K1254" t="s">
        <v>19</v>
      </c>
      <c r="L1254" s="4">
        <v>34</v>
      </c>
      <c r="M1254" s="4" t="str">
        <f>IF(spotify_churn_dataset[[#This Row],[offline_listening]]=0,"no offline","yes offline")</f>
        <v>no offline</v>
      </c>
      <c r="N1254">
        <v>0</v>
      </c>
      <c r="O1254" t="str">
        <f>IF(spotify_churn_dataset[[#This Row],[is_churned]]=1,"yes churn","no churn")</f>
        <v>no churn</v>
      </c>
      <c r="P1254">
        <v>0</v>
      </c>
    </row>
    <row r="1255" spans="1:16" x14ac:dyDescent="0.3">
      <c r="A1255">
        <v>1254</v>
      </c>
      <c r="B1255">
        <f>IF(spotify_churn_dataset[[#This Row],[user_id]]="","Desconocido",spotify_churn_dataset[[#This Row],[user_id]])</f>
        <v>1254</v>
      </c>
      <c r="C1255">
        <f>IF(IFERROR(VLOOKUP(spotify_churn_dataset[[#This Row],[user_id]],A1256:A9254,1,FALSE),0),1,0)</f>
        <v>0</v>
      </c>
      <c r="D1255" t="s">
        <v>20</v>
      </c>
      <c r="E1255" s="4">
        <v>31</v>
      </c>
      <c r="F1255" t="s">
        <v>27</v>
      </c>
      <c r="G1255" t="s">
        <v>18</v>
      </c>
      <c r="H1255" s="4">
        <v>142</v>
      </c>
      <c r="I1255" s="3">
        <v>98</v>
      </c>
      <c r="J1255" s="9">
        <v>28</v>
      </c>
      <c r="K1255" t="s">
        <v>15</v>
      </c>
      <c r="L1255" s="4">
        <v>0</v>
      </c>
      <c r="M1255" s="4" t="str">
        <f>IF(spotify_churn_dataset[[#This Row],[offline_listening]]=0,"no offline","yes offline")</f>
        <v>yes offline</v>
      </c>
      <c r="N1255">
        <v>1</v>
      </c>
      <c r="O1255" t="str">
        <f>IF(spotify_churn_dataset[[#This Row],[is_churned]]=1,"yes churn","no churn")</f>
        <v>yes churn</v>
      </c>
      <c r="P1255">
        <v>1</v>
      </c>
    </row>
    <row r="1256" spans="1:16" x14ac:dyDescent="0.3">
      <c r="A1256">
        <v>1255</v>
      </c>
      <c r="B1256">
        <f>IF(spotify_churn_dataset[[#This Row],[user_id]]="","Desconocido",spotify_churn_dataset[[#This Row],[user_id]])</f>
        <v>1255</v>
      </c>
      <c r="C1256">
        <f>IF(IFERROR(VLOOKUP(spotify_churn_dataset[[#This Row],[user_id]],A1257:A9255,1,FALSE),0),1,0)</f>
        <v>0</v>
      </c>
      <c r="D1256" t="s">
        <v>12</v>
      </c>
      <c r="E1256" s="4">
        <v>20</v>
      </c>
      <c r="F1256" t="s">
        <v>17</v>
      </c>
      <c r="G1256" t="s">
        <v>18</v>
      </c>
      <c r="H1256" s="4">
        <v>188</v>
      </c>
      <c r="I1256" s="3">
        <v>10</v>
      </c>
      <c r="J1256" s="9">
        <v>33</v>
      </c>
      <c r="K1256" t="s">
        <v>15</v>
      </c>
      <c r="L1256" s="4">
        <v>0</v>
      </c>
      <c r="M1256" s="4" t="str">
        <f>IF(spotify_churn_dataset[[#This Row],[offline_listening]]=0,"no offline","yes offline")</f>
        <v>yes offline</v>
      </c>
      <c r="N1256">
        <v>1</v>
      </c>
      <c r="O1256" t="str">
        <f>IF(spotify_churn_dataset[[#This Row],[is_churned]]=1,"yes churn","no churn")</f>
        <v>no churn</v>
      </c>
      <c r="P1256">
        <v>0</v>
      </c>
    </row>
    <row r="1257" spans="1:16" x14ac:dyDescent="0.3">
      <c r="A1257">
        <v>1256</v>
      </c>
      <c r="B1257">
        <f>IF(spotify_churn_dataset[[#This Row],[user_id]]="","Desconocido",spotify_churn_dataset[[#This Row],[user_id]])</f>
        <v>1256</v>
      </c>
      <c r="C1257">
        <f>IF(IFERROR(VLOOKUP(spotify_churn_dataset[[#This Row],[user_id]],A1258:A9256,1,FALSE),0),1,0)</f>
        <v>0</v>
      </c>
      <c r="D1257" t="s">
        <v>20</v>
      </c>
      <c r="E1257" s="4">
        <v>21</v>
      </c>
      <c r="F1257" t="s">
        <v>21</v>
      </c>
      <c r="G1257" t="s">
        <v>24</v>
      </c>
      <c r="H1257" s="4">
        <v>11</v>
      </c>
      <c r="I1257" s="3">
        <v>3</v>
      </c>
      <c r="J1257" s="9">
        <v>48</v>
      </c>
      <c r="K1257" t="s">
        <v>15</v>
      </c>
      <c r="L1257" s="4">
        <v>0</v>
      </c>
      <c r="M1257" s="4" t="str">
        <f>IF(spotify_churn_dataset[[#This Row],[offline_listening]]=0,"no offline","yes offline")</f>
        <v>yes offline</v>
      </c>
      <c r="N1257">
        <v>1</v>
      </c>
      <c r="O1257" t="str">
        <f>IF(spotify_churn_dataset[[#This Row],[is_churned]]=1,"yes churn","no churn")</f>
        <v>yes churn</v>
      </c>
      <c r="P1257">
        <v>1</v>
      </c>
    </row>
    <row r="1258" spans="1:16" x14ac:dyDescent="0.3">
      <c r="A1258">
        <v>1257</v>
      </c>
      <c r="B1258">
        <f>IF(spotify_churn_dataset[[#This Row],[user_id]]="","Desconocido",spotify_churn_dataset[[#This Row],[user_id]])</f>
        <v>1257</v>
      </c>
      <c r="C1258">
        <f>IF(IFERROR(VLOOKUP(spotify_churn_dataset[[#This Row],[user_id]],A1259:A9257,1,FALSE),0),1,0)</f>
        <v>0</v>
      </c>
      <c r="D1258" t="s">
        <v>16</v>
      </c>
      <c r="E1258" s="4">
        <v>27</v>
      </c>
      <c r="F1258" t="s">
        <v>26</v>
      </c>
      <c r="G1258" t="s">
        <v>22</v>
      </c>
      <c r="H1258" s="4">
        <v>221</v>
      </c>
      <c r="I1258" s="3">
        <v>53</v>
      </c>
      <c r="J1258" s="9">
        <v>1</v>
      </c>
      <c r="K1258" t="s">
        <v>23</v>
      </c>
      <c r="L1258" s="4">
        <v>0</v>
      </c>
      <c r="M1258" s="4" t="str">
        <f>IF(spotify_churn_dataset[[#This Row],[offline_listening]]=0,"no offline","yes offline")</f>
        <v>yes offline</v>
      </c>
      <c r="N1258">
        <v>1</v>
      </c>
      <c r="O1258" t="str">
        <f>IF(spotify_churn_dataset[[#This Row],[is_churned]]=1,"yes churn","no churn")</f>
        <v>yes churn</v>
      </c>
      <c r="P1258">
        <v>1</v>
      </c>
    </row>
    <row r="1259" spans="1:16" x14ac:dyDescent="0.3">
      <c r="A1259">
        <v>1258</v>
      </c>
      <c r="B1259">
        <f>IF(spotify_churn_dataset[[#This Row],[user_id]]="","Desconocido",spotify_churn_dataset[[#This Row],[user_id]])</f>
        <v>1258</v>
      </c>
      <c r="C1259">
        <f>IF(IFERROR(VLOOKUP(spotify_churn_dataset[[#This Row],[user_id]],A1260:A9258,1,FALSE),0),1,0)</f>
        <v>0</v>
      </c>
      <c r="D1259" t="s">
        <v>16</v>
      </c>
      <c r="E1259" s="4">
        <v>57</v>
      </c>
      <c r="F1259" t="s">
        <v>27</v>
      </c>
      <c r="G1259" t="s">
        <v>24</v>
      </c>
      <c r="H1259" s="4">
        <v>76</v>
      </c>
      <c r="I1259" s="3">
        <v>9</v>
      </c>
      <c r="J1259" s="9">
        <v>11</v>
      </c>
      <c r="K1259" t="s">
        <v>19</v>
      </c>
      <c r="L1259" s="4">
        <v>0</v>
      </c>
      <c r="M1259" s="4" t="str">
        <f>IF(spotify_churn_dataset[[#This Row],[offline_listening]]=0,"no offline","yes offline")</f>
        <v>yes offline</v>
      </c>
      <c r="N1259">
        <v>1</v>
      </c>
      <c r="O1259" t="str">
        <f>IF(spotify_churn_dataset[[#This Row],[is_churned]]=1,"yes churn","no churn")</f>
        <v>no churn</v>
      </c>
      <c r="P1259">
        <v>0</v>
      </c>
    </row>
    <row r="1260" spans="1:16" x14ac:dyDescent="0.3">
      <c r="A1260">
        <v>1259</v>
      </c>
      <c r="B1260">
        <f>IF(spotify_churn_dataset[[#This Row],[user_id]]="","Desconocido",spotify_churn_dataset[[#This Row],[user_id]])</f>
        <v>1259</v>
      </c>
      <c r="C1260">
        <f>IF(IFERROR(VLOOKUP(spotify_churn_dataset[[#This Row],[user_id]],A1261:A9259,1,FALSE),0),1,0)</f>
        <v>0</v>
      </c>
      <c r="D1260" t="s">
        <v>20</v>
      </c>
      <c r="E1260" s="4">
        <v>55</v>
      </c>
      <c r="F1260" t="s">
        <v>17</v>
      </c>
      <c r="G1260" t="s">
        <v>14</v>
      </c>
      <c r="H1260" s="4">
        <v>166</v>
      </c>
      <c r="I1260" s="3">
        <v>55</v>
      </c>
      <c r="J1260" s="9">
        <v>28</v>
      </c>
      <c r="K1260" t="s">
        <v>19</v>
      </c>
      <c r="L1260" s="4">
        <v>32</v>
      </c>
      <c r="M1260" s="4" t="str">
        <f>IF(spotify_churn_dataset[[#This Row],[offline_listening]]=0,"no offline","yes offline")</f>
        <v>no offline</v>
      </c>
      <c r="N1260">
        <v>0</v>
      </c>
      <c r="O1260" t="str">
        <f>IF(spotify_churn_dataset[[#This Row],[is_churned]]=1,"yes churn","no churn")</f>
        <v>no churn</v>
      </c>
      <c r="P1260">
        <v>0</v>
      </c>
    </row>
    <row r="1261" spans="1:16" x14ac:dyDescent="0.3">
      <c r="A1261">
        <v>1260</v>
      </c>
      <c r="B1261">
        <f>IF(spotify_churn_dataset[[#This Row],[user_id]]="","Desconocido",spotify_churn_dataset[[#This Row],[user_id]])</f>
        <v>1260</v>
      </c>
      <c r="C1261">
        <f>IF(IFERROR(VLOOKUP(spotify_churn_dataset[[#This Row],[user_id]],A1262:A9260,1,FALSE),0),1,0)</f>
        <v>0</v>
      </c>
      <c r="D1261" t="s">
        <v>16</v>
      </c>
      <c r="E1261" s="4">
        <v>32</v>
      </c>
      <c r="F1261" t="s">
        <v>13</v>
      </c>
      <c r="G1261" t="s">
        <v>14</v>
      </c>
      <c r="H1261" s="4">
        <v>180</v>
      </c>
      <c r="I1261" s="3">
        <v>91</v>
      </c>
      <c r="J1261" s="9">
        <v>37</v>
      </c>
      <c r="K1261" t="s">
        <v>19</v>
      </c>
      <c r="L1261" s="4">
        <v>7</v>
      </c>
      <c r="M1261" s="4" t="str">
        <f>IF(spotify_churn_dataset[[#This Row],[offline_listening]]=0,"no offline","yes offline")</f>
        <v>no offline</v>
      </c>
      <c r="N1261">
        <v>0</v>
      </c>
      <c r="O1261" t="str">
        <f>IF(spotify_churn_dataset[[#This Row],[is_churned]]=1,"yes churn","no churn")</f>
        <v>no churn</v>
      </c>
      <c r="P1261">
        <v>0</v>
      </c>
    </row>
    <row r="1262" spans="1:16" x14ac:dyDescent="0.3">
      <c r="A1262">
        <v>1261</v>
      </c>
      <c r="B1262">
        <f>IF(spotify_churn_dataset[[#This Row],[user_id]]="","Desconocido",spotify_churn_dataset[[#This Row],[user_id]])</f>
        <v>1261</v>
      </c>
      <c r="C1262">
        <f>IF(IFERROR(VLOOKUP(spotify_churn_dataset[[#This Row],[user_id]],A1263:A9261,1,FALSE),0),1,0)</f>
        <v>0</v>
      </c>
      <c r="D1262" t="s">
        <v>16</v>
      </c>
      <c r="E1262" s="4">
        <v>17</v>
      </c>
      <c r="F1262" t="s">
        <v>13</v>
      </c>
      <c r="G1262" t="s">
        <v>14</v>
      </c>
      <c r="H1262" s="4">
        <v>298</v>
      </c>
      <c r="I1262" s="3">
        <v>88</v>
      </c>
      <c r="J1262" s="9">
        <v>14</v>
      </c>
      <c r="K1262" t="s">
        <v>23</v>
      </c>
      <c r="L1262" s="4">
        <v>37</v>
      </c>
      <c r="M1262" s="4" t="str">
        <f>IF(spotify_churn_dataset[[#This Row],[offline_listening]]=0,"no offline","yes offline")</f>
        <v>no offline</v>
      </c>
      <c r="N1262">
        <v>0</v>
      </c>
      <c r="O1262" t="str">
        <f>IF(spotify_churn_dataset[[#This Row],[is_churned]]=1,"yes churn","no churn")</f>
        <v>no churn</v>
      </c>
      <c r="P1262">
        <v>0</v>
      </c>
    </row>
    <row r="1263" spans="1:16" x14ac:dyDescent="0.3">
      <c r="A1263">
        <v>1262</v>
      </c>
      <c r="B1263">
        <f>IF(spotify_churn_dataset[[#This Row],[user_id]]="","Desconocido",spotify_churn_dataset[[#This Row],[user_id]])</f>
        <v>1262</v>
      </c>
      <c r="C1263">
        <f>IF(IFERROR(VLOOKUP(spotify_churn_dataset[[#This Row],[user_id]],A1264:A9262,1,FALSE),0),1,0)</f>
        <v>0</v>
      </c>
      <c r="D1263" t="s">
        <v>20</v>
      </c>
      <c r="E1263" s="4">
        <v>38</v>
      </c>
      <c r="F1263" t="s">
        <v>17</v>
      </c>
      <c r="G1263" t="s">
        <v>14</v>
      </c>
      <c r="H1263" s="4">
        <v>71</v>
      </c>
      <c r="I1263" s="3">
        <v>85</v>
      </c>
      <c r="J1263" s="9">
        <v>4</v>
      </c>
      <c r="K1263" t="s">
        <v>19</v>
      </c>
      <c r="L1263" s="4">
        <v>40</v>
      </c>
      <c r="M1263" s="4" t="str">
        <f>IF(spotify_churn_dataset[[#This Row],[offline_listening]]=0,"no offline","yes offline")</f>
        <v>no offline</v>
      </c>
      <c r="N1263">
        <v>0</v>
      </c>
      <c r="O1263" t="str">
        <f>IF(spotify_churn_dataset[[#This Row],[is_churned]]=1,"yes churn","no churn")</f>
        <v>yes churn</v>
      </c>
      <c r="P1263">
        <v>1</v>
      </c>
    </row>
    <row r="1264" spans="1:16" x14ac:dyDescent="0.3">
      <c r="A1264">
        <v>1263</v>
      </c>
      <c r="B1264">
        <f>IF(spotify_churn_dataset[[#This Row],[user_id]]="","Desconocido",spotify_churn_dataset[[#This Row],[user_id]])</f>
        <v>1263</v>
      </c>
      <c r="C1264">
        <f>IF(IFERROR(VLOOKUP(spotify_churn_dataset[[#This Row],[user_id]],A1265:A9263,1,FALSE),0),1,0)</f>
        <v>0</v>
      </c>
      <c r="D1264" t="s">
        <v>12</v>
      </c>
      <c r="E1264" s="4">
        <v>58</v>
      </c>
      <c r="F1264" t="s">
        <v>26</v>
      </c>
      <c r="G1264" t="s">
        <v>24</v>
      </c>
      <c r="H1264" s="4">
        <v>115</v>
      </c>
      <c r="I1264" s="3">
        <v>23</v>
      </c>
      <c r="J1264" s="9">
        <v>34</v>
      </c>
      <c r="K1264" t="s">
        <v>15</v>
      </c>
      <c r="L1264" s="4">
        <v>0</v>
      </c>
      <c r="M1264" s="4" t="str">
        <f>IF(spotify_churn_dataset[[#This Row],[offline_listening]]=0,"no offline","yes offline")</f>
        <v>yes offline</v>
      </c>
      <c r="N1264">
        <v>1</v>
      </c>
      <c r="O1264" t="str">
        <f>IF(spotify_churn_dataset[[#This Row],[is_churned]]=1,"yes churn","no churn")</f>
        <v>no churn</v>
      </c>
      <c r="P1264">
        <v>0</v>
      </c>
    </row>
    <row r="1265" spans="1:16" x14ac:dyDescent="0.3">
      <c r="A1265">
        <v>1264</v>
      </c>
      <c r="B1265">
        <f>IF(spotify_churn_dataset[[#This Row],[user_id]]="","Desconocido",spotify_churn_dataset[[#This Row],[user_id]])</f>
        <v>1264</v>
      </c>
      <c r="C1265">
        <f>IF(IFERROR(VLOOKUP(spotify_churn_dataset[[#This Row],[user_id]],A1266:A9264,1,FALSE),0),1,0)</f>
        <v>0</v>
      </c>
      <c r="D1265" t="s">
        <v>20</v>
      </c>
      <c r="E1265" s="4">
        <v>42</v>
      </c>
      <c r="F1265" t="s">
        <v>26</v>
      </c>
      <c r="G1265" t="s">
        <v>18</v>
      </c>
      <c r="H1265" s="4">
        <v>193</v>
      </c>
      <c r="I1265" s="3">
        <v>66</v>
      </c>
      <c r="J1265" s="9">
        <v>22</v>
      </c>
      <c r="K1265" t="s">
        <v>23</v>
      </c>
      <c r="L1265" s="4">
        <v>0</v>
      </c>
      <c r="M1265" s="4" t="str">
        <f>IF(spotify_churn_dataset[[#This Row],[offline_listening]]=0,"no offline","yes offline")</f>
        <v>yes offline</v>
      </c>
      <c r="N1265">
        <v>1</v>
      </c>
      <c r="O1265" t="str">
        <f>IF(spotify_churn_dataset[[#This Row],[is_churned]]=1,"yes churn","no churn")</f>
        <v>no churn</v>
      </c>
      <c r="P1265">
        <v>0</v>
      </c>
    </row>
    <row r="1266" spans="1:16" x14ac:dyDescent="0.3">
      <c r="A1266">
        <v>1265</v>
      </c>
      <c r="B1266">
        <f>IF(spotify_churn_dataset[[#This Row],[user_id]]="","Desconocido",spotify_churn_dataset[[#This Row],[user_id]])</f>
        <v>1265</v>
      </c>
      <c r="C1266">
        <f>IF(IFERROR(VLOOKUP(spotify_churn_dataset[[#This Row],[user_id]],A1267:A9265,1,FALSE),0),1,0)</f>
        <v>0</v>
      </c>
      <c r="D1266" t="s">
        <v>12</v>
      </c>
      <c r="E1266" s="4">
        <v>46</v>
      </c>
      <c r="F1266" t="s">
        <v>21</v>
      </c>
      <c r="G1266" t="s">
        <v>14</v>
      </c>
      <c r="H1266" s="4">
        <v>242</v>
      </c>
      <c r="I1266" s="3">
        <v>37</v>
      </c>
      <c r="J1266" s="9">
        <v>2</v>
      </c>
      <c r="K1266" t="s">
        <v>19</v>
      </c>
      <c r="L1266" s="4">
        <v>34</v>
      </c>
      <c r="M1266" s="4" t="str">
        <f>IF(spotify_churn_dataset[[#This Row],[offline_listening]]=0,"no offline","yes offline")</f>
        <v>no offline</v>
      </c>
      <c r="N1266">
        <v>0</v>
      </c>
      <c r="O1266" t="str">
        <f>IF(spotify_churn_dataset[[#This Row],[is_churned]]=1,"yes churn","no churn")</f>
        <v>no churn</v>
      </c>
      <c r="P1266">
        <v>0</v>
      </c>
    </row>
    <row r="1267" spans="1:16" x14ac:dyDescent="0.3">
      <c r="A1267">
        <v>1266</v>
      </c>
      <c r="B1267">
        <f>IF(spotify_churn_dataset[[#This Row],[user_id]]="","Desconocido",spotify_churn_dataset[[#This Row],[user_id]])</f>
        <v>1266</v>
      </c>
      <c r="C1267">
        <f>IF(IFERROR(VLOOKUP(spotify_churn_dataset[[#This Row],[user_id]],A1268:A9266,1,FALSE),0),1,0)</f>
        <v>0</v>
      </c>
      <c r="D1267" t="s">
        <v>20</v>
      </c>
      <c r="E1267" s="4">
        <v>51</v>
      </c>
      <c r="F1267" t="s">
        <v>26</v>
      </c>
      <c r="G1267" t="s">
        <v>22</v>
      </c>
      <c r="H1267" s="4">
        <v>12</v>
      </c>
      <c r="I1267" s="3">
        <v>81</v>
      </c>
      <c r="J1267" s="9">
        <v>3</v>
      </c>
      <c r="K1267" t="s">
        <v>23</v>
      </c>
      <c r="L1267" s="4">
        <v>0</v>
      </c>
      <c r="M1267" s="4" t="str">
        <f>IF(spotify_churn_dataset[[#This Row],[offline_listening]]=0,"no offline","yes offline")</f>
        <v>yes offline</v>
      </c>
      <c r="N1267">
        <v>1</v>
      </c>
      <c r="O1267" t="str">
        <f>IF(spotify_churn_dataset[[#This Row],[is_churned]]=1,"yes churn","no churn")</f>
        <v>no churn</v>
      </c>
      <c r="P1267">
        <v>0</v>
      </c>
    </row>
    <row r="1268" spans="1:16" x14ac:dyDescent="0.3">
      <c r="A1268">
        <v>1267</v>
      </c>
      <c r="B1268">
        <f>IF(spotify_churn_dataset[[#This Row],[user_id]]="","Desconocido",spotify_churn_dataset[[#This Row],[user_id]])</f>
        <v>1267</v>
      </c>
      <c r="C1268">
        <f>IF(IFERROR(VLOOKUP(spotify_churn_dataset[[#This Row],[user_id]],A1269:A9267,1,FALSE),0),1,0)</f>
        <v>0</v>
      </c>
      <c r="D1268" t="s">
        <v>12</v>
      </c>
      <c r="E1268" s="4">
        <v>17</v>
      </c>
      <c r="F1268" t="s">
        <v>29</v>
      </c>
      <c r="G1268" t="s">
        <v>24</v>
      </c>
      <c r="H1268" s="4">
        <v>116</v>
      </c>
      <c r="I1268" s="3">
        <v>40</v>
      </c>
      <c r="J1268" s="9">
        <v>1</v>
      </c>
      <c r="K1268" t="s">
        <v>15</v>
      </c>
      <c r="L1268" s="4">
        <v>0</v>
      </c>
      <c r="M1268" s="4" t="str">
        <f>IF(spotify_churn_dataset[[#This Row],[offline_listening]]=0,"no offline","yes offline")</f>
        <v>yes offline</v>
      </c>
      <c r="N1268">
        <v>1</v>
      </c>
      <c r="O1268" t="str">
        <f>IF(spotify_churn_dataset[[#This Row],[is_churned]]=1,"yes churn","no churn")</f>
        <v>no churn</v>
      </c>
      <c r="P1268">
        <v>0</v>
      </c>
    </row>
    <row r="1269" spans="1:16" x14ac:dyDescent="0.3">
      <c r="A1269">
        <v>1268</v>
      </c>
      <c r="B1269">
        <f>IF(spotify_churn_dataset[[#This Row],[user_id]]="","Desconocido",spotify_churn_dataset[[#This Row],[user_id]])</f>
        <v>1268</v>
      </c>
      <c r="C1269">
        <f>IF(IFERROR(VLOOKUP(spotify_churn_dataset[[#This Row],[user_id]],A1270:A9268,1,FALSE),0),1,0)</f>
        <v>0</v>
      </c>
      <c r="D1269" t="s">
        <v>20</v>
      </c>
      <c r="E1269" s="4">
        <v>54</v>
      </c>
      <c r="F1269" t="s">
        <v>21</v>
      </c>
      <c r="G1269" t="s">
        <v>18</v>
      </c>
      <c r="H1269" s="4">
        <v>213</v>
      </c>
      <c r="I1269" s="3">
        <v>38</v>
      </c>
      <c r="J1269" s="9">
        <v>55</v>
      </c>
      <c r="K1269" t="s">
        <v>15</v>
      </c>
      <c r="L1269" s="4">
        <v>0</v>
      </c>
      <c r="M1269" s="4" t="str">
        <f>IF(spotify_churn_dataset[[#This Row],[offline_listening]]=0,"no offline","yes offline")</f>
        <v>yes offline</v>
      </c>
      <c r="N1269">
        <v>1</v>
      </c>
      <c r="O1269" t="str">
        <f>IF(spotify_churn_dataset[[#This Row],[is_churned]]=1,"yes churn","no churn")</f>
        <v>yes churn</v>
      </c>
      <c r="P1269">
        <v>1</v>
      </c>
    </row>
    <row r="1270" spans="1:16" x14ac:dyDescent="0.3">
      <c r="A1270">
        <v>1269</v>
      </c>
      <c r="B1270">
        <f>IF(spotify_churn_dataset[[#This Row],[user_id]]="","Desconocido",spotify_churn_dataset[[#This Row],[user_id]])</f>
        <v>1269</v>
      </c>
      <c r="C1270">
        <f>IF(IFERROR(VLOOKUP(spotify_churn_dataset[[#This Row],[user_id]],A1271:A9269,1,FALSE),0),1,0)</f>
        <v>0</v>
      </c>
      <c r="D1270" t="s">
        <v>16</v>
      </c>
      <c r="E1270" s="4">
        <v>35</v>
      </c>
      <c r="F1270" t="s">
        <v>17</v>
      </c>
      <c r="G1270" t="s">
        <v>14</v>
      </c>
      <c r="H1270" s="4">
        <v>246</v>
      </c>
      <c r="I1270" s="3">
        <v>46</v>
      </c>
      <c r="J1270" s="9">
        <v>13</v>
      </c>
      <c r="K1270" t="s">
        <v>23</v>
      </c>
      <c r="L1270" s="4">
        <v>18</v>
      </c>
      <c r="M1270" s="4" t="str">
        <f>IF(spotify_churn_dataset[[#This Row],[offline_listening]]=0,"no offline","yes offline")</f>
        <v>no offline</v>
      </c>
      <c r="N1270">
        <v>0</v>
      </c>
      <c r="O1270" t="str">
        <f>IF(spotify_churn_dataset[[#This Row],[is_churned]]=1,"yes churn","no churn")</f>
        <v>no churn</v>
      </c>
      <c r="P1270">
        <v>0</v>
      </c>
    </row>
    <row r="1271" spans="1:16" x14ac:dyDescent="0.3">
      <c r="A1271">
        <v>1270</v>
      </c>
      <c r="B1271">
        <f>IF(spotify_churn_dataset[[#This Row],[user_id]]="","Desconocido",spotify_churn_dataset[[#This Row],[user_id]])</f>
        <v>1270</v>
      </c>
      <c r="C1271">
        <f>IF(IFERROR(VLOOKUP(spotify_churn_dataset[[#This Row],[user_id]],A1272:A9270,1,FALSE),0),1,0)</f>
        <v>0</v>
      </c>
      <c r="D1271" t="s">
        <v>16</v>
      </c>
      <c r="E1271" s="4">
        <v>16</v>
      </c>
      <c r="F1271" t="s">
        <v>29</v>
      </c>
      <c r="G1271" t="s">
        <v>14</v>
      </c>
      <c r="H1271" s="4">
        <v>48</v>
      </c>
      <c r="I1271" s="3">
        <v>31</v>
      </c>
      <c r="J1271" s="9">
        <v>48</v>
      </c>
      <c r="K1271" t="s">
        <v>15</v>
      </c>
      <c r="L1271" s="4">
        <v>44</v>
      </c>
      <c r="M1271" s="4" t="str">
        <f>IF(spotify_churn_dataset[[#This Row],[offline_listening]]=0,"no offline","yes offline")</f>
        <v>no offline</v>
      </c>
      <c r="N1271">
        <v>0</v>
      </c>
      <c r="O1271" t="str">
        <f>IF(spotify_churn_dataset[[#This Row],[is_churned]]=1,"yes churn","no churn")</f>
        <v>no churn</v>
      </c>
      <c r="P1271">
        <v>0</v>
      </c>
    </row>
    <row r="1272" spans="1:16" x14ac:dyDescent="0.3">
      <c r="A1272">
        <v>1271</v>
      </c>
      <c r="B1272">
        <f>IF(spotify_churn_dataset[[#This Row],[user_id]]="","Desconocido",spotify_churn_dataset[[#This Row],[user_id]])</f>
        <v>1271</v>
      </c>
      <c r="C1272">
        <f>IF(IFERROR(VLOOKUP(spotify_churn_dataset[[#This Row],[user_id]],A1273:A9271,1,FALSE),0),1,0)</f>
        <v>0</v>
      </c>
      <c r="D1272" t="s">
        <v>20</v>
      </c>
      <c r="E1272" s="4">
        <v>57</v>
      </c>
      <c r="F1272" t="s">
        <v>21</v>
      </c>
      <c r="G1272" t="s">
        <v>18</v>
      </c>
      <c r="H1272" s="4">
        <v>133</v>
      </c>
      <c r="I1272" s="3">
        <v>19</v>
      </c>
      <c r="J1272" s="9">
        <v>12</v>
      </c>
      <c r="K1272" t="s">
        <v>19</v>
      </c>
      <c r="L1272" s="4">
        <v>0</v>
      </c>
      <c r="M1272" s="4" t="str">
        <f>IF(spotify_churn_dataset[[#This Row],[offline_listening]]=0,"no offline","yes offline")</f>
        <v>yes offline</v>
      </c>
      <c r="N1272">
        <v>1</v>
      </c>
      <c r="O1272" t="str">
        <f>IF(spotify_churn_dataset[[#This Row],[is_churned]]=1,"yes churn","no churn")</f>
        <v>no churn</v>
      </c>
      <c r="P1272">
        <v>0</v>
      </c>
    </row>
    <row r="1273" spans="1:16" x14ac:dyDescent="0.3">
      <c r="A1273">
        <v>1272</v>
      </c>
      <c r="B1273">
        <f>IF(spotify_churn_dataset[[#This Row],[user_id]]="","Desconocido",spotify_churn_dataset[[#This Row],[user_id]])</f>
        <v>1272</v>
      </c>
      <c r="C1273">
        <f>IF(IFERROR(VLOOKUP(spotify_churn_dataset[[#This Row],[user_id]],A1274:A9272,1,FALSE),0),1,0)</f>
        <v>0</v>
      </c>
      <c r="D1273" t="s">
        <v>12</v>
      </c>
      <c r="E1273" s="4">
        <v>42</v>
      </c>
      <c r="F1273" t="s">
        <v>27</v>
      </c>
      <c r="G1273" t="s">
        <v>24</v>
      </c>
      <c r="H1273" s="4">
        <v>207</v>
      </c>
      <c r="I1273" s="3">
        <v>75</v>
      </c>
      <c r="J1273" s="9">
        <v>4</v>
      </c>
      <c r="K1273" t="s">
        <v>19</v>
      </c>
      <c r="L1273" s="4">
        <v>0</v>
      </c>
      <c r="M1273" s="4" t="str">
        <f>IF(spotify_churn_dataset[[#This Row],[offline_listening]]=0,"no offline","yes offline")</f>
        <v>yes offline</v>
      </c>
      <c r="N1273">
        <v>1</v>
      </c>
      <c r="O1273" t="str">
        <f>IF(spotify_churn_dataset[[#This Row],[is_churned]]=1,"yes churn","no churn")</f>
        <v>no churn</v>
      </c>
      <c r="P1273">
        <v>0</v>
      </c>
    </row>
    <row r="1274" spans="1:16" x14ac:dyDescent="0.3">
      <c r="A1274">
        <v>1273</v>
      </c>
      <c r="B1274">
        <f>IF(spotify_churn_dataset[[#This Row],[user_id]]="","Desconocido",spotify_churn_dataset[[#This Row],[user_id]])</f>
        <v>1273</v>
      </c>
      <c r="C1274">
        <f>IF(IFERROR(VLOOKUP(spotify_churn_dataset[[#This Row],[user_id]],A1275:A9273,1,FALSE),0),1,0)</f>
        <v>0</v>
      </c>
      <c r="D1274" t="s">
        <v>12</v>
      </c>
      <c r="E1274" s="4">
        <v>31</v>
      </c>
      <c r="F1274" t="s">
        <v>26</v>
      </c>
      <c r="G1274" t="s">
        <v>14</v>
      </c>
      <c r="H1274" s="4">
        <v>180</v>
      </c>
      <c r="I1274" s="3">
        <v>7</v>
      </c>
      <c r="J1274" s="9">
        <v>44</v>
      </c>
      <c r="K1274" t="s">
        <v>15</v>
      </c>
      <c r="L1274" s="4">
        <v>44</v>
      </c>
      <c r="M1274" s="4" t="str">
        <f>IF(spotify_churn_dataset[[#This Row],[offline_listening]]=0,"no offline","yes offline")</f>
        <v>no offline</v>
      </c>
      <c r="N1274">
        <v>0</v>
      </c>
      <c r="O1274" t="str">
        <f>IF(spotify_churn_dataset[[#This Row],[is_churned]]=1,"yes churn","no churn")</f>
        <v>no churn</v>
      </c>
      <c r="P1274">
        <v>0</v>
      </c>
    </row>
    <row r="1275" spans="1:16" x14ac:dyDescent="0.3">
      <c r="A1275">
        <v>1274</v>
      </c>
      <c r="B1275">
        <f>IF(spotify_churn_dataset[[#This Row],[user_id]]="","Desconocido",spotify_churn_dataset[[#This Row],[user_id]])</f>
        <v>1274</v>
      </c>
      <c r="C1275">
        <f>IF(IFERROR(VLOOKUP(spotify_churn_dataset[[#This Row],[user_id]],A1276:A9274,1,FALSE),0),1,0)</f>
        <v>0</v>
      </c>
      <c r="D1275" t="s">
        <v>20</v>
      </c>
      <c r="E1275" s="4">
        <v>53</v>
      </c>
      <c r="F1275" t="s">
        <v>13</v>
      </c>
      <c r="G1275" t="s">
        <v>22</v>
      </c>
      <c r="H1275" s="4">
        <v>79</v>
      </c>
      <c r="I1275" s="3">
        <v>74</v>
      </c>
      <c r="J1275" s="9">
        <v>5</v>
      </c>
      <c r="K1275" t="s">
        <v>15</v>
      </c>
      <c r="L1275" s="4">
        <v>0</v>
      </c>
      <c r="M1275" s="4" t="str">
        <f>IF(spotify_churn_dataset[[#This Row],[offline_listening]]=0,"no offline","yes offline")</f>
        <v>yes offline</v>
      </c>
      <c r="N1275">
        <v>1</v>
      </c>
      <c r="O1275" t="str">
        <f>IF(spotify_churn_dataset[[#This Row],[is_churned]]=1,"yes churn","no churn")</f>
        <v>no churn</v>
      </c>
      <c r="P1275">
        <v>0</v>
      </c>
    </row>
    <row r="1276" spans="1:16" x14ac:dyDescent="0.3">
      <c r="A1276">
        <v>1275</v>
      </c>
      <c r="B1276">
        <f>IF(spotify_churn_dataset[[#This Row],[user_id]]="","Desconocido",spotify_churn_dataset[[#This Row],[user_id]])</f>
        <v>1275</v>
      </c>
      <c r="C1276">
        <f>IF(IFERROR(VLOOKUP(spotify_churn_dataset[[#This Row],[user_id]],A1277:A9275,1,FALSE),0),1,0)</f>
        <v>0</v>
      </c>
      <c r="D1276" t="s">
        <v>12</v>
      </c>
      <c r="E1276" s="4">
        <v>25</v>
      </c>
      <c r="F1276" t="s">
        <v>21</v>
      </c>
      <c r="G1276" t="s">
        <v>22</v>
      </c>
      <c r="H1276" s="4">
        <v>294</v>
      </c>
      <c r="I1276" s="3">
        <v>74</v>
      </c>
      <c r="J1276" s="9">
        <v>36</v>
      </c>
      <c r="K1276" t="s">
        <v>19</v>
      </c>
      <c r="L1276" s="4">
        <v>0</v>
      </c>
      <c r="M1276" s="4" t="str">
        <f>IF(spotify_churn_dataset[[#This Row],[offline_listening]]=0,"no offline","yes offline")</f>
        <v>yes offline</v>
      </c>
      <c r="N1276">
        <v>1</v>
      </c>
      <c r="O1276" t="str">
        <f>IF(spotify_churn_dataset[[#This Row],[is_churned]]=1,"yes churn","no churn")</f>
        <v>no churn</v>
      </c>
      <c r="P1276">
        <v>0</v>
      </c>
    </row>
    <row r="1277" spans="1:16" x14ac:dyDescent="0.3">
      <c r="A1277">
        <v>1276</v>
      </c>
      <c r="B1277">
        <f>IF(spotify_churn_dataset[[#This Row],[user_id]]="","Desconocido",spotify_churn_dataset[[#This Row],[user_id]])</f>
        <v>1276</v>
      </c>
      <c r="C1277">
        <f>IF(IFERROR(VLOOKUP(spotify_churn_dataset[[#This Row],[user_id]],A1278:A9276,1,FALSE),0),1,0)</f>
        <v>0</v>
      </c>
      <c r="D1277" t="s">
        <v>20</v>
      </c>
      <c r="E1277" s="4">
        <v>59</v>
      </c>
      <c r="F1277" t="s">
        <v>29</v>
      </c>
      <c r="G1277" t="s">
        <v>22</v>
      </c>
      <c r="H1277" s="4">
        <v>118</v>
      </c>
      <c r="I1277" s="3">
        <v>39</v>
      </c>
      <c r="J1277" s="9">
        <v>1</v>
      </c>
      <c r="K1277" t="s">
        <v>19</v>
      </c>
      <c r="L1277" s="4">
        <v>0</v>
      </c>
      <c r="M1277" s="4" t="str">
        <f>IF(spotify_churn_dataset[[#This Row],[offline_listening]]=0,"no offline","yes offline")</f>
        <v>yes offline</v>
      </c>
      <c r="N1277">
        <v>1</v>
      </c>
      <c r="O1277" t="str">
        <f>IF(spotify_churn_dataset[[#This Row],[is_churned]]=1,"yes churn","no churn")</f>
        <v>no churn</v>
      </c>
      <c r="P1277">
        <v>0</v>
      </c>
    </row>
    <row r="1278" spans="1:16" x14ac:dyDescent="0.3">
      <c r="A1278">
        <v>1277</v>
      </c>
      <c r="B1278">
        <f>IF(spotify_churn_dataset[[#This Row],[user_id]]="","Desconocido",spotify_churn_dataset[[#This Row],[user_id]])</f>
        <v>1277</v>
      </c>
      <c r="C1278">
        <f>IF(IFERROR(VLOOKUP(spotify_churn_dataset[[#This Row],[user_id]],A1279:A9277,1,FALSE),0),1,0)</f>
        <v>0</v>
      </c>
      <c r="D1278" t="s">
        <v>20</v>
      </c>
      <c r="E1278" s="4">
        <v>27</v>
      </c>
      <c r="F1278" t="s">
        <v>28</v>
      </c>
      <c r="G1278" t="s">
        <v>22</v>
      </c>
      <c r="H1278" s="4">
        <v>205</v>
      </c>
      <c r="I1278" s="3">
        <v>53</v>
      </c>
      <c r="J1278" s="9">
        <v>42</v>
      </c>
      <c r="K1278" t="s">
        <v>23</v>
      </c>
      <c r="L1278" s="4">
        <v>0</v>
      </c>
      <c r="M1278" s="4" t="str">
        <f>IF(spotify_churn_dataset[[#This Row],[offline_listening]]=0,"no offline","yes offline")</f>
        <v>yes offline</v>
      </c>
      <c r="N1278">
        <v>1</v>
      </c>
      <c r="O1278" t="str">
        <f>IF(spotify_churn_dataset[[#This Row],[is_churned]]=1,"yes churn","no churn")</f>
        <v>yes churn</v>
      </c>
      <c r="P1278">
        <v>1</v>
      </c>
    </row>
    <row r="1279" spans="1:16" x14ac:dyDescent="0.3">
      <c r="A1279">
        <v>1278</v>
      </c>
      <c r="B1279">
        <f>IF(spotify_churn_dataset[[#This Row],[user_id]]="","Desconocido",spotify_churn_dataset[[#This Row],[user_id]])</f>
        <v>1278</v>
      </c>
      <c r="C1279">
        <f>IF(IFERROR(VLOOKUP(spotify_churn_dataset[[#This Row],[user_id]],A1280:A9278,1,FALSE),0),1,0)</f>
        <v>0</v>
      </c>
      <c r="D1279" t="s">
        <v>12</v>
      </c>
      <c r="E1279" s="4">
        <v>37</v>
      </c>
      <c r="F1279" t="s">
        <v>21</v>
      </c>
      <c r="G1279" t="s">
        <v>14</v>
      </c>
      <c r="H1279" s="4">
        <v>84</v>
      </c>
      <c r="I1279" s="3">
        <v>83</v>
      </c>
      <c r="J1279" s="9">
        <v>2</v>
      </c>
      <c r="K1279" t="s">
        <v>19</v>
      </c>
      <c r="L1279" s="4">
        <v>7</v>
      </c>
      <c r="M1279" s="4" t="str">
        <f>IF(spotify_churn_dataset[[#This Row],[offline_listening]]=0,"no offline","yes offline")</f>
        <v>no offline</v>
      </c>
      <c r="N1279">
        <v>0</v>
      </c>
      <c r="O1279" t="str">
        <f>IF(spotify_churn_dataset[[#This Row],[is_churned]]=1,"yes churn","no churn")</f>
        <v>no churn</v>
      </c>
      <c r="P1279">
        <v>0</v>
      </c>
    </row>
    <row r="1280" spans="1:16" x14ac:dyDescent="0.3">
      <c r="A1280">
        <v>1279</v>
      </c>
      <c r="B1280">
        <f>IF(spotify_churn_dataset[[#This Row],[user_id]]="","Desconocido",spotify_churn_dataset[[#This Row],[user_id]])</f>
        <v>1279</v>
      </c>
      <c r="C1280">
        <f>IF(IFERROR(VLOOKUP(spotify_churn_dataset[[#This Row],[user_id]],A1281:A9279,1,FALSE),0),1,0)</f>
        <v>0</v>
      </c>
      <c r="D1280" t="s">
        <v>16</v>
      </c>
      <c r="E1280" s="4">
        <v>34</v>
      </c>
      <c r="F1280" t="s">
        <v>21</v>
      </c>
      <c r="G1280" t="s">
        <v>22</v>
      </c>
      <c r="H1280" s="4">
        <v>296</v>
      </c>
      <c r="I1280" s="3">
        <v>98</v>
      </c>
      <c r="J1280" s="9">
        <v>3</v>
      </c>
      <c r="K1280" t="s">
        <v>23</v>
      </c>
      <c r="L1280" s="4">
        <v>0</v>
      </c>
      <c r="M1280" s="4" t="str">
        <f>IF(spotify_churn_dataset[[#This Row],[offline_listening]]=0,"no offline","yes offline")</f>
        <v>yes offline</v>
      </c>
      <c r="N1280">
        <v>1</v>
      </c>
      <c r="O1280" t="str">
        <f>IF(spotify_churn_dataset[[#This Row],[is_churned]]=1,"yes churn","no churn")</f>
        <v>no churn</v>
      </c>
      <c r="P1280">
        <v>0</v>
      </c>
    </row>
    <row r="1281" spans="1:16" x14ac:dyDescent="0.3">
      <c r="A1281">
        <v>1280</v>
      </c>
      <c r="B1281">
        <f>IF(spotify_churn_dataset[[#This Row],[user_id]]="","Desconocido",spotify_churn_dataset[[#This Row],[user_id]])</f>
        <v>1280</v>
      </c>
      <c r="C1281">
        <f>IF(IFERROR(VLOOKUP(spotify_churn_dataset[[#This Row],[user_id]],A1282:A9280,1,FALSE),0),1,0)</f>
        <v>0</v>
      </c>
      <c r="D1281" t="s">
        <v>20</v>
      </c>
      <c r="E1281" s="4">
        <v>36</v>
      </c>
      <c r="F1281" t="s">
        <v>29</v>
      </c>
      <c r="G1281" t="s">
        <v>24</v>
      </c>
      <c r="H1281" s="4">
        <v>281</v>
      </c>
      <c r="I1281" s="3">
        <v>27</v>
      </c>
      <c r="J1281" s="9">
        <v>8</v>
      </c>
      <c r="K1281" t="s">
        <v>15</v>
      </c>
      <c r="L1281" s="4">
        <v>0</v>
      </c>
      <c r="M1281" s="4" t="str">
        <f>IF(spotify_churn_dataset[[#This Row],[offline_listening]]=0,"no offline","yes offline")</f>
        <v>yes offline</v>
      </c>
      <c r="N1281">
        <v>1</v>
      </c>
      <c r="O1281" t="str">
        <f>IF(spotify_churn_dataset[[#This Row],[is_churned]]=1,"yes churn","no churn")</f>
        <v>yes churn</v>
      </c>
      <c r="P1281">
        <v>1</v>
      </c>
    </row>
    <row r="1282" spans="1:16" x14ac:dyDescent="0.3">
      <c r="A1282">
        <v>1281</v>
      </c>
      <c r="B1282">
        <f>IF(spotify_churn_dataset[[#This Row],[user_id]]="","Desconocido",spotify_churn_dataset[[#This Row],[user_id]])</f>
        <v>1281</v>
      </c>
      <c r="C1282">
        <f>IF(IFERROR(VLOOKUP(spotify_churn_dataset[[#This Row],[user_id]],A1283:A9281,1,FALSE),0),1,0)</f>
        <v>0</v>
      </c>
      <c r="D1282" t="s">
        <v>12</v>
      </c>
      <c r="E1282" s="4">
        <v>43</v>
      </c>
      <c r="F1282" t="s">
        <v>28</v>
      </c>
      <c r="G1282" t="s">
        <v>14</v>
      </c>
      <c r="H1282" s="4">
        <v>63</v>
      </c>
      <c r="I1282" s="3">
        <v>90</v>
      </c>
      <c r="J1282" s="9">
        <v>32</v>
      </c>
      <c r="K1282" t="s">
        <v>19</v>
      </c>
      <c r="L1282" s="4">
        <v>49</v>
      </c>
      <c r="M1282" s="4" t="str">
        <f>IF(spotify_churn_dataset[[#This Row],[offline_listening]]=0,"no offline","yes offline")</f>
        <v>no offline</v>
      </c>
      <c r="N1282">
        <v>0</v>
      </c>
      <c r="O1282" t="str">
        <f>IF(spotify_churn_dataset[[#This Row],[is_churned]]=1,"yes churn","no churn")</f>
        <v>yes churn</v>
      </c>
      <c r="P1282">
        <v>1</v>
      </c>
    </row>
    <row r="1283" spans="1:16" x14ac:dyDescent="0.3">
      <c r="A1283">
        <v>1282</v>
      </c>
      <c r="B1283">
        <f>IF(spotify_churn_dataset[[#This Row],[user_id]]="","Desconocido",spotify_churn_dataset[[#This Row],[user_id]])</f>
        <v>1282</v>
      </c>
      <c r="C1283">
        <f>IF(IFERROR(VLOOKUP(spotify_churn_dataset[[#This Row],[user_id]],A1284:A9282,1,FALSE),0),1,0)</f>
        <v>0</v>
      </c>
      <c r="D1283" t="s">
        <v>12</v>
      </c>
      <c r="E1283" s="4">
        <v>40</v>
      </c>
      <c r="F1283" t="s">
        <v>29</v>
      </c>
      <c r="G1283" t="s">
        <v>14</v>
      </c>
      <c r="H1283" s="4">
        <v>219</v>
      </c>
      <c r="I1283" s="3">
        <v>71</v>
      </c>
      <c r="J1283" s="9">
        <v>2</v>
      </c>
      <c r="K1283" t="s">
        <v>15</v>
      </c>
      <c r="L1283" s="4">
        <v>26</v>
      </c>
      <c r="M1283" s="4" t="str">
        <f>IF(spotify_churn_dataset[[#This Row],[offline_listening]]=0,"no offline","yes offline")</f>
        <v>no offline</v>
      </c>
      <c r="N1283">
        <v>0</v>
      </c>
      <c r="O1283" t="str">
        <f>IF(spotify_churn_dataset[[#This Row],[is_churned]]=1,"yes churn","no churn")</f>
        <v>no churn</v>
      </c>
      <c r="P1283">
        <v>0</v>
      </c>
    </row>
    <row r="1284" spans="1:16" x14ac:dyDescent="0.3">
      <c r="A1284">
        <v>1283</v>
      </c>
      <c r="B1284">
        <f>IF(spotify_churn_dataset[[#This Row],[user_id]]="","Desconocido",spotify_churn_dataset[[#This Row],[user_id]])</f>
        <v>1283</v>
      </c>
      <c r="C1284">
        <f>IF(IFERROR(VLOOKUP(spotify_churn_dataset[[#This Row],[user_id]],A1285:A9283,1,FALSE),0),1,0)</f>
        <v>0</v>
      </c>
      <c r="D1284" t="s">
        <v>16</v>
      </c>
      <c r="E1284" s="4">
        <v>57</v>
      </c>
      <c r="F1284" t="s">
        <v>21</v>
      </c>
      <c r="G1284" t="s">
        <v>22</v>
      </c>
      <c r="H1284" s="4">
        <v>63</v>
      </c>
      <c r="I1284" s="3">
        <v>73</v>
      </c>
      <c r="J1284" s="9">
        <v>1</v>
      </c>
      <c r="K1284" t="s">
        <v>19</v>
      </c>
      <c r="L1284" s="4">
        <v>0</v>
      </c>
      <c r="M1284" s="4" t="str">
        <f>IF(spotify_churn_dataset[[#This Row],[offline_listening]]=0,"no offline","yes offline")</f>
        <v>yes offline</v>
      </c>
      <c r="N1284">
        <v>1</v>
      </c>
      <c r="O1284" t="str">
        <f>IF(spotify_churn_dataset[[#This Row],[is_churned]]=1,"yes churn","no churn")</f>
        <v>no churn</v>
      </c>
      <c r="P1284">
        <v>0</v>
      </c>
    </row>
    <row r="1285" spans="1:16" x14ac:dyDescent="0.3">
      <c r="A1285">
        <v>1284</v>
      </c>
      <c r="B1285">
        <f>IF(spotify_churn_dataset[[#This Row],[user_id]]="","Desconocido",spotify_churn_dataset[[#This Row],[user_id]])</f>
        <v>1284</v>
      </c>
      <c r="C1285">
        <f>IF(IFERROR(VLOOKUP(spotify_churn_dataset[[#This Row],[user_id]],A1286:A9284,1,FALSE),0),1,0)</f>
        <v>0</v>
      </c>
      <c r="D1285" t="s">
        <v>16</v>
      </c>
      <c r="E1285" s="4">
        <v>43</v>
      </c>
      <c r="F1285" t="s">
        <v>25</v>
      </c>
      <c r="G1285" t="s">
        <v>18</v>
      </c>
      <c r="H1285" s="4">
        <v>261</v>
      </c>
      <c r="I1285" s="3">
        <v>55</v>
      </c>
      <c r="J1285" s="9">
        <v>15</v>
      </c>
      <c r="K1285" t="s">
        <v>23</v>
      </c>
      <c r="L1285" s="4">
        <v>0</v>
      </c>
      <c r="M1285" s="4" t="str">
        <f>IF(spotify_churn_dataset[[#This Row],[offline_listening]]=0,"no offline","yes offline")</f>
        <v>yes offline</v>
      </c>
      <c r="N1285">
        <v>1</v>
      </c>
      <c r="O1285" t="str">
        <f>IF(spotify_churn_dataset[[#This Row],[is_churned]]=1,"yes churn","no churn")</f>
        <v>no churn</v>
      </c>
      <c r="P1285">
        <v>0</v>
      </c>
    </row>
    <row r="1286" spans="1:16" x14ac:dyDescent="0.3">
      <c r="A1286">
        <v>1285</v>
      </c>
      <c r="B1286">
        <f>IF(spotify_churn_dataset[[#This Row],[user_id]]="","Desconocido",spotify_churn_dataset[[#This Row],[user_id]])</f>
        <v>1285</v>
      </c>
      <c r="C1286">
        <f>IF(IFERROR(VLOOKUP(spotify_churn_dataset[[#This Row],[user_id]],A1287:A9285,1,FALSE),0),1,0)</f>
        <v>0</v>
      </c>
      <c r="D1286" t="s">
        <v>20</v>
      </c>
      <c r="E1286" s="4">
        <v>36</v>
      </c>
      <c r="F1286" t="s">
        <v>26</v>
      </c>
      <c r="G1286" t="s">
        <v>14</v>
      </c>
      <c r="H1286" s="4">
        <v>243</v>
      </c>
      <c r="I1286" s="3">
        <v>36</v>
      </c>
      <c r="J1286" s="9">
        <v>29</v>
      </c>
      <c r="K1286" t="s">
        <v>15</v>
      </c>
      <c r="L1286" s="4">
        <v>32</v>
      </c>
      <c r="M1286" s="4" t="str">
        <f>IF(spotify_churn_dataset[[#This Row],[offline_listening]]=0,"no offline","yes offline")</f>
        <v>no offline</v>
      </c>
      <c r="N1286">
        <v>0</v>
      </c>
      <c r="O1286" t="str">
        <f>IF(spotify_churn_dataset[[#This Row],[is_churned]]=1,"yes churn","no churn")</f>
        <v>yes churn</v>
      </c>
      <c r="P1286">
        <v>1</v>
      </c>
    </row>
    <row r="1287" spans="1:16" x14ac:dyDescent="0.3">
      <c r="A1287">
        <v>1286</v>
      </c>
      <c r="B1287">
        <f>IF(spotify_churn_dataset[[#This Row],[user_id]]="","Desconocido",spotify_churn_dataset[[#This Row],[user_id]])</f>
        <v>1286</v>
      </c>
      <c r="C1287">
        <f>IF(IFERROR(VLOOKUP(spotify_churn_dataset[[#This Row],[user_id]],A1288:A9286,1,FALSE),0),1,0)</f>
        <v>0</v>
      </c>
      <c r="D1287" t="s">
        <v>12</v>
      </c>
      <c r="E1287" s="4">
        <v>33</v>
      </c>
      <c r="F1287" t="s">
        <v>29</v>
      </c>
      <c r="G1287" t="s">
        <v>22</v>
      </c>
      <c r="H1287" s="4">
        <v>110</v>
      </c>
      <c r="I1287" s="3">
        <v>78</v>
      </c>
      <c r="J1287" s="9">
        <v>42</v>
      </c>
      <c r="K1287" t="s">
        <v>19</v>
      </c>
      <c r="L1287" s="4">
        <v>0</v>
      </c>
      <c r="M1287" s="4" t="str">
        <f>IF(spotify_churn_dataset[[#This Row],[offline_listening]]=0,"no offline","yes offline")</f>
        <v>yes offline</v>
      </c>
      <c r="N1287">
        <v>1</v>
      </c>
      <c r="O1287" t="str">
        <f>IF(spotify_churn_dataset[[#This Row],[is_churned]]=1,"yes churn","no churn")</f>
        <v>no churn</v>
      </c>
      <c r="P1287">
        <v>0</v>
      </c>
    </row>
    <row r="1288" spans="1:16" x14ac:dyDescent="0.3">
      <c r="A1288">
        <v>1287</v>
      </c>
      <c r="B1288">
        <f>IF(spotify_churn_dataset[[#This Row],[user_id]]="","Desconocido",spotify_churn_dataset[[#This Row],[user_id]])</f>
        <v>1287</v>
      </c>
      <c r="C1288">
        <f>IF(IFERROR(VLOOKUP(spotify_churn_dataset[[#This Row],[user_id]],A1289:A9287,1,FALSE),0),1,0)</f>
        <v>0</v>
      </c>
      <c r="D1288" t="s">
        <v>16</v>
      </c>
      <c r="E1288" s="4">
        <v>37</v>
      </c>
      <c r="F1288" t="s">
        <v>21</v>
      </c>
      <c r="G1288" t="s">
        <v>24</v>
      </c>
      <c r="H1288" s="4">
        <v>41</v>
      </c>
      <c r="I1288" s="3">
        <v>98</v>
      </c>
      <c r="J1288" s="9">
        <v>4</v>
      </c>
      <c r="K1288" t="s">
        <v>19</v>
      </c>
      <c r="L1288" s="4">
        <v>0</v>
      </c>
      <c r="M1288" s="4" t="str">
        <f>IF(spotify_churn_dataset[[#This Row],[offline_listening]]=0,"no offline","yes offline")</f>
        <v>yes offline</v>
      </c>
      <c r="N1288">
        <v>1</v>
      </c>
      <c r="O1288" t="str">
        <f>IF(spotify_churn_dataset[[#This Row],[is_churned]]=1,"yes churn","no churn")</f>
        <v>no churn</v>
      </c>
      <c r="P1288">
        <v>0</v>
      </c>
    </row>
    <row r="1289" spans="1:16" x14ac:dyDescent="0.3">
      <c r="A1289">
        <v>1288</v>
      </c>
      <c r="B1289">
        <f>IF(spotify_churn_dataset[[#This Row],[user_id]]="","Desconocido",spotify_churn_dataset[[#This Row],[user_id]])</f>
        <v>1288</v>
      </c>
      <c r="C1289">
        <f>IF(IFERROR(VLOOKUP(spotify_churn_dataset[[#This Row],[user_id]],A1290:A9288,1,FALSE),0),1,0)</f>
        <v>0</v>
      </c>
      <c r="D1289" t="s">
        <v>16</v>
      </c>
      <c r="E1289" s="4">
        <v>56</v>
      </c>
      <c r="F1289" t="s">
        <v>25</v>
      </c>
      <c r="G1289" t="s">
        <v>22</v>
      </c>
      <c r="H1289" s="4">
        <v>140</v>
      </c>
      <c r="I1289" s="3">
        <v>79</v>
      </c>
      <c r="J1289" s="9">
        <v>13</v>
      </c>
      <c r="K1289" t="s">
        <v>19</v>
      </c>
      <c r="L1289" s="4">
        <v>0</v>
      </c>
      <c r="M1289" s="4" t="str">
        <f>IF(spotify_churn_dataset[[#This Row],[offline_listening]]=0,"no offline","yes offline")</f>
        <v>yes offline</v>
      </c>
      <c r="N1289">
        <v>1</v>
      </c>
      <c r="O1289" t="str">
        <f>IF(spotify_churn_dataset[[#This Row],[is_churned]]=1,"yes churn","no churn")</f>
        <v>no churn</v>
      </c>
      <c r="P1289">
        <v>0</v>
      </c>
    </row>
    <row r="1290" spans="1:16" x14ac:dyDescent="0.3">
      <c r="A1290">
        <v>1289</v>
      </c>
      <c r="B1290">
        <f>IF(spotify_churn_dataset[[#This Row],[user_id]]="","Desconocido",spotify_churn_dataset[[#This Row],[user_id]])</f>
        <v>1289</v>
      </c>
      <c r="C1290">
        <f>IF(IFERROR(VLOOKUP(spotify_churn_dataset[[#This Row],[user_id]],A1291:A9289,1,FALSE),0),1,0)</f>
        <v>0</v>
      </c>
      <c r="D1290" t="s">
        <v>20</v>
      </c>
      <c r="E1290" s="4">
        <v>45</v>
      </c>
      <c r="F1290" t="s">
        <v>25</v>
      </c>
      <c r="G1290" t="s">
        <v>24</v>
      </c>
      <c r="H1290" s="4">
        <v>178</v>
      </c>
      <c r="I1290" s="3">
        <v>97</v>
      </c>
      <c r="J1290" s="9">
        <v>52</v>
      </c>
      <c r="K1290" t="s">
        <v>15</v>
      </c>
      <c r="L1290" s="4">
        <v>0</v>
      </c>
      <c r="M1290" s="4" t="str">
        <f>IF(spotify_churn_dataset[[#This Row],[offline_listening]]=0,"no offline","yes offline")</f>
        <v>yes offline</v>
      </c>
      <c r="N1290">
        <v>1</v>
      </c>
      <c r="O1290" t="str">
        <f>IF(spotify_churn_dataset[[#This Row],[is_churned]]=1,"yes churn","no churn")</f>
        <v>no churn</v>
      </c>
      <c r="P1290">
        <v>0</v>
      </c>
    </row>
    <row r="1291" spans="1:16" x14ac:dyDescent="0.3">
      <c r="A1291">
        <v>1290</v>
      </c>
      <c r="B1291">
        <f>IF(spotify_churn_dataset[[#This Row],[user_id]]="","Desconocido",spotify_churn_dataset[[#This Row],[user_id]])</f>
        <v>1290</v>
      </c>
      <c r="C1291">
        <f>IF(IFERROR(VLOOKUP(spotify_churn_dataset[[#This Row],[user_id]],A1292:A9290,1,FALSE),0),1,0)</f>
        <v>0</v>
      </c>
      <c r="D1291" t="s">
        <v>20</v>
      </c>
      <c r="E1291" s="4">
        <v>29</v>
      </c>
      <c r="F1291" t="s">
        <v>17</v>
      </c>
      <c r="G1291" t="s">
        <v>24</v>
      </c>
      <c r="H1291" s="4">
        <v>179</v>
      </c>
      <c r="I1291" s="3">
        <v>13</v>
      </c>
      <c r="J1291" s="9">
        <v>43</v>
      </c>
      <c r="K1291" t="s">
        <v>23</v>
      </c>
      <c r="L1291" s="4">
        <v>0</v>
      </c>
      <c r="M1291" s="4" t="str">
        <f>IF(spotify_churn_dataset[[#This Row],[offline_listening]]=0,"no offline","yes offline")</f>
        <v>yes offline</v>
      </c>
      <c r="N1291">
        <v>1</v>
      </c>
      <c r="O1291" t="str">
        <f>IF(spotify_churn_dataset[[#This Row],[is_churned]]=1,"yes churn","no churn")</f>
        <v>no churn</v>
      </c>
      <c r="P1291">
        <v>0</v>
      </c>
    </row>
    <row r="1292" spans="1:16" x14ac:dyDescent="0.3">
      <c r="A1292">
        <v>1291</v>
      </c>
      <c r="B1292">
        <f>IF(spotify_churn_dataset[[#This Row],[user_id]]="","Desconocido",spotify_churn_dataset[[#This Row],[user_id]])</f>
        <v>1291</v>
      </c>
      <c r="C1292">
        <f>IF(IFERROR(VLOOKUP(spotify_churn_dataset[[#This Row],[user_id]],A1293:A9291,1,FALSE),0),1,0)</f>
        <v>0</v>
      </c>
      <c r="D1292" t="s">
        <v>20</v>
      </c>
      <c r="E1292" s="4">
        <v>35</v>
      </c>
      <c r="F1292" t="s">
        <v>13</v>
      </c>
      <c r="G1292" t="s">
        <v>14</v>
      </c>
      <c r="H1292" s="4">
        <v>168</v>
      </c>
      <c r="I1292" s="3">
        <v>85</v>
      </c>
      <c r="J1292" s="9">
        <v>43</v>
      </c>
      <c r="K1292" t="s">
        <v>23</v>
      </c>
      <c r="L1292" s="4">
        <v>39</v>
      </c>
      <c r="M1292" s="4" t="str">
        <f>IF(spotify_churn_dataset[[#This Row],[offline_listening]]=0,"no offline","yes offline")</f>
        <v>no offline</v>
      </c>
      <c r="N1292">
        <v>0</v>
      </c>
      <c r="O1292" t="str">
        <f>IF(spotify_churn_dataset[[#This Row],[is_churned]]=1,"yes churn","no churn")</f>
        <v>no churn</v>
      </c>
      <c r="P1292">
        <v>0</v>
      </c>
    </row>
    <row r="1293" spans="1:16" x14ac:dyDescent="0.3">
      <c r="A1293">
        <v>1292</v>
      </c>
      <c r="B1293">
        <f>IF(spotify_churn_dataset[[#This Row],[user_id]]="","Desconocido",spotify_churn_dataset[[#This Row],[user_id]])</f>
        <v>1292</v>
      </c>
      <c r="C1293">
        <f>IF(IFERROR(VLOOKUP(spotify_churn_dataset[[#This Row],[user_id]],A1294:A9292,1,FALSE),0),1,0)</f>
        <v>0</v>
      </c>
      <c r="D1293" t="s">
        <v>12</v>
      </c>
      <c r="E1293" s="4">
        <v>24</v>
      </c>
      <c r="F1293" t="s">
        <v>28</v>
      </c>
      <c r="G1293" t="s">
        <v>22</v>
      </c>
      <c r="H1293" s="4">
        <v>90</v>
      </c>
      <c r="I1293" s="3">
        <v>7</v>
      </c>
      <c r="J1293" s="9">
        <v>56</v>
      </c>
      <c r="K1293" t="s">
        <v>19</v>
      </c>
      <c r="L1293" s="4">
        <v>0</v>
      </c>
      <c r="M1293" s="4" t="str">
        <f>IF(spotify_churn_dataset[[#This Row],[offline_listening]]=0,"no offline","yes offline")</f>
        <v>yes offline</v>
      </c>
      <c r="N1293">
        <v>1</v>
      </c>
      <c r="O1293" t="str">
        <f>IF(spotify_churn_dataset[[#This Row],[is_churned]]=1,"yes churn","no churn")</f>
        <v>no churn</v>
      </c>
      <c r="P1293">
        <v>0</v>
      </c>
    </row>
    <row r="1294" spans="1:16" x14ac:dyDescent="0.3">
      <c r="A1294">
        <v>1293</v>
      </c>
      <c r="B1294">
        <f>IF(spotify_churn_dataset[[#This Row],[user_id]]="","Desconocido",spotify_churn_dataset[[#This Row],[user_id]])</f>
        <v>1293</v>
      </c>
      <c r="C1294">
        <f>IF(IFERROR(VLOOKUP(spotify_churn_dataset[[#This Row],[user_id]],A1295:A9293,1,FALSE),0),1,0)</f>
        <v>0</v>
      </c>
      <c r="D1294" t="s">
        <v>20</v>
      </c>
      <c r="E1294" s="4">
        <v>44</v>
      </c>
      <c r="F1294" t="s">
        <v>13</v>
      </c>
      <c r="G1294" t="s">
        <v>14</v>
      </c>
      <c r="H1294" s="4">
        <v>296</v>
      </c>
      <c r="I1294" s="3">
        <v>90</v>
      </c>
      <c r="J1294" s="9">
        <v>15</v>
      </c>
      <c r="K1294" t="s">
        <v>19</v>
      </c>
      <c r="L1294" s="4">
        <v>26</v>
      </c>
      <c r="M1294" s="4" t="str">
        <f>IF(spotify_churn_dataset[[#This Row],[offline_listening]]=0,"no offline","yes offline")</f>
        <v>no offline</v>
      </c>
      <c r="N1294">
        <v>0</v>
      </c>
      <c r="O1294" t="str">
        <f>IF(spotify_churn_dataset[[#This Row],[is_churned]]=1,"yes churn","no churn")</f>
        <v>yes churn</v>
      </c>
      <c r="P1294">
        <v>1</v>
      </c>
    </row>
    <row r="1295" spans="1:16" x14ac:dyDescent="0.3">
      <c r="A1295">
        <v>1294</v>
      </c>
      <c r="B1295">
        <f>IF(spotify_churn_dataset[[#This Row],[user_id]]="","Desconocido",spotify_churn_dataset[[#This Row],[user_id]])</f>
        <v>1294</v>
      </c>
      <c r="C1295">
        <f>IF(IFERROR(VLOOKUP(spotify_churn_dataset[[#This Row],[user_id]],A1296:A9294,1,FALSE),0),1,0)</f>
        <v>0</v>
      </c>
      <c r="D1295" t="s">
        <v>16</v>
      </c>
      <c r="E1295" s="4">
        <v>29</v>
      </c>
      <c r="F1295" t="s">
        <v>29</v>
      </c>
      <c r="G1295" t="s">
        <v>14</v>
      </c>
      <c r="H1295" s="4">
        <v>268</v>
      </c>
      <c r="I1295" s="3">
        <v>41</v>
      </c>
      <c r="J1295" s="9">
        <v>2</v>
      </c>
      <c r="K1295" t="s">
        <v>19</v>
      </c>
      <c r="L1295" s="4">
        <v>38</v>
      </c>
      <c r="M1295" s="4" t="str">
        <f>IF(spotify_churn_dataset[[#This Row],[offline_listening]]=0,"no offline","yes offline")</f>
        <v>no offline</v>
      </c>
      <c r="N1295">
        <v>0</v>
      </c>
      <c r="O1295" t="str">
        <f>IF(spotify_churn_dataset[[#This Row],[is_churned]]=1,"yes churn","no churn")</f>
        <v>yes churn</v>
      </c>
      <c r="P1295">
        <v>1</v>
      </c>
    </row>
    <row r="1296" spans="1:16" x14ac:dyDescent="0.3">
      <c r="A1296">
        <v>1295</v>
      </c>
      <c r="B1296">
        <f>IF(spotify_churn_dataset[[#This Row],[user_id]]="","Desconocido",spotify_churn_dataset[[#This Row],[user_id]])</f>
        <v>1295</v>
      </c>
      <c r="C1296">
        <f>IF(IFERROR(VLOOKUP(spotify_churn_dataset[[#This Row],[user_id]],A1297:A9295,1,FALSE),0),1,0)</f>
        <v>0</v>
      </c>
      <c r="D1296" t="s">
        <v>16</v>
      </c>
      <c r="E1296" s="4">
        <v>47</v>
      </c>
      <c r="F1296" t="s">
        <v>27</v>
      </c>
      <c r="G1296" t="s">
        <v>14</v>
      </c>
      <c r="H1296" s="4">
        <v>80</v>
      </c>
      <c r="I1296" s="3">
        <v>39</v>
      </c>
      <c r="J1296" s="9">
        <v>31</v>
      </c>
      <c r="K1296" t="s">
        <v>15</v>
      </c>
      <c r="L1296" s="4">
        <v>43</v>
      </c>
      <c r="M1296" s="4" t="str">
        <f>IF(spotify_churn_dataset[[#This Row],[offline_listening]]=0,"no offline","yes offline")</f>
        <v>no offline</v>
      </c>
      <c r="N1296">
        <v>0</v>
      </c>
      <c r="O1296" t="str">
        <f>IF(spotify_churn_dataset[[#This Row],[is_churned]]=1,"yes churn","no churn")</f>
        <v>yes churn</v>
      </c>
      <c r="P1296">
        <v>1</v>
      </c>
    </row>
    <row r="1297" spans="1:16" x14ac:dyDescent="0.3">
      <c r="A1297">
        <v>1296</v>
      </c>
      <c r="B1297">
        <f>IF(spotify_churn_dataset[[#This Row],[user_id]]="","Desconocido",spotify_churn_dataset[[#This Row],[user_id]])</f>
        <v>1296</v>
      </c>
      <c r="C1297">
        <f>IF(IFERROR(VLOOKUP(spotify_churn_dataset[[#This Row],[user_id]],A1298:A9296,1,FALSE),0),1,0)</f>
        <v>0</v>
      </c>
      <c r="D1297" t="s">
        <v>20</v>
      </c>
      <c r="E1297" s="4">
        <v>44</v>
      </c>
      <c r="F1297" t="s">
        <v>21</v>
      </c>
      <c r="G1297" t="s">
        <v>14</v>
      </c>
      <c r="H1297" s="4">
        <v>199</v>
      </c>
      <c r="I1297" s="3">
        <v>59</v>
      </c>
      <c r="J1297" s="9">
        <v>6</v>
      </c>
      <c r="K1297" t="s">
        <v>15</v>
      </c>
      <c r="L1297" s="4">
        <v>32</v>
      </c>
      <c r="M1297" s="4" t="str">
        <f>IF(spotify_churn_dataset[[#This Row],[offline_listening]]=0,"no offline","yes offline")</f>
        <v>no offline</v>
      </c>
      <c r="N1297">
        <v>0</v>
      </c>
      <c r="O1297" t="str">
        <f>IF(spotify_churn_dataset[[#This Row],[is_churned]]=1,"yes churn","no churn")</f>
        <v>no churn</v>
      </c>
      <c r="P1297">
        <v>0</v>
      </c>
    </row>
    <row r="1298" spans="1:16" x14ac:dyDescent="0.3">
      <c r="A1298">
        <v>1297</v>
      </c>
      <c r="B1298">
        <f>IF(spotify_churn_dataset[[#This Row],[user_id]]="","Desconocido",spotify_churn_dataset[[#This Row],[user_id]])</f>
        <v>1297</v>
      </c>
      <c r="C1298">
        <f>IF(IFERROR(VLOOKUP(spotify_churn_dataset[[#This Row],[user_id]],A1299:A9297,1,FALSE),0),1,0)</f>
        <v>0</v>
      </c>
      <c r="D1298" t="s">
        <v>20</v>
      </c>
      <c r="E1298" s="4">
        <v>53</v>
      </c>
      <c r="F1298" t="s">
        <v>17</v>
      </c>
      <c r="G1298" t="s">
        <v>24</v>
      </c>
      <c r="H1298" s="4">
        <v>116</v>
      </c>
      <c r="I1298" s="3">
        <v>37</v>
      </c>
      <c r="J1298" s="9">
        <v>44</v>
      </c>
      <c r="K1298" t="s">
        <v>23</v>
      </c>
      <c r="L1298" s="4">
        <v>0</v>
      </c>
      <c r="M1298" s="4" t="str">
        <f>IF(spotify_churn_dataset[[#This Row],[offline_listening]]=0,"no offline","yes offline")</f>
        <v>yes offline</v>
      </c>
      <c r="N1298">
        <v>1</v>
      </c>
      <c r="O1298" t="str">
        <f>IF(spotify_churn_dataset[[#This Row],[is_churned]]=1,"yes churn","no churn")</f>
        <v>no churn</v>
      </c>
      <c r="P1298">
        <v>0</v>
      </c>
    </row>
    <row r="1299" spans="1:16" x14ac:dyDescent="0.3">
      <c r="A1299">
        <v>1298</v>
      </c>
      <c r="B1299">
        <f>IF(spotify_churn_dataset[[#This Row],[user_id]]="","Desconocido",spotify_churn_dataset[[#This Row],[user_id]])</f>
        <v>1298</v>
      </c>
      <c r="C1299">
        <f>IF(IFERROR(VLOOKUP(spotify_churn_dataset[[#This Row],[user_id]],A1300:A9298,1,FALSE),0),1,0)</f>
        <v>0</v>
      </c>
      <c r="D1299" t="s">
        <v>12</v>
      </c>
      <c r="E1299" s="4">
        <v>20</v>
      </c>
      <c r="F1299" t="s">
        <v>21</v>
      </c>
      <c r="G1299" t="s">
        <v>18</v>
      </c>
      <c r="H1299" s="4">
        <v>198</v>
      </c>
      <c r="I1299" s="3">
        <v>87</v>
      </c>
      <c r="J1299" s="9">
        <v>27</v>
      </c>
      <c r="K1299" t="s">
        <v>19</v>
      </c>
      <c r="L1299" s="4">
        <v>0</v>
      </c>
      <c r="M1299" s="4" t="str">
        <f>IF(spotify_churn_dataset[[#This Row],[offline_listening]]=0,"no offline","yes offline")</f>
        <v>yes offline</v>
      </c>
      <c r="N1299">
        <v>1</v>
      </c>
      <c r="O1299" t="str">
        <f>IF(spotify_churn_dataset[[#This Row],[is_churned]]=1,"yes churn","no churn")</f>
        <v>no churn</v>
      </c>
      <c r="P1299">
        <v>0</v>
      </c>
    </row>
    <row r="1300" spans="1:16" x14ac:dyDescent="0.3">
      <c r="A1300">
        <v>1299</v>
      </c>
      <c r="B1300">
        <f>IF(spotify_churn_dataset[[#This Row],[user_id]]="","Desconocido",spotify_churn_dataset[[#This Row],[user_id]])</f>
        <v>1299</v>
      </c>
      <c r="C1300">
        <f>IF(IFERROR(VLOOKUP(spotify_churn_dataset[[#This Row],[user_id]],A1301:A9299,1,FALSE),0),1,0)</f>
        <v>0</v>
      </c>
      <c r="D1300" t="s">
        <v>12</v>
      </c>
      <c r="E1300" s="4">
        <v>25</v>
      </c>
      <c r="F1300" t="s">
        <v>26</v>
      </c>
      <c r="G1300" t="s">
        <v>18</v>
      </c>
      <c r="H1300" s="4">
        <v>201</v>
      </c>
      <c r="I1300" s="3">
        <v>31</v>
      </c>
      <c r="J1300" s="9">
        <v>17</v>
      </c>
      <c r="K1300" t="s">
        <v>19</v>
      </c>
      <c r="L1300" s="4">
        <v>0</v>
      </c>
      <c r="M1300" s="4" t="str">
        <f>IF(spotify_churn_dataset[[#This Row],[offline_listening]]=0,"no offline","yes offline")</f>
        <v>yes offline</v>
      </c>
      <c r="N1300">
        <v>1</v>
      </c>
      <c r="O1300" t="str">
        <f>IF(spotify_churn_dataset[[#This Row],[is_churned]]=1,"yes churn","no churn")</f>
        <v>yes churn</v>
      </c>
      <c r="P1300">
        <v>1</v>
      </c>
    </row>
    <row r="1301" spans="1:16" x14ac:dyDescent="0.3">
      <c r="A1301">
        <v>1300</v>
      </c>
      <c r="B1301">
        <f>IF(spotify_churn_dataset[[#This Row],[user_id]]="","Desconocido",spotify_churn_dataset[[#This Row],[user_id]])</f>
        <v>1300</v>
      </c>
      <c r="C1301">
        <f>IF(IFERROR(VLOOKUP(spotify_churn_dataset[[#This Row],[user_id]],A1302:A9300,1,FALSE),0),1,0)</f>
        <v>0</v>
      </c>
      <c r="D1301" t="s">
        <v>20</v>
      </c>
      <c r="E1301" s="4">
        <v>31</v>
      </c>
      <c r="F1301" t="s">
        <v>21</v>
      </c>
      <c r="G1301" t="s">
        <v>24</v>
      </c>
      <c r="H1301" s="4">
        <v>80</v>
      </c>
      <c r="I1301" s="3">
        <v>27</v>
      </c>
      <c r="J1301" s="9">
        <v>1</v>
      </c>
      <c r="K1301" t="s">
        <v>19</v>
      </c>
      <c r="L1301" s="4">
        <v>0</v>
      </c>
      <c r="M1301" s="4" t="str">
        <f>IF(spotify_churn_dataset[[#This Row],[offline_listening]]=0,"no offline","yes offline")</f>
        <v>yes offline</v>
      </c>
      <c r="N1301">
        <v>1</v>
      </c>
      <c r="O1301" t="str">
        <f>IF(spotify_churn_dataset[[#This Row],[is_churned]]=1,"yes churn","no churn")</f>
        <v>no churn</v>
      </c>
      <c r="P1301">
        <v>0</v>
      </c>
    </row>
    <row r="1302" spans="1:16" x14ac:dyDescent="0.3">
      <c r="A1302">
        <v>1301</v>
      </c>
      <c r="B1302">
        <f>IF(spotify_churn_dataset[[#This Row],[user_id]]="","Desconocido",spotify_churn_dataset[[#This Row],[user_id]])</f>
        <v>1301</v>
      </c>
      <c r="C1302">
        <f>IF(IFERROR(VLOOKUP(spotify_churn_dataset[[#This Row],[user_id]],A1303:A9301,1,FALSE),0),1,0)</f>
        <v>0</v>
      </c>
      <c r="D1302" t="s">
        <v>16</v>
      </c>
      <c r="E1302" s="4">
        <v>41</v>
      </c>
      <c r="F1302" t="s">
        <v>21</v>
      </c>
      <c r="G1302" t="s">
        <v>24</v>
      </c>
      <c r="H1302" s="4">
        <v>222</v>
      </c>
      <c r="I1302" s="3">
        <v>90</v>
      </c>
      <c r="J1302" s="9">
        <v>58</v>
      </c>
      <c r="K1302" t="s">
        <v>19</v>
      </c>
      <c r="L1302" s="4">
        <v>0</v>
      </c>
      <c r="M1302" s="4" t="str">
        <f>IF(spotify_churn_dataset[[#This Row],[offline_listening]]=0,"no offline","yes offline")</f>
        <v>yes offline</v>
      </c>
      <c r="N1302">
        <v>1</v>
      </c>
      <c r="O1302" t="str">
        <f>IF(spotify_churn_dataset[[#This Row],[is_churned]]=1,"yes churn","no churn")</f>
        <v>no churn</v>
      </c>
      <c r="P1302">
        <v>0</v>
      </c>
    </row>
    <row r="1303" spans="1:16" x14ac:dyDescent="0.3">
      <c r="A1303">
        <v>1302</v>
      </c>
      <c r="B1303">
        <f>IF(spotify_churn_dataset[[#This Row],[user_id]]="","Desconocido",spotify_churn_dataset[[#This Row],[user_id]])</f>
        <v>1302</v>
      </c>
      <c r="C1303">
        <f>IF(IFERROR(VLOOKUP(spotify_churn_dataset[[#This Row],[user_id]],A1304:A9302,1,FALSE),0),1,0)</f>
        <v>0</v>
      </c>
      <c r="D1303" t="s">
        <v>12</v>
      </c>
      <c r="E1303" s="4">
        <v>43</v>
      </c>
      <c r="F1303" t="s">
        <v>29</v>
      </c>
      <c r="G1303" t="s">
        <v>24</v>
      </c>
      <c r="H1303" s="4">
        <v>36</v>
      </c>
      <c r="I1303" s="3">
        <v>47</v>
      </c>
      <c r="J1303" s="9">
        <v>4</v>
      </c>
      <c r="K1303" t="s">
        <v>19</v>
      </c>
      <c r="L1303" s="4">
        <v>0</v>
      </c>
      <c r="M1303" s="4" t="str">
        <f>IF(spotify_churn_dataset[[#This Row],[offline_listening]]=0,"no offline","yes offline")</f>
        <v>yes offline</v>
      </c>
      <c r="N1303">
        <v>1</v>
      </c>
      <c r="O1303" t="str">
        <f>IF(spotify_churn_dataset[[#This Row],[is_churned]]=1,"yes churn","no churn")</f>
        <v>yes churn</v>
      </c>
      <c r="P1303">
        <v>1</v>
      </c>
    </row>
    <row r="1304" spans="1:16" x14ac:dyDescent="0.3">
      <c r="A1304">
        <v>1303</v>
      </c>
      <c r="B1304">
        <f>IF(spotify_churn_dataset[[#This Row],[user_id]]="","Desconocido",spotify_churn_dataset[[#This Row],[user_id]])</f>
        <v>1303</v>
      </c>
      <c r="C1304">
        <f>IF(IFERROR(VLOOKUP(spotify_churn_dataset[[#This Row],[user_id]],A1305:A9303,1,FALSE),0),1,0)</f>
        <v>0</v>
      </c>
      <c r="D1304" t="s">
        <v>12</v>
      </c>
      <c r="E1304" s="4">
        <v>18</v>
      </c>
      <c r="F1304" t="s">
        <v>25</v>
      </c>
      <c r="G1304" t="s">
        <v>22</v>
      </c>
      <c r="H1304" s="4">
        <v>113</v>
      </c>
      <c r="I1304" s="3">
        <v>92</v>
      </c>
      <c r="J1304" s="9">
        <v>4</v>
      </c>
      <c r="K1304" t="s">
        <v>23</v>
      </c>
      <c r="L1304" s="4">
        <v>0</v>
      </c>
      <c r="M1304" s="4" t="str">
        <f>IF(spotify_churn_dataset[[#This Row],[offline_listening]]=0,"no offline","yes offline")</f>
        <v>yes offline</v>
      </c>
      <c r="N1304">
        <v>1</v>
      </c>
      <c r="O1304" t="str">
        <f>IF(spotify_churn_dataset[[#This Row],[is_churned]]=1,"yes churn","no churn")</f>
        <v>no churn</v>
      </c>
      <c r="P1304">
        <v>0</v>
      </c>
    </row>
    <row r="1305" spans="1:16" x14ac:dyDescent="0.3">
      <c r="A1305">
        <v>1304</v>
      </c>
      <c r="B1305">
        <f>IF(spotify_churn_dataset[[#This Row],[user_id]]="","Desconocido",spotify_churn_dataset[[#This Row],[user_id]])</f>
        <v>1304</v>
      </c>
      <c r="C1305">
        <f>IF(IFERROR(VLOOKUP(spotify_churn_dataset[[#This Row],[user_id]],A1306:A9304,1,FALSE),0),1,0)</f>
        <v>0</v>
      </c>
      <c r="D1305" t="s">
        <v>16</v>
      </c>
      <c r="E1305" s="4">
        <v>31</v>
      </c>
      <c r="F1305" t="s">
        <v>13</v>
      </c>
      <c r="G1305" t="s">
        <v>18</v>
      </c>
      <c r="H1305" s="4">
        <v>149</v>
      </c>
      <c r="I1305" s="3">
        <v>96</v>
      </c>
      <c r="J1305" s="9">
        <v>28</v>
      </c>
      <c r="K1305" t="s">
        <v>15</v>
      </c>
      <c r="L1305" s="4">
        <v>0</v>
      </c>
      <c r="M1305" s="4" t="str">
        <f>IF(spotify_churn_dataset[[#This Row],[offline_listening]]=0,"no offline","yes offline")</f>
        <v>yes offline</v>
      </c>
      <c r="N1305">
        <v>1</v>
      </c>
      <c r="O1305" t="str">
        <f>IF(spotify_churn_dataset[[#This Row],[is_churned]]=1,"yes churn","no churn")</f>
        <v>no churn</v>
      </c>
      <c r="P1305">
        <v>0</v>
      </c>
    </row>
    <row r="1306" spans="1:16" x14ac:dyDescent="0.3">
      <c r="A1306">
        <v>1305</v>
      </c>
      <c r="B1306">
        <f>IF(spotify_churn_dataset[[#This Row],[user_id]]="","Desconocido",spotify_churn_dataset[[#This Row],[user_id]])</f>
        <v>1305</v>
      </c>
      <c r="C1306">
        <f>IF(IFERROR(VLOOKUP(spotify_churn_dataset[[#This Row],[user_id]],A1307:A9305,1,FALSE),0),1,0)</f>
        <v>0</v>
      </c>
      <c r="D1306" t="s">
        <v>20</v>
      </c>
      <c r="E1306" s="4">
        <v>44</v>
      </c>
      <c r="F1306" t="s">
        <v>21</v>
      </c>
      <c r="G1306" t="s">
        <v>14</v>
      </c>
      <c r="H1306" s="4">
        <v>34</v>
      </c>
      <c r="I1306" s="3">
        <v>50</v>
      </c>
      <c r="J1306" s="9">
        <v>15</v>
      </c>
      <c r="K1306" t="s">
        <v>23</v>
      </c>
      <c r="L1306" s="4">
        <v>27</v>
      </c>
      <c r="M1306" s="4" t="str">
        <f>IF(spotify_churn_dataset[[#This Row],[offline_listening]]=0,"no offline","yes offline")</f>
        <v>no offline</v>
      </c>
      <c r="N1306">
        <v>0</v>
      </c>
      <c r="O1306" t="str">
        <f>IF(spotify_churn_dataset[[#This Row],[is_churned]]=1,"yes churn","no churn")</f>
        <v>no churn</v>
      </c>
      <c r="P1306">
        <v>0</v>
      </c>
    </row>
    <row r="1307" spans="1:16" x14ac:dyDescent="0.3">
      <c r="A1307">
        <v>1306</v>
      </c>
      <c r="B1307">
        <f>IF(spotify_churn_dataset[[#This Row],[user_id]]="","Desconocido",spotify_churn_dataset[[#This Row],[user_id]])</f>
        <v>1306</v>
      </c>
      <c r="C1307">
        <f>IF(IFERROR(VLOOKUP(spotify_churn_dataset[[#This Row],[user_id]],A1308:A9306,1,FALSE),0),1,0)</f>
        <v>0</v>
      </c>
      <c r="D1307" t="s">
        <v>20</v>
      </c>
      <c r="E1307" s="4">
        <v>27</v>
      </c>
      <c r="F1307" t="s">
        <v>29</v>
      </c>
      <c r="G1307" t="s">
        <v>14</v>
      </c>
      <c r="H1307" s="4">
        <v>20</v>
      </c>
      <c r="I1307" s="3">
        <v>68</v>
      </c>
      <c r="J1307" s="9">
        <v>0</v>
      </c>
      <c r="K1307" t="s">
        <v>23</v>
      </c>
      <c r="L1307" s="4">
        <v>45</v>
      </c>
      <c r="M1307" s="4" t="str">
        <f>IF(spotify_churn_dataset[[#This Row],[offline_listening]]=0,"no offline","yes offline")</f>
        <v>no offline</v>
      </c>
      <c r="N1307">
        <v>0</v>
      </c>
      <c r="O1307" t="str">
        <f>IF(spotify_churn_dataset[[#This Row],[is_churned]]=1,"yes churn","no churn")</f>
        <v>no churn</v>
      </c>
      <c r="P1307">
        <v>0</v>
      </c>
    </row>
    <row r="1308" spans="1:16" x14ac:dyDescent="0.3">
      <c r="A1308">
        <v>1307</v>
      </c>
      <c r="B1308">
        <f>IF(spotify_churn_dataset[[#This Row],[user_id]]="","Desconocido",spotify_churn_dataset[[#This Row],[user_id]])</f>
        <v>1307</v>
      </c>
      <c r="C1308">
        <f>IF(IFERROR(VLOOKUP(spotify_churn_dataset[[#This Row],[user_id]],A1309:A9307,1,FALSE),0),1,0)</f>
        <v>0</v>
      </c>
      <c r="D1308" t="s">
        <v>16</v>
      </c>
      <c r="E1308" s="4">
        <v>21</v>
      </c>
      <c r="F1308" t="s">
        <v>13</v>
      </c>
      <c r="G1308" t="s">
        <v>14</v>
      </c>
      <c r="H1308" s="4">
        <v>198</v>
      </c>
      <c r="I1308" s="3">
        <v>46</v>
      </c>
      <c r="J1308" s="9">
        <v>49</v>
      </c>
      <c r="K1308" t="s">
        <v>23</v>
      </c>
      <c r="L1308" s="4">
        <v>42</v>
      </c>
      <c r="M1308" s="4" t="str">
        <f>IF(spotify_churn_dataset[[#This Row],[offline_listening]]=0,"no offline","yes offline")</f>
        <v>no offline</v>
      </c>
      <c r="N1308">
        <v>0</v>
      </c>
      <c r="O1308" t="str">
        <f>IF(spotify_churn_dataset[[#This Row],[is_churned]]=1,"yes churn","no churn")</f>
        <v>no churn</v>
      </c>
      <c r="P1308">
        <v>0</v>
      </c>
    </row>
    <row r="1309" spans="1:16" x14ac:dyDescent="0.3">
      <c r="A1309">
        <v>1308</v>
      </c>
      <c r="B1309">
        <f>IF(spotify_churn_dataset[[#This Row],[user_id]]="","Desconocido",spotify_churn_dataset[[#This Row],[user_id]])</f>
        <v>1308</v>
      </c>
      <c r="C1309">
        <f>IF(IFERROR(VLOOKUP(spotify_churn_dataset[[#This Row],[user_id]],A1310:A9308,1,FALSE),0),1,0)</f>
        <v>0</v>
      </c>
      <c r="D1309" t="s">
        <v>20</v>
      </c>
      <c r="E1309" s="4">
        <v>25</v>
      </c>
      <c r="F1309" t="s">
        <v>29</v>
      </c>
      <c r="G1309" t="s">
        <v>14</v>
      </c>
      <c r="H1309" s="4">
        <v>265</v>
      </c>
      <c r="I1309" s="3">
        <v>26</v>
      </c>
      <c r="J1309" s="9">
        <v>5</v>
      </c>
      <c r="K1309" t="s">
        <v>15</v>
      </c>
      <c r="L1309" s="4">
        <v>14</v>
      </c>
      <c r="M1309" s="4" t="str">
        <f>IF(spotify_churn_dataset[[#This Row],[offline_listening]]=0,"no offline","yes offline")</f>
        <v>no offline</v>
      </c>
      <c r="N1309">
        <v>0</v>
      </c>
      <c r="O1309" t="str">
        <f>IF(spotify_churn_dataset[[#This Row],[is_churned]]=1,"yes churn","no churn")</f>
        <v>no churn</v>
      </c>
      <c r="P1309">
        <v>0</v>
      </c>
    </row>
    <row r="1310" spans="1:16" x14ac:dyDescent="0.3">
      <c r="A1310">
        <v>1309</v>
      </c>
      <c r="B1310">
        <f>IF(spotify_churn_dataset[[#This Row],[user_id]]="","Desconocido",spotify_churn_dataset[[#This Row],[user_id]])</f>
        <v>1309</v>
      </c>
      <c r="C1310">
        <f>IF(IFERROR(VLOOKUP(spotify_churn_dataset[[#This Row],[user_id]],A1311:A9309,1,FALSE),0),1,0)</f>
        <v>0</v>
      </c>
      <c r="D1310" t="s">
        <v>20</v>
      </c>
      <c r="E1310" s="4">
        <v>43</v>
      </c>
      <c r="F1310" t="s">
        <v>27</v>
      </c>
      <c r="G1310" t="s">
        <v>22</v>
      </c>
      <c r="H1310" s="4">
        <v>149</v>
      </c>
      <c r="I1310" s="3">
        <v>38</v>
      </c>
      <c r="J1310" s="9">
        <v>4</v>
      </c>
      <c r="K1310" t="s">
        <v>15</v>
      </c>
      <c r="L1310" s="4">
        <v>0</v>
      </c>
      <c r="M1310" s="4" t="str">
        <f>IF(spotify_churn_dataset[[#This Row],[offline_listening]]=0,"no offline","yes offline")</f>
        <v>yes offline</v>
      </c>
      <c r="N1310">
        <v>1</v>
      </c>
      <c r="O1310" t="str">
        <f>IF(spotify_churn_dataset[[#This Row],[is_churned]]=1,"yes churn","no churn")</f>
        <v>no churn</v>
      </c>
      <c r="P1310">
        <v>0</v>
      </c>
    </row>
    <row r="1311" spans="1:16" x14ac:dyDescent="0.3">
      <c r="A1311">
        <v>1310</v>
      </c>
      <c r="B1311">
        <f>IF(spotify_churn_dataset[[#This Row],[user_id]]="","Desconocido",spotify_churn_dataset[[#This Row],[user_id]])</f>
        <v>1310</v>
      </c>
      <c r="C1311">
        <f>IF(IFERROR(VLOOKUP(spotify_churn_dataset[[#This Row],[user_id]],A1312:A9310,1,FALSE),0),1,0)</f>
        <v>0</v>
      </c>
      <c r="D1311" t="s">
        <v>16</v>
      </c>
      <c r="E1311" s="4">
        <v>52</v>
      </c>
      <c r="F1311" t="s">
        <v>13</v>
      </c>
      <c r="G1311" t="s">
        <v>18</v>
      </c>
      <c r="H1311" s="4">
        <v>217</v>
      </c>
      <c r="I1311" s="3">
        <v>72</v>
      </c>
      <c r="J1311" s="9">
        <v>13</v>
      </c>
      <c r="K1311" t="s">
        <v>19</v>
      </c>
      <c r="L1311" s="4">
        <v>0</v>
      </c>
      <c r="M1311" s="4" t="str">
        <f>IF(spotify_churn_dataset[[#This Row],[offline_listening]]=0,"no offline","yes offline")</f>
        <v>yes offline</v>
      </c>
      <c r="N1311">
        <v>1</v>
      </c>
      <c r="O1311" t="str">
        <f>IF(spotify_churn_dataset[[#This Row],[is_churned]]=1,"yes churn","no churn")</f>
        <v>no churn</v>
      </c>
      <c r="P1311">
        <v>0</v>
      </c>
    </row>
    <row r="1312" spans="1:16" x14ac:dyDescent="0.3">
      <c r="A1312">
        <v>1311</v>
      </c>
      <c r="B1312">
        <f>IF(spotify_churn_dataset[[#This Row],[user_id]]="","Desconocido",spotify_churn_dataset[[#This Row],[user_id]])</f>
        <v>1311</v>
      </c>
      <c r="C1312">
        <f>IF(IFERROR(VLOOKUP(spotify_churn_dataset[[#This Row],[user_id]],A1313:A9311,1,FALSE),0),1,0)</f>
        <v>0</v>
      </c>
      <c r="D1312" t="s">
        <v>16</v>
      </c>
      <c r="E1312" s="4">
        <v>36</v>
      </c>
      <c r="F1312" t="s">
        <v>13</v>
      </c>
      <c r="G1312" t="s">
        <v>22</v>
      </c>
      <c r="H1312" s="4">
        <v>54</v>
      </c>
      <c r="I1312" s="3">
        <v>24</v>
      </c>
      <c r="J1312" s="9">
        <v>56</v>
      </c>
      <c r="K1312" t="s">
        <v>23</v>
      </c>
      <c r="L1312" s="4">
        <v>0</v>
      </c>
      <c r="M1312" s="4" t="str">
        <f>IF(spotify_churn_dataset[[#This Row],[offline_listening]]=0,"no offline","yes offline")</f>
        <v>yes offline</v>
      </c>
      <c r="N1312">
        <v>1</v>
      </c>
      <c r="O1312" t="str">
        <f>IF(spotify_churn_dataset[[#This Row],[is_churned]]=1,"yes churn","no churn")</f>
        <v>yes churn</v>
      </c>
      <c r="P1312">
        <v>1</v>
      </c>
    </row>
    <row r="1313" spans="1:16" x14ac:dyDescent="0.3">
      <c r="A1313">
        <v>1312</v>
      </c>
      <c r="B1313">
        <f>IF(spotify_churn_dataset[[#This Row],[user_id]]="","Desconocido",spotify_churn_dataset[[#This Row],[user_id]])</f>
        <v>1312</v>
      </c>
      <c r="C1313">
        <f>IF(IFERROR(VLOOKUP(spotify_churn_dataset[[#This Row],[user_id]],A1314:A9312,1,FALSE),0),1,0)</f>
        <v>0</v>
      </c>
      <c r="D1313" t="s">
        <v>12</v>
      </c>
      <c r="E1313" s="4">
        <v>31</v>
      </c>
      <c r="F1313" t="s">
        <v>28</v>
      </c>
      <c r="G1313" t="s">
        <v>24</v>
      </c>
      <c r="H1313" s="4">
        <v>278</v>
      </c>
      <c r="I1313" s="3">
        <v>12</v>
      </c>
      <c r="J1313" s="9">
        <v>18</v>
      </c>
      <c r="K1313" t="s">
        <v>19</v>
      </c>
      <c r="L1313" s="4">
        <v>0</v>
      </c>
      <c r="M1313" s="4" t="str">
        <f>IF(spotify_churn_dataset[[#This Row],[offline_listening]]=0,"no offline","yes offline")</f>
        <v>yes offline</v>
      </c>
      <c r="N1313">
        <v>1</v>
      </c>
      <c r="O1313" t="str">
        <f>IF(spotify_churn_dataset[[#This Row],[is_churned]]=1,"yes churn","no churn")</f>
        <v>yes churn</v>
      </c>
      <c r="P1313">
        <v>1</v>
      </c>
    </row>
    <row r="1314" spans="1:16" x14ac:dyDescent="0.3">
      <c r="A1314">
        <v>1313</v>
      </c>
      <c r="B1314">
        <f>IF(spotify_churn_dataset[[#This Row],[user_id]]="","Desconocido",spotify_churn_dataset[[#This Row],[user_id]])</f>
        <v>1313</v>
      </c>
      <c r="C1314">
        <f>IF(IFERROR(VLOOKUP(spotify_churn_dataset[[#This Row],[user_id]],A1315:A9313,1,FALSE),0),1,0)</f>
        <v>0</v>
      </c>
      <c r="D1314" t="s">
        <v>16</v>
      </c>
      <c r="E1314" s="4">
        <v>41</v>
      </c>
      <c r="F1314" t="s">
        <v>25</v>
      </c>
      <c r="G1314" t="s">
        <v>14</v>
      </c>
      <c r="H1314" s="4">
        <v>99</v>
      </c>
      <c r="I1314" s="3">
        <v>43</v>
      </c>
      <c r="J1314" s="9">
        <v>4</v>
      </c>
      <c r="K1314" t="s">
        <v>19</v>
      </c>
      <c r="L1314" s="4">
        <v>19</v>
      </c>
      <c r="M1314" s="4" t="str">
        <f>IF(spotify_churn_dataset[[#This Row],[offline_listening]]=0,"no offline","yes offline")</f>
        <v>no offline</v>
      </c>
      <c r="N1314">
        <v>0</v>
      </c>
      <c r="O1314" t="str">
        <f>IF(spotify_churn_dataset[[#This Row],[is_churned]]=1,"yes churn","no churn")</f>
        <v>no churn</v>
      </c>
      <c r="P1314">
        <v>0</v>
      </c>
    </row>
    <row r="1315" spans="1:16" x14ac:dyDescent="0.3">
      <c r="A1315">
        <v>1314</v>
      </c>
      <c r="B1315">
        <f>IF(spotify_churn_dataset[[#This Row],[user_id]]="","Desconocido",spotify_churn_dataset[[#This Row],[user_id]])</f>
        <v>1314</v>
      </c>
      <c r="C1315">
        <f>IF(IFERROR(VLOOKUP(spotify_churn_dataset[[#This Row],[user_id]],A1316:A9314,1,FALSE),0),1,0)</f>
        <v>0</v>
      </c>
      <c r="D1315" t="s">
        <v>20</v>
      </c>
      <c r="E1315" s="4">
        <v>57</v>
      </c>
      <c r="F1315" t="s">
        <v>25</v>
      </c>
      <c r="G1315" t="s">
        <v>14</v>
      </c>
      <c r="H1315" s="4">
        <v>89</v>
      </c>
      <c r="I1315" s="3">
        <v>4</v>
      </c>
      <c r="J1315" s="9">
        <v>24</v>
      </c>
      <c r="K1315" t="s">
        <v>19</v>
      </c>
      <c r="L1315" s="4">
        <v>27</v>
      </c>
      <c r="M1315" s="4" t="str">
        <f>IF(spotify_churn_dataset[[#This Row],[offline_listening]]=0,"no offline","yes offline")</f>
        <v>no offline</v>
      </c>
      <c r="N1315">
        <v>0</v>
      </c>
      <c r="O1315" t="str">
        <f>IF(spotify_churn_dataset[[#This Row],[is_churned]]=1,"yes churn","no churn")</f>
        <v>yes churn</v>
      </c>
      <c r="P1315">
        <v>1</v>
      </c>
    </row>
    <row r="1316" spans="1:16" x14ac:dyDescent="0.3">
      <c r="A1316">
        <v>1315</v>
      </c>
      <c r="B1316">
        <f>IF(spotify_churn_dataset[[#This Row],[user_id]]="","Desconocido",spotify_churn_dataset[[#This Row],[user_id]])</f>
        <v>1315</v>
      </c>
      <c r="C1316">
        <f>IF(IFERROR(VLOOKUP(spotify_churn_dataset[[#This Row],[user_id]],A1317:A9315,1,FALSE),0),1,0)</f>
        <v>0</v>
      </c>
      <c r="D1316" t="s">
        <v>12</v>
      </c>
      <c r="E1316" s="4">
        <v>46</v>
      </c>
      <c r="F1316" t="s">
        <v>28</v>
      </c>
      <c r="G1316" t="s">
        <v>18</v>
      </c>
      <c r="H1316" s="4">
        <v>245</v>
      </c>
      <c r="I1316" s="3">
        <v>65</v>
      </c>
      <c r="J1316" s="9">
        <v>57</v>
      </c>
      <c r="K1316" t="s">
        <v>23</v>
      </c>
      <c r="L1316" s="4">
        <v>0</v>
      </c>
      <c r="M1316" s="4" t="str">
        <f>IF(spotify_churn_dataset[[#This Row],[offline_listening]]=0,"no offline","yes offline")</f>
        <v>yes offline</v>
      </c>
      <c r="N1316">
        <v>1</v>
      </c>
      <c r="O1316" t="str">
        <f>IF(spotify_churn_dataset[[#This Row],[is_churned]]=1,"yes churn","no churn")</f>
        <v>no churn</v>
      </c>
      <c r="P1316">
        <v>0</v>
      </c>
    </row>
    <row r="1317" spans="1:16" x14ac:dyDescent="0.3">
      <c r="A1317">
        <v>1316</v>
      </c>
      <c r="B1317">
        <f>IF(spotify_churn_dataset[[#This Row],[user_id]]="","Desconocido",spotify_churn_dataset[[#This Row],[user_id]])</f>
        <v>1316</v>
      </c>
      <c r="C1317">
        <f>IF(IFERROR(VLOOKUP(spotify_churn_dataset[[#This Row],[user_id]],A1318:A9316,1,FALSE),0),1,0)</f>
        <v>0</v>
      </c>
      <c r="D1317" t="s">
        <v>16</v>
      </c>
      <c r="E1317" s="4">
        <v>16</v>
      </c>
      <c r="F1317" t="s">
        <v>26</v>
      </c>
      <c r="G1317" t="s">
        <v>24</v>
      </c>
      <c r="H1317" s="4">
        <v>252</v>
      </c>
      <c r="I1317" s="3">
        <v>17</v>
      </c>
      <c r="J1317" s="9">
        <v>51</v>
      </c>
      <c r="K1317" t="s">
        <v>23</v>
      </c>
      <c r="L1317" s="4">
        <v>0</v>
      </c>
      <c r="M1317" s="4" t="str">
        <f>IF(spotify_churn_dataset[[#This Row],[offline_listening]]=0,"no offline","yes offline")</f>
        <v>yes offline</v>
      </c>
      <c r="N1317">
        <v>1</v>
      </c>
      <c r="O1317" t="str">
        <f>IF(spotify_churn_dataset[[#This Row],[is_churned]]=1,"yes churn","no churn")</f>
        <v>no churn</v>
      </c>
      <c r="P1317">
        <v>0</v>
      </c>
    </row>
    <row r="1318" spans="1:16" x14ac:dyDescent="0.3">
      <c r="A1318">
        <v>1317</v>
      </c>
      <c r="B1318">
        <f>IF(spotify_churn_dataset[[#This Row],[user_id]]="","Desconocido",spotify_churn_dataset[[#This Row],[user_id]])</f>
        <v>1317</v>
      </c>
      <c r="C1318">
        <f>IF(IFERROR(VLOOKUP(spotify_churn_dataset[[#This Row],[user_id]],A1319:A9317,1,FALSE),0),1,0)</f>
        <v>0</v>
      </c>
      <c r="D1318" t="s">
        <v>20</v>
      </c>
      <c r="E1318" s="4">
        <v>20</v>
      </c>
      <c r="F1318" t="s">
        <v>29</v>
      </c>
      <c r="G1318" t="s">
        <v>22</v>
      </c>
      <c r="H1318" s="4">
        <v>11</v>
      </c>
      <c r="I1318" s="3">
        <v>59</v>
      </c>
      <c r="J1318" s="9">
        <v>42</v>
      </c>
      <c r="K1318" t="s">
        <v>19</v>
      </c>
      <c r="L1318" s="4">
        <v>0</v>
      </c>
      <c r="M1318" s="4" t="str">
        <f>IF(spotify_churn_dataset[[#This Row],[offline_listening]]=0,"no offline","yes offline")</f>
        <v>yes offline</v>
      </c>
      <c r="N1318">
        <v>1</v>
      </c>
      <c r="O1318" t="str">
        <f>IF(spotify_churn_dataset[[#This Row],[is_churned]]=1,"yes churn","no churn")</f>
        <v>yes churn</v>
      </c>
      <c r="P1318">
        <v>1</v>
      </c>
    </row>
    <row r="1319" spans="1:16" x14ac:dyDescent="0.3">
      <c r="A1319">
        <v>1318</v>
      </c>
      <c r="B1319">
        <f>IF(spotify_churn_dataset[[#This Row],[user_id]]="","Desconocido",spotify_churn_dataset[[#This Row],[user_id]])</f>
        <v>1318</v>
      </c>
      <c r="C1319">
        <f>IF(IFERROR(VLOOKUP(spotify_churn_dataset[[#This Row],[user_id]],A1320:A9318,1,FALSE),0),1,0)</f>
        <v>0</v>
      </c>
      <c r="D1319" t="s">
        <v>20</v>
      </c>
      <c r="E1319" s="4">
        <v>55</v>
      </c>
      <c r="F1319" t="s">
        <v>13</v>
      </c>
      <c r="G1319" t="s">
        <v>24</v>
      </c>
      <c r="H1319" s="4">
        <v>29</v>
      </c>
      <c r="I1319" s="3">
        <v>2</v>
      </c>
      <c r="J1319" s="9">
        <v>27</v>
      </c>
      <c r="K1319" t="s">
        <v>23</v>
      </c>
      <c r="L1319" s="4">
        <v>0</v>
      </c>
      <c r="M1319" s="4" t="str">
        <f>IF(spotify_churn_dataset[[#This Row],[offline_listening]]=0,"no offline","yes offline")</f>
        <v>yes offline</v>
      </c>
      <c r="N1319">
        <v>1</v>
      </c>
      <c r="O1319" t="str">
        <f>IF(spotify_churn_dataset[[#This Row],[is_churned]]=1,"yes churn","no churn")</f>
        <v>no churn</v>
      </c>
      <c r="P1319">
        <v>0</v>
      </c>
    </row>
    <row r="1320" spans="1:16" x14ac:dyDescent="0.3">
      <c r="A1320">
        <v>1319</v>
      </c>
      <c r="B1320">
        <f>IF(spotify_churn_dataset[[#This Row],[user_id]]="","Desconocido",spotify_churn_dataset[[#This Row],[user_id]])</f>
        <v>1319</v>
      </c>
      <c r="C1320">
        <f>IF(IFERROR(VLOOKUP(spotify_churn_dataset[[#This Row],[user_id]],A1321:A9319,1,FALSE),0),1,0)</f>
        <v>0</v>
      </c>
      <c r="D1320" t="s">
        <v>16</v>
      </c>
      <c r="E1320" s="4">
        <v>32</v>
      </c>
      <c r="F1320" t="s">
        <v>21</v>
      </c>
      <c r="G1320" t="s">
        <v>18</v>
      </c>
      <c r="H1320" s="4">
        <v>78</v>
      </c>
      <c r="I1320" s="3">
        <v>95</v>
      </c>
      <c r="J1320" s="9">
        <v>15</v>
      </c>
      <c r="K1320" t="s">
        <v>19</v>
      </c>
      <c r="L1320" s="4">
        <v>0</v>
      </c>
      <c r="M1320" s="4" t="str">
        <f>IF(spotify_churn_dataset[[#This Row],[offline_listening]]=0,"no offline","yes offline")</f>
        <v>yes offline</v>
      </c>
      <c r="N1320">
        <v>1</v>
      </c>
      <c r="O1320" t="str">
        <f>IF(spotify_churn_dataset[[#This Row],[is_churned]]=1,"yes churn","no churn")</f>
        <v>yes churn</v>
      </c>
      <c r="P1320">
        <v>1</v>
      </c>
    </row>
    <row r="1321" spans="1:16" x14ac:dyDescent="0.3">
      <c r="A1321">
        <v>1320</v>
      </c>
      <c r="B1321">
        <f>IF(spotify_churn_dataset[[#This Row],[user_id]]="","Desconocido",spotify_churn_dataset[[#This Row],[user_id]])</f>
        <v>1320</v>
      </c>
      <c r="C1321">
        <f>IF(IFERROR(VLOOKUP(spotify_churn_dataset[[#This Row],[user_id]],A1322:A9320,1,FALSE),0),1,0)</f>
        <v>0</v>
      </c>
      <c r="D1321" t="s">
        <v>12</v>
      </c>
      <c r="E1321" s="4">
        <v>26</v>
      </c>
      <c r="F1321" t="s">
        <v>28</v>
      </c>
      <c r="G1321" t="s">
        <v>14</v>
      </c>
      <c r="H1321" s="4">
        <v>199</v>
      </c>
      <c r="I1321" s="3">
        <v>95</v>
      </c>
      <c r="J1321" s="9">
        <v>47</v>
      </c>
      <c r="K1321" t="s">
        <v>19</v>
      </c>
      <c r="L1321" s="4">
        <v>49</v>
      </c>
      <c r="M1321" s="4" t="str">
        <f>IF(spotify_churn_dataset[[#This Row],[offline_listening]]=0,"no offline","yes offline")</f>
        <v>no offline</v>
      </c>
      <c r="N1321">
        <v>0</v>
      </c>
      <c r="O1321" t="str">
        <f>IF(spotify_churn_dataset[[#This Row],[is_churned]]=1,"yes churn","no churn")</f>
        <v>no churn</v>
      </c>
      <c r="P1321">
        <v>0</v>
      </c>
    </row>
    <row r="1322" spans="1:16" x14ac:dyDescent="0.3">
      <c r="A1322">
        <v>1321</v>
      </c>
      <c r="B1322">
        <f>IF(spotify_churn_dataset[[#This Row],[user_id]]="","Desconocido",spotify_churn_dataset[[#This Row],[user_id]])</f>
        <v>1321</v>
      </c>
      <c r="C1322">
        <f>IF(IFERROR(VLOOKUP(spotify_churn_dataset[[#This Row],[user_id]],A1323:A9321,1,FALSE),0),1,0)</f>
        <v>0</v>
      </c>
      <c r="D1322" t="s">
        <v>20</v>
      </c>
      <c r="E1322" s="4">
        <v>25</v>
      </c>
      <c r="F1322" t="s">
        <v>21</v>
      </c>
      <c r="G1322" t="s">
        <v>14</v>
      </c>
      <c r="H1322" s="4">
        <v>238</v>
      </c>
      <c r="I1322" s="3">
        <v>34</v>
      </c>
      <c r="J1322" s="9">
        <v>18</v>
      </c>
      <c r="K1322" t="s">
        <v>15</v>
      </c>
      <c r="L1322" s="4">
        <v>32</v>
      </c>
      <c r="M1322" s="4" t="str">
        <f>IF(spotify_churn_dataset[[#This Row],[offline_listening]]=0,"no offline","yes offline")</f>
        <v>no offline</v>
      </c>
      <c r="N1322">
        <v>0</v>
      </c>
      <c r="O1322" t="str">
        <f>IF(spotify_churn_dataset[[#This Row],[is_churned]]=1,"yes churn","no churn")</f>
        <v>no churn</v>
      </c>
      <c r="P1322">
        <v>0</v>
      </c>
    </row>
    <row r="1323" spans="1:16" x14ac:dyDescent="0.3">
      <c r="A1323">
        <v>1322</v>
      </c>
      <c r="B1323">
        <f>IF(spotify_churn_dataset[[#This Row],[user_id]]="","Desconocido",spotify_churn_dataset[[#This Row],[user_id]])</f>
        <v>1322</v>
      </c>
      <c r="C1323">
        <f>IF(IFERROR(VLOOKUP(spotify_churn_dataset[[#This Row],[user_id]],A1324:A9322,1,FALSE),0),1,0)</f>
        <v>0</v>
      </c>
      <c r="D1323" t="s">
        <v>16</v>
      </c>
      <c r="E1323" s="4">
        <v>57</v>
      </c>
      <c r="F1323" t="s">
        <v>26</v>
      </c>
      <c r="G1323" t="s">
        <v>22</v>
      </c>
      <c r="H1323" s="4">
        <v>231</v>
      </c>
      <c r="I1323" s="3">
        <v>77</v>
      </c>
      <c r="J1323" s="9">
        <v>23</v>
      </c>
      <c r="K1323" t="s">
        <v>23</v>
      </c>
      <c r="L1323" s="4">
        <v>0</v>
      </c>
      <c r="M1323" s="4" t="str">
        <f>IF(spotify_churn_dataset[[#This Row],[offline_listening]]=0,"no offline","yes offline")</f>
        <v>yes offline</v>
      </c>
      <c r="N1323">
        <v>1</v>
      </c>
      <c r="O1323" t="str">
        <f>IF(spotify_churn_dataset[[#This Row],[is_churned]]=1,"yes churn","no churn")</f>
        <v>no churn</v>
      </c>
      <c r="P1323">
        <v>0</v>
      </c>
    </row>
    <row r="1324" spans="1:16" x14ac:dyDescent="0.3">
      <c r="A1324">
        <v>1323</v>
      </c>
      <c r="B1324">
        <f>IF(spotify_churn_dataset[[#This Row],[user_id]]="","Desconocido",spotify_churn_dataset[[#This Row],[user_id]])</f>
        <v>1323</v>
      </c>
      <c r="C1324">
        <f>IF(IFERROR(VLOOKUP(spotify_churn_dataset[[#This Row],[user_id]],A1325:A9323,1,FALSE),0),1,0)</f>
        <v>0</v>
      </c>
      <c r="D1324" t="s">
        <v>12</v>
      </c>
      <c r="E1324" s="4">
        <v>28</v>
      </c>
      <c r="F1324" t="s">
        <v>21</v>
      </c>
      <c r="G1324" t="s">
        <v>24</v>
      </c>
      <c r="H1324" s="4">
        <v>283</v>
      </c>
      <c r="I1324" s="3">
        <v>17</v>
      </c>
      <c r="J1324" s="9">
        <v>4</v>
      </c>
      <c r="K1324" t="s">
        <v>23</v>
      </c>
      <c r="L1324" s="4">
        <v>0</v>
      </c>
      <c r="M1324" s="4" t="str">
        <f>IF(spotify_churn_dataset[[#This Row],[offline_listening]]=0,"no offline","yes offline")</f>
        <v>yes offline</v>
      </c>
      <c r="N1324">
        <v>1</v>
      </c>
      <c r="O1324" t="str">
        <f>IF(spotify_churn_dataset[[#This Row],[is_churned]]=1,"yes churn","no churn")</f>
        <v>yes churn</v>
      </c>
      <c r="P1324">
        <v>1</v>
      </c>
    </row>
    <row r="1325" spans="1:16" x14ac:dyDescent="0.3">
      <c r="A1325">
        <v>1324</v>
      </c>
      <c r="B1325">
        <f>IF(spotify_churn_dataset[[#This Row],[user_id]]="","Desconocido",spotify_churn_dataset[[#This Row],[user_id]])</f>
        <v>1324</v>
      </c>
      <c r="C1325">
        <f>IF(IFERROR(VLOOKUP(spotify_churn_dataset[[#This Row],[user_id]],A1326:A9324,1,FALSE),0),1,0)</f>
        <v>0</v>
      </c>
      <c r="D1325" t="s">
        <v>20</v>
      </c>
      <c r="E1325" s="4">
        <v>26</v>
      </c>
      <c r="F1325" t="s">
        <v>25</v>
      </c>
      <c r="G1325" t="s">
        <v>22</v>
      </c>
      <c r="H1325" s="4">
        <v>209</v>
      </c>
      <c r="I1325" s="3">
        <v>78</v>
      </c>
      <c r="J1325" s="9">
        <v>58</v>
      </c>
      <c r="K1325" t="s">
        <v>15</v>
      </c>
      <c r="L1325" s="4">
        <v>0</v>
      </c>
      <c r="M1325" s="4" t="str">
        <f>IF(spotify_churn_dataset[[#This Row],[offline_listening]]=0,"no offline","yes offline")</f>
        <v>yes offline</v>
      </c>
      <c r="N1325">
        <v>1</v>
      </c>
      <c r="O1325" t="str">
        <f>IF(spotify_churn_dataset[[#This Row],[is_churned]]=1,"yes churn","no churn")</f>
        <v>no churn</v>
      </c>
      <c r="P1325">
        <v>0</v>
      </c>
    </row>
    <row r="1326" spans="1:16" x14ac:dyDescent="0.3">
      <c r="A1326">
        <v>1325</v>
      </c>
      <c r="B1326">
        <f>IF(spotify_churn_dataset[[#This Row],[user_id]]="","Desconocido",spotify_churn_dataset[[#This Row],[user_id]])</f>
        <v>1325</v>
      </c>
      <c r="C1326">
        <f>IF(IFERROR(VLOOKUP(spotify_churn_dataset[[#This Row],[user_id]],A1327:A9325,1,FALSE),0),1,0)</f>
        <v>0</v>
      </c>
      <c r="D1326" t="s">
        <v>12</v>
      </c>
      <c r="E1326" s="4">
        <v>59</v>
      </c>
      <c r="F1326" t="s">
        <v>26</v>
      </c>
      <c r="G1326" t="s">
        <v>22</v>
      </c>
      <c r="H1326" s="4">
        <v>227</v>
      </c>
      <c r="I1326" s="3">
        <v>23</v>
      </c>
      <c r="J1326" s="9">
        <v>7</v>
      </c>
      <c r="K1326" t="s">
        <v>23</v>
      </c>
      <c r="L1326" s="4">
        <v>0</v>
      </c>
      <c r="M1326" s="4" t="str">
        <f>IF(spotify_churn_dataset[[#This Row],[offline_listening]]=0,"no offline","yes offline")</f>
        <v>yes offline</v>
      </c>
      <c r="N1326">
        <v>1</v>
      </c>
      <c r="O1326" t="str">
        <f>IF(spotify_churn_dataset[[#This Row],[is_churned]]=1,"yes churn","no churn")</f>
        <v>no churn</v>
      </c>
      <c r="P1326">
        <v>0</v>
      </c>
    </row>
    <row r="1327" spans="1:16" x14ac:dyDescent="0.3">
      <c r="A1327">
        <v>1326</v>
      </c>
      <c r="B1327">
        <f>IF(spotify_churn_dataset[[#This Row],[user_id]]="","Desconocido",spotify_churn_dataset[[#This Row],[user_id]])</f>
        <v>1326</v>
      </c>
      <c r="C1327">
        <f>IF(IFERROR(VLOOKUP(spotify_churn_dataset[[#This Row],[user_id]],A1328:A9326,1,FALSE),0),1,0)</f>
        <v>0</v>
      </c>
      <c r="D1327" t="s">
        <v>12</v>
      </c>
      <c r="E1327" s="4">
        <v>20</v>
      </c>
      <c r="F1327" t="s">
        <v>13</v>
      </c>
      <c r="G1327" t="s">
        <v>22</v>
      </c>
      <c r="H1327" s="4">
        <v>36</v>
      </c>
      <c r="I1327" s="3">
        <v>23</v>
      </c>
      <c r="J1327" s="9">
        <v>18</v>
      </c>
      <c r="K1327" t="s">
        <v>15</v>
      </c>
      <c r="L1327" s="4">
        <v>0</v>
      </c>
      <c r="M1327" s="4" t="str">
        <f>IF(spotify_churn_dataset[[#This Row],[offline_listening]]=0,"no offline","yes offline")</f>
        <v>yes offline</v>
      </c>
      <c r="N1327">
        <v>1</v>
      </c>
      <c r="O1327" t="str">
        <f>IF(spotify_churn_dataset[[#This Row],[is_churned]]=1,"yes churn","no churn")</f>
        <v>no churn</v>
      </c>
      <c r="P1327">
        <v>0</v>
      </c>
    </row>
    <row r="1328" spans="1:16" x14ac:dyDescent="0.3">
      <c r="A1328">
        <v>1327</v>
      </c>
      <c r="B1328">
        <f>IF(spotify_churn_dataset[[#This Row],[user_id]]="","Desconocido",spotify_churn_dataset[[#This Row],[user_id]])</f>
        <v>1327</v>
      </c>
      <c r="C1328">
        <f>IF(IFERROR(VLOOKUP(spotify_churn_dataset[[#This Row],[user_id]],A1329:A9327,1,FALSE),0),1,0)</f>
        <v>0</v>
      </c>
      <c r="D1328" t="s">
        <v>12</v>
      </c>
      <c r="E1328" s="4">
        <v>54</v>
      </c>
      <c r="F1328" t="s">
        <v>28</v>
      </c>
      <c r="G1328" t="s">
        <v>18</v>
      </c>
      <c r="H1328" s="4">
        <v>117</v>
      </c>
      <c r="I1328" s="3">
        <v>73</v>
      </c>
      <c r="J1328" s="9">
        <v>4</v>
      </c>
      <c r="K1328" t="s">
        <v>23</v>
      </c>
      <c r="L1328" s="4">
        <v>0</v>
      </c>
      <c r="M1328" s="4" t="str">
        <f>IF(spotify_churn_dataset[[#This Row],[offline_listening]]=0,"no offline","yes offline")</f>
        <v>yes offline</v>
      </c>
      <c r="N1328">
        <v>1</v>
      </c>
      <c r="O1328" t="str">
        <f>IF(spotify_churn_dataset[[#This Row],[is_churned]]=1,"yes churn","no churn")</f>
        <v>no churn</v>
      </c>
      <c r="P1328">
        <v>0</v>
      </c>
    </row>
    <row r="1329" spans="1:16" x14ac:dyDescent="0.3">
      <c r="A1329">
        <v>1328</v>
      </c>
      <c r="B1329">
        <f>IF(spotify_churn_dataset[[#This Row],[user_id]]="","Desconocido",spotify_churn_dataset[[#This Row],[user_id]])</f>
        <v>1328</v>
      </c>
      <c r="C1329">
        <f>IF(IFERROR(VLOOKUP(spotify_churn_dataset[[#This Row],[user_id]],A1330:A9328,1,FALSE),0),1,0)</f>
        <v>0</v>
      </c>
      <c r="D1329" t="s">
        <v>20</v>
      </c>
      <c r="E1329" s="4">
        <v>57</v>
      </c>
      <c r="F1329" t="s">
        <v>27</v>
      </c>
      <c r="G1329" t="s">
        <v>18</v>
      </c>
      <c r="H1329" s="4">
        <v>131</v>
      </c>
      <c r="I1329" s="3">
        <v>6</v>
      </c>
      <c r="J1329" s="9">
        <v>27</v>
      </c>
      <c r="K1329" t="s">
        <v>19</v>
      </c>
      <c r="L1329" s="4">
        <v>0</v>
      </c>
      <c r="M1329" s="4" t="str">
        <f>IF(spotify_churn_dataset[[#This Row],[offline_listening]]=0,"no offline","yes offline")</f>
        <v>yes offline</v>
      </c>
      <c r="N1329">
        <v>1</v>
      </c>
      <c r="O1329" t="str">
        <f>IF(spotify_churn_dataset[[#This Row],[is_churned]]=1,"yes churn","no churn")</f>
        <v>yes churn</v>
      </c>
      <c r="P1329">
        <v>1</v>
      </c>
    </row>
    <row r="1330" spans="1:16" x14ac:dyDescent="0.3">
      <c r="A1330">
        <v>1329</v>
      </c>
      <c r="B1330">
        <f>IF(spotify_churn_dataset[[#This Row],[user_id]]="","Desconocido",spotify_churn_dataset[[#This Row],[user_id]])</f>
        <v>1329</v>
      </c>
      <c r="C1330">
        <f>IF(IFERROR(VLOOKUP(spotify_churn_dataset[[#This Row],[user_id]],A1331:A9329,1,FALSE),0),1,0)</f>
        <v>0</v>
      </c>
      <c r="D1330" t="s">
        <v>16</v>
      </c>
      <c r="E1330" s="4">
        <v>30</v>
      </c>
      <c r="F1330" t="s">
        <v>29</v>
      </c>
      <c r="G1330" t="s">
        <v>24</v>
      </c>
      <c r="H1330" s="4">
        <v>293</v>
      </c>
      <c r="I1330" s="3">
        <v>30</v>
      </c>
      <c r="J1330" s="9">
        <v>56</v>
      </c>
      <c r="K1330" t="s">
        <v>23</v>
      </c>
      <c r="L1330" s="4">
        <v>0</v>
      </c>
      <c r="M1330" s="4" t="str">
        <f>IF(spotify_churn_dataset[[#This Row],[offline_listening]]=0,"no offline","yes offline")</f>
        <v>yes offline</v>
      </c>
      <c r="N1330">
        <v>1</v>
      </c>
      <c r="O1330" t="str">
        <f>IF(spotify_churn_dataset[[#This Row],[is_churned]]=1,"yes churn","no churn")</f>
        <v>no churn</v>
      </c>
      <c r="P1330">
        <v>0</v>
      </c>
    </row>
    <row r="1331" spans="1:16" x14ac:dyDescent="0.3">
      <c r="A1331">
        <v>1330</v>
      </c>
      <c r="B1331">
        <f>IF(spotify_churn_dataset[[#This Row],[user_id]]="","Desconocido",spotify_churn_dataset[[#This Row],[user_id]])</f>
        <v>1330</v>
      </c>
      <c r="C1331">
        <f>IF(IFERROR(VLOOKUP(spotify_churn_dataset[[#This Row],[user_id]],A1332:A9330,1,FALSE),0),1,0)</f>
        <v>0</v>
      </c>
      <c r="D1331" t="s">
        <v>12</v>
      </c>
      <c r="E1331" s="4">
        <v>53</v>
      </c>
      <c r="F1331" t="s">
        <v>17</v>
      </c>
      <c r="G1331" t="s">
        <v>22</v>
      </c>
      <c r="H1331" s="4">
        <v>44</v>
      </c>
      <c r="I1331" s="3">
        <v>67</v>
      </c>
      <c r="J1331" s="9">
        <v>18</v>
      </c>
      <c r="K1331" t="s">
        <v>23</v>
      </c>
      <c r="L1331" s="4">
        <v>0</v>
      </c>
      <c r="M1331" s="4" t="str">
        <f>IF(spotify_churn_dataset[[#This Row],[offline_listening]]=0,"no offline","yes offline")</f>
        <v>yes offline</v>
      </c>
      <c r="N1331">
        <v>1</v>
      </c>
      <c r="O1331" t="str">
        <f>IF(spotify_churn_dataset[[#This Row],[is_churned]]=1,"yes churn","no churn")</f>
        <v>no churn</v>
      </c>
      <c r="P1331">
        <v>0</v>
      </c>
    </row>
    <row r="1332" spans="1:16" x14ac:dyDescent="0.3">
      <c r="A1332">
        <v>1331</v>
      </c>
      <c r="B1332">
        <f>IF(spotify_churn_dataset[[#This Row],[user_id]]="","Desconocido",spotify_churn_dataset[[#This Row],[user_id]])</f>
        <v>1331</v>
      </c>
      <c r="C1332">
        <f>IF(IFERROR(VLOOKUP(spotify_churn_dataset[[#This Row],[user_id]],A1333:A9331,1,FALSE),0),1,0)</f>
        <v>0</v>
      </c>
      <c r="D1332" t="s">
        <v>20</v>
      </c>
      <c r="E1332" s="4">
        <v>40</v>
      </c>
      <c r="F1332" t="s">
        <v>25</v>
      </c>
      <c r="G1332" t="s">
        <v>18</v>
      </c>
      <c r="H1332" s="4">
        <v>268</v>
      </c>
      <c r="I1332" s="3">
        <v>98</v>
      </c>
      <c r="J1332" s="9">
        <v>33</v>
      </c>
      <c r="K1332" t="s">
        <v>15</v>
      </c>
      <c r="L1332" s="4">
        <v>0</v>
      </c>
      <c r="M1332" s="4" t="str">
        <f>IF(spotify_churn_dataset[[#This Row],[offline_listening]]=0,"no offline","yes offline")</f>
        <v>yes offline</v>
      </c>
      <c r="N1332">
        <v>1</v>
      </c>
      <c r="O1332" t="str">
        <f>IF(spotify_churn_dataset[[#This Row],[is_churned]]=1,"yes churn","no churn")</f>
        <v>no churn</v>
      </c>
      <c r="P1332">
        <v>0</v>
      </c>
    </row>
    <row r="1333" spans="1:16" x14ac:dyDescent="0.3">
      <c r="A1333">
        <v>1332</v>
      </c>
      <c r="B1333">
        <f>IF(spotify_churn_dataset[[#This Row],[user_id]]="","Desconocido",spotify_churn_dataset[[#This Row],[user_id]])</f>
        <v>1332</v>
      </c>
      <c r="C1333">
        <f>IF(IFERROR(VLOOKUP(spotify_churn_dataset[[#This Row],[user_id]],A1334:A9332,1,FALSE),0),1,0)</f>
        <v>0</v>
      </c>
      <c r="D1333" t="s">
        <v>12</v>
      </c>
      <c r="E1333" s="4">
        <v>59</v>
      </c>
      <c r="F1333" t="s">
        <v>28</v>
      </c>
      <c r="G1333" t="s">
        <v>18</v>
      </c>
      <c r="H1333" s="4">
        <v>242</v>
      </c>
      <c r="I1333" s="3">
        <v>67</v>
      </c>
      <c r="J1333" s="9">
        <v>41</v>
      </c>
      <c r="K1333" t="s">
        <v>15</v>
      </c>
      <c r="L1333" s="4">
        <v>0</v>
      </c>
      <c r="M1333" s="4" t="str">
        <f>IF(spotify_churn_dataset[[#This Row],[offline_listening]]=0,"no offline","yes offline")</f>
        <v>yes offline</v>
      </c>
      <c r="N1333">
        <v>1</v>
      </c>
      <c r="O1333" t="str">
        <f>IF(spotify_churn_dataset[[#This Row],[is_churned]]=1,"yes churn","no churn")</f>
        <v>no churn</v>
      </c>
      <c r="P1333">
        <v>0</v>
      </c>
    </row>
    <row r="1334" spans="1:16" x14ac:dyDescent="0.3">
      <c r="A1334">
        <v>1333</v>
      </c>
      <c r="B1334">
        <f>IF(spotify_churn_dataset[[#This Row],[user_id]]="","Desconocido",spotify_churn_dataset[[#This Row],[user_id]])</f>
        <v>1333</v>
      </c>
      <c r="C1334">
        <f>IF(IFERROR(VLOOKUP(spotify_churn_dataset[[#This Row],[user_id]],A1335:A9333,1,FALSE),0),1,0)</f>
        <v>0</v>
      </c>
      <c r="D1334" t="s">
        <v>20</v>
      </c>
      <c r="E1334" s="4">
        <v>21</v>
      </c>
      <c r="F1334" t="s">
        <v>21</v>
      </c>
      <c r="G1334" t="s">
        <v>18</v>
      </c>
      <c r="H1334" s="4">
        <v>141</v>
      </c>
      <c r="I1334" s="3">
        <v>94</v>
      </c>
      <c r="J1334" s="9">
        <v>54</v>
      </c>
      <c r="K1334" t="s">
        <v>23</v>
      </c>
      <c r="L1334" s="4">
        <v>0</v>
      </c>
      <c r="M1334" s="4" t="str">
        <f>IF(spotify_churn_dataset[[#This Row],[offline_listening]]=0,"no offline","yes offline")</f>
        <v>yes offline</v>
      </c>
      <c r="N1334">
        <v>1</v>
      </c>
      <c r="O1334" t="str">
        <f>IF(spotify_churn_dataset[[#This Row],[is_churned]]=1,"yes churn","no churn")</f>
        <v>yes churn</v>
      </c>
      <c r="P1334">
        <v>1</v>
      </c>
    </row>
    <row r="1335" spans="1:16" x14ac:dyDescent="0.3">
      <c r="A1335">
        <v>1334</v>
      </c>
      <c r="B1335">
        <f>IF(spotify_churn_dataset[[#This Row],[user_id]]="","Desconocido",spotify_churn_dataset[[#This Row],[user_id]])</f>
        <v>1334</v>
      </c>
      <c r="C1335">
        <f>IF(IFERROR(VLOOKUP(spotify_churn_dataset[[#This Row],[user_id]],A1336:A9334,1,FALSE),0),1,0)</f>
        <v>0</v>
      </c>
      <c r="D1335" t="s">
        <v>12</v>
      </c>
      <c r="E1335" s="4">
        <v>48</v>
      </c>
      <c r="F1335" t="s">
        <v>13</v>
      </c>
      <c r="G1335" t="s">
        <v>18</v>
      </c>
      <c r="H1335" s="4">
        <v>277</v>
      </c>
      <c r="I1335" s="3">
        <v>74</v>
      </c>
      <c r="J1335" s="9">
        <v>36</v>
      </c>
      <c r="K1335" t="s">
        <v>23</v>
      </c>
      <c r="L1335" s="4">
        <v>0</v>
      </c>
      <c r="M1335" s="4" t="str">
        <f>IF(spotify_churn_dataset[[#This Row],[offline_listening]]=0,"no offline","yes offline")</f>
        <v>yes offline</v>
      </c>
      <c r="N1335">
        <v>1</v>
      </c>
      <c r="O1335" t="str">
        <f>IF(spotify_churn_dataset[[#This Row],[is_churned]]=1,"yes churn","no churn")</f>
        <v>no churn</v>
      </c>
      <c r="P1335">
        <v>0</v>
      </c>
    </row>
    <row r="1336" spans="1:16" x14ac:dyDescent="0.3">
      <c r="A1336">
        <v>1335</v>
      </c>
      <c r="B1336">
        <f>IF(spotify_churn_dataset[[#This Row],[user_id]]="","Desconocido",spotify_churn_dataset[[#This Row],[user_id]])</f>
        <v>1335</v>
      </c>
      <c r="C1336">
        <f>IF(IFERROR(VLOOKUP(spotify_churn_dataset[[#This Row],[user_id]],A1337:A9335,1,FALSE),0),1,0)</f>
        <v>0</v>
      </c>
      <c r="D1336" t="s">
        <v>12</v>
      </c>
      <c r="E1336" s="4">
        <v>42</v>
      </c>
      <c r="F1336" t="s">
        <v>29</v>
      </c>
      <c r="G1336" t="s">
        <v>18</v>
      </c>
      <c r="H1336" s="4">
        <v>106</v>
      </c>
      <c r="I1336" s="3">
        <v>98</v>
      </c>
      <c r="J1336" s="9">
        <v>59</v>
      </c>
      <c r="K1336" t="s">
        <v>15</v>
      </c>
      <c r="L1336" s="4">
        <v>0</v>
      </c>
      <c r="M1336" s="4" t="str">
        <f>IF(spotify_churn_dataset[[#This Row],[offline_listening]]=0,"no offline","yes offline")</f>
        <v>yes offline</v>
      </c>
      <c r="N1336">
        <v>1</v>
      </c>
      <c r="O1336" t="str">
        <f>IF(spotify_churn_dataset[[#This Row],[is_churned]]=1,"yes churn","no churn")</f>
        <v>no churn</v>
      </c>
      <c r="P1336">
        <v>0</v>
      </c>
    </row>
    <row r="1337" spans="1:16" x14ac:dyDescent="0.3">
      <c r="A1337">
        <v>1336</v>
      </c>
      <c r="B1337">
        <f>IF(spotify_churn_dataset[[#This Row],[user_id]]="","Desconocido",spotify_churn_dataset[[#This Row],[user_id]])</f>
        <v>1336</v>
      </c>
      <c r="C1337">
        <f>IF(IFERROR(VLOOKUP(spotify_churn_dataset[[#This Row],[user_id]],A1338:A9336,1,FALSE),0),1,0)</f>
        <v>0</v>
      </c>
      <c r="D1337" t="s">
        <v>12</v>
      </c>
      <c r="E1337" s="4">
        <v>37</v>
      </c>
      <c r="F1337" t="s">
        <v>29</v>
      </c>
      <c r="G1337" t="s">
        <v>22</v>
      </c>
      <c r="H1337" s="4">
        <v>153</v>
      </c>
      <c r="I1337" s="3">
        <v>93</v>
      </c>
      <c r="J1337" s="9">
        <v>51</v>
      </c>
      <c r="K1337" t="s">
        <v>23</v>
      </c>
      <c r="L1337" s="4">
        <v>0</v>
      </c>
      <c r="M1337" s="4" t="str">
        <f>IF(spotify_churn_dataset[[#This Row],[offline_listening]]=0,"no offline","yes offline")</f>
        <v>yes offline</v>
      </c>
      <c r="N1337">
        <v>1</v>
      </c>
      <c r="O1337" t="str">
        <f>IF(spotify_churn_dataset[[#This Row],[is_churned]]=1,"yes churn","no churn")</f>
        <v>yes churn</v>
      </c>
      <c r="P1337">
        <v>1</v>
      </c>
    </row>
    <row r="1338" spans="1:16" x14ac:dyDescent="0.3">
      <c r="A1338">
        <v>1337</v>
      </c>
      <c r="B1338">
        <f>IF(spotify_churn_dataset[[#This Row],[user_id]]="","Desconocido",spotify_churn_dataset[[#This Row],[user_id]])</f>
        <v>1337</v>
      </c>
      <c r="C1338">
        <f>IF(IFERROR(VLOOKUP(spotify_churn_dataset[[#This Row],[user_id]],A1339:A9337,1,FALSE),0),1,0)</f>
        <v>0</v>
      </c>
      <c r="D1338" t="s">
        <v>16</v>
      </c>
      <c r="E1338" s="4">
        <v>57</v>
      </c>
      <c r="F1338" t="s">
        <v>26</v>
      </c>
      <c r="G1338" t="s">
        <v>24</v>
      </c>
      <c r="H1338" s="4">
        <v>91</v>
      </c>
      <c r="I1338" s="3">
        <v>33</v>
      </c>
      <c r="J1338" s="9">
        <v>6</v>
      </c>
      <c r="K1338" t="s">
        <v>23</v>
      </c>
      <c r="L1338" s="4">
        <v>0</v>
      </c>
      <c r="M1338" s="4" t="str">
        <f>IF(spotify_churn_dataset[[#This Row],[offline_listening]]=0,"no offline","yes offline")</f>
        <v>yes offline</v>
      </c>
      <c r="N1338">
        <v>1</v>
      </c>
      <c r="O1338" t="str">
        <f>IF(spotify_churn_dataset[[#This Row],[is_churned]]=1,"yes churn","no churn")</f>
        <v>no churn</v>
      </c>
      <c r="P1338">
        <v>0</v>
      </c>
    </row>
    <row r="1339" spans="1:16" x14ac:dyDescent="0.3">
      <c r="A1339">
        <v>1338</v>
      </c>
      <c r="B1339">
        <f>IF(spotify_churn_dataset[[#This Row],[user_id]]="","Desconocido",spotify_churn_dataset[[#This Row],[user_id]])</f>
        <v>1338</v>
      </c>
      <c r="C1339">
        <f>IF(IFERROR(VLOOKUP(spotify_churn_dataset[[#This Row],[user_id]],A1340:A9338,1,FALSE),0),1,0)</f>
        <v>0</v>
      </c>
      <c r="D1339" t="s">
        <v>12</v>
      </c>
      <c r="E1339" s="4">
        <v>25</v>
      </c>
      <c r="F1339" t="s">
        <v>13</v>
      </c>
      <c r="G1339" t="s">
        <v>18</v>
      </c>
      <c r="H1339" s="4">
        <v>264</v>
      </c>
      <c r="I1339" s="3">
        <v>43</v>
      </c>
      <c r="J1339" s="9">
        <v>51</v>
      </c>
      <c r="K1339" t="s">
        <v>19</v>
      </c>
      <c r="L1339" s="4">
        <v>0</v>
      </c>
      <c r="M1339" s="4" t="str">
        <f>IF(spotify_churn_dataset[[#This Row],[offline_listening]]=0,"no offline","yes offline")</f>
        <v>yes offline</v>
      </c>
      <c r="N1339">
        <v>1</v>
      </c>
      <c r="O1339" t="str">
        <f>IF(spotify_churn_dataset[[#This Row],[is_churned]]=1,"yes churn","no churn")</f>
        <v>no churn</v>
      </c>
      <c r="P1339">
        <v>0</v>
      </c>
    </row>
    <row r="1340" spans="1:16" x14ac:dyDescent="0.3">
      <c r="A1340">
        <v>1339</v>
      </c>
      <c r="B1340">
        <f>IF(spotify_churn_dataset[[#This Row],[user_id]]="","Desconocido",spotify_churn_dataset[[#This Row],[user_id]])</f>
        <v>1339</v>
      </c>
      <c r="C1340">
        <f>IF(IFERROR(VLOOKUP(spotify_churn_dataset[[#This Row],[user_id]],A1341:A9339,1,FALSE),0),1,0)</f>
        <v>0</v>
      </c>
      <c r="D1340" t="s">
        <v>20</v>
      </c>
      <c r="E1340" s="4">
        <v>22</v>
      </c>
      <c r="F1340" t="s">
        <v>25</v>
      </c>
      <c r="G1340" t="s">
        <v>18</v>
      </c>
      <c r="H1340" s="4">
        <v>163</v>
      </c>
      <c r="I1340" s="3">
        <v>55</v>
      </c>
      <c r="J1340" s="9">
        <v>1</v>
      </c>
      <c r="K1340" t="s">
        <v>15</v>
      </c>
      <c r="L1340" s="4">
        <v>0</v>
      </c>
      <c r="M1340" s="4" t="str">
        <f>IF(spotify_churn_dataset[[#This Row],[offline_listening]]=0,"no offline","yes offline")</f>
        <v>yes offline</v>
      </c>
      <c r="N1340">
        <v>1</v>
      </c>
      <c r="O1340" t="str">
        <f>IF(spotify_churn_dataset[[#This Row],[is_churned]]=1,"yes churn","no churn")</f>
        <v>yes churn</v>
      </c>
      <c r="P1340">
        <v>1</v>
      </c>
    </row>
    <row r="1341" spans="1:16" x14ac:dyDescent="0.3">
      <c r="A1341">
        <v>1340</v>
      </c>
      <c r="B1341">
        <f>IF(spotify_churn_dataset[[#This Row],[user_id]]="","Desconocido",spotify_churn_dataset[[#This Row],[user_id]])</f>
        <v>1340</v>
      </c>
      <c r="C1341">
        <f>IF(IFERROR(VLOOKUP(spotify_churn_dataset[[#This Row],[user_id]],A1342:A9340,1,FALSE),0),1,0)</f>
        <v>0</v>
      </c>
      <c r="D1341" t="s">
        <v>20</v>
      </c>
      <c r="E1341" s="4">
        <v>33</v>
      </c>
      <c r="F1341" t="s">
        <v>25</v>
      </c>
      <c r="G1341" t="s">
        <v>24</v>
      </c>
      <c r="H1341" s="4">
        <v>87</v>
      </c>
      <c r="I1341" s="3">
        <v>87</v>
      </c>
      <c r="J1341" s="9">
        <v>22</v>
      </c>
      <c r="K1341" t="s">
        <v>15</v>
      </c>
      <c r="L1341" s="4">
        <v>0</v>
      </c>
      <c r="M1341" s="4" t="str">
        <f>IF(spotify_churn_dataset[[#This Row],[offline_listening]]=0,"no offline","yes offline")</f>
        <v>yes offline</v>
      </c>
      <c r="N1341">
        <v>1</v>
      </c>
      <c r="O1341" t="str">
        <f>IF(spotify_churn_dataset[[#This Row],[is_churned]]=1,"yes churn","no churn")</f>
        <v>no churn</v>
      </c>
      <c r="P1341">
        <v>0</v>
      </c>
    </row>
    <row r="1342" spans="1:16" x14ac:dyDescent="0.3">
      <c r="A1342">
        <v>1341</v>
      </c>
      <c r="B1342">
        <f>IF(spotify_churn_dataset[[#This Row],[user_id]]="","Desconocido",spotify_churn_dataset[[#This Row],[user_id]])</f>
        <v>1341</v>
      </c>
      <c r="C1342">
        <f>IF(IFERROR(VLOOKUP(spotify_churn_dataset[[#This Row],[user_id]],A1343:A9341,1,FALSE),0),1,0)</f>
        <v>0</v>
      </c>
      <c r="D1342" t="s">
        <v>12</v>
      </c>
      <c r="E1342" s="4">
        <v>18</v>
      </c>
      <c r="F1342" t="s">
        <v>26</v>
      </c>
      <c r="G1342" t="s">
        <v>22</v>
      </c>
      <c r="H1342" s="4">
        <v>155</v>
      </c>
      <c r="I1342" s="3">
        <v>45</v>
      </c>
      <c r="J1342" s="9">
        <v>42</v>
      </c>
      <c r="K1342" t="s">
        <v>19</v>
      </c>
      <c r="L1342" s="4">
        <v>0</v>
      </c>
      <c r="M1342" s="4" t="str">
        <f>IF(spotify_churn_dataset[[#This Row],[offline_listening]]=0,"no offline","yes offline")</f>
        <v>yes offline</v>
      </c>
      <c r="N1342">
        <v>1</v>
      </c>
      <c r="O1342" t="str">
        <f>IF(spotify_churn_dataset[[#This Row],[is_churned]]=1,"yes churn","no churn")</f>
        <v>yes churn</v>
      </c>
      <c r="P1342">
        <v>1</v>
      </c>
    </row>
    <row r="1343" spans="1:16" x14ac:dyDescent="0.3">
      <c r="A1343">
        <v>1342</v>
      </c>
      <c r="B1343">
        <f>IF(spotify_churn_dataset[[#This Row],[user_id]]="","Desconocido",spotify_churn_dataset[[#This Row],[user_id]])</f>
        <v>1342</v>
      </c>
      <c r="C1343">
        <f>IF(IFERROR(VLOOKUP(spotify_churn_dataset[[#This Row],[user_id]],A1344:A9342,1,FALSE),0),1,0)</f>
        <v>0</v>
      </c>
      <c r="D1343" t="s">
        <v>20</v>
      </c>
      <c r="E1343" s="4">
        <v>58</v>
      </c>
      <c r="F1343" t="s">
        <v>28</v>
      </c>
      <c r="G1343" t="s">
        <v>14</v>
      </c>
      <c r="H1343" s="4">
        <v>90</v>
      </c>
      <c r="I1343" s="3">
        <v>57</v>
      </c>
      <c r="J1343" s="9">
        <v>1</v>
      </c>
      <c r="K1343" t="s">
        <v>19</v>
      </c>
      <c r="L1343" s="4">
        <v>6</v>
      </c>
      <c r="M1343" s="4" t="str">
        <f>IF(spotify_churn_dataset[[#This Row],[offline_listening]]=0,"no offline","yes offline")</f>
        <v>no offline</v>
      </c>
      <c r="N1343">
        <v>0</v>
      </c>
      <c r="O1343" t="str">
        <f>IF(spotify_churn_dataset[[#This Row],[is_churned]]=1,"yes churn","no churn")</f>
        <v>yes churn</v>
      </c>
      <c r="P1343">
        <v>1</v>
      </c>
    </row>
    <row r="1344" spans="1:16" x14ac:dyDescent="0.3">
      <c r="A1344">
        <v>1343</v>
      </c>
      <c r="B1344">
        <f>IF(spotify_churn_dataset[[#This Row],[user_id]]="","Desconocido",spotify_churn_dataset[[#This Row],[user_id]])</f>
        <v>1343</v>
      </c>
      <c r="C1344">
        <f>IF(IFERROR(VLOOKUP(spotify_churn_dataset[[#This Row],[user_id]],A1345:A9343,1,FALSE),0),1,0)</f>
        <v>0</v>
      </c>
      <c r="D1344" t="s">
        <v>16</v>
      </c>
      <c r="E1344" s="4">
        <v>43</v>
      </c>
      <c r="F1344" t="s">
        <v>29</v>
      </c>
      <c r="G1344" t="s">
        <v>24</v>
      </c>
      <c r="H1344" s="4">
        <v>20</v>
      </c>
      <c r="I1344" s="3">
        <v>56</v>
      </c>
      <c r="J1344" s="9">
        <v>9</v>
      </c>
      <c r="K1344" t="s">
        <v>19</v>
      </c>
      <c r="L1344" s="4">
        <v>0</v>
      </c>
      <c r="M1344" s="4" t="str">
        <f>IF(spotify_churn_dataset[[#This Row],[offline_listening]]=0,"no offline","yes offline")</f>
        <v>yes offline</v>
      </c>
      <c r="N1344">
        <v>1</v>
      </c>
      <c r="O1344" t="str">
        <f>IF(spotify_churn_dataset[[#This Row],[is_churned]]=1,"yes churn","no churn")</f>
        <v>no churn</v>
      </c>
      <c r="P1344">
        <v>0</v>
      </c>
    </row>
    <row r="1345" spans="1:16" x14ac:dyDescent="0.3">
      <c r="A1345">
        <v>1344</v>
      </c>
      <c r="B1345">
        <f>IF(spotify_churn_dataset[[#This Row],[user_id]]="","Desconocido",spotify_churn_dataset[[#This Row],[user_id]])</f>
        <v>1344</v>
      </c>
      <c r="C1345">
        <f>IF(IFERROR(VLOOKUP(spotify_churn_dataset[[#This Row],[user_id]],A1346:A9344,1,FALSE),0),1,0)</f>
        <v>0</v>
      </c>
      <c r="D1345" t="s">
        <v>20</v>
      </c>
      <c r="E1345" s="4">
        <v>33</v>
      </c>
      <c r="F1345" t="s">
        <v>26</v>
      </c>
      <c r="G1345" t="s">
        <v>14</v>
      </c>
      <c r="H1345" s="4">
        <v>262</v>
      </c>
      <c r="I1345" s="3">
        <v>56</v>
      </c>
      <c r="J1345" s="9">
        <v>16</v>
      </c>
      <c r="K1345" t="s">
        <v>15</v>
      </c>
      <c r="L1345" s="4">
        <v>41</v>
      </c>
      <c r="M1345" s="4" t="str">
        <f>IF(spotify_churn_dataset[[#This Row],[offline_listening]]=0,"no offline","yes offline")</f>
        <v>no offline</v>
      </c>
      <c r="N1345">
        <v>0</v>
      </c>
      <c r="O1345" t="str">
        <f>IF(spotify_churn_dataset[[#This Row],[is_churned]]=1,"yes churn","no churn")</f>
        <v>no churn</v>
      </c>
      <c r="P1345">
        <v>0</v>
      </c>
    </row>
    <row r="1346" spans="1:16" x14ac:dyDescent="0.3">
      <c r="A1346">
        <v>1345</v>
      </c>
      <c r="B1346">
        <f>IF(spotify_churn_dataset[[#This Row],[user_id]]="","Desconocido",spotify_churn_dataset[[#This Row],[user_id]])</f>
        <v>1345</v>
      </c>
      <c r="C1346">
        <f>IF(IFERROR(VLOOKUP(spotify_churn_dataset[[#This Row],[user_id]],A1347:A9345,1,FALSE),0),1,0)</f>
        <v>0</v>
      </c>
      <c r="D1346" t="s">
        <v>16</v>
      </c>
      <c r="E1346" s="4">
        <v>19</v>
      </c>
      <c r="F1346" t="s">
        <v>27</v>
      </c>
      <c r="G1346" t="s">
        <v>14</v>
      </c>
      <c r="H1346" s="4">
        <v>177</v>
      </c>
      <c r="I1346" s="3">
        <v>59</v>
      </c>
      <c r="J1346" s="9">
        <v>32</v>
      </c>
      <c r="K1346" t="s">
        <v>19</v>
      </c>
      <c r="L1346" s="4">
        <v>48</v>
      </c>
      <c r="M1346" s="4" t="str">
        <f>IF(spotify_churn_dataset[[#This Row],[offline_listening]]=0,"no offline","yes offline")</f>
        <v>no offline</v>
      </c>
      <c r="N1346">
        <v>0</v>
      </c>
      <c r="O1346" t="str">
        <f>IF(spotify_churn_dataset[[#This Row],[is_churned]]=1,"yes churn","no churn")</f>
        <v>no churn</v>
      </c>
      <c r="P1346">
        <v>0</v>
      </c>
    </row>
    <row r="1347" spans="1:16" x14ac:dyDescent="0.3">
      <c r="A1347">
        <v>1346</v>
      </c>
      <c r="B1347">
        <f>IF(spotify_churn_dataset[[#This Row],[user_id]]="","Desconocido",spotify_churn_dataset[[#This Row],[user_id]])</f>
        <v>1346</v>
      </c>
      <c r="C1347">
        <f>IF(IFERROR(VLOOKUP(spotify_churn_dataset[[#This Row],[user_id]],A1348:A9346,1,FALSE),0),1,0)</f>
        <v>0</v>
      </c>
      <c r="D1347" t="s">
        <v>16</v>
      </c>
      <c r="E1347" s="4">
        <v>57</v>
      </c>
      <c r="F1347" t="s">
        <v>26</v>
      </c>
      <c r="G1347" t="s">
        <v>24</v>
      </c>
      <c r="H1347" s="4">
        <v>232</v>
      </c>
      <c r="I1347" s="3">
        <v>43</v>
      </c>
      <c r="J1347" s="9">
        <v>59</v>
      </c>
      <c r="K1347" t="s">
        <v>19</v>
      </c>
      <c r="L1347" s="4">
        <v>0</v>
      </c>
      <c r="M1347" s="4" t="str">
        <f>IF(spotify_churn_dataset[[#This Row],[offline_listening]]=0,"no offline","yes offline")</f>
        <v>yes offline</v>
      </c>
      <c r="N1347">
        <v>1</v>
      </c>
      <c r="O1347" t="str">
        <f>IF(spotify_churn_dataset[[#This Row],[is_churned]]=1,"yes churn","no churn")</f>
        <v>yes churn</v>
      </c>
      <c r="P1347">
        <v>1</v>
      </c>
    </row>
    <row r="1348" spans="1:16" x14ac:dyDescent="0.3">
      <c r="A1348">
        <v>1347</v>
      </c>
      <c r="B1348">
        <f>IF(spotify_churn_dataset[[#This Row],[user_id]]="","Desconocido",spotify_churn_dataset[[#This Row],[user_id]])</f>
        <v>1347</v>
      </c>
      <c r="C1348">
        <f>IF(IFERROR(VLOOKUP(spotify_churn_dataset[[#This Row],[user_id]],A1349:A9347,1,FALSE),0),1,0)</f>
        <v>0</v>
      </c>
      <c r="D1348" t="s">
        <v>16</v>
      </c>
      <c r="E1348" s="4">
        <v>32</v>
      </c>
      <c r="F1348" t="s">
        <v>21</v>
      </c>
      <c r="G1348" t="s">
        <v>24</v>
      </c>
      <c r="H1348" s="4">
        <v>288</v>
      </c>
      <c r="I1348" s="3">
        <v>84</v>
      </c>
      <c r="J1348" s="9">
        <v>33</v>
      </c>
      <c r="K1348" t="s">
        <v>15</v>
      </c>
      <c r="L1348" s="4">
        <v>0</v>
      </c>
      <c r="M1348" s="4" t="str">
        <f>IF(spotify_churn_dataset[[#This Row],[offline_listening]]=0,"no offline","yes offline")</f>
        <v>yes offline</v>
      </c>
      <c r="N1348">
        <v>1</v>
      </c>
      <c r="O1348" t="str">
        <f>IF(spotify_churn_dataset[[#This Row],[is_churned]]=1,"yes churn","no churn")</f>
        <v>no churn</v>
      </c>
      <c r="P1348">
        <v>0</v>
      </c>
    </row>
    <row r="1349" spans="1:16" x14ac:dyDescent="0.3">
      <c r="A1349">
        <v>1348</v>
      </c>
      <c r="B1349">
        <f>IF(spotify_churn_dataset[[#This Row],[user_id]]="","Desconocido",spotify_churn_dataset[[#This Row],[user_id]])</f>
        <v>1348</v>
      </c>
      <c r="C1349">
        <f>IF(IFERROR(VLOOKUP(spotify_churn_dataset[[#This Row],[user_id]],A1350:A9348,1,FALSE),0),1,0)</f>
        <v>0</v>
      </c>
      <c r="D1349" t="s">
        <v>16</v>
      </c>
      <c r="E1349" s="4">
        <v>51</v>
      </c>
      <c r="F1349" t="s">
        <v>13</v>
      </c>
      <c r="G1349" t="s">
        <v>18</v>
      </c>
      <c r="H1349" s="4">
        <v>122</v>
      </c>
      <c r="I1349" s="3">
        <v>20</v>
      </c>
      <c r="J1349" s="9">
        <v>41</v>
      </c>
      <c r="K1349" t="s">
        <v>19</v>
      </c>
      <c r="L1349" s="4">
        <v>0</v>
      </c>
      <c r="M1349" s="4" t="str">
        <f>IF(spotify_churn_dataset[[#This Row],[offline_listening]]=0,"no offline","yes offline")</f>
        <v>yes offline</v>
      </c>
      <c r="N1349">
        <v>1</v>
      </c>
      <c r="O1349" t="str">
        <f>IF(spotify_churn_dataset[[#This Row],[is_churned]]=1,"yes churn","no churn")</f>
        <v>yes churn</v>
      </c>
      <c r="P1349">
        <v>1</v>
      </c>
    </row>
    <row r="1350" spans="1:16" x14ac:dyDescent="0.3">
      <c r="A1350">
        <v>1349</v>
      </c>
      <c r="B1350">
        <f>IF(spotify_churn_dataset[[#This Row],[user_id]]="","Desconocido",spotify_churn_dataset[[#This Row],[user_id]])</f>
        <v>1349</v>
      </c>
      <c r="C1350">
        <f>IF(IFERROR(VLOOKUP(spotify_churn_dataset[[#This Row],[user_id]],A1351:A9349,1,FALSE),0),1,0)</f>
        <v>0</v>
      </c>
      <c r="D1350" t="s">
        <v>16</v>
      </c>
      <c r="E1350" s="4">
        <v>30</v>
      </c>
      <c r="F1350" t="s">
        <v>25</v>
      </c>
      <c r="G1350" t="s">
        <v>22</v>
      </c>
      <c r="H1350" s="4">
        <v>249</v>
      </c>
      <c r="I1350" s="3">
        <v>21</v>
      </c>
      <c r="J1350" s="9">
        <v>53</v>
      </c>
      <c r="K1350" t="s">
        <v>23</v>
      </c>
      <c r="L1350" s="4">
        <v>0</v>
      </c>
      <c r="M1350" s="4" t="str">
        <f>IF(spotify_churn_dataset[[#This Row],[offline_listening]]=0,"no offline","yes offline")</f>
        <v>yes offline</v>
      </c>
      <c r="N1350">
        <v>1</v>
      </c>
      <c r="O1350" t="str">
        <f>IF(spotify_churn_dataset[[#This Row],[is_churned]]=1,"yes churn","no churn")</f>
        <v>no churn</v>
      </c>
      <c r="P1350">
        <v>0</v>
      </c>
    </row>
    <row r="1351" spans="1:16" x14ac:dyDescent="0.3">
      <c r="A1351">
        <v>1350</v>
      </c>
      <c r="B1351">
        <f>IF(spotify_churn_dataset[[#This Row],[user_id]]="","Desconocido",spotify_churn_dataset[[#This Row],[user_id]])</f>
        <v>1350</v>
      </c>
      <c r="C1351">
        <f>IF(IFERROR(VLOOKUP(spotify_churn_dataset[[#This Row],[user_id]],A1352:A9350,1,FALSE),0),1,0)</f>
        <v>0</v>
      </c>
      <c r="D1351" t="s">
        <v>20</v>
      </c>
      <c r="E1351" s="4">
        <v>34</v>
      </c>
      <c r="F1351" t="s">
        <v>25</v>
      </c>
      <c r="G1351" t="s">
        <v>24</v>
      </c>
      <c r="H1351" s="4">
        <v>177</v>
      </c>
      <c r="I1351" s="3">
        <v>22</v>
      </c>
      <c r="J1351" s="9">
        <v>18</v>
      </c>
      <c r="K1351" t="s">
        <v>19</v>
      </c>
      <c r="L1351" s="4">
        <v>0</v>
      </c>
      <c r="M1351" s="4" t="str">
        <f>IF(spotify_churn_dataset[[#This Row],[offline_listening]]=0,"no offline","yes offline")</f>
        <v>yes offline</v>
      </c>
      <c r="N1351">
        <v>1</v>
      </c>
      <c r="O1351" t="str">
        <f>IF(spotify_churn_dataset[[#This Row],[is_churned]]=1,"yes churn","no churn")</f>
        <v>no churn</v>
      </c>
      <c r="P1351">
        <v>0</v>
      </c>
    </row>
    <row r="1352" spans="1:16" x14ac:dyDescent="0.3">
      <c r="A1352">
        <v>1351</v>
      </c>
      <c r="B1352">
        <f>IF(spotify_churn_dataset[[#This Row],[user_id]]="","Desconocido",spotify_churn_dataset[[#This Row],[user_id]])</f>
        <v>1351</v>
      </c>
      <c r="C1352">
        <f>IF(IFERROR(VLOOKUP(spotify_churn_dataset[[#This Row],[user_id]],A1353:A9351,1,FALSE),0),1,0)</f>
        <v>0</v>
      </c>
      <c r="D1352" t="s">
        <v>20</v>
      </c>
      <c r="E1352" s="4">
        <v>57</v>
      </c>
      <c r="F1352" t="s">
        <v>13</v>
      </c>
      <c r="G1352" t="s">
        <v>18</v>
      </c>
      <c r="H1352" s="4">
        <v>59</v>
      </c>
      <c r="I1352" s="3">
        <v>19</v>
      </c>
      <c r="J1352" s="9">
        <v>25</v>
      </c>
      <c r="K1352" t="s">
        <v>15</v>
      </c>
      <c r="L1352" s="4">
        <v>0</v>
      </c>
      <c r="M1352" s="4" t="str">
        <f>IF(spotify_churn_dataset[[#This Row],[offline_listening]]=0,"no offline","yes offline")</f>
        <v>yes offline</v>
      </c>
      <c r="N1352">
        <v>1</v>
      </c>
      <c r="O1352" t="str">
        <f>IF(spotify_churn_dataset[[#This Row],[is_churned]]=1,"yes churn","no churn")</f>
        <v>no churn</v>
      </c>
      <c r="P1352">
        <v>0</v>
      </c>
    </row>
    <row r="1353" spans="1:16" x14ac:dyDescent="0.3">
      <c r="A1353">
        <v>1352</v>
      </c>
      <c r="B1353">
        <f>IF(spotify_churn_dataset[[#This Row],[user_id]]="","Desconocido",spotify_churn_dataset[[#This Row],[user_id]])</f>
        <v>1352</v>
      </c>
      <c r="C1353">
        <f>IF(IFERROR(VLOOKUP(spotify_churn_dataset[[#This Row],[user_id]],A1354:A9352,1,FALSE),0),1,0)</f>
        <v>0</v>
      </c>
      <c r="D1353" t="s">
        <v>12</v>
      </c>
      <c r="E1353" s="4">
        <v>51</v>
      </c>
      <c r="F1353" t="s">
        <v>21</v>
      </c>
      <c r="G1353" t="s">
        <v>14</v>
      </c>
      <c r="H1353" s="4">
        <v>79</v>
      </c>
      <c r="I1353" s="3">
        <v>61</v>
      </c>
      <c r="J1353" s="9">
        <v>11</v>
      </c>
      <c r="K1353" t="s">
        <v>19</v>
      </c>
      <c r="L1353" s="4">
        <v>27</v>
      </c>
      <c r="M1353" s="4" t="str">
        <f>IF(spotify_churn_dataset[[#This Row],[offline_listening]]=0,"no offline","yes offline")</f>
        <v>no offline</v>
      </c>
      <c r="N1353">
        <v>0</v>
      </c>
      <c r="O1353" t="str">
        <f>IF(spotify_churn_dataset[[#This Row],[is_churned]]=1,"yes churn","no churn")</f>
        <v>yes churn</v>
      </c>
      <c r="P1353">
        <v>1</v>
      </c>
    </row>
    <row r="1354" spans="1:16" x14ac:dyDescent="0.3">
      <c r="A1354">
        <v>1353</v>
      </c>
      <c r="B1354">
        <f>IF(spotify_churn_dataset[[#This Row],[user_id]]="","Desconocido",spotify_churn_dataset[[#This Row],[user_id]])</f>
        <v>1353</v>
      </c>
      <c r="C1354">
        <f>IF(IFERROR(VLOOKUP(spotify_churn_dataset[[#This Row],[user_id]],A1355:A9353,1,FALSE),0),1,0)</f>
        <v>0</v>
      </c>
      <c r="D1354" t="s">
        <v>16</v>
      </c>
      <c r="E1354" s="4">
        <v>22</v>
      </c>
      <c r="F1354" t="s">
        <v>13</v>
      </c>
      <c r="G1354" t="s">
        <v>18</v>
      </c>
      <c r="H1354" s="4">
        <v>30</v>
      </c>
      <c r="I1354" s="3">
        <v>39</v>
      </c>
      <c r="J1354" s="9">
        <v>33</v>
      </c>
      <c r="K1354" t="s">
        <v>15</v>
      </c>
      <c r="L1354" s="4">
        <v>0</v>
      </c>
      <c r="M1354" s="4" t="str">
        <f>IF(spotify_churn_dataset[[#This Row],[offline_listening]]=0,"no offline","yes offline")</f>
        <v>yes offline</v>
      </c>
      <c r="N1354">
        <v>1</v>
      </c>
      <c r="O1354" t="str">
        <f>IF(spotify_churn_dataset[[#This Row],[is_churned]]=1,"yes churn","no churn")</f>
        <v>no churn</v>
      </c>
      <c r="P1354">
        <v>0</v>
      </c>
    </row>
    <row r="1355" spans="1:16" x14ac:dyDescent="0.3">
      <c r="A1355">
        <v>1354</v>
      </c>
      <c r="B1355">
        <f>IF(spotify_churn_dataset[[#This Row],[user_id]]="","Desconocido",spotify_churn_dataset[[#This Row],[user_id]])</f>
        <v>1354</v>
      </c>
      <c r="C1355">
        <f>IF(IFERROR(VLOOKUP(spotify_churn_dataset[[#This Row],[user_id]],A1356:A9354,1,FALSE),0),1,0)</f>
        <v>0</v>
      </c>
      <c r="D1355" t="s">
        <v>12</v>
      </c>
      <c r="E1355" s="4">
        <v>29</v>
      </c>
      <c r="F1355" t="s">
        <v>26</v>
      </c>
      <c r="G1355" t="s">
        <v>22</v>
      </c>
      <c r="H1355" s="4">
        <v>26</v>
      </c>
      <c r="I1355" s="3">
        <v>35</v>
      </c>
      <c r="J1355" s="9">
        <v>28</v>
      </c>
      <c r="K1355" t="s">
        <v>15</v>
      </c>
      <c r="L1355" s="4">
        <v>0</v>
      </c>
      <c r="M1355" s="4" t="str">
        <f>IF(spotify_churn_dataset[[#This Row],[offline_listening]]=0,"no offline","yes offline")</f>
        <v>yes offline</v>
      </c>
      <c r="N1355">
        <v>1</v>
      </c>
      <c r="O1355" t="str">
        <f>IF(spotify_churn_dataset[[#This Row],[is_churned]]=1,"yes churn","no churn")</f>
        <v>yes churn</v>
      </c>
      <c r="P1355">
        <v>1</v>
      </c>
    </row>
    <row r="1356" spans="1:16" x14ac:dyDescent="0.3">
      <c r="A1356">
        <v>1355</v>
      </c>
      <c r="B1356">
        <f>IF(spotify_churn_dataset[[#This Row],[user_id]]="","Desconocido",spotify_churn_dataset[[#This Row],[user_id]])</f>
        <v>1355</v>
      </c>
      <c r="C1356">
        <f>IF(IFERROR(VLOOKUP(spotify_churn_dataset[[#This Row],[user_id]],A1357:A9355,1,FALSE),0),1,0)</f>
        <v>0</v>
      </c>
      <c r="D1356" t="s">
        <v>16</v>
      </c>
      <c r="E1356" s="4">
        <v>33</v>
      </c>
      <c r="F1356" t="s">
        <v>27</v>
      </c>
      <c r="G1356" t="s">
        <v>14</v>
      </c>
      <c r="H1356" s="4">
        <v>182</v>
      </c>
      <c r="I1356" s="3">
        <v>67</v>
      </c>
      <c r="J1356" s="9">
        <v>49</v>
      </c>
      <c r="K1356" t="s">
        <v>19</v>
      </c>
      <c r="L1356" s="4">
        <v>31</v>
      </c>
      <c r="M1356" s="4" t="str">
        <f>IF(spotify_churn_dataset[[#This Row],[offline_listening]]=0,"no offline","yes offline")</f>
        <v>no offline</v>
      </c>
      <c r="N1356">
        <v>0</v>
      </c>
      <c r="O1356" t="str">
        <f>IF(spotify_churn_dataset[[#This Row],[is_churned]]=1,"yes churn","no churn")</f>
        <v>no churn</v>
      </c>
      <c r="P1356">
        <v>0</v>
      </c>
    </row>
    <row r="1357" spans="1:16" x14ac:dyDescent="0.3">
      <c r="A1357">
        <v>1356</v>
      </c>
      <c r="B1357">
        <f>IF(spotify_churn_dataset[[#This Row],[user_id]]="","Desconocido",spotify_churn_dataset[[#This Row],[user_id]])</f>
        <v>1356</v>
      </c>
      <c r="C1357">
        <f>IF(IFERROR(VLOOKUP(spotify_churn_dataset[[#This Row],[user_id]],A1358:A9356,1,FALSE),0),1,0)</f>
        <v>0</v>
      </c>
      <c r="D1357" t="s">
        <v>12</v>
      </c>
      <c r="E1357" s="4">
        <v>48</v>
      </c>
      <c r="F1357" t="s">
        <v>13</v>
      </c>
      <c r="G1357" t="s">
        <v>18</v>
      </c>
      <c r="H1357" s="4">
        <v>193</v>
      </c>
      <c r="I1357" s="3">
        <v>41</v>
      </c>
      <c r="J1357" s="9">
        <v>17</v>
      </c>
      <c r="K1357" t="s">
        <v>15</v>
      </c>
      <c r="L1357" s="4">
        <v>0</v>
      </c>
      <c r="M1357" s="4" t="str">
        <f>IF(spotify_churn_dataset[[#This Row],[offline_listening]]=0,"no offline","yes offline")</f>
        <v>yes offline</v>
      </c>
      <c r="N1357">
        <v>1</v>
      </c>
      <c r="O1357" t="str">
        <f>IF(spotify_churn_dataset[[#This Row],[is_churned]]=1,"yes churn","no churn")</f>
        <v>no churn</v>
      </c>
      <c r="P1357">
        <v>0</v>
      </c>
    </row>
    <row r="1358" spans="1:16" x14ac:dyDescent="0.3">
      <c r="A1358">
        <v>1357</v>
      </c>
      <c r="B1358">
        <f>IF(spotify_churn_dataset[[#This Row],[user_id]]="","Desconocido",spotify_churn_dataset[[#This Row],[user_id]])</f>
        <v>1357</v>
      </c>
      <c r="C1358">
        <f>IF(IFERROR(VLOOKUP(spotify_churn_dataset[[#This Row],[user_id]],A1359:A9357,1,FALSE),0),1,0)</f>
        <v>0</v>
      </c>
      <c r="D1358" t="s">
        <v>20</v>
      </c>
      <c r="E1358" s="4">
        <v>35</v>
      </c>
      <c r="F1358" t="s">
        <v>27</v>
      </c>
      <c r="G1358" t="s">
        <v>24</v>
      </c>
      <c r="H1358" s="4">
        <v>82</v>
      </c>
      <c r="I1358" s="3">
        <v>26</v>
      </c>
      <c r="J1358" s="9">
        <v>31</v>
      </c>
      <c r="K1358" t="s">
        <v>23</v>
      </c>
      <c r="L1358" s="4">
        <v>0</v>
      </c>
      <c r="M1358" s="4" t="str">
        <f>IF(spotify_churn_dataset[[#This Row],[offline_listening]]=0,"no offline","yes offline")</f>
        <v>yes offline</v>
      </c>
      <c r="N1358">
        <v>1</v>
      </c>
      <c r="O1358" t="str">
        <f>IF(spotify_churn_dataset[[#This Row],[is_churned]]=1,"yes churn","no churn")</f>
        <v>yes churn</v>
      </c>
      <c r="P1358">
        <v>1</v>
      </c>
    </row>
    <row r="1359" spans="1:16" x14ac:dyDescent="0.3">
      <c r="A1359">
        <v>1358</v>
      </c>
      <c r="B1359">
        <f>IF(spotify_churn_dataset[[#This Row],[user_id]]="","Desconocido",spotify_churn_dataset[[#This Row],[user_id]])</f>
        <v>1358</v>
      </c>
      <c r="C1359">
        <f>IF(IFERROR(VLOOKUP(spotify_churn_dataset[[#This Row],[user_id]],A1360:A9358,1,FALSE),0),1,0)</f>
        <v>0</v>
      </c>
      <c r="D1359" t="s">
        <v>12</v>
      </c>
      <c r="E1359" s="4">
        <v>32</v>
      </c>
      <c r="F1359" t="s">
        <v>13</v>
      </c>
      <c r="G1359" t="s">
        <v>14</v>
      </c>
      <c r="H1359" s="4">
        <v>114</v>
      </c>
      <c r="I1359" s="3">
        <v>34</v>
      </c>
      <c r="J1359" s="9">
        <v>16</v>
      </c>
      <c r="K1359" t="s">
        <v>19</v>
      </c>
      <c r="L1359" s="4">
        <v>16</v>
      </c>
      <c r="M1359" s="4" t="str">
        <f>IF(spotify_churn_dataset[[#This Row],[offline_listening]]=0,"no offline","yes offline")</f>
        <v>no offline</v>
      </c>
      <c r="N1359">
        <v>0</v>
      </c>
      <c r="O1359" t="str">
        <f>IF(spotify_churn_dataset[[#This Row],[is_churned]]=1,"yes churn","no churn")</f>
        <v>no churn</v>
      </c>
      <c r="P1359">
        <v>0</v>
      </c>
    </row>
    <row r="1360" spans="1:16" x14ac:dyDescent="0.3">
      <c r="A1360">
        <v>1359</v>
      </c>
      <c r="B1360">
        <f>IF(spotify_churn_dataset[[#This Row],[user_id]]="","Desconocido",spotify_churn_dataset[[#This Row],[user_id]])</f>
        <v>1359</v>
      </c>
      <c r="C1360">
        <f>IF(IFERROR(VLOOKUP(spotify_churn_dataset[[#This Row],[user_id]],A1361:A9359,1,FALSE),0),1,0)</f>
        <v>0</v>
      </c>
      <c r="D1360" t="s">
        <v>12</v>
      </c>
      <c r="E1360" s="4">
        <v>17</v>
      </c>
      <c r="F1360" t="s">
        <v>29</v>
      </c>
      <c r="G1360" t="s">
        <v>22</v>
      </c>
      <c r="H1360" s="4">
        <v>92</v>
      </c>
      <c r="I1360" s="3">
        <v>65</v>
      </c>
      <c r="J1360" s="9">
        <v>16</v>
      </c>
      <c r="K1360" t="s">
        <v>19</v>
      </c>
      <c r="L1360" s="4">
        <v>0</v>
      </c>
      <c r="M1360" s="4" t="str">
        <f>IF(spotify_churn_dataset[[#This Row],[offline_listening]]=0,"no offline","yes offline")</f>
        <v>yes offline</v>
      </c>
      <c r="N1360">
        <v>1</v>
      </c>
      <c r="O1360" t="str">
        <f>IF(spotify_churn_dataset[[#This Row],[is_churned]]=1,"yes churn","no churn")</f>
        <v>no churn</v>
      </c>
      <c r="P1360">
        <v>0</v>
      </c>
    </row>
    <row r="1361" spans="1:16" x14ac:dyDescent="0.3">
      <c r="A1361">
        <v>1360</v>
      </c>
      <c r="B1361">
        <f>IF(spotify_churn_dataset[[#This Row],[user_id]]="","Desconocido",spotify_churn_dataset[[#This Row],[user_id]])</f>
        <v>1360</v>
      </c>
      <c r="C1361">
        <f>IF(IFERROR(VLOOKUP(spotify_churn_dataset[[#This Row],[user_id]],A1362:A9360,1,FALSE),0),1,0)</f>
        <v>0</v>
      </c>
      <c r="D1361" t="s">
        <v>16</v>
      </c>
      <c r="E1361" s="4">
        <v>56</v>
      </c>
      <c r="F1361" t="s">
        <v>26</v>
      </c>
      <c r="G1361" t="s">
        <v>14</v>
      </c>
      <c r="H1361" s="4">
        <v>265</v>
      </c>
      <c r="I1361" s="3">
        <v>50</v>
      </c>
      <c r="J1361" s="9">
        <v>5</v>
      </c>
      <c r="K1361" t="s">
        <v>19</v>
      </c>
      <c r="L1361" s="4">
        <v>19</v>
      </c>
      <c r="M1361" s="4" t="str">
        <f>IF(spotify_churn_dataset[[#This Row],[offline_listening]]=0,"no offline","yes offline")</f>
        <v>no offline</v>
      </c>
      <c r="N1361">
        <v>0</v>
      </c>
      <c r="O1361" t="str">
        <f>IF(spotify_churn_dataset[[#This Row],[is_churned]]=1,"yes churn","no churn")</f>
        <v>no churn</v>
      </c>
      <c r="P1361">
        <v>0</v>
      </c>
    </row>
    <row r="1362" spans="1:16" x14ac:dyDescent="0.3">
      <c r="A1362">
        <v>1361</v>
      </c>
      <c r="B1362">
        <f>IF(spotify_churn_dataset[[#This Row],[user_id]]="","Desconocido",spotify_churn_dataset[[#This Row],[user_id]])</f>
        <v>1361</v>
      </c>
      <c r="C1362">
        <f>IF(IFERROR(VLOOKUP(spotify_churn_dataset[[#This Row],[user_id]],A1363:A9361,1,FALSE),0),1,0)</f>
        <v>0</v>
      </c>
      <c r="D1362" t="s">
        <v>20</v>
      </c>
      <c r="E1362" s="4">
        <v>53</v>
      </c>
      <c r="F1362" t="s">
        <v>27</v>
      </c>
      <c r="G1362" t="s">
        <v>18</v>
      </c>
      <c r="H1362" s="4">
        <v>45</v>
      </c>
      <c r="I1362" s="3">
        <v>77</v>
      </c>
      <c r="J1362" s="9">
        <v>55</v>
      </c>
      <c r="K1362" t="s">
        <v>15</v>
      </c>
      <c r="L1362" s="4">
        <v>0</v>
      </c>
      <c r="M1362" s="4" t="str">
        <f>IF(spotify_churn_dataset[[#This Row],[offline_listening]]=0,"no offline","yes offline")</f>
        <v>yes offline</v>
      </c>
      <c r="N1362">
        <v>1</v>
      </c>
      <c r="O1362" t="str">
        <f>IF(spotify_churn_dataset[[#This Row],[is_churned]]=1,"yes churn","no churn")</f>
        <v>no churn</v>
      </c>
      <c r="P1362">
        <v>0</v>
      </c>
    </row>
    <row r="1363" spans="1:16" x14ac:dyDescent="0.3">
      <c r="A1363">
        <v>1362</v>
      </c>
      <c r="B1363">
        <f>IF(spotify_churn_dataset[[#This Row],[user_id]]="","Desconocido",spotify_churn_dataset[[#This Row],[user_id]])</f>
        <v>1362</v>
      </c>
      <c r="C1363">
        <f>IF(IFERROR(VLOOKUP(spotify_churn_dataset[[#This Row],[user_id]],A1364:A9362,1,FALSE),0),1,0)</f>
        <v>0</v>
      </c>
      <c r="D1363" t="s">
        <v>16</v>
      </c>
      <c r="E1363" s="4">
        <v>42</v>
      </c>
      <c r="F1363" t="s">
        <v>26</v>
      </c>
      <c r="G1363" t="s">
        <v>18</v>
      </c>
      <c r="H1363" s="4">
        <v>177</v>
      </c>
      <c r="I1363" s="3">
        <v>60</v>
      </c>
      <c r="J1363" s="9">
        <v>4</v>
      </c>
      <c r="K1363" t="s">
        <v>15</v>
      </c>
      <c r="L1363" s="4">
        <v>0</v>
      </c>
      <c r="M1363" s="4" t="str">
        <f>IF(spotify_churn_dataset[[#This Row],[offline_listening]]=0,"no offline","yes offline")</f>
        <v>yes offline</v>
      </c>
      <c r="N1363">
        <v>1</v>
      </c>
      <c r="O1363" t="str">
        <f>IF(spotify_churn_dataset[[#This Row],[is_churned]]=1,"yes churn","no churn")</f>
        <v>no churn</v>
      </c>
      <c r="P1363">
        <v>0</v>
      </c>
    </row>
    <row r="1364" spans="1:16" x14ac:dyDescent="0.3">
      <c r="A1364">
        <v>1363</v>
      </c>
      <c r="B1364">
        <f>IF(spotify_churn_dataset[[#This Row],[user_id]]="","Desconocido",spotify_churn_dataset[[#This Row],[user_id]])</f>
        <v>1363</v>
      </c>
      <c r="C1364">
        <f>IF(IFERROR(VLOOKUP(spotify_churn_dataset[[#This Row],[user_id]],A1365:A9363,1,FALSE),0),1,0)</f>
        <v>0</v>
      </c>
      <c r="D1364" t="s">
        <v>16</v>
      </c>
      <c r="E1364" s="4">
        <v>19</v>
      </c>
      <c r="F1364" t="s">
        <v>28</v>
      </c>
      <c r="G1364" t="s">
        <v>14</v>
      </c>
      <c r="H1364" s="4">
        <v>16</v>
      </c>
      <c r="I1364" s="3">
        <v>48</v>
      </c>
      <c r="J1364" s="9">
        <v>6</v>
      </c>
      <c r="K1364" t="s">
        <v>19</v>
      </c>
      <c r="L1364" s="4">
        <v>47</v>
      </c>
      <c r="M1364" s="4" t="str">
        <f>IF(spotify_churn_dataset[[#This Row],[offline_listening]]=0,"no offline","yes offline")</f>
        <v>no offline</v>
      </c>
      <c r="N1364">
        <v>0</v>
      </c>
      <c r="O1364" t="str">
        <f>IF(spotify_churn_dataset[[#This Row],[is_churned]]=1,"yes churn","no churn")</f>
        <v>no churn</v>
      </c>
      <c r="P1364">
        <v>0</v>
      </c>
    </row>
    <row r="1365" spans="1:16" x14ac:dyDescent="0.3">
      <c r="A1365">
        <v>1364</v>
      </c>
      <c r="B1365">
        <f>IF(spotify_churn_dataset[[#This Row],[user_id]]="","Desconocido",spotify_churn_dataset[[#This Row],[user_id]])</f>
        <v>1364</v>
      </c>
      <c r="C1365">
        <f>IF(IFERROR(VLOOKUP(spotify_churn_dataset[[#This Row],[user_id]],A1366:A9364,1,FALSE),0),1,0)</f>
        <v>0</v>
      </c>
      <c r="D1365" t="s">
        <v>20</v>
      </c>
      <c r="E1365" s="4">
        <v>18</v>
      </c>
      <c r="F1365" t="s">
        <v>28</v>
      </c>
      <c r="G1365" t="s">
        <v>24</v>
      </c>
      <c r="H1365" s="4">
        <v>238</v>
      </c>
      <c r="I1365" s="3">
        <v>42</v>
      </c>
      <c r="J1365" s="9">
        <v>51</v>
      </c>
      <c r="K1365" t="s">
        <v>15</v>
      </c>
      <c r="L1365" s="4">
        <v>0</v>
      </c>
      <c r="M1365" s="4" t="str">
        <f>IF(spotify_churn_dataset[[#This Row],[offline_listening]]=0,"no offline","yes offline")</f>
        <v>yes offline</v>
      </c>
      <c r="N1365">
        <v>1</v>
      </c>
      <c r="O1365" t="str">
        <f>IF(spotify_churn_dataset[[#This Row],[is_churned]]=1,"yes churn","no churn")</f>
        <v>no churn</v>
      </c>
      <c r="P1365">
        <v>0</v>
      </c>
    </row>
    <row r="1366" spans="1:16" x14ac:dyDescent="0.3">
      <c r="A1366">
        <v>1365</v>
      </c>
      <c r="B1366">
        <f>IF(spotify_churn_dataset[[#This Row],[user_id]]="","Desconocido",spotify_churn_dataset[[#This Row],[user_id]])</f>
        <v>1365</v>
      </c>
      <c r="C1366">
        <f>IF(IFERROR(VLOOKUP(spotify_churn_dataset[[#This Row],[user_id]],A1367:A9365,1,FALSE),0),1,0)</f>
        <v>0</v>
      </c>
      <c r="D1366" t="s">
        <v>20</v>
      </c>
      <c r="E1366" s="4">
        <v>49</v>
      </c>
      <c r="F1366" t="s">
        <v>29</v>
      </c>
      <c r="G1366" t="s">
        <v>18</v>
      </c>
      <c r="H1366" s="4">
        <v>290</v>
      </c>
      <c r="I1366" s="3">
        <v>21</v>
      </c>
      <c r="J1366" s="9">
        <v>53</v>
      </c>
      <c r="K1366" t="s">
        <v>23</v>
      </c>
      <c r="L1366" s="4">
        <v>0</v>
      </c>
      <c r="M1366" s="4" t="str">
        <f>IF(spotify_churn_dataset[[#This Row],[offline_listening]]=0,"no offline","yes offline")</f>
        <v>yes offline</v>
      </c>
      <c r="N1366">
        <v>1</v>
      </c>
      <c r="O1366" t="str">
        <f>IF(spotify_churn_dataset[[#This Row],[is_churned]]=1,"yes churn","no churn")</f>
        <v>yes churn</v>
      </c>
      <c r="P1366">
        <v>1</v>
      </c>
    </row>
    <row r="1367" spans="1:16" x14ac:dyDescent="0.3">
      <c r="A1367">
        <v>1366</v>
      </c>
      <c r="B1367">
        <f>IF(spotify_churn_dataset[[#This Row],[user_id]]="","Desconocido",spotify_churn_dataset[[#This Row],[user_id]])</f>
        <v>1366</v>
      </c>
      <c r="C1367">
        <f>IF(IFERROR(VLOOKUP(spotify_churn_dataset[[#This Row],[user_id]],A1368:A9366,1,FALSE),0),1,0)</f>
        <v>0</v>
      </c>
      <c r="D1367" t="s">
        <v>16</v>
      </c>
      <c r="E1367" s="4">
        <v>24</v>
      </c>
      <c r="F1367" t="s">
        <v>17</v>
      </c>
      <c r="G1367" t="s">
        <v>22</v>
      </c>
      <c r="H1367" s="4">
        <v>88</v>
      </c>
      <c r="I1367" s="3">
        <v>7</v>
      </c>
      <c r="J1367" s="9">
        <v>33</v>
      </c>
      <c r="K1367" t="s">
        <v>23</v>
      </c>
      <c r="L1367" s="4">
        <v>0</v>
      </c>
      <c r="M1367" s="4" t="str">
        <f>IF(spotify_churn_dataset[[#This Row],[offline_listening]]=0,"no offline","yes offline")</f>
        <v>yes offline</v>
      </c>
      <c r="N1367">
        <v>1</v>
      </c>
      <c r="O1367" t="str">
        <f>IF(spotify_churn_dataset[[#This Row],[is_churned]]=1,"yes churn","no churn")</f>
        <v>no churn</v>
      </c>
      <c r="P1367">
        <v>0</v>
      </c>
    </row>
    <row r="1368" spans="1:16" x14ac:dyDescent="0.3">
      <c r="A1368">
        <v>1367</v>
      </c>
      <c r="B1368">
        <f>IF(spotify_churn_dataset[[#This Row],[user_id]]="","Desconocido",spotify_churn_dataset[[#This Row],[user_id]])</f>
        <v>1367</v>
      </c>
      <c r="C1368">
        <f>IF(IFERROR(VLOOKUP(spotify_churn_dataset[[#This Row],[user_id]],A1369:A9367,1,FALSE),0),1,0)</f>
        <v>0</v>
      </c>
      <c r="D1368" t="s">
        <v>12</v>
      </c>
      <c r="E1368" s="4">
        <v>47</v>
      </c>
      <c r="F1368" t="s">
        <v>25</v>
      </c>
      <c r="G1368" t="s">
        <v>22</v>
      </c>
      <c r="H1368" s="4">
        <v>119</v>
      </c>
      <c r="I1368" s="3">
        <v>50</v>
      </c>
      <c r="J1368" s="9">
        <v>57</v>
      </c>
      <c r="K1368" t="s">
        <v>23</v>
      </c>
      <c r="L1368" s="4">
        <v>0</v>
      </c>
      <c r="M1368" s="4" t="str">
        <f>IF(spotify_churn_dataset[[#This Row],[offline_listening]]=0,"no offline","yes offline")</f>
        <v>yes offline</v>
      </c>
      <c r="N1368">
        <v>1</v>
      </c>
      <c r="O1368" t="str">
        <f>IF(spotify_churn_dataset[[#This Row],[is_churned]]=1,"yes churn","no churn")</f>
        <v>yes churn</v>
      </c>
      <c r="P1368">
        <v>1</v>
      </c>
    </row>
    <row r="1369" spans="1:16" x14ac:dyDescent="0.3">
      <c r="A1369">
        <v>1368</v>
      </c>
      <c r="B1369">
        <f>IF(spotify_churn_dataset[[#This Row],[user_id]]="","Desconocido",spotify_churn_dataset[[#This Row],[user_id]])</f>
        <v>1368</v>
      </c>
      <c r="C1369">
        <f>IF(IFERROR(VLOOKUP(spotify_churn_dataset[[#This Row],[user_id]],A1370:A9368,1,FALSE),0),1,0)</f>
        <v>0</v>
      </c>
      <c r="D1369" t="s">
        <v>12</v>
      </c>
      <c r="E1369" s="4">
        <v>18</v>
      </c>
      <c r="F1369" t="s">
        <v>27</v>
      </c>
      <c r="G1369" t="s">
        <v>18</v>
      </c>
      <c r="H1369" s="4">
        <v>52</v>
      </c>
      <c r="I1369" s="3">
        <v>74</v>
      </c>
      <c r="J1369" s="9">
        <v>0</v>
      </c>
      <c r="K1369" t="s">
        <v>19</v>
      </c>
      <c r="L1369" s="4">
        <v>0</v>
      </c>
      <c r="M1369" s="4" t="str">
        <f>IF(spotify_churn_dataset[[#This Row],[offline_listening]]=0,"no offline","yes offline")</f>
        <v>yes offline</v>
      </c>
      <c r="N1369">
        <v>1</v>
      </c>
      <c r="O1369" t="str">
        <f>IF(spotify_churn_dataset[[#This Row],[is_churned]]=1,"yes churn","no churn")</f>
        <v>yes churn</v>
      </c>
      <c r="P1369">
        <v>1</v>
      </c>
    </row>
    <row r="1370" spans="1:16" x14ac:dyDescent="0.3">
      <c r="A1370">
        <v>1369</v>
      </c>
      <c r="B1370">
        <f>IF(spotify_churn_dataset[[#This Row],[user_id]]="","Desconocido",spotify_churn_dataset[[#This Row],[user_id]])</f>
        <v>1369</v>
      </c>
      <c r="C1370">
        <f>IF(IFERROR(VLOOKUP(spotify_churn_dataset[[#This Row],[user_id]],A1371:A9369,1,FALSE),0),1,0)</f>
        <v>0</v>
      </c>
      <c r="D1370" t="s">
        <v>12</v>
      </c>
      <c r="E1370" s="4">
        <v>58</v>
      </c>
      <c r="F1370" t="s">
        <v>29</v>
      </c>
      <c r="G1370" t="s">
        <v>24</v>
      </c>
      <c r="H1370" s="4">
        <v>223</v>
      </c>
      <c r="I1370" s="3">
        <v>2</v>
      </c>
      <c r="J1370" s="9">
        <v>1</v>
      </c>
      <c r="K1370" t="s">
        <v>15</v>
      </c>
      <c r="L1370" s="4">
        <v>0</v>
      </c>
      <c r="M1370" s="4" t="str">
        <f>IF(spotify_churn_dataset[[#This Row],[offline_listening]]=0,"no offline","yes offline")</f>
        <v>yes offline</v>
      </c>
      <c r="N1370">
        <v>1</v>
      </c>
      <c r="O1370" t="str">
        <f>IF(spotify_churn_dataset[[#This Row],[is_churned]]=1,"yes churn","no churn")</f>
        <v>no churn</v>
      </c>
      <c r="P1370">
        <v>0</v>
      </c>
    </row>
    <row r="1371" spans="1:16" x14ac:dyDescent="0.3">
      <c r="A1371">
        <v>1370</v>
      </c>
      <c r="B1371">
        <f>IF(spotify_churn_dataset[[#This Row],[user_id]]="","Desconocido",spotify_churn_dataset[[#This Row],[user_id]])</f>
        <v>1370</v>
      </c>
      <c r="C1371">
        <f>IF(IFERROR(VLOOKUP(spotify_churn_dataset[[#This Row],[user_id]],A1372:A9370,1,FALSE),0),1,0)</f>
        <v>0</v>
      </c>
      <c r="D1371" t="s">
        <v>16</v>
      </c>
      <c r="E1371" s="4">
        <v>21</v>
      </c>
      <c r="F1371" t="s">
        <v>26</v>
      </c>
      <c r="G1371" t="s">
        <v>24</v>
      </c>
      <c r="H1371" s="4">
        <v>240</v>
      </c>
      <c r="I1371" s="3">
        <v>55</v>
      </c>
      <c r="J1371" s="9">
        <v>1</v>
      </c>
      <c r="K1371" t="s">
        <v>15</v>
      </c>
      <c r="L1371" s="4">
        <v>0</v>
      </c>
      <c r="M1371" s="4" t="str">
        <f>IF(spotify_churn_dataset[[#This Row],[offline_listening]]=0,"no offline","yes offline")</f>
        <v>yes offline</v>
      </c>
      <c r="N1371">
        <v>1</v>
      </c>
      <c r="O1371" t="str">
        <f>IF(spotify_churn_dataset[[#This Row],[is_churned]]=1,"yes churn","no churn")</f>
        <v>yes churn</v>
      </c>
      <c r="P1371">
        <v>1</v>
      </c>
    </row>
    <row r="1372" spans="1:16" x14ac:dyDescent="0.3">
      <c r="A1372">
        <v>1371</v>
      </c>
      <c r="B1372">
        <f>IF(spotify_churn_dataset[[#This Row],[user_id]]="","Desconocido",spotify_churn_dataset[[#This Row],[user_id]])</f>
        <v>1371</v>
      </c>
      <c r="C1372">
        <f>IF(IFERROR(VLOOKUP(spotify_churn_dataset[[#This Row],[user_id]],A1373:A9371,1,FALSE),0),1,0)</f>
        <v>0</v>
      </c>
      <c r="D1372" t="s">
        <v>12</v>
      </c>
      <c r="E1372" s="4">
        <v>48</v>
      </c>
      <c r="F1372" t="s">
        <v>28</v>
      </c>
      <c r="G1372" t="s">
        <v>14</v>
      </c>
      <c r="H1372" s="4">
        <v>62</v>
      </c>
      <c r="I1372" s="3">
        <v>14</v>
      </c>
      <c r="J1372" s="9">
        <v>58</v>
      </c>
      <c r="K1372" t="s">
        <v>15</v>
      </c>
      <c r="L1372" s="4">
        <v>10</v>
      </c>
      <c r="M1372" s="4" t="str">
        <f>IF(spotify_churn_dataset[[#This Row],[offline_listening]]=0,"no offline","yes offline")</f>
        <v>no offline</v>
      </c>
      <c r="N1372">
        <v>0</v>
      </c>
      <c r="O1372" t="str">
        <f>IF(spotify_churn_dataset[[#This Row],[is_churned]]=1,"yes churn","no churn")</f>
        <v>no churn</v>
      </c>
      <c r="P1372">
        <v>0</v>
      </c>
    </row>
    <row r="1373" spans="1:16" x14ac:dyDescent="0.3">
      <c r="A1373">
        <v>1372</v>
      </c>
      <c r="B1373">
        <f>IF(spotify_churn_dataset[[#This Row],[user_id]]="","Desconocido",spotify_churn_dataset[[#This Row],[user_id]])</f>
        <v>1372</v>
      </c>
      <c r="C1373">
        <f>IF(IFERROR(VLOOKUP(spotify_churn_dataset[[#This Row],[user_id]],A1374:A9372,1,FALSE),0),1,0)</f>
        <v>0</v>
      </c>
      <c r="D1373" t="s">
        <v>20</v>
      </c>
      <c r="E1373" s="4">
        <v>49</v>
      </c>
      <c r="F1373" t="s">
        <v>21</v>
      </c>
      <c r="G1373" t="s">
        <v>14</v>
      </c>
      <c r="H1373" s="4">
        <v>121</v>
      </c>
      <c r="I1373" s="3">
        <v>99</v>
      </c>
      <c r="J1373" s="9">
        <v>28</v>
      </c>
      <c r="K1373" t="s">
        <v>23</v>
      </c>
      <c r="L1373" s="4">
        <v>47</v>
      </c>
      <c r="M1373" s="4" t="str">
        <f>IF(spotify_churn_dataset[[#This Row],[offline_listening]]=0,"no offline","yes offline")</f>
        <v>no offline</v>
      </c>
      <c r="N1373">
        <v>0</v>
      </c>
      <c r="O1373" t="str">
        <f>IF(spotify_churn_dataset[[#This Row],[is_churned]]=1,"yes churn","no churn")</f>
        <v>no churn</v>
      </c>
      <c r="P1373">
        <v>0</v>
      </c>
    </row>
    <row r="1374" spans="1:16" x14ac:dyDescent="0.3">
      <c r="A1374">
        <v>1373</v>
      </c>
      <c r="B1374">
        <f>IF(spotify_churn_dataset[[#This Row],[user_id]]="","Desconocido",spotify_churn_dataset[[#This Row],[user_id]])</f>
        <v>1373</v>
      </c>
      <c r="C1374">
        <f>IF(IFERROR(VLOOKUP(spotify_churn_dataset[[#This Row],[user_id]],A1375:A9373,1,FALSE),0),1,0)</f>
        <v>0</v>
      </c>
      <c r="D1374" t="s">
        <v>20</v>
      </c>
      <c r="E1374" s="4">
        <v>52</v>
      </c>
      <c r="F1374" t="s">
        <v>26</v>
      </c>
      <c r="G1374" t="s">
        <v>24</v>
      </c>
      <c r="H1374" s="4">
        <v>173</v>
      </c>
      <c r="I1374" s="3">
        <v>45</v>
      </c>
      <c r="J1374" s="9">
        <v>41</v>
      </c>
      <c r="K1374" t="s">
        <v>19</v>
      </c>
      <c r="L1374" s="4">
        <v>0</v>
      </c>
      <c r="M1374" s="4" t="str">
        <f>IF(spotify_churn_dataset[[#This Row],[offline_listening]]=0,"no offline","yes offline")</f>
        <v>yes offline</v>
      </c>
      <c r="N1374">
        <v>1</v>
      </c>
      <c r="O1374" t="str">
        <f>IF(spotify_churn_dataset[[#This Row],[is_churned]]=1,"yes churn","no churn")</f>
        <v>no churn</v>
      </c>
      <c r="P1374">
        <v>0</v>
      </c>
    </row>
    <row r="1375" spans="1:16" x14ac:dyDescent="0.3">
      <c r="A1375">
        <v>1374</v>
      </c>
      <c r="B1375">
        <f>IF(spotify_churn_dataset[[#This Row],[user_id]]="","Desconocido",spotify_churn_dataset[[#This Row],[user_id]])</f>
        <v>1374</v>
      </c>
      <c r="C1375">
        <f>IF(IFERROR(VLOOKUP(spotify_churn_dataset[[#This Row],[user_id]],A1376:A9374,1,FALSE),0),1,0)</f>
        <v>0</v>
      </c>
      <c r="D1375" t="s">
        <v>20</v>
      </c>
      <c r="E1375" s="4">
        <v>25</v>
      </c>
      <c r="F1375" t="s">
        <v>25</v>
      </c>
      <c r="G1375" t="s">
        <v>24</v>
      </c>
      <c r="H1375" s="4">
        <v>56</v>
      </c>
      <c r="I1375" s="3">
        <v>91</v>
      </c>
      <c r="J1375" s="9">
        <v>8</v>
      </c>
      <c r="K1375" t="s">
        <v>15</v>
      </c>
      <c r="L1375" s="4">
        <v>0</v>
      </c>
      <c r="M1375" s="4" t="str">
        <f>IF(spotify_churn_dataset[[#This Row],[offline_listening]]=0,"no offline","yes offline")</f>
        <v>yes offline</v>
      </c>
      <c r="N1375">
        <v>1</v>
      </c>
      <c r="O1375" t="str">
        <f>IF(spotify_churn_dataset[[#This Row],[is_churned]]=1,"yes churn","no churn")</f>
        <v>yes churn</v>
      </c>
      <c r="P1375">
        <v>1</v>
      </c>
    </row>
    <row r="1376" spans="1:16" x14ac:dyDescent="0.3">
      <c r="A1376">
        <v>1375</v>
      </c>
      <c r="B1376">
        <f>IF(spotify_churn_dataset[[#This Row],[user_id]]="","Desconocido",spotify_churn_dataset[[#This Row],[user_id]])</f>
        <v>1375</v>
      </c>
      <c r="C1376">
        <f>IF(IFERROR(VLOOKUP(spotify_churn_dataset[[#This Row],[user_id]],A1377:A9375,1,FALSE),0),1,0)</f>
        <v>0</v>
      </c>
      <c r="D1376" t="s">
        <v>16</v>
      </c>
      <c r="E1376" s="4">
        <v>32</v>
      </c>
      <c r="F1376" t="s">
        <v>26</v>
      </c>
      <c r="G1376" t="s">
        <v>14</v>
      </c>
      <c r="H1376" s="4">
        <v>113</v>
      </c>
      <c r="I1376" s="3">
        <v>95</v>
      </c>
      <c r="J1376" s="9">
        <v>6</v>
      </c>
      <c r="K1376" t="s">
        <v>19</v>
      </c>
      <c r="L1376" s="4">
        <v>22</v>
      </c>
      <c r="M1376" s="4" t="str">
        <f>IF(spotify_churn_dataset[[#This Row],[offline_listening]]=0,"no offline","yes offline")</f>
        <v>no offline</v>
      </c>
      <c r="N1376">
        <v>0</v>
      </c>
      <c r="O1376" t="str">
        <f>IF(spotify_churn_dataset[[#This Row],[is_churned]]=1,"yes churn","no churn")</f>
        <v>yes churn</v>
      </c>
      <c r="P1376">
        <v>1</v>
      </c>
    </row>
    <row r="1377" spans="1:16" x14ac:dyDescent="0.3">
      <c r="A1377">
        <v>1376</v>
      </c>
      <c r="B1377">
        <f>IF(spotify_churn_dataset[[#This Row],[user_id]]="","Desconocido",spotify_churn_dataset[[#This Row],[user_id]])</f>
        <v>1376</v>
      </c>
      <c r="C1377">
        <f>IF(IFERROR(VLOOKUP(spotify_churn_dataset[[#This Row],[user_id]],A1378:A9376,1,FALSE),0),1,0)</f>
        <v>0</v>
      </c>
      <c r="D1377" t="s">
        <v>20</v>
      </c>
      <c r="E1377" s="4">
        <v>44</v>
      </c>
      <c r="F1377" t="s">
        <v>25</v>
      </c>
      <c r="G1377" t="s">
        <v>24</v>
      </c>
      <c r="H1377" s="4">
        <v>253</v>
      </c>
      <c r="I1377" s="3">
        <v>87</v>
      </c>
      <c r="J1377" s="9">
        <v>26</v>
      </c>
      <c r="K1377" t="s">
        <v>15</v>
      </c>
      <c r="L1377" s="4">
        <v>0</v>
      </c>
      <c r="M1377" s="4" t="str">
        <f>IF(spotify_churn_dataset[[#This Row],[offline_listening]]=0,"no offline","yes offline")</f>
        <v>yes offline</v>
      </c>
      <c r="N1377">
        <v>1</v>
      </c>
      <c r="O1377" t="str">
        <f>IF(spotify_churn_dataset[[#This Row],[is_churned]]=1,"yes churn","no churn")</f>
        <v>no churn</v>
      </c>
      <c r="P1377">
        <v>0</v>
      </c>
    </row>
    <row r="1378" spans="1:16" x14ac:dyDescent="0.3">
      <c r="A1378">
        <v>1377</v>
      </c>
      <c r="B1378">
        <f>IF(spotify_churn_dataset[[#This Row],[user_id]]="","Desconocido",spotify_churn_dataset[[#This Row],[user_id]])</f>
        <v>1377</v>
      </c>
      <c r="C1378">
        <f>IF(IFERROR(VLOOKUP(spotify_churn_dataset[[#This Row],[user_id]],A1379:A9377,1,FALSE),0),1,0)</f>
        <v>0</v>
      </c>
      <c r="D1378" t="s">
        <v>16</v>
      </c>
      <c r="E1378" s="4">
        <v>50</v>
      </c>
      <c r="F1378" t="s">
        <v>25</v>
      </c>
      <c r="G1378" t="s">
        <v>14</v>
      </c>
      <c r="H1378" s="4">
        <v>205</v>
      </c>
      <c r="I1378" s="3">
        <v>25</v>
      </c>
      <c r="J1378" s="9">
        <v>13</v>
      </c>
      <c r="K1378" t="s">
        <v>19</v>
      </c>
      <c r="L1378" s="4">
        <v>13</v>
      </c>
      <c r="M1378" s="4" t="str">
        <f>IF(spotify_churn_dataset[[#This Row],[offline_listening]]=0,"no offline","yes offline")</f>
        <v>no offline</v>
      </c>
      <c r="N1378">
        <v>0</v>
      </c>
      <c r="O1378" t="str">
        <f>IF(spotify_churn_dataset[[#This Row],[is_churned]]=1,"yes churn","no churn")</f>
        <v>no churn</v>
      </c>
      <c r="P1378">
        <v>0</v>
      </c>
    </row>
    <row r="1379" spans="1:16" x14ac:dyDescent="0.3">
      <c r="A1379">
        <v>1378</v>
      </c>
      <c r="B1379">
        <f>IF(spotify_churn_dataset[[#This Row],[user_id]]="","Desconocido",spotify_churn_dataset[[#This Row],[user_id]])</f>
        <v>1378</v>
      </c>
      <c r="C1379">
        <f>IF(IFERROR(VLOOKUP(spotify_churn_dataset[[#This Row],[user_id]],A1380:A9378,1,FALSE),0),1,0)</f>
        <v>0</v>
      </c>
      <c r="D1379" t="s">
        <v>12</v>
      </c>
      <c r="E1379" s="4">
        <v>58</v>
      </c>
      <c r="F1379" t="s">
        <v>28</v>
      </c>
      <c r="G1379" t="s">
        <v>24</v>
      </c>
      <c r="H1379" s="4">
        <v>20</v>
      </c>
      <c r="I1379" s="3">
        <v>46</v>
      </c>
      <c r="J1379" s="9">
        <v>49</v>
      </c>
      <c r="K1379" t="s">
        <v>15</v>
      </c>
      <c r="L1379" s="4">
        <v>0</v>
      </c>
      <c r="M1379" s="4" t="str">
        <f>IF(spotify_churn_dataset[[#This Row],[offline_listening]]=0,"no offline","yes offline")</f>
        <v>yes offline</v>
      </c>
      <c r="N1379">
        <v>1</v>
      </c>
      <c r="O1379" t="str">
        <f>IF(spotify_churn_dataset[[#This Row],[is_churned]]=1,"yes churn","no churn")</f>
        <v>no churn</v>
      </c>
      <c r="P1379">
        <v>0</v>
      </c>
    </row>
    <row r="1380" spans="1:16" x14ac:dyDescent="0.3">
      <c r="A1380">
        <v>1379</v>
      </c>
      <c r="B1380">
        <f>IF(spotify_churn_dataset[[#This Row],[user_id]]="","Desconocido",spotify_churn_dataset[[#This Row],[user_id]])</f>
        <v>1379</v>
      </c>
      <c r="C1380">
        <f>IF(IFERROR(VLOOKUP(spotify_churn_dataset[[#This Row],[user_id]],A1381:A9379,1,FALSE),0),1,0)</f>
        <v>0</v>
      </c>
      <c r="D1380" t="s">
        <v>20</v>
      </c>
      <c r="E1380" s="4">
        <v>16</v>
      </c>
      <c r="F1380" t="s">
        <v>21</v>
      </c>
      <c r="G1380" t="s">
        <v>18</v>
      </c>
      <c r="H1380" s="4">
        <v>240</v>
      </c>
      <c r="I1380" s="3">
        <v>31</v>
      </c>
      <c r="J1380" s="9">
        <v>5</v>
      </c>
      <c r="K1380" t="s">
        <v>19</v>
      </c>
      <c r="L1380" s="4">
        <v>0</v>
      </c>
      <c r="M1380" s="4" t="str">
        <f>IF(spotify_churn_dataset[[#This Row],[offline_listening]]=0,"no offline","yes offline")</f>
        <v>yes offline</v>
      </c>
      <c r="N1380">
        <v>1</v>
      </c>
      <c r="O1380" t="str">
        <f>IF(spotify_churn_dataset[[#This Row],[is_churned]]=1,"yes churn","no churn")</f>
        <v>no churn</v>
      </c>
      <c r="P1380">
        <v>0</v>
      </c>
    </row>
    <row r="1381" spans="1:16" x14ac:dyDescent="0.3">
      <c r="A1381">
        <v>1380</v>
      </c>
      <c r="B1381">
        <f>IF(spotify_churn_dataset[[#This Row],[user_id]]="","Desconocido",spotify_churn_dataset[[#This Row],[user_id]])</f>
        <v>1380</v>
      </c>
      <c r="C1381">
        <f>IF(IFERROR(VLOOKUP(spotify_churn_dataset[[#This Row],[user_id]],A1382:A9380,1,FALSE),0),1,0)</f>
        <v>0</v>
      </c>
      <c r="D1381" t="s">
        <v>16</v>
      </c>
      <c r="E1381" s="4">
        <v>47</v>
      </c>
      <c r="F1381" t="s">
        <v>27</v>
      </c>
      <c r="G1381" t="s">
        <v>22</v>
      </c>
      <c r="H1381" s="4">
        <v>92</v>
      </c>
      <c r="I1381" s="3">
        <v>95</v>
      </c>
      <c r="J1381" s="9">
        <v>21</v>
      </c>
      <c r="K1381" t="s">
        <v>19</v>
      </c>
      <c r="L1381" s="4">
        <v>0</v>
      </c>
      <c r="M1381" s="4" t="str">
        <f>IF(spotify_churn_dataset[[#This Row],[offline_listening]]=0,"no offline","yes offline")</f>
        <v>yes offline</v>
      </c>
      <c r="N1381">
        <v>1</v>
      </c>
      <c r="O1381" t="str">
        <f>IF(spotify_churn_dataset[[#This Row],[is_churned]]=1,"yes churn","no churn")</f>
        <v>no churn</v>
      </c>
      <c r="P1381">
        <v>0</v>
      </c>
    </row>
    <row r="1382" spans="1:16" x14ac:dyDescent="0.3">
      <c r="A1382">
        <v>1381</v>
      </c>
      <c r="B1382">
        <f>IF(spotify_churn_dataset[[#This Row],[user_id]]="","Desconocido",spotify_churn_dataset[[#This Row],[user_id]])</f>
        <v>1381</v>
      </c>
      <c r="C1382">
        <f>IF(IFERROR(VLOOKUP(spotify_churn_dataset[[#This Row],[user_id]],A1383:A9381,1,FALSE),0),1,0)</f>
        <v>0</v>
      </c>
      <c r="D1382" t="s">
        <v>16</v>
      </c>
      <c r="E1382" s="4">
        <v>23</v>
      </c>
      <c r="F1382" t="s">
        <v>26</v>
      </c>
      <c r="G1382" t="s">
        <v>22</v>
      </c>
      <c r="H1382" s="4">
        <v>288</v>
      </c>
      <c r="I1382" s="3">
        <v>82</v>
      </c>
      <c r="J1382" s="9">
        <v>39</v>
      </c>
      <c r="K1382" t="s">
        <v>15</v>
      </c>
      <c r="L1382" s="4">
        <v>0</v>
      </c>
      <c r="M1382" s="4" t="str">
        <f>IF(spotify_churn_dataset[[#This Row],[offline_listening]]=0,"no offline","yes offline")</f>
        <v>yes offline</v>
      </c>
      <c r="N1382">
        <v>1</v>
      </c>
      <c r="O1382" t="str">
        <f>IF(spotify_churn_dataset[[#This Row],[is_churned]]=1,"yes churn","no churn")</f>
        <v>no churn</v>
      </c>
      <c r="P1382">
        <v>0</v>
      </c>
    </row>
    <row r="1383" spans="1:16" x14ac:dyDescent="0.3">
      <c r="A1383">
        <v>1382</v>
      </c>
      <c r="B1383">
        <f>IF(spotify_churn_dataset[[#This Row],[user_id]]="","Desconocido",spotify_churn_dataset[[#This Row],[user_id]])</f>
        <v>1382</v>
      </c>
      <c r="C1383">
        <f>IF(IFERROR(VLOOKUP(spotify_churn_dataset[[#This Row],[user_id]],A1384:A9382,1,FALSE),0),1,0)</f>
        <v>0</v>
      </c>
      <c r="D1383" t="s">
        <v>16</v>
      </c>
      <c r="E1383" s="4">
        <v>43</v>
      </c>
      <c r="F1383" t="s">
        <v>25</v>
      </c>
      <c r="G1383" t="s">
        <v>14</v>
      </c>
      <c r="H1383" s="4">
        <v>273</v>
      </c>
      <c r="I1383" s="3">
        <v>96</v>
      </c>
      <c r="J1383" s="9">
        <v>37</v>
      </c>
      <c r="K1383" t="s">
        <v>23</v>
      </c>
      <c r="L1383" s="4">
        <v>41</v>
      </c>
      <c r="M1383" s="4" t="str">
        <f>IF(spotify_churn_dataset[[#This Row],[offline_listening]]=0,"no offline","yes offline")</f>
        <v>no offline</v>
      </c>
      <c r="N1383">
        <v>0</v>
      </c>
      <c r="O1383" t="str">
        <f>IF(spotify_churn_dataset[[#This Row],[is_churned]]=1,"yes churn","no churn")</f>
        <v>no churn</v>
      </c>
      <c r="P1383">
        <v>0</v>
      </c>
    </row>
    <row r="1384" spans="1:16" x14ac:dyDescent="0.3">
      <c r="A1384">
        <v>1383</v>
      </c>
      <c r="B1384">
        <f>IF(spotify_churn_dataset[[#This Row],[user_id]]="","Desconocido",spotify_churn_dataset[[#This Row],[user_id]])</f>
        <v>1383</v>
      </c>
      <c r="C1384">
        <f>IF(IFERROR(VLOOKUP(spotify_churn_dataset[[#This Row],[user_id]],A1385:A9383,1,FALSE),0),1,0)</f>
        <v>0</v>
      </c>
      <c r="D1384" t="s">
        <v>20</v>
      </c>
      <c r="E1384" s="4">
        <v>45</v>
      </c>
      <c r="F1384" t="s">
        <v>27</v>
      </c>
      <c r="G1384" t="s">
        <v>24</v>
      </c>
      <c r="H1384" s="4">
        <v>19</v>
      </c>
      <c r="I1384" s="3">
        <v>4</v>
      </c>
      <c r="J1384" s="9">
        <v>2</v>
      </c>
      <c r="K1384" t="s">
        <v>19</v>
      </c>
      <c r="L1384" s="4">
        <v>0</v>
      </c>
      <c r="M1384" s="4" t="str">
        <f>IF(spotify_churn_dataset[[#This Row],[offline_listening]]=0,"no offline","yes offline")</f>
        <v>yes offline</v>
      </c>
      <c r="N1384">
        <v>1</v>
      </c>
      <c r="O1384" t="str">
        <f>IF(spotify_churn_dataset[[#This Row],[is_churned]]=1,"yes churn","no churn")</f>
        <v>yes churn</v>
      </c>
      <c r="P1384">
        <v>1</v>
      </c>
    </row>
    <row r="1385" spans="1:16" x14ac:dyDescent="0.3">
      <c r="A1385">
        <v>1384</v>
      </c>
      <c r="B1385">
        <f>IF(spotify_churn_dataset[[#This Row],[user_id]]="","Desconocido",spotify_churn_dataset[[#This Row],[user_id]])</f>
        <v>1384</v>
      </c>
      <c r="C1385">
        <f>IF(IFERROR(VLOOKUP(spotify_churn_dataset[[#This Row],[user_id]],A1386:A9384,1,FALSE),0),1,0)</f>
        <v>0</v>
      </c>
      <c r="D1385" t="s">
        <v>20</v>
      </c>
      <c r="E1385" s="4">
        <v>23</v>
      </c>
      <c r="F1385" t="s">
        <v>29</v>
      </c>
      <c r="G1385" t="s">
        <v>18</v>
      </c>
      <c r="H1385" s="4">
        <v>271</v>
      </c>
      <c r="I1385" s="3">
        <v>57</v>
      </c>
      <c r="J1385" s="9">
        <v>54</v>
      </c>
      <c r="K1385" t="s">
        <v>15</v>
      </c>
      <c r="L1385" s="4">
        <v>0</v>
      </c>
      <c r="M1385" s="4" t="str">
        <f>IF(spotify_churn_dataset[[#This Row],[offline_listening]]=0,"no offline","yes offline")</f>
        <v>yes offline</v>
      </c>
      <c r="N1385">
        <v>1</v>
      </c>
      <c r="O1385" t="str">
        <f>IF(spotify_churn_dataset[[#This Row],[is_churned]]=1,"yes churn","no churn")</f>
        <v>no churn</v>
      </c>
      <c r="P1385">
        <v>0</v>
      </c>
    </row>
    <row r="1386" spans="1:16" x14ac:dyDescent="0.3">
      <c r="A1386">
        <v>1385</v>
      </c>
      <c r="B1386">
        <f>IF(spotify_churn_dataset[[#This Row],[user_id]]="","Desconocido",spotify_churn_dataset[[#This Row],[user_id]])</f>
        <v>1385</v>
      </c>
      <c r="C1386">
        <f>IF(IFERROR(VLOOKUP(spotify_churn_dataset[[#This Row],[user_id]],A1387:A9385,1,FALSE),0),1,0)</f>
        <v>0</v>
      </c>
      <c r="D1386" t="s">
        <v>16</v>
      </c>
      <c r="E1386" s="4">
        <v>38</v>
      </c>
      <c r="F1386" t="s">
        <v>26</v>
      </c>
      <c r="G1386" t="s">
        <v>24</v>
      </c>
      <c r="H1386" s="4">
        <v>72</v>
      </c>
      <c r="I1386" s="3">
        <v>61</v>
      </c>
      <c r="J1386" s="9">
        <v>2</v>
      </c>
      <c r="K1386" t="s">
        <v>19</v>
      </c>
      <c r="L1386" s="4">
        <v>0</v>
      </c>
      <c r="M1386" s="4" t="str">
        <f>IF(spotify_churn_dataset[[#This Row],[offline_listening]]=0,"no offline","yes offline")</f>
        <v>yes offline</v>
      </c>
      <c r="N1386">
        <v>1</v>
      </c>
      <c r="O1386" t="str">
        <f>IF(spotify_churn_dataset[[#This Row],[is_churned]]=1,"yes churn","no churn")</f>
        <v>no churn</v>
      </c>
      <c r="P1386">
        <v>0</v>
      </c>
    </row>
    <row r="1387" spans="1:16" x14ac:dyDescent="0.3">
      <c r="A1387">
        <v>1386</v>
      </c>
      <c r="B1387">
        <f>IF(spotify_churn_dataset[[#This Row],[user_id]]="","Desconocido",spotify_churn_dataset[[#This Row],[user_id]])</f>
        <v>1386</v>
      </c>
      <c r="C1387">
        <f>IF(IFERROR(VLOOKUP(spotify_churn_dataset[[#This Row],[user_id]],A1388:A9386,1,FALSE),0),1,0)</f>
        <v>0</v>
      </c>
      <c r="D1387" t="s">
        <v>12</v>
      </c>
      <c r="E1387" s="4">
        <v>48</v>
      </c>
      <c r="F1387" t="s">
        <v>27</v>
      </c>
      <c r="G1387" t="s">
        <v>14</v>
      </c>
      <c r="H1387" s="4">
        <v>114</v>
      </c>
      <c r="I1387" s="3">
        <v>72</v>
      </c>
      <c r="J1387" s="9">
        <v>48</v>
      </c>
      <c r="K1387" t="s">
        <v>19</v>
      </c>
      <c r="L1387" s="4">
        <v>44</v>
      </c>
      <c r="M1387" s="4" t="str">
        <f>IF(spotify_churn_dataset[[#This Row],[offline_listening]]=0,"no offline","yes offline")</f>
        <v>no offline</v>
      </c>
      <c r="N1387">
        <v>0</v>
      </c>
      <c r="O1387" t="str">
        <f>IF(spotify_churn_dataset[[#This Row],[is_churned]]=1,"yes churn","no churn")</f>
        <v>yes churn</v>
      </c>
      <c r="P1387">
        <v>1</v>
      </c>
    </row>
    <row r="1388" spans="1:16" x14ac:dyDescent="0.3">
      <c r="A1388">
        <v>1387</v>
      </c>
      <c r="B1388">
        <f>IF(spotify_churn_dataset[[#This Row],[user_id]]="","Desconocido",spotify_churn_dataset[[#This Row],[user_id]])</f>
        <v>1387</v>
      </c>
      <c r="C1388">
        <f>IF(IFERROR(VLOOKUP(spotify_churn_dataset[[#This Row],[user_id]],A1389:A9387,1,FALSE),0),1,0)</f>
        <v>0</v>
      </c>
      <c r="D1388" t="s">
        <v>20</v>
      </c>
      <c r="E1388" s="4">
        <v>31</v>
      </c>
      <c r="F1388" t="s">
        <v>26</v>
      </c>
      <c r="G1388" t="s">
        <v>22</v>
      </c>
      <c r="H1388" s="4">
        <v>283</v>
      </c>
      <c r="I1388" s="3">
        <v>73</v>
      </c>
      <c r="J1388" s="9">
        <v>17</v>
      </c>
      <c r="K1388" t="s">
        <v>23</v>
      </c>
      <c r="L1388" s="4">
        <v>0</v>
      </c>
      <c r="M1388" s="4" t="str">
        <f>IF(spotify_churn_dataset[[#This Row],[offline_listening]]=0,"no offline","yes offline")</f>
        <v>yes offline</v>
      </c>
      <c r="N1388">
        <v>1</v>
      </c>
      <c r="O1388" t="str">
        <f>IF(spotify_churn_dataset[[#This Row],[is_churned]]=1,"yes churn","no churn")</f>
        <v>no churn</v>
      </c>
      <c r="P1388">
        <v>0</v>
      </c>
    </row>
    <row r="1389" spans="1:16" x14ac:dyDescent="0.3">
      <c r="A1389">
        <v>1388</v>
      </c>
      <c r="B1389">
        <f>IF(spotify_churn_dataset[[#This Row],[user_id]]="","Desconocido",spotify_churn_dataset[[#This Row],[user_id]])</f>
        <v>1388</v>
      </c>
      <c r="C1389">
        <f>IF(IFERROR(VLOOKUP(spotify_churn_dataset[[#This Row],[user_id]],A1390:A9388,1,FALSE),0),1,0)</f>
        <v>0</v>
      </c>
      <c r="D1389" t="s">
        <v>16</v>
      </c>
      <c r="E1389" s="4">
        <v>56</v>
      </c>
      <c r="F1389" t="s">
        <v>27</v>
      </c>
      <c r="G1389" t="s">
        <v>14</v>
      </c>
      <c r="H1389" s="4">
        <v>245</v>
      </c>
      <c r="I1389" s="3">
        <v>92</v>
      </c>
      <c r="J1389" s="9">
        <v>28</v>
      </c>
      <c r="K1389" t="s">
        <v>23</v>
      </c>
      <c r="L1389" s="4">
        <v>38</v>
      </c>
      <c r="M1389" s="4" t="str">
        <f>IF(spotify_churn_dataset[[#This Row],[offline_listening]]=0,"no offline","yes offline")</f>
        <v>no offline</v>
      </c>
      <c r="N1389">
        <v>0</v>
      </c>
      <c r="O1389" t="str">
        <f>IF(spotify_churn_dataset[[#This Row],[is_churned]]=1,"yes churn","no churn")</f>
        <v>no churn</v>
      </c>
      <c r="P1389">
        <v>0</v>
      </c>
    </row>
    <row r="1390" spans="1:16" x14ac:dyDescent="0.3">
      <c r="A1390">
        <v>1389</v>
      </c>
      <c r="B1390">
        <f>IF(spotify_churn_dataset[[#This Row],[user_id]]="","Desconocido",spotify_churn_dataset[[#This Row],[user_id]])</f>
        <v>1389</v>
      </c>
      <c r="C1390">
        <f>IF(IFERROR(VLOOKUP(spotify_churn_dataset[[#This Row],[user_id]],A1391:A9389,1,FALSE),0),1,0)</f>
        <v>0</v>
      </c>
      <c r="D1390" t="s">
        <v>12</v>
      </c>
      <c r="E1390" s="4">
        <v>47</v>
      </c>
      <c r="F1390" t="s">
        <v>25</v>
      </c>
      <c r="G1390" t="s">
        <v>14</v>
      </c>
      <c r="H1390" s="4">
        <v>116</v>
      </c>
      <c r="I1390" s="3">
        <v>21</v>
      </c>
      <c r="J1390" s="9">
        <v>24</v>
      </c>
      <c r="K1390" t="s">
        <v>19</v>
      </c>
      <c r="L1390" s="4">
        <v>46</v>
      </c>
      <c r="M1390" s="4" t="str">
        <f>IF(spotify_churn_dataset[[#This Row],[offline_listening]]=0,"no offline","yes offline")</f>
        <v>no offline</v>
      </c>
      <c r="N1390">
        <v>0</v>
      </c>
      <c r="O1390" t="str">
        <f>IF(spotify_churn_dataset[[#This Row],[is_churned]]=1,"yes churn","no churn")</f>
        <v>no churn</v>
      </c>
      <c r="P1390">
        <v>0</v>
      </c>
    </row>
    <row r="1391" spans="1:16" x14ac:dyDescent="0.3">
      <c r="A1391">
        <v>1390</v>
      </c>
      <c r="B1391">
        <f>IF(spotify_churn_dataset[[#This Row],[user_id]]="","Desconocido",spotify_churn_dataset[[#This Row],[user_id]])</f>
        <v>1390</v>
      </c>
      <c r="C1391">
        <f>IF(IFERROR(VLOOKUP(spotify_churn_dataset[[#This Row],[user_id]],A1392:A9390,1,FALSE),0),1,0)</f>
        <v>0</v>
      </c>
      <c r="D1391" t="s">
        <v>16</v>
      </c>
      <c r="E1391" s="4">
        <v>31</v>
      </c>
      <c r="F1391" t="s">
        <v>25</v>
      </c>
      <c r="G1391" t="s">
        <v>14</v>
      </c>
      <c r="H1391" s="4">
        <v>126</v>
      </c>
      <c r="I1391" s="3">
        <v>22</v>
      </c>
      <c r="J1391" s="9">
        <v>15</v>
      </c>
      <c r="K1391" t="s">
        <v>19</v>
      </c>
      <c r="L1391" s="4">
        <v>42</v>
      </c>
      <c r="M1391" s="4" t="str">
        <f>IF(spotify_churn_dataset[[#This Row],[offline_listening]]=0,"no offline","yes offline")</f>
        <v>no offline</v>
      </c>
      <c r="N1391">
        <v>0</v>
      </c>
      <c r="O1391" t="str">
        <f>IF(spotify_churn_dataset[[#This Row],[is_churned]]=1,"yes churn","no churn")</f>
        <v>no churn</v>
      </c>
      <c r="P1391">
        <v>0</v>
      </c>
    </row>
    <row r="1392" spans="1:16" x14ac:dyDescent="0.3">
      <c r="A1392">
        <v>1391</v>
      </c>
      <c r="B1392">
        <f>IF(spotify_churn_dataset[[#This Row],[user_id]]="","Desconocido",spotify_churn_dataset[[#This Row],[user_id]])</f>
        <v>1391</v>
      </c>
      <c r="C1392">
        <f>IF(IFERROR(VLOOKUP(spotify_churn_dataset[[#This Row],[user_id]],A1393:A9391,1,FALSE),0),1,0)</f>
        <v>0</v>
      </c>
      <c r="D1392" t="s">
        <v>16</v>
      </c>
      <c r="E1392" s="4">
        <v>59</v>
      </c>
      <c r="F1392" t="s">
        <v>13</v>
      </c>
      <c r="G1392" t="s">
        <v>24</v>
      </c>
      <c r="H1392" s="4">
        <v>114</v>
      </c>
      <c r="I1392" s="3">
        <v>13</v>
      </c>
      <c r="J1392" s="9">
        <v>1</v>
      </c>
      <c r="K1392" t="s">
        <v>23</v>
      </c>
      <c r="L1392" s="4">
        <v>0</v>
      </c>
      <c r="M1392" s="4" t="str">
        <f>IF(spotify_churn_dataset[[#This Row],[offline_listening]]=0,"no offline","yes offline")</f>
        <v>yes offline</v>
      </c>
      <c r="N1392">
        <v>1</v>
      </c>
      <c r="O1392" t="str">
        <f>IF(spotify_churn_dataset[[#This Row],[is_churned]]=1,"yes churn","no churn")</f>
        <v>no churn</v>
      </c>
      <c r="P1392">
        <v>0</v>
      </c>
    </row>
    <row r="1393" spans="1:16" x14ac:dyDescent="0.3">
      <c r="A1393">
        <v>1392</v>
      </c>
      <c r="B1393">
        <f>IF(spotify_churn_dataset[[#This Row],[user_id]]="","Desconocido",spotify_churn_dataset[[#This Row],[user_id]])</f>
        <v>1392</v>
      </c>
      <c r="C1393">
        <f>IF(IFERROR(VLOOKUP(spotify_churn_dataset[[#This Row],[user_id]],A1394:A9392,1,FALSE),0),1,0)</f>
        <v>0</v>
      </c>
      <c r="D1393" t="s">
        <v>20</v>
      </c>
      <c r="E1393" s="4">
        <v>45</v>
      </c>
      <c r="F1393" t="s">
        <v>27</v>
      </c>
      <c r="G1393" t="s">
        <v>14</v>
      </c>
      <c r="H1393" s="4">
        <v>31</v>
      </c>
      <c r="I1393" s="3">
        <v>47</v>
      </c>
      <c r="J1393" s="9">
        <v>22</v>
      </c>
      <c r="K1393" t="s">
        <v>23</v>
      </c>
      <c r="L1393" s="4">
        <v>13</v>
      </c>
      <c r="M1393" s="4" t="str">
        <f>IF(spotify_churn_dataset[[#This Row],[offline_listening]]=0,"no offline","yes offline")</f>
        <v>no offline</v>
      </c>
      <c r="N1393">
        <v>0</v>
      </c>
      <c r="O1393" t="str">
        <f>IF(spotify_churn_dataset[[#This Row],[is_churned]]=1,"yes churn","no churn")</f>
        <v>no churn</v>
      </c>
      <c r="P1393">
        <v>0</v>
      </c>
    </row>
    <row r="1394" spans="1:16" x14ac:dyDescent="0.3">
      <c r="A1394">
        <v>1393</v>
      </c>
      <c r="B1394">
        <f>IF(spotify_churn_dataset[[#This Row],[user_id]]="","Desconocido",spotify_churn_dataset[[#This Row],[user_id]])</f>
        <v>1393</v>
      </c>
      <c r="C1394">
        <f>IF(IFERROR(VLOOKUP(spotify_churn_dataset[[#This Row],[user_id]],A1395:A9393,1,FALSE),0),1,0)</f>
        <v>0</v>
      </c>
      <c r="D1394" t="s">
        <v>20</v>
      </c>
      <c r="E1394" s="4">
        <v>53</v>
      </c>
      <c r="F1394" t="s">
        <v>27</v>
      </c>
      <c r="G1394" t="s">
        <v>14</v>
      </c>
      <c r="H1394" s="4">
        <v>57</v>
      </c>
      <c r="I1394" s="3">
        <v>90</v>
      </c>
      <c r="J1394" s="9">
        <v>5</v>
      </c>
      <c r="K1394" t="s">
        <v>15</v>
      </c>
      <c r="L1394" s="4">
        <v>15</v>
      </c>
      <c r="M1394" s="4" t="str">
        <f>IF(spotify_churn_dataset[[#This Row],[offline_listening]]=0,"no offline","yes offline")</f>
        <v>no offline</v>
      </c>
      <c r="N1394">
        <v>0</v>
      </c>
      <c r="O1394" t="str">
        <f>IF(spotify_churn_dataset[[#This Row],[is_churned]]=1,"yes churn","no churn")</f>
        <v>no churn</v>
      </c>
      <c r="P1394">
        <v>0</v>
      </c>
    </row>
    <row r="1395" spans="1:16" x14ac:dyDescent="0.3">
      <c r="A1395">
        <v>1394</v>
      </c>
      <c r="B1395">
        <f>IF(spotify_churn_dataset[[#This Row],[user_id]]="","Desconocido",spotify_churn_dataset[[#This Row],[user_id]])</f>
        <v>1394</v>
      </c>
      <c r="C1395">
        <f>IF(IFERROR(VLOOKUP(spotify_churn_dataset[[#This Row],[user_id]],A1396:A9394,1,FALSE),0),1,0)</f>
        <v>0</v>
      </c>
      <c r="D1395" t="s">
        <v>16</v>
      </c>
      <c r="E1395" s="4">
        <v>34</v>
      </c>
      <c r="F1395" t="s">
        <v>26</v>
      </c>
      <c r="G1395" t="s">
        <v>14</v>
      </c>
      <c r="H1395" s="4">
        <v>272</v>
      </c>
      <c r="I1395" s="3">
        <v>30</v>
      </c>
      <c r="J1395" s="9">
        <v>46</v>
      </c>
      <c r="K1395" t="s">
        <v>23</v>
      </c>
      <c r="L1395" s="4">
        <v>12</v>
      </c>
      <c r="M1395" s="4" t="str">
        <f>IF(spotify_churn_dataset[[#This Row],[offline_listening]]=0,"no offline","yes offline")</f>
        <v>no offline</v>
      </c>
      <c r="N1395">
        <v>0</v>
      </c>
      <c r="O1395" t="str">
        <f>IF(spotify_churn_dataset[[#This Row],[is_churned]]=1,"yes churn","no churn")</f>
        <v>no churn</v>
      </c>
      <c r="P1395">
        <v>0</v>
      </c>
    </row>
    <row r="1396" spans="1:16" x14ac:dyDescent="0.3">
      <c r="A1396">
        <v>1395</v>
      </c>
      <c r="B1396">
        <f>IF(spotify_churn_dataset[[#This Row],[user_id]]="","Desconocido",spotify_churn_dataset[[#This Row],[user_id]])</f>
        <v>1395</v>
      </c>
      <c r="C1396">
        <f>IF(IFERROR(VLOOKUP(spotify_churn_dataset[[#This Row],[user_id]],A1397:A9395,1,FALSE),0),1,0)</f>
        <v>0</v>
      </c>
      <c r="D1396" t="s">
        <v>20</v>
      </c>
      <c r="E1396" s="4">
        <v>53</v>
      </c>
      <c r="F1396" t="s">
        <v>21</v>
      </c>
      <c r="G1396" t="s">
        <v>24</v>
      </c>
      <c r="H1396" s="4">
        <v>264</v>
      </c>
      <c r="I1396" s="3">
        <v>70</v>
      </c>
      <c r="J1396" s="9">
        <v>23</v>
      </c>
      <c r="K1396" t="s">
        <v>19</v>
      </c>
      <c r="L1396" s="4">
        <v>0</v>
      </c>
      <c r="M1396" s="4" t="str">
        <f>IF(spotify_churn_dataset[[#This Row],[offline_listening]]=0,"no offline","yes offline")</f>
        <v>yes offline</v>
      </c>
      <c r="N1396">
        <v>1</v>
      </c>
      <c r="O1396" t="str">
        <f>IF(spotify_churn_dataset[[#This Row],[is_churned]]=1,"yes churn","no churn")</f>
        <v>no churn</v>
      </c>
      <c r="P1396">
        <v>0</v>
      </c>
    </row>
    <row r="1397" spans="1:16" x14ac:dyDescent="0.3">
      <c r="A1397">
        <v>1396</v>
      </c>
      <c r="B1397">
        <f>IF(spotify_churn_dataset[[#This Row],[user_id]]="","Desconocido",spotify_churn_dataset[[#This Row],[user_id]])</f>
        <v>1396</v>
      </c>
      <c r="C1397">
        <f>IF(IFERROR(VLOOKUP(spotify_churn_dataset[[#This Row],[user_id]],A1398:A9396,1,FALSE),0),1,0)</f>
        <v>0</v>
      </c>
      <c r="D1397" t="s">
        <v>16</v>
      </c>
      <c r="E1397" s="4">
        <v>53</v>
      </c>
      <c r="F1397" t="s">
        <v>13</v>
      </c>
      <c r="G1397" t="s">
        <v>22</v>
      </c>
      <c r="H1397" s="4">
        <v>191</v>
      </c>
      <c r="I1397" s="3">
        <v>9</v>
      </c>
      <c r="J1397" s="9">
        <v>24</v>
      </c>
      <c r="K1397" t="s">
        <v>23</v>
      </c>
      <c r="L1397" s="4">
        <v>0</v>
      </c>
      <c r="M1397" s="4" t="str">
        <f>IF(spotify_churn_dataset[[#This Row],[offline_listening]]=0,"no offline","yes offline")</f>
        <v>yes offline</v>
      </c>
      <c r="N1397">
        <v>1</v>
      </c>
      <c r="O1397" t="str">
        <f>IF(spotify_churn_dataset[[#This Row],[is_churned]]=1,"yes churn","no churn")</f>
        <v>yes churn</v>
      </c>
      <c r="P1397">
        <v>1</v>
      </c>
    </row>
    <row r="1398" spans="1:16" x14ac:dyDescent="0.3">
      <c r="A1398">
        <v>1397</v>
      </c>
      <c r="B1398">
        <f>IF(spotify_churn_dataset[[#This Row],[user_id]]="","Desconocido",spotify_churn_dataset[[#This Row],[user_id]])</f>
        <v>1397</v>
      </c>
      <c r="C1398">
        <f>IF(IFERROR(VLOOKUP(spotify_churn_dataset[[#This Row],[user_id]],A1399:A9397,1,FALSE),0),1,0)</f>
        <v>0</v>
      </c>
      <c r="D1398" t="s">
        <v>16</v>
      </c>
      <c r="E1398" s="4">
        <v>44</v>
      </c>
      <c r="F1398" t="s">
        <v>17</v>
      </c>
      <c r="G1398" t="s">
        <v>24</v>
      </c>
      <c r="H1398" s="4">
        <v>229</v>
      </c>
      <c r="I1398" s="3">
        <v>6</v>
      </c>
      <c r="J1398" s="9">
        <v>33</v>
      </c>
      <c r="K1398" t="s">
        <v>15</v>
      </c>
      <c r="L1398" s="4">
        <v>0</v>
      </c>
      <c r="M1398" s="4" t="str">
        <f>IF(spotify_churn_dataset[[#This Row],[offline_listening]]=0,"no offline","yes offline")</f>
        <v>yes offline</v>
      </c>
      <c r="N1398">
        <v>1</v>
      </c>
      <c r="O1398" t="str">
        <f>IF(spotify_churn_dataset[[#This Row],[is_churned]]=1,"yes churn","no churn")</f>
        <v>no churn</v>
      </c>
      <c r="P1398">
        <v>0</v>
      </c>
    </row>
    <row r="1399" spans="1:16" x14ac:dyDescent="0.3">
      <c r="A1399">
        <v>1398</v>
      </c>
      <c r="B1399">
        <f>IF(spotify_churn_dataset[[#This Row],[user_id]]="","Desconocido",spotify_churn_dataset[[#This Row],[user_id]])</f>
        <v>1398</v>
      </c>
      <c r="C1399">
        <f>IF(IFERROR(VLOOKUP(spotify_churn_dataset[[#This Row],[user_id]],A1400:A9398,1,FALSE),0),1,0)</f>
        <v>0</v>
      </c>
      <c r="D1399" t="s">
        <v>20</v>
      </c>
      <c r="E1399" s="4">
        <v>33</v>
      </c>
      <c r="F1399" t="s">
        <v>25</v>
      </c>
      <c r="G1399" t="s">
        <v>14</v>
      </c>
      <c r="H1399" s="4">
        <v>74</v>
      </c>
      <c r="I1399" s="3">
        <v>67</v>
      </c>
      <c r="J1399" s="9">
        <v>15</v>
      </c>
      <c r="K1399" t="s">
        <v>15</v>
      </c>
      <c r="L1399" s="4">
        <v>14</v>
      </c>
      <c r="M1399" s="4" t="str">
        <f>IF(spotify_churn_dataset[[#This Row],[offline_listening]]=0,"no offline","yes offline")</f>
        <v>no offline</v>
      </c>
      <c r="N1399">
        <v>0</v>
      </c>
      <c r="O1399" t="str">
        <f>IF(spotify_churn_dataset[[#This Row],[is_churned]]=1,"yes churn","no churn")</f>
        <v>no churn</v>
      </c>
      <c r="P1399">
        <v>0</v>
      </c>
    </row>
    <row r="1400" spans="1:16" x14ac:dyDescent="0.3">
      <c r="A1400">
        <v>1399</v>
      </c>
      <c r="B1400">
        <f>IF(spotify_churn_dataset[[#This Row],[user_id]]="","Desconocido",spotify_churn_dataset[[#This Row],[user_id]])</f>
        <v>1399</v>
      </c>
      <c r="C1400">
        <f>IF(IFERROR(VLOOKUP(spotify_churn_dataset[[#This Row],[user_id]],A1401:A9399,1,FALSE),0),1,0)</f>
        <v>0</v>
      </c>
      <c r="D1400" t="s">
        <v>12</v>
      </c>
      <c r="E1400" s="4">
        <v>51</v>
      </c>
      <c r="F1400" t="s">
        <v>27</v>
      </c>
      <c r="G1400" t="s">
        <v>22</v>
      </c>
      <c r="H1400" s="4">
        <v>98</v>
      </c>
      <c r="I1400" s="3">
        <v>38</v>
      </c>
      <c r="J1400" s="9">
        <v>59</v>
      </c>
      <c r="K1400" t="s">
        <v>19</v>
      </c>
      <c r="L1400" s="4">
        <v>0</v>
      </c>
      <c r="M1400" s="4" t="str">
        <f>IF(spotify_churn_dataset[[#This Row],[offline_listening]]=0,"no offline","yes offline")</f>
        <v>yes offline</v>
      </c>
      <c r="N1400">
        <v>1</v>
      </c>
      <c r="O1400" t="str">
        <f>IF(spotify_churn_dataset[[#This Row],[is_churned]]=1,"yes churn","no churn")</f>
        <v>no churn</v>
      </c>
      <c r="P1400">
        <v>0</v>
      </c>
    </row>
    <row r="1401" spans="1:16" x14ac:dyDescent="0.3">
      <c r="A1401">
        <v>1400</v>
      </c>
      <c r="B1401">
        <f>IF(spotify_churn_dataset[[#This Row],[user_id]]="","Desconocido",spotify_churn_dataset[[#This Row],[user_id]])</f>
        <v>1400</v>
      </c>
      <c r="C1401">
        <f>IF(IFERROR(VLOOKUP(spotify_churn_dataset[[#This Row],[user_id]],A1402:A9400,1,FALSE),0),1,0)</f>
        <v>0</v>
      </c>
      <c r="D1401" t="s">
        <v>16</v>
      </c>
      <c r="E1401" s="4">
        <v>17</v>
      </c>
      <c r="F1401" t="s">
        <v>17</v>
      </c>
      <c r="G1401" t="s">
        <v>18</v>
      </c>
      <c r="H1401" s="4">
        <v>29</v>
      </c>
      <c r="I1401" s="3">
        <v>33</v>
      </c>
      <c r="J1401" s="9">
        <v>55</v>
      </c>
      <c r="K1401" t="s">
        <v>15</v>
      </c>
      <c r="L1401" s="4">
        <v>0</v>
      </c>
      <c r="M1401" s="4" t="str">
        <f>IF(spotify_churn_dataset[[#This Row],[offline_listening]]=0,"no offline","yes offline")</f>
        <v>yes offline</v>
      </c>
      <c r="N1401">
        <v>1</v>
      </c>
      <c r="O1401" t="str">
        <f>IF(spotify_churn_dataset[[#This Row],[is_churned]]=1,"yes churn","no churn")</f>
        <v>yes churn</v>
      </c>
      <c r="P1401">
        <v>1</v>
      </c>
    </row>
    <row r="1402" spans="1:16" x14ac:dyDescent="0.3">
      <c r="A1402">
        <v>1401</v>
      </c>
      <c r="B1402">
        <f>IF(spotify_churn_dataset[[#This Row],[user_id]]="","Desconocido",spotify_churn_dataset[[#This Row],[user_id]])</f>
        <v>1401</v>
      </c>
      <c r="C1402">
        <f>IF(IFERROR(VLOOKUP(spotify_churn_dataset[[#This Row],[user_id]],A1403:A9401,1,FALSE),0),1,0)</f>
        <v>0</v>
      </c>
      <c r="D1402" t="s">
        <v>12</v>
      </c>
      <c r="E1402" s="4">
        <v>43</v>
      </c>
      <c r="F1402" t="s">
        <v>26</v>
      </c>
      <c r="G1402" t="s">
        <v>14</v>
      </c>
      <c r="H1402" s="4">
        <v>21</v>
      </c>
      <c r="I1402" s="3">
        <v>16</v>
      </c>
      <c r="J1402" s="9">
        <v>34</v>
      </c>
      <c r="K1402" t="s">
        <v>15</v>
      </c>
      <c r="L1402" s="4">
        <v>38</v>
      </c>
      <c r="M1402" s="4" t="str">
        <f>IF(spotify_churn_dataset[[#This Row],[offline_listening]]=0,"no offline","yes offline")</f>
        <v>no offline</v>
      </c>
      <c r="N1402">
        <v>0</v>
      </c>
      <c r="O1402" t="str">
        <f>IF(spotify_churn_dataset[[#This Row],[is_churned]]=1,"yes churn","no churn")</f>
        <v>no churn</v>
      </c>
      <c r="P1402">
        <v>0</v>
      </c>
    </row>
    <row r="1403" spans="1:16" x14ac:dyDescent="0.3">
      <c r="A1403">
        <v>1402</v>
      </c>
      <c r="B1403">
        <f>IF(spotify_churn_dataset[[#This Row],[user_id]]="","Desconocido",spotify_churn_dataset[[#This Row],[user_id]])</f>
        <v>1402</v>
      </c>
      <c r="C1403">
        <f>IF(IFERROR(VLOOKUP(spotify_churn_dataset[[#This Row],[user_id]],A1404:A9402,1,FALSE),0),1,0)</f>
        <v>0</v>
      </c>
      <c r="D1403" t="s">
        <v>20</v>
      </c>
      <c r="E1403" s="4">
        <v>20</v>
      </c>
      <c r="F1403" t="s">
        <v>29</v>
      </c>
      <c r="G1403" t="s">
        <v>14</v>
      </c>
      <c r="H1403" s="4">
        <v>58</v>
      </c>
      <c r="I1403" s="3">
        <v>75</v>
      </c>
      <c r="J1403" s="9">
        <v>8</v>
      </c>
      <c r="K1403" t="s">
        <v>19</v>
      </c>
      <c r="L1403" s="4">
        <v>47</v>
      </c>
      <c r="M1403" s="4" t="str">
        <f>IF(spotify_churn_dataset[[#This Row],[offline_listening]]=0,"no offline","yes offline")</f>
        <v>no offline</v>
      </c>
      <c r="N1403">
        <v>0</v>
      </c>
      <c r="O1403" t="str">
        <f>IF(spotify_churn_dataset[[#This Row],[is_churned]]=1,"yes churn","no churn")</f>
        <v>no churn</v>
      </c>
      <c r="P1403">
        <v>0</v>
      </c>
    </row>
    <row r="1404" spans="1:16" x14ac:dyDescent="0.3">
      <c r="A1404">
        <v>1403</v>
      </c>
      <c r="B1404">
        <f>IF(spotify_churn_dataset[[#This Row],[user_id]]="","Desconocido",spotify_churn_dataset[[#This Row],[user_id]])</f>
        <v>1403</v>
      </c>
      <c r="C1404">
        <f>IF(IFERROR(VLOOKUP(spotify_churn_dataset[[#This Row],[user_id]],A1405:A9403,1,FALSE),0),1,0)</f>
        <v>0</v>
      </c>
      <c r="D1404" t="s">
        <v>20</v>
      </c>
      <c r="E1404" s="4">
        <v>42</v>
      </c>
      <c r="F1404" t="s">
        <v>17</v>
      </c>
      <c r="G1404" t="s">
        <v>18</v>
      </c>
      <c r="H1404" s="4">
        <v>292</v>
      </c>
      <c r="I1404" s="3">
        <v>64</v>
      </c>
      <c r="J1404" s="9">
        <v>9</v>
      </c>
      <c r="K1404" t="s">
        <v>19</v>
      </c>
      <c r="L1404" s="4">
        <v>0</v>
      </c>
      <c r="M1404" s="4" t="str">
        <f>IF(spotify_churn_dataset[[#This Row],[offline_listening]]=0,"no offline","yes offline")</f>
        <v>yes offline</v>
      </c>
      <c r="N1404">
        <v>1</v>
      </c>
      <c r="O1404" t="str">
        <f>IF(spotify_churn_dataset[[#This Row],[is_churned]]=1,"yes churn","no churn")</f>
        <v>no churn</v>
      </c>
      <c r="P1404">
        <v>0</v>
      </c>
    </row>
    <row r="1405" spans="1:16" x14ac:dyDescent="0.3">
      <c r="A1405">
        <v>1404</v>
      </c>
      <c r="B1405">
        <f>IF(spotify_churn_dataset[[#This Row],[user_id]]="","Desconocido",spotify_churn_dataset[[#This Row],[user_id]])</f>
        <v>1404</v>
      </c>
      <c r="C1405">
        <f>IF(IFERROR(VLOOKUP(spotify_churn_dataset[[#This Row],[user_id]],A1406:A9404,1,FALSE),0),1,0)</f>
        <v>0</v>
      </c>
      <c r="D1405" t="s">
        <v>20</v>
      </c>
      <c r="E1405" s="4">
        <v>54</v>
      </c>
      <c r="F1405" t="s">
        <v>28</v>
      </c>
      <c r="G1405" t="s">
        <v>22</v>
      </c>
      <c r="H1405" s="4">
        <v>49</v>
      </c>
      <c r="I1405" s="3">
        <v>13</v>
      </c>
      <c r="J1405" s="9">
        <v>4</v>
      </c>
      <c r="K1405" t="s">
        <v>15</v>
      </c>
      <c r="L1405" s="4">
        <v>0</v>
      </c>
      <c r="M1405" s="4" t="str">
        <f>IF(spotify_churn_dataset[[#This Row],[offline_listening]]=0,"no offline","yes offline")</f>
        <v>yes offline</v>
      </c>
      <c r="N1405">
        <v>1</v>
      </c>
      <c r="O1405" t="str">
        <f>IF(spotify_churn_dataset[[#This Row],[is_churned]]=1,"yes churn","no churn")</f>
        <v>no churn</v>
      </c>
      <c r="P1405">
        <v>0</v>
      </c>
    </row>
    <row r="1406" spans="1:16" x14ac:dyDescent="0.3">
      <c r="A1406">
        <v>1405</v>
      </c>
      <c r="B1406">
        <f>IF(spotify_churn_dataset[[#This Row],[user_id]]="","Desconocido",spotify_churn_dataset[[#This Row],[user_id]])</f>
        <v>1405</v>
      </c>
      <c r="C1406">
        <f>IF(IFERROR(VLOOKUP(spotify_churn_dataset[[#This Row],[user_id]],A1407:A9405,1,FALSE),0),1,0)</f>
        <v>0</v>
      </c>
      <c r="D1406" t="s">
        <v>20</v>
      </c>
      <c r="E1406" s="4">
        <v>41</v>
      </c>
      <c r="F1406" t="s">
        <v>17</v>
      </c>
      <c r="G1406" t="s">
        <v>22</v>
      </c>
      <c r="H1406" s="4">
        <v>126</v>
      </c>
      <c r="I1406" s="3">
        <v>86</v>
      </c>
      <c r="J1406" s="9">
        <v>33</v>
      </c>
      <c r="K1406" t="s">
        <v>19</v>
      </c>
      <c r="L1406" s="4">
        <v>0</v>
      </c>
      <c r="M1406" s="4" t="str">
        <f>IF(spotify_churn_dataset[[#This Row],[offline_listening]]=0,"no offline","yes offline")</f>
        <v>yes offline</v>
      </c>
      <c r="N1406">
        <v>1</v>
      </c>
      <c r="O1406" t="str">
        <f>IF(spotify_churn_dataset[[#This Row],[is_churned]]=1,"yes churn","no churn")</f>
        <v>yes churn</v>
      </c>
      <c r="P1406">
        <v>1</v>
      </c>
    </row>
    <row r="1407" spans="1:16" x14ac:dyDescent="0.3">
      <c r="A1407">
        <v>1406</v>
      </c>
      <c r="B1407">
        <f>IF(spotify_churn_dataset[[#This Row],[user_id]]="","Desconocido",spotify_churn_dataset[[#This Row],[user_id]])</f>
        <v>1406</v>
      </c>
      <c r="C1407">
        <f>IF(IFERROR(VLOOKUP(spotify_churn_dataset[[#This Row],[user_id]],A1408:A9406,1,FALSE),0),1,0)</f>
        <v>0</v>
      </c>
      <c r="D1407" t="s">
        <v>16</v>
      </c>
      <c r="E1407" s="4">
        <v>50</v>
      </c>
      <c r="F1407" t="s">
        <v>21</v>
      </c>
      <c r="G1407" t="s">
        <v>14</v>
      </c>
      <c r="H1407" s="4">
        <v>192</v>
      </c>
      <c r="I1407" s="3">
        <v>94</v>
      </c>
      <c r="J1407" s="9">
        <v>5</v>
      </c>
      <c r="K1407" t="s">
        <v>23</v>
      </c>
      <c r="L1407" s="4">
        <v>44</v>
      </c>
      <c r="M1407" s="4" t="str">
        <f>IF(spotify_churn_dataset[[#This Row],[offline_listening]]=0,"no offline","yes offline")</f>
        <v>no offline</v>
      </c>
      <c r="N1407">
        <v>0</v>
      </c>
      <c r="O1407" t="str">
        <f>IF(spotify_churn_dataset[[#This Row],[is_churned]]=1,"yes churn","no churn")</f>
        <v>no churn</v>
      </c>
      <c r="P1407">
        <v>0</v>
      </c>
    </row>
    <row r="1408" spans="1:16" x14ac:dyDescent="0.3">
      <c r="A1408">
        <v>1407</v>
      </c>
      <c r="B1408">
        <f>IF(spotify_churn_dataset[[#This Row],[user_id]]="","Desconocido",spotify_churn_dataset[[#This Row],[user_id]])</f>
        <v>1407</v>
      </c>
      <c r="C1408">
        <f>IF(IFERROR(VLOOKUP(spotify_churn_dataset[[#This Row],[user_id]],A1409:A9407,1,FALSE),0),1,0)</f>
        <v>0</v>
      </c>
      <c r="D1408" t="s">
        <v>20</v>
      </c>
      <c r="E1408" s="4">
        <v>28</v>
      </c>
      <c r="F1408" t="s">
        <v>29</v>
      </c>
      <c r="G1408" t="s">
        <v>18</v>
      </c>
      <c r="H1408" s="4">
        <v>294</v>
      </c>
      <c r="I1408" s="3">
        <v>41</v>
      </c>
      <c r="J1408" s="9">
        <v>15</v>
      </c>
      <c r="K1408" t="s">
        <v>15</v>
      </c>
      <c r="L1408" s="4">
        <v>0</v>
      </c>
      <c r="M1408" s="4" t="str">
        <f>IF(spotify_churn_dataset[[#This Row],[offline_listening]]=0,"no offline","yes offline")</f>
        <v>yes offline</v>
      </c>
      <c r="N1408">
        <v>1</v>
      </c>
      <c r="O1408" t="str">
        <f>IF(spotify_churn_dataset[[#This Row],[is_churned]]=1,"yes churn","no churn")</f>
        <v>no churn</v>
      </c>
      <c r="P1408">
        <v>0</v>
      </c>
    </row>
    <row r="1409" spans="1:16" x14ac:dyDescent="0.3">
      <c r="A1409">
        <v>1408</v>
      </c>
      <c r="B1409">
        <f>IF(spotify_churn_dataset[[#This Row],[user_id]]="","Desconocido",spotify_churn_dataset[[#This Row],[user_id]])</f>
        <v>1408</v>
      </c>
      <c r="C1409">
        <f>IF(IFERROR(VLOOKUP(spotify_churn_dataset[[#This Row],[user_id]],A1410:A9408,1,FALSE),0),1,0)</f>
        <v>0</v>
      </c>
      <c r="D1409" t="s">
        <v>12</v>
      </c>
      <c r="E1409" s="4">
        <v>42</v>
      </c>
      <c r="F1409" t="s">
        <v>21</v>
      </c>
      <c r="G1409" t="s">
        <v>24</v>
      </c>
      <c r="H1409" s="4">
        <v>123</v>
      </c>
      <c r="I1409" s="3">
        <v>29</v>
      </c>
      <c r="J1409" s="9">
        <v>19</v>
      </c>
      <c r="K1409" t="s">
        <v>15</v>
      </c>
      <c r="L1409" s="4">
        <v>0</v>
      </c>
      <c r="M1409" s="4" t="str">
        <f>IF(spotify_churn_dataset[[#This Row],[offline_listening]]=0,"no offline","yes offline")</f>
        <v>yes offline</v>
      </c>
      <c r="N1409">
        <v>1</v>
      </c>
      <c r="O1409" t="str">
        <f>IF(spotify_churn_dataset[[#This Row],[is_churned]]=1,"yes churn","no churn")</f>
        <v>no churn</v>
      </c>
      <c r="P1409">
        <v>0</v>
      </c>
    </row>
    <row r="1410" spans="1:16" x14ac:dyDescent="0.3">
      <c r="A1410">
        <v>1409</v>
      </c>
      <c r="B1410">
        <f>IF(spotify_churn_dataset[[#This Row],[user_id]]="","Desconocido",spotify_churn_dataset[[#This Row],[user_id]])</f>
        <v>1409</v>
      </c>
      <c r="C1410">
        <f>IF(IFERROR(VLOOKUP(spotify_churn_dataset[[#This Row],[user_id]],A1411:A9409,1,FALSE),0),1,0)</f>
        <v>0</v>
      </c>
      <c r="D1410" t="s">
        <v>16</v>
      </c>
      <c r="E1410" s="4">
        <v>31</v>
      </c>
      <c r="F1410" t="s">
        <v>28</v>
      </c>
      <c r="G1410" t="s">
        <v>22</v>
      </c>
      <c r="H1410" s="4">
        <v>139</v>
      </c>
      <c r="I1410" s="3">
        <v>16</v>
      </c>
      <c r="J1410" s="9">
        <v>13</v>
      </c>
      <c r="K1410" t="s">
        <v>15</v>
      </c>
      <c r="L1410" s="4">
        <v>0</v>
      </c>
      <c r="M1410" s="4" t="str">
        <f>IF(spotify_churn_dataset[[#This Row],[offline_listening]]=0,"no offline","yes offline")</f>
        <v>yes offline</v>
      </c>
      <c r="N1410">
        <v>1</v>
      </c>
      <c r="O1410" t="str">
        <f>IF(spotify_churn_dataset[[#This Row],[is_churned]]=1,"yes churn","no churn")</f>
        <v>no churn</v>
      </c>
      <c r="P1410">
        <v>0</v>
      </c>
    </row>
    <row r="1411" spans="1:16" x14ac:dyDescent="0.3">
      <c r="A1411">
        <v>1410</v>
      </c>
      <c r="B1411">
        <f>IF(spotify_churn_dataset[[#This Row],[user_id]]="","Desconocido",spotify_churn_dataset[[#This Row],[user_id]])</f>
        <v>1410</v>
      </c>
      <c r="C1411">
        <f>IF(IFERROR(VLOOKUP(spotify_churn_dataset[[#This Row],[user_id]],A1412:A9410,1,FALSE),0),1,0)</f>
        <v>0</v>
      </c>
      <c r="D1411" t="s">
        <v>20</v>
      </c>
      <c r="E1411" s="4">
        <v>34</v>
      </c>
      <c r="F1411" t="s">
        <v>21</v>
      </c>
      <c r="G1411" t="s">
        <v>22</v>
      </c>
      <c r="H1411" s="4">
        <v>55</v>
      </c>
      <c r="I1411" s="3">
        <v>17</v>
      </c>
      <c r="J1411" s="9">
        <v>39</v>
      </c>
      <c r="K1411" t="s">
        <v>19</v>
      </c>
      <c r="L1411" s="4">
        <v>0</v>
      </c>
      <c r="M1411" s="4" t="str">
        <f>IF(spotify_churn_dataset[[#This Row],[offline_listening]]=0,"no offline","yes offline")</f>
        <v>yes offline</v>
      </c>
      <c r="N1411">
        <v>1</v>
      </c>
      <c r="O1411" t="str">
        <f>IF(spotify_churn_dataset[[#This Row],[is_churned]]=1,"yes churn","no churn")</f>
        <v>no churn</v>
      </c>
      <c r="P1411">
        <v>0</v>
      </c>
    </row>
    <row r="1412" spans="1:16" x14ac:dyDescent="0.3">
      <c r="A1412">
        <v>1411</v>
      </c>
      <c r="B1412">
        <f>IF(spotify_churn_dataset[[#This Row],[user_id]]="","Desconocido",spotify_churn_dataset[[#This Row],[user_id]])</f>
        <v>1411</v>
      </c>
      <c r="C1412">
        <f>IF(IFERROR(VLOOKUP(spotify_churn_dataset[[#This Row],[user_id]],A1413:A9411,1,FALSE),0),1,0)</f>
        <v>0</v>
      </c>
      <c r="D1412" t="s">
        <v>16</v>
      </c>
      <c r="E1412" s="4">
        <v>26</v>
      </c>
      <c r="F1412" t="s">
        <v>21</v>
      </c>
      <c r="G1412" t="s">
        <v>14</v>
      </c>
      <c r="H1412" s="4">
        <v>228</v>
      </c>
      <c r="I1412" s="3">
        <v>74</v>
      </c>
      <c r="J1412" s="9">
        <v>3</v>
      </c>
      <c r="K1412" t="s">
        <v>19</v>
      </c>
      <c r="L1412" s="4">
        <v>40</v>
      </c>
      <c r="M1412" s="4" t="str">
        <f>IF(spotify_churn_dataset[[#This Row],[offline_listening]]=0,"no offline","yes offline")</f>
        <v>no offline</v>
      </c>
      <c r="N1412">
        <v>0</v>
      </c>
      <c r="O1412" t="str">
        <f>IF(spotify_churn_dataset[[#This Row],[is_churned]]=1,"yes churn","no churn")</f>
        <v>no churn</v>
      </c>
      <c r="P1412">
        <v>0</v>
      </c>
    </row>
    <row r="1413" spans="1:16" x14ac:dyDescent="0.3">
      <c r="A1413">
        <v>1412</v>
      </c>
      <c r="B1413">
        <f>IF(spotify_churn_dataset[[#This Row],[user_id]]="","Desconocido",spotify_churn_dataset[[#This Row],[user_id]])</f>
        <v>1412</v>
      </c>
      <c r="C1413">
        <f>IF(IFERROR(VLOOKUP(spotify_churn_dataset[[#This Row],[user_id]],A1414:A9412,1,FALSE),0),1,0)</f>
        <v>0</v>
      </c>
      <c r="D1413" t="s">
        <v>12</v>
      </c>
      <c r="E1413" s="4">
        <v>45</v>
      </c>
      <c r="F1413" t="s">
        <v>17</v>
      </c>
      <c r="G1413" t="s">
        <v>24</v>
      </c>
      <c r="H1413" s="4">
        <v>204</v>
      </c>
      <c r="I1413" s="3">
        <v>93</v>
      </c>
      <c r="J1413" s="9">
        <v>33</v>
      </c>
      <c r="K1413" t="s">
        <v>15</v>
      </c>
      <c r="L1413" s="4">
        <v>0</v>
      </c>
      <c r="M1413" s="4" t="str">
        <f>IF(spotify_churn_dataset[[#This Row],[offline_listening]]=0,"no offline","yes offline")</f>
        <v>yes offline</v>
      </c>
      <c r="N1413">
        <v>1</v>
      </c>
      <c r="O1413" t="str">
        <f>IF(spotify_churn_dataset[[#This Row],[is_churned]]=1,"yes churn","no churn")</f>
        <v>no churn</v>
      </c>
      <c r="P1413">
        <v>0</v>
      </c>
    </row>
    <row r="1414" spans="1:16" x14ac:dyDescent="0.3">
      <c r="A1414">
        <v>1413</v>
      </c>
      <c r="B1414">
        <f>IF(spotify_churn_dataset[[#This Row],[user_id]]="","Desconocido",spotify_churn_dataset[[#This Row],[user_id]])</f>
        <v>1413</v>
      </c>
      <c r="C1414">
        <f>IF(IFERROR(VLOOKUP(spotify_churn_dataset[[#This Row],[user_id]],A1415:A9413,1,FALSE),0),1,0)</f>
        <v>0</v>
      </c>
      <c r="D1414" t="s">
        <v>12</v>
      </c>
      <c r="E1414" s="4">
        <v>24</v>
      </c>
      <c r="F1414" t="s">
        <v>25</v>
      </c>
      <c r="G1414" t="s">
        <v>22</v>
      </c>
      <c r="H1414" s="4">
        <v>199</v>
      </c>
      <c r="I1414" s="3">
        <v>81</v>
      </c>
      <c r="J1414" s="9">
        <v>26</v>
      </c>
      <c r="K1414" t="s">
        <v>19</v>
      </c>
      <c r="L1414" s="4">
        <v>0</v>
      </c>
      <c r="M1414" s="4" t="str">
        <f>IF(spotify_churn_dataset[[#This Row],[offline_listening]]=0,"no offline","yes offline")</f>
        <v>yes offline</v>
      </c>
      <c r="N1414">
        <v>1</v>
      </c>
      <c r="O1414" t="str">
        <f>IF(spotify_churn_dataset[[#This Row],[is_churned]]=1,"yes churn","no churn")</f>
        <v>no churn</v>
      </c>
      <c r="P1414">
        <v>0</v>
      </c>
    </row>
    <row r="1415" spans="1:16" x14ac:dyDescent="0.3">
      <c r="A1415">
        <v>1414</v>
      </c>
      <c r="B1415">
        <f>IF(spotify_churn_dataset[[#This Row],[user_id]]="","Desconocido",spotify_churn_dataset[[#This Row],[user_id]])</f>
        <v>1414</v>
      </c>
      <c r="C1415">
        <f>IF(IFERROR(VLOOKUP(spotify_churn_dataset[[#This Row],[user_id]],A1416:A9414,1,FALSE),0),1,0)</f>
        <v>0</v>
      </c>
      <c r="D1415" t="s">
        <v>16</v>
      </c>
      <c r="E1415" s="4">
        <v>56</v>
      </c>
      <c r="F1415" t="s">
        <v>29</v>
      </c>
      <c r="G1415" t="s">
        <v>18</v>
      </c>
      <c r="H1415" s="4">
        <v>71</v>
      </c>
      <c r="I1415" s="3">
        <v>48</v>
      </c>
      <c r="J1415" s="9">
        <v>28</v>
      </c>
      <c r="K1415" t="s">
        <v>19</v>
      </c>
      <c r="L1415" s="4">
        <v>0</v>
      </c>
      <c r="M1415" s="4" t="str">
        <f>IF(spotify_churn_dataset[[#This Row],[offline_listening]]=0,"no offline","yes offline")</f>
        <v>yes offline</v>
      </c>
      <c r="N1415">
        <v>1</v>
      </c>
      <c r="O1415" t="str">
        <f>IF(spotify_churn_dataset[[#This Row],[is_churned]]=1,"yes churn","no churn")</f>
        <v>no churn</v>
      </c>
      <c r="P1415">
        <v>0</v>
      </c>
    </row>
    <row r="1416" spans="1:16" x14ac:dyDescent="0.3">
      <c r="A1416">
        <v>1415</v>
      </c>
      <c r="B1416">
        <f>IF(spotify_churn_dataset[[#This Row],[user_id]]="","Desconocido",spotify_churn_dataset[[#This Row],[user_id]])</f>
        <v>1415</v>
      </c>
      <c r="C1416">
        <f>IF(IFERROR(VLOOKUP(spotify_churn_dataset[[#This Row],[user_id]],A1417:A9415,1,FALSE),0),1,0)</f>
        <v>0</v>
      </c>
      <c r="D1416" t="s">
        <v>12</v>
      </c>
      <c r="E1416" s="4">
        <v>39</v>
      </c>
      <c r="F1416" t="s">
        <v>28</v>
      </c>
      <c r="G1416" t="s">
        <v>18</v>
      </c>
      <c r="H1416" s="4">
        <v>251</v>
      </c>
      <c r="I1416" s="3">
        <v>25</v>
      </c>
      <c r="J1416" s="9">
        <v>22</v>
      </c>
      <c r="K1416" t="s">
        <v>23</v>
      </c>
      <c r="L1416" s="4">
        <v>0</v>
      </c>
      <c r="M1416" s="4" t="str">
        <f>IF(spotify_churn_dataset[[#This Row],[offline_listening]]=0,"no offline","yes offline")</f>
        <v>yes offline</v>
      </c>
      <c r="N1416">
        <v>1</v>
      </c>
      <c r="O1416" t="str">
        <f>IF(spotify_churn_dataset[[#This Row],[is_churned]]=1,"yes churn","no churn")</f>
        <v>yes churn</v>
      </c>
      <c r="P1416">
        <v>1</v>
      </c>
    </row>
    <row r="1417" spans="1:16" x14ac:dyDescent="0.3">
      <c r="A1417">
        <v>1416</v>
      </c>
      <c r="B1417">
        <f>IF(spotify_churn_dataset[[#This Row],[user_id]]="","Desconocido",spotify_churn_dataset[[#This Row],[user_id]])</f>
        <v>1416</v>
      </c>
      <c r="C1417">
        <f>IF(IFERROR(VLOOKUP(spotify_churn_dataset[[#This Row],[user_id]],A1418:A9416,1,FALSE),0),1,0)</f>
        <v>0</v>
      </c>
      <c r="D1417" t="s">
        <v>16</v>
      </c>
      <c r="E1417" s="4">
        <v>51</v>
      </c>
      <c r="F1417" t="s">
        <v>27</v>
      </c>
      <c r="G1417" t="s">
        <v>18</v>
      </c>
      <c r="H1417" s="4">
        <v>77</v>
      </c>
      <c r="I1417" s="3">
        <v>25</v>
      </c>
      <c r="J1417" s="9">
        <v>24</v>
      </c>
      <c r="K1417" t="s">
        <v>15</v>
      </c>
      <c r="L1417" s="4">
        <v>0</v>
      </c>
      <c r="M1417" s="4" t="str">
        <f>IF(spotify_churn_dataset[[#This Row],[offline_listening]]=0,"no offline","yes offline")</f>
        <v>yes offline</v>
      </c>
      <c r="N1417">
        <v>1</v>
      </c>
      <c r="O1417" t="str">
        <f>IF(spotify_churn_dataset[[#This Row],[is_churned]]=1,"yes churn","no churn")</f>
        <v>no churn</v>
      </c>
      <c r="P1417">
        <v>0</v>
      </c>
    </row>
    <row r="1418" spans="1:16" x14ac:dyDescent="0.3">
      <c r="A1418">
        <v>1417</v>
      </c>
      <c r="B1418">
        <f>IF(spotify_churn_dataset[[#This Row],[user_id]]="","Desconocido",spotify_churn_dataset[[#This Row],[user_id]])</f>
        <v>1417</v>
      </c>
      <c r="C1418">
        <f>IF(IFERROR(VLOOKUP(spotify_churn_dataset[[#This Row],[user_id]],A1419:A9417,1,FALSE),0),1,0)</f>
        <v>0</v>
      </c>
      <c r="D1418" t="s">
        <v>12</v>
      </c>
      <c r="E1418" s="4">
        <v>20</v>
      </c>
      <c r="F1418" t="s">
        <v>25</v>
      </c>
      <c r="G1418" t="s">
        <v>14</v>
      </c>
      <c r="H1418" s="4">
        <v>23</v>
      </c>
      <c r="I1418" s="3">
        <v>15</v>
      </c>
      <c r="J1418" s="9">
        <v>12</v>
      </c>
      <c r="K1418" t="s">
        <v>19</v>
      </c>
      <c r="L1418" s="4">
        <v>5</v>
      </c>
      <c r="M1418" s="4" t="str">
        <f>IF(spotify_churn_dataset[[#This Row],[offline_listening]]=0,"no offline","yes offline")</f>
        <v>no offline</v>
      </c>
      <c r="N1418">
        <v>0</v>
      </c>
      <c r="O1418" t="str">
        <f>IF(spotify_churn_dataset[[#This Row],[is_churned]]=1,"yes churn","no churn")</f>
        <v>no churn</v>
      </c>
      <c r="P1418">
        <v>0</v>
      </c>
    </row>
    <row r="1419" spans="1:16" x14ac:dyDescent="0.3">
      <c r="A1419">
        <v>1418</v>
      </c>
      <c r="B1419">
        <f>IF(spotify_churn_dataset[[#This Row],[user_id]]="","Desconocido",spotify_churn_dataset[[#This Row],[user_id]])</f>
        <v>1418</v>
      </c>
      <c r="C1419">
        <f>IF(IFERROR(VLOOKUP(spotify_churn_dataset[[#This Row],[user_id]],A1420:A9418,1,FALSE),0),1,0)</f>
        <v>0</v>
      </c>
      <c r="D1419" t="s">
        <v>16</v>
      </c>
      <c r="E1419" s="4">
        <v>19</v>
      </c>
      <c r="F1419" t="s">
        <v>27</v>
      </c>
      <c r="G1419" t="s">
        <v>24</v>
      </c>
      <c r="H1419" s="4">
        <v>30</v>
      </c>
      <c r="I1419" s="3">
        <v>19</v>
      </c>
      <c r="J1419" s="9">
        <v>26</v>
      </c>
      <c r="K1419" t="s">
        <v>15</v>
      </c>
      <c r="L1419" s="4">
        <v>0</v>
      </c>
      <c r="M1419" s="4" t="str">
        <f>IF(spotify_churn_dataset[[#This Row],[offline_listening]]=0,"no offline","yes offline")</f>
        <v>yes offline</v>
      </c>
      <c r="N1419">
        <v>1</v>
      </c>
      <c r="O1419" t="str">
        <f>IF(spotify_churn_dataset[[#This Row],[is_churned]]=1,"yes churn","no churn")</f>
        <v>no churn</v>
      </c>
      <c r="P1419">
        <v>0</v>
      </c>
    </row>
    <row r="1420" spans="1:16" x14ac:dyDescent="0.3">
      <c r="A1420">
        <v>1419</v>
      </c>
      <c r="B1420">
        <f>IF(spotify_churn_dataset[[#This Row],[user_id]]="","Desconocido",spotify_churn_dataset[[#This Row],[user_id]])</f>
        <v>1419</v>
      </c>
      <c r="C1420">
        <f>IF(IFERROR(VLOOKUP(spotify_churn_dataset[[#This Row],[user_id]],A1421:A9419,1,FALSE),0),1,0)</f>
        <v>0</v>
      </c>
      <c r="D1420" t="s">
        <v>16</v>
      </c>
      <c r="E1420" s="4">
        <v>30</v>
      </c>
      <c r="F1420" t="s">
        <v>29</v>
      </c>
      <c r="G1420" t="s">
        <v>18</v>
      </c>
      <c r="H1420" s="4">
        <v>114</v>
      </c>
      <c r="I1420" s="3">
        <v>49</v>
      </c>
      <c r="J1420" s="9">
        <v>3</v>
      </c>
      <c r="K1420" t="s">
        <v>19</v>
      </c>
      <c r="L1420" s="4">
        <v>0</v>
      </c>
      <c r="M1420" s="4" t="str">
        <f>IF(spotify_churn_dataset[[#This Row],[offline_listening]]=0,"no offline","yes offline")</f>
        <v>yes offline</v>
      </c>
      <c r="N1420">
        <v>1</v>
      </c>
      <c r="O1420" t="str">
        <f>IF(spotify_churn_dataset[[#This Row],[is_churned]]=1,"yes churn","no churn")</f>
        <v>no churn</v>
      </c>
      <c r="P1420">
        <v>0</v>
      </c>
    </row>
    <row r="1421" spans="1:16" x14ac:dyDescent="0.3">
      <c r="A1421">
        <v>1420</v>
      </c>
      <c r="B1421">
        <f>IF(spotify_churn_dataset[[#This Row],[user_id]]="","Desconocido",spotify_churn_dataset[[#This Row],[user_id]])</f>
        <v>1420</v>
      </c>
      <c r="C1421">
        <f>IF(IFERROR(VLOOKUP(spotify_churn_dataset[[#This Row],[user_id]],A1422:A9420,1,FALSE),0),1,0)</f>
        <v>0</v>
      </c>
      <c r="D1421" t="s">
        <v>16</v>
      </c>
      <c r="E1421" s="4">
        <v>43</v>
      </c>
      <c r="F1421" t="s">
        <v>29</v>
      </c>
      <c r="G1421" t="s">
        <v>14</v>
      </c>
      <c r="H1421" s="4">
        <v>48</v>
      </c>
      <c r="I1421" s="3">
        <v>78</v>
      </c>
      <c r="J1421" s="9">
        <v>36</v>
      </c>
      <c r="K1421" t="s">
        <v>23</v>
      </c>
      <c r="L1421" s="4">
        <v>19</v>
      </c>
      <c r="M1421" s="4" t="str">
        <f>IF(spotify_churn_dataset[[#This Row],[offline_listening]]=0,"no offline","yes offline")</f>
        <v>no offline</v>
      </c>
      <c r="N1421">
        <v>0</v>
      </c>
      <c r="O1421" t="str">
        <f>IF(spotify_churn_dataset[[#This Row],[is_churned]]=1,"yes churn","no churn")</f>
        <v>no churn</v>
      </c>
      <c r="P1421">
        <v>0</v>
      </c>
    </row>
    <row r="1422" spans="1:16" x14ac:dyDescent="0.3">
      <c r="A1422">
        <v>1421</v>
      </c>
      <c r="B1422">
        <f>IF(spotify_churn_dataset[[#This Row],[user_id]]="","Desconocido",spotify_churn_dataset[[#This Row],[user_id]])</f>
        <v>1421</v>
      </c>
      <c r="C1422">
        <f>IF(IFERROR(VLOOKUP(spotify_churn_dataset[[#This Row],[user_id]],A1423:A9421,1,FALSE),0),1,0)</f>
        <v>0</v>
      </c>
      <c r="D1422" t="s">
        <v>16</v>
      </c>
      <c r="E1422" s="4">
        <v>44</v>
      </c>
      <c r="F1422" t="s">
        <v>21</v>
      </c>
      <c r="G1422" t="s">
        <v>24</v>
      </c>
      <c r="H1422" s="4">
        <v>33</v>
      </c>
      <c r="I1422" s="3">
        <v>12</v>
      </c>
      <c r="J1422" s="9">
        <v>41</v>
      </c>
      <c r="K1422" t="s">
        <v>19</v>
      </c>
      <c r="L1422" s="4">
        <v>0</v>
      </c>
      <c r="M1422" s="4" t="str">
        <f>IF(spotify_churn_dataset[[#This Row],[offline_listening]]=0,"no offline","yes offline")</f>
        <v>yes offline</v>
      </c>
      <c r="N1422">
        <v>1</v>
      </c>
      <c r="O1422" t="str">
        <f>IF(spotify_churn_dataset[[#This Row],[is_churned]]=1,"yes churn","no churn")</f>
        <v>no churn</v>
      </c>
      <c r="P1422">
        <v>0</v>
      </c>
    </row>
    <row r="1423" spans="1:16" x14ac:dyDescent="0.3">
      <c r="A1423">
        <v>1422</v>
      </c>
      <c r="B1423">
        <f>IF(spotify_churn_dataset[[#This Row],[user_id]]="","Desconocido",spotify_churn_dataset[[#This Row],[user_id]])</f>
        <v>1422</v>
      </c>
      <c r="C1423">
        <f>IF(IFERROR(VLOOKUP(spotify_churn_dataset[[#This Row],[user_id]],A1424:A9422,1,FALSE),0),1,0)</f>
        <v>0</v>
      </c>
      <c r="D1423" t="s">
        <v>12</v>
      </c>
      <c r="E1423" s="4">
        <v>59</v>
      </c>
      <c r="F1423" t="s">
        <v>17</v>
      </c>
      <c r="G1423" t="s">
        <v>22</v>
      </c>
      <c r="H1423" s="4">
        <v>121</v>
      </c>
      <c r="I1423" s="3">
        <v>62</v>
      </c>
      <c r="J1423" s="9">
        <v>41</v>
      </c>
      <c r="K1423" t="s">
        <v>15</v>
      </c>
      <c r="L1423" s="4">
        <v>0</v>
      </c>
      <c r="M1423" s="4" t="str">
        <f>IF(spotify_churn_dataset[[#This Row],[offline_listening]]=0,"no offline","yes offline")</f>
        <v>yes offline</v>
      </c>
      <c r="N1423">
        <v>1</v>
      </c>
      <c r="O1423" t="str">
        <f>IF(spotify_churn_dataset[[#This Row],[is_churned]]=1,"yes churn","no churn")</f>
        <v>yes churn</v>
      </c>
      <c r="P1423">
        <v>1</v>
      </c>
    </row>
    <row r="1424" spans="1:16" x14ac:dyDescent="0.3">
      <c r="A1424">
        <v>1423</v>
      </c>
      <c r="B1424">
        <f>IF(spotify_churn_dataset[[#This Row],[user_id]]="","Desconocido",spotify_churn_dataset[[#This Row],[user_id]])</f>
        <v>1423</v>
      </c>
      <c r="C1424">
        <f>IF(IFERROR(VLOOKUP(spotify_churn_dataset[[#This Row],[user_id]],A1425:A9423,1,FALSE),0),1,0)</f>
        <v>0</v>
      </c>
      <c r="D1424" t="s">
        <v>12</v>
      </c>
      <c r="E1424" s="4">
        <v>16</v>
      </c>
      <c r="F1424" t="s">
        <v>13</v>
      </c>
      <c r="G1424" t="s">
        <v>14</v>
      </c>
      <c r="H1424" s="4">
        <v>147</v>
      </c>
      <c r="I1424" s="3">
        <v>4</v>
      </c>
      <c r="J1424" s="9">
        <v>58</v>
      </c>
      <c r="K1424" t="s">
        <v>19</v>
      </c>
      <c r="L1424" s="4">
        <v>47</v>
      </c>
      <c r="M1424" s="4" t="str">
        <f>IF(spotify_churn_dataset[[#This Row],[offline_listening]]=0,"no offline","yes offline")</f>
        <v>no offline</v>
      </c>
      <c r="N1424">
        <v>0</v>
      </c>
      <c r="O1424" t="str">
        <f>IF(spotify_churn_dataset[[#This Row],[is_churned]]=1,"yes churn","no churn")</f>
        <v>no churn</v>
      </c>
      <c r="P1424">
        <v>0</v>
      </c>
    </row>
    <row r="1425" spans="1:16" x14ac:dyDescent="0.3">
      <c r="A1425">
        <v>1424</v>
      </c>
      <c r="B1425">
        <f>IF(spotify_churn_dataset[[#This Row],[user_id]]="","Desconocido",spotify_churn_dataset[[#This Row],[user_id]])</f>
        <v>1424</v>
      </c>
      <c r="C1425">
        <f>IF(IFERROR(VLOOKUP(spotify_churn_dataset[[#This Row],[user_id]],A1426:A9424,1,FALSE),0),1,0)</f>
        <v>0</v>
      </c>
      <c r="D1425" t="s">
        <v>12</v>
      </c>
      <c r="E1425" s="4">
        <v>48</v>
      </c>
      <c r="F1425" t="s">
        <v>29</v>
      </c>
      <c r="G1425" t="s">
        <v>24</v>
      </c>
      <c r="H1425" s="4">
        <v>103</v>
      </c>
      <c r="I1425" s="3">
        <v>88</v>
      </c>
      <c r="J1425" s="9">
        <v>54</v>
      </c>
      <c r="K1425" t="s">
        <v>15</v>
      </c>
      <c r="L1425" s="4">
        <v>0</v>
      </c>
      <c r="M1425" s="4" t="str">
        <f>IF(spotify_churn_dataset[[#This Row],[offline_listening]]=0,"no offline","yes offline")</f>
        <v>yes offline</v>
      </c>
      <c r="N1425">
        <v>1</v>
      </c>
      <c r="O1425" t="str">
        <f>IF(spotify_churn_dataset[[#This Row],[is_churned]]=1,"yes churn","no churn")</f>
        <v>no churn</v>
      </c>
      <c r="P1425">
        <v>0</v>
      </c>
    </row>
    <row r="1426" spans="1:16" x14ac:dyDescent="0.3">
      <c r="A1426">
        <v>1425</v>
      </c>
      <c r="B1426">
        <f>IF(spotify_churn_dataset[[#This Row],[user_id]]="","Desconocido",spotify_churn_dataset[[#This Row],[user_id]])</f>
        <v>1425</v>
      </c>
      <c r="C1426">
        <f>IF(IFERROR(VLOOKUP(spotify_churn_dataset[[#This Row],[user_id]],A1427:A9425,1,FALSE),0),1,0)</f>
        <v>0</v>
      </c>
      <c r="D1426" t="s">
        <v>12</v>
      </c>
      <c r="E1426" s="4">
        <v>33</v>
      </c>
      <c r="F1426" t="s">
        <v>17</v>
      </c>
      <c r="G1426" t="s">
        <v>22</v>
      </c>
      <c r="H1426" s="4">
        <v>222</v>
      </c>
      <c r="I1426" s="3">
        <v>10</v>
      </c>
      <c r="J1426" s="9">
        <v>27</v>
      </c>
      <c r="K1426" t="s">
        <v>23</v>
      </c>
      <c r="L1426" s="4">
        <v>0</v>
      </c>
      <c r="M1426" s="4" t="str">
        <f>IF(spotify_churn_dataset[[#This Row],[offline_listening]]=0,"no offline","yes offline")</f>
        <v>yes offline</v>
      </c>
      <c r="N1426">
        <v>1</v>
      </c>
      <c r="O1426" t="str">
        <f>IF(spotify_churn_dataset[[#This Row],[is_churned]]=1,"yes churn","no churn")</f>
        <v>no churn</v>
      </c>
      <c r="P1426">
        <v>0</v>
      </c>
    </row>
    <row r="1427" spans="1:16" x14ac:dyDescent="0.3">
      <c r="A1427">
        <v>1426</v>
      </c>
      <c r="B1427">
        <f>IF(spotify_churn_dataset[[#This Row],[user_id]]="","Desconocido",spotify_churn_dataset[[#This Row],[user_id]])</f>
        <v>1426</v>
      </c>
      <c r="C1427">
        <f>IF(IFERROR(VLOOKUP(spotify_churn_dataset[[#This Row],[user_id]],A1428:A9426,1,FALSE),0),1,0)</f>
        <v>0</v>
      </c>
      <c r="D1427" t="s">
        <v>20</v>
      </c>
      <c r="E1427" s="4">
        <v>45</v>
      </c>
      <c r="F1427" t="s">
        <v>29</v>
      </c>
      <c r="G1427" t="s">
        <v>18</v>
      </c>
      <c r="H1427" s="4">
        <v>58</v>
      </c>
      <c r="I1427" s="3">
        <v>41</v>
      </c>
      <c r="J1427" s="9">
        <v>17</v>
      </c>
      <c r="K1427" t="s">
        <v>23</v>
      </c>
      <c r="L1427" s="4">
        <v>0</v>
      </c>
      <c r="M1427" s="4" t="str">
        <f>IF(spotify_churn_dataset[[#This Row],[offline_listening]]=0,"no offline","yes offline")</f>
        <v>yes offline</v>
      </c>
      <c r="N1427">
        <v>1</v>
      </c>
      <c r="O1427" t="str">
        <f>IF(spotify_churn_dataset[[#This Row],[is_churned]]=1,"yes churn","no churn")</f>
        <v>no churn</v>
      </c>
      <c r="P1427">
        <v>0</v>
      </c>
    </row>
    <row r="1428" spans="1:16" x14ac:dyDescent="0.3">
      <c r="A1428">
        <v>1427</v>
      </c>
      <c r="B1428">
        <f>IF(spotify_churn_dataset[[#This Row],[user_id]]="","Desconocido",spotify_churn_dataset[[#This Row],[user_id]])</f>
        <v>1427</v>
      </c>
      <c r="C1428">
        <f>IF(IFERROR(VLOOKUP(spotify_churn_dataset[[#This Row],[user_id]],A1429:A9427,1,FALSE),0),1,0)</f>
        <v>0</v>
      </c>
      <c r="D1428" t="s">
        <v>16</v>
      </c>
      <c r="E1428" s="4">
        <v>27</v>
      </c>
      <c r="F1428" t="s">
        <v>29</v>
      </c>
      <c r="G1428" t="s">
        <v>18</v>
      </c>
      <c r="H1428" s="4">
        <v>297</v>
      </c>
      <c r="I1428" s="3">
        <v>30</v>
      </c>
      <c r="J1428" s="9">
        <v>7</v>
      </c>
      <c r="K1428" t="s">
        <v>15</v>
      </c>
      <c r="L1428" s="4">
        <v>0</v>
      </c>
      <c r="M1428" s="4" t="str">
        <f>IF(spotify_churn_dataset[[#This Row],[offline_listening]]=0,"no offline","yes offline")</f>
        <v>yes offline</v>
      </c>
      <c r="N1428">
        <v>1</v>
      </c>
      <c r="O1428" t="str">
        <f>IF(spotify_churn_dataset[[#This Row],[is_churned]]=1,"yes churn","no churn")</f>
        <v>no churn</v>
      </c>
      <c r="P1428">
        <v>0</v>
      </c>
    </row>
    <row r="1429" spans="1:16" x14ac:dyDescent="0.3">
      <c r="A1429">
        <v>1428</v>
      </c>
      <c r="B1429">
        <f>IF(spotify_churn_dataset[[#This Row],[user_id]]="","Desconocido",spotify_churn_dataset[[#This Row],[user_id]])</f>
        <v>1428</v>
      </c>
      <c r="C1429">
        <f>IF(IFERROR(VLOOKUP(spotify_churn_dataset[[#This Row],[user_id]],A1430:A9428,1,FALSE),0),1,0)</f>
        <v>0</v>
      </c>
      <c r="D1429" t="s">
        <v>20</v>
      </c>
      <c r="E1429" s="4">
        <v>17</v>
      </c>
      <c r="F1429" t="s">
        <v>17</v>
      </c>
      <c r="G1429" t="s">
        <v>14</v>
      </c>
      <c r="H1429" s="4">
        <v>117</v>
      </c>
      <c r="I1429" s="3">
        <v>83</v>
      </c>
      <c r="J1429" s="9">
        <v>26</v>
      </c>
      <c r="K1429" t="s">
        <v>23</v>
      </c>
      <c r="L1429" s="4">
        <v>9</v>
      </c>
      <c r="M1429" s="4" t="str">
        <f>IF(spotify_churn_dataset[[#This Row],[offline_listening]]=0,"no offline","yes offline")</f>
        <v>no offline</v>
      </c>
      <c r="N1429">
        <v>0</v>
      </c>
      <c r="O1429" t="str">
        <f>IF(spotify_churn_dataset[[#This Row],[is_churned]]=1,"yes churn","no churn")</f>
        <v>no churn</v>
      </c>
      <c r="P1429">
        <v>0</v>
      </c>
    </row>
    <row r="1430" spans="1:16" x14ac:dyDescent="0.3">
      <c r="A1430">
        <v>1429</v>
      </c>
      <c r="B1430">
        <f>IF(spotify_churn_dataset[[#This Row],[user_id]]="","Desconocido",spotify_churn_dataset[[#This Row],[user_id]])</f>
        <v>1429</v>
      </c>
      <c r="C1430">
        <f>IF(IFERROR(VLOOKUP(spotify_churn_dataset[[#This Row],[user_id]],A1431:A9429,1,FALSE),0),1,0)</f>
        <v>0</v>
      </c>
      <c r="D1430" t="s">
        <v>16</v>
      </c>
      <c r="E1430" s="4">
        <v>49</v>
      </c>
      <c r="F1430" t="s">
        <v>28</v>
      </c>
      <c r="G1430" t="s">
        <v>22</v>
      </c>
      <c r="H1430" s="4">
        <v>131</v>
      </c>
      <c r="I1430" s="3">
        <v>49</v>
      </c>
      <c r="J1430" s="9">
        <v>4</v>
      </c>
      <c r="K1430" t="s">
        <v>23</v>
      </c>
      <c r="L1430" s="4">
        <v>0</v>
      </c>
      <c r="M1430" s="4" t="str">
        <f>IF(spotify_churn_dataset[[#This Row],[offline_listening]]=0,"no offline","yes offline")</f>
        <v>yes offline</v>
      </c>
      <c r="N1430">
        <v>1</v>
      </c>
      <c r="O1430" t="str">
        <f>IF(spotify_churn_dataset[[#This Row],[is_churned]]=1,"yes churn","no churn")</f>
        <v>no churn</v>
      </c>
      <c r="P1430">
        <v>0</v>
      </c>
    </row>
    <row r="1431" spans="1:16" x14ac:dyDescent="0.3">
      <c r="A1431">
        <v>1430</v>
      </c>
      <c r="B1431">
        <f>IF(spotify_churn_dataset[[#This Row],[user_id]]="","Desconocido",spotify_churn_dataset[[#This Row],[user_id]])</f>
        <v>1430</v>
      </c>
      <c r="C1431">
        <f>IF(IFERROR(VLOOKUP(spotify_churn_dataset[[#This Row],[user_id]],A1432:A9430,1,FALSE),0),1,0)</f>
        <v>0</v>
      </c>
      <c r="D1431" t="s">
        <v>20</v>
      </c>
      <c r="E1431" s="4">
        <v>36</v>
      </c>
      <c r="F1431" t="s">
        <v>27</v>
      </c>
      <c r="G1431" t="s">
        <v>14</v>
      </c>
      <c r="H1431" s="4">
        <v>97</v>
      </c>
      <c r="I1431" s="3">
        <v>12</v>
      </c>
      <c r="J1431" s="9">
        <v>44</v>
      </c>
      <c r="K1431" t="s">
        <v>15</v>
      </c>
      <c r="L1431" s="4">
        <v>32</v>
      </c>
      <c r="M1431" s="4" t="str">
        <f>IF(spotify_churn_dataset[[#This Row],[offline_listening]]=0,"no offline","yes offline")</f>
        <v>no offline</v>
      </c>
      <c r="N1431">
        <v>0</v>
      </c>
      <c r="O1431" t="str">
        <f>IF(spotify_churn_dataset[[#This Row],[is_churned]]=1,"yes churn","no churn")</f>
        <v>no churn</v>
      </c>
      <c r="P1431">
        <v>0</v>
      </c>
    </row>
    <row r="1432" spans="1:16" x14ac:dyDescent="0.3">
      <c r="A1432">
        <v>1431</v>
      </c>
      <c r="B1432">
        <f>IF(spotify_churn_dataset[[#This Row],[user_id]]="","Desconocido",spotify_churn_dataset[[#This Row],[user_id]])</f>
        <v>1431</v>
      </c>
      <c r="C1432">
        <f>IF(IFERROR(VLOOKUP(spotify_churn_dataset[[#This Row],[user_id]],A1433:A9431,1,FALSE),0),1,0)</f>
        <v>0</v>
      </c>
      <c r="D1432" t="s">
        <v>12</v>
      </c>
      <c r="E1432" s="4">
        <v>53</v>
      </c>
      <c r="F1432" t="s">
        <v>17</v>
      </c>
      <c r="G1432" t="s">
        <v>18</v>
      </c>
      <c r="H1432" s="4">
        <v>112</v>
      </c>
      <c r="I1432" s="3">
        <v>35</v>
      </c>
      <c r="J1432" s="9">
        <v>42</v>
      </c>
      <c r="K1432" t="s">
        <v>19</v>
      </c>
      <c r="L1432" s="4">
        <v>0</v>
      </c>
      <c r="M1432" s="4" t="str">
        <f>IF(spotify_churn_dataset[[#This Row],[offline_listening]]=0,"no offline","yes offline")</f>
        <v>yes offline</v>
      </c>
      <c r="N1432">
        <v>1</v>
      </c>
      <c r="O1432" t="str">
        <f>IF(spotify_churn_dataset[[#This Row],[is_churned]]=1,"yes churn","no churn")</f>
        <v>yes churn</v>
      </c>
      <c r="P1432">
        <v>1</v>
      </c>
    </row>
    <row r="1433" spans="1:16" x14ac:dyDescent="0.3">
      <c r="A1433">
        <v>1432</v>
      </c>
      <c r="B1433">
        <f>IF(spotify_churn_dataset[[#This Row],[user_id]]="","Desconocido",spotify_churn_dataset[[#This Row],[user_id]])</f>
        <v>1432</v>
      </c>
      <c r="C1433">
        <f>IF(IFERROR(VLOOKUP(spotify_churn_dataset[[#This Row],[user_id]],A1434:A9432,1,FALSE),0),1,0)</f>
        <v>0</v>
      </c>
      <c r="D1433" t="s">
        <v>20</v>
      </c>
      <c r="E1433" s="4">
        <v>34</v>
      </c>
      <c r="F1433" t="s">
        <v>13</v>
      </c>
      <c r="G1433" t="s">
        <v>18</v>
      </c>
      <c r="H1433" s="4">
        <v>185</v>
      </c>
      <c r="I1433" s="3">
        <v>10</v>
      </c>
      <c r="J1433" s="9">
        <v>41</v>
      </c>
      <c r="K1433" t="s">
        <v>23</v>
      </c>
      <c r="L1433" s="4">
        <v>0</v>
      </c>
      <c r="M1433" s="4" t="str">
        <f>IF(spotify_churn_dataset[[#This Row],[offline_listening]]=0,"no offline","yes offline")</f>
        <v>yes offline</v>
      </c>
      <c r="N1433">
        <v>1</v>
      </c>
      <c r="O1433" t="str">
        <f>IF(spotify_churn_dataset[[#This Row],[is_churned]]=1,"yes churn","no churn")</f>
        <v>yes churn</v>
      </c>
      <c r="P1433">
        <v>1</v>
      </c>
    </row>
    <row r="1434" spans="1:16" x14ac:dyDescent="0.3">
      <c r="A1434">
        <v>1433</v>
      </c>
      <c r="B1434">
        <f>IF(spotify_churn_dataset[[#This Row],[user_id]]="","Desconocido",spotify_churn_dataset[[#This Row],[user_id]])</f>
        <v>1433</v>
      </c>
      <c r="C1434">
        <f>IF(IFERROR(VLOOKUP(spotify_churn_dataset[[#This Row],[user_id]],A1435:A9433,1,FALSE),0),1,0)</f>
        <v>0</v>
      </c>
      <c r="D1434" t="s">
        <v>16</v>
      </c>
      <c r="E1434" s="4">
        <v>36</v>
      </c>
      <c r="F1434" t="s">
        <v>27</v>
      </c>
      <c r="G1434" t="s">
        <v>18</v>
      </c>
      <c r="H1434" s="4">
        <v>131</v>
      </c>
      <c r="I1434" s="3">
        <v>16</v>
      </c>
      <c r="J1434" s="9">
        <v>5</v>
      </c>
      <c r="K1434" t="s">
        <v>15</v>
      </c>
      <c r="L1434" s="4">
        <v>0</v>
      </c>
      <c r="M1434" s="4" t="str">
        <f>IF(spotify_churn_dataset[[#This Row],[offline_listening]]=0,"no offline","yes offline")</f>
        <v>yes offline</v>
      </c>
      <c r="N1434">
        <v>1</v>
      </c>
      <c r="O1434" t="str">
        <f>IF(spotify_churn_dataset[[#This Row],[is_churned]]=1,"yes churn","no churn")</f>
        <v>no churn</v>
      </c>
      <c r="P1434">
        <v>0</v>
      </c>
    </row>
    <row r="1435" spans="1:16" x14ac:dyDescent="0.3">
      <c r="A1435">
        <v>1434</v>
      </c>
      <c r="B1435">
        <f>IF(spotify_churn_dataset[[#This Row],[user_id]]="","Desconocido",spotify_churn_dataset[[#This Row],[user_id]])</f>
        <v>1434</v>
      </c>
      <c r="C1435">
        <f>IF(IFERROR(VLOOKUP(spotify_churn_dataset[[#This Row],[user_id]],A1436:A9434,1,FALSE),0),1,0)</f>
        <v>0</v>
      </c>
      <c r="D1435" t="s">
        <v>16</v>
      </c>
      <c r="E1435" s="4">
        <v>25</v>
      </c>
      <c r="F1435" t="s">
        <v>26</v>
      </c>
      <c r="G1435" t="s">
        <v>22</v>
      </c>
      <c r="H1435" s="4">
        <v>56</v>
      </c>
      <c r="I1435" s="3">
        <v>53</v>
      </c>
      <c r="J1435" s="9">
        <v>12</v>
      </c>
      <c r="K1435" t="s">
        <v>15</v>
      </c>
      <c r="L1435" s="4">
        <v>0</v>
      </c>
      <c r="M1435" s="4" t="str">
        <f>IF(spotify_churn_dataset[[#This Row],[offline_listening]]=0,"no offline","yes offline")</f>
        <v>yes offline</v>
      </c>
      <c r="N1435">
        <v>1</v>
      </c>
      <c r="O1435" t="str">
        <f>IF(spotify_churn_dataset[[#This Row],[is_churned]]=1,"yes churn","no churn")</f>
        <v>yes churn</v>
      </c>
      <c r="P1435">
        <v>1</v>
      </c>
    </row>
    <row r="1436" spans="1:16" x14ac:dyDescent="0.3">
      <c r="A1436">
        <v>1435</v>
      </c>
      <c r="B1436">
        <f>IF(spotify_churn_dataset[[#This Row],[user_id]]="","Desconocido",spotify_churn_dataset[[#This Row],[user_id]])</f>
        <v>1435</v>
      </c>
      <c r="C1436">
        <f>IF(IFERROR(VLOOKUP(spotify_churn_dataset[[#This Row],[user_id]],A1437:A9435,1,FALSE),0),1,0)</f>
        <v>0</v>
      </c>
      <c r="D1436" t="s">
        <v>12</v>
      </c>
      <c r="E1436" s="4">
        <v>43</v>
      </c>
      <c r="F1436" t="s">
        <v>28</v>
      </c>
      <c r="G1436" t="s">
        <v>24</v>
      </c>
      <c r="H1436" s="4">
        <v>64</v>
      </c>
      <c r="I1436" s="3">
        <v>53</v>
      </c>
      <c r="J1436" s="9">
        <v>4</v>
      </c>
      <c r="K1436" t="s">
        <v>15</v>
      </c>
      <c r="L1436" s="4">
        <v>0</v>
      </c>
      <c r="M1436" s="4" t="str">
        <f>IF(spotify_churn_dataset[[#This Row],[offline_listening]]=0,"no offline","yes offline")</f>
        <v>yes offline</v>
      </c>
      <c r="N1436">
        <v>1</v>
      </c>
      <c r="O1436" t="str">
        <f>IF(spotify_churn_dataset[[#This Row],[is_churned]]=1,"yes churn","no churn")</f>
        <v>yes churn</v>
      </c>
      <c r="P1436">
        <v>1</v>
      </c>
    </row>
    <row r="1437" spans="1:16" x14ac:dyDescent="0.3">
      <c r="A1437">
        <v>1436</v>
      </c>
      <c r="B1437">
        <f>IF(spotify_churn_dataset[[#This Row],[user_id]]="","Desconocido",spotify_churn_dataset[[#This Row],[user_id]])</f>
        <v>1436</v>
      </c>
      <c r="C1437">
        <f>IF(IFERROR(VLOOKUP(spotify_churn_dataset[[#This Row],[user_id]],A1438:A9436,1,FALSE),0),1,0)</f>
        <v>0</v>
      </c>
      <c r="D1437" t="s">
        <v>20</v>
      </c>
      <c r="E1437" s="4">
        <v>42</v>
      </c>
      <c r="F1437" t="s">
        <v>21</v>
      </c>
      <c r="G1437" t="s">
        <v>18</v>
      </c>
      <c r="H1437" s="4">
        <v>160</v>
      </c>
      <c r="I1437" s="3">
        <v>91</v>
      </c>
      <c r="J1437" s="9">
        <v>27</v>
      </c>
      <c r="K1437" t="s">
        <v>23</v>
      </c>
      <c r="L1437" s="4">
        <v>0</v>
      </c>
      <c r="M1437" s="4" t="str">
        <f>IF(spotify_churn_dataset[[#This Row],[offline_listening]]=0,"no offline","yes offline")</f>
        <v>yes offline</v>
      </c>
      <c r="N1437">
        <v>1</v>
      </c>
      <c r="O1437" t="str">
        <f>IF(spotify_churn_dataset[[#This Row],[is_churned]]=1,"yes churn","no churn")</f>
        <v>no churn</v>
      </c>
      <c r="P1437">
        <v>0</v>
      </c>
    </row>
    <row r="1438" spans="1:16" x14ac:dyDescent="0.3">
      <c r="A1438">
        <v>1437</v>
      </c>
      <c r="B1438">
        <f>IF(spotify_churn_dataset[[#This Row],[user_id]]="","Desconocido",spotify_churn_dataset[[#This Row],[user_id]])</f>
        <v>1437</v>
      </c>
      <c r="C1438">
        <f>IF(IFERROR(VLOOKUP(spotify_churn_dataset[[#This Row],[user_id]],A1439:A9437,1,FALSE),0),1,0)</f>
        <v>0</v>
      </c>
      <c r="D1438" t="s">
        <v>16</v>
      </c>
      <c r="E1438" s="4">
        <v>26</v>
      </c>
      <c r="F1438" t="s">
        <v>27</v>
      </c>
      <c r="G1438" t="s">
        <v>18</v>
      </c>
      <c r="H1438" s="4">
        <v>134</v>
      </c>
      <c r="I1438" s="3">
        <v>98</v>
      </c>
      <c r="J1438" s="9">
        <v>18</v>
      </c>
      <c r="K1438" t="s">
        <v>15</v>
      </c>
      <c r="L1438" s="4">
        <v>0</v>
      </c>
      <c r="M1438" s="4" t="str">
        <f>IF(spotify_churn_dataset[[#This Row],[offline_listening]]=0,"no offline","yes offline")</f>
        <v>yes offline</v>
      </c>
      <c r="N1438">
        <v>1</v>
      </c>
      <c r="O1438" t="str">
        <f>IF(spotify_churn_dataset[[#This Row],[is_churned]]=1,"yes churn","no churn")</f>
        <v>no churn</v>
      </c>
      <c r="P1438">
        <v>0</v>
      </c>
    </row>
    <row r="1439" spans="1:16" x14ac:dyDescent="0.3">
      <c r="A1439">
        <v>1438</v>
      </c>
      <c r="B1439">
        <f>IF(spotify_churn_dataset[[#This Row],[user_id]]="","Desconocido",spotify_churn_dataset[[#This Row],[user_id]])</f>
        <v>1438</v>
      </c>
      <c r="C1439">
        <f>IF(IFERROR(VLOOKUP(spotify_churn_dataset[[#This Row],[user_id]],A1440:A9438,1,FALSE),0),1,0)</f>
        <v>0</v>
      </c>
      <c r="D1439" t="s">
        <v>20</v>
      </c>
      <c r="E1439" s="4">
        <v>16</v>
      </c>
      <c r="F1439" t="s">
        <v>26</v>
      </c>
      <c r="G1439" t="s">
        <v>22</v>
      </c>
      <c r="H1439" s="4">
        <v>160</v>
      </c>
      <c r="I1439" s="3">
        <v>15</v>
      </c>
      <c r="J1439" s="9">
        <v>3</v>
      </c>
      <c r="K1439" t="s">
        <v>15</v>
      </c>
      <c r="L1439" s="4">
        <v>0</v>
      </c>
      <c r="M1439" s="4" t="str">
        <f>IF(spotify_churn_dataset[[#This Row],[offline_listening]]=0,"no offline","yes offline")</f>
        <v>yes offline</v>
      </c>
      <c r="N1439">
        <v>1</v>
      </c>
      <c r="O1439" t="str">
        <f>IF(spotify_churn_dataset[[#This Row],[is_churned]]=1,"yes churn","no churn")</f>
        <v>no churn</v>
      </c>
      <c r="P1439">
        <v>0</v>
      </c>
    </row>
    <row r="1440" spans="1:16" x14ac:dyDescent="0.3">
      <c r="A1440">
        <v>1439</v>
      </c>
      <c r="B1440">
        <f>IF(spotify_churn_dataset[[#This Row],[user_id]]="","Desconocido",spotify_churn_dataset[[#This Row],[user_id]])</f>
        <v>1439</v>
      </c>
      <c r="C1440">
        <f>IF(IFERROR(VLOOKUP(spotify_churn_dataset[[#This Row],[user_id]],A1441:A9439,1,FALSE),0),1,0)</f>
        <v>0</v>
      </c>
      <c r="D1440" t="s">
        <v>20</v>
      </c>
      <c r="E1440" s="4">
        <v>48</v>
      </c>
      <c r="F1440" t="s">
        <v>26</v>
      </c>
      <c r="G1440" t="s">
        <v>22</v>
      </c>
      <c r="H1440" s="4">
        <v>47</v>
      </c>
      <c r="I1440" s="3">
        <v>46</v>
      </c>
      <c r="J1440" s="9">
        <v>2</v>
      </c>
      <c r="K1440" t="s">
        <v>19</v>
      </c>
      <c r="L1440" s="4">
        <v>0</v>
      </c>
      <c r="M1440" s="4" t="str">
        <f>IF(spotify_churn_dataset[[#This Row],[offline_listening]]=0,"no offline","yes offline")</f>
        <v>yes offline</v>
      </c>
      <c r="N1440">
        <v>1</v>
      </c>
      <c r="O1440" t="str">
        <f>IF(spotify_churn_dataset[[#This Row],[is_churned]]=1,"yes churn","no churn")</f>
        <v>no churn</v>
      </c>
      <c r="P1440">
        <v>0</v>
      </c>
    </row>
    <row r="1441" spans="1:16" x14ac:dyDescent="0.3">
      <c r="A1441">
        <v>1440</v>
      </c>
      <c r="B1441">
        <f>IF(spotify_churn_dataset[[#This Row],[user_id]]="","Desconocido",spotify_churn_dataset[[#This Row],[user_id]])</f>
        <v>1440</v>
      </c>
      <c r="C1441">
        <f>IF(IFERROR(VLOOKUP(spotify_churn_dataset[[#This Row],[user_id]],A1442:A9440,1,FALSE),0),1,0)</f>
        <v>0</v>
      </c>
      <c r="D1441" t="s">
        <v>20</v>
      </c>
      <c r="E1441" s="4">
        <v>53</v>
      </c>
      <c r="F1441" t="s">
        <v>25</v>
      </c>
      <c r="G1441" t="s">
        <v>14</v>
      </c>
      <c r="H1441" s="4">
        <v>15</v>
      </c>
      <c r="I1441" s="3">
        <v>26</v>
      </c>
      <c r="J1441" s="9">
        <v>2</v>
      </c>
      <c r="K1441" t="s">
        <v>23</v>
      </c>
      <c r="L1441" s="4">
        <v>29</v>
      </c>
      <c r="M1441" s="4" t="str">
        <f>IF(spotify_churn_dataset[[#This Row],[offline_listening]]=0,"no offline","yes offline")</f>
        <v>no offline</v>
      </c>
      <c r="N1441">
        <v>0</v>
      </c>
      <c r="O1441" t="str">
        <f>IF(spotify_churn_dataset[[#This Row],[is_churned]]=1,"yes churn","no churn")</f>
        <v>yes churn</v>
      </c>
      <c r="P1441">
        <v>1</v>
      </c>
    </row>
    <row r="1442" spans="1:16" x14ac:dyDescent="0.3">
      <c r="A1442">
        <v>1441</v>
      </c>
      <c r="B1442">
        <f>IF(spotify_churn_dataset[[#This Row],[user_id]]="","Desconocido",spotify_churn_dataset[[#This Row],[user_id]])</f>
        <v>1441</v>
      </c>
      <c r="C1442">
        <f>IF(IFERROR(VLOOKUP(spotify_churn_dataset[[#This Row],[user_id]],A1443:A9441,1,FALSE),0),1,0)</f>
        <v>0</v>
      </c>
      <c r="D1442" t="s">
        <v>12</v>
      </c>
      <c r="E1442" s="4">
        <v>22</v>
      </c>
      <c r="F1442" t="s">
        <v>17</v>
      </c>
      <c r="G1442" t="s">
        <v>22</v>
      </c>
      <c r="H1442" s="4">
        <v>291</v>
      </c>
      <c r="I1442" s="3">
        <v>58</v>
      </c>
      <c r="J1442" s="9">
        <v>12</v>
      </c>
      <c r="K1442" t="s">
        <v>15</v>
      </c>
      <c r="L1442" s="4">
        <v>0</v>
      </c>
      <c r="M1442" s="4" t="str">
        <f>IF(spotify_churn_dataset[[#This Row],[offline_listening]]=0,"no offline","yes offline")</f>
        <v>yes offline</v>
      </c>
      <c r="N1442">
        <v>1</v>
      </c>
      <c r="O1442" t="str">
        <f>IF(spotify_churn_dataset[[#This Row],[is_churned]]=1,"yes churn","no churn")</f>
        <v>no churn</v>
      </c>
      <c r="P1442">
        <v>0</v>
      </c>
    </row>
    <row r="1443" spans="1:16" x14ac:dyDescent="0.3">
      <c r="A1443">
        <v>1442</v>
      </c>
      <c r="B1443">
        <f>IF(spotify_churn_dataset[[#This Row],[user_id]]="","Desconocido",spotify_churn_dataset[[#This Row],[user_id]])</f>
        <v>1442</v>
      </c>
      <c r="C1443">
        <f>IF(IFERROR(VLOOKUP(spotify_churn_dataset[[#This Row],[user_id]],A1444:A9442,1,FALSE),0),1,0)</f>
        <v>0</v>
      </c>
      <c r="D1443" t="s">
        <v>16</v>
      </c>
      <c r="E1443" s="4">
        <v>19</v>
      </c>
      <c r="F1443" t="s">
        <v>26</v>
      </c>
      <c r="G1443" t="s">
        <v>14</v>
      </c>
      <c r="H1443" s="4">
        <v>75</v>
      </c>
      <c r="I1443" s="3">
        <v>21</v>
      </c>
      <c r="J1443" s="9">
        <v>24</v>
      </c>
      <c r="K1443" t="s">
        <v>15</v>
      </c>
      <c r="L1443" s="4">
        <v>10</v>
      </c>
      <c r="M1443" s="4" t="str">
        <f>IF(spotify_churn_dataset[[#This Row],[offline_listening]]=0,"no offline","yes offline")</f>
        <v>no offline</v>
      </c>
      <c r="N1443">
        <v>0</v>
      </c>
      <c r="O1443" t="str">
        <f>IF(spotify_churn_dataset[[#This Row],[is_churned]]=1,"yes churn","no churn")</f>
        <v>no churn</v>
      </c>
      <c r="P1443">
        <v>0</v>
      </c>
    </row>
    <row r="1444" spans="1:16" x14ac:dyDescent="0.3">
      <c r="A1444">
        <v>1443</v>
      </c>
      <c r="B1444">
        <f>IF(spotify_churn_dataset[[#This Row],[user_id]]="","Desconocido",spotify_churn_dataset[[#This Row],[user_id]])</f>
        <v>1443</v>
      </c>
      <c r="C1444">
        <f>IF(IFERROR(VLOOKUP(spotify_churn_dataset[[#This Row],[user_id]],A1445:A9443,1,FALSE),0),1,0)</f>
        <v>0</v>
      </c>
      <c r="D1444" t="s">
        <v>12</v>
      </c>
      <c r="E1444" s="4">
        <v>52</v>
      </c>
      <c r="F1444" t="s">
        <v>28</v>
      </c>
      <c r="G1444" t="s">
        <v>22</v>
      </c>
      <c r="H1444" s="4">
        <v>130</v>
      </c>
      <c r="I1444" s="3">
        <v>53</v>
      </c>
      <c r="J1444" s="9">
        <v>2</v>
      </c>
      <c r="K1444" t="s">
        <v>15</v>
      </c>
      <c r="L1444" s="4">
        <v>0</v>
      </c>
      <c r="M1444" s="4" t="str">
        <f>IF(spotify_churn_dataset[[#This Row],[offline_listening]]=0,"no offline","yes offline")</f>
        <v>yes offline</v>
      </c>
      <c r="N1444">
        <v>1</v>
      </c>
      <c r="O1444" t="str">
        <f>IF(spotify_churn_dataset[[#This Row],[is_churned]]=1,"yes churn","no churn")</f>
        <v>no churn</v>
      </c>
      <c r="P1444">
        <v>0</v>
      </c>
    </row>
    <row r="1445" spans="1:16" x14ac:dyDescent="0.3">
      <c r="A1445">
        <v>1444</v>
      </c>
      <c r="B1445">
        <f>IF(spotify_churn_dataset[[#This Row],[user_id]]="","Desconocido",spotify_churn_dataset[[#This Row],[user_id]])</f>
        <v>1444</v>
      </c>
      <c r="C1445">
        <f>IF(IFERROR(VLOOKUP(spotify_churn_dataset[[#This Row],[user_id]],A1446:A9444,1,FALSE),0),1,0)</f>
        <v>0</v>
      </c>
      <c r="D1445" t="s">
        <v>16</v>
      </c>
      <c r="E1445" s="4">
        <v>20</v>
      </c>
      <c r="F1445" t="s">
        <v>28</v>
      </c>
      <c r="G1445" t="s">
        <v>22</v>
      </c>
      <c r="H1445" s="4">
        <v>96</v>
      </c>
      <c r="I1445" s="3">
        <v>50</v>
      </c>
      <c r="J1445" s="9">
        <v>49</v>
      </c>
      <c r="K1445" t="s">
        <v>15</v>
      </c>
      <c r="L1445" s="4">
        <v>0</v>
      </c>
      <c r="M1445" s="4" t="str">
        <f>IF(spotify_churn_dataset[[#This Row],[offline_listening]]=0,"no offline","yes offline")</f>
        <v>yes offline</v>
      </c>
      <c r="N1445">
        <v>1</v>
      </c>
      <c r="O1445" t="str">
        <f>IF(spotify_churn_dataset[[#This Row],[is_churned]]=1,"yes churn","no churn")</f>
        <v>yes churn</v>
      </c>
      <c r="P1445">
        <v>1</v>
      </c>
    </row>
    <row r="1446" spans="1:16" x14ac:dyDescent="0.3">
      <c r="A1446">
        <v>1445</v>
      </c>
      <c r="B1446">
        <f>IF(spotify_churn_dataset[[#This Row],[user_id]]="","Desconocido",spotify_churn_dataset[[#This Row],[user_id]])</f>
        <v>1445</v>
      </c>
      <c r="C1446">
        <f>IF(IFERROR(VLOOKUP(spotify_churn_dataset[[#This Row],[user_id]],A1447:A9445,1,FALSE),0),1,0)</f>
        <v>0</v>
      </c>
      <c r="D1446" t="s">
        <v>16</v>
      </c>
      <c r="E1446" s="4">
        <v>18</v>
      </c>
      <c r="F1446" t="s">
        <v>13</v>
      </c>
      <c r="G1446" t="s">
        <v>24</v>
      </c>
      <c r="H1446" s="4">
        <v>284</v>
      </c>
      <c r="I1446" s="3">
        <v>1</v>
      </c>
      <c r="J1446" s="9">
        <v>13</v>
      </c>
      <c r="K1446" t="s">
        <v>23</v>
      </c>
      <c r="L1446" s="4">
        <v>0</v>
      </c>
      <c r="M1446" s="4" t="str">
        <f>IF(spotify_churn_dataset[[#This Row],[offline_listening]]=0,"no offline","yes offline")</f>
        <v>yes offline</v>
      </c>
      <c r="N1446">
        <v>1</v>
      </c>
      <c r="O1446" t="str">
        <f>IF(spotify_churn_dataset[[#This Row],[is_churned]]=1,"yes churn","no churn")</f>
        <v>yes churn</v>
      </c>
      <c r="P1446">
        <v>1</v>
      </c>
    </row>
    <row r="1447" spans="1:16" x14ac:dyDescent="0.3">
      <c r="A1447">
        <v>1446</v>
      </c>
      <c r="B1447">
        <f>IF(spotify_churn_dataset[[#This Row],[user_id]]="","Desconocido",spotify_churn_dataset[[#This Row],[user_id]])</f>
        <v>1446</v>
      </c>
      <c r="C1447">
        <f>IF(IFERROR(VLOOKUP(spotify_churn_dataset[[#This Row],[user_id]],A1448:A9446,1,FALSE),0),1,0)</f>
        <v>0</v>
      </c>
      <c r="D1447" t="s">
        <v>16</v>
      </c>
      <c r="E1447" s="4">
        <v>40</v>
      </c>
      <c r="F1447" t="s">
        <v>28</v>
      </c>
      <c r="G1447" t="s">
        <v>24</v>
      </c>
      <c r="H1447" s="4">
        <v>173</v>
      </c>
      <c r="I1447" s="3">
        <v>56</v>
      </c>
      <c r="J1447" s="9">
        <v>39</v>
      </c>
      <c r="K1447" t="s">
        <v>19</v>
      </c>
      <c r="L1447" s="4">
        <v>0</v>
      </c>
      <c r="M1447" s="4" t="str">
        <f>IF(spotify_churn_dataset[[#This Row],[offline_listening]]=0,"no offline","yes offline")</f>
        <v>yes offline</v>
      </c>
      <c r="N1447">
        <v>1</v>
      </c>
      <c r="O1447" t="str">
        <f>IF(spotify_churn_dataset[[#This Row],[is_churned]]=1,"yes churn","no churn")</f>
        <v>no churn</v>
      </c>
      <c r="P1447">
        <v>0</v>
      </c>
    </row>
    <row r="1448" spans="1:16" x14ac:dyDescent="0.3">
      <c r="A1448">
        <v>1447</v>
      </c>
      <c r="B1448">
        <f>IF(spotify_churn_dataset[[#This Row],[user_id]]="","Desconocido",spotify_churn_dataset[[#This Row],[user_id]])</f>
        <v>1447</v>
      </c>
      <c r="C1448">
        <f>IF(IFERROR(VLOOKUP(spotify_churn_dataset[[#This Row],[user_id]],A1449:A9447,1,FALSE),0),1,0)</f>
        <v>0</v>
      </c>
      <c r="D1448" t="s">
        <v>16</v>
      </c>
      <c r="E1448" s="4">
        <v>40</v>
      </c>
      <c r="F1448" t="s">
        <v>29</v>
      </c>
      <c r="G1448" t="s">
        <v>18</v>
      </c>
      <c r="H1448" s="4">
        <v>238</v>
      </c>
      <c r="I1448" s="3">
        <v>43</v>
      </c>
      <c r="J1448" s="9">
        <v>1</v>
      </c>
      <c r="K1448" t="s">
        <v>15</v>
      </c>
      <c r="L1448" s="4">
        <v>0</v>
      </c>
      <c r="M1448" s="4" t="str">
        <f>IF(spotify_churn_dataset[[#This Row],[offline_listening]]=0,"no offline","yes offline")</f>
        <v>yes offline</v>
      </c>
      <c r="N1448">
        <v>1</v>
      </c>
      <c r="O1448" t="str">
        <f>IF(spotify_churn_dataset[[#This Row],[is_churned]]=1,"yes churn","no churn")</f>
        <v>no churn</v>
      </c>
      <c r="P1448">
        <v>0</v>
      </c>
    </row>
    <row r="1449" spans="1:16" x14ac:dyDescent="0.3">
      <c r="A1449">
        <v>1448</v>
      </c>
      <c r="B1449">
        <f>IF(spotify_churn_dataset[[#This Row],[user_id]]="","Desconocido",spotify_churn_dataset[[#This Row],[user_id]])</f>
        <v>1448</v>
      </c>
      <c r="C1449">
        <f>IF(IFERROR(VLOOKUP(spotify_churn_dataset[[#This Row],[user_id]],A1450:A9448,1,FALSE),0),1,0)</f>
        <v>0</v>
      </c>
      <c r="D1449" t="s">
        <v>16</v>
      </c>
      <c r="E1449" s="4">
        <v>38</v>
      </c>
      <c r="F1449" t="s">
        <v>29</v>
      </c>
      <c r="G1449" t="s">
        <v>14</v>
      </c>
      <c r="H1449" s="4">
        <v>52</v>
      </c>
      <c r="I1449" s="3">
        <v>14</v>
      </c>
      <c r="J1449" s="9">
        <v>49</v>
      </c>
      <c r="K1449" t="s">
        <v>23</v>
      </c>
      <c r="L1449" s="4">
        <v>8</v>
      </c>
      <c r="M1449" s="4" t="str">
        <f>IF(spotify_churn_dataset[[#This Row],[offline_listening]]=0,"no offline","yes offline")</f>
        <v>no offline</v>
      </c>
      <c r="N1449">
        <v>0</v>
      </c>
      <c r="O1449" t="str">
        <f>IF(spotify_churn_dataset[[#This Row],[is_churned]]=1,"yes churn","no churn")</f>
        <v>no churn</v>
      </c>
      <c r="P1449">
        <v>0</v>
      </c>
    </row>
    <row r="1450" spans="1:16" x14ac:dyDescent="0.3">
      <c r="A1450">
        <v>1449</v>
      </c>
      <c r="B1450">
        <f>IF(spotify_churn_dataset[[#This Row],[user_id]]="","Desconocido",spotify_churn_dataset[[#This Row],[user_id]])</f>
        <v>1449</v>
      </c>
      <c r="C1450">
        <f>IF(IFERROR(VLOOKUP(spotify_churn_dataset[[#This Row],[user_id]],A1451:A9449,1,FALSE),0),1,0)</f>
        <v>0</v>
      </c>
      <c r="D1450" t="s">
        <v>16</v>
      </c>
      <c r="E1450" s="4">
        <v>51</v>
      </c>
      <c r="F1450" t="s">
        <v>29</v>
      </c>
      <c r="G1450" t="s">
        <v>24</v>
      </c>
      <c r="H1450" s="4">
        <v>212</v>
      </c>
      <c r="I1450" s="3">
        <v>97</v>
      </c>
      <c r="J1450" s="9">
        <v>29</v>
      </c>
      <c r="K1450" t="s">
        <v>19</v>
      </c>
      <c r="L1450" s="4">
        <v>0</v>
      </c>
      <c r="M1450" s="4" t="str">
        <f>IF(spotify_churn_dataset[[#This Row],[offline_listening]]=0,"no offline","yes offline")</f>
        <v>yes offline</v>
      </c>
      <c r="N1450">
        <v>1</v>
      </c>
      <c r="O1450" t="str">
        <f>IF(spotify_churn_dataset[[#This Row],[is_churned]]=1,"yes churn","no churn")</f>
        <v>no churn</v>
      </c>
      <c r="P1450">
        <v>0</v>
      </c>
    </row>
    <row r="1451" spans="1:16" x14ac:dyDescent="0.3">
      <c r="A1451">
        <v>1450</v>
      </c>
      <c r="B1451">
        <f>IF(spotify_churn_dataset[[#This Row],[user_id]]="","Desconocido",spotify_churn_dataset[[#This Row],[user_id]])</f>
        <v>1450</v>
      </c>
      <c r="C1451">
        <f>IF(IFERROR(VLOOKUP(spotify_churn_dataset[[#This Row],[user_id]],A1452:A9450,1,FALSE),0),1,0)</f>
        <v>0</v>
      </c>
      <c r="D1451" t="s">
        <v>20</v>
      </c>
      <c r="E1451" s="4">
        <v>36</v>
      </c>
      <c r="F1451" t="s">
        <v>27</v>
      </c>
      <c r="G1451" t="s">
        <v>22</v>
      </c>
      <c r="H1451" s="4">
        <v>246</v>
      </c>
      <c r="I1451" s="3">
        <v>45</v>
      </c>
      <c r="J1451" s="9">
        <v>18</v>
      </c>
      <c r="K1451" t="s">
        <v>23</v>
      </c>
      <c r="L1451" s="4">
        <v>0</v>
      </c>
      <c r="M1451" s="4" t="str">
        <f>IF(spotify_churn_dataset[[#This Row],[offline_listening]]=0,"no offline","yes offline")</f>
        <v>yes offline</v>
      </c>
      <c r="N1451">
        <v>1</v>
      </c>
      <c r="O1451" t="str">
        <f>IF(spotify_churn_dataset[[#This Row],[is_churned]]=1,"yes churn","no churn")</f>
        <v>no churn</v>
      </c>
      <c r="P1451">
        <v>0</v>
      </c>
    </row>
    <row r="1452" spans="1:16" x14ac:dyDescent="0.3">
      <c r="A1452">
        <v>1451</v>
      </c>
      <c r="B1452">
        <f>IF(spotify_churn_dataset[[#This Row],[user_id]]="","Desconocido",spotify_churn_dataset[[#This Row],[user_id]])</f>
        <v>1451</v>
      </c>
      <c r="C1452">
        <f>IF(IFERROR(VLOOKUP(spotify_churn_dataset[[#This Row],[user_id]],A1453:A9451,1,FALSE),0),1,0)</f>
        <v>0</v>
      </c>
      <c r="D1452" t="s">
        <v>20</v>
      </c>
      <c r="E1452" s="4">
        <v>51</v>
      </c>
      <c r="F1452" t="s">
        <v>13</v>
      </c>
      <c r="G1452" t="s">
        <v>18</v>
      </c>
      <c r="H1452" s="4">
        <v>59</v>
      </c>
      <c r="I1452" s="3">
        <v>88</v>
      </c>
      <c r="J1452" s="9">
        <v>14</v>
      </c>
      <c r="K1452" t="s">
        <v>23</v>
      </c>
      <c r="L1452" s="4">
        <v>0</v>
      </c>
      <c r="M1452" s="4" t="str">
        <f>IF(spotify_churn_dataset[[#This Row],[offline_listening]]=0,"no offline","yes offline")</f>
        <v>yes offline</v>
      </c>
      <c r="N1452">
        <v>1</v>
      </c>
      <c r="O1452" t="str">
        <f>IF(spotify_churn_dataset[[#This Row],[is_churned]]=1,"yes churn","no churn")</f>
        <v>yes churn</v>
      </c>
      <c r="P1452">
        <v>1</v>
      </c>
    </row>
    <row r="1453" spans="1:16" x14ac:dyDescent="0.3">
      <c r="A1453">
        <v>1452</v>
      </c>
      <c r="B1453">
        <f>IF(spotify_churn_dataset[[#This Row],[user_id]]="","Desconocido",spotify_churn_dataset[[#This Row],[user_id]])</f>
        <v>1452</v>
      </c>
      <c r="C1453">
        <f>IF(IFERROR(VLOOKUP(spotify_churn_dataset[[#This Row],[user_id]],A1454:A9452,1,FALSE),0),1,0)</f>
        <v>0</v>
      </c>
      <c r="D1453" t="s">
        <v>20</v>
      </c>
      <c r="E1453" s="4">
        <v>40</v>
      </c>
      <c r="F1453" t="s">
        <v>13</v>
      </c>
      <c r="G1453" t="s">
        <v>24</v>
      </c>
      <c r="H1453" s="4">
        <v>250</v>
      </c>
      <c r="I1453" s="3">
        <v>81</v>
      </c>
      <c r="J1453" s="9">
        <v>34</v>
      </c>
      <c r="K1453" t="s">
        <v>19</v>
      </c>
      <c r="L1453" s="4">
        <v>0</v>
      </c>
      <c r="M1453" s="4" t="str">
        <f>IF(spotify_churn_dataset[[#This Row],[offline_listening]]=0,"no offline","yes offline")</f>
        <v>yes offline</v>
      </c>
      <c r="N1453">
        <v>1</v>
      </c>
      <c r="O1453" t="str">
        <f>IF(spotify_churn_dataset[[#This Row],[is_churned]]=1,"yes churn","no churn")</f>
        <v>no churn</v>
      </c>
      <c r="P1453">
        <v>0</v>
      </c>
    </row>
    <row r="1454" spans="1:16" x14ac:dyDescent="0.3">
      <c r="A1454">
        <v>1453</v>
      </c>
      <c r="B1454">
        <f>IF(spotify_churn_dataset[[#This Row],[user_id]]="","Desconocido",spotify_churn_dataset[[#This Row],[user_id]])</f>
        <v>1453</v>
      </c>
      <c r="C1454">
        <f>IF(IFERROR(VLOOKUP(spotify_churn_dataset[[#This Row],[user_id]],A1455:A9453,1,FALSE),0),1,0)</f>
        <v>0</v>
      </c>
      <c r="D1454" t="s">
        <v>16</v>
      </c>
      <c r="E1454" s="4">
        <v>25</v>
      </c>
      <c r="F1454" t="s">
        <v>29</v>
      </c>
      <c r="G1454" t="s">
        <v>14</v>
      </c>
      <c r="H1454" s="4">
        <v>138</v>
      </c>
      <c r="I1454" s="3">
        <v>7</v>
      </c>
      <c r="J1454" s="9">
        <v>37</v>
      </c>
      <c r="K1454" t="s">
        <v>23</v>
      </c>
      <c r="L1454" s="4">
        <v>9</v>
      </c>
      <c r="M1454" s="4" t="str">
        <f>IF(spotify_churn_dataset[[#This Row],[offline_listening]]=0,"no offline","yes offline")</f>
        <v>no offline</v>
      </c>
      <c r="N1454">
        <v>0</v>
      </c>
      <c r="O1454" t="str">
        <f>IF(spotify_churn_dataset[[#This Row],[is_churned]]=1,"yes churn","no churn")</f>
        <v>no churn</v>
      </c>
      <c r="P1454">
        <v>0</v>
      </c>
    </row>
    <row r="1455" spans="1:16" x14ac:dyDescent="0.3">
      <c r="A1455">
        <v>1454</v>
      </c>
      <c r="B1455">
        <f>IF(spotify_churn_dataset[[#This Row],[user_id]]="","Desconocido",spotify_churn_dataset[[#This Row],[user_id]])</f>
        <v>1454</v>
      </c>
      <c r="C1455">
        <f>IF(IFERROR(VLOOKUP(spotify_churn_dataset[[#This Row],[user_id]],A1456:A9454,1,FALSE),0),1,0)</f>
        <v>0</v>
      </c>
      <c r="D1455" t="s">
        <v>16</v>
      </c>
      <c r="E1455" s="4">
        <v>45</v>
      </c>
      <c r="F1455" t="s">
        <v>28</v>
      </c>
      <c r="G1455" t="s">
        <v>22</v>
      </c>
      <c r="H1455" s="4">
        <v>75</v>
      </c>
      <c r="I1455" s="3">
        <v>4</v>
      </c>
      <c r="J1455" s="9">
        <v>17</v>
      </c>
      <c r="K1455" t="s">
        <v>19</v>
      </c>
      <c r="L1455" s="4">
        <v>0</v>
      </c>
      <c r="M1455" s="4" t="str">
        <f>IF(spotify_churn_dataset[[#This Row],[offline_listening]]=0,"no offline","yes offline")</f>
        <v>yes offline</v>
      </c>
      <c r="N1455">
        <v>1</v>
      </c>
      <c r="O1455" t="str">
        <f>IF(spotify_churn_dataset[[#This Row],[is_churned]]=1,"yes churn","no churn")</f>
        <v>yes churn</v>
      </c>
      <c r="P1455">
        <v>1</v>
      </c>
    </row>
    <row r="1456" spans="1:16" x14ac:dyDescent="0.3">
      <c r="A1456">
        <v>1455</v>
      </c>
      <c r="B1456">
        <f>IF(spotify_churn_dataset[[#This Row],[user_id]]="","Desconocido",spotify_churn_dataset[[#This Row],[user_id]])</f>
        <v>1455</v>
      </c>
      <c r="C1456">
        <f>IF(IFERROR(VLOOKUP(spotify_churn_dataset[[#This Row],[user_id]],A1457:A9455,1,FALSE),0),1,0)</f>
        <v>0</v>
      </c>
      <c r="D1456" t="s">
        <v>16</v>
      </c>
      <c r="E1456" s="4">
        <v>30</v>
      </c>
      <c r="F1456" t="s">
        <v>17</v>
      </c>
      <c r="G1456" t="s">
        <v>22</v>
      </c>
      <c r="H1456" s="4">
        <v>53</v>
      </c>
      <c r="I1456" s="3">
        <v>92</v>
      </c>
      <c r="J1456" s="9">
        <v>22</v>
      </c>
      <c r="K1456" t="s">
        <v>23</v>
      </c>
      <c r="L1456" s="4">
        <v>0</v>
      </c>
      <c r="M1456" s="4" t="str">
        <f>IF(spotify_churn_dataset[[#This Row],[offline_listening]]=0,"no offline","yes offline")</f>
        <v>yes offline</v>
      </c>
      <c r="N1456">
        <v>1</v>
      </c>
      <c r="O1456" t="str">
        <f>IF(spotify_churn_dataset[[#This Row],[is_churned]]=1,"yes churn","no churn")</f>
        <v>no churn</v>
      </c>
      <c r="P1456">
        <v>0</v>
      </c>
    </row>
    <row r="1457" spans="1:16" x14ac:dyDescent="0.3">
      <c r="A1457">
        <v>1456</v>
      </c>
      <c r="B1457">
        <f>IF(spotify_churn_dataset[[#This Row],[user_id]]="","Desconocido",spotify_churn_dataset[[#This Row],[user_id]])</f>
        <v>1456</v>
      </c>
      <c r="C1457">
        <f>IF(IFERROR(VLOOKUP(spotify_churn_dataset[[#This Row],[user_id]],A1458:A9456,1,FALSE),0),1,0)</f>
        <v>0</v>
      </c>
      <c r="D1457" t="s">
        <v>16</v>
      </c>
      <c r="E1457" s="4">
        <v>47</v>
      </c>
      <c r="F1457" t="s">
        <v>13</v>
      </c>
      <c r="G1457" t="s">
        <v>14</v>
      </c>
      <c r="H1457" s="4">
        <v>168</v>
      </c>
      <c r="I1457" s="3">
        <v>25</v>
      </c>
      <c r="J1457" s="9">
        <v>35</v>
      </c>
      <c r="K1457" t="s">
        <v>19</v>
      </c>
      <c r="L1457" s="4">
        <v>6</v>
      </c>
      <c r="M1457" s="4" t="str">
        <f>IF(spotify_churn_dataset[[#This Row],[offline_listening]]=0,"no offline","yes offline")</f>
        <v>no offline</v>
      </c>
      <c r="N1457">
        <v>0</v>
      </c>
      <c r="O1457" t="str">
        <f>IF(spotify_churn_dataset[[#This Row],[is_churned]]=1,"yes churn","no churn")</f>
        <v>yes churn</v>
      </c>
      <c r="P1457">
        <v>1</v>
      </c>
    </row>
    <row r="1458" spans="1:16" x14ac:dyDescent="0.3">
      <c r="A1458">
        <v>1457</v>
      </c>
      <c r="B1458">
        <f>IF(spotify_churn_dataset[[#This Row],[user_id]]="","Desconocido",spotify_churn_dataset[[#This Row],[user_id]])</f>
        <v>1457</v>
      </c>
      <c r="C1458">
        <f>IF(IFERROR(VLOOKUP(spotify_churn_dataset[[#This Row],[user_id]],A1459:A9457,1,FALSE),0),1,0)</f>
        <v>0</v>
      </c>
      <c r="D1458" t="s">
        <v>12</v>
      </c>
      <c r="E1458" s="4">
        <v>30</v>
      </c>
      <c r="F1458" t="s">
        <v>27</v>
      </c>
      <c r="G1458" t="s">
        <v>22</v>
      </c>
      <c r="H1458" s="4">
        <v>109</v>
      </c>
      <c r="I1458" s="3">
        <v>76</v>
      </c>
      <c r="J1458" s="9">
        <v>41</v>
      </c>
      <c r="K1458" t="s">
        <v>15</v>
      </c>
      <c r="L1458" s="4">
        <v>0</v>
      </c>
      <c r="M1458" s="4" t="str">
        <f>IF(spotify_churn_dataset[[#This Row],[offline_listening]]=0,"no offline","yes offline")</f>
        <v>yes offline</v>
      </c>
      <c r="N1458">
        <v>1</v>
      </c>
      <c r="O1458" t="str">
        <f>IF(spotify_churn_dataset[[#This Row],[is_churned]]=1,"yes churn","no churn")</f>
        <v>no churn</v>
      </c>
      <c r="P1458">
        <v>0</v>
      </c>
    </row>
    <row r="1459" spans="1:16" x14ac:dyDescent="0.3">
      <c r="A1459">
        <v>1458</v>
      </c>
      <c r="B1459">
        <f>IF(spotify_churn_dataset[[#This Row],[user_id]]="","Desconocido",spotify_churn_dataset[[#This Row],[user_id]])</f>
        <v>1458</v>
      </c>
      <c r="C1459">
        <f>IF(IFERROR(VLOOKUP(spotify_churn_dataset[[#This Row],[user_id]],A1460:A9458,1,FALSE),0),1,0)</f>
        <v>0</v>
      </c>
      <c r="D1459" t="s">
        <v>12</v>
      </c>
      <c r="E1459" s="4">
        <v>46</v>
      </c>
      <c r="F1459" t="s">
        <v>26</v>
      </c>
      <c r="G1459" t="s">
        <v>14</v>
      </c>
      <c r="H1459" s="4">
        <v>22</v>
      </c>
      <c r="I1459" s="3">
        <v>63</v>
      </c>
      <c r="J1459" s="9">
        <v>36</v>
      </c>
      <c r="K1459" t="s">
        <v>15</v>
      </c>
      <c r="L1459" s="4">
        <v>37</v>
      </c>
      <c r="M1459" s="4" t="str">
        <f>IF(spotify_churn_dataset[[#This Row],[offline_listening]]=0,"no offline","yes offline")</f>
        <v>no offline</v>
      </c>
      <c r="N1459">
        <v>0</v>
      </c>
      <c r="O1459" t="str">
        <f>IF(spotify_churn_dataset[[#This Row],[is_churned]]=1,"yes churn","no churn")</f>
        <v>no churn</v>
      </c>
      <c r="P1459">
        <v>0</v>
      </c>
    </row>
    <row r="1460" spans="1:16" x14ac:dyDescent="0.3">
      <c r="A1460">
        <v>1459</v>
      </c>
      <c r="B1460">
        <f>IF(spotify_churn_dataset[[#This Row],[user_id]]="","Desconocido",spotify_churn_dataset[[#This Row],[user_id]])</f>
        <v>1459</v>
      </c>
      <c r="C1460">
        <f>IF(IFERROR(VLOOKUP(spotify_churn_dataset[[#This Row],[user_id]],A1461:A9459,1,FALSE),0),1,0)</f>
        <v>0</v>
      </c>
      <c r="D1460" t="s">
        <v>12</v>
      </c>
      <c r="E1460" s="4">
        <v>59</v>
      </c>
      <c r="F1460" t="s">
        <v>28</v>
      </c>
      <c r="G1460" t="s">
        <v>24</v>
      </c>
      <c r="H1460" s="4">
        <v>188</v>
      </c>
      <c r="I1460" s="3">
        <v>85</v>
      </c>
      <c r="J1460" s="9">
        <v>55</v>
      </c>
      <c r="K1460" t="s">
        <v>15</v>
      </c>
      <c r="L1460" s="4">
        <v>0</v>
      </c>
      <c r="M1460" s="4" t="str">
        <f>IF(spotify_churn_dataset[[#This Row],[offline_listening]]=0,"no offline","yes offline")</f>
        <v>yes offline</v>
      </c>
      <c r="N1460">
        <v>1</v>
      </c>
      <c r="O1460" t="str">
        <f>IF(spotify_churn_dataset[[#This Row],[is_churned]]=1,"yes churn","no churn")</f>
        <v>yes churn</v>
      </c>
      <c r="P1460">
        <v>1</v>
      </c>
    </row>
    <row r="1461" spans="1:16" x14ac:dyDescent="0.3">
      <c r="A1461">
        <v>1460</v>
      </c>
      <c r="B1461">
        <f>IF(spotify_churn_dataset[[#This Row],[user_id]]="","Desconocido",spotify_churn_dataset[[#This Row],[user_id]])</f>
        <v>1460</v>
      </c>
      <c r="C1461">
        <f>IF(IFERROR(VLOOKUP(spotify_churn_dataset[[#This Row],[user_id]],A1462:A9460,1,FALSE),0),1,0)</f>
        <v>0</v>
      </c>
      <c r="D1461" t="s">
        <v>16</v>
      </c>
      <c r="E1461" s="4">
        <v>41</v>
      </c>
      <c r="F1461" t="s">
        <v>28</v>
      </c>
      <c r="G1461" t="s">
        <v>18</v>
      </c>
      <c r="H1461" s="4">
        <v>12</v>
      </c>
      <c r="I1461" s="3">
        <v>41</v>
      </c>
      <c r="J1461" s="9">
        <v>41</v>
      </c>
      <c r="K1461" t="s">
        <v>15</v>
      </c>
      <c r="L1461" s="4">
        <v>0</v>
      </c>
      <c r="M1461" s="4" t="str">
        <f>IF(spotify_churn_dataset[[#This Row],[offline_listening]]=0,"no offline","yes offline")</f>
        <v>yes offline</v>
      </c>
      <c r="N1461">
        <v>1</v>
      </c>
      <c r="O1461" t="str">
        <f>IF(spotify_churn_dataset[[#This Row],[is_churned]]=1,"yes churn","no churn")</f>
        <v>no churn</v>
      </c>
      <c r="P1461">
        <v>0</v>
      </c>
    </row>
    <row r="1462" spans="1:16" x14ac:dyDescent="0.3">
      <c r="A1462">
        <v>1461</v>
      </c>
      <c r="B1462">
        <f>IF(spotify_churn_dataset[[#This Row],[user_id]]="","Desconocido",spotify_churn_dataset[[#This Row],[user_id]])</f>
        <v>1461</v>
      </c>
      <c r="C1462">
        <f>IF(IFERROR(VLOOKUP(spotify_churn_dataset[[#This Row],[user_id]],A1463:A9461,1,FALSE),0),1,0)</f>
        <v>0</v>
      </c>
      <c r="D1462" t="s">
        <v>20</v>
      </c>
      <c r="E1462" s="4">
        <v>55</v>
      </c>
      <c r="F1462" t="s">
        <v>21</v>
      </c>
      <c r="G1462" t="s">
        <v>14</v>
      </c>
      <c r="H1462" s="4">
        <v>62</v>
      </c>
      <c r="I1462" s="3">
        <v>20</v>
      </c>
      <c r="J1462" s="9">
        <v>57</v>
      </c>
      <c r="K1462" t="s">
        <v>15</v>
      </c>
      <c r="L1462" s="4">
        <v>28</v>
      </c>
      <c r="M1462" s="4" t="str">
        <f>IF(spotify_churn_dataset[[#This Row],[offline_listening]]=0,"no offline","yes offline")</f>
        <v>no offline</v>
      </c>
      <c r="N1462">
        <v>0</v>
      </c>
      <c r="O1462" t="str">
        <f>IF(spotify_churn_dataset[[#This Row],[is_churned]]=1,"yes churn","no churn")</f>
        <v>no churn</v>
      </c>
      <c r="P1462">
        <v>0</v>
      </c>
    </row>
    <row r="1463" spans="1:16" x14ac:dyDescent="0.3">
      <c r="A1463">
        <v>1462</v>
      </c>
      <c r="B1463">
        <f>IF(spotify_churn_dataset[[#This Row],[user_id]]="","Desconocido",spotify_churn_dataset[[#This Row],[user_id]])</f>
        <v>1462</v>
      </c>
      <c r="C1463">
        <f>IF(IFERROR(VLOOKUP(spotify_churn_dataset[[#This Row],[user_id]],A1464:A9462,1,FALSE),0),1,0)</f>
        <v>0</v>
      </c>
      <c r="D1463" t="s">
        <v>12</v>
      </c>
      <c r="E1463" s="4">
        <v>30</v>
      </c>
      <c r="F1463" t="s">
        <v>21</v>
      </c>
      <c r="G1463" t="s">
        <v>14</v>
      </c>
      <c r="H1463" s="4">
        <v>278</v>
      </c>
      <c r="I1463" s="3">
        <v>11</v>
      </c>
      <c r="J1463" s="9">
        <v>27</v>
      </c>
      <c r="K1463" t="s">
        <v>23</v>
      </c>
      <c r="L1463" s="4">
        <v>15</v>
      </c>
      <c r="M1463" s="4" t="str">
        <f>IF(spotify_churn_dataset[[#This Row],[offline_listening]]=0,"no offline","yes offline")</f>
        <v>no offline</v>
      </c>
      <c r="N1463">
        <v>0</v>
      </c>
      <c r="O1463" t="str">
        <f>IF(spotify_churn_dataset[[#This Row],[is_churned]]=1,"yes churn","no churn")</f>
        <v>no churn</v>
      </c>
      <c r="P1463">
        <v>0</v>
      </c>
    </row>
    <row r="1464" spans="1:16" x14ac:dyDescent="0.3">
      <c r="A1464">
        <v>1463</v>
      </c>
      <c r="B1464">
        <f>IF(spotify_churn_dataset[[#This Row],[user_id]]="","Desconocido",spotify_churn_dataset[[#This Row],[user_id]])</f>
        <v>1463</v>
      </c>
      <c r="C1464">
        <f>IF(IFERROR(VLOOKUP(spotify_churn_dataset[[#This Row],[user_id]],A1465:A9463,1,FALSE),0),1,0)</f>
        <v>0</v>
      </c>
      <c r="D1464" t="s">
        <v>20</v>
      </c>
      <c r="E1464" s="4">
        <v>59</v>
      </c>
      <c r="F1464" t="s">
        <v>28</v>
      </c>
      <c r="G1464" t="s">
        <v>18</v>
      </c>
      <c r="H1464" s="4">
        <v>34</v>
      </c>
      <c r="I1464" s="3">
        <v>85</v>
      </c>
      <c r="J1464" s="9">
        <v>3</v>
      </c>
      <c r="K1464" t="s">
        <v>19</v>
      </c>
      <c r="L1464" s="4">
        <v>0</v>
      </c>
      <c r="M1464" s="4" t="str">
        <f>IF(spotify_churn_dataset[[#This Row],[offline_listening]]=0,"no offline","yes offline")</f>
        <v>yes offline</v>
      </c>
      <c r="N1464">
        <v>1</v>
      </c>
      <c r="O1464" t="str">
        <f>IF(spotify_churn_dataset[[#This Row],[is_churned]]=1,"yes churn","no churn")</f>
        <v>yes churn</v>
      </c>
      <c r="P1464">
        <v>1</v>
      </c>
    </row>
    <row r="1465" spans="1:16" x14ac:dyDescent="0.3">
      <c r="A1465">
        <v>1464</v>
      </c>
      <c r="B1465">
        <f>IF(spotify_churn_dataset[[#This Row],[user_id]]="","Desconocido",spotify_churn_dataset[[#This Row],[user_id]])</f>
        <v>1464</v>
      </c>
      <c r="C1465">
        <f>IF(IFERROR(VLOOKUP(spotify_churn_dataset[[#This Row],[user_id]],A1466:A9464,1,FALSE),0),1,0)</f>
        <v>0</v>
      </c>
      <c r="D1465" t="s">
        <v>16</v>
      </c>
      <c r="E1465" s="4">
        <v>26</v>
      </c>
      <c r="F1465" t="s">
        <v>25</v>
      </c>
      <c r="G1465" t="s">
        <v>18</v>
      </c>
      <c r="H1465" s="4">
        <v>28</v>
      </c>
      <c r="I1465" s="3">
        <v>28</v>
      </c>
      <c r="J1465" s="9">
        <v>31</v>
      </c>
      <c r="K1465" t="s">
        <v>15</v>
      </c>
      <c r="L1465" s="4">
        <v>0</v>
      </c>
      <c r="M1465" s="4" t="str">
        <f>IF(spotify_churn_dataset[[#This Row],[offline_listening]]=0,"no offline","yes offline")</f>
        <v>yes offline</v>
      </c>
      <c r="N1465">
        <v>1</v>
      </c>
      <c r="O1465" t="str">
        <f>IF(spotify_churn_dataset[[#This Row],[is_churned]]=1,"yes churn","no churn")</f>
        <v>yes churn</v>
      </c>
      <c r="P1465">
        <v>1</v>
      </c>
    </row>
    <row r="1466" spans="1:16" x14ac:dyDescent="0.3">
      <c r="A1466">
        <v>1465</v>
      </c>
      <c r="B1466">
        <f>IF(spotify_churn_dataset[[#This Row],[user_id]]="","Desconocido",spotify_churn_dataset[[#This Row],[user_id]])</f>
        <v>1465</v>
      </c>
      <c r="C1466">
        <f>IF(IFERROR(VLOOKUP(spotify_churn_dataset[[#This Row],[user_id]],A1467:A9465,1,FALSE),0),1,0)</f>
        <v>0</v>
      </c>
      <c r="D1466" t="s">
        <v>12</v>
      </c>
      <c r="E1466" s="4">
        <v>34</v>
      </c>
      <c r="F1466" t="s">
        <v>26</v>
      </c>
      <c r="G1466" t="s">
        <v>14</v>
      </c>
      <c r="H1466" s="4">
        <v>175</v>
      </c>
      <c r="I1466" s="3">
        <v>14</v>
      </c>
      <c r="J1466" s="9">
        <v>7</v>
      </c>
      <c r="K1466" t="s">
        <v>15</v>
      </c>
      <c r="L1466" s="4">
        <v>48</v>
      </c>
      <c r="M1466" s="4" t="str">
        <f>IF(spotify_churn_dataset[[#This Row],[offline_listening]]=0,"no offline","yes offline")</f>
        <v>no offline</v>
      </c>
      <c r="N1466">
        <v>0</v>
      </c>
      <c r="O1466" t="str">
        <f>IF(spotify_churn_dataset[[#This Row],[is_churned]]=1,"yes churn","no churn")</f>
        <v>no churn</v>
      </c>
      <c r="P1466">
        <v>0</v>
      </c>
    </row>
    <row r="1467" spans="1:16" x14ac:dyDescent="0.3">
      <c r="A1467">
        <v>1466</v>
      </c>
      <c r="B1467">
        <f>IF(spotify_churn_dataset[[#This Row],[user_id]]="","Desconocido",spotify_churn_dataset[[#This Row],[user_id]])</f>
        <v>1466</v>
      </c>
      <c r="C1467">
        <f>IF(IFERROR(VLOOKUP(spotify_churn_dataset[[#This Row],[user_id]],A1468:A9466,1,FALSE),0),1,0)</f>
        <v>0</v>
      </c>
      <c r="D1467" t="s">
        <v>20</v>
      </c>
      <c r="E1467" s="4">
        <v>44</v>
      </c>
      <c r="F1467" t="s">
        <v>28</v>
      </c>
      <c r="G1467" t="s">
        <v>18</v>
      </c>
      <c r="H1467" s="4">
        <v>217</v>
      </c>
      <c r="I1467" s="3">
        <v>31</v>
      </c>
      <c r="J1467" s="9">
        <v>1</v>
      </c>
      <c r="K1467" t="s">
        <v>19</v>
      </c>
      <c r="L1467" s="4">
        <v>0</v>
      </c>
      <c r="M1467" s="4" t="str">
        <f>IF(spotify_churn_dataset[[#This Row],[offline_listening]]=0,"no offline","yes offline")</f>
        <v>yes offline</v>
      </c>
      <c r="N1467">
        <v>1</v>
      </c>
      <c r="O1467" t="str">
        <f>IF(spotify_churn_dataset[[#This Row],[is_churned]]=1,"yes churn","no churn")</f>
        <v>no churn</v>
      </c>
      <c r="P1467">
        <v>0</v>
      </c>
    </row>
    <row r="1468" spans="1:16" x14ac:dyDescent="0.3">
      <c r="A1468">
        <v>1467</v>
      </c>
      <c r="B1468">
        <f>IF(spotify_churn_dataset[[#This Row],[user_id]]="","Desconocido",spotify_churn_dataset[[#This Row],[user_id]])</f>
        <v>1467</v>
      </c>
      <c r="C1468">
        <f>IF(IFERROR(VLOOKUP(spotify_churn_dataset[[#This Row],[user_id]],A1469:A9467,1,FALSE),0),1,0)</f>
        <v>0</v>
      </c>
      <c r="D1468" t="s">
        <v>16</v>
      </c>
      <c r="E1468" s="4">
        <v>45</v>
      </c>
      <c r="F1468" t="s">
        <v>26</v>
      </c>
      <c r="G1468" t="s">
        <v>14</v>
      </c>
      <c r="H1468" s="4">
        <v>178</v>
      </c>
      <c r="I1468" s="3">
        <v>92</v>
      </c>
      <c r="J1468" s="9">
        <v>8</v>
      </c>
      <c r="K1468" t="s">
        <v>19</v>
      </c>
      <c r="L1468" s="4">
        <v>16</v>
      </c>
      <c r="M1468" s="4" t="str">
        <f>IF(spotify_churn_dataset[[#This Row],[offline_listening]]=0,"no offline","yes offline")</f>
        <v>no offline</v>
      </c>
      <c r="N1468">
        <v>0</v>
      </c>
      <c r="O1468" t="str">
        <f>IF(spotify_churn_dataset[[#This Row],[is_churned]]=1,"yes churn","no churn")</f>
        <v>yes churn</v>
      </c>
      <c r="P1468">
        <v>1</v>
      </c>
    </row>
    <row r="1469" spans="1:16" x14ac:dyDescent="0.3">
      <c r="A1469">
        <v>1468</v>
      </c>
      <c r="B1469">
        <f>IF(spotify_churn_dataset[[#This Row],[user_id]]="","Desconocido",spotify_churn_dataset[[#This Row],[user_id]])</f>
        <v>1468</v>
      </c>
      <c r="C1469">
        <f>IF(IFERROR(VLOOKUP(spotify_churn_dataset[[#This Row],[user_id]],A1470:A9468,1,FALSE),0),1,0)</f>
        <v>0</v>
      </c>
      <c r="D1469" t="s">
        <v>16</v>
      </c>
      <c r="E1469" s="4">
        <v>37</v>
      </c>
      <c r="F1469" t="s">
        <v>25</v>
      </c>
      <c r="G1469" t="s">
        <v>18</v>
      </c>
      <c r="H1469" s="4">
        <v>135</v>
      </c>
      <c r="I1469" s="3">
        <v>47</v>
      </c>
      <c r="J1469" s="9">
        <v>42</v>
      </c>
      <c r="K1469" t="s">
        <v>23</v>
      </c>
      <c r="L1469" s="4">
        <v>0</v>
      </c>
      <c r="M1469" s="4" t="str">
        <f>IF(spotify_churn_dataset[[#This Row],[offline_listening]]=0,"no offline","yes offline")</f>
        <v>yes offline</v>
      </c>
      <c r="N1469">
        <v>1</v>
      </c>
      <c r="O1469" t="str">
        <f>IF(spotify_churn_dataset[[#This Row],[is_churned]]=1,"yes churn","no churn")</f>
        <v>no churn</v>
      </c>
      <c r="P1469">
        <v>0</v>
      </c>
    </row>
    <row r="1470" spans="1:16" x14ac:dyDescent="0.3">
      <c r="A1470">
        <v>1469</v>
      </c>
      <c r="B1470">
        <f>IF(spotify_churn_dataset[[#This Row],[user_id]]="","Desconocido",spotify_churn_dataset[[#This Row],[user_id]])</f>
        <v>1469</v>
      </c>
      <c r="C1470">
        <f>IF(IFERROR(VLOOKUP(spotify_churn_dataset[[#This Row],[user_id]],A1471:A9469,1,FALSE),0),1,0)</f>
        <v>0</v>
      </c>
      <c r="D1470" t="s">
        <v>16</v>
      </c>
      <c r="E1470" s="4">
        <v>24</v>
      </c>
      <c r="F1470" t="s">
        <v>27</v>
      </c>
      <c r="G1470" t="s">
        <v>22</v>
      </c>
      <c r="H1470" s="4">
        <v>216</v>
      </c>
      <c r="I1470" s="3">
        <v>40</v>
      </c>
      <c r="J1470" s="9">
        <v>4</v>
      </c>
      <c r="K1470" t="s">
        <v>19</v>
      </c>
      <c r="L1470" s="4">
        <v>0</v>
      </c>
      <c r="M1470" s="4" t="str">
        <f>IF(spotify_churn_dataset[[#This Row],[offline_listening]]=0,"no offline","yes offline")</f>
        <v>yes offline</v>
      </c>
      <c r="N1470">
        <v>1</v>
      </c>
      <c r="O1470" t="str">
        <f>IF(spotify_churn_dataset[[#This Row],[is_churned]]=1,"yes churn","no churn")</f>
        <v>no churn</v>
      </c>
      <c r="P1470">
        <v>0</v>
      </c>
    </row>
    <row r="1471" spans="1:16" x14ac:dyDescent="0.3">
      <c r="A1471">
        <v>1470</v>
      </c>
      <c r="B1471">
        <f>IF(spotify_churn_dataset[[#This Row],[user_id]]="","Desconocido",spotify_churn_dataset[[#This Row],[user_id]])</f>
        <v>1470</v>
      </c>
      <c r="C1471">
        <f>IF(IFERROR(VLOOKUP(spotify_churn_dataset[[#This Row],[user_id]],A1472:A9470,1,FALSE),0),1,0)</f>
        <v>0</v>
      </c>
      <c r="D1471" t="s">
        <v>16</v>
      </c>
      <c r="E1471" s="4">
        <v>29</v>
      </c>
      <c r="F1471" t="s">
        <v>25</v>
      </c>
      <c r="G1471" t="s">
        <v>18</v>
      </c>
      <c r="H1471" s="4">
        <v>203</v>
      </c>
      <c r="I1471" s="3">
        <v>93</v>
      </c>
      <c r="J1471" s="9">
        <v>26</v>
      </c>
      <c r="K1471" t="s">
        <v>19</v>
      </c>
      <c r="L1471" s="4">
        <v>0</v>
      </c>
      <c r="M1471" s="4" t="str">
        <f>IF(spotify_churn_dataset[[#This Row],[offline_listening]]=0,"no offline","yes offline")</f>
        <v>yes offline</v>
      </c>
      <c r="N1471">
        <v>1</v>
      </c>
      <c r="O1471" t="str">
        <f>IF(spotify_churn_dataset[[#This Row],[is_churned]]=1,"yes churn","no churn")</f>
        <v>yes churn</v>
      </c>
      <c r="P1471">
        <v>1</v>
      </c>
    </row>
    <row r="1472" spans="1:16" x14ac:dyDescent="0.3">
      <c r="A1472">
        <v>1471</v>
      </c>
      <c r="B1472">
        <f>IF(spotify_churn_dataset[[#This Row],[user_id]]="","Desconocido",spotify_churn_dataset[[#This Row],[user_id]])</f>
        <v>1471</v>
      </c>
      <c r="C1472">
        <f>IF(IFERROR(VLOOKUP(spotify_churn_dataset[[#This Row],[user_id]],A1473:A9471,1,FALSE),0),1,0)</f>
        <v>0</v>
      </c>
      <c r="D1472" t="s">
        <v>20</v>
      </c>
      <c r="E1472" s="4">
        <v>23</v>
      </c>
      <c r="F1472" t="s">
        <v>17</v>
      </c>
      <c r="G1472" t="s">
        <v>24</v>
      </c>
      <c r="H1472" s="4">
        <v>69</v>
      </c>
      <c r="I1472" s="3">
        <v>14</v>
      </c>
      <c r="J1472" s="9">
        <v>4</v>
      </c>
      <c r="K1472" t="s">
        <v>23</v>
      </c>
      <c r="L1472" s="4">
        <v>0</v>
      </c>
      <c r="M1472" s="4" t="str">
        <f>IF(spotify_churn_dataset[[#This Row],[offline_listening]]=0,"no offline","yes offline")</f>
        <v>yes offline</v>
      </c>
      <c r="N1472">
        <v>1</v>
      </c>
      <c r="O1472" t="str">
        <f>IF(spotify_churn_dataset[[#This Row],[is_churned]]=1,"yes churn","no churn")</f>
        <v>yes churn</v>
      </c>
      <c r="P1472">
        <v>1</v>
      </c>
    </row>
    <row r="1473" spans="1:16" x14ac:dyDescent="0.3">
      <c r="A1473">
        <v>1472</v>
      </c>
      <c r="B1473">
        <f>IF(spotify_churn_dataset[[#This Row],[user_id]]="","Desconocido",spotify_churn_dataset[[#This Row],[user_id]])</f>
        <v>1472</v>
      </c>
      <c r="C1473">
        <f>IF(IFERROR(VLOOKUP(spotify_churn_dataset[[#This Row],[user_id]],A1474:A9472,1,FALSE),0),1,0)</f>
        <v>0</v>
      </c>
      <c r="D1473" t="s">
        <v>20</v>
      </c>
      <c r="E1473" s="4">
        <v>28</v>
      </c>
      <c r="F1473" t="s">
        <v>28</v>
      </c>
      <c r="G1473" t="s">
        <v>22</v>
      </c>
      <c r="H1473" s="4">
        <v>280</v>
      </c>
      <c r="I1473" s="3">
        <v>9</v>
      </c>
      <c r="J1473" s="9">
        <v>33</v>
      </c>
      <c r="K1473" t="s">
        <v>23</v>
      </c>
      <c r="L1473" s="4">
        <v>0</v>
      </c>
      <c r="M1473" s="4" t="str">
        <f>IF(spotify_churn_dataset[[#This Row],[offline_listening]]=0,"no offline","yes offline")</f>
        <v>yes offline</v>
      </c>
      <c r="N1473">
        <v>1</v>
      </c>
      <c r="O1473" t="str">
        <f>IF(spotify_churn_dataset[[#This Row],[is_churned]]=1,"yes churn","no churn")</f>
        <v>no churn</v>
      </c>
      <c r="P1473">
        <v>0</v>
      </c>
    </row>
    <row r="1474" spans="1:16" x14ac:dyDescent="0.3">
      <c r="A1474">
        <v>1473</v>
      </c>
      <c r="B1474">
        <f>IF(spotify_churn_dataset[[#This Row],[user_id]]="","Desconocido",spotify_churn_dataset[[#This Row],[user_id]])</f>
        <v>1473</v>
      </c>
      <c r="C1474">
        <f>IF(IFERROR(VLOOKUP(spotify_churn_dataset[[#This Row],[user_id]],A1475:A9473,1,FALSE),0),1,0)</f>
        <v>0</v>
      </c>
      <c r="D1474" t="s">
        <v>16</v>
      </c>
      <c r="E1474" s="4">
        <v>49</v>
      </c>
      <c r="F1474" t="s">
        <v>26</v>
      </c>
      <c r="G1474" t="s">
        <v>22</v>
      </c>
      <c r="H1474" s="4">
        <v>200</v>
      </c>
      <c r="I1474" s="3">
        <v>91</v>
      </c>
      <c r="J1474" s="9">
        <v>47</v>
      </c>
      <c r="K1474" t="s">
        <v>23</v>
      </c>
      <c r="L1474" s="4">
        <v>0</v>
      </c>
      <c r="M1474" s="4" t="str">
        <f>IF(spotify_churn_dataset[[#This Row],[offline_listening]]=0,"no offline","yes offline")</f>
        <v>yes offline</v>
      </c>
      <c r="N1474">
        <v>1</v>
      </c>
      <c r="O1474" t="str">
        <f>IF(spotify_churn_dataset[[#This Row],[is_churned]]=1,"yes churn","no churn")</f>
        <v>no churn</v>
      </c>
      <c r="P1474">
        <v>0</v>
      </c>
    </row>
    <row r="1475" spans="1:16" x14ac:dyDescent="0.3">
      <c r="A1475">
        <v>1474</v>
      </c>
      <c r="B1475">
        <f>IF(spotify_churn_dataset[[#This Row],[user_id]]="","Desconocido",spotify_churn_dataset[[#This Row],[user_id]])</f>
        <v>1474</v>
      </c>
      <c r="C1475">
        <f>IF(IFERROR(VLOOKUP(spotify_churn_dataset[[#This Row],[user_id]],A1476:A9474,1,FALSE),0),1,0)</f>
        <v>0</v>
      </c>
      <c r="D1475" t="s">
        <v>12</v>
      </c>
      <c r="E1475" s="4">
        <v>39</v>
      </c>
      <c r="F1475" t="s">
        <v>25</v>
      </c>
      <c r="G1475" t="s">
        <v>14</v>
      </c>
      <c r="H1475" s="4">
        <v>174</v>
      </c>
      <c r="I1475" s="3">
        <v>82</v>
      </c>
      <c r="J1475" s="9">
        <v>24</v>
      </c>
      <c r="K1475" t="s">
        <v>19</v>
      </c>
      <c r="L1475" s="4">
        <v>17</v>
      </c>
      <c r="M1475" s="4" t="str">
        <f>IF(spotify_churn_dataset[[#This Row],[offline_listening]]=0,"no offline","yes offline")</f>
        <v>no offline</v>
      </c>
      <c r="N1475">
        <v>0</v>
      </c>
      <c r="O1475" t="str">
        <f>IF(spotify_churn_dataset[[#This Row],[is_churned]]=1,"yes churn","no churn")</f>
        <v>no churn</v>
      </c>
      <c r="P1475">
        <v>0</v>
      </c>
    </row>
    <row r="1476" spans="1:16" x14ac:dyDescent="0.3">
      <c r="A1476">
        <v>1475</v>
      </c>
      <c r="B1476">
        <f>IF(spotify_churn_dataset[[#This Row],[user_id]]="","Desconocido",spotify_churn_dataset[[#This Row],[user_id]])</f>
        <v>1475</v>
      </c>
      <c r="C1476">
        <f>IF(IFERROR(VLOOKUP(spotify_churn_dataset[[#This Row],[user_id]],A1477:A9475,1,FALSE),0),1,0)</f>
        <v>0</v>
      </c>
      <c r="D1476" t="s">
        <v>16</v>
      </c>
      <c r="E1476" s="4">
        <v>19</v>
      </c>
      <c r="F1476" t="s">
        <v>25</v>
      </c>
      <c r="G1476" t="s">
        <v>24</v>
      </c>
      <c r="H1476" s="4">
        <v>192</v>
      </c>
      <c r="I1476" s="3">
        <v>1</v>
      </c>
      <c r="J1476" s="9">
        <v>17</v>
      </c>
      <c r="K1476" t="s">
        <v>15</v>
      </c>
      <c r="L1476" s="4">
        <v>0</v>
      </c>
      <c r="M1476" s="4" t="str">
        <f>IF(spotify_churn_dataset[[#This Row],[offline_listening]]=0,"no offline","yes offline")</f>
        <v>yes offline</v>
      </c>
      <c r="N1476">
        <v>1</v>
      </c>
      <c r="O1476" t="str">
        <f>IF(spotify_churn_dataset[[#This Row],[is_churned]]=1,"yes churn","no churn")</f>
        <v>yes churn</v>
      </c>
      <c r="P1476">
        <v>1</v>
      </c>
    </row>
    <row r="1477" spans="1:16" x14ac:dyDescent="0.3">
      <c r="A1477">
        <v>1476</v>
      </c>
      <c r="B1477">
        <f>IF(spotify_churn_dataset[[#This Row],[user_id]]="","Desconocido",spotify_churn_dataset[[#This Row],[user_id]])</f>
        <v>1476</v>
      </c>
      <c r="C1477">
        <f>IF(IFERROR(VLOOKUP(spotify_churn_dataset[[#This Row],[user_id]],A1478:A9476,1,FALSE),0),1,0)</f>
        <v>0</v>
      </c>
      <c r="D1477" t="s">
        <v>20</v>
      </c>
      <c r="E1477" s="4">
        <v>43</v>
      </c>
      <c r="F1477" t="s">
        <v>28</v>
      </c>
      <c r="G1477" t="s">
        <v>24</v>
      </c>
      <c r="H1477" s="4">
        <v>65</v>
      </c>
      <c r="I1477" s="3">
        <v>91</v>
      </c>
      <c r="J1477" s="9">
        <v>9</v>
      </c>
      <c r="K1477" t="s">
        <v>15</v>
      </c>
      <c r="L1477" s="4">
        <v>0</v>
      </c>
      <c r="M1477" s="4" t="str">
        <f>IF(spotify_churn_dataset[[#This Row],[offline_listening]]=0,"no offline","yes offline")</f>
        <v>yes offline</v>
      </c>
      <c r="N1477">
        <v>1</v>
      </c>
      <c r="O1477" t="str">
        <f>IF(spotify_churn_dataset[[#This Row],[is_churned]]=1,"yes churn","no churn")</f>
        <v>no churn</v>
      </c>
      <c r="P1477">
        <v>0</v>
      </c>
    </row>
    <row r="1478" spans="1:16" x14ac:dyDescent="0.3">
      <c r="A1478">
        <v>1477</v>
      </c>
      <c r="B1478">
        <f>IF(spotify_churn_dataset[[#This Row],[user_id]]="","Desconocido",spotify_churn_dataset[[#This Row],[user_id]])</f>
        <v>1477</v>
      </c>
      <c r="C1478">
        <f>IF(IFERROR(VLOOKUP(spotify_churn_dataset[[#This Row],[user_id]],A1479:A9477,1,FALSE),0),1,0)</f>
        <v>0</v>
      </c>
      <c r="D1478" t="s">
        <v>16</v>
      </c>
      <c r="E1478" s="4">
        <v>55</v>
      </c>
      <c r="F1478" t="s">
        <v>27</v>
      </c>
      <c r="G1478" t="s">
        <v>14</v>
      </c>
      <c r="H1478" s="4">
        <v>39</v>
      </c>
      <c r="I1478" s="3">
        <v>91</v>
      </c>
      <c r="J1478" s="9">
        <v>29</v>
      </c>
      <c r="K1478" t="s">
        <v>23</v>
      </c>
      <c r="L1478" s="4">
        <v>32</v>
      </c>
      <c r="M1478" s="4" t="str">
        <f>IF(spotify_churn_dataset[[#This Row],[offline_listening]]=0,"no offline","yes offline")</f>
        <v>no offline</v>
      </c>
      <c r="N1478">
        <v>0</v>
      </c>
      <c r="O1478" t="str">
        <f>IF(spotify_churn_dataset[[#This Row],[is_churned]]=1,"yes churn","no churn")</f>
        <v>yes churn</v>
      </c>
      <c r="P1478">
        <v>1</v>
      </c>
    </row>
    <row r="1479" spans="1:16" x14ac:dyDescent="0.3">
      <c r="A1479">
        <v>1478</v>
      </c>
      <c r="B1479">
        <f>IF(spotify_churn_dataset[[#This Row],[user_id]]="","Desconocido",spotify_churn_dataset[[#This Row],[user_id]])</f>
        <v>1478</v>
      </c>
      <c r="C1479">
        <f>IF(IFERROR(VLOOKUP(spotify_churn_dataset[[#This Row],[user_id]],A1480:A9478,1,FALSE),0),1,0)</f>
        <v>0</v>
      </c>
      <c r="D1479" t="s">
        <v>20</v>
      </c>
      <c r="E1479" s="4">
        <v>20</v>
      </c>
      <c r="F1479" t="s">
        <v>27</v>
      </c>
      <c r="G1479" t="s">
        <v>18</v>
      </c>
      <c r="H1479" s="4">
        <v>108</v>
      </c>
      <c r="I1479" s="3">
        <v>90</v>
      </c>
      <c r="J1479" s="9">
        <v>56</v>
      </c>
      <c r="K1479" t="s">
        <v>19</v>
      </c>
      <c r="L1479" s="4">
        <v>0</v>
      </c>
      <c r="M1479" s="4" t="str">
        <f>IF(spotify_churn_dataset[[#This Row],[offline_listening]]=0,"no offline","yes offline")</f>
        <v>yes offline</v>
      </c>
      <c r="N1479">
        <v>1</v>
      </c>
      <c r="O1479" t="str">
        <f>IF(spotify_churn_dataset[[#This Row],[is_churned]]=1,"yes churn","no churn")</f>
        <v>no churn</v>
      </c>
      <c r="P1479">
        <v>0</v>
      </c>
    </row>
    <row r="1480" spans="1:16" x14ac:dyDescent="0.3">
      <c r="A1480">
        <v>1479</v>
      </c>
      <c r="B1480">
        <f>IF(spotify_churn_dataset[[#This Row],[user_id]]="","Desconocido",spotify_churn_dataset[[#This Row],[user_id]])</f>
        <v>1479</v>
      </c>
      <c r="C1480">
        <f>IF(IFERROR(VLOOKUP(spotify_churn_dataset[[#This Row],[user_id]],A1481:A9479,1,FALSE),0),1,0)</f>
        <v>0</v>
      </c>
      <c r="D1480" t="s">
        <v>12</v>
      </c>
      <c r="E1480" s="4">
        <v>32</v>
      </c>
      <c r="F1480" t="s">
        <v>26</v>
      </c>
      <c r="G1480" t="s">
        <v>14</v>
      </c>
      <c r="H1480" s="4">
        <v>114</v>
      </c>
      <c r="I1480" s="3">
        <v>25</v>
      </c>
      <c r="J1480" s="9">
        <v>28</v>
      </c>
      <c r="K1480" t="s">
        <v>19</v>
      </c>
      <c r="L1480" s="4">
        <v>21</v>
      </c>
      <c r="M1480" s="4" t="str">
        <f>IF(spotify_churn_dataset[[#This Row],[offline_listening]]=0,"no offline","yes offline")</f>
        <v>no offline</v>
      </c>
      <c r="N1480">
        <v>0</v>
      </c>
      <c r="O1480" t="str">
        <f>IF(spotify_churn_dataset[[#This Row],[is_churned]]=1,"yes churn","no churn")</f>
        <v>no churn</v>
      </c>
      <c r="P1480">
        <v>0</v>
      </c>
    </row>
    <row r="1481" spans="1:16" x14ac:dyDescent="0.3">
      <c r="A1481">
        <v>1480</v>
      </c>
      <c r="B1481">
        <f>IF(spotify_churn_dataset[[#This Row],[user_id]]="","Desconocido",spotify_churn_dataset[[#This Row],[user_id]])</f>
        <v>1480</v>
      </c>
      <c r="C1481">
        <f>IF(IFERROR(VLOOKUP(spotify_churn_dataset[[#This Row],[user_id]],A1482:A9480,1,FALSE),0),1,0)</f>
        <v>0</v>
      </c>
      <c r="D1481" t="s">
        <v>16</v>
      </c>
      <c r="E1481" s="4">
        <v>48</v>
      </c>
      <c r="F1481" t="s">
        <v>21</v>
      </c>
      <c r="G1481" t="s">
        <v>22</v>
      </c>
      <c r="H1481" s="4">
        <v>142</v>
      </c>
      <c r="I1481" s="3">
        <v>29</v>
      </c>
      <c r="J1481" s="9">
        <v>3</v>
      </c>
      <c r="K1481" t="s">
        <v>23</v>
      </c>
      <c r="L1481" s="4">
        <v>0</v>
      </c>
      <c r="M1481" s="4" t="str">
        <f>IF(spotify_churn_dataset[[#This Row],[offline_listening]]=0,"no offline","yes offline")</f>
        <v>yes offline</v>
      </c>
      <c r="N1481">
        <v>1</v>
      </c>
      <c r="O1481" t="str">
        <f>IF(spotify_churn_dataset[[#This Row],[is_churned]]=1,"yes churn","no churn")</f>
        <v>no churn</v>
      </c>
      <c r="P1481">
        <v>0</v>
      </c>
    </row>
    <row r="1482" spans="1:16" x14ac:dyDescent="0.3">
      <c r="A1482">
        <v>1481</v>
      </c>
      <c r="B1482">
        <f>IF(spotify_churn_dataset[[#This Row],[user_id]]="","Desconocido",spotify_churn_dataset[[#This Row],[user_id]])</f>
        <v>1481</v>
      </c>
      <c r="C1482">
        <f>IF(IFERROR(VLOOKUP(spotify_churn_dataset[[#This Row],[user_id]],A1483:A9481,1,FALSE),0),1,0)</f>
        <v>0</v>
      </c>
      <c r="D1482" t="s">
        <v>20</v>
      </c>
      <c r="E1482" s="4">
        <v>28</v>
      </c>
      <c r="F1482" t="s">
        <v>27</v>
      </c>
      <c r="G1482" t="s">
        <v>14</v>
      </c>
      <c r="H1482" s="4">
        <v>25</v>
      </c>
      <c r="I1482" s="3">
        <v>58</v>
      </c>
      <c r="J1482" s="9">
        <v>4</v>
      </c>
      <c r="K1482" t="s">
        <v>19</v>
      </c>
      <c r="L1482" s="4">
        <v>32</v>
      </c>
      <c r="M1482" s="4" t="str">
        <f>IF(spotify_churn_dataset[[#This Row],[offline_listening]]=0,"no offline","yes offline")</f>
        <v>no offline</v>
      </c>
      <c r="N1482">
        <v>0</v>
      </c>
      <c r="O1482" t="str">
        <f>IF(spotify_churn_dataset[[#This Row],[is_churned]]=1,"yes churn","no churn")</f>
        <v>no churn</v>
      </c>
      <c r="P1482">
        <v>0</v>
      </c>
    </row>
    <row r="1483" spans="1:16" x14ac:dyDescent="0.3">
      <c r="A1483">
        <v>1482</v>
      </c>
      <c r="B1483">
        <f>IF(spotify_churn_dataset[[#This Row],[user_id]]="","Desconocido",spotify_churn_dataset[[#This Row],[user_id]])</f>
        <v>1482</v>
      </c>
      <c r="C1483">
        <f>IF(IFERROR(VLOOKUP(spotify_churn_dataset[[#This Row],[user_id]],A1484:A9482,1,FALSE),0),1,0)</f>
        <v>0</v>
      </c>
      <c r="D1483" t="s">
        <v>16</v>
      </c>
      <c r="E1483" s="4">
        <v>50</v>
      </c>
      <c r="F1483" t="s">
        <v>26</v>
      </c>
      <c r="G1483" t="s">
        <v>18</v>
      </c>
      <c r="H1483" s="4">
        <v>28</v>
      </c>
      <c r="I1483" s="3">
        <v>81</v>
      </c>
      <c r="J1483" s="9">
        <v>37</v>
      </c>
      <c r="K1483" t="s">
        <v>23</v>
      </c>
      <c r="L1483" s="4">
        <v>0</v>
      </c>
      <c r="M1483" s="4" t="str">
        <f>IF(spotify_churn_dataset[[#This Row],[offline_listening]]=0,"no offline","yes offline")</f>
        <v>yes offline</v>
      </c>
      <c r="N1483">
        <v>1</v>
      </c>
      <c r="O1483" t="str">
        <f>IF(spotify_churn_dataset[[#This Row],[is_churned]]=1,"yes churn","no churn")</f>
        <v>yes churn</v>
      </c>
      <c r="P1483">
        <v>1</v>
      </c>
    </row>
    <row r="1484" spans="1:16" x14ac:dyDescent="0.3">
      <c r="A1484">
        <v>1483</v>
      </c>
      <c r="B1484">
        <f>IF(spotify_churn_dataset[[#This Row],[user_id]]="","Desconocido",spotify_churn_dataset[[#This Row],[user_id]])</f>
        <v>1483</v>
      </c>
      <c r="C1484">
        <f>IF(IFERROR(VLOOKUP(spotify_churn_dataset[[#This Row],[user_id]],A1485:A9483,1,FALSE),0),1,0)</f>
        <v>0</v>
      </c>
      <c r="D1484" t="s">
        <v>12</v>
      </c>
      <c r="E1484" s="4">
        <v>39</v>
      </c>
      <c r="F1484" t="s">
        <v>29</v>
      </c>
      <c r="G1484" t="s">
        <v>18</v>
      </c>
      <c r="H1484" s="4">
        <v>104</v>
      </c>
      <c r="I1484" s="3">
        <v>83</v>
      </c>
      <c r="J1484" s="9">
        <v>16</v>
      </c>
      <c r="K1484" t="s">
        <v>23</v>
      </c>
      <c r="L1484" s="4">
        <v>0</v>
      </c>
      <c r="M1484" s="4" t="str">
        <f>IF(spotify_churn_dataset[[#This Row],[offline_listening]]=0,"no offline","yes offline")</f>
        <v>yes offline</v>
      </c>
      <c r="N1484">
        <v>1</v>
      </c>
      <c r="O1484" t="str">
        <f>IF(spotify_churn_dataset[[#This Row],[is_churned]]=1,"yes churn","no churn")</f>
        <v>no churn</v>
      </c>
      <c r="P1484">
        <v>0</v>
      </c>
    </row>
    <row r="1485" spans="1:16" x14ac:dyDescent="0.3">
      <c r="A1485">
        <v>1484</v>
      </c>
      <c r="B1485">
        <f>IF(spotify_churn_dataset[[#This Row],[user_id]]="","Desconocido",spotify_churn_dataset[[#This Row],[user_id]])</f>
        <v>1484</v>
      </c>
      <c r="C1485">
        <f>IF(IFERROR(VLOOKUP(spotify_churn_dataset[[#This Row],[user_id]],A1486:A9484,1,FALSE),0),1,0)</f>
        <v>0</v>
      </c>
      <c r="D1485" t="s">
        <v>20</v>
      </c>
      <c r="E1485" s="4">
        <v>58</v>
      </c>
      <c r="F1485" t="s">
        <v>26</v>
      </c>
      <c r="G1485" t="s">
        <v>14</v>
      </c>
      <c r="H1485" s="4">
        <v>49</v>
      </c>
      <c r="I1485" s="3">
        <v>1</v>
      </c>
      <c r="J1485" s="9">
        <v>23</v>
      </c>
      <c r="K1485" t="s">
        <v>19</v>
      </c>
      <c r="L1485" s="4">
        <v>45</v>
      </c>
      <c r="M1485" s="4" t="str">
        <f>IF(spotify_churn_dataset[[#This Row],[offline_listening]]=0,"no offline","yes offline")</f>
        <v>no offline</v>
      </c>
      <c r="N1485">
        <v>0</v>
      </c>
      <c r="O1485" t="str">
        <f>IF(spotify_churn_dataset[[#This Row],[is_churned]]=1,"yes churn","no churn")</f>
        <v>no churn</v>
      </c>
      <c r="P1485">
        <v>0</v>
      </c>
    </row>
    <row r="1486" spans="1:16" x14ac:dyDescent="0.3">
      <c r="A1486">
        <v>1485</v>
      </c>
      <c r="B1486">
        <f>IF(spotify_churn_dataset[[#This Row],[user_id]]="","Desconocido",spotify_churn_dataset[[#This Row],[user_id]])</f>
        <v>1485</v>
      </c>
      <c r="C1486">
        <f>IF(IFERROR(VLOOKUP(spotify_churn_dataset[[#This Row],[user_id]],A1487:A9485,1,FALSE),0),1,0)</f>
        <v>0</v>
      </c>
      <c r="D1486" t="s">
        <v>12</v>
      </c>
      <c r="E1486" s="4">
        <v>49</v>
      </c>
      <c r="F1486" t="s">
        <v>21</v>
      </c>
      <c r="G1486" t="s">
        <v>22</v>
      </c>
      <c r="H1486" s="4">
        <v>213</v>
      </c>
      <c r="I1486" s="3">
        <v>85</v>
      </c>
      <c r="J1486" s="9">
        <v>15</v>
      </c>
      <c r="K1486" t="s">
        <v>15</v>
      </c>
      <c r="L1486" s="4">
        <v>0</v>
      </c>
      <c r="M1486" s="4" t="str">
        <f>IF(spotify_churn_dataset[[#This Row],[offline_listening]]=0,"no offline","yes offline")</f>
        <v>yes offline</v>
      </c>
      <c r="N1486">
        <v>1</v>
      </c>
      <c r="O1486" t="str">
        <f>IF(spotify_churn_dataset[[#This Row],[is_churned]]=1,"yes churn","no churn")</f>
        <v>yes churn</v>
      </c>
      <c r="P1486">
        <v>1</v>
      </c>
    </row>
    <row r="1487" spans="1:16" x14ac:dyDescent="0.3">
      <c r="A1487">
        <v>1486</v>
      </c>
      <c r="B1487">
        <f>IF(spotify_churn_dataset[[#This Row],[user_id]]="","Desconocido",spotify_churn_dataset[[#This Row],[user_id]])</f>
        <v>1486</v>
      </c>
      <c r="C1487">
        <f>IF(IFERROR(VLOOKUP(spotify_churn_dataset[[#This Row],[user_id]],A1488:A9486,1,FALSE),0),1,0)</f>
        <v>0</v>
      </c>
      <c r="D1487" t="s">
        <v>12</v>
      </c>
      <c r="E1487" s="4">
        <v>21</v>
      </c>
      <c r="F1487" t="s">
        <v>17</v>
      </c>
      <c r="G1487" t="s">
        <v>22</v>
      </c>
      <c r="H1487" s="4">
        <v>262</v>
      </c>
      <c r="I1487" s="3">
        <v>39</v>
      </c>
      <c r="J1487" s="9">
        <v>23</v>
      </c>
      <c r="K1487" t="s">
        <v>19</v>
      </c>
      <c r="L1487" s="4">
        <v>0</v>
      </c>
      <c r="M1487" s="4" t="str">
        <f>IF(spotify_churn_dataset[[#This Row],[offline_listening]]=0,"no offline","yes offline")</f>
        <v>yes offline</v>
      </c>
      <c r="N1487">
        <v>1</v>
      </c>
      <c r="O1487" t="str">
        <f>IF(spotify_churn_dataset[[#This Row],[is_churned]]=1,"yes churn","no churn")</f>
        <v>no churn</v>
      </c>
      <c r="P1487">
        <v>0</v>
      </c>
    </row>
    <row r="1488" spans="1:16" x14ac:dyDescent="0.3">
      <c r="A1488">
        <v>1487</v>
      </c>
      <c r="B1488">
        <f>IF(spotify_churn_dataset[[#This Row],[user_id]]="","Desconocido",spotify_churn_dataset[[#This Row],[user_id]])</f>
        <v>1487</v>
      </c>
      <c r="C1488">
        <f>IF(IFERROR(VLOOKUP(spotify_churn_dataset[[#This Row],[user_id]],A1489:A9487,1,FALSE),0),1,0)</f>
        <v>0</v>
      </c>
      <c r="D1488" t="s">
        <v>16</v>
      </c>
      <c r="E1488" s="4">
        <v>33</v>
      </c>
      <c r="F1488" t="s">
        <v>17</v>
      </c>
      <c r="G1488" t="s">
        <v>18</v>
      </c>
      <c r="H1488" s="4">
        <v>224</v>
      </c>
      <c r="I1488" s="3">
        <v>25</v>
      </c>
      <c r="J1488" s="9">
        <v>3</v>
      </c>
      <c r="K1488" t="s">
        <v>23</v>
      </c>
      <c r="L1488" s="4">
        <v>0</v>
      </c>
      <c r="M1488" s="4" t="str">
        <f>IF(spotify_churn_dataset[[#This Row],[offline_listening]]=0,"no offline","yes offline")</f>
        <v>yes offline</v>
      </c>
      <c r="N1488">
        <v>1</v>
      </c>
      <c r="O1488" t="str">
        <f>IF(spotify_churn_dataset[[#This Row],[is_churned]]=1,"yes churn","no churn")</f>
        <v>no churn</v>
      </c>
      <c r="P1488">
        <v>0</v>
      </c>
    </row>
    <row r="1489" spans="1:16" x14ac:dyDescent="0.3">
      <c r="A1489">
        <v>1488</v>
      </c>
      <c r="B1489">
        <f>IF(spotify_churn_dataset[[#This Row],[user_id]]="","Desconocido",spotify_churn_dataset[[#This Row],[user_id]])</f>
        <v>1488</v>
      </c>
      <c r="C1489">
        <f>IF(IFERROR(VLOOKUP(spotify_churn_dataset[[#This Row],[user_id]],A1490:A9488,1,FALSE),0),1,0)</f>
        <v>0</v>
      </c>
      <c r="D1489" t="s">
        <v>12</v>
      </c>
      <c r="E1489" s="4">
        <v>35</v>
      </c>
      <c r="F1489" t="s">
        <v>28</v>
      </c>
      <c r="G1489" t="s">
        <v>18</v>
      </c>
      <c r="H1489" s="4">
        <v>238</v>
      </c>
      <c r="I1489" s="3">
        <v>80</v>
      </c>
      <c r="J1489" s="9">
        <v>1</v>
      </c>
      <c r="K1489" t="s">
        <v>19</v>
      </c>
      <c r="L1489" s="4">
        <v>0</v>
      </c>
      <c r="M1489" s="4" t="str">
        <f>IF(spotify_churn_dataset[[#This Row],[offline_listening]]=0,"no offline","yes offline")</f>
        <v>yes offline</v>
      </c>
      <c r="N1489">
        <v>1</v>
      </c>
      <c r="O1489" t="str">
        <f>IF(spotify_churn_dataset[[#This Row],[is_churned]]=1,"yes churn","no churn")</f>
        <v>no churn</v>
      </c>
      <c r="P1489">
        <v>0</v>
      </c>
    </row>
    <row r="1490" spans="1:16" x14ac:dyDescent="0.3">
      <c r="A1490">
        <v>1489</v>
      </c>
      <c r="B1490">
        <f>IF(spotify_churn_dataset[[#This Row],[user_id]]="","Desconocido",spotify_churn_dataset[[#This Row],[user_id]])</f>
        <v>1489</v>
      </c>
      <c r="C1490">
        <f>IF(IFERROR(VLOOKUP(spotify_churn_dataset[[#This Row],[user_id]],A1491:A9489,1,FALSE),0),1,0)</f>
        <v>0</v>
      </c>
      <c r="D1490" t="s">
        <v>12</v>
      </c>
      <c r="E1490" s="4">
        <v>38</v>
      </c>
      <c r="F1490" t="s">
        <v>21</v>
      </c>
      <c r="G1490" t="s">
        <v>24</v>
      </c>
      <c r="H1490" s="4">
        <v>216</v>
      </c>
      <c r="I1490" s="3">
        <v>81</v>
      </c>
      <c r="J1490" s="9">
        <v>44</v>
      </c>
      <c r="K1490" t="s">
        <v>23</v>
      </c>
      <c r="L1490" s="4">
        <v>0</v>
      </c>
      <c r="M1490" s="4" t="str">
        <f>IF(spotify_churn_dataset[[#This Row],[offline_listening]]=0,"no offline","yes offline")</f>
        <v>yes offline</v>
      </c>
      <c r="N1490">
        <v>1</v>
      </c>
      <c r="O1490" t="str">
        <f>IF(spotify_churn_dataset[[#This Row],[is_churned]]=1,"yes churn","no churn")</f>
        <v>yes churn</v>
      </c>
      <c r="P1490">
        <v>1</v>
      </c>
    </row>
    <row r="1491" spans="1:16" x14ac:dyDescent="0.3">
      <c r="A1491">
        <v>1490</v>
      </c>
      <c r="B1491">
        <f>IF(spotify_churn_dataset[[#This Row],[user_id]]="","Desconocido",spotify_churn_dataset[[#This Row],[user_id]])</f>
        <v>1490</v>
      </c>
      <c r="C1491">
        <f>IF(IFERROR(VLOOKUP(spotify_churn_dataset[[#This Row],[user_id]],A1492:A9490,1,FALSE),0),1,0)</f>
        <v>0</v>
      </c>
      <c r="D1491" t="s">
        <v>20</v>
      </c>
      <c r="E1491" s="4">
        <v>32</v>
      </c>
      <c r="F1491" t="s">
        <v>26</v>
      </c>
      <c r="G1491" t="s">
        <v>24</v>
      </c>
      <c r="H1491" s="4">
        <v>75</v>
      </c>
      <c r="I1491" s="3">
        <v>71</v>
      </c>
      <c r="J1491" s="9">
        <v>5</v>
      </c>
      <c r="K1491" t="s">
        <v>15</v>
      </c>
      <c r="L1491" s="4">
        <v>0</v>
      </c>
      <c r="M1491" s="4" t="str">
        <f>IF(spotify_churn_dataset[[#This Row],[offline_listening]]=0,"no offline","yes offline")</f>
        <v>yes offline</v>
      </c>
      <c r="N1491">
        <v>1</v>
      </c>
      <c r="O1491" t="str">
        <f>IF(spotify_churn_dataset[[#This Row],[is_churned]]=1,"yes churn","no churn")</f>
        <v>yes churn</v>
      </c>
      <c r="P1491">
        <v>1</v>
      </c>
    </row>
    <row r="1492" spans="1:16" x14ac:dyDescent="0.3">
      <c r="A1492">
        <v>1491</v>
      </c>
      <c r="B1492">
        <f>IF(spotify_churn_dataset[[#This Row],[user_id]]="","Desconocido",spotify_churn_dataset[[#This Row],[user_id]])</f>
        <v>1491</v>
      </c>
      <c r="C1492">
        <f>IF(IFERROR(VLOOKUP(spotify_churn_dataset[[#This Row],[user_id]],A1493:A9491,1,FALSE),0),1,0)</f>
        <v>0</v>
      </c>
      <c r="D1492" t="s">
        <v>12</v>
      </c>
      <c r="E1492" s="4">
        <v>58</v>
      </c>
      <c r="F1492" t="s">
        <v>21</v>
      </c>
      <c r="G1492" t="s">
        <v>22</v>
      </c>
      <c r="H1492" s="4">
        <v>275</v>
      </c>
      <c r="I1492" s="3">
        <v>13</v>
      </c>
      <c r="J1492" s="9">
        <v>59</v>
      </c>
      <c r="K1492" t="s">
        <v>19</v>
      </c>
      <c r="L1492" s="4">
        <v>0</v>
      </c>
      <c r="M1492" s="4" t="str">
        <f>IF(spotify_churn_dataset[[#This Row],[offline_listening]]=0,"no offline","yes offline")</f>
        <v>yes offline</v>
      </c>
      <c r="N1492">
        <v>1</v>
      </c>
      <c r="O1492" t="str">
        <f>IF(spotify_churn_dataset[[#This Row],[is_churned]]=1,"yes churn","no churn")</f>
        <v>no churn</v>
      </c>
      <c r="P1492">
        <v>0</v>
      </c>
    </row>
    <row r="1493" spans="1:16" x14ac:dyDescent="0.3">
      <c r="A1493">
        <v>1492</v>
      </c>
      <c r="B1493">
        <f>IF(spotify_churn_dataset[[#This Row],[user_id]]="","Desconocido",spotify_churn_dataset[[#This Row],[user_id]])</f>
        <v>1492</v>
      </c>
      <c r="C1493">
        <f>IF(IFERROR(VLOOKUP(spotify_churn_dataset[[#This Row],[user_id]],A1494:A9492,1,FALSE),0),1,0)</f>
        <v>0</v>
      </c>
      <c r="D1493" t="s">
        <v>12</v>
      </c>
      <c r="E1493" s="4">
        <v>24</v>
      </c>
      <c r="F1493" t="s">
        <v>13</v>
      </c>
      <c r="G1493" t="s">
        <v>24</v>
      </c>
      <c r="H1493" s="4">
        <v>13</v>
      </c>
      <c r="I1493" s="3">
        <v>27</v>
      </c>
      <c r="J1493" s="9">
        <v>5</v>
      </c>
      <c r="K1493" t="s">
        <v>19</v>
      </c>
      <c r="L1493" s="4">
        <v>0</v>
      </c>
      <c r="M1493" s="4" t="str">
        <f>IF(spotify_churn_dataset[[#This Row],[offline_listening]]=0,"no offline","yes offline")</f>
        <v>yes offline</v>
      </c>
      <c r="N1493">
        <v>1</v>
      </c>
      <c r="O1493" t="str">
        <f>IF(spotify_churn_dataset[[#This Row],[is_churned]]=1,"yes churn","no churn")</f>
        <v>no churn</v>
      </c>
      <c r="P1493">
        <v>0</v>
      </c>
    </row>
    <row r="1494" spans="1:16" x14ac:dyDescent="0.3">
      <c r="A1494">
        <v>1493</v>
      </c>
      <c r="B1494">
        <f>IF(spotify_churn_dataset[[#This Row],[user_id]]="","Desconocido",spotify_churn_dataset[[#This Row],[user_id]])</f>
        <v>1493</v>
      </c>
      <c r="C1494">
        <f>IF(IFERROR(VLOOKUP(spotify_churn_dataset[[#This Row],[user_id]],A1495:A9493,1,FALSE),0),1,0)</f>
        <v>0</v>
      </c>
      <c r="D1494" t="s">
        <v>16</v>
      </c>
      <c r="E1494" s="4">
        <v>33</v>
      </c>
      <c r="F1494" t="s">
        <v>13</v>
      </c>
      <c r="G1494" t="s">
        <v>24</v>
      </c>
      <c r="H1494" s="4">
        <v>37</v>
      </c>
      <c r="I1494" s="3">
        <v>87</v>
      </c>
      <c r="J1494" s="9">
        <v>29</v>
      </c>
      <c r="K1494" t="s">
        <v>15</v>
      </c>
      <c r="L1494" s="4">
        <v>0</v>
      </c>
      <c r="M1494" s="4" t="str">
        <f>IF(spotify_churn_dataset[[#This Row],[offline_listening]]=0,"no offline","yes offline")</f>
        <v>yes offline</v>
      </c>
      <c r="N1494">
        <v>1</v>
      </c>
      <c r="O1494" t="str">
        <f>IF(spotify_churn_dataset[[#This Row],[is_churned]]=1,"yes churn","no churn")</f>
        <v>no churn</v>
      </c>
      <c r="P1494">
        <v>0</v>
      </c>
    </row>
    <row r="1495" spans="1:16" x14ac:dyDescent="0.3">
      <c r="A1495">
        <v>1494</v>
      </c>
      <c r="B1495">
        <f>IF(spotify_churn_dataset[[#This Row],[user_id]]="","Desconocido",spotify_churn_dataset[[#This Row],[user_id]])</f>
        <v>1494</v>
      </c>
      <c r="C1495">
        <f>IF(IFERROR(VLOOKUP(spotify_churn_dataset[[#This Row],[user_id]],A1496:A9494,1,FALSE),0),1,0)</f>
        <v>0</v>
      </c>
      <c r="D1495" t="s">
        <v>16</v>
      </c>
      <c r="E1495" s="4">
        <v>42</v>
      </c>
      <c r="F1495" t="s">
        <v>21</v>
      </c>
      <c r="G1495" t="s">
        <v>18</v>
      </c>
      <c r="H1495" s="4">
        <v>126</v>
      </c>
      <c r="I1495" s="3">
        <v>5</v>
      </c>
      <c r="J1495" s="9">
        <v>35</v>
      </c>
      <c r="K1495" t="s">
        <v>15</v>
      </c>
      <c r="L1495" s="4">
        <v>0</v>
      </c>
      <c r="M1495" s="4" t="str">
        <f>IF(spotify_churn_dataset[[#This Row],[offline_listening]]=0,"no offline","yes offline")</f>
        <v>yes offline</v>
      </c>
      <c r="N1495">
        <v>1</v>
      </c>
      <c r="O1495" t="str">
        <f>IF(spotify_churn_dataset[[#This Row],[is_churned]]=1,"yes churn","no churn")</f>
        <v>no churn</v>
      </c>
      <c r="P1495">
        <v>0</v>
      </c>
    </row>
    <row r="1496" spans="1:16" x14ac:dyDescent="0.3">
      <c r="A1496">
        <v>1495</v>
      </c>
      <c r="B1496">
        <f>IF(spotify_churn_dataset[[#This Row],[user_id]]="","Desconocido",spotify_churn_dataset[[#This Row],[user_id]])</f>
        <v>1495</v>
      </c>
      <c r="C1496">
        <f>IF(IFERROR(VLOOKUP(spotify_churn_dataset[[#This Row],[user_id]],A1497:A9495,1,FALSE),0),1,0)</f>
        <v>0</v>
      </c>
      <c r="D1496" t="s">
        <v>16</v>
      </c>
      <c r="E1496" s="4">
        <v>23</v>
      </c>
      <c r="F1496" t="s">
        <v>26</v>
      </c>
      <c r="G1496" t="s">
        <v>24</v>
      </c>
      <c r="H1496" s="4">
        <v>50</v>
      </c>
      <c r="I1496" s="3">
        <v>61</v>
      </c>
      <c r="J1496" s="9">
        <v>42</v>
      </c>
      <c r="K1496" t="s">
        <v>19</v>
      </c>
      <c r="L1496" s="4">
        <v>0</v>
      </c>
      <c r="M1496" s="4" t="str">
        <f>IF(spotify_churn_dataset[[#This Row],[offline_listening]]=0,"no offline","yes offline")</f>
        <v>yes offline</v>
      </c>
      <c r="N1496">
        <v>1</v>
      </c>
      <c r="O1496" t="str">
        <f>IF(spotify_churn_dataset[[#This Row],[is_churned]]=1,"yes churn","no churn")</f>
        <v>yes churn</v>
      </c>
      <c r="P1496">
        <v>1</v>
      </c>
    </row>
    <row r="1497" spans="1:16" x14ac:dyDescent="0.3">
      <c r="A1497">
        <v>1496</v>
      </c>
      <c r="B1497">
        <f>IF(spotify_churn_dataset[[#This Row],[user_id]]="","Desconocido",spotify_churn_dataset[[#This Row],[user_id]])</f>
        <v>1496</v>
      </c>
      <c r="C1497">
        <f>IF(IFERROR(VLOOKUP(spotify_churn_dataset[[#This Row],[user_id]],A1498:A9496,1,FALSE),0),1,0)</f>
        <v>0</v>
      </c>
      <c r="D1497" t="s">
        <v>20</v>
      </c>
      <c r="E1497" s="4">
        <v>27</v>
      </c>
      <c r="F1497" t="s">
        <v>29</v>
      </c>
      <c r="G1497" t="s">
        <v>18</v>
      </c>
      <c r="H1497" s="4">
        <v>195</v>
      </c>
      <c r="I1497" s="3">
        <v>3</v>
      </c>
      <c r="J1497" s="9">
        <v>27</v>
      </c>
      <c r="K1497" t="s">
        <v>19</v>
      </c>
      <c r="L1497" s="4">
        <v>0</v>
      </c>
      <c r="M1497" s="4" t="str">
        <f>IF(spotify_churn_dataset[[#This Row],[offline_listening]]=0,"no offline","yes offline")</f>
        <v>yes offline</v>
      </c>
      <c r="N1497">
        <v>1</v>
      </c>
      <c r="O1497" t="str">
        <f>IF(spotify_churn_dataset[[#This Row],[is_churned]]=1,"yes churn","no churn")</f>
        <v>yes churn</v>
      </c>
      <c r="P1497">
        <v>1</v>
      </c>
    </row>
    <row r="1498" spans="1:16" x14ac:dyDescent="0.3">
      <c r="A1498">
        <v>1497</v>
      </c>
      <c r="B1498">
        <f>IF(spotify_churn_dataset[[#This Row],[user_id]]="","Desconocido",spotify_churn_dataset[[#This Row],[user_id]])</f>
        <v>1497</v>
      </c>
      <c r="C1498">
        <f>IF(IFERROR(VLOOKUP(spotify_churn_dataset[[#This Row],[user_id]],A1499:A9497,1,FALSE),0),1,0)</f>
        <v>0</v>
      </c>
      <c r="D1498" t="s">
        <v>16</v>
      </c>
      <c r="E1498" s="4">
        <v>27</v>
      </c>
      <c r="F1498" t="s">
        <v>28</v>
      </c>
      <c r="G1498" t="s">
        <v>14</v>
      </c>
      <c r="H1498" s="4">
        <v>145</v>
      </c>
      <c r="I1498" s="3">
        <v>57</v>
      </c>
      <c r="J1498" s="9">
        <v>36</v>
      </c>
      <c r="K1498" t="s">
        <v>23</v>
      </c>
      <c r="L1498" s="4">
        <v>19</v>
      </c>
      <c r="M1498" s="4" t="str">
        <f>IF(spotify_churn_dataset[[#This Row],[offline_listening]]=0,"no offline","yes offline")</f>
        <v>no offline</v>
      </c>
      <c r="N1498">
        <v>0</v>
      </c>
      <c r="O1498" t="str">
        <f>IF(spotify_churn_dataset[[#This Row],[is_churned]]=1,"yes churn","no churn")</f>
        <v>no churn</v>
      </c>
      <c r="P1498">
        <v>0</v>
      </c>
    </row>
    <row r="1499" spans="1:16" x14ac:dyDescent="0.3">
      <c r="A1499">
        <v>1498</v>
      </c>
      <c r="B1499">
        <f>IF(spotify_churn_dataset[[#This Row],[user_id]]="","Desconocido",spotify_churn_dataset[[#This Row],[user_id]])</f>
        <v>1498</v>
      </c>
      <c r="C1499">
        <f>IF(IFERROR(VLOOKUP(spotify_churn_dataset[[#This Row],[user_id]],A1500:A9498,1,FALSE),0),1,0)</f>
        <v>0</v>
      </c>
      <c r="D1499" t="s">
        <v>12</v>
      </c>
      <c r="E1499" s="4">
        <v>48</v>
      </c>
      <c r="F1499" t="s">
        <v>21</v>
      </c>
      <c r="G1499" t="s">
        <v>18</v>
      </c>
      <c r="H1499" s="4">
        <v>48</v>
      </c>
      <c r="I1499" s="3">
        <v>11</v>
      </c>
      <c r="J1499" s="9">
        <v>5</v>
      </c>
      <c r="K1499" t="s">
        <v>15</v>
      </c>
      <c r="L1499" s="4">
        <v>0</v>
      </c>
      <c r="M1499" s="4" t="str">
        <f>IF(spotify_churn_dataset[[#This Row],[offline_listening]]=0,"no offline","yes offline")</f>
        <v>yes offline</v>
      </c>
      <c r="N1499">
        <v>1</v>
      </c>
      <c r="O1499" t="str">
        <f>IF(spotify_churn_dataset[[#This Row],[is_churned]]=1,"yes churn","no churn")</f>
        <v>no churn</v>
      </c>
      <c r="P1499">
        <v>0</v>
      </c>
    </row>
    <row r="1500" spans="1:16" x14ac:dyDescent="0.3">
      <c r="A1500">
        <v>1499</v>
      </c>
      <c r="B1500">
        <f>IF(spotify_churn_dataset[[#This Row],[user_id]]="","Desconocido",spotify_churn_dataset[[#This Row],[user_id]])</f>
        <v>1499</v>
      </c>
      <c r="C1500">
        <f>IF(IFERROR(VLOOKUP(spotify_churn_dataset[[#This Row],[user_id]],A1501:A9499,1,FALSE),0),1,0)</f>
        <v>0</v>
      </c>
      <c r="D1500" t="s">
        <v>20</v>
      </c>
      <c r="E1500" s="4">
        <v>46</v>
      </c>
      <c r="F1500" t="s">
        <v>13</v>
      </c>
      <c r="G1500" t="s">
        <v>18</v>
      </c>
      <c r="H1500" s="4">
        <v>290</v>
      </c>
      <c r="I1500" s="3">
        <v>60</v>
      </c>
      <c r="J1500" s="9">
        <v>42</v>
      </c>
      <c r="K1500" t="s">
        <v>23</v>
      </c>
      <c r="L1500" s="4">
        <v>0</v>
      </c>
      <c r="M1500" s="4" t="str">
        <f>IF(spotify_churn_dataset[[#This Row],[offline_listening]]=0,"no offline","yes offline")</f>
        <v>yes offline</v>
      </c>
      <c r="N1500">
        <v>1</v>
      </c>
      <c r="O1500" t="str">
        <f>IF(spotify_churn_dataset[[#This Row],[is_churned]]=1,"yes churn","no churn")</f>
        <v>no churn</v>
      </c>
      <c r="P1500">
        <v>0</v>
      </c>
    </row>
    <row r="1501" spans="1:16" x14ac:dyDescent="0.3">
      <c r="A1501">
        <v>1500</v>
      </c>
      <c r="B1501">
        <f>IF(spotify_churn_dataset[[#This Row],[user_id]]="","Desconocido",spotify_churn_dataset[[#This Row],[user_id]])</f>
        <v>1500</v>
      </c>
      <c r="C1501">
        <f>IF(IFERROR(VLOOKUP(spotify_churn_dataset[[#This Row],[user_id]],A1502:A9500,1,FALSE),0),1,0)</f>
        <v>0</v>
      </c>
      <c r="D1501" t="s">
        <v>20</v>
      </c>
      <c r="E1501" s="4">
        <v>20</v>
      </c>
      <c r="F1501" t="s">
        <v>17</v>
      </c>
      <c r="G1501" t="s">
        <v>24</v>
      </c>
      <c r="H1501" s="4">
        <v>215</v>
      </c>
      <c r="I1501" s="3">
        <v>9</v>
      </c>
      <c r="J1501" s="9">
        <v>0</v>
      </c>
      <c r="K1501" t="s">
        <v>23</v>
      </c>
      <c r="L1501" s="4">
        <v>0</v>
      </c>
      <c r="M1501" s="4" t="str">
        <f>IF(spotify_churn_dataset[[#This Row],[offline_listening]]=0,"no offline","yes offline")</f>
        <v>yes offline</v>
      </c>
      <c r="N1501">
        <v>1</v>
      </c>
      <c r="O1501" t="str">
        <f>IF(spotify_churn_dataset[[#This Row],[is_churned]]=1,"yes churn","no churn")</f>
        <v>no churn</v>
      </c>
      <c r="P1501">
        <v>0</v>
      </c>
    </row>
    <row r="1502" spans="1:16" x14ac:dyDescent="0.3">
      <c r="A1502">
        <v>1501</v>
      </c>
      <c r="B1502">
        <f>IF(spotify_churn_dataset[[#This Row],[user_id]]="","Desconocido",spotify_churn_dataset[[#This Row],[user_id]])</f>
        <v>1501</v>
      </c>
      <c r="C1502">
        <f>IF(IFERROR(VLOOKUP(spotify_churn_dataset[[#This Row],[user_id]],A1503:A9501,1,FALSE),0),1,0)</f>
        <v>0</v>
      </c>
      <c r="D1502" t="s">
        <v>12</v>
      </c>
      <c r="E1502" s="4">
        <v>57</v>
      </c>
      <c r="F1502" t="s">
        <v>26</v>
      </c>
      <c r="G1502" t="s">
        <v>18</v>
      </c>
      <c r="H1502" s="4">
        <v>267</v>
      </c>
      <c r="I1502" s="3">
        <v>95</v>
      </c>
      <c r="J1502" s="9">
        <v>32</v>
      </c>
      <c r="K1502" t="s">
        <v>15</v>
      </c>
      <c r="L1502" s="4">
        <v>0</v>
      </c>
      <c r="M1502" s="4" t="str">
        <f>IF(spotify_churn_dataset[[#This Row],[offline_listening]]=0,"no offline","yes offline")</f>
        <v>yes offline</v>
      </c>
      <c r="N1502">
        <v>1</v>
      </c>
      <c r="O1502" t="str">
        <f>IF(spotify_churn_dataset[[#This Row],[is_churned]]=1,"yes churn","no churn")</f>
        <v>yes churn</v>
      </c>
      <c r="P1502">
        <v>1</v>
      </c>
    </row>
    <row r="1503" spans="1:16" x14ac:dyDescent="0.3">
      <c r="A1503">
        <v>1502</v>
      </c>
      <c r="B1503">
        <f>IF(spotify_churn_dataset[[#This Row],[user_id]]="","Desconocido",spotify_churn_dataset[[#This Row],[user_id]])</f>
        <v>1502</v>
      </c>
      <c r="C1503">
        <f>IF(IFERROR(VLOOKUP(spotify_churn_dataset[[#This Row],[user_id]],A1504:A9502,1,FALSE),0),1,0)</f>
        <v>0</v>
      </c>
      <c r="D1503" t="s">
        <v>16</v>
      </c>
      <c r="E1503" s="4">
        <v>45</v>
      </c>
      <c r="F1503" t="s">
        <v>13</v>
      </c>
      <c r="G1503" t="s">
        <v>22</v>
      </c>
      <c r="H1503" s="4">
        <v>71</v>
      </c>
      <c r="I1503" s="3">
        <v>68</v>
      </c>
      <c r="J1503" s="9">
        <v>18</v>
      </c>
      <c r="K1503" t="s">
        <v>15</v>
      </c>
      <c r="L1503" s="4">
        <v>0</v>
      </c>
      <c r="M1503" s="4" t="str">
        <f>IF(spotify_churn_dataset[[#This Row],[offline_listening]]=0,"no offline","yes offline")</f>
        <v>yes offline</v>
      </c>
      <c r="N1503">
        <v>1</v>
      </c>
      <c r="O1503" t="str">
        <f>IF(spotify_churn_dataset[[#This Row],[is_churned]]=1,"yes churn","no churn")</f>
        <v>yes churn</v>
      </c>
      <c r="P1503">
        <v>1</v>
      </c>
    </row>
    <row r="1504" spans="1:16" x14ac:dyDescent="0.3">
      <c r="A1504">
        <v>1503</v>
      </c>
      <c r="B1504">
        <f>IF(spotify_churn_dataset[[#This Row],[user_id]]="","Desconocido",spotify_churn_dataset[[#This Row],[user_id]])</f>
        <v>1503</v>
      </c>
      <c r="C1504">
        <f>IF(IFERROR(VLOOKUP(spotify_churn_dataset[[#This Row],[user_id]],A1505:A9503,1,FALSE),0),1,0)</f>
        <v>0</v>
      </c>
      <c r="D1504" t="s">
        <v>16</v>
      </c>
      <c r="E1504" s="4">
        <v>17</v>
      </c>
      <c r="F1504" t="s">
        <v>26</v>
      </c>
      <c r="G1504" t="s">
        <v>18</v>
      </c>
      <c r="H1504" s="4">
        <v>147</v>
      </c>
      <c r="I1504" s="3">
        <v>86</v>
      </c>
      <c r="J1504" s="9">
        <v>44</v>
      </c>
      <c r="K1504" t="s">
        <v>15</v>
      </c>
      <c r="L1504" s="4">
        <v>0</v>
      </c>
      <c r="M1504" s="4" t="str">
        <f>IF(spotify_churn_dataset[[#This Row],[offline_listening]]=0,"no offline","yes offline")</f>
        <v>yes offline</v>
      </c>
      <c r="N1504">
        <v>1</v>
      </c>
      <c r="O1504" t="str">
        <f>IF(spotify_churn_dataset[[#This Row],[is_churned]]=1,"yes churn","no churn")</f>
        <v>no churn</v>
      </c>
      <c r="P1504">
        <v>0</v>
      </c>
    </row>
    <row r="1505" spans="1:16" x14ac:dyDescent="0.3">
      <c r="A1505">
        <v>1504</v>
      </c>
      <c r="B1505">
        <f>IF(spotify_churn_dataset[[#This Row],[user_id]]="","Desconocido",spotify_churn_dataset[[#This Row],[user_id]])</f>
        <v>1504</v>
      </c>
      <c r="C1505">
        <f>IF(IFERROR(VLOOKUP(spotify_churn_dataset[[#This Row],[user_id]],A1506:A9504,1,FALSE),0),1,0)</f>
        <v>0</v>
      </c>
      <c r="D1505" t="s">
        <v>12</v>
      </c>
      <c r="E1505" s="4">
        <v>43</v>
      </c>
      <c r="F1505" t="s">
        <v>28</v>
      </c>
      <c r="G1505" t="s">
        <v>22</v>
      </c>
      <c r="H1505" s="4">
        <v>252</v>
      </c>
      <c r="I1505" s="3">
        <v>68</v>
      </c>
      <c r="J1505" s="9">
        <v>13</v>
      </c>
      <c r="K1505" t="s">
        <v>15</v>
      </c>
      <c r="L1505" s="4">
        <v>0</v>
      </c>
      <c r="M1505" s="4" t="str">
        <f>IF(spotify_churn_dataset[[#This Row],[offline_listening]]=0,"no offline","yes offline")</f>
        <v>yes offline</v>
      </c>
      <c r="N1505">
        <v>1</v>
      </c>
      <c r="O1505" t="str">
        <f>IF(spotify_churn_dataset[[#This Row],[is_churned]]=1,"yes churn","no churn")</f>
        <v>no churn</v>
      </c>
      <c r="P1505">
        <v>0</v>
      </c>
    </row>
    <row r="1506" spans="1:16" x14ac:dyDescent="0.3">
      <c r="A1506">
        <v>1505</v>
      </c>
      <c r="B1506">
        <f>IF(spotify_churn_dataset[[#This Row],[user_id]]="","Desconocido",spotify_churn_dataset[[#This Row],[user_id]])</f>
        <v>1505</v>
      </c>
      <c r="C1506">
        <f>IF(IFERROR(VLOOKUP(spotify_churn_dataset[[#This Row],[user_id]],A1507:A9505,1,FALSE),0),1,0)</f>
        <v>0</v>
      </c>
      <c r="D1506" t="s">
        <v>12</v>
      </c>
      <c r="E1506" s="4">
        <v>54</v>
      </c>
      <c r="F1506" t="s">
        <v>29</v>
      </c>
      <c r="G1506" t="s">
        <v>24</v>
      </c>
      <c r="H1506" s="4">
        <v>253</v>
      </c>
      <c r="I1506" s="3">
        <v>68</v>
      </c>
      <c r="J1506" s="9">
        <v>46</v>
      </c>
      <c r="K1506" t="s">
        <v>23</v>
      </c>
      <c r="L1506" s="4">
        <v>0</v>
      </c>
      <c r="M1506" s="4" t="str">
        <f>IF(spotify_churn_dataset[[#This Row],[offline_listening]]=0,"no offline","yes offline")</f>
        <v>yes offline</v>
      </c>
      <c r="N1506">
        <v>1</v>
      </c>
      <c r="O1506" t="str">
        <f>IF(spotify_churn_dataset[[#This Row],[is_churned]]=1,"yes churn","no churn")</f>
        <v>no churn</v>
      </c>
      <c r="P1506">
        <v>0</v>
      </c>
    </row>
    <row r="1507" spans="1:16" x14ac:dyDescent="0.3">
      <c r="A1507">
        <v>1506</v>
      </c>
      <c r="B1507">
        <f>IF(spotify_churn_dataset[[#This Row],[user_id]]="","Desconocido",spotify_churn_dataset[[#This Row],[user_id]])</f>
        <v>1506</v>
      </c>
      <c r="C1507">
        <f>IF(IFERROR(VLOOKUP(spotify_churn_dataset[[#This Row],[user_id]],A1508:A9506,1,FALSE),0),1,0)</f>
        <v>0</v>
      </c>
      <c r="D1507" t="s">
        <v>12</v>
      </c>
      <c r="E1507" s="4">
        <v>55</v>
      </c>
      <c r="F1507" t="s">
        <v>25</v>
      </c>
      <c r="G1507" t="s">
        <v>22</v>
      </c>
      <c r="H1507" s="4">
        <v>157</v>
      </c>
      <c r="I1507" s="3">
        <v>35</v>
      </c>
      <c r="J1507" s="9">
        <v>19</v>
      </c>
      <c r="K1507" t="s">
        <v>15</v>
      </c>
      <c r="L1507" s="4">
        <v>0</v>
      </c>
      <c r="M1507" s="4" t="str">
        <f>IF(spotify_churn_dataset[[#This Row],[offline_listening]]=0,"no offline","yes offline")</f>
        <v>yes offline</v>
      </c>
      <c r="N1507">
        <v>1</v>
      </c>
      <c r="O1507" t="str">
        <f>IF(spotify_churn_dataset[[#This Row],[is_churned]]=1,"yes churn","no churn")</f>
        <v>no churn</v>
      </c>
      <c r="P1507">
        <v>0</v>
      </c>
    </row>
    <row r="1508" spans="1:16" x14ac:dyDescent="0.3">
      <c r="A1508">
        <v>1507</v>
      </c>
      <c r="B1508">
        <f>IF(spotify_churn_dataset[[#This Row],[user_id]]="","Desconocido",spotify_churn_dataset[[#This Row],[user_id]])</f>
        <v>1507</v>
      </c>
      <c r="C1508">
        <f>IF(IFERROR(VLOOKUP(spotify_churn_dataset[[#This Row],[user_id]],A1509:A9507,1,FALSE),0),1,0)</f>
        <v>0</v>
      </c>
      <c r="D1508" t="s">
        <v>20</v>
      </c>
      <c r="E1508" s="4">
        <v>18</v>
      </c>
      <c r="F1508" t="s">
        <v>25</v>
      </c>
      <c r="G1508" t="s">
        <v>18</v>
      </c>
      <c r="H1508" s="4">
        <v>123</v>
      </c>
      <c r="I1508" s="3">
        <v>41</v>
      </c>
      <c r="J1508" s="9">
        <v>42</v>
      </c>
      <c r="K1508" t="s">
        <v>19</v>
      </c>
      <c r="L1508" s="4">
        <v>0</v>
      </c>
      <c r="M1508" s="4" t="str">
        <f>IF(spotify_churn_dataset[[#This Row],[offline_listening]]=0,"no offline","yes offline")</f>
        <v>yes offline</v>
      </c>
      <c r="N1508">
        <v>1</v>
      </c>
      <c r="O1508" t="str">
        <f>IF(spotify_churn_dataset[[#This Row],[is_churned]]=1,"yes churn","no churn")</f>
        <v>no churn</v>
      </c>
      <c r="P1508">
        <v>0</v>
      </c>
    </row>
    <row r="1509" spans="1:16" x14ac:dyDescent="0.3">
      <c r="A1509">
        <v>1508</v>
      </c>
      <c r="B1509">
        <f>IF(spotify_churn_dataset[[#This Row],[user_id]]="","Desconocido",spotify_churn_dataset[[#This Row],[user_id]])</f>
        <v>1508</v>
      </c>
      <c r="C1509">
        <f>IF(IFERROR(VLOOKUP(spotify_churn_dataset[[#This Row],[user_id]],A1510:A9508,1,FALSE),0),1,0)</f>
        <v>0</v>
      </c>
      <c r="D1509" t="s">
        <v>20</v>
      </c>
      <c r="E1509" s="4">
        <v>23</v>
      </c>
      <c r="F1509" t="s">
        <v>13</v>
      </c>
      <c r="G1509" t="s">
        <v>18</v>
      </c>
      <c r="H1509" s="4">
        <v>171</v>
      </c>
      <c r="I1509" s="3">
        <v>84</v>
      </c>
      <c r="J1509" s="9">
        <v>11</v>
      </c>
      <c r="K1509" t="s">
        <v>23</v>
      </c>
      <c r="L1509" s="4">
        <v>0</v>
      </c>
      <c r="M1509" s="4" t="str">
        <f>IF(spotify_churn_dataset[[#This Row],[offline_listening]]=0,"no offline","yes offline")</f>
        <v>yes offline</v>
      </c>
      <c r="N1509">
        <v>1</v>
      </c>
      <c r="O1509" t="str">
        <f>IF(spotify_churn_dataset[[#This Row],[is_churned]]=1,"yes churn","no churn")</f>
        <v>no churn</v>
      </c>
      <c r="P1509">
        <v>0</v>
      </c>
    </row>
    <row r="1510" spans="1:16" x14ac:dyDescent="0.3">
      <c r="A1510">
        <v>1509</v>
      </c>
      <c r="B1510">
        <f>IF(spotify_churn_dataset[[#This Row],[user_id]]="","Desconocido",spotify_churn_dataset[[#This Row],[user_id]])</f>
        <v>1509</v>
      </c>
      <c r="C1510">
        <f>IF(IFERROR(VLOOKUP(spotify_churn_dataset[[#This Row],[user_id]],A1511:A9509,1,FALSE),0),1,0)</f>
        <v>0</v>
      </c>
      <c r="D1510" t="s">
        <v>12</v>
      </c>
      <c r="E1510" s="4">
        <v>43</v>
      </c>
      <c r="F1510" t="s">
        <v>13</v>
      </c>
      <c r="G1510" t="s">
        <v>24</v>
      </c>
      <c r="H1510" s="4">
        <v>112</v>
      </c>
      <c r="I1510" s="3">
        <v>31</v>
      </c>
      <c r="J1510" s="9">
        <v>6</v>
      </c>
      <c r="K1510" t="s">
        <v>15</v>
      </c>
      <c r="L1510" s="4">
        <v>0</v>
      </c>
      <c r="M1510" s="4" t="str">
        <f>IF(spotify_churn_dataset[[#This Row],[offline_listening]]=0,"no offline","yes offline")</f>
        <v>yes offline</v>
      </c>
      <c r="N1510">
        <v>1</v>
      </c>
      <c r="O1510" t="str">
        <f>IF(spotify_churn_dataset[[#This Row],[is_churned]]=1,"yes churn","no churn")</f>
        <v>no churn</v>
      </c>
      <c r="P1510">
        <v>0</v>
      </c>
    </row>
    <row r="1511" spans="1:16" x14ac:dyDescent="0.3">
      <c r="A1511">
        <v>1510</v>
      </c>
      <c r="B1511">
        <f>IF(spotify_churn_dataset[[#This Row],[user_id]]="","Desconocido",spotify_churn_dataset[[#This Row],[user_id]])</f>
        <v>1510</v>
      </c>
      <c r="C1511">
        <f>IF(IFERROR(VLOOKUP(spotify_churn_dataset[[#This Row],[user_id]],A1512:A9510,1,FALSE),0),1,0)</f>
        <v>0</v>
      </c>
      <c r="D1511" t="s">
        <v>20</v>
      </c>
      <c r="E1511" s="4">
        <v>58</v>
      </c>
      <c r="F1511" t="s">
        <v>26</v>
      </c>
      <c r="G1511" t="s">
        <v>14</v>
      </c>
      <c r="H1511" s="4">
        <v>85</v>
      </c>
      <c r="I1511" s="3">
        <v>58</v>
      </c>
      <c r="J1511" s="9">
        <v>4</v>
      </c>
      <c r="K1511" t="s">
        <v>19</v>
      </c>
      <c r="L1511" s="4">
        <v>30</v>
      </c>
      <c r="M1511" s="4" t="str">
        <f>IF(spotify_churn_dataset[[#This Row],[offline_listening]]=0,"no offline","yes offline")</f>
        <v>no offline</v>
      </c>
      <c r="N1511">
        <v>0</v>
      </c>
      <c r="O1511" t="str">
        <f>IF(spotify_churn_dataset[[#This Row],[is_churned]]=1,"yes churn","no churn")</f>
        <v>yes churn</v>
      </c>
      <c r="P1511">
        <v>1</v>
      </c>
    </row>
    <row r="1512" spans="1:16" x14ac:dyDescent="0.3">
      <c r="A1512">
        <v>1511</v>
      </c>
      <c r="B1512">
        <f>IF(spotify_churn_dataset[[#This Row],[user_id]]="","Desconocido",spotify_churn_dataset[[#This Row],[user_id]])</f>
        <v>1511</v>
      </c>
      <c r="C1512">
        <f>IF(IFERROR(VLOOKUP(spotify_churn_dataset[[#This Row],[user_id]],A1513:A9511,1,FALSE),0),1,0)</f>
        <v>0</v>
      </c>
      <c r="D1512" t="s">
        <v>16</v>
      </c>
      <c r="E1512" s="4">
        <v>33</v>
      </c>
      <c r="F1512" t="s">
        <v>17</v>
      </c>
      <c r="G1512" t="s">
        <v>18</v>
      </c>
      <c r="H1512" s="4">
        <v>153</v>
      </c>
      <c r="I1512" s="3">
        <v>85</v>
      </c>
      <c r="J1512" s="9">
        <v>4</v>
      </c>
      <c r="K1512" t="s">
        <v>19</v>
      </c>
      <c r="L1512" s="4">
        <v>0</v>
      </c>
      <c r="M1512" s="4" t="str">
        <f>IF(spotify_churn_dataset[[#This Row],[offline_listening]]=0,"no offline","yes offline")</f>
        <v>yes offline</v>
      </c>
      <c r="N1512">
        <v>1</v>
      </c>
      <c r="O1512" t="str">
        <f>IF(spotify_churn_dataset[[#This Row],[is_churned]]=1,"yes churn","no churn")</f>
        <v>no churn</v>
      </c>
      <c r="P1512">
        <v>0</v>
      </c>
    </row>
    <row r="1513" spans="1:16" x14ac:dyDescent="0.3">
      <c r="A1513">
        <v>1512</v>
      </c>
      <c r="B1513">
        <f>IF(spotify_churn_dataset[[#This Row],[user_id]]="","Desconocido",spotify_churn_dataset[[#This Row],[user_id]])</f>
        <v>1512</v>
      </c>
      <c r="C1513">
        <f>IF(IFERROR(VLOOKUP(spotify_churn_dataset[[#This Row],[user_id]],A1514:A9512,1,FALSE),0),1,0)</f>
        <v>0</v>
      </c>
      <c r="D1513" t="s">
        <v>20</v>
      </c>
      <c r="E1513" s="4">
        <v>37</v>
      </c>
      <c r="F1513" t="s">
        <v>29</v>
      </c>
      <c r="G1513" t="s">
        <v>18</v>
      </c>
      <c r="H1513" s="4">
        <v>254</v>
      </c>
      <c r="I1513" s="3">
        <v>84</v>
      </c>
      <c r="J1513" s="9">
        <v>1</v>
      </c>
      <c r="K1513" t="s">
        <v>15</v>
      </c>
      <c r="L1513" s="4">
        <v>0</v>
      </c>
      <c r="M1513" s="4" t="str">
        <f>IF(spotify_churn_dataset[[#This Row],[offline_listening]]=0,"no offline","yes offline")</f>
        <v>yes offline</v>
      </c>
      <c r="N1513">
        <v>1</v>
      </c>
      <c r="O1513" t="str">
        <f>IF(spotify_churn_dataset[[#This Row],[is_churned]]=1,"yes churn","no churn")</f>
        <v>no churn</v>
      </c>
      <c r="P1513">
        <v>0</v>
      </c>
    </row>
    <row r="1514" spans="1:16" x14ac:dyDescent="0.3">
      <c r="A1514">
        <v>1513</v>
      </c>
      <c r="B1514">
        <f>IF(spotify_churn_dataset[[#This Row],[user_id]]="","Desconocido",spotify_churn_dataset[[#This Row],[user_id]])</f>
        <v>1513</v>
      </c>
      <c r="C1514">
        <f>IF(IFERROR(VLOOKUP(spotify_churn_dataset[[#This Row],[user_id]],A1515:A9513,1,FALSE),0),1,0)</f>
        <v>0</v>
      </c>
      <c r="D1514" t="s">
        <v>12</v>
      </c>
      <c r="E1514" s="4">
        <v>53</v>
      </c>
      <c r="F1514" t="s">
        <v>26</v>
      </c>
      <c r="G1514" t="s">
        <v>24</v>
      </c>
      <c r="H1514" s="4">
        <v>211</v>
      </c>
      <c r="I1514" s="3">
        <v>47</v>
      </c>
      <c r="J1514" s="9">
        <v>6</v>
      </c>
      <c r="K1514" t="s">
        <v>19</v>
      </c>
      <c r="L1514" s="4">
        <v>0</v>
      </c>
      <c r="M1514" s="4" t="str">
        <f>IF(spotify_churn_dataset[[#This Row],[offline_listening]]=0,"no offline","yes offline")</f>
        <v>yes offline</v>
      </c>
      <c r="N1514">
        <v>1</v>
      </c>
      <c r="O1514" t="str">
        <f>IF(spotify_churn_dataset[[#This Row],[is_churned]]=1,"yes churn","no churn")</f>
        <v>yes churn</v>
      </c>
      <c r="P1514">
        <v>1</v>
      </c>
    </row>
    <row r="1515" spans="1:16" x14ac:dyDescent="0.3">
      <c r="A1515">
        <v>1514</v>
      </c>
      <c r="B1515">
        <f>IF(spotify_churn_dataset[[#This Row],[user_id]]="","Desconocido",spotify_churn_dataset[[#This Row],[user_id]])</f>
        <v>1514</v>
      </c>
      <c r="C1515">
        <f>IF(IFERROR(VLOOKUP(spotify_churn_dataset[[#This Row],[user_id]],A1516:A9514,1,FALSE),0),1,0)</f>
        <v>0</v>
      </c>
      <c r="D1515" t="s">
        <v>12</v>
      </c>
      <c r="E1515" s="4">
        <v>40</v>
      </c>
      <c r="F1515" t="s">
        <v>29</v>
      </c>
      <c r="G1515" t="s">
        <v>18</v>
      </c>
      <c r="H1515" s="4">
        <v>155</v>
      </c>
      <c r="I1515" s="3">
        <v>61</v>
      </c>
      <c r="J1515" s="9">
        <v>46</v>
      </c>
      <c r="K1515" t="s">
        <v>23</v>
      </c>
      <c r="L1515" s="4">
        <v>0</v>
      </c>
      <c r="M1515" s="4" t="str">
        <f>IF(spotify_churn_dataset[[#This Row],[offline_listening]]=0,"no offline","yes offline")</f>
        <v>yes offline</v>
      </c>
      <c r="N1515">
        <v>1</v>
      </c>
      <c r="O1515" t="str">
        <f>IF(spotify_churn_dataset[[#This Row],[is_churned]]=1,"yes churn","no churn")</f>
        <v>yes churn</v>
      </c>
      <c r="P1515">
        <v>1</v>
      </c>
    </row>
    <row r="1516" spans="1:16" x14ac:dyDescent="0.3">
      <c r="A1516">
        <v>1515</v>
      </c>
      <c r="B1516">
        <f>IF(spotify_churn_dataset[[#This Row],[user_id]]="","Desconocido",spotify_churn_dataset[[#This Row],[user_id]])</f>
        <v>1515</v>
      </c>
      <c r="C1516">
        <f>IF(IFERROR(VLOOKUP(spotify_churn_dataset[[#This Row],[user_id]],A1517:A9515,1,FALSE),0),1,0)</f>
        <v>0</v>
      </c>
      <c r="D1516" t="s">
        <v>20</v>
      </c>
      <c r="E1516" s="4">
        <v>40</v>
      </c>
      <c r="F1516" t="s">
        <v>25</v>
      </c>
      <c r="G1516" t="s">
        <v>14</v>
      </c>
      <c r="H1516" s="4">
        <v>124</v>
      </c>
      <c r="I1516" s="3">
        <v>76</v>
      </c>
      <c r="J1516" s="9">
        <v>34</v>
      </c>
      <c r="K1516" t="s">
        <v>19</v>
      </c>
      <c r="L1516" s="4">
        <v>42</v>
      </c>
      <c r="M1516" s="4" t="str">
        <f>IF(spotify_churn_dataset[[#This Row],[offline_listening]]=0,"no offline","yes offline")</f>
        <v>no offline</v>
      </c>
      <c r="N1516">
        <v>0</v>
      </c>
      <c r="O1516" t="str">
        <f>IF(spotify_churn_dataset[[#This Row],[is_churned]]=1,"yes churn","no churn")</f>
        <v>no churn</v>
      </c>
      <c r="P1516">
        <v>0</v>
      </c>
    </row>
    <row r="1517" spans="1:16" x14ac:dyDescent="0.3">
      <c r="A1517">
        <v>1516</v>
      </c>
      <c r="B1517">
        <f>IF(spotify_churn_dataset[[#This Row],[user_id]]="","Desconocido",spotify_churn_dataset[[#This Row],[user_id]])</f>
        <v>1516</v>
      </c>
      <c r="C1517">
        <f>IF(IFERROR(VLOOKUP(spotify_churn_dataset[[#This Row],[user_id]],A1518:A9516,1,FALSE),0),1,0)</f>
        <v>0</v>
      </c>
      <c r="D1517" t="s">
        <v>12</v>
      </c>
      <c r="E1517" s="4">
        <v>18</v>
      </c>
      <c r="F1517" t="s">
        <v>26</v>
      </c>
      <c r="G1517" t="s">
        <v>24</v>
      </c>
      <c r="H1517" s="4">
        <v>120</v>
      </c>
      <c r="I1517" s="3">
        <v>23</v>
      </c>
      <c r="J1517" s="9">
        <v>45</v>
      </c>
      <c r="K1517" t="s">
        <v>19</v>
      </c>
      <c r="L1517" s="4">
        <v>0</v>
      </c>
      <c r="M1517" s="4" t="str">
        <f>IF(spotify_churn_dataset[[#This Row],[offline_listening]]=0,"no offline","yes offline")</f>
        <v>yes offline</v>
      </c>
      <c r="N1517">
        <v>1</v>
      </c>
      <c r="O1517" t="str">
        <f>IF(spotify_churn_dataset[[#This Row],[is_churned]]=1,"yes churn","no churn")</f>
        <v>no churn</v>
      </c>
      <c r="P1517">
        <v>0</v>
      </c>
    </row>
    <row r="1518" spans="1:16" x14ac:dyDescent="0.3">
      <c r="A1518">
        <v>1517</v>
      </c>
      <c r="B1518">
        <f>IF(spotify_churn_dataset[[#This Row],[user_id]]="","Desconocido",spotify_churn_dataset[[#This Row],[user_id]])</f>
        <v>1517</v>
      </c>
      <c r="C1518">
        <f>IF(IFERROR(VLOOKUP(spotify_churn_dataset[[#This Row],[user_id]],A1519:A9517,1,FALSE),0),1,0)</f>
        <v>0</v>
      </c>
      <c r="D1518" t="s">
        <v>16</v>
      </c>
      <c r="E1518" s="4">
        <v>25</v>
      </c>
      <c r="F1518" t="s">
        <v>29</v>
      </c>
      <c r="G1518" t="s">
        <v>14</v>
      </c>
      <c r="H1518" s="4">
        <v>122</v>
      </c>
      <c r="I1518" s="3">
        <v>82</v>
      </c>
      <c r="J1518" s="9">
        <v>27</v>
      </c>
      <c r="K1518" t="s">
        <v>19</v>
      </c>
      <c r="L1518" s="4">
        <v>47</v>
      </c>
      <c r="M1518" s="4" t="str">
        <f>IF(spotify_churn_dataset[[#This Row],[offline_listening]]=0,"no offline","yes offline")</f>
        <v>no offline</v>
      </c>
      <c r="N1518">
        <v>0</v>
      </c>
      <c r="O1518" t="str">
        <f>IF(spotify_churn_dataset[[#This Row],[is_churned]]=1,"yes churn","no churn")</f>
        <v>no churn</v>
      </c>
      <c r="P1518">
        <v>0</v>
      </c>
    </row>
    <row r="1519" spans="1:16" x14ac:dyDescent="0.3">
      <c r="A1519">
        <v>1518</v>
      </c>
      <c r="B1519">
        <f>IF(spotify_churn_dataset[[#This Row],[user_id]]="","Desconocido",spotify_churn_dataset[[#This Row],[user_id]])</f>
        <v>1518</v>
      </c>
      <c r="C1519">
        <f>IF(IFERROR(VLOOKUP(spotify_churn_dataset[[#This Row],[user_id]],A1520:A9518,1,FALSE),0),1,0)</f>
        <v>0</v>
      </c>
      <c r="D1519" t="s">
        <v>20</v>
      </c>
      <c r="E1519" s="4">
        <v>59</v>
      </c>
      <c r="F1519" t="s">
        <v>26</v>
      </c>
      <c r="G1519" t="s">
        <v>14</v>
      </c>
      <c r="H1519" s="4">
        <v>135</v>
      </c>
      <c r="I1519" s="3">
        <v>63</v>
      </c>
      <c r="J1519" s="9">
        <v>8</v>
      </c>
      <c r="K1519" t="s">
        <v>19</v>
      </c>
      <c r="L1519" s="4">
        <v>30</v>
      </c>
      <c r="M1519" s="4" t="str">
        <f>IF(spotify_churn_dataset[[#This Row],[offline_listening]]=0,"no offline","yes offline")</f>
        <v>no offline</v>
      </c>
      <c r="N1519">
        <v>0</v>
      </c>
      <c r="O1519" t="str">
        <f>IF(spotify_churn_dataset[[#This Row],[is_churned]]=1,"yes churn","no churn")</f>
        <v>no churn</v>
      </c>
      <c r="P1519">
        <v>0</v>
      </c>
    </row>
    <row r="1520" spans="1:16" x14ac:dyDescent="0.3">
      <c r="A1520">
        <v>1519</v>
      </c>
      <c r="B1520">
        <f>IF(spotify_churn_dataset[[#This Row],[user_id]]="","Desconocido",spotify_churn_dataset[[#This Row],[user_id]])</f>
        <v>1519</v>
      </c>
      <c r="C1520">
        <f>IF(IFERROR(VLOOKUP(spotify_churn_dataset[[#This Row],[user_id]],A1521:A9519,1,FALSE),0),1,0)</f>
        <v>0</v>
      </c>
      <c r="D1520" t="s">
        <v>20</v>
      </c>
      <c r="E1520" s="4">
        <v>25</v>
      </c>
      <c r="F1520" t="s">
        <v>13</v>
      </c>
      <c r="G1520" t="s">
        <v>14</v>
      </c>
      <c r="H1520" s="4">
        <v>24</v>
      </c>
      <c r="I1520" s="3">
        <v>29</v>
      </c>
      <c r="J1520" s="9">
        <v>29</v>
      </c>
      <c r="K1520" t="s">
        <v>15</v>
      </c>
      <c r="L1520" s="4">
        <v>9</v>
      </c>
      <c r="M1520" s="4" t="str">
        <f>IF(spotify_churn_dataset[[#This Row],[offline_listening]]=0,"no offline","yes offline")</f>
        <v>no offline</v>
      </c>
      <c r="N1520">
        <v>0</v>
      </c>
      <c r="O1520" t="str">
        <f>IF(spotify_churn_dataset[[#This Row],[is_churned]]=1,"yes churn","no churn")</f>
        <v>no churn</v>
      </c>
      <c r="P1520">
        <v>0</v>
      </c>
    </row>
    <row r="1521" spans="1:16" x14ac:dyDescent="0.3">
      <c r="A1521">
        <v>1520</v>
      </c>
      <c r="B1521">
        <f>IF(spotify_churn_dataset[[#This Row],[user_id]]="","Desconocido",spotify_churn_dataset[[#This Row],[user_id]])</f>
        <v>1520</v>
      </c>
      <c r="C1521">
        <f>IF(IFERROR(VLOOKUP(spotify_churn_dataset[[#This Row],[user_id]],A1522:A9520,1,FALSE),0),1,0)</f>
        <v>0</v>
      </c>
      <c r="D1521" t="s">
        <v>20</v>
      </c>
      <c r="E1521" s="4">
        <v>40</v>
      </c>
      <c r="F1521" t="s">
        <v>29</v>
      </c>
      <c r="G1521" t="s">
        <v>14</v>
      </c>
      <c r="H1521" s="4">
        <v>84</v>
      </c>
      <c r="I1521" s="3">
        <v>6</v>
      </c>
      <c r="J1521" s="9">
        <v>32</v>
      </c>
      <c r="K1521" t="s">
        <v>19</v>
      </c>
      <c r="L1521" s="4">
        <v>18</v>
      </c>
      <c r="M1521" s="4" t="str">
        <f>IF(spotify_churn_dataset[[#This Row],[offline_listening]]=0,"no offline","yes offline")</f>
        <v>no offline</v>
      </c>
      <c r="N1521">
        <v>0</v>
      </c>
      <c r="O1521" t="str">
        <f>IF(spotify_churn_dataset[[#This Row],[is_churned]]=1,"yes churn","no churn")</f>
        <v>no churn</v>
      </c>
      <c r="P1521">
        <v>0</v>
      </c>
    </row>
    <row r="1522" spans="1:16" x14ac:dyDescent="0.3">
      <c r="A1522">
        <v>1521</v>
      </c>
      <c r="B1522">
        <f>IF(spotify_churn_dataset[[#This Row],[user_id]]="","Desconocido",spotify_churn_dataset[[#This Row],[user_id]])</f>
        <v>1521</v>
      </c>
      <c r="C1522">
        <f>IF(IFERROR(VLOOKUP(spotify_churn_dataset[[#This Row],[user_id]],A1523:A9521,1,FALSE),0),1,0)</f>
        <v>0</v>
      </c>
      <c r="D1522" t="s">
        <v>16</v>
      </c>
      <c r="E1522" s="4">
        <v>35</v>
      </c>
      <c r="F1522" t="s">
        <v>13</v>
      </c>
      <c r="G1522" t="s">
        <v>22</v>
      </c>
      <c r="H1522" s="4">
        <v>15</v>
      </c>
      <c r="I1522" s="3">
        <v>40</v>
      </c>
      <c r="J1522" s="9">
        <v>37</v>
      </c>
      <c r="K1522" t="s">
        <v>23</v>
      </c>
      <c r="L1522" s="4">
        <v>0</v>
      </c>
      <c r="M1522" s="4" t="str">
        <f>IF(spotify_churn_dataset[[#This Row],[offline_listening]]=0,"no offline","yes offline")</f>
        <v>yes offline</v>
      </c>
      <c r="N1522">
        <v>1</v>
      </c>
      <c r="O1522" t="str">
        <f>IF(spotify_churn_dataset[[#This Row],[is_churned]]=1,"yes churn","no churn")</f>
        <v>yes churn</v>
      </c>
      <c r="P1522">
        <v>1</v>
      </c>
    </row>
    <row r="1523" spans="1:16" x14ac:dyDescent="0.3">
      <c r="A1523">
        <v>1522</v>
      </c>
      <c r="B1523">
        <f>IF(spotify_churn_dataset[[#This Row],[user_id]]="","Desconocido",spotify_churn_dataset[[#This Row],[user_id]])</f>
        <v>1522</v>
      </c>
      <c r="C1523">
        <f>IF(IFERROR(VLOOKUP(spotify_churn_dataset[[#This Row],[user_id]],A1524:A9522,1,FALSE),0),1,0)</f>
        <v>0</v>
      </c>
      <c r="D1523" t="s">
        <v>16</v>
      </c>
      <c r="E1523" s="4">
        <v>37</v>
      </c>
      <c r="F1523" t="s">
        <v>29</v>
      </c>
      <c r="G1523" t="s">
        <v>18</v>
      </c>
      <c r="H1523" s="4">
        <v>219</v>
      </c>
      <c r="I1523" s="3">
        <v>9</v>
      </c>
      <c r="J1523" s="9">
        <v>2</v>
      </c>
      <c r="K1523" t="s">
        <v>15</v>
      </c>
      <c r="L1523" s="4">
        <v>0</v>
      </c>
      <c r="M1523" s="4" t="str">
        <f>IF(spotify_churn_dataset[[#This Row],[offline_listening]]=0,"no offline","yes offline")</f>
        <v>yes offline</v>
      </c>
      <c r="N1523">
        <v>1</v>
      </c>
      <c r="O1523" t="str">
        <f>IF(spotify_churn_dataset[[#This Row],[is_churned]]=1,"yes churn","no churn")</f>
        <v>no churn</v>
      </c>
      <c r="P1523">
        <v>0</v>
      </c>
    </row>
    <row r="1524" spans="1:16" x14ac:dyDescent="0.3">
      <c r="A1524">
        <v>1523</v>
      </c>
      <c r="B1524">
        <f>IF(spotify_churn_dataset[[#This Row],[user_id]]="","Desconocido",spotify_churn_dataset[[#This Row],[user_id]])</f>
        <v>1523</v>
      </c>
      <c r="C1524">
        <f>IF(IFERROR(VLOOKUP(spotify_churn_dataset[[#This Row],[user_id]],A1525:A9523,1,FALSE),0),1,0)</f>
        <v>0</v>
      </c>
      <c r="D1524" t="s">
        <v>20</v>
      </c>
      <c r="E1524" s="4">
        <v>21</v>
      </c>
      <c r="F1524" t="s">
        <v>27</v>
      </c>
      <c r="G1524" t="s">
        <v>18</v>
      </c>
      <c r="H1524" s="4">
        <v>81</v>
      </c>
      <c r="I1524" s="3">
        <v>17</v>
      </c>
      <c r="J1524" s="9">
        <v>32</v>
      </c>
      <c r="K1524" t="s">
        <v>19</v>
      </c>
      <c r="L1524" s="4">
        <v>0</v>
      </c>
      <c r="M1524" s="4" t="str">
        <f>IF(spotify_churn_dataset[[#This Row],[offline_listening]]=0,"no offline","yes offline")</f>
        <v>yes offline</v>
      </c>
      <c r="N1524">
        <v>1</v>
      </c>
      <c r="O1524" t="str">
        <f>IF(spotify_churn_dataset[[#This Row],[is_churned]]=1,"yes churn","no churn")</f>
        <v>no churn</v>
      </c>
      <c r="P1524">
        <v>0</v>
      </c>
    </row>
    <row r="1525" spans="1:16" x14ac:dyDescent="0.3">
      <c r="A1525">
        <v>1524</v>
      </c>
      <c r="B1525">
        <f>IF(spotify_churn_dataset[[#This Row],[user_id]]="","Desconocido",spotify_churn_dataset[[#This Row],[user_id]])</f>
        <v>1524</v>
      </c>
      <c r="C1525">
        <f>IF(IFERROR(VLOOKUP(spotify_churn_dataset[[#This Row],[user_id]],A1526:A9524,1,FALSE),0),1,0)</f>
        <v>0</v>
      </c>
      <c r="D1525" t="s">
        <v>12</v>
      </c>
      <c r="E1525" s="4">
        <v>44</v>
      </c>
      <c r="F1525" t="s">
        <v>17</v>
      </c>
      <c r="G1525" t="s">
        <v>14</v>
      </c>
      <c r="H1525" s="4">
        <v>222</v>
      </c>
      <c r="I1525" s="3">
        <v>51</v>
      </c>
      <c r="J1525" s="9">
        <v>4</v>
      </c>
      <c r="K1525" t="s">
        <v>19</v>
      </c>
      <c r="L1525" s="4">
        <v>17</v>
      </c>
      <c r="M1525" s="4" t="str">
        <f>IF(spotify_churn_dataset[[#This Row],[offline_listening]]=0,"no offline","yes offline")</f>
        <v>no offline</v>
      </c>
      <c r="N1525">
        <v>0</v>
      </c>
      <c r="O1525" t="str">
        <f>IF(spotify_churn_dataset[[#This Row],[is_churned]]=1,"yes churn","no churn")</f>
        <v>no churn</v>
      </c>
      <c r="P1525">
        <v>0</v>
      </c>
    </row>
    <row r="1526" spans="1:16" x14ac:dyDescent="0.3">
      <c r="A1526">
        <v>1525</v>
      </c>
      <c r="B1526">
        <f>IF(spotify_churn_dataset[[#This Row],[user_id]]="","Desconocido",spotify_churn_dataset[[#This Row],[user_id]])</f>
        <v>1525</v>
      </c>
      <c r="C1526">
        <f>IF(IFERROR(VLOOKUP(spotify_churn_dataset[[#This Row],[user_id]],A1527:A9525,1,FALSE),0),1,0)</f>
        <v>0</v>
      </c>
      <c r="D1526" t="s">
        <v>20</v>
      </c>
      <c r="E1526" s="4">
        <v>36</v>
      </c>
      <c r="F1526" t="s">
        <v>27</v>
      </c>
      <c r="G1526" t="s">
        <v>22</v>
      </c>
      <c r="H1526" s="4">
        <v>165</v>
      </c>
      <c r="I1526" s="3">
        <v>45</v>
      </c>
      <c r="J1526" s="9">
        <v>46</v>
      </c>
      <c r="K1526" t="s">
        <v>15</v>
      </c>
      <c r="L1526" s="4">
        <v>0</v>
      </c>
      <c r="M1526" s="4" t="str">
        <f>IF(spotify_churn_dataset[[#This Row],[offline_listening]]=0,"no offline","yes offline")</f>
        <v>yes offline</v>
      </c>
      <c r="N1526">
        <v>1</v>
      </c>
      <c r="O1526" t="str">
        <f>IF(spotify_churn_dataset[[#This Row],[is_churned]]=1,"yes churn","no churn")</f>
        <v>no churn</v>
      </c>
      <c r="P1526">
        <v>0</v>
      </c>
    </row>
    <row r="1527" spans="1:16" x14ac:dyDescent="0.3">
      <c r="A1527">
        <v>1526</v>
      </c>
      <c r="B1527">
        <f>IF(spotify_churn_dataset[[#This Row],[user_id]]="","Desconocido",spotify_churn_dataset[[#This Row],[user_id]])</f>
        <v>1526</v>
      </c>
      <c r="C1527">
        <f>IF(IFERROR(VLOOKUP(spotify_churn_dataset[[#This Row],[user_id]],A1528:A9526,1,FALSE),0),1,0)</f>
        <v>0</v>
      </c>
      <c r="D1527" t="s">
        <v>20</v>
      </c>
      <c r="E1527" s="4">
        <v>57</v>
      </c>
      <c r="F1527" t="s">
        <v>13</v>
      </c>
      <c r="G1527" t="s">
        <v>24</v>
      </c>
      <c r="H1527" s="4">
        <v>130</v>
      </c>
      <c r="I1527" s="3">
        <v>7</v>
      </c>
      <c r="J1527" s="9">
        <v>8</v>
      </c>
      <c r="K1527" t="s">
        <v>23</v>
      </c>
      <c r="L1527" s="4">
        <v>0</v>
      </c>
      <c r="M1527" s="4" t="str">
        <f>IF(spotify_churn_dataset[[#This Row],[offline_listening]]=0,"no offline","yes offline")</f>
        <v>yes offline</v>
      </c>
      <c r="N1527">
        <v>1</v>
      </c>
      <c r="O1527" t="str">
        <f>IF(spotify_churn_dataset[[#This Row],[is_churned]]=1,"yes churn","no churn")</f>
        <v>yes churn</v>
      </c>
      <c r="P1527">
        <v>1</v>
      </c>
    </row>
    <row r="1528" spans="1:16" x14ac:dyDescent="0.3">
      <c r="A1528">
        <v>1527</v>
      </c>
      <c r="B1528">
        <f>IF(spotify_churn_dataset[[#This Row],[user_id]]="","Desconocido",spotify_churn_dataset[[#This Row],[user_id]])</f>
        <v>1527</v>
      </c>
      <c r="C1528">
        <f>IF(IFERROR(VLOOKUP(spotify_churn_dataset[[#This Row],[user_id]],A1529:A9527,1,FALSE),0),1,0)</f>
        <v>0</v>
      </c>
      <c r="D1528" t="s">
        <v>20</v>
      </c>
      <c r="E1528" s="4">
        <v>30</v>
      </c>
      <c r="F1528" t="s">
        <v>17</v>
      </c>
      <c r="G1528" t="s">
        <v>18</v>
      </c>
      <c r="H1528" s="4">
        <v>175</v>
      </c>
      <c r="I1528" s="3">
        <v>84</v>
      </c>
      <c r="J1528" s="9">
        <v>4</v>
      </c>
      <c r="K1528" t="s">
        <v>19</v>
      </c>
      <c r="L1528" s="4">
        <v>0</v>
      </c>
      <c r="M1528" s="4" t="str">
        <f>IF(spotify_churn_dataset[[#This Row],[offline_listening]]=0,"no offline","yes offline")</f>
        <v>yes offline</v>
      </c>
      <c r="N1528">
        <v>1</v>
      </c>
      <c r="O1528" t="str">
        <f>IF(spotify_churn_dataset[[#This Row],[is_churned]]=1,"yes churn","no churn")</f>
        <v>yes churn</v>
      </c>
      <c r="P1528">
        <v>1</v>
      </c>
    </row>
    <row r="1529" spans="1:16" x14ac:dyDescent="0.3">
      <c r="A1529">
        <v>1528</v>
      </c>
      <c r="B1529">
        <f>IF(spotify_churn_dataset[[#This Row],[user_id]]="","Desconocido",spotify_churn_dataset[[#This Row],[user_id]])</f>
        <v>1528</v>
      </c>
      <c r="C1529">
        <f>IF(IFERROR(VLOOKUP(spotify_churn_dataset[[#This Row],[user_id]],A1530:A9528,1,FALSE),0),1,0)</f>
        <v>0</v>
      </c>
      <c r="D1529" t="s">
        <v>12</v>
      </c>
      <c r="E1529" s="4">
        <v>30</v>
      </c>
      <c r="F1529" t="s">
        <v>26</v>
      </c>
      <c r="G1529" t="s">
        <v>24</v>
      </c>
      <c r="H1529" s="4">
        <v>299</v>
      </c>
      <c r="I1529" s="3">
        <v>61</v>
      </c>
      <c r="J1529" s="9">
        <v>53</v>
      </c>
      <c r="K1529" t="s">
        <v>19</v>
      </c>
      <c r="L1529" s="4">
        <v>0</v>
      </c>
      <c r="M1529" s="4" t="str">
        <f>IF(spotify_churn_dataset[[#This Row],[offline_listening]]=0,"no offline","yes offline")</f>
        <v>yes offline</v>
      </c>
      <c r="N1529">
        <v>1</v>
      </c>
      <c r="O1529" t="str">
        <f>IF(spotify_churn_dataset[[#This Row],[is_churned]]=1,"yes churn","no churn")</f>
        <v>no churn</v>
      </c>
      <c r="P1529">
        <v>0</v>
      </c>
    </row>
    <row r="1530" spans="1:16" x14ac:dyDescent="0.3">
      <c r="A1530">
        <v>1529</v>
      </c>
      <c r="B1530">
        <f>IF(spotify_churn_dataset[[#This Row],[user_id]]="","Desconocido",spotify_churn_dataset[[#This Row],[user_id]])</f>
        <v>1529</v>
      </c>
      <c r="C1530">
        <f>IF(IFERROR(VLOOKUP(spotify_churn_dataset[[#This Row],[user_id]],A1531:A9529,1,FALSE),0),1,0)</f>
        <v>0</v>
      </c>
      <c r="D1530" t="s">
        <v>12</v>
      </c>
      <c r="E1530" s="4">
        <v>49</v>
      </c>
      <c r="F1530" t="s">
        <v>28</v>
      </c>
      <c r="G1530" t="s">
        <v>24</v>
      </c>
      <c r="H1530" s="4">
        <v>38</v>
      </c>
      <c r="I1530" s="3">
        <v>13</v>
      </c>
      <c r="J1530" s="9">
        <v>16</v>
      </c>
      <c r="K1530" t="s">
        <v>15</v>
      </c>
      <c r="L1530" s="4">
        <v>0</v>
      </c>
      <c r="M1530" s="4" t="str">
        <f>IF(spotify_churn_dataset[[#This Row],[offline_listening]]=0,"no offline","yes offline")</f>
        <v>yes offline</v>
      </c>
      <c r="N1530">
        <v>1</v>
      </c>
      <c r="O1530" t="str">
        <f>IF(spotify_churn_dataset[[#This Row],[is_churned]]=1,"yes churn","no churn")</f>
        <v>no churn</v>
      </c>
      <c r="P1530">
        <v>0</v>
      </c>
    </row>
    <row r="1531" spans="1:16" x14ac:dyDescent="0.3">
      <c r="A1531">
        <v>1530</v>
      </c>
      <c r="B1531">
        <f>IF(spotify_churn_dataset[[#This Row],[user_id]]="","Desconocido",spotify_churn_dataset[[#This Row],[user_id]])</f>
        <v>1530</v>
      </c>
      <c r="C1531">
        <f>IF(IFERROR(VLOOKUP(spotify_churn_dataset[[#This Row],[user_id]],A1532:A9530,1,FALSE),0),1,0)</f>
        <v>0</v>
      </c>
      <c r="D1531" t="s">
        <v>16</v>
      </c>
      <c r="E1531" s="4">
        <v>19</v>
      </c>
      <c r="F1531" t="s">
        <v>29</v>
      </c>
      <c r="G1531" t="s">
        <v>18</v>
      </c>
      <c r="H1531" s="4">
        <v>12</v>
      </c>
      <c r="I1531" s="3">
        <v>83</v>
      </c>
      <c r="J1531" s="9">
        <v>2</v>
      </c>
      <c r="K1531" t="s">
        <v>15</v>
      </c>
      <c r="L1531" s="4">
        <v>0</v>
      </c>
      <c r="M1531" s="4" t="str">
        <f>IF(spotify_churn_dataset[[#This Row],[offline_listening]]=0,"no offline","yes offline")</f>
        <v>yes offline</v>
      </c>
      <c r="N1531">
        <v>1</v>
      </c>
      <c r="O1531" t="str">
        <f>IF(spotify_churn_dataset[[#This Row],[is_churned]]=1,"yes churn","no churn")</f>
        <v>no churn</v>
      </c>
      <c r="P1531">
        <v>0</v>
      </c>
    </row>
    <row r="1532" spans="1:16" x14ac:dyDescent="0.3">
      <c r="A1532">
        <v>1531</v>
      </c>
      <c r="B1532">
        <f>IF(spotify_churn_dataset[[#This Row],[user_id]]="","Desconocido",spotify_churn_dataset[[#This Row],[user_id]])</f>
        <v>1531</v>
      </c>
      <c r="C1532">
        <f>IF(IFERROR(VLOOKUP(spotify_churn_dataset[[#This Row],[user_id]],A1533:A9531,1,FALSE),0),1,0)</f>
        <v>0</v>
      </c>
      <c r="D1532" t="s">
        <v>20</v>
      </c>
      <c r="E1532" s="4">
        <v>20</v>
      </c>
      <c r="F1532" t="s">
        <v>26</v>
      </c>
      <c r="G1532" t="s">
        <v>14</v>
      </c>
      <c r="H1532" s="4">
        <v>61</v>
      </c>
      <c r="I1532" s="3">
        <v>1</v>
      </c>
      <c r="J1532" s="9">
        <v>27</v>
      </c>
      <c r="K1532" t="s">
        <v>15</v>
      </c>
      <c r="L1532" s="4">
        <v>43</v>
      </c>
      <c r="M1532" s="4" t="str">
        <f>IF(spotify_churn_dataset[[#This Row],[offline_listening]]=0,"no offline","yes offline")</f>
        <v>no offline</v>
      </c>
      <c r="N1532">
        <v>0</v>
      </c>
      <c r="O1532" t="str">
        <f>IF(spotify_churn_dataset[[#This Row],[is_churned]]=1,"yes churn","no churn")</f>
        <v>yes churn</v>
      </c>
      <c r="P1532">
        <v>1</v>
      </c>
    </row>
    <row r="1533" spans="1:16" x14ac:dyDescent="0.3">
      <c r="A1533">
        <v>1532</v>
      </c>
      <c r="B1533">
        <f>IF(spotify_churn_dataset[[#This Row],[user_id]]="","Desconocido",spotify_churn_dataset[[#This Row],[user_id]])</f>
        <v>1532</v>
      </c>
      <c r="C1533">
        <f>IF(IFERROR(VLOOKUP(spotify_churn_dataset[[#This Row],[user_id]],A1534:A9532,1,FALSE),0),1,0)</f>
        <v>0</v>
      </c>
      <c r="D1533" t="s">
        <v>16</v>
      </c>
      <c r="E1533" s="4">
        <v>19</v>
      </c>
      <c r="F1533" t="s">
        <v>21</v>
      </c>
      <c r="G1533" t="s">
        <v>18</v>
      </c>
      <c r="H1533" s="4">
        <v>219</v>
      </c>
      <c r="I1533" s="3">
        <v>58</v>
      </c>
      <c r="J1533" s="9">
        <v>22</v>
      </c>
      <c r="K1533" t="s">
        <v>15</v>
      </c>
      <c r="L1533" s="4">
        <v>0</v>
      </c>
      <c r="M1533" s="4" t="str">
        <f>IF(spotify_churn_dataset[[#This Row],[offline_listening]]=0,"no offline","yes offline")</f>
        <v>yes offline</v>
      </c>
      <c r="N1533">
        <v>1</v>
      </c>
      <c r="O1533" t="str">
        <f>IF(spotify_churn_dataset[[#This Row],[is_churned]]=1,"yes churn","no churn")</f>
        <v>no churn</v>
      </c>
      <c r="P1533">
        <v>0</v>
      </c>
    </row>
    <row r="1534" spans="1:16" x14ac:dyDescent="0.3">
      <c r="A1534">
        <v>1533</v>
      </c>
      <c r="B1534">
        <f>IF(spotify_churn_dataset[[#This Row],[user_id]]="","Desconocido",spotify_churn_dataset[[#This Row],[user_id]])</f>
        <v>1533</v>
      </c>
      <c r="C1534">
        <f>IF(IFERROR(VLOOKUP(spotify_churn_dataset[[#This Row],[user_id]],A1535:A9533,1,FALSE),0),1,0)</f>
        <v>0</v>
      </c>
      <c r="D1534" t="s">
        <v>16</v>
      </c>
      <c r="E1534" s="4">
        <v>20</v>
      </c>
      <c r="F1534" t="s">
        <v>21</v>
      </c>
      <c r="G1534" t="s">
        <v>14</v>
      </c>
      <c r="H1534" s="4">
        <v>120</v>
      </c>
      <c r="I1534" s="3">
        <v>46</v>
      </c>
      <c r="J1534" s="9">
        <v>0</v>
      </c>
      <c r="K1534" t="s">
        <v>19</v>
      </c>
      <c r="L1534" s="4">
        <v>16</v>
      </c>
      <c r="M1534" s="4" t="str">
        <f>IF(spotify_churn_dataset[[#This Row],[offline_listening]]=0,"no offline","yes offline")</f>
        <v>no offline</v>
      </c>
      <c r="N1534">
        <v>0</v>
      </c>
      <c r="O1534" t="str">
        <f>IF(spotify_churn_dataset[[#This Row],[is_churned]]=1,"yes churn","no churn")</f>
        <v>yes churn</v>
      </c>
      <c r="P1534">
        <v>1</v>
      </c>
    </row>
    <row r="1535" spans="1:16" x14ac:dyDescent="0.3">
      <c r="A1535">
        <v>1534</v>
      </c>
      <c r="B1535">
        <f>IF(spotify_churn_dataset[[#This Row],[user_id]]="","Desconocido",spotify_churn_dataset[[#This Row],[user_id]])</f>
        <v>1534</v>
      </c>
      <c r="C1535">
        <f>IF(IFERROR(VLOOKUP(spotify_churn_dataset[[#This Row],[user_id]],A1536:A9534,1,FALSE),0),1,0)</f>
        <v>0</v>
      </c>
      <c r="D1535" t="s">
        <v>12</v>
      </c>
      <c r="E1535" s="4">
        <v>59</v>
      </c>
      <c r="F1535" t="s">
        <v>17</v>
      </c>
      <c r="G1535" t="s">
        <v>22</v>
      </c>
      <c r="H1535" s="4">
        <v>92</v>
      </c>
      <c r="I1535" s="3">
        <v>86</v>
      </c>
      <c r="J1535" s="9">
        <v>44</v>
      </c>
      <c r="K1535" t="s">
        <v>15</v>
      </c>
      <c r="L1535" s="4">
        <v>0</v>
      </c>
      <c r="M1535" s="4" t="str">
        <f>IF(spotify_churn_dataset[[#This Row],[offline_listening]]=0,"no offline","yes offline")</f>
        <v>yes offline</v>
      </c>
      <c r="N1535">
        <v>1</v>
      </c>
      <c r="O1535" t="str">
        <f>IF(spotify_churn_dataset[[#This Row],[is_churned]]=1,"yes churn","no churn")</f>
        <v>no churn</v>
      </c>
      <c r="P1535">
        <v>0</v>
      </c>
    </row>
    <row r="1536" spans="1:16" x14ac:dyDescent="0.3">
      <c r="A1536">
        <v>1535</v>
      </c>
      <c r="B1536">
        <f>IF(spotify_churn_dataset[[#This Row],[user_id]]="","Desconocido",spotify_churn_dataset[[#This Row],[user_id]])</f>
        <v>1535</v>
      </c>
      <c r="C1536">
        <f>IF(IFERROR(VLOOKUP(spotify_churn_dataset[[#This Row],[user_id]],A1537:A9535,1,FALSE),0),1,0)</f>
        <v>0</v>
      </c>
      <c r="D1536" t="s">
        <v>20</v>
      </c>
      <c r="E1536" s="4">
        <v>41</v>
      </c>
      <c r="F1536" t="s">
        <v>26</v>
      </c>
      <c r="G1536" t="s">
        <v>24</v>
      </c>
      <c r="H1536" s="4">
        <v>65</v>
      </c>
      <c r="I1536" s="3">
        <v>87</v>
      </c>
      <c r="J1536" s="9">
        <v>47</v>
      </c>
      <c r="K1536" t="s">
        <v>19</v>
      </c>
      <c r="L1536" s="4">
        <v>0</v>
      </c>
      <c r="M1536" s="4" t="str">
        <f>IF(spotify_churn_dataset[[#This Row],[offline_listening]]=0,"no offline","yes offline")</f>
        <v>yes offline</v>
      </c>
      <c r="N1536">
        <v>1</v>
      </c>
      <c r="O1536" t="str">
        <f>IF(spotify_churn_dataset[[#This Row],[is_churned]]=1,"yes churn","no churn")</f>
        <v>yes churn</v>
      </c>
      <c r="P1536">
        <v>1</v>
      </c>
    </row>
    <row r="1537" spans="1:16" x14ac:dyDescent="0.3">
      <c r="A1537">
        <v>1536</v>
      </c>
      <c r="B1537">
        <f>IF(spotify_churn_dataset[[#This Row],[user_id]]="","Desconocido",spotify_churn_dataset[[#This Row],[user_id]])</f>
        <v>1536</v>
      </c>
      <c r="C1537">
        <f>IF(IFERROR(VLOOKUP(spotify_churn_dataset[[#This Row],[user_id]],A1538:A9536,1,FALSE),0),1,0)</f>
        <v>0</v>
      </c>
      <c r="D1537" t="s">
        <v>16</v>
      </c>
      <c r="E1537" s="4">
        <v>46</v>
      </c>
      <c r="F1537" t="s">
        <v>28</v>
      </c>
      <c r="G1537" t="s">
        <v>24</v>
      </c>
      <c r="H1537" s="4">
        <v>271</v>
      </c>
      <c r="I1537" s="3">
        <v>13</v>
      </c>
      <c r="J1537" s="9">
        <v>48</v>
      </c>
      <c r="K1537" t="s">
        <v>19</v>
      </c>
      <c r="L1537" s="4">
        <v>0</v>
      </c>
      <c r="M1537" s="4" t="str">
        <f>IF(spotify_churn_dataset[[#This Row],[offline_listening]]=0,"no offline","yes offline")</f>
        <v>yes offline</v>
      </c>
      <c r="N1537">
        <v>1</v>
      </c>
      <c r="O1537" t="str">
        <f>IF(spotify_churn_dataset[[#This Row],[is_churned]]=1,"yes churn","no churn")</f>
        <v>no churn</v>
      </c>
      <c r="P1537">
        <v>0</v>
      </c>
    </row>
    <row r="1538" spans="1:16" x14ac:dyDescent="0.3">
      <c r="A1538">
        <v>1537</v>
      </c>
      <c r="B1538">
        <f>IF(spotify_churn_dataset[[#This Row],[user_id]]="","Desconocido",spotify_churn_dataset[[#This Row],[user_id]])</f>
        <v>1537</v>
      </c>
      <c r="C1538">
        <f>IF(IFERROR(VLOOKUP(spotify_churn_dataset[[#This Row],[user_id]],A1539:A9537,1,FALSE),0),1,0)</f>
        <v>0</v>
      </c>
      <c r="D1538" t="s">
        <v>16</v>
      </c>
      <c r="E1538" s="4">
        <v>26</v>
      </c>
      <c r="F1538" t="s">
        <v>26</v>
      </c>
      <c r="G1538" t="s">
        <v>18</v>
      </c>
      <c r="H1538" s="4">
        <v>270</v>
      </c>
      <c r="I1538" s="3">
        <v>4</v>
      </c>
      <c r="J1538" s="9">
        <v>15</v>
      </c>
      <c r="K1538" t="s">
        <v>19</v>
      </c>
      <c r="L1538" s="4">
        <v>0</v>
      </c>
      <c r="M1538" s="4" t="str">
        <f>IF(spotify_churn_dataset[[#This Row],[offline_listening]]=0,"no offline","yes offline")</f>
        <v>yes offline</v>
      </c>
      <c r="N1538">
        <v>1</v>
      </c>
      <c r="O1538" t="str">
        <f>IF(spotify_churn_dataset[[#This Row],[is_churned]]=1,"yes churn","no churn")</f>
        <v>yes churn</v>
      </c>
      <c r="P1538">
        <v>1</v>
      </c>
    </row>
    <row r="1539" spans="1:16" x14ac:dyDescent="0.3">
      <c r="A1539">
        <v>1538</v>
      </c>
      <c r="B1539">
        <f>IF(spotify_churn_dataset[[#This Row],[user_id]]="","Desconocido",spotify_churn_dataset[[#This Row],[user_id]])</f>
        <v>1538</v>
      </c>
      <c r="C1539">
        <f>IF(IFERROR(VLOOKUP(spotify_churn_dataset[[#This Row],[user_id]],A1540:A9538,1,FALSE),0),1,0)</f>
        <v>0</v>
      </c>
      <c r="D1539" t="s">
        <v>12</v>
      </c>
      <c r="E1539" s="4">
        <v>51</v>
      </c>
      <c r="F1539" t="s">
        <v>17</v>
      </c>
      <c r="G1539" t="s">
        <v>22</v>
      </c>
      <c r="H1539" s="4">
        <v>180</v>
      </c>
      <c r="I1539" s="3">
        <v>64</v>
      </c>
      <c r="J1539" s="9">
        <v>59</v>
      </c>
      <c r="K1539" t="s">
        <v>15</v>
      </c>
      <c r="L1539" s="4">
        <v>0</v>
      </c>
      <c r="M1539" s="4" t="str">
        <f>IF(spotify_churn_dataset[[#This Row],[offline_listening]]=0,"no offline","yes offline")</f>
        <v>yes offline</v>
      </c>
      <c r="N1539">
        <v>1</v>
      </c>
      <c r="O1539" t="str">
        <f>IF(spotify_churn_dataset[[#This Row],[is_churned]]=1,"yes churn","no churn")</f>
        <v>no churn</v>
      </c>
      <c r="P1539">
        <v>0</v>
      </c>
    </row>
    <row r="1540" spans="1:16" x14ac:dyDescent="0.3">
      <c r="A1540">
        <v>1539</v>
      </c>
      <c r="B1540">
        <f>IF(spotify_churn_dataset[[#This Row],[user_id]]="","Desconocido",spotify_churn_dataset[[#This Row],[user_id]])</f>
        <v>1539</v>
      </c>
      <c r="C1540">
        <f>IF(IFERROR(VLOOKUP(spotify_churn_dataset[[#This Row],[user_id]],A1541:A9539,1,FALSE),0),1,0)</f>
        <v>0</v>
      </c>
      <c r="D1540" t="s">
        <v>16</v>
      </c>
      <c r="E1540" s="4">
        <v>46</v>
      </c>
      <c r="F1540" t="s">
        <v>21</v>
      </c>
      <c r="G1540" t="s">
        <v>14</v>
      </c>
      <c r="H1540" s="4">
        <v>154</v>
      </c>
      <c r="I1540" s="3">
        <v>95</v>
      </c>
      <c r="J1540" s="9">
        <v>21</v>
      </c>
      <c r="K1540" t="s">
        <v>23</v>
      </c>
      <c r="L1540" s="4">
        <v>37</v>
      </c>
      <c r="M1540" s="4" t="str">
        <f>IF(spotify_churn_dataset[[#This Row],[offline_listening]]=0,"no offline","yes offline")</f>
        <v>no offline</v>
      </c>
      <c r="N1540">
        <v>0</v>
      </c>
      <c r="O1540" t="str">
        <f>IF(spotify_churn_dataset[[#This Row],[is_churned]]=1,"yes churn","no churn")</f>
        <v>no churn</v>
      </c>
      <c r="P1540">
        <v>0</v>
      </c>
    </row>
    <row r="1541" spans="1:16" x14ac:dyDescent="0.3">
      <c r="A1541">
        <v>1540</v>
      </c>
      <c r="B1541">
        <f>IF(spotify_churn_dataset[[#This Row],[user_id]]="","Desconocido",spotify_churn_dataset[[#This Row],[user_id]])</f>
        <v>1540</v>
      </c>
      <c r="C1541">
        <f>IF(IFERROR(VLOOKUP(spotify_churn_dataset[[#This Row],[user_id]],A1542:A9540,1,FALSE),0),1,0)</f>
        <v>0</v>
      </c>
      <c r="D1541" t="s">
        <v>20</v>
      </c>
      <c r="E1541" s="4">
        <v>16</v>
      </c>
      <c r="F1541" t="s">
        <v>17</v>
      </c>
      <c r="G1541" t="s">
        <v>14</v>
      </c>
      <c r="H1541" s="4">
        <v>76</v>
      </c>
      <c r="I1541" s="3">
        <v>30</v>
      </c>
      <c r="J1541" s="9">
        <v>58</v>
      </c>
      <c r="K1541" t="s">
        <v>19</v>
      </c>
      <c r="L1541" s="4">
        <v>6</v>
      </c>
      <c r="M1541" s="4" t="str">
        <f>IF(spotify_churn_dataset[[#This Row],[offline_listening]]=0,"no offline","yes offline")</f>
        <v>no offline</v>
      </c>
      <c r="N1541">
        <v>0</v>
      </c>
      <c r="O1541" t="str">
        <f>IF(spotify_churn_dataset[[#This Row],[is_churned]]=1,"yes churn","no churn")</f>
        <v>yes churn</v>
      </c>
      <c r="P1541">
        <v>1</v>
      </c>
    </row>
    <row r="1542" spans="1:16" x14ac:dyDescent="0.3">
      <c r="A1542">
        <v>1541</v>
      </c>
      <c r="B1542">
        <f>IF(spotify_churn_dataset[[#This Row],[user_id]]="","Desconocido",spotify_churn_dataset[[#This Row],[user_id]])</f>
        <v>1541</v>
      </c>
      <c r="C1542">
        <f>IF(IFERROR(VLOOKUP(spotify_churn_dataset[[#This Row],[user_id]],A1543:A9541,1,FALSE),0),1,0)</f>
        <v>0</v>
      </c>
      <c r="D1542" t="s">
        <v>20</v>
      </c>
      <c r="E1542" s="4">
        <v>27</v>
      </c>
      <c r="F1542" t="s">
        <v>26</v>
      </c>
      <c r="G1542" t="s">
        <v>22</v>
      </c>
      <c r="H1542" s="4">
        <v>36</v>
      </c>
      <c r="I1542" s="3">
        <v>57</v>
      </c>
      <c r="J1542" s="9">
        <v>39</v>
      </c>
      <c r="K1542" t="s">
        <v>23</v>
      </c>
      <c r="L1542" s="4">
        <v>0</v>
      </c>
      <c r="M1542" s="4" t="str">
        <f>IF(spotify_churn_dataset[[#This Row],[offline_listening]]=0,"no offline","yes offline")</f>
        <v>yes offline</v>
      </c>
      <c r="N1542">
        <v>1</v>
      </c>
      <c r="O1542" t="str">
        <f>IF(spotify_churn_dataset[[#This Row],[is_churned]]=1,"yes churn","no churn")</f>
        <v>no churn</v>
      </c>
      <c r="P1542">
        <v>0</v>
      </c>
    </row>
    <row r="1543" spans="1:16" x14ac:dyDescent="0.3">
      <c r="A1543">
        <v>1542</v>
      </c>
      <c r="B1543">
        <f>IF(spotify_churn_dataset[[#This Row],[user_id]]="","Desconocido",spotify_churn_dataset[[#This Row],[user_id]])</f>
        <v>1542</v>
      </c>
      <c r="C1543">
        <f>IF(IFERROR(VLOOKUP(spotify_churn_dataset[[#This Row],[user_id]],A1544:A9542,1,FALSE),0),1,0)</f>
        <v>0</v>
      </c>
      <c r="D1543" t="s">
        <v>16</v>
      </c>
      <c r="E1543" s="4">
        <v>59</v>
      </c>
      <c r="F1543" t="s">
        <v>25</v>
      </c>
      <c r="G1543" t="s">
        <v>22</v>
      </c>
      <c r="H1543" s="4">
        <v>79</v>
      </c>
      <c r="I1543" s="3">
        <v>24</v>
      </c>
      <c r="J1543" s="9">
        <v>28</v>
      </c>
      <c r="K1543" t="s">
        <v>23</v>
      </c>
      <c r="L1543" s="4">
        <v>0</v>
      </c>
      <c r="M1543" s="4" t="str">
        <f>IF(spotify_churn_dataset[[#This Row],[offline_listening]]=0,"no offline","yes offline")</f>
        <v>yes offline</v>
      </c>
      <c r="N1543">
        <v>1</v>
      </c>
      <c r="O1543" t="str">
        <f>IF(spotify_churn_dataset[[#This Row],[is_churned]]=1,"yes churn","no churn")</f>
        <v>no churn</v>
      </c>
      <c r="P1543">
        <v>0</v>
      </c>
    </row>
    <row r="1544" spans="1:16" x14ac:dyDescent="0.3">
      <c r="A1544">
        <v>1543</v>
      </c>
      <c r="B1544">
        <f>IF(spotify_churn_dataset[[#This Row],[user_id]]="","Desconocido",spotify_churn_dataset[[#This Row],[user_id]])</f>
        <v>1543</v>
      </c>
      <c r="C1544">
        <f>IF(IFERROR(VLOOKUP(spotify_churn_dataset[[#This Row],[user_id]],A1545:A9543,1,FALSE),0),1,0)</f>
        <v>0</v>
      </c>
      <c r="D1544" t="s">
        <v>16</v>
      </c>
      <c r="E1544" s="4">
        <v>58</v>
      </c>
      <c r="F1544" t="s">
        <v>28</v>
      </c>
      <c r="G1544" t="s">
        <v>18</v>
      </c>
      <c r="H1544" s="4">
        <v>238</v>
      </c>
      <c r="I1544" s="3">
        <v>74</v>
      </c>
      <c r="J1544" s="9">
        <v>2</v>
      </c>
      <c r="K1544" t="s">
        <v>15</v>
      </c>
      <c r="L1544" s="4">
        <v>0</v>
      </c>
      <c r="M1544" s="4" t="str">
        <f>IF(spotify_churn_dataset[[#This Row],[offline_listening]]=0,"no offline","yes offline")</f>
        <v>yes offline</v>
      </c>
      <c r="N1544">
        <v>1</v>
      </c>
      <c r="O1544" t="str">
        <f>IF(spotify_churn_dataset[[#This Row],[is_churned]]=1,"yes churn","no churn")</f>
        <v>yes churn</v>
      </c>
      <c r="P1544">
        <v>1</v>
      </c>
    </row>
    <row r="1545" spans="1:16" x14ac:dyDescent="0.3">
      <c r="A1545">
        <v>1544</v>
      </c>
      <c r="B1545">
        <f>IF(spotify_churn_dataset[[#This Row],[user_id]]="","Desconocido",spotify_churn_dataset[[#This Row],[user_id]])</f>
        <v>1544</v>
      </c>
      <c r="C1545">
        <f>IF(IFERROR(VLOOKUP(spotify_churn_dataset[[#This Row],[user_id]],A1546:A9544,1,FALSE),0),1,0)</f>
        <v>0</v>
      </c>
      <c r="D1545" t="s">
        <v>12</v>
      </c>
      <c r="E1545" s="4">
        <v>57</v>
      </c>
      <c r="F1545" t="s">
        <v>27</v>
      </c>
      <c r="G1545" t="s">
        <v>18</v>
      </c>
      <c r="H1545" s="4">
        <v>64</v>
      </c>
      <c r="I1545" s="3">
        <v>71</v>
      </c>
      <c r="J1545" s="9">
        <v>3</v>
      </c>
      <c r="K1545" t="s">
        <v>15</v>
      </c>
      <c r="L1545" s="4">
        <v>0</v>
      </c>
      <c r="M1545" s="4" t="str">
        <f>IF(spotify_churn_dataset[[#This Row],[offline_listening]]=0,"no offline","yes offline")</f>
        <v>yes offline</v>
      </c>
      <c r="N1545">
        <v>1</v>
      </c>
      <c r="O1545" t="str">
        <f>IF(spotify_churn_dataset[[#This Row],[is_churned]]=1,"yes churn","no churn")</f>
        <v>no churn</v>
      </c>
      <c r="P1545">
        <v>0</v>
      </c>
    </row>
    <row r="1546" spans="1:16" x14ac:dyDescent="0.3">
      <c r="A1546">
        <v>1545</v>
      </c>
      <c r="B1546">
        <f>IF(spotify_churn_dataset[[#This Row],[user_id]]="","Desconocido",spotify_churn_dataset[[#This Row],[user_id]])</f>
        <v>1545</v>
      </c>
      <c r="C1546">
        <f>IF(IFERROR(VLOOKUP(spotify_churn_dataset[[#This Row],[user_id]],A1547:A9545,1,FALSE),0),1,0)</f>
        <v>0</v>
      </c>
      <c r="D1546" t="s">
        <v>12</v>
      </c>
      <c r="E1546" s="4">
        <v>30</v>
      </c>
      <c r="F1546" t="s">
        <v>29</v>
      </c>
      <c r="G1546" t="s">
        <v>22</v>
      </c>
      <c r="H1546" s="4">
        <v>258</v>
      </c>
      <c r="I1546" s="3">
        <v>50</v>
      </c>
      <c r="J1546" s="9">
        <v>11</v>
      </c>
      <c r="K1546" t="s">
        <v>23</v>
      </c>
      <c r="L1546" s="4">
        <v>0</v>
      </c>
      <c r="M1546" s="4" t="str">
        <f>IF(spotify_churn_dataset[[#This Row],[offline_listening]]=0,"no offline","yes offline")</f>
        <v>yes offline</v>
      </c>
      <c r="N1546">
        <v>1</v>
      </c>
      <c r="O1546" t="str">
        <f>IF(spotify_churn_dataset[[#This Row],[is_churned]]=1,"yes churn","no churn")</f>
        <v>yes churn</v>
      </c>
      <c r="P1546">
        <v>1</v>
      </c>
    </row>
    <row r="1547" spans="1:16" x14ac:dyDescent="0.3">
      <c r="A1547">
        <v>1546</v>
      </c>
      <c r="B1547">
        <f>IF(spotify_churn_dataset[[#This Row],[user_id]]="","Desconocido",spotify_churn_dataset[[#This Row],[user_id]])</f>
        <v>1546</v>
      </c>
      <c r="C1547">
        <f>IF(IFERROR(VLOOKUP(spotify_churn_dataset[[#This Row],[user_id]],A1548:A9546,1,FALSE),0),1,0)</f>
        <v>0</v>
      </c>
      <c r="D1547" t="s">
        <v>16</v>
      </c>
      <c r="E1547" s="4">
        <v>24</v>
      </c>
      <c r="F1547" t="s">
        <v>17</v>
      </c>
      <c r="G1547" t="s">
        <v>18</v>
      </c>
      <c r="H1547" s="4">
        <v>228</v>
      </c>
      <c r="I1547" s="3">
        <v>72</v>
      </c>
      <c r="J1547" s="9">
        <v>38</v>
      </c>
      <c r="K1547" t="s">
        <v>19</v>
      </c>
      <c r="L1547" s="4">
        <v>0</v>
      </c>
      <c r="M1547" s="4" t="str">
        <f>IF(spotify_churn_dataset[[#This Row],[offline_listening]]=0,"no offline","yes offline")</f>
        <v>yes offline</v>
      </c>
      <c r="N1547">
        <v>1</v>
      </c>
      <c r="O1547" t="str">
        <f>IF(spotify_churn_dataset[[#This Row],[is_churned]]=1,"yes churn","no churn")</f>
        <v>no churn</v>
      </c>
      <c r="P1547">
        <v>0</v>
      </c>
    </row>
    <row r="1548" spans="1:16" x14ac:dyDescent="0.3">
      <c r="A1548">
        <v>1547</v>
      </c>
      <c r="B1548">
        <f>IF(spotify_churn_dataset[[#This Row],[user_id]]="","Desconocido",spotify_churn_dataset[[#This Row],[user_id]])</f>
        <v>1547</v>
      </c>
      <c r="C1548">
        <f>IF(IFERROR(VLOOKUP(spotify_churn_dataset[[#This Row],[user_id]],A1549:A9547,1,FALSE),0),1,0)</f>
        <v>0</v>
      </c>
      <c r="D1548" t="s">
        <v>12</v>
      </c>
      <c r="E1548" s="4">
        <v>51</v>
      </c>
      <c r="F1548" t="s">
        <v>17</v>
      </c>
      <c r="G1548" t="s">
        <v>14</v>
      </c>
      <c r="H1548" s="4">
        <v>43</v>
      </c>
      <c r="I1548" s="3">
        <v>4</v>
      </c>
      <c r="J1548" s="9">
        <v>8</v>
      </c>
      <c r="K1548" t="s">
        <v>19</v>
      </c>
      <c r="L1548" s="4">
        <v>41</v>
      </c>
      <c r="M1548" s="4" t="str">
        <f>IF(spotify_churn_dataset[[#This Row],[offline_listening]]=0,"no offline","yes offline")</f>
        <v>no offline</v>
      </c>
      <c r="N1548">
        <v>0</v>
      </c>
      <c r="O1548" t="str">
        <f>IF(spotify_churn_dataset[[#This Row],[is_churned]]=1,"yes churn","no churn")</f>
        <v>no churn</v>
      </c>
      <c r="P1548">
        <v>0</v>
      </c>
    </row>
    <row r="1549" spans="1:16" x14ac:dyDescent="0.3">
      <c r="A1549">
        <v>1548</v>
      </c>
      <c r="B1549">
        <f>IF(spotify_churn_dataset[[#This Row],[user_id]]="","Desconocido",spotify_churn_dataset[[#This Row],[user_id]])</f>
        <v>1548</v>
      </c>
      <c r="C1549">
        <f>IF(IFERROR(VLOOKUP(spotify_churn_dataset[[#This Row],[user_id]],A1550:A9548,1,FALSE),0),1,0)</f>
        <v>0</v>
      </c>
      <c r="D1549" t="s">
        <v>12</v>
      </c>
      <c r="E1549" s="4">
        <v>50</v>
      </c>
      <c r="F1549" t="s">
        <v>21</v>
      </c>
      <c r="G1549" t="s">
        <v>14</v>
      </c>
      <c r="H1549" s="4">
        <v>162</v>
      </c>
      <c r="I1549" s="3">
        <v>40</v>
      </c>
      <c r="J1549" s="9">
        <v>24</v>
      </c>
      <c r="K1549" t="s">
        <v>19</v>
      </c>
      <c r="L1549" s="4">
        <v>11</v>
      </c>
      <c r="M1549" s="4" t="str">
        <f>IF(spotify_churn_dataset[[#This Row],[offline_listening]]=0,"no offline","yes offline")</f>
        <v>no offline</v>
      </c>
      <c r="N1549">
        <v>0</v>
      </c>
      <c r="O1549" t="str">
        <f>IF(spotify_churn_dataset[[#This Row],[is_churned]]=1,"yes churn","no churn")</f>
        <v>no churn</v>
      </c>
      <c r="P1549">
        <v>0</v>
      </c>
    </row>
    <row r="1550" spans="1:16" x14ac:dyDescent="0.3">
      <c r="A1550">
        <v>1549</v>
      </c>
      <c r="B1550">
        <f>IF(spotify_churn_dataset[[#This Row],[user_id]]="","Desconocido",spotify_churn_dataset[[#This Row],[user_id]])</f>
        <v>1549</v>
      </c>
      <c r="C1550">
        <f>IF(IFERROR(VLOOKUP(spotify_churn_dataset[[#This Row],[user_id]],A1551:A9549,1,FALSE),0),1,0)</f>
        <v>0</v>
      </c>
      <c r="D1550" t="s">
        <v>16</v>
      </c>
      <c r="E1550" s="4">
        <v>33</v>
      </c>
      <c r="F1550" t="s">
        <v>27</v>
      </c>
      <c r="G1550" t="s">
        <v>18</v>
      </c>
      <c r="H1550" s="4">
        <v>144</v>
      </c>
      <c r="I1550" s="3">
        <v>66</v>
      </c>
      <c r="J1550" s="9">
        <v>5</v>
      </c>
      <c r="K1550" t="s">
        <v>15</v>
      </c>
      <c r="L1550" s="4">
        <v>0</v>
      </c>
      <c r="M1550" s="4" t="str">
        <f>IF(spotify_churn_dataset[[#This Row],[offline_listening]]=0,"no offline","yes offline")</f>
        <v>yes offline</v>
      </c>
      <c r="N1550">
        <v>1</v>
      </c>
      <c r="O1550" t="str">
        <f>IF(spotify_churn_dataset[[#This Row],[is_churned]]=1,"yes churn","no churn")</f>
        <v>no churn</v>
      </c>
      <c r="P1550">
        <v>0</v>
      </c>
    </row>
    <row r="1551" spans="1:16" x14ac:dyDescent="0.3">
      <c r="A1551">
        <v>1550</v>
      </c>
      <c r="B1551">
        <f>IF(spotify_churn_dataset[[#This Row],[user_id]]="","Desconocido",spotify_churn_dataset[[#This Row],[user_id]])</f>
        <v>1550</v>
      </c>
      <c r="C1551">
        <f>IF(IFERROR(VLOOKUP(spotify_churn_dataset[[#This Row],[user_id]],A1552:A9550,1,FALSE),0),1,0)</f>
        <v>0</v>
      </c>
      <c r="D1551" t="s">
        <v>12</v>
      </c>
      <c r="E1551" s="4">
        <v>31</v>
      </c>
      <c r="F1551" t="s">
        <v>25</v>
      </c>
      <c r="G1551" t="s">
        <v>18</v>
      </c>
      <c r="H1551" s="4">
        <v>74</v>
      </c>
      <c r="I1551" s="3">
        <v>78</v>
      </c>
      <c r="J1551" s="9">
        <v>39</v>
      </c>
      <c r="K1551" t="s">
        <v>15</v>
      </c>
      <c r="L1551" s="4">
        <v>0</v>
      </c>
      <c r="M1551" s="4" t="str">
        <f>IF(spotify_churn_dataset[[#This Row],[offline_listening]]=0,"no offline","yes offline")</f>
        <v>yes offline</v>
      </c>
      <c r="N1551">
        <v>1</v>
      </c>
      <c r="O1551" t="str">
        <f>IF(spotify_churn_dataset[[#This Row],[is_churned]]=1,"yes churn","no churn")</f>
        <v>yes churn</v>
      </c>
      <c r="P1551">
        <v>1</v>
      </c>
    </row>
    <row r="1552" spans="1:16" x14ac:dyDescent="0.3">
      <c r="A1552">
        <v>1551</v>
      </c>
      <c r="B1552">
        <f>IF(spotify_churn_dataset[[#This Row],[user_id]]="","Desconocido",spotify_churn_dataset[[#This Row],[user_id]])</f>
        <v>1551</v>
      </c>
      <c r="C1552">
        <f>IF(IFERROR(VLOOKUP(spotify_churn_dataset[[#This Row],[user_id]],A1553:A9551,1,FALSE),0),1,0)</f>
        <v>0</v>
      </c>
      <c r="D1552" t="s">
        <v>20</v>
      </c>
      <c r="E1552" s="4">
        <v>28</v>
      </c>
      <c r="F1552" t="s">
        <v>17</v>
      </c>
      <c r="G1552" t="s">
        <v>24</v>
      </c>
      <c r="H1552" s="4">
        <v>213</v>
      </c>
      <c r="I1552" s="3">
        <v>48</v>
      </c>
      <c r="J1552" s="9">
        <v>22</v>
      </c>
      <c r="K1552" t="s">
        <v>15</v>
      </c>
      <c r="L1552" s="4">
        <v>0</v>
      </c>
      <c r="M1552" s="4" t="str">
        <f>IF(spotify_churn_dataset[[#This Row],[offline_listening]]=0,"no offline","yes offline")</f>
        <v>yes offline</v>
      </c>
      <c r="N1552">
        <v>1</v>
      </c>
      <c r="O1552" t="str">
        <f>IF(spotify_churn_dataset[[#This Row],[is_churned]]=1,"yes churn","no churn")</f>
        <v>yes churn</v>
      </c>
      <c r="P1552">
        <v>1</v>
      </c>
    </row>
    <row r="1553" spans="1:16" x14ac:dyDescent="0.3">
      <c r="A1553">
        <v>1552</v>
      </c>
      <c r="B1553">
        <f>IF(spotify_churn_dataset[[#This Row],[user_id]]="","Desconocido",spotify_churn_dataset[[#This Row],[user_id]])</f>
        <v>1552</v>
      </c>
      <c r="C1553">
        <f>IF(IFERROR(VLOOKUP(spotify_churn_dataset[[#This Row],[user_id]],A1554:A9552,1,FALSE),0),1,0)</f>
        <v>0</v>
      </c>
      <c r="D1553" t="s">
        <v>12</v>
      </c>
      <c r="E1553" s="4">
        <v>47</v>
      </c>
      <c r="F1553" t="s">
        <v>26</v>
      </c>
      <c r="G1553" t="s">
        <v>18</v>
      </c>
      <c r="H1553" s="4">
        <v>108</v>
      </c>
      <c r="I1553" s="3">
        <v>56</v>
      </c>
      <c r="J1553" s="9">
        <v>28</v>
      </c>
      <c r="K1553" t="s">
        <v>19</v>
      </c>
      <c r="L1553" s="4">
        <v>0</v>
      </c>
      <c r="M1553" s="4" t="str">
        <f>IF(spotify_churn_dataset[[#This Row],[offline_listening]]=0,"no offline","yes offline")</f>
        <v>yes offline</v>
      </c>
      <c r="N1553">
        <v>1</v>
      </c>
      <c r="O1553" t="str">
        <f>IF(spotify_churn_dataset[[#This Row],[is_churned]]=1,"yes churn","no churn")</f>
        <v>no churn</v>
      </c>
      <c r="P1553">
        <v>0</v>
      </c>
    </row>
    <row r="1554" spans="1:16" x14ac:dyDescent="0.3">
      <c r="A1554">
        <v>1553</v>
      </c>
      <c r="B1554">
        <f>IF(spotify_churn_dataset[[#This Row],[user_id]]="","Desconocido",spotify_churn_dataset[[#This Row],[user_id]])</f>
        <v>1553</v>
      </c>
      <c r="C1554">
        <f>IF(IFERROR(VLOOKUP(spotify_churn_dataset[[#This Row],[user_id]],A1555:A9553,1,FALSE),0),1,0)</f>
        <v>0</v>
      </c>
      <c r="D1554" t="s">
        <v>20</v>
      </c>
      <c r="E1554" s="4">
        <v>23</v>
      </c>
      <c r="F1554" t="s">
        <v>28</v>
      </c>
      <c r="G1554" t="s">
        <v>14</v>
      </c>
      <c r="H1554" s="4">
        <v>127</v>
      </c>
      <c r="I1554" s="3">
        <v>95</v>
      </c>
      <c r="J1554" s="9">
        <v>27</v>
      </c>
      <c r="K1554" t="s">
        <v>23</v>
      </c>
      <c r="L1554" s="4">
        <v>16</v>
      </c>
      <c r="M1554" s="4" t="str">
        <f>IF(spotify_churn_dataset[[#This Row],[offline_listening]]=0,"no offline","yes offline")</f>
        <v>no offline</v>
      </c>
      <c r="N1554">
        <v>0</v>
      </c>
      <c r="O1554" t="str">
        <f>IF(spotify_churn_dataset[[#This Row],[is_churned]]=1,"yes churn","no churn")</f>
        <v>no churn</v>
      </c>
      <c r="P1554">
        <v>0</v>
      </c>
    </row>
    <row r="1555" spans="1:16" x14ac:dyDescent="0.3">
      <c r="A1555">
        <v>1554</v>
      </c>
      <c r="B1555">
        <f>IF(spotify_churn_dataset[[#This Row],[user_id]]="","Desconocido",spotify_churn_dataset[[#This Row],[user_id]])</f>
        <v>1554</v>
      </c>
      <c r="C1555">
        <f>IF(IFERROR(VLOOKUP(spotify_churn_dataset[[#This Row],[user_id]],A1556:A9554,1,FALSE),0),1,0)</f>
        <v>0</v>
      </c>
      <c r="D1555" t="s">
        <v>20</v>
      </c>
      <c r="E1555" s="4">
        <v>59</v>
      </c>
      <c r="F1555" t="s">
        <v>28</v>
      </c>
      <c r="G1555" t="s">
        <v>14</v>
      </c>
      <c r="H1555" s="4">
        <v>295</v>
      </c>
      <c r="I1555" s="3">
        <v>8</v>
      </c>
      <c r="J1555" s="9">
        <v>41</v>
      </c>
      <c r="K1555" t="s">
        <v>19</v>
      </c>
      <c r="L1555" s="4">
        <v>47</v>
      </c>
      <c r="M1555" s="4" t="str">
        <f>IF(spotify_churn_dataset[[#This Row],[offline_listening]]=0,"no offline","yes offline")</f>
        <v>no offline</v>
      </c>
      <c r="N1555">
        <v>0</v>
      </c>
      <c r="O1555" t="str">
        <f>IF(spotify_churn_dataset[[#This Row],[is_churned]]=1,"yes churn","no churn")</f>
        <v>yes churn</v>
      </c>
      <c r="P1555">
        <v>1</v>
      </c>
    </row>
    <row r="1556" spans="1:16" x14ac:dyDescent="0.3">
      <c r="A1556">
        <v>1555</v>
      </c>
      <c r="B1556">
        <f>IF(spotify_churn_dataset[[#This Row],[user_id]]="","Desconocido",spotify_churn_dataset[[#This Row],[user_id]])</f>
        <v>1555</v>
      </c>
      <c r="C1556">
        <f>IF(IFERROR(VLOOKUP(spotify_churn_dataset[[#This Row],[user_id]],A1557:A9555,1,FALSE),0),1,0)</f>
        <v>0</v>
      </c>
      <c r="D1556" t="s">
        <v>12</v>
      </c>
      <c r="E1556" s="4">
        <v>19</v>
      </c>
      <c r="F1556" t="s">
        <v>29</v>
      </c>
      <c r="G1556" t="s">
        <v>24</v>
      </c>
      <c r="H1556" s="4">
        <v>71</v>
      </c>
      <c r="I1556" s="3">
        <v>50</v>
      </c>
      <c r="J1556" s="9">
        <v>27</v>
      </c>
      <c r="K1556" t="s">
        <v>15</v>
      </c>
      <c r="L1556" s="4">
        <v>0</v>
      </c>
      <c r="M1556" s="4" t="str">
        <f>IF(spotify_churn_dataset[[#This Row],[offline_listening]]=0,"no offline","yes offline")</f>
        <v>yes offline</v>
      </c>
      <c r="N1556">
        <v>1</v>
      </c>
      <c r="O1556" t="str">
        <f>IF(spotify_churn_dataset[[#This Row],[is_churned]]=1,"yes churn","no churn")</f>
        <v>no churn</v>
      </c>
      <c r="P1556">
        <v>0</v>
      </c>
    </row>
    <row r="1557" spans="1:16" x14ac:dyDescent="0.3">
      <c r="A1557">
        <v>1556</v>
      </c>
      <c r="B1557">
        <f>IF(spotify_churn_dataset[[#This Row],[user_id]]="","Desconocido",spotify_churn_dataset[[#This Row],[user_id]])</f>
        <v>1556</v>
      </c>
      <c r="C1557">
        <f>IF(IFERROR(VLOOKUP(spotify_churn_dataset[[#This Row],[user_id]],A1558:A9556,1,FALSE),0),1,0)</f>
        <v>0</v>
      </c>
      <c r="D1557" t="s">
        <v>20</v>
      </c>
      <c r="E1557" s="4">
        <v>35</v>
      </c>
      <c r="F1557" t="s">
        <v>26</v>
      </c>
      <c r="G1557" t="s">
        <v>22</v>
      </c>
      <c r="H1557" s="4">
        <v>156</v>
      </c>
      <c r="I1557" s="3">
        <v>44</v>
      </c>
      <c r="J1557" s="9">
        <v>56</v>
      </c>
      <c r="K1557" t="s">
        <v>23</v>
      </c>
      <c r="L1557" s="4">
        <v>0</v>
      </c>
      <c r="M1557" s="4" t="str">
        <f>IF(spotify_churn_dataset[[#This Row],[offline_listening]]=0,"no offline","yes offline")</f>
        <v>yes offline</v>
      </c>
      <c r="N1557">
        <v>1</v>
      </c>
      <c r="O1557" t="str">
        <f>IF(spotify_churn_dataset[[#This Row],[is_churned]]=1,"yes churn","no churn")</f>
        <v>no churn</v>
      </c>
      <c r="P1557">
        <v>0</v>
      </c>
    </row>
    <row r="1558" spans="1:16" x14ac:dyDescent="0.3">
      <c r="A1558">
        <v>1557</v>
      </c>
      <c r="B1558">
        <f>IF(spotify_churn_dataset[[#This Row],[user_id]]="","Desconocido",spotify_churn_dataset[[#This Row],[user_id]])</f>
        <v>1557</v>
      </c>
      <c r="C1558">
        <f>IF(IFERROR(VLOOKUP(spotify_churn_dataset[[#This Row],[user_id]],A1559:A9557,1,FALSE),0),1,0)</f>
        <v>0</v>
      </c>
      <c r="D1558" t="s">
        <v>12</v>
      </c>
      <c r="E1558" s="4">
        <v>44</v>
      </c>
      <c r="F1558" t="s">
        <v>27</v>
      </c>
      <c r="G1558" t="s">
        <v>24</v>
      </c>
      <c r="H1558" s="4">
        <v>35</v>
      </c>
      <c r="I1558" s="3">
        <v>64</v>
      </c>
      <c r="J1558" s="9">
        <v>39</v>
      </c>
      <c r="K1558" t="s">
        <v>23</v>
      </c>
      <c r="L1558" s="4">
        <v>0</v>
      </c>
      <c r="M1558" s="4" t="str">
        <f>IF(spotify_churn_dataset[[#This Row],[offline_listening]]=0,"no offline","yes offline")</f>
        <v>yes offline</v>
      </c>
      <c r="N1558">
        <v>1</v>
      </c>
      <c r="O1558" t="str">
        <f>IF(spotify_churn_dataset[[#This Row],[is_churned]]=1,"yes churn","no churn")</f>
        <v>no churn</v>
      </c>
      <c r="P1558">
        <v>0</v>
      </c>
    </row>
    <row r="1559" spans="1:16" x14ac:dyDescent="0.3">
      <c r="A1559">
        <v>1558</v>
      </c>
      <c r="B1559">
        <f>IF(spotify_churn_dataset[[#This Row],[user_id]]="","Desconocido",spotify_churn_dataset[[#This Row],[user_id]])</f>
        <v>1558</v>
      </c>
      <c r="C1559">
        <f>IF(IFERROR(VLOOKUP(spotify_churn_dataset[[#This Row],[user_id]],A1560:A9558,1,FALSE),0),1,0)</f>
        <v>0</v>
      </c>
      <c r="D1559" t="s">
        <v>12</v>
      </c>
      <c r="E1559" s="4">
        <v>36</v>
      </c>
      <c r="F1559" t="s">
        <v>26</v>
      </c>
      <c r="G1559" t="s">
        <v>24</v>
      </c>
      <c r="H1559" s="4">
        <v>149</v>
      </c>
      <c r="I1559" s="3">
        <v>21</v>
      </c>
      <c r="J1559" s="9">
        <v>26</v>
      </c>
      <c r="K1559" t="s">
        <v>19</v>
      </c>
      <c r="L1559" s="4">
        <v>0</v>
      </c>
      <c r="M1559" s="4" t="str">
        <f>IF(spotify_churn_dataset[[#This Row],[offline_listening]]=0,"no offline","yes offline")</f>
        <v>yes offline</v>
      </c>
      <c r="N1559">
        <v>1</v>
      </c>
      <c r="O1559" t="str">
        <f>IF(spotify_churn_dataset[[#This Row],[is_churned]]=1,"yes churn","no churn")</f>
        <v>no churn</v>
      </c>
      <c r="P1559">
        <v>0</v>
      </c>
    </row>
    <row r="1560" spans="1:16" x14ac:dyDescent="0.3">
      <c r="A1560">
        <v>1559</v>
      </c>
      <c r="B1560">
        <f>IF(spotify_churn_dataset[[#This Row],[user_id]]="","Desconocido",spotify_churn_dataset[[#This Row],[user_id]])</f>
        <v>1559</v>
      </c>
      <c r="C1560">
        <f>IF(IFERROR(VLOOKUP(spotify_churn_dataset[[#This Row],[user_id]],A1561:A9559,1,FALSE),0),1,0)</f>
        <v>0</v>
      </c>
      <c r="D1560" t="s">
        <v>12</v>
      </c>
      <c r="E1560" s="4">
        <v>52</v>
      </c>
      <c r="F1560" t="s">
        <v>29</v>
      </c>
      <c r="G1560" t="s">
        <v>24</v>
      </c>
      <c r="H1560" s="4">
        <v>160</v>
      </c>
      <c r="I1560" s="3">
        <v>46</v>
      </c>
      <c r="J1560" s="9">
        <v>3</v>
      </c>
      <c r="K1560" t="s">
        <v>23</v>
      </c>
      <c r="L1560" s="4">
        <v>0</v>
      </c>
      <c r="M1560" s="4" t="str">
        <f>IF(spotify_churn_dataset[[#This Row],[offline_listening]]=0,"no offline","yes offline")</f>
        <v>yes offline</v>
      </c>
      <c r="N1560">
        <v>1</v>
      </c>
      <c r="O1560" t="str">
        <f>IF(spotify_churn_dataset[[#This Row],[is_churned]]=1,"yes churn","no churn")</f>
        <v>no churn</v>
      </c>
      <c r="P1560">
        <v>0</v>
      </c>
    </row>
    <row r="1561" spans="1:16" x14ac:dyDescent="0.3">
      <c r="A1561">
        <v>1560</v>
      </c>
      <c r="B1561">
        <f>IF(spotify_churn_dataset[[#This Row],[user_id]]="","Desconocido",spotify_churn_dataset[[#This Row],[user_id]])</f>
        <v>1560</v>
      </c>
      <c r="C1561">
        <f>IF(IFERROR(VLOOKUP(spotify_churn_dataset[[#This Row],[user_id]],A1562:A9560,1,FALSE),0),1,0)</f>
        <v>0</v>
      </c>
      <c r="D1561" t="s">
        <v>20</v>
      </c>
      <c r="E1561" s="4">
        <v>48</v>
      </c>
      <c r="F1561" t="s">
        <v>26</v>
      </c>
      <c r="G1561" t="s">
        <v>24</v>
      </c>
      <c r="H1561" s="4">
        <v>190</v>
      </c>
      <c r="I1561" s="3">
        <v>26</v>
      </c>
      <c r="J1561" s="9">
        <v>51</v>
      </c>
      <c r="K1561" t="s">
        <v>19</v>
      </c>
      <c r="L1561" s="4">
        <v>0</v>
      </c>
      <c r="M1561" s="4" t="str">
        <f>IF(spotify_churn_dataset[[#This Row],[offline_listening]]=0,"no offline","yes offline")</f>
        <v>yes offline</v>
      </c>
      <c r="N1561">
        <v>1</v>
      </c>
      <c r="O1561" t="str">
        <f>IF(spotify_churn_dataset[[#This Row],[is_churned]]=1,"yes churn","no churn")</f>
        <v>yes churn</v>
      </c>
      <c r="P1561">
        <v>1</v>
      </c>
    </row>
    <row r="1562" spans="1:16" x14ac:dyDescent="0.3">
      <c r="A1562">
        <v>1561</v>
      </c>
      <c r="B1562">
        <f>IF(spotify_churn_dataset[[#This Row],[user_id]]="","Desconocido",spotify_churn_dataset[[#This Row],[user_id]])</f>
        <v>1561</v>
      </c>
      <c r="C1562">
        <f>IF(IFERROR(VLOOKUP(spotify_churn_dataset[[#This Row],[user_id]],A1563:A9561,1,FALSE),0),1,0)</f>
        <v>0</v>
      </c>
      <c r="D1562" t="s">
        <v>16</v>
      </c>
      <c r="E1562" s="4">
        <v>56</v>
      </c>
      <c r="F1562" t="s">
        <v>13</v>
      </c>
      <c r="G1562" t="s">
        <v>22</v>
      </c>
      <c r="H1562" s="4">
        <v>37</v>
      </c>
      <c r="I1562" s="3">
        <v>9</v>
      </c>
      <c r="J1562" s="9">
        <v>29</v>
      </c>
      <c r="K1562" t="s">
        <v>15</v>
      </c>
      <c r="L1562" s="4">
        <v>0</v>
      </c>
      <c r="M1562" s="4" t="str">
        <f>IF(spotify_churn_dataset[[#This Row],[offline_listening]]=0,"no offline","yes offline")</f>
        <v>yes offline</v>
      </c>
      <c r="N1562">
        <v>1</v>
      </c>
      <c r="O1562" t="str">
        <f>IF(spotify_churn_dataset[[#This Row],[is_churned]]=1,"yes churn","no churn")</f>
        <v>no churn</v>
      </c>
      <c r="P1562">
        <v>0</v>
      </c>
    </row>
    <row r="1563" spans="1:16" x14ac:dyDescent="0.3">
      <c r="A1563">
        <v>1562</v>
      </c>
      <c r="B1563">
        <f>IF(spotify_churn_dataset[[#This Row],[user_id]]="","Desconocido",spotify_churn_dataset[[#This Row],[user_id]])</f>
        <v>1562</v>
      </c>
      <c r="C1563">
        <f>IF(IFERROR(VLOOKUP(spotify_churn_dataset[[#This Row],[user_id]],A1564:A9562,1,FALSE),0),1,0)</f>
        <v>0</v>
      </c>
      <c r="D1563" t="s">
        <v>12</v>
      </c>
      <c r="E1563" s="4">
        <v>20</v>
      </c>
      <c r="F1563" t="s">
        <v>29</v>
      </c>
      <c r="G1563" t="s">
        <v>14</v>
      </c>
      <c r="H1563" s="4">
        <v>48</v>
      </c>
      <c r="I1563" s="3">
        <v>76</v>
      </c>
      <c r="J1563" s="9">
        <v>17</v>
      </c>
      <c r="K1563" t="s">
        <v>23</v>
      </c>
      <c r="L1563" s="4">
        <v>13</v>
      </c>
      <c r="M1563" s="4" t="str">
        <f>IF(spotify_churn_dataset[[#This Row],[offline_listening]]=0,"no offline","yes offline")</f>
        <v>no offline</v>
      </c>
      <c r="N1563">
        <v>0</v>
      </c>
      <c r="O1563" t="str">
        <f>IF(spotify_churn_dataset[[#This Row],[is_churned]]=1,"yes churn","no churn")</f>
        <v>no churn</v>
      </c>
      <c r="P1563">
        <v>0</v>
      </c>
    </row>
    <row r="1564" spans="1:16" x14ac:dyDescent="0.3">
      <c r="A1564">
        <v>1563</v>
      </c>
      <c r="B1564">
        <f>IF(spotify_churn_dataset[[#This Row],[user_id]]="","Desconocido",spotify_churn_dataset[[#This Row],[user_id]])</f>
        <v>1563</v>
      </c>
      <c r="C1564">
        <f>IF(IFERROR(VLOOKUP(spotify_churn_dataset[[#This Row],[user_id]],A1565:A9563,1,FALSE),0),1,0)</f>
        <v>0</v>
      </c>
      <c r="D1564" t="s">
        <v>12</v>
      </c>
      <c r="E1564" s="4">
        <v>57</v>
      </c>
      <c r="F1564" t="s">
        <v>21</v>
      </c>
      <c r="G1564" t="s">
        <v>18</v>
      </c>
      <c r="H1564" s="4">
        <v>148</v>
      </c>
      <c r="I1564" s="3">
        <v>96</v>
      </c>
      <c r="J1564" s="9">
        <v>17</v>
      </c>
      <c r="K1564" t="s">
        <v>15</v>
      </c>
      <c r="L1564" s="4">
        <v>0</v>
      </c>
      <c r="M1564" s="4" t="str">
        <f>IF(spotify_churn_dataset[[#This Row],[offline_listening]]=0,"no offline","yes offline")</f>
        <v>yes offline</v>
      </c>
      <c r="N1564">
        <v>1</v>
      </c>
      <c r="O1564" t="str">
        <f>IF(spotify_churn_dataset[[#This Row],[is_churned]]=1,"yes churn","no churn")</f>
        <v>no churn</v>
      </c>
      <c r="P1564">
        <v>0</v>
      </c>
    </row>
    <row r="1565" spans="1:16" x14ac:dyDescent="0.3">
      <c r="A1565">
        <v>1564</v>
      </c>
      <c r="B1565">
        <f>IF(spotify_churn_dataset[[#This Row],[user_id]]="","Desconocido",spotify_churn_dataset[[#This Row],[user_id]])</f>
        <v>1564</v>
      </c>
      <c r="C1565">
        <f>IF(IFERROR(VLOOKUP(spotify_churn_dataset[[#This Row],[user_id]],A1566:A9564,1,FALSE),0),1,0)</f>
        <v>0</v>
      </c>
      <c r="D1565" t="s">
        <v>12</v>
      </c>
      <c r="E1565" s="4">
        <v>17</v>
      </c>
      <c r="F1565" t="s">
        <v>17</v>
      </c>
      <c r="G1565" t="s">
        <v>22</v>
      </c>
      <c r="H1565" s="4">
        <v>156</v>
      </c>
      <c r="I1565" s="3">
        <v>23</v>
      </c>
      <c r="J1565" s="9">
        <v>3</v>
      </c>
      <c r="K1565" t="s">
        <v>15</v>
      </c>
      <c r="L1565" s="4">
        <v>0</v>
      </c>
      <c r="M1565" s="4" t="str">
        <f>IF(spotify_churn_dataset[[#This Row],[offline_listening]]=0,"no offline","yes offline")</f>
        <v>yes offline</v>
      </c>
      <c r="N1565">
        <v>1</v>
      </c>
      <c r="O1565" t="str">
        <f>IF(spotify_churn_dataset[[#This Row],[is_churned]]=1,"yes churn","no churn")</f>
        <v>no churn</v>
      </c>
      <c r="P1565">
        <v>0</v>
      </c>
    </row>
    <row r="1566" spans="1:16" x14ac:dyDescent="0.3">
      <c r="A1566">
        <v>1565</v>
      </c>
      <c r="B1566">
        <f>IF(spotify_churn_dataset[[#This Row],[user_id]]="","Desconocido",spotify_churn_dataset[[#This Row],[user_id]])</f>
        <v>1565</v>
      </c>
      <c r="C1566">
        <f>IF(IFERROR(VLOOKUP(spotify_churn_dataset[[#This Row],[user_id]],A1567:A9565,1,FALSE),0),1,0)</f>
        <v>0</v>
      </c>
      <c r="D1566" t="s">
        <v>20</v>
      </c>
      <c r="E1566" s="4">
        <v>40</v>
      </c>
      <c r="F1566" t="s">
        <v>25</v>
      </c>
      <c r="G1566" t="s">
        <v>22</v>
      </c>
      <c r="H1566" s="4">
        <v>171</v>
      </c>
      <c r="I1566" s="3">
        <v>45</v>
      </c>
      <c r="J1566" s="9">
        <v>42</v>
      </c>
      <c r="K1566" t="s">
        <v>19</v>
      </c>
      <c r="L1566" s="4">
        <v>0</v>
      </c>
      <c r="M1566" s="4" t="str">
        <f>IF(spotify_churn_dataset[[#This Row],[offline_listening]]=0,"no offline","yes offline")</f>
        <v>yes offline</v>
      </c>
      <c r="N1566">
        <v>1</v>
      </c>
      <c r="O1566" t="str">
        <f>IF(spotify_churn_dataset[[#This Row],[is_churned]]=1,"yes churn","no churn")</f>
        <v>no churn</v>
      </c>
      <c r="P1566">
        <v>0</v>
      </c>
    </row>
    <row r="1567" spans="1:16" x14ac:dyDescent="0.3">
      <c r="A1567">
        <v>1566</v>
      </c>
      <c r="B1567">
        <f>IF(spotify_churn_dataset[[#This Row],[user_id]]="","Desconocido",spotify_churn_dataset[[#This Row],[user_id]])</f>
        <v>1566</v>
      </c>
      <c r="C1567">
        <f>IF(IFERROR(VLOOKUP(spotify_churn_dataset[[#This Row],[user_id]],A1568:A9566,1,FALSE),0),1,0)</f>
        <v>0</v>
      </c>
      <c r="D1567" t="s">
        <v>20</v>
      </c>
      <c r="E1567" s="4">
        <v>54</v>
      </c>
      <c r="F1567" t="s">
        <v>29</v>
      </c>
      <c r="G1567" t="s">
        <v>18</v>
      </c>
      <c r="H1567" s="4">
        <v>276</v>
      </c>
      <c r="I1567" s="3">
        <v>39</v>
      </c>
      <c r="J1567" s="9">
        <v>16</v>
      </c>
      <c r="K1567" t="s">
        <v>19</v>
      </c>
      <c r="L1567" s="4">
        <v>0</v>
      </c>
      <c r="M1567" s="4" t="str">
        <f>IF(spotify_churn_dataset[[#This Row],[offline_listening]]=0,"no offline","yes offline")</f>
        <v>yes offline</v>
      </c>
      <c r="N1567">
        <v>1</v>
      </c>
      <c r="O1567" t="str">
        <f>IF(spotify_churn_dataset[[#This Row],[is_churned]]=1,"yes churn","no churn")</f>
        <v>yes churn</v>
      </c>
      <c r="P1567">
        <v>1</v>
      </c>
    </row>
    <row r="1568" spans="1:16" x14ac:dyDescent="0.3">
      <c r="A1568">
        <v>1567</v>
      </c>
      <c r="B1568">
        <f>IF(spotify_churn_dataset[[#This Row],[user_id]]="","Desconocido",spotify_churn_dataset[[#This Row],[user_id]])</f>
        <v>1567</v>
      </c>
      <c r="C1568">
        <f>IF(IFERROR(VLOOKUP(spotify_churn_dataset[[#This Row],[user_id]],A1569:A9567,1,FALSE),0),1,0)</f>
        <v>0</v>
      </c>
      <c r="D1568" t="s">
        <v>16</v>
      </c>
      <c r="E1568" s="4">
        <v>38</v>
      </c>
      <c r="F1568" t="s">
        <v>13</v>
      </c>
      <c r="G1568" t="s">
        <v>18</v>
      </c>
      <c r="H1568" s="4">
        <v>178</v>
      </c>
      <c r="I1568" s="3">
        <v>96</v>
      </c>
      <c r="J1568" s="9">
        <v>7</v>
      </c>
      <c r="K1568" t="s">
        <v>19</v>
      </c>
      <c r="L1568" s="4">
        <v>0</v>
      </c>
      <c r="M1568" s="4" t="str">
        <f>IF(spotify_churn_dataset[[#This Row],[offline_listening]]=0,"no offline","yes offline")</f>
        <v>yes offline</v>
      </c>
      <c r="N1568">
        <v>1</v>
      </c>
      <c r="O1568" t="str">
        <f>IF(spotify_churn_dataset[[#This Row],[is_churned]]=1,"yes churn","no churn")</f>
        <v>no churn</v>
      </c>
      <c r="P1568">
        <v>0</v>
      </c>
    </row>
    <row r="1569" spans="1:16" x14ac:dyDescent="0.3">
      <c r="A1569">
        <v>1568</v>
      </c>
      <c r="B1569">
        <f>IF(spotify_churn_dataset[[#This Row],[user_id]]="","Desconocido",spotify_churn_dataset[[#This Row],[user_id]])</f>
        <v>1568</v>
      </c>
      <c r="C1569">
        <f>IF(IFERROR(VLOOKUP(spotify_churn_dataset[[#This Row],[user_id]],A1570:A9568,1,FALSE),0),1,0)</f>
        <v>0</v>
      </c>
      <c r="D1569" t="s">
        <v>12</v>
      </c>
      <c r="E1569" s="4">
        <v>30</v>
      </c>
      <c r="F1569" t="s">
        <v>26</v>
      </c>
      <c r="G1569" t="s">
        <v>14</v>
      </c>
      <c r="H1569" s="4">
        <v>193</v>
      </c>
      <c r="I1569" s="3">
        <v>66</v>
      </c>
      <c r="J1569" s="9">
        <v>57</v>
      </c>
      <c r="K1569" t="s">
        <v>15</v>
      </c>
      <c r="L1569" s="4">
        <v>43</v>
      </c>
      <c r="M1569" s="4" t="str">
        <f>IF(spotify_churn_dataset[[#This Row],[offline_listening]]=0,"no offline","yes offline")</f>
        <v>no offline</v>
      </c>
      <c r="N1569">
        <v>0</v>
      </c>
      <c r="O1569" t="str">
        <f>IF(spotify_churn_dataset[[#This Row],[is_churned]]=1,"yes churn","no churn")</f>
        <v>yes churn</v>
      </c>
      <c r="P1569">
        <v>1</v>
      </c>
    </row>
    <row r="1570" spans="1:16" x14ac:dyDescent="0.3">
      <c r="A1570">
        <v>1569</v>
      </c>
      <c r="B1570">
        <f>IF(spotify_churn_dataset[[#This Row],[user_id]]="","Desconocido",spotify_churn_dataset[[#This Row],[user_id]])</f>
        <v>1569</v>
      </c>
      <c r="C1570">
        <f>IF(IFERROR(VLOOKUP(spotify_churn_dataset[[#This Row],[user_id]],A1571:A9569,1,FALSE),0),1,0)</f>
        <v>0</v>
      </c>
      <c r="D1570" t="s">
        <v>12</v>
      </c>
      <c r="E1570" s="4">
        <v>36</v>
      </c>
      <c r="F1570" t="s">
        <v>17</v>
      </c>
      <c r="G1570" t="s">
        <v>14</v>
      </c>
      <c r="H1570" s="4">
        <v>68</v>
      </c>
      <c r="I1570" s="3">
        <v>20</v>
      </c>
      <c r="J1570" s="9">
        <v>47</v>
      </c>
      <c r="K1570" t="s">
        <v>19</v>
      </c>
      <c r="L1570" s="4">
        <v>17</v>
      </c>
      <c r="M1570" s="4" t="str">
        <f>IF(spotify_churn_dataset[[#This Row],[offline_listening]]=0,"no offline","yes offline")</f>
        <v>no offline</v>
      </c>
      <c r="N1570">
        <v>0</v>
      </c>
      <c r="O1570" t="str">
        <f>IF(spotify_churn_dataset[[#This Row],[is_churned]]=1,"yes churn","no churn")</f>
        <v>no churn</v>
      </c>
      <c r="P1570">
        <v>0</v>
      </c>
    </row>
    <row r="1571" spans="1:16" x14ac:dyDescent="0.3">
      <c r="A1571">
        <v>1570</v>
      </c>
      <c r="B1571">
        <f>IF(spotify_churn_dataset[[#This Row],[user_id]]="","Desconocido",spotify_churn_dataset[[#This Row],[user_id]])</f>
        <v>1570</v>
      </c>
      <c r="C1571">
        <f>IF(IFERROR(VLOOKUP(spotify_churn_dataset[[#This Row],[user_id]],A1572:A9570,1,FALSE),0),1,0)</f>
        <v>0</v>
      </c>
      <c r="D1571" t="s">
        <v>20</v>
      </c>
      <c r="E1571" s="4">
        <v>47</v>
      </c>
      <c r="F1571" t="s">
        <v>29</v>
      </c>
      <c r="G1571" t="s">
        <v>14</v>
      </c>
      <c r="H1571" s="4">
        <v>237</v>
      </c>
      <c r="I1571" s="3">
        <v>74</v>
      </c>
      <c r="J1571" s="9">
        <v>5</v>
      </c>
      <c r="K1571" t="s">
        <v>23</v>
      </c>
      <c r="L1571" s="4">
        <v>48</v>
      </c>
      <c r="M1571" s="4" t="str">
        <f>IF(spotify_churn_dataset[[#This Row],[offline_listening]]=0,"no offline","yes offline")</f>
        <v>no offline</v>
      </c>
      <c r="N1571">
        <v>0</v>
      </c>
      <c r="O1571" t="str">
        <f>IF(spotify_churn_dataset[[#This Row],[is_churned]]=1,"yes churn","no churn")</f>
        <v>yes churn</v>
      </c>
      <c r="P1571">
        <v>1</v>
      </c>
    </row>
    <row r="1572" spans="1:16" x14ac:dyDescent="0.3">
      <c r="A1572">
        <v>1571</v>
      </c>
      <c r="B1572">
        <f>IF(spotify_churn_dataset[[#This Row],[user_id]]="","Desconocido",spotify_churn_dataset[[#This Row],[user_id]])</f>
        <v>1571</v>
      </c>
      <c r="C1572">
        <f>IF(IFERROR(VLOOKUP(spotify_churn_dataset[[#This Row],[user_id]],A1573:A9571,1,FALSE),0),1,0)</f>
        <v>0</v>
      </c>
      <c r="D1572" t="s">
        <v>12</v>
      </c>
      <c r="E1572" s="4">
        <v>39</v>
      </c>
      <c r="F1572" t="s">
        <v>17</v>
      </c>
      <c r="G1572" t="s">
        <v>24</v>
      </c>
      <c r="H1572" s="4">
        <v>54</v>
      </c>
      <c r="I1572" s="3">
        <v>20</v>
      </c>
      <c r="J1572" s="9">
        <v>19</v>
      </c>
      <c r="K1572" t="s">
        <v>15</v>
      </c>
      <c r="L1572" s="4">
        <v>0</v>
      </c>
      <c r="M1572" s="4" t="str">
        <f>IF(spotify_churn_dataset[[#This Row],[offline_listening]]=0,"no offline","yes offline")</f>
        <v>yes offline</v>
      </c>
      <c r="N1572">
        <v>1</v>
      </c>
      <c r="O1572" t="str">
        <f>IF(spotify_churn_dataset[[#This Row],[is_churned]]=1,"yes churn","no churn")</f>
        <v>no churn</v>
      </c>
      <c r="P1572">
        <v>0</v>
      </c>
    </row>
    <row r="1573" spans="1:16" x14ac:dyDescent="0.3">
      <c r="A1573">
        <v>1572</v>
      </c>
      <c r="B1573">
        <f>IF(spotify_churn_dataset[[#This Row],[user_id]]="","Desconocido",spotify_churn_dataset[[#This Row],[user_id]])</f>
        <v>1572</v>
      </c>
      <c r="C1573">
        <f>IF(IFERROR(VLOOKUP(spotify_churn_dataset[[#This Row],[user_id]],A1574:A9572,1,FALSE),0),1,0)</f>
        <v>0</v>
      </c>
      <c r="D1573" t="s">
        <v>12</v>
      </c>
      <c r="E1573" s="4">
        <v>16</v>
      </c>
      <c r="F1573" t="s">
        <v>21</v>
      </c>
      <c r="G1573" t="s">
        <v>18</v>
      </c>
      <c r="H1573" s="4">
        <v>29</v>
      </c>
      <c r="I1573" s="3">
        <v>67</v>
      </c>
      <c r="J1573" s="9">
        <v>11</v>
      </c>
      <c r="K1573" t="s">
        <v>23</v>
      </c>
      <c r="L1573" s="4">
        <v>0</v>
      </c>
      <c r="M1573" s="4" t="str">
        <f>IF(spotify_churn_dataset[[#This Row],[offline_listening]]=0,"no offline","yes offline")</f>
        <v>yes offline</v>
      </c>
      <c r="N1573">
        <v>1</v>
      </c>
      <c r="O1573" t="str">
        <f>IF(spotify_churn_dataset[[#This Row],[is_churned]]=1,"yes churn","no churn")</f>
        <v>yes churn</v>
      </c>
      <c r="P1573">
        <v>1</v>
      </c>
    </row>
    <row r="1574" spans="1:16" x14ac:dyDescent="0.3">
      <c r="A1574">
        <v>1573</v>
      </c>
      <c r="B1574">
        <f>IF(spotify_churn_dataset[[#This Row],[user_id]]="","Desconocido",spotify_churn_dataset[[#This Row],[user_id]])</f>
        <v>1573</v>
      </c>
      <c r="C1574">
        <f>IF(IFERROR(VLOOKUP(spotify_churn_dataset[[#This Row],[user_id]],A1575:A9573,1,FALSE),0),1,0)</f>
        <v>0</v>
      </c>
      <c r="D1574" t="s">
        <v>16</v>
      </c>
      <c r="E1574" s="4">
        <v>48</v>
      </c>
      <c r="F1574" t="s">
        <v>29</v>
      </c>
      <c r="G1574" t="s">
        <v>22</v>
      </c>
      <c r="H1574" s="4">
        <v>265</v>
      </c>
      <c r="I1574" s="3">
        <v>61</v>
      </c>
      <c r="J1574" s="9">
        <v>5</v>
      </c>
      <c r="K1574" t="s">
        <v>23</v>
      </c>
      <c r="L1574" s="4">
        <v>0</v>
      </c>
      <c r="M1574" s="4" t="str">
        <f>IF(spotify_churn_dataset[[#This Row],[offline_listening]]=0,"no offline","yes offline")</f>
        <v>yes offline</v>
      </c>
      <c r="N1574">
        <v>1</v>
      </c>
      <c r="O1574" t="str">
        <f>IF(spotify_churn_dataset[[#This Row],[is_churned]]=1,"yes churn","no churn")</f>
        <v>no churn</v>
      </c>
      <c r="P1574">
        <v>0</v>
      </c>
    </row>
    <row r="1575" spans="1:16" x14ac:dyDescent="0.3">
      <c r="A1575">
        <v>1574</v>
      </c>
      <c r="B1575">
        <f>IF(spotify_churn_dataset[[#This Row],[user_id]]="","Desconocido",spotify_churn_dataset[[#This Row],[user_id]])</f>
        <v>1574</v>
      </c>
      <c r="C1575">
        <f>IF(IFERROR(VLOOKUP(spotify_churn_dataset[[#This Row],[user_id]],A1576:A9574,1,FALSE),0),1,0)</f>
        <v>0</v>
      </c>
      <c r="D1575" t="s">
        <v>20</v>
      </c>
      <c r="E1575" s="4">
        <v>59</v>
      </c>
      <c r="F1575" t="s">
        <v>29</v>
      </c>
      <c r="G1575" t="s">
        <v>24</v>
      </c>
      <c r="H1575" s="4">
        <v>138</v>
      </c>
      <c r="I1575" s="3">
        <v>72</v>
      </c>
      <c r="J1575" s="9">
        <v>2</v>
      </c>
      <c r="K1575" t="s">
        <v>23</v>
      </c>
      <c r="L1575" s="4">
        <v>0</v>
      </c>
      <c r="M1575" s="4" t="str">
        <f>IF(spotify_churn_dataset[[#This Row],[offline_listening]]=0,"no offline","yes offline")</f>
        <v>yes offline</v>
      </c>
      <c r="N1575">
        <v>1</v>
      </c>
      <c r="O1575" t="str">
        <f>IF(spotify_churn_dataset[[#This Row],[is_churned]]=1,"yes churn","no churn")</f>
        <v>no churn</v>
      </c>
      <c r="P1575">
        <v>0</v>
      </c>
    </row>
    <row r="1576" spans="1:16" x14ac:dyDescent="0.3">
      <c r="A1576">
        <v>1575</v>
      </c>
      <c r="B1576">
        <f>IF(spotify_churn_dataset[[#This Row],[user_id]]="","Desconocido",spotify_churn_dataset[[#This Row],[user_id]])</f>
        <v>1575</v>
      </c>
      <c r="C1576">
        <f>IF(IFERROR(VLOOKUP(spotify_churn_dataset[[#This Row],[user_id]],A1577:A9575,1,FALSE),0),1,0)</f>
        <v>0</v>
      </c>
      <c r="D1576" t="s">
        <v>12</v>
      </c>
      <c r="E1576" s="4">
        <v>58</v>
      </c>
      <c r="F1576" t="s">
        <v>26</v>
      </c>
      <c r="G1576" t="s">
        <v>22</v>
      </c>
      <c r="H1576" s="4">
        <v>165</v>
      </c>
      <c r="I1576" s="3">
        <v>21</v>
      </c>
      <c r="J1576" s="9">
        <v>2</v>
      </c>
      <c r="K1576" t="s">
        <v>23</v>
      </c>
      <c r="L1576" s="4">
        <v>0</v>
      </c>
      <c r="M1576" s="4" t="str">
        <f>IF(spotify_churn_dataset[[#This Row],[offline_listening]]=0,"no offline","yes offline")</f>
        <v>yes offline</v>
      </c>
      <c r="N1576">
        <v>1</v>
      </c>
      <c r="O1576" t="str">
        <f>IF(spotify_churn_dataset[[#This Row],[is_churned]]=1,"yes churn","no churn")</f>
        <v>no churn</v>
      </c>
      <c r="P1576">
        <v>0</v>
      </c>
    </row>
    <row r="1577" spans="1:16" x14ac:dyDescent="0.3">
      <c r="A1577">
        <v>1576</v>
      </c>
      <c r="B1577">
        <f>IF(spotify_churn_dataset[[#This Row],[user_id]]="","Desconocido",spotify_churn_dataset[[#This Row],[user_id]])</f>
        <v>1576</v>
      </c>
      <c r="C1577">
        <f>IF(IFERROR(VLOOKUP(spotify_churn_dataset[[#This Row],[user_id]],A1578:A9576,1,FALSE),0),1,0)</f>
        <v>0</v>
      </c>
      <c r="D1577" t="s">
        <v>16</v>
      </c>
      <c r="E1577" s="4">
        <v>41</v>
      </c>
      <c r="F1577" t="s">
        <v>13</v>
      </c>
      <c r="G1577" t="s">
        <v>18</v>
      </c>
      <c r="H1577" s="4">
        <v>135</v>
      </c>
      <c r="I1577" s="3">
        <v>12</v>
      </c>
      <c r="J1577" s="9">
        <v>32</v>
      </c>
      <c r="K1577" t="s">
        <v>19</v>
      </c>
      <c r="L1577" s="4">
        <v>0</v>
      </c>
      <c r="M1577" s="4" t="str">
        <f>IF(spotify_churn_dataset[[#This Row],[offline_listening]]=0,"no offline","yes offline")</f>
        <v>yes offline</v>
      </c>
      <c r="N1577">
        <v>1</v>
      </c>
      <c r="O1577" t="str">
        <f>IF(spotify_churn_dataset[[#This Row],[is_churned]]=1,"yes churn","no churn")</f>
        <v>no churn</v>
      </c>
      <c r="P1577">
        <v>0</v>
      </c>
    </row>
    <row r="1578" spans="1:16" x14ac:dyDescent="0.3">
      <c r="A1578">
        <v>1577</v>
      </c>
      <c r="B1578">
        <f>IF(spotify_churn_dataset[[#This Row],[user_id]]="","Desconocido",spotify_churn_dataset[[#This Row],[user_id]])</f>
        <v>1577</v>
      </c>
      <c r="C1578">
        <f>IF(IFERROR(VLOOKUP(spotify_churn_dataset[[#This Row],[user_id]],A1579:A9577,1,FALSE),0),1,0)</f>
        <v>0</v>
      </c>
      <c r="D1578" t="s">
        <v>12</v>
      </c>
      <c r="E1578" s="4">
        <v>41</v>
      </c>
      <c r="F1578" t="s">
        <v>26</v>
      </c>
      <c r="G1578" t="s">
        <v>14</v>
      </c>
      <c r="H1578" s="4">
        <v>156</v>
      </c>
      <c r="I1578" s="3">
        <v>9</v>
      </c>
      <c r="J1578" s="9">
        <v>31</v>
      </c>
      <c r="K1578" t="s">
        <v>23</v>
      </c>
      <c r="L1578" s="4">
        <v>25</v>
      </c>
      <c r="M1578" s="4" t="str">
        <f>IF(spotify_churn_dataset[[#This Row],[offline_listening]]=0,"no offline","yes offline")</f>
        <v>no offline</v>
      </c>
      <c r="N1578">
        <v>0</v>
      </c>
      <c r="O1578" t="str">
        <f>IF(spotify_churn_dataset[[#This Row],[is_churned]]=1,"yes churn","no churn")</f>
        <v>no churn</v>
      </c>
      <c r="P1578">
        <v>0</v>
      </c>
    </row>
    <row r="1579" spans="1:16" x14ac:dyDescent="0.3">
      <c r="A1579">
        <v>1578</v>
      </c>
      <c r="B1579">
        <f>IF(spotify_churn_dataset[[#This Row],[user_id]]="","Desconocido",spotify_churn_dataset[[#This Row],[user_id]])</f>
        <v>1578</v>
      </c>
      <c r="C1579">
        <f>IF(IFERROR(VLOOKUP(spotify_churn_dataset[[#This Row],[user_id]],A1580:A9578,1,FALSE),0),1,0)</f>
        <v>0</v>
      </c>
      <c r="D1579" t="s">
        <v>16</v>
      </c>
      <c r="E1579" s="4">
        <v>49</v>
      </c>
      <c r="F1579" t="s">
        <v>26</v>
      </c>
      <c r="G1579" t="s">
        <v>18</v>
      </c>
      <c r="H1579" s="4">
        <v>289</v>
      </c>
      <c r="I1579" s="3">
        <v>88</v>
      </c>
      <c r="J1579" s="9">
        <v>32</v>
      </c>
      <c r="K1579" t="s">
        <v>19</v>
      </c>
      <c r="L1579" s="4">
        <v>0</v>
      </c>
      <c r="M1579" s="4" t="str">
        <f>IF(spotify_churn_dataset[[#This Row],[offline_listening]]=0,"no offline","yes offline")</f>
        <v>yes offline</v>
      </c>
      <c r="N1579">
        <v>1</v>
      </c>
      <c r="O1579" t="str">
        <f>IF(spotify_churn_dataset[[#This Row],[is_churned]]=1,"yes churn","no churn")</f>
        <v>no churn</v>
      </c>
      <c r="P1579">
        <v>0</v>
      </c>
    </row>
    <row r="1580" spans="1:16" x14ac:dyDescent="0.3">
      <c r="A1580">
        <v>1579</v>
      </c>
      <c r="B1580">
        <f>IF(spotify_churn_dataset[[#This Row],[user_id]]="","Desconocido",spotify_churn_dataset[[#This Row],[user_id]])</f>
        <v>1579</v>
      </c>
      <c r="C1580">
        <f>IF(IFERROR(VLOOKUP(spotify_churn_dataset[[#This Row],[user_id]],A1581:A9579,1,FALSE),0),1,0)</f>
        <v>0</v>
      </c>
      <c r="D1580" t="s">
        <v>20</v>
      </c>
      <c r="E1580" s="4">
        <v>36</v>
      </c>
      <c r="F1580" t="s">
        <v>28</v>
      </c>
      <c r="G1580" t="s">
        <v>14</v>
      </c>
      <c r="H1580" s="4">
        <v>205</v>
      </c>
      <c r="I1580" s="3">
        <v>33</v>
      </c>
      <c r="J1580" s="9">
        <v>25</v>
      </c>
      <c r="K1580" t="s">
        <v>19</v>
      </c>
      <c r="L1580" s="4">
        <v>46</v>
      </c>
      <c r="M1580" s="4" t="str">
        <f>IF(spotify_churn_dataset[[#This Row],[offline_listening]]=0,"no offline","yes offline")</f>
        <v>no offline</v>
      </c>
      <c r="N1580">
        <v>0</v>
      </c>
      <c r="O1580" t="str">
        <f>IF(spotify_churn_dataset[[#This Row],[is_churned]]=1,"yes churn","no churn")</f>
        <v>yes churn</v>
      </c>
      <c r="P1580">
        <v>1</v>
      </c>
    </row>
    <row r="1581" spans="1:16" x14ac:dyDescent="0.3">
      <c r="A1581">
        <v>1580</v>
      </c>
      <c r="B1581">
        <f>IF(spotify_churn_dataset[[#This Row],[user_id]]="","Desconocido",spotify_churn_dataset[[#This Row],[user_id]])</f>
        <v>1580</v>
      </c>
      <c r="C1581">
        <f>IF(IFERROR(VLOOKUP(spotify_churn_dataset[[#This Row],[user_id]],A1582:A9580,1,FALSE),0),1,0)</f>
        <v>0</v>
      </c>
      <c r="D1581" t="s">
        <v>20</v>
      </c>
      <c r="E1581" s="4">
        <v>58</v>
      </c>
      <c r="F1581" t="s">
        <v>25</v>
      </c>
      <c r="G1581" t="s">
        <v>24</v>
      </c>
      <c r="H1581" s="4">
        <v>158</v>
      </c>
      <c r="I1581" s="3">
        <v>66</v>
      </c>
      <c r="J1581" s="9">
        <v>4</v>
      </c>
      <c r="K1581" t="s">
        <v>15</v>
      </c>
      <c r="L1581" s="4">
        <v>0</v>
      </c>
      <c r="M1581" s="4" t="str">
        <f>IF(spotify_churn_dataset[[#This Row],[offline_listening]]=0,"no offline","yes offline")</f>
        <v>yes offline</v>
      </c>
      <c r="N1581">
        <v>1</v>
      </c>
      <c r="O1581" t="str">
        <f>IF(spotify_churn_dataset[[#This Row],[is_churned]]=1,"yes churn","no churn")</f>
        <v>no churn</v>
      </c>
      <c r="P1581">
        <v>0</v>
      </c>
    </row>
    <row r="1582" spans="1:16" x14ac:dyDescent="0.3">
      <c r="A1582">
        <v>1581</v>
      </c>
      <c r="B1582">
        <f>IF(spotify_churn_dataset[[#This Row],[user_id]]="","Desconocido",spotify_churn_dataset[[#This Row],[user_id]])</f>
        <v>1581</v>
      </c>
      <c r="C1582">
        <f>IF(IFERROR(VLOOKUP(spotify_churn_dataset[[#This Row],[user_id]],A1583:A9581,1,FALSE),0),1,0)</f>
        <v>0</v>
      </c>
      <c r="D1582" t="s">
        <v>20</v>
      </c>
      <c r="E1582" s="4">
        <v>47</v>
      </c>
      <c r="F1582" t="s">
        <v>28</v>
      </c>
      <c r="G1582" t="s">
        <v>24</v>
      </c>
      <c r="H1582" s="4">
        <v>150</v>
      </c>
      <c r="I1582" s="3">
        <v>52</v>
      </c>
      <c r="J1582" s="9">
        <v>3</v>
      </c>
      <c r="K1582" t="s">
        <v>19</v>
      </c>
      <c r="L1582" s="4">
        <v>0</v>
      </c>
      <c r="M1582" s="4" t="str">
        <f>IF(spotify_churn_dataset[[#This Row],[offline_listening]]=0,"no offline","yes offline")</f>
        <v>yes offline</v>
      </c>
      <c r="N1582">
        <v>1</v>
      </c>
      <c r="O1582" t="str">
        <f>IF(spotify_churn_dataset[[#This Row],[is_churned]]=1,"yes churn","no churn")</f>
        <v>no churn</v>
      </c>
      <c r="P1582">
        <v>0</v>
      </c>
    </row>
    <row r="1583" spans="1:16" x14ac:dyDescent="0.3">
      <c r="A1583">
        <v>1582</v>
      </c>
      <c r="B1583">
        <f>IF(spotify_churn_dataset[[#This Row],[user_id]]="","Desconocido",spotify_churn_dataset[[#This Row],[user_id]])</f>
        <v>1582</v>
      </c>
      <c r="C1583">
        <f>IF(IFERROR(VLOOKUP(spotify_churn_dataset[[#This Row],[user_id]],A1584:A9582,1,FALSE),0),1,0)</f>
        <v>0</v>
      </c>
      <c r="D1583" t="s">
        <v>20</v>
      </c>
      <c r="E1583" s="4">
        <v>42</v>
      </c>
      <c r="F1583" t="s">
        <v>17</v>
      </c>
      <c r="G1583" t="s">
        <v>24</v>
      </c>
      <c r="H1583" s="4">
        <v>83</v>
      </c>
      <c r="I1583" s="3">
        <v>12</v>
      </c>
      <c r="J1583" s="9">
        <v>4</v>
      </c>
      <c r="K1583" t="s">
        <v>15</v>
      </c>
      <c r="L1583" s="4">
        <v>0</v>
      </c>
      <c r="M1583" s="4" t="str">
        <f>IF(spotify_churn_dataset[[#This Row],[offline_listening]]=0,"no offline","yes offline")</f>
        <v>yes offline</v>
      </c>
      <c r="N1583">
        <v>1</v>
      </c>
      <c r="O1583" t="str">
        <f>IF(spotify_churn_dataset[[#This Row],[is_churned]]=1,"yes churn","no churn")</f>
        <v>no churn</v>
      </c>
      <c r="P1583">
        <v>0</v>
      </c>
    </row>
    <row r="1584" spans="1:16" x14ac:dyDescent="0.3">
      <c r="A1584">
        <v>1583</v>
      </c>
      <c r="B1584">
        <f>IF(spotify_churn_dataset[[#This Row],[user_id]]="","Desconocido",spotify_churn_dataset[[#This Row],[user_id]])</f>
        <v>1583</v>
      </c>
      <c r="C1584">
        <f>IF(IFERROR(VLOOKUP(spotify_churn_dataset[[#This Row],[user_id]],A1585:A9583,1,FALSE),0),1,0)</f>
        <v>0</v>
      </c>
      <c r="D1584" t="s">
        <v>16</v>
      </c>
      <c r="E1584" s="4">
        <v>27</v>
      </c>
      <c r="F1584" t="s">
        <v>29</v>
      </c>
      <c r="G1584" t="s">
        <v>14</v>
      </c>
      <c r="H1584" s="4">
        <v>216</v>
      </c>
      <c r="I1584" s="3">
        <v>49</v>
      </c>
      <c r="J1584" s="9">
        <v>5</v>
      </c>
      <c r="K1584" t="s">
        <v>23</v>
      </c>
      <c r="L1584" s="4">
        <v>31</v>
      </c>
      <c r="M1584" s="4" t="str">
        <f>IF(spotify_churn_dataset[[#This Row],[offline_listening]]=0,"no offline","yes offline")</f>
        <v>no offline</v>
      </c>
      <c r="N1584">
        <v>0</v>
      </c>
      <c r="O1584" t="str">
        <f>IF(spotify_churn_dataset[[#This Row],[is_churned]]=1,"yes churn","no churn")</f>
        <v>no churn</v>
      </c>
      <c r="P1584">
        <v>0</v>
      </c>
    </row>
    <row r="1585" spans="1:16" x14ac:dyDescent="0.3">
      <c r="A1585">
        <v>1584</v>
      </c>
      <c r="B1585">
        <f>IF(spotify_churn_dataset[[#This Row],[user_id]]="","Desconocido",spotify_churn_dataset[[#This Row],[user_id]])</f>
        <v>1584</v>
      </c>
      <c r="C1585">
        <f>IF(IFERROR(VLOOKUP(spotify_churn_dataset[[#This Row],[user_id]],A1586:A9584,1,FALSE),0),1,0)</f>
        <v>0</v>
      </c>
      <c r="D1585" t="s">
        <v>12</v>
      </c>
      <c r="E1585" s="4">
        <v>34</v>
      </c>
      <c r="F1585" t="s">
        <v>29</v>
      </c>
      <c r="G1585" t="s">
        <v>22</v>
      </c>
      <c r="H1585" s="4">
        <v>99</v>
      </c>
      <c r="I1585" s="3">
        <v>78</v>
      </c>
      <c r="J1585" s="9">
        <v>43</v>
      </c>
      <c r="K1585" t="s">
        <v>15</v>
      </c>
      <c r="L1585" s="4">
        <v>0</v>
      </c>
      <c r="M1585" s="4" t="str">
        <f>IF(spotify_churn_dataset[[#This Row],[offline_listening]]=0,"no offline","yes offline")</f>
        <v>yes offline</v>
      </c>
      <c r="N1585">
        <v>1</v>
      </c>
      <c r="O1585" t="str">
        <f>IF(spotify_churn_dataset[[#This Row],[is_churned]]=1,"yes churn","no churn")</f>
        <v>no churn</v>
      </c>
      <c r="P1585">
        <v>0</v>
      </c>
    </row>
    <row r="1586" spans="1:16" x14ac:dyDescent="0.3">
      <c r="A1586">
        <v>1585</v>
      </c>
      <c r="B1586">
        <f>IF(spotify_churn_dataset[[#This Row],[user_id]]="","Desconocido",spotify_churn_dataset[[#This Row],[user_id]])</f>
        <v>1585</v>
      </c>
      <c r="C1586">
        <f>IF(IFERROR(VLOOKUP(spotify_churn_dataset[[#This Row],[user_id]],A1587:A9585,1,FALSE),0),1,0)</f>
        <v>0</v>
      </c>
      <c r="D1586" t="s">
        <v>20</v>
      </c>
      <c r="E1586" s="4">
        <v>36</v>
      </c>
      <c r="F1586" t="s">
        <v>21</v>
      </c>
      <c r="G1586" t="s">
        <v>18</v>
      </c>
      <c r="H1586" s="4">
        <v>171</v>
      </c>
      <c r="I1586" s="3">
        <v>55</v>
      </c>
      <c r="J1586" s="9">
        <v>15</v>
      </c>
      <c r="K1586" t="s">
        <v>23</v>
      </c>
      <c r="L1586" s="4">
        <v>0</v>
      </c>
      <c r="M1586" s="4" t="str">
        <f>IF(spotify_churn_dataset[[#This Row],[offline_listening]]=0,"no offline","yes offline")</f>
        <v>yes offline</v>
      </c>
      <c r="N1586">
        <v>1</v>
      </c>
      <c r="O1586" t="str">
        <f>IF(spotify_churn_dataset[[#This Row],[is_churned]]=1,"yes churn","no churn")</f>
        <v>yes churn</v>
      </c>
      <c r="P1586">
        <v>1</v>
      </c>
    </row>
    <row r="1587" spans="1:16" x14ac:dyDescent="0.3">
      <c r="A1587">
        <v>1586</v>
      </c>
      <c r="B1587">
        <f>IF(spotify_churn_dataset[[#This Row],[user_id]]="","Desconocido",spotify_churn_dataset[[#This Row],[user_id]])</f>
        <v>1586</v>
      </c>
      <c r="C1587">
        <f>IF(IFERROR(VLOOKUP(spotify_churn_dataset[[#This Row],[user_id]],A1588:A9586,1,FALSE),0),1,0)</f>
        <v>0</v>
      </c>
      <c r="D1587" t="s">
        <v>16</v>
      </c>
      <c r="E1587" s="4">
        <v>18</v>
      </c>
      <c r="F1587" t="s">
        <v>13</v>
      </c>
      <c r="G1587" t="s">
        <v>24</v>
      </c>
      <c r="H1587" s="4">
        <v>126</v>
      </c>
      <c r="I1587" s="3">
        <v>15</v>
      </c>
      <c r="J1587" s="9">
        <v>8</v>
      </c>
      <c r="K1587" t="s">
        <v>19</v>
      </c>
      <c r="L1587" s="4">
        <v>0</v>
      </c>
      <c r="M1587" s="4" t="str">
        <f>IF(spotify_churn_dataset[[#This Row],[offline_listening]]=0,"no offline","yes offline")</f>
        <v>yes offline</v>
      </c>
      <c r="N1587">
        <v>1</v>
      </c>
      <c r="O1587" t="str">
        <f>IF(spotify_churn_dataset[[#This Row],[is_churned]]=1,"yes churn","no churn")</f>
        <v>no churn</v>
      </c>
      <c r="P1587">
        <v>0</v>
      </c>
    </row>
    <row r="1588" spans="1:16" x14ac:dyDescent="0.3">
      <c r="A1588">
        <v>1587</v>
      </c>
      <c r="B1588">
        <f>IF(spotify_churn_dataset[[#This Row],[user_id]]="","Desconocido",spotify_churn_dataset[[#This Row],[user_id]])</f>
        <v>1587</v>
      </c>
      <c r="C1588">
        <f>IF(IFERROR(VLOOKUP(spotify_churn_dataset[[#This Row],[user_id]],A1589:A9587,1,FALSE),0),1,0)</f>
        <v>0</v>
      </c>
      <c r="D1588" t="s">
        <v>12</v>
      </c>
      <c r="E1588" s="4">
        <v>39</v>
      </c>
      <c r="F1588" t="s">
        <v>17</v>
      </c>
      <c r="G1588" t="s">
        <v>22</v>
      </c>
      <c r="H1588" s="4">
        <v>133</v>
      </c>
      <c r="I1588" s="3">
        <v>52</v>
      </c>
      <c r="J1588" s="9">
        <v>57</v>
      </c>
      <c r="K1588" t="s">
        <v>19</v>
      </c>
      <c r="L1588" s="4">
        <v>0</v>
      </c>
      <c r="M1588" s="4" t="str">
        <f>IF(spotify_churn_dataset[[#This Row],[offline_listening]]=0,"no offline","yes offline")</f>
        <v>yes offline</v>
      </c>
      <c r="N1588">
        <v>1</v>
      </c>
      <c r="O1588" t="str">
        <f>IF(spotify_churn_dataset[[#This Row],[is_churned]]=1,"yes churn","no churn")</f>
        <v>no churn</v>
      </c>
      <c r="P1588">
        <v>0</v>
      </c>
    </row>
    <row r="1589" spans="1:16" x14ac:dyDescent="0.3">
      <c r="A1589">
        <v>1588</v>
      </c>
      <c r="B1589">
        <f>IF(spotify_churn_dataset[[#This Row],[user_id]]="","Desconocido",spotify_churn_dataset[[#This Row],[user_id]])</f>
        <v>1588</v>
      </c>
      <c r="C1589">
        <f>IF(IFERROR(VLOOKUP(spotify_churn_dataset[[#This Row],[user_id]],A1590:A9588,1,FALSE),0),1,0)</f>
        <v>0</v>
      </c>
      <c r="D1589" t="s">
        <v>12</v>
      </c>
      <c r="E1589" s="4">
        <v>56</v>
      </c>
      <c r="F1589" t="s">
        <v>21</v>
      </c>
      <c r="G1589" t="s">
        <v>24</v>
      </c>
      <c r="H1589" s="4">
        <v>289</v>
      </c>
      <c r="I1589" s="3">
        <v>29</v>
      </c>
      <c r="J1589" s="9">
        <v>13</v>
      </c>
      <c r="K1589" t="s">
        <v>15</v>
      </c>
      <c r="L1589" s="4">
        <v>0</v>
      </c>
      <c r="M1589" s="4" t="str">
        <f>IF(spotify_churn_dataset[[#This Row],[offline_listening]]=0,"no offline","yes offline")</f>
        <v>yes offline</v>
      </c>
      <c r="N1589">
        <v>1</v>
      </c>
      <c r="O1589" t="str">
        <f>IF(spotify_churn_dataset[[#This Row],[is_churned]]=1,"yes churn","no churn")</f>
        <v>no churn</v>
      </c>
      <c r="P1589">
        <v>0</v>
      </c>
    </row>
    <row r="1590" spans="1:16" x14ac:dyDescent="0.3">
      <c r="A1590">
        <v>1589</v>
      </c>
      <c r="B1590">
        <f>IF(spotify_churn_dataset[[#This Row],[user_id]]="","Desconocido",spotify_churn_dataset[[#This Row],[user_id]])</f>
        <v>1589</v>
      </c>
      <c r="C1590">
        <f>IF(IFERROR(VLOOKUP(spotify_churn_dataset[[#This Row],[user_id]],A1591:A9589,1,FALSE),0),1,0)</f>
        <v>0</v>
      </c>
      <c r="D1590" t="s">
        <v>20</v>
      </c>
      <c r="E1590" s="4">
        <v>21</v>
      </c>
      <c r="F1590" t="s">
        <v>25</v>
      </c>
      <c r="G1590" t="s">
        <v>14</v>
      </c>
      <c r="H1590" s="4">
        <v>215</v>
      </c>
      <c r="I1590" s="3">
        <v>30</v>
      </c>
      <c r="J1590" s="9">
        <v>55</v>
      </c>
      <c r="K1590" t="s">
        <v>23</v>
      </c>
      <c r="L1590" s="4">
        <v>10</v>
      </c>
      <c r="M1590" s="4" t="str">
        <f>IF(spotify_churn_dataset[[#This Row],[offline_listening]]=0,"no offline","yes offline")</f>
        <v>no offline</v>
      </c>
      <c r="N1590">
        <v>0</v>
      </c>
      <c r="O1590" t="str">
        <f>IF(spotify_churn_dataset[[#This Row],[is_churned]]=1,"yes churn","no churn")</f>
        <v>no churn</v>
      </c>
      <c r="P1590">
        <v>0</v>
      </c>
    </row>
    <row r="1591" spans="1:16" x14ac:dyDescent="0.3">
      <c r="A1591">
        <v>1590</v>
      </c>
      <c r="B1591">
        <f>IF(spotify_churn_dataset[[#This Row],[user_id]]="","Desconocido",spotify_churn_dataset[[#This Row],[user_id]])</f>
        <v>1590</v>
      </c>
      <c r="C1591">
        <f>IF(IFERROR(VLOOKUP(spotify_churn_dataset[[#This Row],[user_id]],A1592:A9590,1,FALSE),0),1,0)</f>
        <v>0</v>
      </c>
      <c r="D1591" t="s">
        <v>20</v>
      </c>
      <c r="E1591" s="4">
        <v>50</v>
      </c>
      <c r="F1591" t="s">
        <v>13</v>
      </c>
      <c r="G1591" t="s">
        <v>22</v>
      </c>
      <c r="H1591" s="4">
        <v>90</v>
      </c>
      <c r="I1591" s="3">
        <v>51</v>
      </c>
      <c r="J1591" s="9">
        <v>1</v>
      </c>
      <c r="K1591" t="s">
        <v>15</v>
      </c>
      <c r="L1591" s="4">
        <v>0</v>
      </c>
      <c r="M1591" s="4" t="str">
        <f>IF(spotify_churn_dataset[[#This Row],[offline_listening]]=0,"no offline","yes offline")</f>
        <v>yes offline</v>
      </c>
      <c r="N1591">
        <v>1</v>
      </c>
      <c r="O1591" t="str">
        <f>IF(spotify_churn_dataset[[#This Row],[is_churned]]=1,"yes churn","no churn")</f>
        <v>yes churn</v>
      </c>
      <c r="P1591">
        <v>1</v>
      </c>
    </row>
    <row r="1592" spans="1:16" x14ac:dyDescent="0.3">
      <c r="A1592">
        <v>1591</v>
      </c>
      <c r="B1592">
        <f>IF(spotify_churn_dataset[[#This Row],[user_id]]="","Desconocido",spotify_churn_dataset[[#This Row],[user_id]])</f>
        <v>1591</v>
      </c>
      <c r="C1592">
        <f>IF(IFERROR(VLOOKUP(spotify_churn_dataset[[#This Row],[user_id]],A1593:A9591,1,FALSE),0),1,0)</f>
        <v>0</v>
      </c>
      <c r="D1592" t="s">
        <v>12</v>
      </c>
      <c r="E1592" s="4">
        <v>51</v>
      </c>
      <c r="F1592" t="s">
        <v>17</v>
      </c>
      <c r="G1592" t="s">
        <v>24</v>
      </c>
      <c r="H1592" s="4">
        <v>208</v>
      </c>
      <c r="I1592" s="3">
        <v>89</v>
      </c>
      <c r="J1592" s="9">
        <v>11</v>
      </c>
      <c r="K1592" t="s">
        <v>23</v>
      </c>
      <c r="L1592" s="4">
        <v>0</v>
      </c>
      <c r="M1592" s="4" t="str">
        <f>IF(spotify_churn_dataset[[#This Row],[offline_listening]]=0,"no offline","yes offline")</f>
        <v>yes offline</v>
      </c>
      <c r="N1592">
        <v>1</v>
      </c>
      <c r="O1592" t="str">
        <f>IF(spotify_churn_dataset[[#This Row],[is_churned]]=1,"yes churn","no churn")</f>
        <v>yes churn</v>
      </c>
      <c r="P1592">
        <v>1</v>
      </c>
    </row>
    <row r="1593" spans="1:16" x14ac:dyDescent="0.3">
      <c r="A1593">
        <v>1592</v>
      </c>
      <c r="B1593">
        <f>IF(spotify_churn_dataset[[#This Row],[user_id]]="","Desconocido",spotify_churn_dataset[[#This Row],[user_id]])</f>
        <v>1592</v>
      </c>
      <c r="C1593">
        <f>IF(IFERROR(VLOOKUP(spotify_churn_dataset[[#This Row],[user_id]],A1594:A9592,1,FALSE),0),1,0)</f>
        <v>0</v>
      </c>
      <c r="D1593" t="s">
        <v>12</v>
      </c>
      <c r="E1593" s="4">
        <v>59</v>
      </c>
      <c r="F1593" t="s">
        <v>21</v>
      </c>
      <c r="G1593" t="s">
        <v>14</v>
      </c>
      <c r="H1593" s="4">
        <v>88</v>
      </c>
      <c r="I1593" s="3">
        <v>32</v>
      </c>
      <c r="J1593" s="9">
        <v>1</v>
      </c>
      <c r="K1593" t="s">
        <v>23</v>
      </c>
      <c r="L1593" s="4">
        <v>22</v>
      </c>
      <c r="M1593" s="4" t="str">
        <f>IF(spotify_churn_dataset[[#This Row],[offline_listening]]=0,"no offline","yes offline")</f>
        <v>no offline</v>
      </c>
      <c r="N1593">
        <v>0</v>
      </c>
      <c r="O1593" t="str">
        <f>IF(spotify_churn_dataset[[#This Row],[is_churned]]=1,"yes churn","no churn")</f>
        <v>no churn</v>
      </c>
      <c r="P1593">
        <v>0</v>
      </c>
    </row>
    <row r="1594" spans="1:16" x14ac:dyDescent="0.3">
      <c r="A1594">
        <v>1593</v>
      </c>
      <c r="B1594">
        <f>IF(spotify_churn_dataset[[#This Row],[user_id]]="","Desconocido",spotify_churn_dataset[[#This Row],[user_id]])</f>
        <v>1593</v>
      </c>
      <c r="C1594">
        <f>IF(IFERROR(VLOOKUP(spotify_churn_dataset[[#This Row],[user_id]],A1595:A9593,1,FALSE),0),1,0)</f>
        <v>0</v>
      </c>
      <c r="D1594" t="s">
        <v>12</v>
      </c>
      <c r="E1594" s="4">
        <v>17</v>
      </c>
      <c r="F1594" t="s">
        <v>25</v>
      </c>
      <c r="G1594" t="s">
        <v>14</v>
      </c>
      <c r="H1594" s="4">
        <v>18</v>
      </c>
      <c r="I1594" s="3">
        <v>82</v>
      </c>
      <c r="J1594" s="9">
        <v>2</v>
      </c>
      <c r="K1594" t="s">
        <v>23</v>
      </c>
      <c r="L1594" s="4">
        <v>38</v>
      </c>
      <c r="M1594" s="4" t="str">
        <f>IF(spotify_churn_dataset[[#This Row],[offline_listening]]=0,"no offline","yes offline")</f>
        <v>no offline</v>
      </c>
      <c r="N1594">
        <v>0</v>
      </c>
      <c r="O1594" t="str">
        <f>IF(spotify_churn_dataset[[#This Row],[is_churned]]=1,"yes churn","no churn")</f>
        <v>yes churn</v>
      </c>
      <c r="P1594">
        <v>1</v>
      </c>
    </row>
    <row r="1595" spans="1:16" x14ac:dyDescent="0.3">
      <c r="A1595">
        <v>1594</v>
      </c>
      <c r="B1595">
        <f>IF(spotify_churn_dataset[[#This Row],[user_id]]="","Desconocido",spotify_churn_dataset[[#This Row],[user_id]])</f>
        <v>1594</v>
      </c>
      <c r="C1595">
        <f>IF(IFERROR(VLOOKUP(spotify_churn_dataset[[#This Row],[user_id]],A1596:A9594,1,FALSE),0),1,0)</f>
        <v>0</v>
      </c>
      <c r="D1595" t="s">
        <v>12</v>
      </c>
      <c r="E1595" s="4">
        <v>58</v>
      </c>
      <c r="F1595" t="s">
        <v>21</v>
      </c>
      <c r="G1595" t="s">
        <v>24</v>
      </c>
      <c r="H1595" s="4">
        <v>10</v>
      </c>
      <c r="I1595" s="3">
        <v>5</v>
      </c>
      <c r="J1595" s="9">
        <v>12</v>
      </c>
      <c r="K1595" t="s">
        <v>15</v>
      </c>
      <c r="L1595" s="4">
        <v>0</v>
      </c>
      <c r="M1595" s="4" t="str">
        <f>IF(spotify_churn_dataset[[#This Row],[offline_listening]]=0,"no offline","yes offline")</f>
        <v>yes offline</v>
      </c>
      <c r="N1595">
        <v>1</v>
      </c>
      <c r="O1595" t="str">
        <f>IF(spotify_churn_dataset[[#This Row],[is_churned]]=1,"yes churn","no churn")</f>
        <v>no churn</v>
      </c>
      <c r="P1595">
        <v>0</v>
      </c>
    </row>
    <row r="1596" spans="1:16" x14ac:dyDescent="0.3">
      <c r="A1596">
        <v>1595</v>
      </c>
      <c r="B1596">
        <f>IF(spotify_churn_dataset[[#This Row],[user_id]]="","Desconocido",spotify_churn_dataset[[#This Row],[user_id]])</f>
        <v>1595</v>
      </c>
      <c r="C1596">
        <f>IF(IFERROR(VLOOKUP(spotify_churn_dataset[[#This Row],[user_id]],A1597:A9595,1,FALSE),0),1,0)</f>
        <v>0</v>
      </c>
      <c r="D1596" t="s">
        <v>16</v>
      </c>
      <c r="E1596" s="4">
        <v>40</v>
      </c>
      <c r="F1596" t="s">
        <v>28</v>
      </c>
      <c r="G1596" t="s">
        <v>24</v>
      </c>
      <c r="H1596" s="4">
        <v>232</v>
      </c>
      <c r="I1596" s="3">
        <v>43</v>
      </c>
      <c r="J1596" s="9">
        <v>54</v>
      </c>
      <c r="K1596" t="s">
        <v>19</v>
      </c>
      <c r="L1596" s="4">
        <v>0</v>
      </c>
      <c r="M1596" s="4" t="str">
        <f>IF(spotify_churn_dataset[[#This Row],[offline_listening]]=0,"no offline","yes offline")</f>
        <v>yes offline</v>
      </c>
      <c r="N1596">
        <v>1</v>
      </c>
      <c r="O1596" t="str">
        <f>IF(spotify_churn_dataset[[#This Row],[is_churned]]=1,"yes churn","no churn")</f>
        <v>yes churn</v>
      </c>
      <c r="P1596">
        <v>1</v>
      </c>
    </row>
    <row r="1597" spans="1:16" x14ac:dyDescent="0.3">
      <c r="A1597">
        <v>1596</v>
      </c>
      <c r="B1597">
        <f>IF(spotify_churn_dataset[[#This Row],[user_id]]="","Desconocido",spotify_churn_dataset[[#This Row],[user_id]])</f>
        <v>1596</v>
      </c>
      <c r="C1597">
        <f>IF(IFERROR(VLOOKUP(spotify_churn_dataset[[#This Row],[user_id]],A1598:A9596,1,FALSE),0),1,0)</f>
        <v>0</v>
      </c>
      <c r="D1597" t="s">
        <v>12</v>
      </c>
      <c r="E1597" s="4">
        <v>28</v>
      </c>
      <c r="F1597" t="s">
        <v>25</v>
      </c>
      <c r="G1597" t="s">
        <v>14</v>
      </c>
      <c r="H1597" s="4">
        <v>110</v>
      </c>
      <c r="I1597" s="3">
        <v>26</v>
      </c>
      <c r="J1597" s="9">
        <v>31</v>
      </c>
      <c r="K1597" t="s">
        <v>23</v>
      </c>
      <c r="L1597" s="4">
        <v>40</v>
      </c>
      <c r="M1597" s="4" t="str">
        <f>IF(spotify_churn_dataset[[#This Row],[offline_listening]]=0,"no offline","yes offline")</f>
        <v>no offline</v>
      </c>
      <c r="N1597">
        <v>0</v>
      </c>
      <c r="O1597" t="str">
        <f>IF(spotify_churn_dataset[[#This Row],[is_churned]]=1,"yes churn","no churn")</f>
        <v>yes churn</v>
      </c>
      <c r="P1597">
        <v>1</v>
      </c>
    </row>
    <row r="1598" spans="1:16" x14ac:dyDescent="0.3">
      <c r="A1598">
        <v>1597</v>
      </c>
      <c r="B1598">
        <f>IF(spotify_churn_dataset[[#This Row],[user_id]]="","Desconocido",spotify_churn_dataset[[#This Row],[user_id]])</f>
        <v>1597</v>
      </c>
      <c r="C1598">
        <f>IF(IFERROR(VLOOKUP(spotify_churn_dataset[[#This Row],[user_id]],A1599:A9597,1,FALSE),0),1,0)</f>
        <v>0</v>
      </c>
      <c r="D1598" t="s">
        <v>12</v>
      </c>
      <c r="E1598" s="4">
        <v>55</v>
      </c>
      <c r="F1598" t="s">
        <v>25</v>
      </c>
      <c r="G1598" t="s">
        <v>22</v>
      </c>
      <c r="H1598" s="4">
        <v>147</v>
      </c>
      <c r="I1598" s="3">
        <v>98</v>
      </c>
      <c r="J1598" s="9">
        <v>8</v>
      </c>
      <c r="K1598" t="s">
        <v>15</v>
      </c>
      <c r="L1598" s="4">
        <v>0</v>
      </c>
      <c r="M1598" s="4" t="str">
        <f>IF(spotify_churn_dataset[[#This Row],[offline_listening]]=0,"no offline","yes offline")</f>
        <v>yes offline</v>
      </c>
      <c r="N1598">
        <v>1</v>
      </c>
      <c r="O1598" t="str">
        <f>IF(spotify_churn_dataset[[#This Row],[is_churned]]=1,"yes churn","no churn")</f>
        <v>yes churn</v>
      </c>
      <c r="P1598">
        <v>1</v>
      </c>
    </row>
    <row r="1599" spans="1:16" x14ac:dyDescent="0.3">
      <c r="A1599">
        <v>1598</v>
      </c>
      <c r="B1599">
        <f>IF(spotify_churn_dataset[[#This Row],[user_id]]="","Desconocido",spotify_churn_dataset[[#This Row],[user_id]])</f>
        <v>1598</v>
      </c>
      <c r="C1599">
        <f>IF(IFERROR(VLOOKUP(spotify_churn_dataset[[#This Row],[user_id]],A1600:A9598,1,FALSE),0),1,0)</f>
        <v>0</v>
      </c>
      <c r="D1599" t="s">
        <v>16</v>
      </c>
      <c r="E1599" s="4">
        <v>17</v>
      </c>
      <c r="F1599" t="s">
        <v>21</v>
      </c>
      <c r="G1599" t="s">
        <v>24</v>
      </c>
      <c r="H1599" s="4">
        <v>48</v>
      </c>
      <c r="I1599" s="3">
        <v>51</v>
      </c>
      <c r="J1599" s="9">
        <v>7</v>
      </c>
      <c r="K1599" t="s">
        <v>15</v>
      </c>
      <c r="L1599" s="4">
        <v>0</v>
      </c>
      <c r="M1599" s="4" t="str">
        <f>IF(spotify_churn_dataset[[#This Row],[offline_listening]]=0,"no offline","yes offline")</f>
        <v>yes offline</v>
      </c>
      <c r="N1599">
        <v>1</v>
      </c>
      <c r="O1599" t="str">
        <f>IF(spotify_churn_dataset[[#This Row],[is_churned]]=1,"yes churn","no churn")</f>
        <v>no churn</v>
      </c>
      <c r="P1599">
        <v>0</v>
      </c>
    </row>
    <row r="1600" spans="1:16" x14ac:dyDescent="0.3">
      <c r="A1600">
        <v>1599</v>
      </c>
      <c r="B1600">
        <f>IF(spotify_churn_dataset[[#This Row],[user_id]]="","Desconocido",spotify_churn_dataset[[#This Row],[user_id]])</f>
        <v>1599</v>
      </c>
      <c r="C1600">
        <f>IF(IFERROR(VLOOKUP(spotify_churn_dataset[[#This Row],[user_id]],A1601:A9599,1,FALSE),0),1,0)</f>
        <v>0</v>
      </c>
      <c r="D1600" t="s">
        <v>16</v>
      </c>
      <c r="E1600" s="4">
        <v>23</v>
      </c>
      <c r="F1600" t="s">
        <v>29</v>
      </c>
      <c r="G1600" t="s">
        <v>22</v>
      </c>
      <c r="H1600" s="4">
        <v>254</v>
      </c>
      <c r="I1600" s="3">
        <v>46</v>
      </c>
      <c r="J1600" s="9">
        <v>49</v>
      </c>
      <c r="K1600" t="s">
        <v>19</v>
      </c>
      <c r="L1600" s="4">
        <v>0</v>
      </c>
      <c r="M1600" s="4" t="str">
        <f>IF(spotify_churn_dataset[[#This Row],[offline_listening]]=0,"no offline","yes offline")</f>
        <v>yes offline</v>
      </c>
      <c r="N1600">
        <v>1</v>
      </c>
      <c r="O1600" t="str">
        <f>IF(spotify_churn_dataset[[#This Row],[is_churned]]=1,"yes churn","no churn")</f>
        <v>no churn</v>
      </c>
      <c r="P1600">
        <v>0</v>
      </c>
    </row>
    <row r="1601" spans="1:16" x14ac:dyDescent="0.3">
      <c r="A1601">
        <v>1600</v>
      </c>
      <c r="B1601">
        <f>IF(spotify_churn_dataset[[#This Row],[user_id]]="","Desconocido",spotify_churn_dataset[[#This Row],[user_id]])</f>
        <v>1600</v>
      </c>
      <c r="C1601">
        <f>IF(IFERROR(VLOOKUP(spotify_churn_dataset[[#This Row],[user_id]],A1602:A9600,1,FALSE),0),1,0)</f>
        <v>0</v>
      </c>
      <c r="D1601" t="s">
        <v>12</v>
      </c>
      <c r="E1601" s="4">
        <v>16</v>
      </c>
      <c r="F1601" t="s">
        <v>29</v>
      </c>
      <c r="G1601" t="s">
        <v>24</v>
      </c>
      <c r="H1601" s="4">
        <v>268</v>
      </c>
      <c r="I1601" s="3">
        <v>16</v>
      </c>
      <c r="J1601" s="9">
        <v>33</v>
      </c>
      <c r="K1601" t="s">
        <v>15</v>
      </c>
      <c r="L1601" s="4">
        <v>0</v>
      </c>
      <c r="M1601" s="4" t="str">
        <f>IF(spotify_churn_dataset[[#This Row],[offline_listening]]=0,"no offline","yes offline")</f>
        <v>yes offline</v>
      </c>
      <c r="N1601">
        <v>1</v>
      </c>
      <c r="O1601" t="str">
        <f>IF(spotify_churn_dataset[[#This Row],[is_churned]]=1,"yes churn","no churn")</f>
        <v>yes churn</v>
      </c>
      <c r="P1601">
        <v>1</v>
      </c>
    </row>
    <row r="1602" spans="1:16" x14ac:dyDescent="0.3">
      <c r="A1602">
        <v>1601</v>
      </c>
      <c r="B1602">
        <f>IF(spotify_churn_dataset[[#This Row],[user_id]]="","Desconocido",spotify_churn_dataset[[#This Row],[user_id]])</f>
        <v>1601</v>
      </c>
      <c r="C1602">
        <f>IF(IFERROR(VLOOKUP(spotify_churn_dataset[[#This Row],[user_id]],A1603:A9601,1,FALSE),0),1,0)</f>
        <v>0</v>
      </c>
      <c r="D1602" t="s">
        <v>20</v>
      </c>
      <c r="E1602" s="4">
        <v>55</v>
      </c>
      <c r="F1602" t="s">
        <v>26</v>
      </c>
      <c r="G1602" t="s">
        <v>18</v>
      </c>
      <c r="H1602" s="4">
        <v>220</v>
      </c>
      <c r="I1602" s="3">
        <v>54</v>
      </c>
      <c r="J1602" s="9">
        <v>31</v>
      </c>
      <c r="K1602" t="s">
        <v>19</v>
      </c>
      <c r="L1602" s="4">
        <v>0</v>
      </c>
      <c r="M1602" s="4" t="str">
        <f>IF(spotify_churn_dataset[[#This Row],[offline_listening]]=0,"no offline","yes offline")</f>
        <v>yes offline</v>
      </c>
      <c r="N1602">
        <v>1</v>
      </c>
      <c r="O1602" t="str">
        <f>IF(spotify_churn_dataset[[#This Row],[is_churned]]=1,"yes churn","no churn")</f>
        <v>yes churn</v>
      </c>
      <c r="P1602">
        <v>1</v>
      </c>
    </row>
    <row r="1603" spans="1:16" x14ac:dyDescent="0.3">
      <c r="A1603">
        <v>1602</v>
      </c>
      <c r="B1603">
        <f>IF(spotify_churn_dataset[[#This Row],[user_id]]="","Desconocido",spotify_churn_dataset[[#This Row],[user_id]])</f>
        <v>1602</v>
      </c>
      <c r="C1603">
        <f>IF(IFERROR(VLOOKUP(spotify_churn_dataset[[#This Row],[user_id]],A1604:A9602,1,FALSE),0),1,0)</f>
        <v>0</v>
      </c>
      <c r="D1603" t="s">
        <v>20</v>
      </c>
      <c r="E1603" s="4">
        <v>39</v>
      </c>
      <c r="F1603" t="s">
        <v>28</v>
      </c>
      <c r="G1603" t="s">
        <v>14</v>
      </c>
      <c r="H1603" s="4">
        <v>299</v>
      </c>
      <c r="I1603" s="3">
        <v>56</v>
      </c>
      <c r="J1603" s="9">
        <v>24</v>
      </c>
      <c r="K1603" t="s">
        <v>19</v>
      </c>
      <c r="L1603" s="4">
        <v>15</v>
      </c>
      <c r="M1603" s="4" t="str">
        <f>IF(spotify_churn_dataset[[#This Row],[offline_listening]]=0,"no offline","yes offline")</f>
        <v>no offline</v>
      </c>
      <c r="N1603">
        <v>0</v>
      </c>
      <c r="O1603" t="str">
        <f>IF(spotify_churn_dataset[[#This Row],[is_churned]]=1,"yes churn","no churn")</f>
        <v>no churn</v>
      </c>
      <c r="P1603">
        <v>0</v>
      </c>
    </row>
    <row r="1604" spans="1:16" x14ac:dyDescent="0.3">
      <c r="A1604">
        <v>1603</v>
      </c>
      <c r="B1604">
        <f>IF(spotify_churn_dataset[[#This Row],[user_id]]="","Desconocido",spotify_churn_dataset[[#This Row],[user_id]])</f>
        <v>1603</v>
      </c>
      <c r="C1604">
        <f>IF(IFERROR(VLOOKUP(spotify_churn_dataset[[#This Row],[user_id]],A1605:A9603,1,FALSE),0),1,0)</f>
        <v>0</v>
      </c>
      <c r="D1604" t="s">
        <v>20</v>
      </c>
      <c r="E1604" s="4">
        <v>48</v>
      </c>
      <c r="F1604" t="s">
        <v>13</v>
      </c>
      <c r="G1604" t="s">
        <v>22</v>
      </c>
      <c r="H1604" s="4">
        <v>252</v>
      </c>
      <c r="I1604" s="3">
        <v>33</v>
      </c>
      <c r="J1604" s="9">
        <v>36</v>
      </c>
      <c r="K1604" t="s">
        <v>23</v>
      </c>
      <c r="L1604" s="4">
        <v>0</v>
      </c>
      <c r="M1604" s="4" t="str">
        <f>IF(spotify_churn_dataset[[#This Row],[offline_listening]]=0,"no offline","yes offline")</f>
        <v>yes offline</v>
      </c>
      <c r="N1604">
        <v>1</v>
      </c>
      <c r="O1604" t="str">
        <f>IF(spotify_churn_dataset[[#This Row],[is_churned]]=1,"yes churn","no churn")</f>
        <v>no churn</v>
      </c>
      <c r="P1604">
        <v>0</v>
      </c>
    </row>
    <row r="1605" spans="1:16" x14ac:dyDescent="0.3">
      <c r="A1605">
        <v>1604</v>
      </c>
      <c r="B1605">
        <f>IF(spotify_churn_dataset[[#This Row],[user_id]]="","Desconocido",spotify_churn_dataset[[#This Row],[user_id]])</f>
        <v>1604</v>
      </c>
      <c r="C1605">
        <f>IF(IFERROR(VLOOKUP(spotify_churn_dataset[[#This Row],[user_id]],A1606:A9604,1,FALSE),0),1,0)</f>
        <v>0</v>
      </c>
      <c r="D1605" t="s">
        <v>20</v>
      </c>
      <c r="E1605" s="4">
        <v>35</v>
      </c>
      <c r="F1605" t="s">
        <v>27</v>
      </c>
      <c r="G1605" t="s">
        <v>18</v>
      </c>
      <c r="H1605" s="4">
        <v>75</v>
      </c>
      <c r="I1605" s="3">
        <v>92</v>
      </c>
      <c r="J1605" s="9">
        <v>38</v>
      </c>
      <c r="K1605" t="s">
        <v>15</v>
      </c>
      <c r="L1605" s="4">
        <v>0</v>
      </c>
      <c r="M1605" s="4" t="str">
        <f>IF(spotify_churn_dataset[[#This Row],[offline_listening]]=0,"no offline","yes offline")</f>
        <v>yes offline</v>
      </c>
      <c r="N1605">
        <v>1</v>
      </c>
      <c r="O1605" t="str">
        <f>IF(spotify_churn_dataset[[#This Row],[is_churned]]=1,"yes churn","no churn")</f>
        <v>yes churn</v>
      </c>
      <c r="P1605">
        <v>1</v>
      </c>
    </row>
    <row r="1606" spans="1:16" x14ac:dyDescent="0.3">
      <c r="A1606">
        <v>1605</v>
      </c>
      <c r="B1606">
        <f>IF(spotify_churn_dataset[[#This Row],[user_id]]="","Desconocido",spotify_churn_dataset[[#This Row],[user_id]])</f>
        <v>1605</v>
      </c>
      <c r="C1606">
        <f>IF(IFERROR(VLOOKUP(spotify_churn_dataset[[#This Row],[user_id]],A1607:A9605,1,FALSE),0),1,0)</f>
        <v>0</v>
      </c>
      <c r="D1606" t="s">
        <v>12</v>
      </c>
      <c r="E1606" s="4">
        <v>20</v>
      </c>
      <c r="F1606" t="s">
        <v>17</v>
      </c>
      <c r="G1606" t="s">
        <v>24</v>
      </c>
      <c r="H1606" s="4">
        <v>62</v>
      </c>
      <c r="I1606" s="3">
        <v>94</v>
      </c>
      <c r="J1606" s="9">
        <v>52</v>
      </c>
      <c r="K1606" t="s">
        <v>15</v>
      </c>
      <c r="L1606" s="4">
        <v>0</v>
      </c>
      <c r="M1606" s="4" t="str">
        <f>IF(spotify_churn_dataset[[#This Row],[offline_listening]]=0,"no offline","yes offline")</f>
        <v>yes offline</v>
      </c>
      <c r="N1606">
        <v>1</v>
      </c>
      <c r="O1606" t="str">
        <f>IF(spotify_churn_dataset[[#This Row],[is_churned]]=1,"yes churn","no churn")</f>
        <v>yes churn</v>
      </c>
      <c r="P1606">
        <v>1</v>
      </c>
    </row>
    <row r="1607" spans="1:16" x14ac:dyDescent="0.3">
      <c r="A1607">
        <v>1606</v>
      </c>
      <c r="B1607">
        <f>IF(spotify_churn_dataset[[#This Row],[user_id]]="","Desconocido",spotify_churn_dataset[[#This Row],[user_id]])</f>
        <v>1606</v>
      </c>
      <c r="C1607">
        <f>IF(IFERROR(VLOOKUP(spotify_churn_dataset[[#This Row],[user_id]],A1608:A9606,1,FALSE),0),1,0)</f>
        <v>0</v>
      </c>
      <c r="D1607" t="s">
        <v>20</v>
      </c>
      <c r="E1607" s="4">
        <v>44</v>
      </c>
      <c r="F1607" t="s">
        <v>13</v>
      </c>
      <c r="G1607" t="s">
        <v>22</v>
      </c>
      <c r="H1607" s="4">
        <v>86</v>
      </c>
      <c r="I1607" s="3">
        <v>4</v>
      </c>
      <c r="J1607" s="9">
        <v>43</v>
      </c>
      <c r="K1607" t="s">
        <v>15</v>
      </c>
      <c r="L1607" s="4">
        <v>0</v>
      </c>
      <c r="M1607" s="4" t="str">
        <f>IF(spotify_churn_dataset[[#This Row],[offline_listening]]=0,"no offline","yes offline")</f>
        <v>yes offline</v>
      </c>
      <c r="N1607">
        <v>1</v>
      </c>
      <c r="O1607" t="str">
        <f>IF(spotify_churn_dataset[[#This Row],[is_churned]]=1,"yes churn","no churn")</f>
        <v>no churn</v>
      </c>
      <c r="P1607">
        <v>0</v>
      </c>
    </row>
    <row r="1608" spans="1:16" x14ac:dyDescent="0.3">
      <c r="A1608">
        <v>1607</v>
      </c>
      <c r="B1608">
        <f>IF(spotify_churn_dataset[[#This Row],[user_id]]="","Desconocido",spotify_churn_dataset[[#This Row],[user_id]])</f>
        <v>1607</v>
      </c>
      <c r="C1608">
        <f>IF(IFERROR(VLOOKUP(spotify_churn_dataset[[#This Row],[user_id]],A1609:A9607,1,FALSE),0),1,0)</f>
        <v>0</v>
      </c>
      <c r="D1608" t="s">
        <v>12</v>
      </c>
      <c r="E1608" s="4">
        <v>24</v>
      </c>
      <c r="F1608" t="s">
        <v>27</v>
      </c>
      <c r="G1608" t="s">
        <v>22</v>
      </c>
      <c r="H1608" s="4">
        <v>128</v>
      </c>
      <c r="I1608" s="3">
        <v>30</v>
      </c>
      <c r="J1608" s="9">
        <v>11</v>
      </c>
      <c r="K1608" t="s">
        <v>15</v>
      </c>
      <c r="L1608" s="4">
        <v>0</v>
      </c>
      <c r="M1608" s="4" t="str">
        <f>IF(spotify_churn_dataset[[#This Row],[offline_listening]]=0,"no offline","yes offline")</f>
        <v>yes offline</v>
      </c>
      <c r="N1608">
        <v>1</v>
      </c>
      <c r="O1608" t="str">
        <f>IF(spotify_churn_dataset[[#This Row],[is_churned]]=1,"yes churn","no churn")</f>
        <v>no churn</v>
      </c>
      <c r="P1608">
        <v>0</v>
      </c>
    </row>
    <row r="1609" spans="1:16" x14ac:dyDescent="0.3">
      <c r="A1609">
        <v>1608</v>
      </c>
      <c r="B1609">
        <f>IF(spotify_churn_dataset[[#This Row],[user_id]]="","Desconocido",spotify_churn_dataset[[#This Row],[user_id]])</f>
        <v>1608</v>
      </c>
      <c r="C1609">
        <f>IF(IFERROR(VLOOKUP(spotify_churn_dataset[[#This Row],[user_id]],A1610:A9608,1,FALSE),0),1,0)</f>
        <v>0</v>
      </c>
      <c r="D1609" t="s">
        <v>16</v>
      </c>
      <c r="E1609" s="4">
        <v>59</v>
      </c>
      <c r="F1609" t="s">
        <v>29</v>
      </c>
      <c r="G1609" t="s">
        <v>14</v>
      </c>
      <c r="H1609" s="4">
        <v>68</v>
      </c>
      <c r="I1609" s="3">
        <v>17</v>
      </c>
      <c r="J1609" s="9">
        <v>5</v>
      </c>
      <c r="K1609" t="s">
        <v>15</v>
      </c>
      <c r="L1609" s="4">
        <v>38</v>
      </c>
      <c r="M1609" s="4" t="str">
        <f>IF(spotify_churn_dataset[[#This Row],[offline_listening]]=0,"no offline","yes offline")</f>
        <v>no offline</v>
      </c>
      <c r="N1609">
        <v>0</v>
      </c>
      <c r="O1609" t="str">
        <f>IF(spotify_churn_dataset[[#This Row],[is_churned]]=1,"yes churn","no churn")</f>
        <v>no churn</v>
      </c>
      <c r="P1609">
        <v>0</v>
      </c>
    </row>
    <row r="1610" spans="1:16" x14ac:dyDescent="0.3">
      <c r="A1610">
        <v>1609</v>
      </c>
      <c r="B1610">
        <f>IF(spotify_churn_dataset[[#This Row],[user_id]]="","Desconocido",spotify_churn_dataset[[#This Row],[user_id]])</f>
        <v>1609</v>
      </c>
      <c r="C1610">
        <f>IF(IFERROR(VLOOKUP(spotify_churn_dataset[[#This Row],[user_id]],A1611:A9609,1,FALSE),0),1,0)</f>
        <v>0</v>
      </c>
      <c r="D1610" t="s">
        <v>20</v>
      </c>
      <c r="E1610" s="4">
        <v>23</v>
      </c>
      <c r="F1610" t="s">
        <v>27</v>
      </c>
      <c r="G1610" t="s">
        <v>18</v>
      </c>
      <c r="H1610" s="4">
        <v>74</v>
      </c>
      <c r="I1610" s="3">
        <v>59</v>
      </c>
      <c r="J1610" s="9">
        <v>16</v>
      </c>
      <c r="K1610" t="s">
        <v>23</v>
      </c>
      <c r="L1610" s="4">
        <v>0</v>
      </c>
      <c r="M1610" s="4" t="str">
        <f>IF(spotify_churn_dataset[[#This Row],[offline_listening]]=0,"no offline","yes offline")</f>
        <v>yes offline</v>
      </c>
      <c r="N1610">
        <v>1</v>
      </c>
      <c r="O1610" t="str">
        <f>IF(spotify_churn_dataset[[#This Row],[is_churned]]=1,"yes churn","no churn")</f>
        <v>no churn</v>
      </c>
      <c r="P1610">
        <v>0</v>
      </c>
    </row>
    <row r="1611" spans="1:16" x14ac:dyDescent="0.3">
      <c r="A1611">
        <v>1610</v>
      </c>
      <c r="B1611">
        <f>IF(spotify_churn_dataset[[#This Row],[user_id]]="","Desconocido",spotify_churn_dataset[[#This Row],[user_id]])</f>
        <v>1610</v>
      </c>
      <c r="C1611">
        <f>IF(IFERROR(VLOOKUP(spotify_churn_dataset[[#This Row],[user_id]],A1612:A9610,1,FALSE),0),1,0)</f>
        <v>0</v>
      </c>
      <c r="D1611" t="s">
        <v>12</v>
      </c>
      <c r="E1611" s="4">
        <v>49</v>
      </c>
      <c r="F1611" t="s">
        <v>13</v>
      </c>
      <c r="G1611" t="s">
        <v>18</v>
      </c>
      <c r="H1611" s="4">
        <v>170</v>
      </c>
      <c r="I1611" s="3">
        <v>45</v>
      </c>
      <c r="J1611" s="9">
        <v>21</v>
      </c>
      <c r="K1611" t="s">
        <v>15</v>
      </c>
      <c r="L1611" s="4">
        <v>0</v>
      </c>
      <c r="M1611" s="4" t="str">
        <f>IF(spotify_churn_dataset[[#This Row],[offline_listening]]=0,"no offline","yes offline")</f>
        <v>yes offline</v>
      </c>
      <c r="N1611">
        <v>1</v>
      </c>
      <c r="O1611" t="str">
        <f>IF(spotify_churn_dataset[[#This Row],[is_churned]]=1,"yes churn","no churn")</f>
        <v>no churn</v>
      </c>
      <c r="P1611">
        <v>0</v>
      </c>
    </row>
    <row r="1612" spans="1:16" x14ac:dyDescent="0.3">
      <c r="A1612">
        <v>1611</v>
      </c>
      <c r="B1612">
        <f>IF(spotify_churn_dataset[[#This Row],[user_id]]="","Desconocido",spotify_churn_dataset[[#This Row],[user_id]])</f>
        <v>1611</v>
      </c>
      <c r="C1612">
        <f>IF(IFERROR(VLOOKUP(spotify_churn_dataset[[#This Row],[user_id]],A1613:A9611,1,FALSE),0),1,0)</f>
        <v>0</v>
      </c>
      <c r="D1612" t="s">
        <v>12</v>
      </c>
      <c r="E1612" s="4">
        <v>39</v>
      </c>
      <c r="F1612" t="s">
        <v>21</v>
      </c>
      <c r="G1612" t="s">
        <v>22</v>
      </c>
      <c r="H1612" s="4">
        <v>266</v>
      </c>
      <c r="I1612" s="3">
        <v>28</v>
      </c>
      <c r="J1612" s="9">
        <v>4</v>
      </c>
      <c r="K1612" t="s">
        <v>15</v>
      </c>
      <c r="L1612" s="4">
        <v>0</v>
      </c>
      <c r="M1612" s="4" t="str">
        <f>IF(spotify_churn_dataset[[#This Row],[offline_listening]]=0,"no offline","yes offline")</f>
        <v>yes offline</v>
      </c>
      <c r="N1612">
        <v>1</v>
      </c>
      <c r="O1612" t="str">
        <f>IF(spotify_churn_dataset[[#This Row],[is_churned]]=1,"yes churn","no churn")</f>
        <v>no churn</v>
      </c>
      <c r="P1612">
        <v>0</v>
      </c>
    </row>
    <row r="1613" spans="1:16" x14ac:dyDescent="0.3">
      <c r="A1613">
        <v>1612</v>
      </c>
      <c r="B1613">
        <f>IF(spotify_churn_dataset[[#This Row],[user_id]]="","Desconocido",spotify_churn_dataset[[#This Row],[user_id]])</f>
        <v>1612</v>
      </c>
      <c r="C1613">
        <f>IF(IFERROR(VLOOKUP(spotify_churn_dataset[[#This Row],[user_id]],A1614:A9612,1,FALSE),0),1,0)</f>
        <v>0</v>
      </c>
      <c r="D1613" t="s">
        <v>16</v>
      </c>
      <c r="E1613" s="4">
        <v>58</v>
      </c>
      <c r="F1613" t="s">
        <v>27</v>
      </c>
      <c r="G1613" t="s">
        <v>22</v>
      </c>
      <c r="H1613" s="4">
        <v>69</v>
      </c>
      <c r="I1613" s="3">
        <v>27</v>
      </c>
      <c r="J1613" s="9">
        <v>23</v>
      </c>
      <c r="K1613" t="s">
        <v>23</v>
      </c>
      <c r="L1613" s="4">
        <v>0</v>
      </c>
      <c r="M1613" s="4" t="str">
        <f>IF(spotify_churn_dataset[[#This Row],[offline_listening]]=0,"no offline","yes offline")</f>
        <v>yes offline</v>
      </c>
      <c r="N1613">
        <v>1</v>
      </c>
      <c r="O1613" t="str">
        <f>IF(spotify_churn_dataset[[#This Row],[is_churned]]=1,"yes churn","no churn")</f>
        <v>no churn</v>
      </c>
      <c r="P1613">
        <v>0</v>
      </c>
    </row>
    <row r="1614" spans="1:16" x14ac:dyDescent="0.3">
      <c r="A1614">
        <v>1613</v>
      </c>
      <c r="B1614">
        <f>IF(spotify_churn_dataset[[#This Row],[user_id]]="","Desconocido",spotify_churn_dataset[[#This Row],[user_id]])</f>
        <v>1613</v>
      </c>
      <c r="C1614">
        <f>IF(IFERROR(VLOOKUP(spotify_churn_dataset[[#This Row],[user_id]],A1615:A9613,1,FALSE),0),1,0)</f>
        <v>0</v>
      </c>
      <c r="D1614" t="s">
        <v>16</v>
      </c>
      <c r="E1614" s="4">
        <v>31</v>
      </c>
      <c r="F1614" t="s">
        <v>27</v>
      </c>
      <c r="G1614" t="s">
        <v>22</v>
      </c>
      <c r="H1614" s="4">
        <v>125</v>
      </c>
      <c r="I1614" s="3">
        <v>56</v>
      </c>
      <c r="J1614" s="9">
        <v>21</v>
      </c>
      <c r="K1614" t="s">
        <v>23</v>
      </c>
      <c r="L1614" s="4">
        <v>0</v>
      </c>
      <c r="M1614" s="4" t="str">
        <f>IF(spotify_churn_dataset[[#This Row],[offline_listening]]=0,"no offline","yes offline")</f>
        <v>yes offline</v>
      </c>
      <c r="N1614">
        <v>1</v>
      </c>
      <c r="O1614" t="str">
        <f>IF(spotify_churn_dataset[[#This Row],[is_churned]]=1,"yes churn","no churn")</f>
        <v>no churn</v>
      </c>
      <c r="P1614">
        <v>0</v>
      </c>
    </row>
    <row r="1615" spans="1:16" x14ac:dyDescent="0.3">
      <c r="A1615">
        <v>1614</v>
      </c>
      <c r="B1615">
        <f>IF(spotify_churn_dataset[[#This Row],[user_id]]="","Desconocido",spotify_churn_dataset[[#This Row],[user_id]])</f>
        <v>1614</v>
      </c>
      <c r="C1615">
        <f>IF(IFERROR(VLOOKUP(spotify_churn_dataset[[#This Row],[user_id]],A1616:A9614,1,FALSE),0),1,0)</f>
        <v>0</v>
      </c>
      <c r="D1615" t="s">
        <v>12</v>
      </c>
      <c r="E1615" s="4">
        <v>25</v>
      </c>
      <c r="F1615" t="s">
        <v>29</v>
      </c>
      <c r="G1615" t="s">
        <v>24</v>
      </c>
      <c r="H1615" s="4">
        <v>60</v>
      </c>
      <c r="I1615" s="3">
        <v>31</v>
      </c>
      <c r="J1615" s="9">
        <v>29</v>
      </c>
      <c r="K1615" t="s">
        <v>19</v>
      </c>
      <c r="L1615" s="4">
        <v>0</v>
      </c>
      <c r="M1615" s="4" t="str">
        <f>IF(spotify_churn_dataset[[#This Row],[offline_listening]]=0,"no offline","yes offline")</f>
        <v>yes offline</v>
      </c>
      <c r="N1615">
        <v>1</v>
      </c>
      <c r="O1615" t="str">
        <f>IF(spotify_churn_dataset[[#This Row],[is_churned]]=1,"yes churn","no churn")</f>
        <v>no churn</v>
      </c>
      <c r="P1615">
        <v>0</v>
      </c>
    </row>
    <row r="1616" spans="1:16" x14ac:dyDescent="0.3">
      <c r="A1616">
        <v>1615</v>
      </c>
      <c r="B1616">
        <f>IF(spotify_churn_dataset[[#This Row],[user_id]]="","Desconocido",spotify_churn_dataset[[#This Row],[user_id]])</f>
        <v>1615</v>
      </c>
      <c r="C1616">
        <f>IF(IFERROR(VLOOKUP(spotify_churn_dataset[[#This Row],[user_id]],A1617:A9615,1,FALSE),0),1,0)</f>
        <v>0</v>
      </c>
      <c r="D1616" t="s">
        <v>12</v>
      </c>
      <c r="E1616" s="4">
        <v>56</v>
      </c>
      <c r="F1616" t="s">
        <v>29</v>
      </c>
      <c r="G1616" t="s">
        <v>22</v>
      </c>
      <c r="H1616" s="4">
        <v>202</v>
      </c>
      <c r="I1616" s="3">
        <v>82</v>
      </c>
      <c r="J1616" s="9">
        <v>41</v>
      </c>
      <c r="K1616" t="s">
        <v>15</v>
      </c>
      <c r="L1616" s="4">
        <v>0</v>
      </c>
      <c r="M1616" s="4" t="str">
        <f>IF(spotify_churn_dataset[[#This Row],[offline_listening]]=0,"no offline","yes offline")</f>
        <v>yes offline</v>
      </c>
      <c r="N1616">
        <v>1</v>
      </c>
      <c r="O1616" t="str">
        <f>IF(spotify_churn_dataset[[#This Row],[is_churned]]=1,"yes churn","no churn")</f>
        <v>no churn</v>
      </c>
      <c r="P1616">
        <v>0</v>
      </c>
    </row>
    <row r="1617" spans="1:16" x14ac:dyDescent="0.3">
      <c r="A1617">
        <v>1616</v>
      </c>
      <c r="B1617">
        <f>IF(spotify_churn_dataset[[#This Row],[user_id]]="","Desconocido",spotify_churn_dataset[[#This Row],[user_id]])</f>
        <v>1616</v>
      </c>
      <c r="C1617">
        <f>IF(IFERROR(VLOOKUP(spotify_churn_dataset[[#This Row],[user_id]],A1618:A9616,1,FALSE),0),1,0)</f>
        <v>0</v>
      </c>
      <c r="D1617" t="s">
        <v>20</v>
      </c>
      <c r="E1617" s="4">
        <v>17</v>
      </c>
      <c r="F1617" t="s">
        <v>29</v>
      </c>
      <c r="G1617" t="s">
        <v>18</v>
      </c>
      <c r="H1617" s="4">
        <v>227</v>
      </c>
      <c r="I1617" s="3">
        <v>65</v>
      </c>
      <c r="J1617" s="9">
        <v>48</v>
      </c>
      <c r="K1617" t="s">
        <v>23</v>
      </c>
      <c r="L1617" s="4">
        <v>0</v>
      </c>
      <c r="M1617" s="4" t="str">
        <f>IF(spotify_churn_dataset[[#This Row],[offline_listening]]=0,"no offline","yes offline")</f>
        <v>yes offline</v>
      </c>
      <c r="N1617">
        <v>1</v>
      </c>
      <c r="O1617" t="str">
        <f>IF(spotify_churn_dataset[[#This Row],[is_churned]]=1,"yes churn","no churn")</f>
        <v>no churn</v>
      </c>
      <c r="P1617">
        <v>0</v>
      </c>
    </row>
    <row r="1618" spans="1:16" x14ac:dyDescent="0.3">
      <c r="A1618">
        <v>1617</v>
      </c>
      <c r="B1618">
        <f>IF(spotify_churn_dataset[[#This Row],[user_id]]="","Desconocido",spotify_churn_dataset[[#This Row],[user_id]])</f>
        <v>1617</v>
      </c>
      <c r="C1618">
        <f>IF(IFERROR(VLOOKUP(spotify_churn_dataset[[#This Row],[user_id]],A1619:A9617,1,FALSE),0),1,0)</f>
        <v>0</v>
      </c>
      <c r="D1618" t="s">
        <v>20</v>
      </c>
      <c r="E1618" s="4">
        <v>34</v>
      </c>
      <c r="F1618" t="s">
        <v>28</v>
      </c>
      <c r="G1618" t="s">
        <v>18</v>
      </c>
      <c r="H1618" s="4">
        <v>80</v>
      </c>
      <c r="I1618" s="3">
        <v>62</v>
      </c>
      <c r="J1618" s="9">
        <v>8</v>
      </c>
      <c r="K1618" t="s">
        <v>23</v>
      </c>
      <c r="L1618" s="4">
        <v>0</v>
      </c>
      <c r="M1618" s="4" t="str">
        <f>IF(spotify_churn_dataset[[#This Row],[offline_listening]]=0,"no offline","yes offline")</f>
        <v>yes offline</v>
      </c>
      <c r="N1618">
        <v>1</v>
      </c>
      <c r="O1618" t="str">
        <f>IF(spotify_churn_dataset[[#This Row],[is_churned]]=1,"yes churn","no churn")</f>
        <v>yes churn</v>
      </c>
      <c r="P1618">
        <v>1</v>
      </c>
    </row>
    <row r="1619" spans="1:16" x14ac:dyDescent="0.3">
      <c r="A1619">
        <v>1618</v>
      </c>
      <c r="B1619">
        <f>IF(spotify_churn_dataset[[#This Row],[user_id]]="","Desconocido",spotify_churn_dataset[[#This Row],[user_id]])</f>
        <v>1618</v>
      </c>
      <c r="C1619">
        <f>IF(IFERROR(VLOOKUP(spotify_churn_dataset[[#This Row],[user_id]],A1620:A9618,1,FALSE),0),1,0)</f>
        <v>0</v>
      </c>
      <c r="D1619" t="s">
        <v>20</v>
      </c>
      <c r="E1619" s="4">
        <v>51</v>
      </c>
      <c r="F1619" t="s">
        <v>27</v>
      </c>
      <c r="G1619" t="s">
        <v>14</v>
      </c>
      <c r="H1619" s="4">
        <v>176</v>
      </c>
      <c r="I1619" s="3">
        <v>9</v>
      </c>
      <c r="J1619" s="9">
        <v>9</v>
      </c>
      <c r="K1619" t="s">
        <v>19</v>
      </c>
      <c r="L1619" s="4">
        <v>39</v>
      </c>
      <c r="M1619" s="4" t="str">
        <f>IF(spotify_churn_dataset[[#This Row],[offline_listening]]=0,"no offline","yes offline")</f>
        <v>no offline</v>
      </c>
      <c r="N1619">
        <v>0</v>
      </c>
      <c r="O1619" t="str">
        <f>IF(spotify_churn_dataset[[#This Row],[is_churned]]=1,"yes churn","no churn")</f>
        <v>no churn</v>
      </c>
      <c r="P1619">
        <v>0</v>
      </c>
    </row>
    <row r="1620" spans="1:16" x14ac:dyDescent="0.3">
      <c r="A1620">
        <v>1619</v>
      </c>
      <c r="B1620">
        <f>IF(spotify_churn_dataset[[#This Row],[user_id]]="","Desconocido",spotify_churn_dataset[[#This Row],[user_id]])</f>
        <v>1619</v>
      </c>
      <c r="C1620">
        <f>IF(IFERROR(VLOOKUP(spotify_churn_dataset[[#This Row],[user_id]],A1621:A9619,1,FALSE),0),1,0)</f>
        <v>0</v>
      </c>
      <c r="D1620" t="s">
        <v>12</v>
      </c>
      <c r="E1620" s="4">
        <v>43</v>
      </c>
      <c r="F1620" t="s">
        <v>21</v>
      </c>
      <c r="G1620" t="s">
        <v>14</v>
      </c>
      <c r="H1620" s="4">
        <v>218</v>
      </c>
      <c r="I1620" s="3">
        <v>77</v>
      </c>
      <c r="J1620" s="9">
        <v>14</v>
      </c>
      <c r="K1620" t="s">
        <v>15</v>
      </c>
      <c r="L1620" s="4">
        <v>35</v>
      </c>
      <c r="M1620" s="4" t="str">
        <f>IF(spotify_churn_dataset[[#This Row],[offline_listening]]=0,"no offline","yes offline")</f>
        <v>no offline</v>
      </c>
      <c r="N1620">
        <v>0</v>
      </c>
      <c r="O1620" t="str">
        <f>IF(spotify_churn_dataset[[#This Row],[is_churned]]=1,"yes churn","no churn")</f>
        <v>yes churn</v>
      </c>
      <c r="P1620">
        <v>1</v>
      </c>
    </row>
    <row r="1621" spans="1:16" x14ac:dyDescent="0.3">
      <c r="A1621">
        <v>1620</v>
      </c>
      <c r="B1621">
        <f>IF(spotify_churn_dataset[[#This Row],[user_id]]="","Desconocido",spotify_churn_dataset[[#This Row],[user_id]])</f>
        <v>1620</v>
      </c>
      <c r="C1621">
        <f>IF(IFERROR(VLOOKUP(spotify_churn_dataset[[#This Row],[user_id]],A1622:A9620,1,FALSE),0),1,0)</f>
        <v>0</v>
      </c>
      <c r="D1621" t="s">
        <v>12</v>
      </c>
      <c r="E1621" s="4">
        <v>28</v>
      </c>
      <c r="F1621" t="s">
        <v>21</v>
      </c>
      <c r="G1621" t="s">
        <v>22</v>
      </c>
      <c r="H1621" s="4">
        <v>241</v>
      </c>
      <c r="I1621" s="3">
        <v>47</v>
      </c>
      <c r="J1621" s="9">
        <v>28</v>
      </c>
      <c r="K1621" t="s">
        <v>19</v>
      </c>
      <c r="L1621" s="4">
        <v>0</v>
      </c>
      <c r="M1621" s="4" t="str">
        <f>IF(spotify_churn_dataset[[#This Row],[offline_listening]]=0,"no offline","yes offline")</f>
        <v>yes offline</v>
      </c>
      <c r="N1621">
        <v>1</v>
      </c>
      <c r="O1621" t="str">
        <f>IF(spotify_churn_dataset[[#This Row],[is_churned]]=1,"yes churn","no churn")</f>
        <v>no churn</v>
      </c>
      <c r="P1621">
        <v>0</v>
      </c>
    </row>
    <row r="1622" spans="1:16" x14ac:dyDescent="0.3">
      <c r="A1622">
        <v>1621</v>
      </c>
      <c r="B1622">
        <f>IF(spotify_churn_dataset[[#This Row],[user_id]]="","Desconocido",spotify_churn_dataset[[#This Row],[user_id]])</f>
        <v>1621</v>
      </c>
      <c r="C1622">
        <f>IF(IFERROR(VLOOKUP(spotify_churn_dataset[[#This Row],[user_id]],A1623:A9621,1,FALSE),0),1,0)</f>
        <v>0</v>
      </c>
      <c r="D1622" t="s">
        <v>20</v>
      </c>
      <c r="E1622" s="4">
        <v>38</v>
      </c>
      <c r="F1622" t="s">
        <v>25</v>
      </c>
      <c r="G1622" t="s">
        <v>14</v>
      </c>
      <c r="H1622" s="4">
        <v>16</v>
      </c>
      <c r="I1622" s="3">
        <v>50</v>
      </c>
      <c r="J1622" s="9">
        <v>48</v>
      </c>
      <c r="K1622" t="s">
        <v>23</v>
      </c>
      <c r="L1622" s="4">
        <v>20</v>
      </c>
      <c r="M1622" s="4" t="str">
        <f>IF(spotify_churn_dataset[[#This Row],[offline_listening]]=0,"no offline","yes offline")</f>
        <v>no offline</v>
      </c>
      <c r="N1622">
        <v>0</v>
      </c>
      <c r="O1622" t="str">
        <f>IF(spotify_churn_dataset[[#This Row],[is_churned]]=1,"yes churn","no churn")</f>
        <v>yes churn</v>
      </c>
      <c r="P1622">
        <v>1</v>
      </c>
    </row>
    <row r="1623" spans="1:16" x14ac:dyDescent="0.3">
      <c r="A1623">
        <v>1622</v>
      </c>
      <c r="B1623">
        <f>IF(spotify_churn_dataset[[#This Row],[user_id]]="","Desconocido",spotify_churn_dataset[[#This Row],[user_id]])</f>
        <v>1622</v>
      </c>
      <c r="C1623">
        <f>IF(IFERROR(VLOOKUP(spotify_churn_dataset[[#This Row],[user_id]],A1624:A9622,1,FALSE),0),1,0)</f>
        <v>0</v>
      </c>
      <c r="D1623" t="s">
        <v>20</v>
      </c>
      <c r="E1623" s="4">
        <v>28</v>
      </c>
      <c r="F1623" t="s">
        <v>13</v>
      </c>
      <c r="G1623" t="s">
        <v>18</v>
      </c>
      <c r="H1623" s="4">
        <v>217</v>
      </c>
      <c r="I1623" s="3">
        <v>47</v>
      </c>
      <c r="J1623" s="9">
        <v>36</v>
      </c>
      <c r="K1623" t="s">
        <v>19</v>
      </c>
      <c r="L1623" s="4">
        <v>0</v>
      </c>
      <c r="M1623" s="4" t="str">
        <f>IF(spotify_churn_dataset[[#This Row],[offline_listening]]=0,"no offline","yes offline")</f>
        <v>yes offline</v>
      </c>
      <c r="N1623">
        <v>1</v>
      </c>
      <c r="O1623" t="str">
        <f>IF(spotify_churn_dataset[[#This Row],[is_churned]]=1,"yes churn","no churn")</f>
        <v>no churn</v>
      </c>
      <c r="P1623">
        <v>0</v>
      </c>
    </row>
    <row r="1624" spans="1:16" x14ac:dyDescent="0.3">
      <c r="A1624">
        <v>1623</v>
      </c>
      <c r="B1624">
        <f>IF(spotify_churn_dataset[[#This Row],[user_id]]="","Desconocido",spotify_churn_dataset[[#This Row],[user_id]])</f>
        <v>1623</v>
      </c>
      <c r="C1624">
        <f>IF(IFERROR(VLOOKUP(spotify_churn_dataset[[#This Row],[user_id]],A1625:A9623,1,FALSE),0),1,0)</f>
        <v>0</v>
      </c>
      <c r="D1624" t="s">
        <v>16</v>
      </c>
      <c r="E1624" s="4">
        <v>44</v>
      </c>
      <c r="F1624" t="s">
        <v>25</v>
      </c>
      <c r="G1624" t="s">
        <v>22</v>
      </c>
      <c r="H1624" s="4">
        <v>293</v>
      </c>
      <c r="I1624" s="3">
        <v>39</v>
      </c>
      <c r="J1624" s="9">
        <v>48</v>
      </c>
      <c r="K1624" t="s">
        <v>15</v>
      </c>
      <c r="L1624" s="4">
        <v>0</v>
      </c>
      <c r="M1624" s="4" t="str">
        <f>IF(spotify_churn_dataset[[#This Row],[offline_listening]]=0,"no offline","yes offline")</f>
        <v>yes offline</v>
      </c>
      <c r="N1624">
        <v>1</v>
      </c>
      <c r="O1624" t="str">
        <f>IF(spotify_churn_dataset[[#This Row],[is_churned]]=1,"yes churn","no churn")</f>
        <v>no churn</v>
      </c>
      <c r="P1624">
        <v>0</v>
      </c>
    </row>
    <row r="1625" spans="1:16" x14ac:dyDescent="0.3">
      <c r="A1625">
        <v>1624</v>
      </c>
      <c r="B1625">
        <f>IF(spotify_churn_dataset[[#This Row],[user_id]]="","Desconocido",spotify_churn_dataset[[#This Row],[user_id]])</f>
        <v>1624</v>
      </c>
      <c r="C1625">
        <f>IF(IFERROR(VLOOKUP(spotify_churn_dataset[[#This Row],[user_id]],A1626:A9624,1,FALSE),0),1,0)</f>
        <v>0</v>
      </c>
      <c r="D1625" t="s">
        <v>20</v>
      </c>
      <c r="E1625" s="4">
        <v>42</v>
      </c>
      <c r="F1625" t="s">
        <v>17</v>
      </c>
      <c r="G1625" t="s">
        <v>18</v>
      </c>
      <c r="H1625" s="4">
        <v>59</v>
      </c>
      <c r="I1625" s="3">
        <v>52</v>
      </c>
      <c r="J1625" s="9">
        <v>3</v>
      </c>
      <c r="K1625" t="s">
        <v>19</v>
      </c>
      <c r="L1625" s="4">
        <v>0</v>
      </c>
      <c r="M1625" s="4" t="str">
        <f>IF(spotify_churn_dataset[[#This Row],[offline_listening]]=0,"no offline","yes offline")</f>
        <v>yes offline</v>
      </c>
      <c r="N1625">
        <v>1</v>
      </c>
      <c r="O1625" t="str">
        <f>IF(spotify_churn_dataset[[#This Row],[is_churned]]=1,"yes churn","no churn")</f>
        <v>yes churn</v>
      </c>
      <c r="P1625">
        <v>1</v>
      </c>
    </row>
    <row r="1626" spans="1:16" x14ac:dyDescent="0.3">
      <c r="A1626">
        <v>1625</v>
      </c>
      <c r="B1626">
        <f>IF(spotify_churn_dataset[[#This Row],[user_id]]="","Desconocido",spotify_churn_dataset[[#This Row],[user_id]])</f>
        <v>1625</v>
      </c>
      <c r="C1626">
        <f>IF(IFERROR(VLOOKUP(spotify_churn_dataset[[#This Row],[user_id]],A1627:A9625,1,FALSE),0),1,0)</f>
        <v>0</v>
      </c>
      <c r="D1626" t="s">
        <v>12</v>
      </c>
      <c r="E1626" s="4">
        <v>49</v>
      </c>
      <c r="F1626" t="s">
        <v>29</v>
      </c>
      <c r="G1626" t="s">
        <v>24</v>
      </c>
      <c r="H1626" s="4">
        <v>99</v>
      </c>
      <c r="I1626" s="3">
        <v>11</v>
      </c>
      <c r="J1626" s="9">
        <v>12</v>
      </c>
      <c r="K1626" t="s">
        <v>19</v>
      </c>
      <c r="L1626" s="4">
        <v>0</v>
      </c>
      <c r="M1626" s="4" t="str">
        <f>IF(spotify_churn_dataset[[#This Row],[offline_listening]]=0,"no offline","yes offline")</f>
        <v>yes offline</v>
      </c>
      <c r="N1626">
        <v>1</v>
      </c>
      <c r="O1626" t="str">
        <f>IF(spotify_churn_dataset[[#This Row],[is_churned]]=1,"yes churn","no churn")</f>
        <v>no churn</v>
      </c>
      <c r="P1626">
        <v>0</v>
      </c>
    </row>
    <row r="1627" spans="1:16" x14ac:dyDescent="0.3">
      <c r="A1627">
        <v>1626</v>
      </c>
      <c r="B1627">
        <f>IF(spotify_churn_dataset[[#This Row],[user_id]]="","Desconocido",spotify_churn_dataset[[#This Row],[user_id]])</f>
        <v>1626</v>
      </c>
      <c r="C1627">
        <f>IF(IFERROR(VLOOKUP(spotify_churn_dataset[[#This Row],[user_id]],A1628:A9626,1,FALSE),0),1,0)</f>
        <v>0</v>
      </c>
      <c r="D1627" t="s">
        <v>16</v>
      </c>
      <c r="E1627" s="4">
        <v>27</v>
      </c>
      <c r="F1627" t="s">
        <v>21</v>
      </c>
      <c r="G1627" t="s">
        <v>14</v>
      </c>
      <c r="H1627" s="4">
        <v>204</v>
      </c>
      <c r="I1627" s="3">
        <v>23</v>
      </c>
      <c r="J1627" s="9">
        <v>49</v>
      </c>
      <c r="K1627" t="s">
        <v>23</v>
      </c>
      <c r="L1627" s="4">
        <v>8</v>
      </c>
      <c r="M1627" s="4" t="str">
        <f>IF(spotify_churn_dataset[[#This Row],[offline_listening]]=0,"no offline","yes offline")</f>
        <v>no offline</v>
      </c>
      <c r="N1627">
        <v>0</v>
      </c>
      <c r="O1627" t="str">
        <f>IF(spotify_churn_dataset[[#This Row],[is_churned]]=1,"yes churn","no churn")</f>
        <v>yes churn</v>
      </c>
      <c r="P1627">
        <v>1</v>
      </c>
    </row>
    <row r="1628" spans="1:16" x14ac:dyDescent="0.3">
      <c r="A1628">
        <v>1627</v>
      </c>
      <c r="B1628">
        <f>IF(spotify_churn_dataset[[#This Row],[user_id]]="","Desconocido",spotify_churn_dataset[[#This Row],[user_id]])</f>
        <v>1627</v>
      </c>
      <c r="C1628">
        <f>IF(IFERROR(VLOOKUP(spotify_churn_dataset[[#This Row],[user_id]],A1629:A9627,1,FALSE),0),1,0)</f>
        <v>0</v>
      </c>
      <c r="D1628" t="s">
        <v>20</v>
      </c>
      <c r="E1628" s="4">
        <v>54</v>
      </c>
      <c r="F1628" t="s">
        <v>26</v>
      </c>
      <c r="G1628" t="s">
        <v>22</v>
      </c>
      <c r="H1628" s="4">
        <v>203</v>
      </c>
      <c r="I1628" s="3">
        <v>97</v>
      </c>
      <c r="J1628" s="9">
        <v>8</v>
      </c>
      <c r="K1628" t="s">
        <v>15</v>
      </c>
      <c r="L1628" s="4">
        <v>0</v>
      </c>
      <c r="M1628" s="4" t="str">
        <f>IF(spotify_churn_dataset[[#This Row],[offline_listening]]=0,"no offline","yes offline")</f>
        <v>yes offline</v>
      </c>
      <c r="N1628">
        <v>1</v>
      </c>
      <c r="O1628" t="str">
        <f>IF(spotify_churn_dataset[[#This Row],[is_churned]]=1,"yes churn","no churn")</f>
        <v>no churn</v>
      </c>
      <c r="P1628">
        <v>0</v>
      </c>
    </row>
    <row r="1629" spans="1:16" x14ac:dyDescent="0.3">
      <c r="A1629">
        <v>1628</v>
      </c>
      <c r="B1629">
        <f>IF(spotify_churn_dataset[[#This Row],[user_id]]="","Desconocido",spotify_churn_dataset[[#This Row],[user_id]])</f>
        <v>1628</v>
      </c>
      <c r="C1629">
        <f>IF(IFERROR(VLOOKUP(spotify_churn_dataset[[#This Row],[user_id]],A1630:A9628,1,FALSE),0),1,0)</f>
        <v>0</v>
      </c>
      <c r="D1629" t="s">
        <v>12</v>
      </c>
      <c r="E1629" s="4">
        <v>51</v>
      </c>
      <c r="F1629" t="s">
        <v>13</v>
      </c>
      <c r="G1629" t="s">
        <v>22</v>
      </c>
      <c r="H1629" s="4">
        <v>145</v>
      </c>
      <c r="I1629" s="3">
        <v>30</v>
      </c>
      <c r="J1629" s="9">
        <v>42</v>
      </c>
      <c r="K1629" t="s">
        <v>19</v>
      </c>
      <c r="L1629" s="4">
        <v>0</v>
      </c>
      <c r="M1629" s="4" t="str">
        <f>IF(spotify_churn_dataset[[#This Row],[offline_listening]]=0,"no offline","yes offline")</f>
        <v>yes offline</v>
      </c>
      <c r="N1629">
        <v>1</v>
      </c>
      <c r="O1629" t="str">
        <f>IF(spotify_churn_dataset[[#This Row],[is_churned]]=1,"yes churn","no churn")</f>
        <v>no churn</v>
      </c>
      <c r="P1629">
        <v>0</v>
      </c>
    </row>
    <row r="1630" spans="1:16" x14ac:dyDescent="0.3">
      <c r="A1630">
        <v>1629</v>
      </c>
      <c r="B1630">
        <f>IF(spotify_churn_dataset[[#This Row],[user_id]]="","Desconocido",spotify_churn_dataset[[#This Row],[user_id]])</f>
        <v>1629</v>
      </c>
      <c r="C1630">
        <f>IF(IFERROR(VLOOKUP(spotify_churn_dataset[[#This Row],[user_id]],A1631:A9629,1,FALSE),0),1,0)</f>
        <v>0</v>
      </c>
      <c r="D1630" t="s">
        <v>16</v>
      </c>
      <c r="E1630" s="4">
        <v>45</v>
      </c>
      <c r="F1630" t="s">
        <v>17</v>
      </c>
      <c r="G1630" t="s">
        <v>18</v>
      </c>
      <c r="H1630" s="4">
        <v>272</v>
      </c>
      <c r="I1630" s="3">
        <v>14</v>
      </c>
      <c r="J1630" s="9">
        <v>31</v>
      </c>
      <c r="K1630" t="s">
        <v>23</v>
      </c>
      <c r="L1630" s="4">
        <v>0</v>
      </c>
      <c r="M1630" s="4" t="str">
        <f>IF(spotify_churn_dataset[[#This Row],[offline_listening]]=0,"no offline","yes offline")</f>
        <v>yes offline</v>
      </c>
      <c r="N1630">
        <v>1</v>
      </c>
      <c r="O1630" t="str">
        <f>IF(spotify_churn_dataset[[#This Row],[is_churned]]=1,"yes churn","no churn")</f>
        <v>yes churn</v>
      </c>
      <c r="P1630">
        <v>1</v>
      </c>
    </row>
    <row r="1631" spans="1:16" x14ac:dyDescent="0.3">
      <c r="A1631">
        <v>1630</v>
      </c>
      <c r="B1631">
        <f>IF(spotify_churn_dataset[[#This Row],[user_id]]="","Desconocido",spotify_churn_dataset[[#This Row],[user_id]])</f>
        <v>1630</v>
      </c>
      <c r="C1631">
        <f>IF(IFERROR(VLOOKUP(spotify_churn_dataset[[#This Row],[user_id]],A1632:A9630,1,FALSE),0),1,0)</f>
        <v>0</v>
      </c>
      <c r="D1631" t="s">
        <v>16</v>
      </c>
      <c r="E1631" s="4">
        <v>21</v>
      </c>
      <c r="F1631" t="s">
        <v>29</v>
      </c>
      <c r="G1631" t="s">
        <v>14</v>
      </c>
      <c r="H1631" s="4">
        <v>141</v>
      </c>
      <c r="I1631" s="3">
        <v>26</v>
      </c>
      <c r="J1631" s="9">
        <v>43</v>
      </c>
      <c r="K1631" t="s">
        <v>23</v>
      </c>
      <c r="L1631" s="4">
        <v>36</v>
      </c>
      <c r="M1631" s="4" t="str">
        <f>IF(spotify_churn_dataset[[#This Row],[offline_listening]]=0,"no offline","yes offline")</f>
        <v>no offline</v>
      </c>
      <c r="N1631">
        <v>0</v>
      </c>
      <c r="O1631" t="str">
        <f>IF(spotify_churn_dataset[[#This Row],[is_churned]]=1,"yes churn","no churn")</f>
        <v>yes churn</v>
      </c>
      <c r="P1631">
        <v>1</v>
      </c>
    </row>
    <row r="1632" spans="1:16" x14ac:dyDescent="0.3">
      <c r="A1632">
        <v>1631</v>
      </c>
      <c r="B1632">
        <f>IF(spotify_churn_dataset[[#This Row],[user_id]]="","Desconocido",spotify_churn_dataset[[#This Row],[user_id]])</f>
        <v>1631</v>
      </c>
      <c r="C1632">
        <f>IF(IFERROR(VLOOKUP(spotify_churn_dataset[[#This Row],[user_id]],A1633:A9631,1,FALSE),0),1,0)</f>
        <v>0</v>
      </c>
      <c r="D1632" t="s">
        <v>12</v>
      </c>
      <c r="E1632" s="4">
        <v>37</v>
      </c>
      <c r="F1632" t="s">
        <v>26</v>
      </c>
      <c r="G1632" t="s">
        <v>18</v>
      </c>
      <c r="H1632" s="4">
        <v>222</v>
      </c>
      <c r="I1632" s="3">
        <v>15</v>
      </c>
      <c r="J1632" s="9">
        <v>2</v>
      </c>
      <c r="K1632" t="s">
        <v>15</v>
      </c>
      <c r="L1632" s="4">
        <v>0</v>
      </c>
      <c r="M1632" s="4" t="str">
        <f>IF(spotify_churn_dataset[[#This Row],[offline_listening]]=0,"no offline","yes offline")</f>
        <v>yes offline</v>
      </c>
      <c r="N1632">
        <v>1</v>
      </c>
      <c r="O1632" t="str">
        <f>IF(spotify_churn_dataset[[#This Row],[is_churned]]=1,"yes churn","no churn")</f>
        <v>no churn</v>
      </c>
      <c r="P1632">
        <v>0</v>
      </c>
    </row>
    <row r="1633" spans="1:16" x14ac:dyDescent="0.3">
      <c r="A1633">
        <v>1632</v>
      </c>
      <c r="B1633">
        <f>IF(spotify_churn_dataset[[#This Row],[user_id]]="","Desconocido",spotify_churn_dataset[[#This Row],[user_id]])</f>
        <v>1632</v>
      </c>
      <c r="C1633">
        <f>IF(IFERROR(VLOOKUP(spotify_churn_dataset[[#This Row],[user_id]],A1634:A9632,1,FALSE),0),1,0)</f>
        <v>0</v>
      </c>
      <c r="D1633" t="s">
        <v>20</v>
      </c>
      <c r="E1633" s="4">
        <v>27</v>
      </c>
      <c r="F1633" t="s">
        <v>27</v>
      </c>
      <c r="G1633" t="s">
        <v>22</v>
      </c>
      <c r="H1633" s="4">
        <v>165</v>
      </c>
      <c r="I1633" s="3">
        <v>35</v>
      </c>
      <c r="J1633" s="9">
        <v>58</v>
      </c>
      <c r="K1633" t="s">
        <v>19</v>
      </c>
      <c r="L1633" s="4">
        <v>0</v>
      </c>
      <c r="M1633" s="4" t="str">
        <f>IF(spotify_churn_dataset[[#This Row],[offline_listening]]=0,"no offline","yes offline")</f>
        <v>yes offline</v>
      </c>
      <c r="N1633">
        <v>1</v>
      </c>
      <c r="O1633" t="str">
        <f>IF(spotify_churn_dataset[[#This Row],[is_churned]]=1,"yes churn","no churn")</f>
        <v>no churn</v>
      </c>
      <c r="P1633">
        <v>0</v>
      </c>
    </row>
    <row r="1634" spans="1:16" x14ac:dyDescent="0.3">
      <c r="A1634">
        <v>1633</v>
      </c>
      <c r="B1634">
        <f>IF(spotify_churn_dataset[[#This Row],[user_id]]="","Desconocido",spotify_churn_dataset[[#This Row],[user_id]])</f>
        <v>1633</v>
      </c>
      <c r="C1634">
        <f>IF(IFERROR(VLOOKUP(spotify_churn_dataset[[#This Row],[user_id]],A1635:A9633,1,FALSE),0),1,0)</f>
        <v>0</v>
      </c>
      <c r="D1634" t="s">
        <v>12</v>
      </c>
      <c r="E1634" s="4">
        <v>28</v>
      </c>
      <c r="F1634" t="s">
        <v>13</v>
      </c>
      <c r="G1634" t="s">
        <v>14</v>
      </c>
      <c r="H1634" s="4">
        <v>215</v>
      </c>
      <c r="I1634" s="3">
        <v>35</v>
      </c>
      <c r="J1634" s="9">
        <v>6</v>
      </c>
      <c r="K1634" t="s">
        <v>23</v>
      </c>
      <c r="L1634" s="4">
        <v>19</v>
      </c>
      <c r="M1634" s="4" t="str">
        <f>IF(spotify_churn_dataset[[#This Row],[offline_listening]]=0,"no offline","yes offline")</f>
        <v>no offline</v>
      </c>
      <c r="N1634">
        <v>0</v>
      </c>
      <c r="O1634" t="str">
        <f>IF(spotify_churn_dataset[[#This Row],[is_churned]]=1,"yes churn","no churn")</f>
        <v>no churn</v>
      </c>
      <c r="P1634">
        <v>0</v>
      </c>
    </row>
    <row r="1635" spans="1:16" x14ac:dyDescent="0.3">
      <c r="A1635">
        <v>1634</v>
      </c>
      <c r="B1635">
        <f>IF(spotify_churn_dataset[[#This Row],[user_id]]="","Desconocido",spotify_churn_dataset[[#This Row],[user_id]])</f>
        <v>1634</v>
      </c>
      <c r="C1635">
        <f>IF(IFERROR(VLOOKUP(spotify_churn_dataset[[#This Row],[user_id]],A1636:A9634,1,FALSE),0),1,0)</f>
        <v>0</v>
      </c>
      <c r="D1635" t="s">
        <v>20</v>
      </c>
      <c r="E1635" s="4">
        <v>22</v>
      </c>
      <c r="F1635" t="s">
        <v>29</v>
      </c>
      <c r="G1635" t="s">
        <v>24</v>
      </c>
      <c r="H1635" s="4">
        <v>111</v>
      </c>
      <c r="I1635" s="3">
        <v>48</v>
      </c>
      <c r="J1635" s="9">
        <v>1</v>
      </c>
      <c r="K1635" t="s">
        <v>19</v>
      </c>
      <c r="L1635" s="4">
        <v>0</v>
      </c>
      <c r="M1635" s="4" t="str">
        <f>IF(spotify_churn_dataset[[#This Row],[offline_listening]]=0,"no offline","yes offline")</f>
        <v>yes offline</v>
      </c>
      <c r="N1635">
        <v>1</v>
      </c>
      <c r="O1635" t="str">
        <f>IF(spotify_churn_dataset[[#This Row],[is_churned]]=1,"yes churn","no churn")</f>
        <v>no churn</v>
      </c>
      <c r="P1635">
        <v>0</v>
      </c>
    </row>
    <row r="1636" spans="1:16" x14ac:dyDescent="0.3">
      <c r="A1636">
        <v>1635</v>
      </c>
      <c r="B1636">
        <f>IF(spotify_churn_dataset[[#This Row],[user_id]]="","Desconocido",spotify_churn_dataset[[#This Row],[user_id]])</f>
        <v>1635</v>
      </c>
      <c r="C1636">
        <f>IF(IFERROR(VLOOKUP(spotify_churn_dataset[[#This Row],[user_id]],A1637:A9635,1,FALSE),0),1,0)</f>
        <v>0</v>
      </c>
      <c r="D1636" t="s">
        <v>12</v>
      </c>
      <c r="E1636" s="4">
        <v>49</v>
      </c>
      <c r="F1636" t="s">
        <v>26</v>
      </c>
      <c r="G1636" t="s">
        <v>24</v>
      </c>
      <c r="H1636" s="4">
        <v>55</v>
      </c>
      <c r="I1636" s="3">
        <v>40</v>
      </c>
      <c r="J1636" s="9">
        <v>44</v>
      </c>
      <c r="K1636" t="s">
        <v>19</v>
      </c>
      <c r="L1636" s="4">
        <v>0</v>
      </c>
      <c r="M1636" s="4" t="str">
        <f>IF(spotify_churn_dataset[[#This Row],[offline_listening]]=0,"no offline","yes offline")</f>
        <v>yes offline</v>
      </c>
      <c r="N1636">
        <v>1</v>
      </c>
      <c r="O1636" t="str">
        <f>IF(spotify_churn_dataset[[#This Row],[is_churned]]=1,"yes churn","no churn")</f>
        <v>no churn</v>
      </c>
      <c r="P1636">
        <v>0</v>
      </c>
    </row>
    <row r="1637" spans="1:16" x14ac:dyDescent="0.3">
      <c r="A1637">
        <v>1636</v>
      </c>
      <c r="B1637">
        <f>IF(spotify_churn_dataset[[#This Row],[user_id]]="","Desconocido",spotify_churn_dataset[[#This Row],[user_id]])</f>
        <v>1636</v>
      </c>
      <c r="C1637">
        <f>IF(IFERROR(VLOOKUP(spotify_churn_dataset[[#This Row],[user_id]],A1638:A9636,1,FALSE),0),1,0)</f>
        <v>0</v>
      </c>
      <c r="D1637" t="s">
        <v>12</v>
      </c>
      <c r="E1637" s="4">
        <v>16</v>
      </c>
      <c r="F1637" t="s">
        <v>17</v>
      </c>
      <c r="G1637" t="s">
        <v>24</v>
      </c>
      <c r="H1637" s="4">
        <v>184</v>
      </c>
      <c r="I1637" s="3">
        <v>83</v>
      </c>
      <c r="J1637" s="9">
        <v>14</v>
      </c>
      <c r="K1637" t="s">
        <v>23</v>
      </c>
      <c r="L1637" s="4">
        <v>0</v>
      </c>
      <c r="M1637" s="4" t="str">
        <f>IF(spotify_churn_dataset[[#This Row],[offline_listening]]=0,"no offline","yes offline")</f>
        <v>yes offline</v>
      </c>
      <c r="N1637">
        <v>1</v>
      </c>
      <c r="O1637" t="str">
        <f>IF(spotify_churn_dataset[[#This Row],[is_churned]]=1,"yes churn","no churn")</f>
        <v>yes churn</v>
      </c>
      <c r="P1637">
        <v>1</v>
      </c>
    </row>
    <row r="1638" spans="1:16" x14ac:dyDescent="0.3">
      <c r="A1638">
        <v>1637</v>
      </c>
      <c r="B1638">
        <f>IF(spotify_churn_dataset[[#This Row],[user_id]]="","Desconocido",spotify_churn_dataset[[#This Row],[user_id]])</f>
        <v>1637</v>
      </c>
      <c r="C1638">
        <f>IF(IFERROR(VLOOKUP(spotify_churn_dataset[[#This Row],[user_id]],A1639:A9637,1,FALSE),0),1,0)</f>
        <v>0</v>
      </c>
      <c r="D1638" t="s">
        <v>20</v>
      </c>
      <c r="E1638" s="4">
        <v>31</v>
      </c>
      <c r="F1638" t="s">
        <v>29</v>
      </c>
      <c r="G1638" t="s">
        <v>14</v>
      </c>
      <c r="H1638" s="4">
        <v>56</v>
      </c>
      <c r="I1638" s="3">
        <v>56</v>
      </c>
      <c r="J1638" s="9">
        <v>14</v>
      </c>
      <c r="K1638" t="s">
        <v>23</v>
      </c>
      <c r="L1638" s="4">
        <v>20</v>
      </c>
      <c r="M1638" s="4" t="str">
        <f>IF(spotify_churn_dataset[[#This Row],[offline_listening]]=0,"no offline","yes offline")</f>
        <v>no offline</v>
      </c>
      <c r="N1638">
        <v>0</v>
      </c>
      <c r="O1638" t="str">
        <f>IF(spotify_churn_dataset[[#This Row],[is_churned]]=1,"yes churn","no churn")</f>
        <v>no churn</v>
      </c>
      <c r="P1638">
        <v>0</v>
      </c>
    </row>
    <row r="1639" spans="1:16" x14ac:dyDescent="0.3">
      <c r="A1639">
        <v>1638</v>
      </c>
      <c r="B1639">
        <f>IF(spotify_churn_dataset[[#This Row],[user_id]]="","Desconocido",spotify_churn_dataset[[#This Row],[user_id]])</f>
        <v>1638</v>
      </c>
      <c r="C1639">
        <f>IF(IFERROR(VLOOKUP(spotify_churn_dataset[[#This Row],[user_id]],A1640:A9638,1,FALSE),0),1,0)</f>
        <v>0</v>
      </c>
      <c r="D1639" t="s">
        <v>20</v>
      </c>
      <c r="E1639" s="4">
        <v>28</v>
      </c>
      <c r="F1639" t="s">
        <v>17</v>
      </c>
      <c r="G1639" t="s">
        <v>18</v>
      </c>
      <c r="H1639" s="4">
        <v>52</v>
      </c>
      <c r="I1639" s="3">
        <v>21</v>
      </c>
      <c r="J1639" s="9">
        <v>9</v>
      </c>
      <c r="K1639" t="s">
        <v>19</v>
      </c>
      <c r="L1639" s="4">
        <v>0</v>
      </c>
      <c r="M1639" s="4" t="str">
        <f>IF(spotify_churn_dataset[[#This Row],[offline_listening]]=0,"no offline","yes offline")</f>
        <v>yes offline</v>
      </c>
      <c r="N1639">
        <v>1</v>
      </c>
      <c r="O1639" t="str">
        <f>IF(spotify_churn_dataset[[#This Row],[is_churned]]=1,"yes churn","no churn")</f>
        <v>yes churn</v>
      </c>
      <c r="P1639">
        <v>1</v>
      </c>
    </row>
    <row r="1640" spans="1:16" x14ac:dyDescent="0.3">
      <c r="A1640">
        <v>1639</v>
      </c>
      <c r="B1640">
        <f>IF(spotify_churn_dataset[[#This Row],[user_id]]="","Desconocido",spotify_churn_dataset[[#This Row],[user_id]])</f>
        <v>1639</v>
      </c>
      <c r="C1640">
        <f>IF(IFERROR(VLOOKUP(spotify_churn_dataset[[#This Row],[user_id]],A1641:A9639,1,FALSE),0),1,0)</f>
        <v>0</v>
      </c>
      <c r="D1640" t="s">
        <v>12</v>
      </c>
      <c r="E1640" s="4">
        <v>48</v>
      </c>
      <c r="F1640" t="s">
        <v>21</v>
      </c>
      <c r="G1640" t="s">
        <v>14</v>
      </c>
      <c r="H1640" s="4">
        <v>292</v>
      </c>
      <c r="I1640" s="3">
        <v>23</v>
      </c>
      <c r="J1640" s="9">
        <v>45</v>
      </c>
      <c r="K1640" t="s">
        <v>19</v>
      </c>
      <c r="L1640" s="4">
        <v>39</v>
      </c>
      <c r="M1640" s="4" t="str">
        <f>IF(spotify_churn_dataset[[#This Row],[offline_listening]]=0,"no offline","yes offline")</f>
        <v>no offline</v>
      </c>
      <c r="N1640">
        <v>0</v>
      </c>
      <c r="O1640" t="str">
        <f>IF(spotify_churn_dataset[[#This Row],[is_churned]]=1,"yes churn","no churn")</f>
        <v>no churn</v>
      </c>
      <c r="P1640">
        <v>0</v>
      </c>
    </row>
    <row r="1641" spans="1:16" x14ac:dyDescent="0.3">
      <c r="A1641">
        <v>1640</v>
      </c>
      <c r="B1641">
        <f>IF(spotify_churn_dataset[[#This Row],[user_id]]="","Desconocido",spotify_churn_dataset[[#This Row],[user_id]])</f>
        <v>1640</v>
      </c>
      <c r="C1641">
        <f>IF(IFERROR(VLOOKUP(spotify_churn_dataset[[#This Row],[user_id]],A1642:A9640,1,FALSE),0),1,0)</f>
        <v>0</v>
      </c>
      <c r="D1641" t="s">
        <v>16</v>
      </c>
      <c r="E1641" s="4">
        <v>45</v>
      </c>
      <c r="F1641" t="s">
        <v>29</v>
      </c>
      <c r="G1641" t="s">
        <v>22</v>
      </c>
      <c r="H1641" s="4">
        <v>155</v>
      </c>
      <c r="I1641" s="3">
        <v>7</v>
      </c>
      <c r="J1641" s="9">
        <v>27</v>
      </c>
      <c r="K1641" t="s">
        <v>19</v>
      </c>
      <c r="L1641" s="4">
        <v>0</v>
      </c>
      <c r="M1641" s="4" t="str">
        <f>IF(spotify_churn_dataset[[#This Row],[offline_listening]]=0,"no offline","yes offline")</f>
        <v>yes offline</v>
      </c>
      <c r="N1641">
        <v>1</v>
      </c>
      <c r="O1641" t="str">
        <f>IF(spotify_churn_dataset[[#This Row],[is_churned]]=1,"yes churn","no churn")</f>
        <v>no churn</v>
      </c>
      <c r="P1641">
        <v>0</v>
      </c>
    </row>
    <row r="1642" spans="1:16" x14ac:dyDescent="0.3">
      <c r="A1642">
        <v>1641</v>
      </c>
      <c r="B1642">
        <f>IF(spotify_churn_dataset[[#This Row],[user_id]]="","Desconocido",spotify_churn_dataset[[#This Row],[user_id]])</f>
        <v>1641</v>
      </c>
      <c r="C1642">
        <f>IF(IFERROR(VLOOKUP(spotify_churn_dataset[[#This Row],[user_id]],A1643:A9641,1,FALSE),0),1,0)</f>
        <v>0</v>
      </c>
      <c r="D1642" t="s">
        <v>20</v>
      </c>
      <c r="E1642" s="4">
        <v>18</v>
      </c>
      <c r="F1642" t="s">
        <v>17</v>
      </c>
      <c r="G1642" t="s">
        <v>24</v>
      </c>
      <c r="H1642" s="4">
        <v>274</v>
      </c>
      <c r="I1642" s="3">
        <v>43</v>
      </c>
      <c r="J1642" s="9">
        <v>49</v>
      </c>
      <c r="K1642" t="s">
        <v>15</v>
      </c>
      <c r="L1642" s="4">
        <v>0</v>
      </c>
      <c r="M1642" s="4" t="str">
        <f>IF(spotify_churn_dataset[[#This Row],[offline_listening]]=0,"no offline","yes offline")</f>
        <v>yes offline</v>
      </c>
      <c r="N1642">
        <v>1</v>
      </c>
      <c r="O1642" t="str">
        <f>IF(spotify_churn_dataset[[#This Row],[is_churned]]=1,"yes churn","no churn")</f>
        <v>no churn</v>
      </c>
      <c r="P1642">
        <v>0</v>
      </c>
    </row>
    <row r="1643" spans="1:16" x14ac:dyDescent="0.3">
      <c r="A1643">
        <v>1642</v>
      </c>
      <c r="B1643">
        <f>IF(spotify_churn_dataset[[#This Row],[user_id]]="","Desconocido",spotify_churn_dataset[[#This Row],[user_id]])</f>
        <v>1642</v>
      </c>
      <c r="C1643">
        <f>IF(IFERROR(VLOOKUP(spotify_churn_dataset[[#This Row],[user_id]],A1644:A9642,1,FALSE),0),1,0)</f>
        <v>0</v>
      </c>
      <c r="D1643" t="s">
        <v>16</v>
      </c>
      <c r="E1643" s="4">
        <v>54</v>
      </c>
      <c r="F1643" t="s">
        <v>29</v>
      </c>
      <c r="G1643" t="s">
        <v>22</v>
      </c>
      <c r="H1643" s="4">
        <v>299</v>
      </c>
      <c r="I1643" s="3">
        <v>64</v>
      </c>
      <c r="J1643" s="9">
        <v>19</v>
      </c>
      <c r="K1643" t="s">
        <v>15</v>
      </c>
      <c r="L1643" s="4">
        <v>0</v>
      </c>
      <c r="M1643" s="4" t="str">
        <f>IF(spotify_churn_dataset[[#This Row],[offline_listening]]=0,"no offline","yes offline")</f>
        <v>yes offline</v>
      </c>
      <c r="N1643">
        <v>1</v>
      </c>
      <c r="O1643" t="str">
        <f>IF(spotify_churn_dataset[[#This Row],[is_churned]]=1,"yes churn","no churn")</f>
        <v>no churn</v>
      </c>
      <c r="P1643">
        <v>0</v>
      </c>
    </row>
    <row r="1644" spans="1:16" x14ac:dyDescent="0.3">
      <c r="A1644">
        <v>1643</v>
      </c>
      <c r="B1644">
        <f>IF(spotify_churn_dataset[[#This Row],[user_id]]="","Desconocido",spotify_churn_dataset[[#This Row],[user_id]])</f>
        <v>1643</v>
      </c>
      <c r="C1644">
        <f>IF(IFERROR(VLOOKUP(spotify_churn_dataset[[#This Row],[user_id]],A1645:A9643,1,FALSE),0),1,0)</f>
        <v>0</v>
      </c>
      <c r="D1644" t="s">
        <v>16</v>
      </c>
      <c r="E1644" s="4">
        <v>35</v>
      </c>
      <c r="F1644" t="s">
        <v>13</v>
      </c>
      <c r="G1644" t="s">
        <v>14</v>
      </c>
      <c r="H1644" s="4">
        <v>262</v>
      </c>
      <c r="I1644" s="3">
        <v>54</v>
      </c>
      <c r="J1644" s="9">
        <v>32</v>
      </c>
      <c r="K1644" t="s">
        <v>19</v>
      </c>
      <c r="L1644" s="4">
        <v>19</v>
      </c>
      <c r="M1644" s="4" t="str">
        <f>IF(spotify_churn_dataset[[#This Row],[offline_listening]]=0,"no offline","yes offline")</f>
        <v>no offline</v>
      </c>
      <c r="N1644">
        <v>0</v>
      </c>
      <c r="O1644" t="str">
        <f>IF(spotify_churn_dataset[[#This Row],[is_churned]]=1,"yes churn","no churn")</f>
        <v>no churn</v>
      </c>
      <c r="P1644">
        <v>0</v>
      </c>
    </row>
    <row r="1645" spans="1:16" x14ac:dyDescent="0.3">
      <c r="A1645">
        <v>1644</v>
      </c>
      <c r="B1645">
        <f>IF(spotify_churn_dataset[[#This Row],[user_id]]="","Desconocido",spotify_churn_dataset[[#This Row],[user_id]])</f>
        <v>1644</v>
      </c>
      <c r="C1645">
        <f>IF(IFERROR(VLOOKUP(spotify_churn_dataset[[#This Row],[user_id]],A1646:A9644,1,FALSE),0),1,0)</f>
        <v>0</v>
      </c>
      <c r="D1645" t="s">
        <v>20</v>
      </c>
      <c r="E1645" s="4">
        <v>46</v>
      </c>
      <c r="F1645" t="s">
        <v>26</v>
      </c>
      <c r="G1645" t="s">
        <v>22</v>
      </c>
      <c r="H1645" s="4">
        <v>224</v>
      </c>
      <c r="I1645" s="3">
        <v>27</v>
      </c>
      <c r="J1645" s="9">
        <v>16</v>
      </c>
      <c r="K1645" t="s">
        <v>23</v>
      </c>
      <c r="L1645" s="4">
        <v>0</v>
      </c>
      <c r="M1645" s="4" t="str">
        <f>IF(spotify_churn_dataset[[#This Row],[offline_listening]]=0,"no offline","yes offline")</f>
        <v>yes offline</v>
      </c>
      <c r="N1645">
        <v>1</v>
      </c>
      <c r="O1645" t="str">
        <f>IF(spotify_churn_dataset[[#This Row],[is_churned]]=1,"yes churn","no churn")</f>
        <v>no churn</v>
      </c>
      <c r="P1645">
        <v>0</v>
      </c>
    </row>
    <row r="1646" spans="1:16" x14ac:dyDescent="0.3">
      <c r="A1646">
        <v>1645</v>
      </c>
      <c r="B1646">
        <f>IF(spotify_churn_dataset[[#This Row],[user_id]]="","Desconocido",spotify_churn_dataset[[#This Row],[user_id]])</f>
        <v>1645</v>
      </c>
      <c r="C1646">
        <f>IF(IFERROR(VLOOKUP(spotify_churn_dataset[[#This Row],[user_id]],A1647:A9645,1,FALSE),0),1,0)</f>
        <v>0</v>
      </c>
      <c r="D1646" t="s">
        <v>16</v>
      </c>
      <c r="E1646" s="4">
        <v>24</v>
      </c>
      <c r="F1646" t="s">
        <v>25</v>
      </c>
      <c r="G1646" t="s">
        <v>24</v>
      </c>
      <c r="H1646" s="4">
        <v>283</v>
      </c>
      <c r="I1646" s="3">
        <v>8</v>
      </c>
      <c r="J1646" s="9">
        <v>56</v>
      </c>
      <c r="K1646" t="s">
        <v>15</v>
      </c>
      <c r="L1646" s="4">
        <v>0</v>
      </c>
      <c r="M1646" s="4" t="str">
        <f>IF(spotify_churn_dataset[[#This Row],[offline_listening]]=0,"no offline","yes offline")</f>
        <v>yes offline</v>
      </c>
      <c r="N1646">
        <v>1</v>
      </c>
      <c r="O1646" t="str">
        <f>IF(spotify_churn_dataset[[#This Row],[is_churned]]=1,"yes churn","no churn")</f>
        <v>no churn</v>
      </c>
      <c r="P1646">
        <v>0</v>
      </c>
    </row>
    <row r="1647" spans="1:16" x14ac:dyDescent="0.3">
      <c r="A1647">
        <v>1646</v>
      </c>
      <c r="B1647">
        <f>IF(spotify_churn_dataset[[#This Row],[user_id]]="","Desconocido",spotify_churn_dataset[[#This Row],[user_id]])</f>
        <v>1646</v>
      </c>
      <c r="C1647">
        <f>IF(IFERROR(VLOOKUP(spotify_churn_dataset[[#This Row],[user_id]],A1648:A9646,1,FALSE),0),1,0)</f>
        <v>0</v>
      </c>
      <c r="D1647" t="s">
        <v>12</v>
      </c>
      <c r="E1647" s="4">
        <v>41</v>
      </c>
      <c r="F1647" t="s">
        <v>17</v>
      </c>
      <c r="G1647" t="s">
        <v>22</v>
      </c>
      <c r="H1647" s="4">
        <v>220</v>
      </c>
      <c r="I1647" s="3">
        <v>87</v>
      </c>
      <c r="J1647" s="9">
        <v>19</v>
      </c>
      <c r="K1647" t="s">
        <v>23</v>
      </c>
      <c r="L1647" s="4">
        <v>0</v>
      </c>
      <c r="M1647" s="4" t="str">
        <f>IF(spotify_churn_dataset[[#This Row],[offline_listening]]=0,"no offline","yes offline")</f>
        <v>yes offline</v>
      </c>
      <c r="N1647">
        <v>1</v>
      </c>
      <c r="O1647" t="str">
        <f>IF(spotify_churn_dataset[[#This Row],[is_churned]]=1,"yes churn","no churn")</f>
        <v>no churn</v>
      </c>
      <c r="P1647">
        <v>0</v>
      </c>
    </row>
    <row r="1648" spans="1:16" x14ac:dyDescent="0.3">
      <c r="A1648">
        <v>1647</v>
      </c>
      <c r="B1648">
        <f>IF(spotify_churn_dataset[[#This Row],[user_id]]="","Desconocido",spotify_churn_dataset[[#This Row],[user_id]])</f>
        <v>1647</v>
      </c>
      <c r="C1648">
        <f>IF(IFERROR(VLOOKUP(spotify_churn_dataset[[#This Row],[user_id]],A1649:A9647,1,FALSE),0),1,0)</f>
        <v>0</v>
      </c>
      <c r="D1648" t="s">
        <v>12</v>
      </c>
      <c r="E1648" s="4">
        <v>39</v>
      </c>
      <c r="F1648" t="s">
        <v>26</v>
      </c>
      <c r="G1648" t="s">
        <v>24</v>
      </c>
      <c r="H1648" s="4">
        <v>95</v>
      </c>
      <c r="I1648" s="3">
        <v>91</v>
      </c>
      <c r="J1648" s="9">
        <v>16</v>
      </c>
      <c r="K1648" t="s">
        <v>15</v>
      </c>
      <c r="L1648" s="4">
        <v>0</v>
      </c>
      <c r="M1648" s="4" t="str">
        <f>IF(spotify_churn_dataset[[#This Row],[offline_listening]]=0,"no offline","yes offline")</f>
        <v>yes offline</v>
      </c>
      <c r="N1648">
        <v>1</v>
      </c>
      <c r="O1648" t="str">
        <f>IF(spotify_churn_dataset[[#This Row],[is_churned]]=1,"yes churn","no churn")</f>
        <v>no churn</v>
      </c>
      <c r="P1648">
        <v>0</v>
      </c>
    </row>
    <row r="1649" spans="1:16" x14ac:dyDescent="0.3">
      <c r="A1649">
        <v>1648</v>
      </c>
      <c r="B1649">
        <f>IF(spotify_churn_dataset[[#This Row],[user_id]]="","Desconocido",spotify_churn_dataset[[#This Row],[user_id]])</f>
        <v>1648</v>
      </c>
      <c r="C1649">
        <f>IF(IFERROR(VLOOKUP(spotify_churn_dataset[[#This Row],[user_id]],A1650:A9648,1,FALSE),0),1,0)</f>
        <v>0</v>
      </c>
      <c r="D1649" t="s">
        <v>20</v>
      </c>
      <c r="E1649" s="4">
        <v>41</v>
      </c>
      <c r="F1649" t="s">
        <v>29</v>
      </c>
      <c r="G1649" t="s">
        <v>24</v>
      </c>
      <c r="H1649" s="4">
        <v>64</v>
      </c>
      <c r="I1649" s="3">
        <v>38</v>
      </c>
      <c r="J1649" s="9">
        <v>54</v>
      </c>
      <c r="K1649" t="s">
        <v>19</v>
      </c>
      <c r="L1649" s="4">
        <v>0</v>
      </c>
      <c r="M1649" s="4" t="str">
        <f>IF(spotify_churn_dataset[[#This Row],[offline_listening]]=0,"no offline","yes offline")</f>
        <v>yes offline</v>
      </c>
      <c r="N1649">
        <v>1</v>
      </c>
      <c r="O1649" t="str">
        <f>IF(spotify_churn_dataset[[#This Row],[is_churned]]=1,"yes churn","no churn")</f>
        <v>no churn</v>
      </c>
      <c r="P1649">
        <v>0</v>
      </c>
    </row>
    <row r="1650" spans="1:16" x14ac:dyDescent="0.3">
      <c r="A1650">
        <v>1649</v>
      </c>
      <c r="B1650">
        <f>IF(spotify_churn_dataset[[#This Row],[user_id]]="","Desconocido",spotify_churn_dataset[[#This Row],[user_id]])</f>
        <v>1649</v>
      </c>
      <c r="C1650">
        <f>IF(IFERROR(VLOOKUP(spotify_churn_dataset[[#This Row],[user_id]],A1651:A9649,1,FALSE),0),1,0)</f>
        <v>0</v>
      </c>
      <c r="D1650" t="s">
        <v>20</v>
      </c>
      <c r="E1650" s="4">
        <v>40</v>
      </c>
      <c r="F1650" t="s">
        <v>29</v>
      </c>
      <c r="G1650" t="s">
        <v>18</v>
      </c>
      <c r="H1650" s="4">
        <v>145</v>
      </c>
      <c r="I1650" s="3">
        <v>99</v>
      </c>
      <c r="J1650" s="9">
        <v>1</v>
      </c>
      <c r="K1650" t="s">
        <v>15</v>
      </c>
      <c r="L1650" s="4">
        <v>0</v>
      </c>
      <c r="M1650" s="4" t="str">
        <f>IF(spotify_churn_dataset[[#This Row],[offline_listening]]=0,"no offline","yes offline")</f>
        <v>yes offline</v>
      </c>
      <c r="N1650">
        <v>1</v>
      </c>
      <c r="O1650" t="str">
        <f>IF(spotify_churn_dataset[[#This Row],[is_churned]]=1,"yes churn","no churn")</f>
        <v>no churn</v>
      </c>
      <c r="P1650">
        <v>0</v>
      </c>
    </row>
    <row r="1651" spans="1:16" x14ac:dyDescent="0.3">
      <c r="A1651">
        <v>1650</v>
      </c>
      <c r="B1651">
        <f>IF(spotify_churn_dataset[[#This Row],[user_id]]="","Desconocido",spotify_churn_dataset[[#This Row],[user_id]])</f>
        <v>1650</v>
      </c>
      <c r="C1651">
        <f>IF(IFERROR(VLOOKUP(spotify_churn_dataset[[#This Row],[user_id]],A1652:A9650,1,FALSE),0),1,0)</f>
        <v>0</v>
      </c>
      <c r="D1651" t="s">
        <v>20</v>
      </c>
      <c r="E1651" s="4">
        <v>40</v>
      </c>
      <c r="F1651" t="s">
        <v>17</v>
      </c>
      <c r="G1651" t="s">
        <v>24</v>
      </c>
      <c r="H1651" s="4">
        <v>25</v>
      </c>
      <c r="I1651" s="3">
        <v>25</v>
      </c>
      <c r="J1651" s="9">
        <v>41</v>
      </c>
      <c r="K1651" t="s">
        <v>19</v>
      </c>
      <c r="L1651" s="4">
        <v>0</v>
      </c>
      <c r="M1651" s="4" t="str">
        <f>IF(spotify_churn_dataset[[#This Row],[offline_listening]]=0,"no offline","yes offline")</f>
        <v>yes offline</v>
      </c>
      <c r="N1651">
        <v>1</v>
      </c>
      <c r="O1651" t="str">
        <f>IF(spotify_churn_dataset[[#This Row],[is_churned]]=1,"yes churn","no churn")</f>
        <v>no churn</v>
      </c>
      <c r="P1651">
        <v>0</v>
      </c>
    </row>
    <row r="1652" spans="1:16" x14ac:dyDescent="0.3">
      <c r="A1652">
        <v>1651</v>
      </c>
      <c r="B1652">
        <f>IF(spotify_churn_dataset[[#This Row],[user_id]]="","Desconocido",spotify_churn_dataset[[#This Row],[user_id]])</f>
        <v>1651</v>
      </c>
      <c r="C1652">
        <f>IF(IFERROR(VLOOKUP(spotify_churn_dataset[[#This Row],[user_id]],A1653:A9651,1,FALSE),0),1,0)</f>
        <v>0</v>
      </c>
      <c r="D1652" t="s">
        <v>16</v>
      </c>
      <c r="E1652" s="4">
        <v>30</v>
      </c>
      <c r="F1652" t="s">
        <v>29</v>
      </c>
      <c r="G1652" t="s">
        <v>24</v>
      </c>
      <c r="H1652" s="4">
        <v>25</v>
      </c>
      <c r="I1652" s="3">
        <v>62</v>
      </c>
      <c r="J1652" s="9">
        <v>23</v>
      </c>
      <c r="K1652" t="s">
        <v>19</v>
      </c>
      <c r="L1652" s="4">
        <v>0</v>
      </c>
      <c r="M1652" s="4" t="str">
        <f>IF(spotify_churn_dataset[[#This Row],[offline_listening]]=0,"no offline","yes offline")</f>
        <v>yes offline</v>
      </c>
      <c r="N1652">
        <v>1</v>
      </c>
      <c r="O1652" t="str">
        <f>IF(spotify_churn_dataset[[#This Row],[is_churned]]=1,"yes churn","no churn")</f>
        <v>no churn</v>
      </c>
      <c r="P1652">
        <v>0</v>
      </c>
    </row>
    <row r="1653" spans="1:16" x14ac:dyDescent="0.3">
      <c r="A1653">
        <v>1652</v>
      </c>
      <c r="B1653">
        <f>IF(spotify_churn_dataset[[#This Row],[user_id]]="","Desconocido",spotify_churn_dataset[[#This Row],[user_id]])</f>
        <v>1652</v>
      </c>
      <c r="C1653">
        <f>IF(IFERROR(VLOOKUP(spotify_churn_dataset[[#This Row],[user_id]],A1654:A9652,1,FALSE),0),1,0)</f>
        <v>0</v>
      </c>
      <c r="D1653" t="s">
        <v>20</v>
      </c>
      <c r="E1653" s="4">
        <v>18</v>
      </c>
      <c r="F1653" t="s">
        <v>26</v>
      </c>
      <c r="G1653" t="s">
        <v>18</v>
      </c>
      <c r="H1653" s="4">
        <v>137</v>
      </c>
      <c r="I1653" s="3">
        <v>72</v>
      </c>
      <c r="J1653" s="9">
        <v>15</v>
      </c>
      <c r="K1653" t="s">
        <v>23</v>
      </c>
      <c r="L1653" s="4">
        <v>0</v>
      </c>
      <c r="M1653" s="4" t="str">
        <f>IF(spotify_churn_dataset[[#This Row],[offline_listening]]=0,"no offline","yes offline")</f>
        <v>yes offline</v>
      </c>
      <c r="N1653">
        <v>1</v>
      </c>
      <c r="O1653" t="str">
        <f>IF(spotify_churn_dataset[[#This Row],[is_churned]]=1,"yes churn","no churn")</f>
        <v>no churn</v>
      </c>
      <c r="P1653">
        <v>0</v>
      </c>
    </row>
    <row r="1654" spans="1:16" x14ac:dyDescent="0.3">
      <c r="A1654">
        <v>1653</v>
      </c>
      <c r="B1654">
        <f>IF(spotify_churn_dataset[[#This Row],[user_id]]="","Desconocido",spotify_churn_dataset[[#This Row],[user_id]])</f>
        <v>1653</v>
      </c>
      <c r="C1654">
        <f>IF(IFERROR(VLOOKUP(spotify_churn_dataset[[#This Row],[user_id]],A1655:A9653,1,FALSE),0),1,0)</f>
        <v>0</v>
      </c>
      <c r="D1654" t="s">
        <v>20</v>
      </c>
      <c r="E1654" s="4">
        <v>52</v>
      </c>
      <c r="F1654" t="s">
        <v>13</v>
      </c>
      <c r="G1654" t="s">
        <v>18</v>
      </c>
      <c r="H1654" s="4">
        <v>59</v>
      </c>
      <c r="I1654" s="3">
        <v>79</v>
      </c>
      <c r="J1654" s="9">
        <v>48</v>
      </c>
      <c r="K1654" t="s">
        <v>23</v>
      </c>
      <c r="L1654" s="4">
        <v>0</v>
      </c>
      <c r="M1654" s="4" t="str">
        <f>IF(spotify_churn_dataset[[#This Row],[offline_listening]]=0,"no offline","yes offline")</f>
        <v>yes offline</v>
      </c>
      <c r="N1654">
        <v>1</v>
      </c>
      <c r="O1654" t="str">
        <f>IF(spotify_churn_dataset[[#This Row],[is_churned]]=1,"yes churn","no churn")</f>
        <v>yes churn</v>
      </c>
      <c r="P1654">
        <v>1</v>
      </c>
    </row>
    <row r="1655" spans="1:16" x14ac:dyDescent="0.3">
      <c r="A1655">
        <v>1654</v>
      </c>
      <c r="B1655">
        <f>IF(spotify_churn_dataset[[#This Row],[user_id]]="","Desconocido",spotify_churn_dataset[[#This Row],[user_id]])</f>
        <v>1654</v>
      </c>
      <c r="C1655">
        <f>IF(IFERROR(VLOOKUP(spotify_churn_dataset[[#This Row],[user_id]],A1656:A9654,1,FALSE),0),1,0)</f>
        <v>0</v>
      </c>
      <c r="D1655" t="s">
        <v>12</v>
      </c>
      <c r="E1655" s="4">
        <v>56</v>
      </c>
      <c r="F1655" t="s">
        <v>21</v>
      </c>
      <c r="G1655" t="s">
        <v>24</v>
      </c>
      <c r="H1655" s="4">
        <v>236</v>
      </c>
      <c r="I1655" s="3">
        <v>65</v>
      </c>
      <c r="J1655" s="9">
        <v>58</v>
      </c>
      <c r="K1655" t="s">
        <v>15</v>
      </c>
      <c r="L1655" s="4">
        <v>0</v>
      </c>
      <c r="M1655" s="4" t="str">
        <f>IF(spotify_churn_dataset[[#This Row],[offline_listening]]=0,"no offline","yes offline")</f>
        <v>yes offline</v>
      </c>
      <c r="N1655">
        <v>1</v>
      </c>
      <c r="O1655" t="str">
        <f>IF(spotify_churn_dataset[[#This Row],[is_churned]]=1,"yes churn","no churn")</f>
        <v>no churn</v>
      </c>
      <c r="P1655">
        <v>0</v>
      </c>
    </row>
    <row r="1656" spans="1:16" x14ac:dyDescent="0.3">
      <c r="A1656">
        <v>1655</v>
      </c>
      <c r="B1656">
        <f>IF(spotify_churn_dataset[[#This Row],[user_id]]="","Desconocido",spotify_churn_dataset[[#This Row],[user_id]])</f>
        <v>1655</v>
      </c>
      <c r="C1656">
        <f>IF(IFERROR(VLOOKUP(spotify_churn_dataset[[#This Row],[user_id]],A1657:A9655,1,FALSE),0),1,0)</f>
        <v>0</v>
      </c>
      <c r="D1656" t="s">
        <v>20</v>
      </c>
      <c r="E1656" s="4">
        <v>57</v>
      </c>
      <c r="F1656" t="s">
        <v>28</v>
      </c>
      <c r="G1656" t="s">
        <v>14</v>
      </c>
      <c r="H1656" s="4">
        <v>158</v>
      </c>
      <c r="I1656" s="3">
        <v>51</v>
      </c>
      <c r="J1656" s="9">
        <v>2</v>
      </c>
      <c r="K1656" t="s">
        <v>15</v>
      </c>
      <c r="L1656" s="4">
        <v>42</v>
      </c>
      <c r="M1656" s="4" t="str">
        <f>IF(spotify_churn_dataset[[#This Row],[offline_listening]]=0,"no offline","yes offline")</f>
        <v>no offline</v>
      </c>
      <c r="N1656">
        <v>0</v>
      </c>
      <c r="O1656" t="str">
        <f>IF(spotify_churn_dataset[[#This Row],[is_churned]]=1,"yes churn","no churn")</f>
        <v>yes churn</v>
      </c>
      <c r="P1656">
        <v>1</v>
      </c>
    </row>
    <row r="1657" spans="1:16" x14ac:dyDescent="0.3">
      <c r="A1657">
        <v>1656</v>
      </c>
      <c r="B1657">
        <f>IF(spotify_churn_dataset[[#This Row],[user_id]]="","Desconocido",spotify_churn_dataset[[#This Row],[user_id]])</f>
        <v>1656</v>
      </c>
      <c r="C1657">
        <f>IF(IFERROR(VLOOKUP(spotify_churn_dataset[[#This Row],[user_id]],A1658:A9656,1,FALSE),0),1,0)</f>
        <v>0</v>
      </c>
      <c r="D1657" t="s">
        <v>16</v>
      </c>
      <c r="E1657" s="4">
        <v>36</v>
      </c>
      <c r="F1657" t="s">
        <v>26</v>
      </c>
      <c r="G1657" t="s">
        <v>18</v>
      </c>
      <c r="H1657" s="4">
        <v>135</v>
      </c>
      <c r="I1657" s="3">
        <v>1</v>
      </c>
      <c r="J1657" s="9">
        <v>4</v>
      </c>
      <c r="K1657" t="s">
        <v>23</v>
      </c>
      <c r="L1657" s="4">
        <v>0</v>
      </c>
      <c r="M1657" s="4" t="str">
        <f>IF(spotify_churn_dataset[[#This Row],[offline_listening]]=0,"no offline","yes offline")</f>
        <v>yes offline</v>
      </c>
      <c r="N1657">
        <v>1</v>
      </c>
      <c r="O1657" t="str">
        <f>IF(spotify_churn_dataset[[#This Row],[is_churned]]=1,"yes churn","no churn")</f>
        <v>no churn</v>
      </c>
      <c r="P1657">
        <v>0</v>
      </c>
    </row>
    <row r="1658" spans="1:16" x14ac:dyDescent="0.3">
      <c r="A1658">
        <v>1657</v>
      </c>
      <c r="B1658">
        <f>IF(spotify_churn_dataset[[#This Row],[user_id]]="","Desconocido",spotify_churn_dataset[[#This Row],[user_id]])</f>
        <v>1657</v>
      </c>
      <c r="C1658">
        <f>IF(IFERROR(VLOOKUP(spotify_churn_dataset[[#This Row],[user_id]],A1659:A9657,1,FALSE),0),1,0)</f>
        <v>0</v>
      </c>
      <c r="D1658" t="s">
        <v>20</v>
      </c>
      <c r="E1658" s="4">
        <v>47</v>
      </c>
      <c r="F1658" t="s">
        <v>13</v>
      </c>
      <c r="G1658" t="s">
        <v>14</v>
      </c>
      <c r="H1658" s="4">
        <v>99</v>
      </c>
      <c r="I1658" s="3">
        <v>63</v>
      </c>
      <c r="J1658" s="9">
        <v>8</v>
      </c>
      <c r="K1658" t="s">
        <v>19</v>
      </c>
      <c r="L1658" s="4">
        <v>31</v>
      </c>
      <c r="M1658" s="4" t="str">
        <f>IF(spotify_churn_dataset[[#This Row],[offline_listening]]=0,"no offline","yes offline")</f>
        <v>no offline</v>
      </c>
      <c r="N1658">
        <v>0</v>
      </c>
      <c r="O1658" t="str">
        <f>IF(spotify_churn_dataset[[#This Row],[is_churned]]=1,"yes churn","no churn")</f>
        <v>no churn</v>
      </c>
      <c r="P1658">
        <v>0</v>
      </c>
    </row>
    <row r="1659" spans="1:16" x14ac:dyDescent="0.3">
      <c r="A1659">
        <v>1658</v>
      </c>
      <c r="B1659">
        <f>IF(spotify_churn_dataset[[#This Row],[user_id]]="","Desconocido",spotify_churn_dataset[[#This Row],[user_id]])</f>
        <v>1658</v>
      </c>
      <c r="C1659">
        <f>IF(IFERROR(VLOOKUP(spotify_churn_dataset[[#This Row],[user_id]],A1660:A9658,1,FALSE),0),1,0)</f>
        <v>0</v>
      </c>
      <c r="D1659" t="s">
        <v>12</v>
      </c>
      <c r="E1659" s="4">
        <v>37</v>
      </c>
      <c r="F1659" t="s">
        <v>26</v>
      </c>
      <c r="G1659" t="s">
        <v>14</v>
      </c>
      <c r="H1659" s="4">
        <v>138</v>
      </c>
      <c r="I1659" s="3">
        <v>98</v>
      </c>
      <c r="J1659" s="9">
        <v>54</v>
      </c>
      <c r="K1659" t="s">
        <v>19</v>
      </c>
      <c r="L1659" s="4">
        <v>17</v>
      </c>
      <c r="M1659" s="4" t="str">
        <f>IF(spotify_churn_dataset[[#This Row],[offline_listening]]=0,"no offline","yes offline")</f>
        <v>no offline</v>
      </c>
      <c r="N1659">
        <v>0</v>
      </c>
      <c r="O1659" t="str">
        <f>IF(spotify_churn_dataset[[#This Row],[is_churned]]=1,"yes churn","no churn")</f>
        <v>yes churn</v>
      </c>
      <c r="P1659">
        <v>1</v>
      </c>
    </row>
    <row r="1660" spans="1:16" x14ac:dyDescent="0.3">
      <c r="A1660">
        <v>1659</v>
      </c>
      <c r="B1660">
        <f>IF(spotify_churn_dataset[[#This Row],[user_id]]="","Desconocido",spotify_churn_dataset[[#This Row],[user_id]])</f>
        <v>1659</v>
      </c>
      <c r="C1660">
        <f>IF(IFERROR(VLOOKUP(spotify_churn_dataset[[#This Row],[user_id]],A1661:A9659,1,FALSE),0),1,0)</f>
        <v>0</v>
      </c>
      <c r="D1660" t="s">
        <v>20</v>
      </c>
      <c r="E1660" s="4">
        <v>48</v>
      </c>
      <c r="F1660" t="s">
        <v>17</v>
      </c>
      <c r="G1660" t="s">
        <v>22</v>
      </c>
      <c r="H1660" s="4">
        <v>107</v>
      </c>
      <c r="I1660" s="3">
        <v>9</v>
      </c>
      <c r="J1660" s="9">
        <v>4</v>
      </c>
      <c r="K1660" t="s">
        <v>23</v>
      </c>
      <c r="L1660" s="4">
        <v>0</v>
      </c>
      <c r="M1660" s="4" t="str">
        <f>IF(spotify_churn_dataset[[#This Row],[offline_listening]]=0,"no offline","yes offline")</f>
        <v>yes offline</v>
      </c>
      <c r="N1660">
        <v>1</v>
      </c>
      <c r="O1660" t="str">
        <f>IF(spotify_churn_dataset[[#This Row],[is_churned]]=1,"yes churn","no churn")</f>
        <v>no churn</v>
      </c>
      <c r="P1660">
        <v>0</v>
      </c>
    </row>
    <row r="1661" spans="1:16" x14ac:dyDescent="0.3">
      <c r="A1661">
        <v>1660</v>
      </c>
      <c r="B1661">
        <f>IF(spotify_churn_dataset[[#This Row],[user_id]]="","Desconocido",spotify_churn_dataset[[#This Row],[user_id]])</f>
        <v>1660</v>
      </c>
      <c r="C1661">
        <f>IF(IFERROR(VLOOKUP(spotify_churn_dataset[[#This Row],[user_id]],A1662:A9660,1,FALSE),0),1,0)</f>
        <v>0</v>
      </c>
      <c r="D1661" t="s">
        <v>20</v>
      </c>
      <c r="E1661" s="4">
        <v>53</v>
      </c>
      <c r="F1661" t="s">
        <v>26</v>
      </c>
      <c r="G1661" t="s">
        <v>24</v>
      </c>
      <c r="H1661" s="4">
        <v>196</v>
      </c>
      <c r="I1661" s="3">
        <v>3</v>
      </c>
      <c r="J1661" s="9">
        <v>7</v>
      </c>
      <c r="K1661" t="s">
        <v>23</v>
      </c>
      <c r="L1661" s="4">
        <v>0</v>
      </c>
      <c r="M1661" s="4" t="str">
        <f>IF(spotify_churn_dataset[[#This Row],[offline_listening]]=0,"no offline","yes offline")</f>
        <v>yes offline</v>
      </c>
      <c r="N1661">
        <v>1</v>
      </c>
      <c r="O1661" t="str">
        <f>IF(spotify_churn_dataset[[#This Row],[is_churned]]=1,"yes churn","no churn")</f>
        <v>no churn</v>
      </c>
      <c r="P1661">
        <v>0</v>
      </c>
    </row>
    <row r="1662" spans="1:16" x14ac:dyDescent="0.3">
      <c r="A1662">
        <v>1661</v>
      </c>
      <c r="B1662">
        <f>IF(spotify_churn_dataset[[#This Row],[user_id]]="","Desconocido",spotify_churn_dataset[[#This Row],[user_id]])</f>
        <v>1661</v>
      </c>
      <c r="C1662">
        <f>IF(IFERROR(VLOOKUP(spotify_churn_dataset[[#This Row],[user_id]],A1663:A9661,1,FALSE),0),1,0)</f>
        <v>0</v>
      </c>
      <c r="D1662" t="s">
        <v>12</v>
      </c>
      <c r="E1662" s="4">
        <v>17</v>
      </c>
      <c r="F1662" t="s">
        <v>13</v>
      </c>
      <c r="G1662" t="s">
        <v>22</v>
      </c>
      <c r="H1662" s="4">
        <v>151</v>
      </c>
      <c r="I1662" s="3">
        <v>53</v>
      </c>
      <c r="J1662" s="9">
        <v>25</v>
      </c>
      <c r="K1662" t="s">
        <v>19</v>
      </c>
      <c r="L1662" s="4">
        <v>0</v>
      </c>
      <c r="M1662" s="4" t="str">
        <f>IF(spotify_churn_dataset[[#This Row],[offline_listening]]=0,"no offline","yes offline")</f>
        <v>yes offline</v>
      </c>
      <c r="N1662">
        <v>1</v>
      </c>
      <c r="O1662" t="str">
        <f>IF(spotify_churn_dataset[[#This Row],[is_churned]]=1,"yes churn","no churn")</f>
        <v>no churn</v>
      </c>
      <c r="P1662">
        <v>0</v>
      </c>
    </row>
    <row r="1663" spans="1:16" x14ac:dyDescent="0.3">
      <c r="A1663">
        <v>1662</v>
      </c>
      <c r="B1663">
        <f>IF(spotify_churn_dataset[[#This Row],[user_id]]="","Desconocido",spotify_churn_dataset[[#This Row],[user_id]])</f>
        <v>1662</v>
      </c>
      <c r="C1663">
        <f>IF(IFERROR(VLOOKUP(spotify_churn_dataset[[#This Row],[user_id]],A1664:A9662,1,FALSE),0),1,0)</f>
        <v>0</v>
      </c>
      <c r="D1663" t="s">
        <v>16</v>
      </c>
      <c r="E1663" s="4">
        <v>54</v>
      </c>
      <c r="F1663" t="s">
        <v>13</v>
      </c>
      <c r="G1663" t="s">
        <v>14</v>
      </c>
      <c r="H1663" s="4">
        <v>218</v>
      </c>
      <c r="I1663" s="3">
        <v>76</v>
      </c>
      <c r="J1663" s="9">
        <v>41</v>
      </c>
      <c r="K1663" t="s">
        <v>23</v>
      </c>
      <c r="L1663" s="4">
        <v>49</v>
      </c>
      <c r="M1663" s="4" t="str">
        <f>IF(spotify_churn_dataset[[#This Row],[offline_listening]]=0,"no offline","yes offline")</f>
        <v>no offline</v>
      </c>
      <c r="N1663">
        <v>0</v>
      </c>
      <c r="O1663" t="str">
        <f>IF(spotify_churn_dataset[[#This Row],[is_churned]]=1,"yes churn","no churn")</f>
        <v>no churn</v>
      </c>
      <c r="P1663">
        <v>0</v>
      </c>
    </row>
    <row r="1664" spans="1:16" x14ac:dyDescent="0.3">
      <c r="A1664">
        <v>1663</v>
      </c>
      <c r="B1664">
        <f>IF(spotify_churn_dataset[[#This Row],[user_id]]="","Desconocido",spotify_churn_dataset[[#This Row],[user_id]])</f>
        <v>1663</v>
      </c>
      <c r="C1664">
        <f>IF(IFERROR(VLOOKUP(spotify_churn_dataset[[#This Row],[user_id]],A1665:A9663,1,FALSE),0),1,0)</f>
        <v>0</v>
      </c>
      <c r="D1664" t="s">
        <v>16</v>
      </c>
      <c r="E1664" s="4">
        <v>55</v>
      </c>
      <c r="F1664" t="s">
        <v>25</v>
      </c>
      <c r="G1664" t="s">
        <v>24</v>
      </c>
      <c r="H1664" s="4">
        <v>33</v>
      </c>
      <c r="I1664" s="3">
        <v>93</v>
      </c>
      <c r="J1664" s="9">
        <v>9</v>
      </c>
      <c r="K1664" t="s">
        <v>23</v>
      </c>
      <c r="L1664" s="4">
        <v>0</v>
      </c>
      <c r="M1664" s="4" t="str">
        <f>IF(spotify_churn_dataset[[#This Row],[offline_listening]]=0,"no offline","yes offline")</f>
        <v>yes offline</v>
      </c>
      <c r="N1664">
        <v>1</v>
      </c>
      <c r="O1664" t="str">
        <f>IF(spotify_churn_dataset[[#This Row],[is_churned]]=1,"yes churn","no churn")</f>
        <v>no churn</v>
      </c>
      <c r="P1664">
        <v>0</v>
      </c>
    </row>
    <row r="1665" spans="1:16" x14ac:dyDescent="0.3">
      <c r="A1665">
        <v>1664</v>
      </c>
      <c r="B1665">
        <f>IF(spotify_churn_dataset[[#This Row],[user_id]]="","Desconocido",spotify_churn_dataset[[#This Row],[user_id]])</f>
        <v>1664</v>
      </c>
      <c r="C1665">
        <f>IF(IFERROR(VLOOKUP(spotify_churn_dataset[[#This Row],[user_id]],A1666:A9664,1,FALSE),0),1,0)</f>
        <v>0</v>
      </c>
      <c r="D1665" t="s">
        <v>20</v>
      </c>
      <c r="E1665" s="4">
        <v>35</v>
      </c>
      <c r="F1665" t="s">
        <v>26</v>
      </c>
      <c r="G1665" t="s">
        <v>22</v>
      </c>
      <c r="H1665" s="4">
        <v>138</v>
      </c>
      <c r="I1665" s="3">
        <v>31</v>
      </c>
      <c r="J1665" s="9">
        <v>26</v>
      </c>
      <c r="K1665" t="s">
        <v>19</v>
      </c>
      <c r="L1665" s="4">
        <v>0</v>
      </c>
      <c r="M1665" s="4" t="str">
        <f>IF(spotify_churn_dataset[[#This Row],[offline_listening]]=0,"no offline","yes offline")</f>
        <v>yes offline</v>
      </c>
      <c r="N1665">
        <v>1</v>
      </c>
      <c r="O1665" t="str">
        <f>IF(spotify_churn_dataset[[#This Row],[is_churned]]=1,"yes churn","no churn")</f>
        <v>no churn</v>
      </c>
      <c r="P1665">
        <v>0</v>
      </c>
    </row>
    <row r="1666" spans="1:16" x14ac:dyDescent="0.3">
      <c r="A1666">
        <v>1665</v>
      </c>
      <c r="B1666">
        <f>IF(spotify_churn_dataset[[#This Row],[user_id]]="","Desconocido",spotify_churn_dataset[[#This Row],[user_id]])</f>
        <v>1665</v>
      </c>
      <c r="C1666">
        <f>IF(IFERROR(VLOOKUP(spotify_churn_dataset[[#This Row],[user_id]],A1667:A9665,1,FALSE),0),1,0)</f>
        <v>0</v>
      </c>
      <c r="D1666" t="s">
        <v>20</v>
      </c>
      <c r="E1666" s="4">
        <v>37</v>
      </c>
      <c r="F1666" t="s">
        <v>26</v>
      </c>
      <c r="G1666" t="s">
        <v>22</v>
      </c>
      <c r="H1666" s="4">
        <v>221</v>
      </c>
      <c r="I1666" s="3">
        <v>65</v>
      </c>
      <c r="J1666" s="9">
        <v>1</v>
      </c>
      <c r="K1666" t="s">
        <v>23</v>
      </c>
      <c r="L1666" s="4">
        <v>0</v>
      </c>
      <c r="M1666" s="4" t="str">
        <f>IF(spotify_churn_dataset[[#This Row],[offline_listening]]=0,"no offline","yes offline")</f>
        <v>yes offline</v>
      </c>
      <c r="N1666">
        <v>1</v>
      </c>
      <c r="O1666" t="str">
        <f>IF(spotify_churn_dataset[[#This Row],[is_churned]]=1,"yes churn","no churn")</f>
        <v>no churn</v>
      </c>
      <c r="P1666">
        <v>0</v>
      </c>
    </row>
    <row r="1667" spans="1:16" x14ac:dyDescent="0.3">
      <c r="A1667">
        <v>1666</v>
      </c>
      <c r="B1667">
        <f>IF(spotify_churn_dataset[[#This Row],[user_id]]="","Desconocido",spotify_churn_dataset[[#This Row],[user_id]])</f>
        <v>1666</v>
      </c>
      <c r="C1667">
        <f>IF(IFERROR(VLOOKUP(spotify_churn_dataset[[#This Row],[user_id]],A1668:A9666,1,FALSE),0),1,0)</f>
        <v>0</v>
      </c>
      <c r="D1667" t="s">
        <v>20</v>
      </c>
      <c r="E1667" s="4">
        <v>34</v>
      </c>
      <c r="F1667" t="s">
        <v>17</v>
      </c>
      <c r="G1667" t="s">
        <v>22</v>
      </c>
      <c r="H1667" s="4">
        <v>234</v>
      </c>
      <c r="I1667" s="3">
        <v>7</v>
      </c>
      <c r="J1667" s="9">
        <v>1</v>
      </c>
      <c r="K1667" t="s">
        <v>19</v>
      </c>
      <c r="L1667" s="4">
        <v>0</v>
      </c>
      <c r="M1667" s="4" t="str">
        <f>IF(spotify_churn_dataset[[#This Row],[offline_listening]]=0,"no offline","yes offline")</f>
        <v>yes offline</v>
      </c>
      <c r="N1667">
        <v>1</v>
      </c>
      <c r="O1667" t="str">
        <f>IF(spotify_churn_dataset[[#This Row],[is_churned]]=1,"yes churn","no churn")</f>
        <v>no churn</v>
      </c>
      <c r="P1667">
        <v>0</v>
      </c>
    </row>
    <row r="1668" spans="1:16" x14ac:dyDescent="0.3">
      <c r="A1668">
        <v>1667</v>
      </c>
      <c r="B1668">
        <f>IF(spotify_churn_dataset[[#This Row],[user_id]]="","Desconocido",spotify_churn_dataset[[#This Row],[user_id]])</f>
        <v>1667</v>
      </c>
      <c r="C1668">
        <f>IF(IFERROR(VLOOKUP(spotify_churn_dataset[[#This Row],[user_id]],A1669:A9667,1,FALSE),0),1,0)</f>
        <v>0</v>
      </c>
      <c r="D1668" t="s">
        <v>16</v>
      </c>
      <c r="E1668" s="4">
        <v>33</v>
      </c>
      <c r="F1668" t="s">
        <v>21</v>
      </c>
      <c r="G1668" t="s">
        <v>14</v>
      </c>
      <c r="H1668" s="4">
        <v>236</v>
      </c>
      <c r="I1668" s="3">
        <v>56</v>
      </c>
      <c r="J1668" s="9">
        <v>17</v>
      </c>
      <c r="K1668" t="s">
        <v>19</v>
      </c>
      <c r="L1668" s="4">
        <v>19</v>
      </c>
      <c r="M1668" s="4" t="str">
        <f>IF(spotify_churn_dataset[[#This Row],[offline_listening]]=0,"no offline","yes offline")</f>
        <v>no offline</v>
      </c>
      <c r="N1668">
        <v>0</v>
      </c>
      <c r="O1668" t="str">
        <f>IF(spotify_churn_dataset[[#This Row],[is_churned]]=1,"yes churn","no churn")</f>
        <v>no churn</v>
      </c>
      <c r="P1668">
        <v>0</v>
      </c>
    </row>
    <row r="1669" spans="1:16" x14ac:dyDescent="0.3">
      <c r="A1669">
        <v>1668</v>
      </c>
      <c r="B1669">
        <f>IF(spotify_churn_dataset[[#This Row],[user_id]]="","Desconocido",spotify_churn_dataset[[#This Row],[user_id]])</f>
        <v>1668</v>
      </c>
      <c r="C1669">
        <f>IF(IFERROR(VLOOKUP(spotify_churn_dataset[[#This Row],[user_id]],A1670:A9668,1,FALSE),0),1,0)</f>
        <v>0</v>
      </c>
      <c r="D1669" t="s">
        <v>12</v>
      </c>
      <c r="E1669" s="4">
        <v>55</v>
      </c>
      <c r="F1669" t="s">
        <v>27</v>
      </c>
      <c r="G1669" t="s">
        <v>14</v>
      </c>
      <c r="H1669" s="4">
        <v>242</v>
      </c>
      <c r="I1669" s="3">
        <v>14</v>
      </c>
      <c r="J1669" s="9">
        <v>4</v>
      </c>
      <c r="K1669" t="s">
        <v>15</v>
      </c>
      <c r="L1669" s="4">
        <v>17</v>
      </c>
      <c r="M1669" s="4" t="str">
        <f>IF(spotify_churn_dataset[[#This Row],[offline_listening]]=0,"no offline","yes offline")</f>
        <v>no offline</v>
      </c>
      <c r="N1669">
        <v>0</v>
      </c>
      <c r="O1669" t="str">
        <f>IF(spotify_churn_dataset[[#This Row],[is_churned]]=1,"yes churn","no churn")</f>
        <v>no churn</v>
      </c>
      <c r="P1669">
        <v>0</v>
      </c>
    </row>
    <row r="1670" spans="1:16" x14ac:dyDescent="0.3">
      <c r="A1670">
        <v>1669</v>
      </c>
      <c r="B1670">
        <f>IF(spotify_churn_dataset[[#This Row],[user_id]]="","Desconocido",spotify_churn_dataset[[#This Row],[user_id]])</f>
        <v>1669</v>
      </c>
      <c r="C1670">
        <f>IF(IFERROR(VLOOKUP(spotify_churn_dataset[[#This Row],[user_id]],A1671:A9669,1,FALSE),0),1,0)</f>
        <v>0</v>
      </c>
      <c r="D1670" t="s">
        <v>20</v>
      </c>
      <c r="E1670" s="4">
        <v>24</v>
      </c>
      <c r="F1670" t="s">
        <v>29</v>
      </c>
      <c r="G1670" t="s">
        <v>24</v>
      </c>
      <c r="H1670" s="4">
        <v>118</v>
      </c>
      <c r="I1670" s="3">
        <v>60</v>
      </c>
      <c r="J1670" s="9">
        <v>51</v>
      </c>
      <c r="K1670" t="s">
        <v>23</v>
      </c>
      <c r="L1670" s="4">
        <v>0</v>
      </c>
      <c r="M1670" s="4" t="str">
        <f>IF(spotify_churn_dataset[[#This Row],[offline_listening]]=0,"no offline","yes offline")</f>
        <v>yes offline</v>
      </c>
      <c r="N1670">
        <v>1</v>
      </c>
      <c r="O1670" t="str">
        <f>IF(spotify_churn_dataset[[#This Row],[is_churned]]=1,"yes churn","no churn")</f>
        <v>yes churn</v>
      </c>
      <c r="P1670">
        <v>1</v>
      </c>
    </row>
    <row r="1671" spans="1:16" x14ac:dyDescent="0.3">
      <c r="A1671">
        <v>1670</v>
      </c>
      <c r="B1671">
        <f>IF(spotify_churn_dataset[[#This Row],[user_id]]="","Desconocido",spotify_churn_dataset[[#This Row],[user_id]])</f>
        <v>1670</v>
      </c>
      <c r="C1671">
        <f>IF(IFERROR(VLOOKUP(spotify_churn_dataset[[#This Row],[user_id]],A1672:A9670,1,FALSE),0),1,0)</f>
        <v>0</v>
      </c>
      <c r="D1671" t="s">
        <v>12</v>
      </c>
      <c r="E1671" s="4">
        <v>35</v>
      </c>
      <c r="F1671" t="s">
        <v>26</v>
      </c>
      <c r="G1671" t="s">
        <v>24</v>
      </c>
      <c r="H1671" s="4">
        <v>98</v>
      </c>
      <c r="I1671" s="3">
        <v>45</v>
      </c>
      <c r="J1671" s="9">
        <v>14</v>
      </c>
      <c r="K1671" t="s">
        <v>19</v>
      </c>
      <c r="L1671" s="4">
        <v>0</v>
      </c>
      <c r="M1671" s="4" t="str">
        <f>IF(spotify_churn_dataset[[#This Row],[offline_listening]]=0,"no offline","yes offline")</f>
        <v>yes offline</v>
      </c>
      <c r="N1671">
        <v>1</v>
      </c>
      <c r="O1671" t="str">
        <f>IF(spotify_churn_dataset[[#This Row],[is_churned]]=1,"yes churn","no churn")</f>
        <v>no churn</v>
      </c>
      <c r="P1671">
        <v>0</v>
      </c>
    </row>
    <row r="1672" spans="1:16" x14ac:dyDescent="0.3">
      <c r="A1672">
        <v>1671</v>
      </c>
      <c r="B1672">
        <f>IF(spotify_churn_dataset[[#This Row],[user_id]]="","Desconocido",spotify_churn_dataset[[#This Row],[user_id]])</f>
        <v>1671</v>
      </c>
      <c r="C1672">
        <f>IF(IFERROR(VLOOKUP(spotify_churn_dataset[[#This Row],[user_id]],A1673:A9671,1,FALSE),0),1,0)</f>
        <v>0</v>
      </c>
      <c r="D1672" t="s">
        <v>20</v>
      </c>
      <c r="E1672" s="4">
        <v>41</v>
      </c>
      <c r="F1672" t="s">
        <v>17</v>
      </c>
      <c r="G1672" t="s">
        <v>24</v>
      </c>
      <c r="H1672" s="4">
        <v>108</v>
      </c>
      <c r="I1672" s="3">
        <v>74</v>
      </c>
      <c r="J1672" s="9">
        <v>36</v>
      </c>
      <c r="K1672" t="s">
        <v>19</v>
      </c>
      <c r="L1672" s="4">
        <v>0</v>
      </c>
      <c r="M1672" s="4" t="str">
        <f>IF(spotify_churn_dataset[[#This Row],[offline_listening]]=0,"no offline","yes offline")</f>
        <v>yes offline</v>
      </c>
      <c r="N1672">
        <v>1</v>
      </c>
      <c r="O1672" t="str">
        <f>IF(spotify_churn_dataset[[#This Row],[is_churned]]=1,"yes churn","no churn")</f>
        <v>yes churn</v>
      </c>
      <c r="P1672">
        <v>1</v>
      </c>
    </row>
    <row r="1673" spans="1:16" x14ac:dyDescent="0.3">
      <c r="A1673">
        <v>1672</v>
      </c>
      <c r="B1673">
        <f>IF(spotify_churn_dataset[[#This Row],[user_id]]="","Desconocido",spotify_churn_dataset[[#This Row],[user_id]])</f>
        <v>1672</v>
      </c>
      <c r="C1673">
        <f>IF(IFERROR(VLOOKUP(spotify_churn_dataset[[#This Row],[user_id]],A1674:A9672,1,FALSE),0),1,0)</f>
        <v>0</v>
      </c>
      <c r="D1673" t="s">
        <v>16</v>
      </c>
      <c r="E1673" s="4">
        <v>51</v>
      </c>
      <c r="F1673" t="s">
        <v>27</v>
      </c>
      <c r="G1673" t="s">
        <v>24</v>
      </c>
      <c r="H1673" s="4">
        <v>198</v>
      </c>
      <c r="I1673" s="3">
        <v>41</v>
      </c>
      <c r="J1673" s="9">
        <v>47</v>
      </c>
      <c r="K1673" t="s">
        <v>23</v>
      </c>
      <c r="L1673" s="4">
        <v>0</v>
      </c>
      <c r="M1673" s="4" t="str">
        <f>IF(spotify_churn_dataset[[#This Row],[offline_listening]]=0,"no offline","yes offline")</f>
        <v>yes offline</v>
      </c>
      <c r="N1673">
        <v>1</v>
      </c>
      <c r="O1673" t="str">
        <f>IF(spotify_churn_dataset[[#This Row],[is_churned]]=1,"yes churn","no churn")</f>
        <v>yes churn</v>
      </c>
      <c r="P1673">
        <v>1</v>
      </c>
    </row>
    <row r="1674" spans="1:16" x14ac:dyDescent="0.3">
      <c r="A1674">
        <v>1673</v>
      </c>
      <c r="B1674">
        <f>IF(spotify_churn_dataset[[#This Row],[user_id]]="","Desconocido",spotify_churn_dataset[[#This Row],[user_id]])</f>
        <v>1673</v>
      </c>
      <c r="C1674">
        <f>IF(IFERROR(VLOOKUP(spotify_churn_dataset[[#This Row],[user_id]],A1675:A9673,1,FALSE),0),1,0)</f>
        <v>0</v>
      </c>
      <c r="D1674" t="s">
        <v>12</v>
      </c>
      <c r="E1674" s="4">
        <v>16</v>
      </c>
      <c r="F1674" t="s">
        <v>28</v>
      </c>
      <c r="G1674" t="s">
        <v>22</v>
      </c>
      <c r="H1674" s="4">
        <v>148</v>
      </c>
      <c r="I1674" s="3">
        <v>76</v>
      </c>
      <c r="J1674" s="9">
        <v>5</v>
      </c>
      <c r="K1674" t="s">
        <v>15</v>
      </c>
      <c r="L1674" s="4">
        <v>0</v>
      </c>
      <c r="M1674" s="4" t="str">
        <f>IF(spotify_churn_dataset[[#This Row],[offline_listening]]=0,"no offline","yes offline")</f>
        <v>yes offline</v>
      </c>
      <c r="N1674">
        <v>1</v>
      </c>
      <c r="O1674" t="str">
        <f>IF(spotify_churn_dataset[[#This Row],[is_churned]]=1,"yes churn","no churn")</f>
        <v>no churn</v>
      </c>
      <c r="P1674">
        <v>0</v>
      </c>
    </row>
    <row r="1675" spans="1:16" x14ac:dyDescent="0.3">
      <c r="A1675">
        <v>1674</v>
      </c>
      <c r="B1675">
        <f>IF(spotify_churn_dataset[[#This Row],[user_id]]="","Desconocido",spotify_churn_dataset[[#This Row],[user_id]])</f>
        <v>1674</v>
      </c>
      <c r="C1675">
        <f>IF(IFERROR(VLOOKUP(spotify_churn_dataset[[#This Row],[user_id]],A1676:A9674,1,FALSE),0),1,0)</f>
        <v>0</v>
      </c>
      <c r="D1675" t="s">
        <v>20</v>
      </c>
      <c r="E1675" s="4">
        <v>45</v>
      </c>
      <c r="F1675" t="s">
        <v>17</v>
      </c>
      <c r="G1675" t="s">
        <v>24</v>
      </c>
      <c r="H1675" s="4">
        <v>198</v>
      </c>
      <c r="I1675" s="3">
        <v>4</v>
      </c>
      <c r="J1675" s="9">
        <v>15</v>
      </c>
      <c r="K1675" t="s">
        <v>15</v>
      </c>
      <c r="L1675" s="4">
        <v>0</v>
      </c>
      <c r="M1675" s="4" t="str">
        <f>IF(spotify_churn_dataset[[#This Row],[offline_listening]]=0,"no offline","yes offline")</f>
        <v>yes offline</v>
      </c>
      <c r="N1675">
        <v>1</v>
      </c>
      <c r="O1675" t="str">
        <f>IF(spotify_churn_dataset[[#This Row],[is_churned]]=1,"yes churn","no churn")</f>
        <v>no churn</v>
      </c>
      <c r="P1675">
        <v>0</v>
      </c>
    </row>
    <row r="1676" spans="1:16" x14ac:dyDescent="0.3">
      <c r="A1676">
        <v>1675</v>
      </c>
      <c r="B1676">
        <f>IF(spotify_churn_dataset[[#This Row],[user_id]]="","Desconocido",spotify_churn_dataset[[#This Row],[user_id]])</f>
        <v>1675</v>
      </c>
      <c r="C1676">
        <f>IF(IFERROR(VLOOKUP(spotify_churn_dataset[[#This Row],[user_id]],A1677:A9675,1,FALSE),0),1,0)</f>
        <v>0</v>
      </c>
      <c r="D1676" t="s">
        <v>16</v>
      </c>
      <c r="E1676" s="4">
        <v>34</v>
      </c>
      <c r="F1676" t="s">
        <v>21</v>
      </c>
      <c r="G1676" t="s">
        <v>18</v>
      </c>
      <c r="H1676" s="4">
        <v>245</v>
      </c>
      <c r="I1676" s="3">
        <v>20</v>
      </c>
      <c r="J1676" s="9">
        <v>12</v>
      </c>
      <c r="K1676" t="s">
        <v>15</v>
      </c>
      <c r="L1676" s="4">
        <v>0</v>
      </c>
      <c r="M1676" s="4" t="str">
        <f>IF(spotify_churn_dataset[[#This Row],[offline_listening]]=0,"no offline","yes offline")</f>
        <v>yes offline</v>
      </c>
      <c r="N1676">
        <v>1</v>
      </c>
      <c r="O1676" t="str">
        <f>IF(spotify_churn_dataset[[#This Row],[is_churned]]=1,"yes churn","no churn")</f>
        <v>no churn</v>
      </c>
      <c r="P1676">
        <v>0</v>
      </c>
    </row>
    <row r="1677" spans="1:16" x14ac:dyDescent="0.3">
      <c r="A1677">
        <v>1676</v>
      </c>
      <c r="B1677">
        <f>IF(spotify_churn_dataset[[#This Row],[user_id]]="","Desconocido",spotify_churn_dataset[[#This Row],[user_id]])</f>
        <v>1676</v>
      </c>
      <c r="C1677">
        <f>IF(IFERROR(VLOOKUP(spotify_churn_dataset[[#This Row],[user_id]],A1678:A9676,1,FALSE),0),1,0)</f>
        <v>0</v>
      </c>
      <c r="D1677" t="s">
        <v>12</v>
      </c>
      <c r="E1677" s="4">
        <v>48</v>
      </c>
      <c r="F1677" t="s">
        <v>27</v>
      </c>
      <c r="G1677" t="s">
        <v>14</v>
      </c>
      <c r="H1677" s="4">
        <v>272</v>
      </c>
      <c r="I1677" s="3">
        <v>96</v>
      </c>
      <c r="J1677" s="9">
        <v>34</v>
      </c>
      <c r="K1677" t="s">
        <v>15</v>
      </c>
      <c r="L1677" s="4">
        <v>46</v>
      </c>
      <c r="M1677" s="4" t="str">
        <f>IF(spotify_churn_dataset[[#This Row],[offline_listening]]=0,"no offline","yes offline")</f>
        <v>no offline</v>
      </c>
      <c r="N1677">
        <v>0</v>
      </c>
      <c r="O1677" t="str">
        <f>IF(spotify_churn_dataset[[#This Row],[is_churned]]=1,"yes churn","no churn")</f>
        <v>no churn</v>
      </c>
      <c r="P1677">
        <v>0</v>
      </c>
    </row>
    <row r="1678" spans="1:16" x14ac:dyDescent="0.3">
      <c r="A1678">
        <v>1677</v>
      </c>
      <c r="B1678">
        <f>IF(spotify_churn_dataset[[#This Row],[user_id]]="","Desconocido",spotify_churn_dataset[[#This Row],[user_id]])</f>
        <v>1677</v>
      </c>
      <c r="C1678">
        <f>IF(IFERROR(VLOOKUP(spotify_churn_dataset[[#This Row],[user_id]],A1679:A9677,1,FALSE),0),1,0)</f>
        <v>0</v>
      </c>
      <c r="D1678" t="s">
        <v>12</v>
      </c>
      <c r="E1678" s="4">
        <v>49</v>
      </c>
      <c r="F1678" t="s">
        <v>13</v>
      </c>
      <c r="G1678" t="s">
        <v>24</v>
      </c>
      <c r="H1678" s="4">
        <v>24</v>
      </c>
      <c r="I1678" s="3">
        <v>25</v>
      </c>
      <c r="J1678" s="9">
        <v>2</v>
      </c>
      <c r="K1678" t="s">
        <v>15</v>
      </c>
      <c r="L1678" s="4">
        <v>0</v>
      </c>
      <c r="M1678" s="4" t="str">
        <f>IF(spotify_churn_dataset[[#This Row],[offline_listening]]=0,"no offline","yes offline")</f>
        <v>yes offline</v>
      </c>
      <c r="N1678">
        <v>1</v>
      </c>
      <c r="O1678" t="str">
        <f>IF(spotify_churn_dataset[[#This Row],[is_churned]]=1,"yes churn","no churn")</f>
        <v>no churn</v>
      </c>
      <c r="P1678">
        <v>0</v>
      </c>
    </row>
    <row r="1679" spans="1:16" x14ac:dyDescent="0.3">
      <c r="A1679">
        <v>1678</v>
      </c>
      <c r="B1679">
        <f>IF(spotify_churn_dataset[[#This Row],[user_id]]="","Desconocido",spotify_churn_dataset[[#This Row],[user_id]])</f>
        <v>1678</v>
      </c>
      <c r="C1679">
        <f>IF(IFERROR(VLOOKUP(spotify_churn_dataset[[#This Row],[user_id]],A1680:A9678,1,FALSE),0),1,0)</f>
        <v>0</v>
      </c>
      <c r="D1679" t="s">
        <v>20</v>
      </c>
      <c r="E1679" s="4">
        <v>46</v>
      </c>
      <c r="F1679" t="s">
        <v>27</v>
      </c>
      <c r="G1679" t="s">
        <v>22</v>
      </c>
      <c r="H1679" s="4">
        <v>291</v>
      </c>
      <c r="I1679" s="3">
        <v>29</v>
      </c>
      <c r="J1679" s="9">
        <v>3</v>
      </c>
      <c r="K1679" t="s">
        <v>19</v>
      </c>
      <c r="L1679" s="4">
        <v>0</v>
      </c>
      <c r="M1679" s="4" t="str">
        <f>IF(spotify_churn_dataset[[#This Row],[offline_listening]]=0,"no offline","yes offline")</f>
        <v>yes offline</v>
      </c>
      <c r="N1679">
        <v>1</v>
      </c>
      <c r="O1679" t="str">
        <f>IF(spotify_churn_dataset[[#This Row],[is_churned]]=1,"yes churn","no churn")</f>
        <v>no churn</v>
      </c>
      <c r="P1679">
        <v>0</v>
      </c>
    </row>
    <row r="1680" spans="1:16" x14ac:dyDescent="0.3">
      <c r="A1680">
        <v>1679</v>
      </c>
      <c r="B1680">
        <f>IF(spotify_churn_dataset[[#This Row],[user_id]]="","Desconocido",spotify_churn_dataset[[#This Row],[user_id]])</f>
        <v>1679</v>
      </c>
      <c r="C1680">
        <f>IF(IFERROR(VLOOKUP(spotify_churn_dataset[[#This Row],[user_id]],A1681:A9679,1,FALSE),0),1,0)</f>
        <v>0</v>
      </c>
      <c r="D1680" t="s">
        <v>20</v>
      </c>
      <c r="E1680" s="4">
        <v>35</v>
      </c>
      <c r="F1680" t="s">
        <v>28</v>
      </c>
      <c r="G1680" t="s">
        <v>22</v>
      </c>
      <c r="H1680" s="4">
        <v>244</v>
      </c>
      <c r="I1680" s="3">
        <v>42</v>
      </c>
      <c r="J1680" s="9">
        <v>48</v>
      </c>
      <c r="K1680" t="s">
        <v>15</v>
      </c>
      <c r="L1680" s="4">
        <v>0</v>
      </c>
      <c r="M1680" s="4" t="str">
        <f>IF(spotify_churn_dataset[[#This Row],[offline_listening]]=0,"no offline","yes offline")</f>
        <v>yes offline</v>
      </c>
      <c r="N1680">
        <v>1</v>
      </c>
      <c r="O1680" t="str">
        <f>IF(spotify_churn_dataset[[#This Row],[is_churned]]=1,"yes churn","no churn")</f>
        <v>no churn</v>
      </c>
      <c r="P1680">
        <v>0</v>
      </c>
    </row>
    <row r="1681" spans="1:16" x14ac:dyDescent="0.3">
      <c r="A1681">
        <v>1680</v>
      </c>
      <c r="B1681">
        <f>IF(spotify_churn_dataset[[#This Row],[user_id]]="","Desconocido",spotify_churn_dataset[[#This Row],[user_id]])</f>
        <v>1680</v>
      </c>
      <c r="C1681">
        <f>IF(IFERROR(VLOOKUP(spotify_churn_dataset[[#This Row],[user_id]],A1682:A9680,1,FALSE),0),1,0)</f>
        <v>0</v>
      </c>
      <c r="D1681" t="s">
        <v>12</v>
      </c>
      <c r="E1681" s="4">
        <v>18</v>
      </c>
      <c r="F1681" t="s">
        <v>17</v>
      </c>
      <c r="G1681" t="s">
        <v>24</v>
      </c>
      <c r="H1681" s="4">
        <v>29</v>
      </c>
      <c r="I1681" s="3">
        <v>5</v>
      </c>
      <c r="J1681" s="9">
        <v>1</v>
      </c>
      <c r="K1681" t="s">
        <v>19</v>
      </c>
      <c r="L1681" s="4">
        <v>0</v>
      </c>
      <c r="M1681" s="4" t="str">
        <f>IF(spotify_churn_dataset[[#This Row],[offline_listening]]=0,"no offline","yes offline")</f>
        <v>yes offline</v>
      </c>
      <c r="N1681">
        <v>1</v>
      </c>
      <c r="O1681" t="str">
        <f>IF(spotify_churn_dataset[[#This Row],[is_churned]]=1,"yes churn","no churn")</f>
        <v>no churn</v>
      </c>
      <c r="P1681">
        <v>0</v>
      </c>
    </row>
    <row r="1682" spans="1:16" x14ac:dyDescent="0.3">
      <c r="A1682">
        <v>1681</v>
      </c>
      <c r="B1682">
        <f>IF(spotify_churn_dataset[[#This Row],[user_id]]="","Desconocido",spotify_churn_dataset[[#This Row],[user_id]])</f>
        <v>1681</v>
      </c>
      <c r="C1682">
        <f>IF(IFERROR(VLOOKUP(spotify_churn_dataset[[#This Row],[user_id]],A1683:A9681,1,FALSE),0),1,0)</f>
        <v>0</v>
      </c>
      <c r="D1682" t="s">
        <v>12</v>
      </c>
      <c r="E1682" s="4">
        <v>36</v>
      </c>
      <c r="F1682" t="s">
        <v>25</v>
      </c>
      <c r="G1682" t="s">
        <v>14</v>
      </c>
      <c r="H1682" s="4">
        <v>189</v>
      </c>
      <c r="I1682" s="3">
        <v>30</v>
      </c>
      <c r="J1682" s="9">
        <v>53</v>
      </c>
      <c r="K1682" t="s">
        <v>15</v>
      </c>
      <c r="L1682" s="4">
        <v>20</v>
      </c>
      <c r="M1682" s="4" t="str">
        <f>IF(spotify_churn_dataset[[#This Row],[offline_listening]]=0,"no offline","yes offline")</f>
        <v>no offline</v>
      </c>
      <c r="N1682">
        <v>0</v>
      </c>
      <c r="O1682" t="str">
        <f>IF(spotify_churn_dataset[[#This Row],[is_churned]]=1,"yes churn","no churn")</f>
        <v>no churn</v>
      </c>
      <c r="P1682">
        <v>0</v>
      </c>
    </row>
    <row r="1683" spans="1:16" x14ac:dyDescent="0.3">
      <c r="A1683">
        <v>1682</v>
      </c>
      <c r="B1683">
        <f>IF(spotify_churn_dataset[[#This Row],[user_id]]="","Desconocido",spotify_churn_dataset[[#This Row],[user_id]])</f>
        <v>1682</v>
      </c>
      <c r="C1683">
        <f>IF(IFERROR(VLOOKUP(spotify_churn_dataset[[#This Row],[user_id]],A1684:A9682,1,FALSE),0),1,0)</f>
        <v>0</v>
      </c>
      <c r="D1683" t="s">
        <v>12</v>
      </c>
      <c r="E1683" s="4">
        <v>58</v>
      </c>
      <c r="F1683" t="s">
        <v>26</v>
      </c>
      <c r="G1683" t="s">
        <v>14</v>
      </c>
      <c r="H1683" s="4">
        <v>237</v>
      </c>
      <c r="I1683" s="3">
        <v>52</v>
      </c>
      <c r="J1683" s="9">
        <v>19</v>
      </c>
      <c r="K1683" t="s">
        <v>19</v>
      </c>
      <c r="L1683" s="4">
        <v>19</v>
      </c>
      <c r="M1683" s="4" t="str">
        <f>IF(spotify_churn_dataset[[#This Row],[offline_listening]]=0,"no offline","yes offline")</f>
        <v>no offline</v>
      </c>
      <c r="N1683">
        <v>0</v>
      </c>
      <c r="O1683" t="str">
        <f>IF(spotify_churn_dataset[[#This Row],[is_churned]]=1,"yes churn","no churn")</f>
        <v>no churn</v>
      </c>
      <c r="P1683">
        <v>0</v>
      </c>
    </row>
    <row r="1684" spans="1:16" x14ac:dyDescent="0.3">
      <c r="A1684">
        <v>1683</v>
      </c>
      <c r="B1684">
        <f>IF(spotify_churn_dataset[[#This Row],[user_id]]="","Desconocido",spotify_churn_dataset[[#This Row],[user_id]])</f>
        <v>1683</v>
      </c>
      <c r="C1684">
        <f>IF(IFERROR(VLOOKUP(spotify_churn_dataset[[#This Row],[user_id]],A1685:A9683,1,FALSE),0),1,0)</f>
        <v>0</v>
      </c>
      <c r="D1684" t="s">
        <v>12</v>
      </c>
      <c r="E1684" s="4">
        <v>24</v>
      </c>
      <c r="F1684" t="s">
        <v>17</v>
      </c>
      <c r="G1684" t="s">
        <v>14</v>
      </c>
      <c r="H1684" s="4">
        <v>246</v>
      </c>
      <c r="I1684" s="3">
        <v>51</v>
      </c>
      <c r="J1684" s="9">
        <v>37</v>
      </c>
      <c r="K1684" t="s">
        <v>23</v>
      </c>
      <c r="L1684" s="4">
        <v>30</v>
      </c>
      <c r="M1684" s="4" t="str">
        <f>IF(spotify_churn_dataset[[#This Row],[offline_listening]]=0,"no offline","yes offline")</f>
        <v>no offline</v>
      </c>
      <c r="N1684">
        <v>0</v>
      </c>
      <c r="O1684" t="str">
        <f>IF(spotify_churn_dataset[[#This Row],[is_churned]]=1,"yes churn","no churn")</f>
        <v>no churn</v>
      </c>
      <c r="P1684">
        <v>0</v>
      </c>
    </row>
    <row r="1685" spans="1:16" x14ac:dyDescent="0.3">
      <c r="A1685">
        <v>1684</v>
      </c>
      <c r="B1685">
        <f>IF(spotify_churn_dataset[[#This Row],[user_id]]="","Desconocido",spotify_churn_dataset[[#This Row],[user_id]])</f>
        <v>1684</v>
      </c>
      <c r="C1685">
        <f>IF(IFERROR(VLOOKUP(spotify_churn_dataset[[#This Row],[user_id]],A1686:A9684,1,FALSE),0),1,0)</f>
        <v>0</v>
      </c>
      <c r="D1685" t="s">
        <v>12</v>
      </c>
      <c r="E1685" s="4">
        <v>46</v>
      </c>
      <c r="F1685" t="s">
        <v>27</v>
      </c>
      <c r="G1685" t="s">
        <v>14</v>
      </c>
      <c r="H1685" s="4">
        <v>213</v>
      </c>
      <c r="I1685" s="3">
        <v>44</v>
      </c>
      <c r="J1685" s="9">
        <v>35</v>
      </c>
      <c r="K1685" t="s">
        <v>23</v>
      </c>
      <c r="L1685" s="4">
        <v>32</v>
      </c>
      <c r="M1685" s="4" t="str">
        <f>IF(spotify_churn_dataset[[#This Row],[offline_listening]]=0,"no offline","yes offline")</f>
        <v>no offline</v>
      </c>
      <c r="N1685">
        <v>0</v>
      </c>
      <c r="O1685" t="str">
        <f>IF(spotify_churn_dataset[[#This Row],[is_churned]]=1,"yes churn","no churn")</f>
        <v>no churn</v>
      </c>
      <c r="P1685">
        <v>0</v>
      </c>
    </row>
    <row r="1686" spans="1:16" x14ac:dyDescent="0.3">
      <c r="A1686">
        <v>1685</v>
      </c>
      <c r="B1686">
        <f>IF(spotify_churn_dataset[[#This Row],[user_id]]="","Desconocido",spotify_churn_dataset[[#This Row],[user_id]])</f>
        <v>1685</v>
      </c>
      <c r="C1686">
        <f>IF(IFERROR(VLOOKUP(spotify_churn_dataset[[#This Row],[user_id]],A1687:A9685,1,FALSE),0),1,0)</f>
        <v>0</v>
      </c>
      <c r="D1686" t="s">
        <v>16</v>
      </c>
      <c r="E1686" s="4">
        <v>35</v>
      </c>
      <c r="F1686" t="s">
        <v>26</v>
      </c>
      <c r="G1686" t="s">
        <v>14</v>
      </c>
      <c r="H1686" s="4">
        <v>182</v>
      </c>
      <c r="I1686" s="3">
        <v>38</v>
      </c>
      <c r="J1686" s="9">
        <v>53</v>
      </c>
      <c r="K1686" t="s">
        <v>19</v>
      </c>
      <c r="L1686" s="4">
        <v>40</v>
      </c>
      <c r="M1686" s="4" t="str">
        <f>IF(spotify_churn_dataset[[#This Row],[offline_listening]]=0,"no offline","yes offline")</f>
        <v>no offline</v>
      </c>
      <c r="N1686">
        <v>0</v>
      </c>
      <c r="O1686" t="str">
        <f>IF(spotify_churn_dataset[[#This Row],[is_churned]]=1,"yes churn","no churn")</f>
        <v>no churn</v>
      </c>
      <c r="P1686">
        <v>0</v>
      </c>
    </row>
    <row r="1687" spans="1:16" x14ac:dyDescent="0.3">
      <c r="A1687">
        <v>1686</v>
      </c>
      <c r="B1687">
        <f>IF(spotify_churn_dataset[[#This Row],[user_id]]="","Desconocido",spotify_churn_dataset[[#This Row],[user_id]])</f>
        <v>1686</v>
      </c>
      <c r="C1687">
        <f>IF(IFERROR(VLOOKUP(spotify_churn_dataset[[#This Row],[user_id]],A1688:A9686,1,FALSE),0),1,0)</f>
        <v>0</v>
      </c>
      <c r="D1687" t="s">
        <v>12</v>
      </c>
      <c r="E1687" s="4">
        <v>34</v>
      </c>
      <c r="F1687" t="s">
        <v>17</v>
      </c>
      <c r="G1687" t="s">
        <v>14</v>
      </c>
      <c r="H1687" s="4">
        <v>16</v>
      </c>
      <c r="I1687" s="3">
        <v>46</v>
      </c>
      <c r="J1687" s="9">
        <v>1</v>
      </c>
      <c r="K1687" t="s">
        <v>19</v>
      </c>
      <c r="L1687" s="4">
        <v>47</v>
      </c>
      <c r="M1687" s="4" t="str">
        <f>IF(spotify_churn_dataset[[#This Row],[offline_listening]]=0,"no offline","yes offline")</f>
        <v>no offline</v>
      </c>
      <c r="N1687">
        <v>0</v>
      </c>
      <c r="O1687" t="str">
        <f>IF(spotify_churn_dataset[[#This Row],[is_churned]]=1,"yes churn","no churn")</f>
        <v>no churn</v>
      </c>
      <c r="P1687">
        <v>0</v>
      </c>
    </row>
    <row r="1688" spans="1:16" x14ac:dyDescent="0.3">
      <c r="A1688">
        <v>1687</v>
      </c>
      <c r="B1688">
        <f>IF(spotify_churn_dataset[[#This Row],[user_id]]="","Desconocido",spotify_churn_dataset[[#This Row],[user_id]])</f>
        <v>1687</v>
      </c>
      <c r="C1688">
        <f>IF(IFERROR(VLOOKUP(spotify_churn_dataset[[#This Row],[user_id]],A1689:A9687,1,FALSE),0),1,0)</f>
        <v>0</v>
      </c>
      <c r="D1688" t="s">
        <v>20</v>
      </c>
      <c r="E1688" s="4">
        <v>18</v>
      </c>
      <c r="F1688" t="s">
        <v>28</v>
      </c>
      <c r="G1688" t="s">
        <v>18</v>
      </c>
      <c r="H1688" s="4">
        <v>294</v>
      </c>
      <c r="I1688" s="3">
        <v>3</v>
      </c>
      <c r="J1688" s="9">
        <v>44</v>
      </c>
      <c r="K1688" t="s">
        <v>19</v>
      </c>
      <c r="L1688" s="4">
        <v>0</v>
      </c>
      <c r="M1688" s="4" t="str">
        <f>IF(spotify_churn_dataset[[#This Row],[offline_listening]]=0,"no offline","yes offline")</f>
        <v>yes offline</v>
      </c>
      <c r="N1688">
        <v>1</v>
      </c>
      <c r="O1688" t="str">
        <f>IF(spotify_churn_dataset[[#This Row],[is_churned]]=1,"yes churn","no churn")</f>
        <v>no churn</v>
      </c>
      <c r="P1688">
        <v>0</v>
      </c>
    </row>
    <row r="1689" spans="1:16" x14ac:dyDescent="0.3">
      <c r="A1689">
        <v>1688</v>
      </c>
      <c r="B1689">
        <f>IF(spotify_churn_dataset[[#This Row],[user_id]]="","Desconocido",spotify_churn_dataset[[#This Row],[user_id]])</f>
        <v>1688</v>
      </c>
      <c r="C1689">
        <f>IF(IFERROR(VLOOKUP(spotify_churn_dataset[[#This Row],[user_id]],A1690:A9688,1,FALSE),0),1,0)</f>
        <v>0</v>
      </c>
      <c r="D1689" t="s">
        <v>12</v>
      </c>
      <c r="E1689" s="4">
        <v>39</v>
      </c>
      <c r="F1689" t="s">
        <v>25</v>
      </c>
      <c r="G1689" t="s">
        <v>14</v>
      </c>
      <c r="H1689" s="4">
        <v>140</v>
      </c>
      <c r="I1689" s="3">
        <v>54</v>
      </c>
      <c r="J1689" s="9">
        <v>16</v>
      </c>
      <c r="K1689" t="s">
        <v>15</v>
      </c>
      <c r="L1689" s="4">
        <v>33</v>
      </c>
      <c r="M1689" s="4" t="str">
        <f>IF(spotify_churn_dataset[[#This Row],[offline_listening]]=0,"no offline","yes offline")</f>
        <v>no offline</v>
      </c>
      <c r="N1689">
        <v>0</v>
      </c>
      <c r="O1689" t="str">
        <f>IF(spotify_churn_dataset[[#This Row],[is_churned]]=1,"yes churn","no churn")</f>
        <v>yes churn</v>
      </c>
      <c r="P1689">
        <v>1</v>
      </c>
    </row>
    <row r="1690" spans="1:16" x14ac:dyDescent="0.3">
      <c r="A1690">
        <v>1689</v>
      </c>
      <c r="B1690">
        <f>IF(spotify_churn_dataset[[#This Row],[user_id]]="","Desconocido",spotify_churn_dataset[[#This Row],[user_id]])</f>
        <v>1689</v>
      </c>
      <c r="C1690">
        <f>IF(IFERROR(VLOOKUP(spotify_churn_dataset[[#This Row],[user_id]],A1691:A9689,1,FALSE),0),1,0)</f>
        <v>0</v>
      </c>
      <c r="D1690" t="s">
        <v>12</v>
      </c>
      <c r="E1690" s="4">
        <v>33</v>
      </c>
      <c r="F1690" t="s">
        <v>28</v>
      </c>
      <c r="G1690" t="s">
        <v>14</v>
      </c>
      <c r="H1690" s="4">
        <v>110</v>
      </c>
      <c r="I1690" s="3">
        <v>11</v>
      </c>
      <c r="J1690" s="9">
        <v>52</v>
      </c>
      <c r="K1690" t="s">
        <v>15</v>
      </c>
      <c r="L1690" s="4">
        <v>19</v>
      </c>
      <c r="M1690" s="4" t="str">
        <f>IF(spotify_churn_dataset[[#This Row],[offline_listening]]=0,"no offline","yes offline")</f>
        <v>no offline</v>
      </c>
      <c r="N1690">
        <v>0</v>
      </c>
      <c r="O1690" t="str">
        <f>IF(spotify_churn_dataset[[#This Row],[is_churned]]=1,"yes churn","no churn")</f>
        <v>no churn</v>
      </c>
      <c r="P1690">
        <v>0</v>
      </c>
    </row>
    <row r="1691" spans="1:16" x14ac:dyDescent="0.3">
      <c r="A1691">
        <v>1690</v>
      </c>
      <c r="B1691">
        <f>IF(spotify_churn_dataset[[#This Row],[user_id]]="","Desconocido",spotify_churn_dataset[[#This Row],[user_id]])</f>
        <v>1690</v>
      </c>
      <c r="C1691">
        <f>IF(IFERROR(VLOOKUP(spotify_churn_dataset[[#This Row],[user_id]],A1692:A9690,1,FALSE),0),1,0)</f>
        <v>0</v>
      </c>
      <c r="D1691" t="s">
        <v>12</v>
      </c>
      <c r="E1691" s="4">
        <v>29</v>
      </c>
      <c r="F1691" t="s">
        <v>26</v>
      </c>
      <c r="G1691" t="s">
        <v>14</v>
      </c>
      <c r="H1691" s="4">
        <v>93</v>
      </c>
      <c r="I1691" s="3">
        <v>99</v>
      </c>
      <c r="J1691" s="9">
        <v>25</v>
      </c>
      <c r="K1691" t="s">
        <v>23</v>
      </c>
      <c r="L1691" s="4">
        <v>47</v>
      </c>
      <c r="M1691" s="4" t="str">
        <f>IF(spotify_churn_dataset[[#This Row],[offline_listening]]=0,"no offline","yes offline")</f>
        <v>no offline</v>
      </c>
      <c r="N1691">
        <v>0</v>
      </c>
      <c r="O1691" t="str">
        <f>IF(spotify_churn_dataset[[#This Row],[is_churned]]=1,"yes churn","no churn")</f>
        <v>yes churn</v>
      </c>
      <c r="P1691">
        <v>1</v>
      </c>
    </row>
    <row r="1692" spans="1:16" x14ac:dyDescent="0.3">
      <c r="A1692">
        <v>1691</v>
      </c>
      <c r="B1692">
        <f>IF(spotify_churn_dataset[[#This Row],[user_id]]="","Desconocido",spotify_churn_dataset[[#This Row],[user_id]])</f>
        <v>1691</v>
      </c>
      <c r="C1692">
        <f>IF(IFERROR(VLOOKUP(spotify_churn_dataset[[#This Row],[user_id]],A1693:A9691,1,FALSE),0),1,0)</f>
        <v>0</v>
      </c>
      <c r="D1692" t="s">
        <v>20</v>
      </c>
      <c r="E1692" s="4">
        <v>41</v>
      </c>
      <c r="F1692" t="s">
        <v>27</v>
      </c>
      <c r="G1692" t="s">
        <v>22</v>
      </c>
      <c r="H1692" s="4">
        <v>221</v>
      </c>
      <c r="I1692" s="3">
        <v>64</v>
      </c>
      <c r="J1692" s="9">
        <v>35</v>
      </c>
      <c r="K1692" t="s">
        <v>19</v>
      </c>
      <c r="L1692" s="4">
        <v>0</v>
      </c>
      <c r="M1692" s="4" t="str">
        <f>IF(spotify_churn_dataset[[#This Row],[offline_listening]]=0,"no offline","yes offline")</f>
        <v>yes offline</v>
      </c>
      <c r="N1692">
        <v>1</v>
      </c>
      <c r="O1692" t="str">
        <f>IF(spotify_churn_dataset[[#This Row],[is_churned]]=1,"yes churn","no churn")</f>
        <v>yes churn</v>
      </c>
      <c r="P1692">
        <v>1</v>
      </c>
    </row>
    <row r="1693" spans="1:16" x14ac:dyDescent="0.3">
      <c r="A1693">
        <v>1692</v>
      </c>
      <c r="B1693">
        <f>IF(spotify_churn_dataset[[#This Row],[user_id]]="","Desconocido",spotify_churn_dataset[[#This Row],[user_id]])</f>
        <v>1692</v>
      </c>
      <c r="C1693">
        <f>IF(IFERROR(VLOOKUP(spotify_churn_dataset[[#This Row],[user_id]],A1694:A9692,1,FALSE),0),1,0)</f>
        <v>0</v>
      </c>
      <c r="D1693" t="s">
        <v>12</v>
      </c>
      <c r="E1693" s="4">
        <v>35</v>
      </c>
      <c r="F1693" t="s">
        <v>26</v>
      </c>
      <c r="G1693" t="s">
        <v>22</v>
      </c>
      <c r="H1693" s="4">
        <v>142</v>
      </c>
      <c r="I1693" s="3">
        <v>1</v>
      </c>
      <c r="J1693" s="9">
        <v>59</v>
      </c>
      <c r="K1693" t="s">
        <v>15</v>
      </c>
      <c r="L1693" s="4">
        <v>0</v>
      </c>
      <c r="M1693" s="4" t="str">
        <f>IF(spotify_churn_dataset[[#This Row],[offline_listening]]=0,"no offline","yes offline")</f>
        <v>yes offline</v>
      </c>
      <c r="N1693">
        <v>1</v>
      </c>
      <c r="O1693" t="str">
        <f>IF(spotify_churn_dataset[[#This Row],[is_churned]]=1,"yes churn","no churn")</f>
        <v>yes churn</v>
      </c>
      <c r="P1693">
        <v>1</v>
      </c>
    </row>
    <row r="1694" spans="1:16" x14ac:dyDescent="0.3">
      <c r="A1694">
        <v>1693</v>
      </c>
      <c r="B1694">
        <f>IF(spotify_churn_dataset[[#This Row],[user_id]]="","Desconocido",spotify_churn_dataset[[#This Row],[user_id]])</f>
        <v>1693</v>
      </c>
      <c r="C1694">
        <f>IF(IFERROR(VLOOKUP(spotify_churn_dataset[[#This Row],[user_id]],A1695:A9693,1,FALSE),0),1,0)</f>
        <v>0</v>
      </c>
      <c r="D1694" t="s">
        <v>20</v>
      </c>
      <c r="E1694" s="4">
        <v>51</v>
      </c>
      <c r="F1694" t="s">
        <v>13</v>
      </c>
      <c r="G1694" t="s">
        <v>24</v>
      </c>
      <c r="H1694" s="4">
        <v>72</v>
      </c>
      <c r="I1694" s="3">
        <v>43</v>
      </c>
      <c r="J1694" s="9">
        <v>38</v>
      </c>
      <c r="K1694" t="s">
        <v>23</v>
      </c>
      <c r="L1694" s="4">
        <v>0</v>
      </c>
      <c r="M1694" s="4" t="str">
        <f>IF(spotify_churn_dataset[[#This Row],[offline_listening]]=0,"no offline","yes offline")</f>
        <v>yes offline</v>
      </c>
      <c r="N1694">
        <v>1</v>
      </c>
      <c r="O1694" t="str">
        <f>IF(spotify_churn_dataset[[#This Row],[is_churned]]=1,"yes churn","no churn")</f>
        <v>no churn</v>
      </c>
      <c r="P1694">
        <v>0</v>
      </c>
    </row>
    <row r="1695" spans="1:16" x14ac:dyDescent="0.3">
      <c r="A1695">
        <v>1694</v>
      </c>
      <c r="B1695">
        <f>IF(spotify_churn_dataset[[#This Row],[user_id]]="","Desconocido",spotify_churn_dataset[[#This Row],[user_id]])</f>
        <v>1694</v>
      </c>
      <c r="C1695">
        <f>IF(IFERROR(VLOOKUP(spotify_churn_dataset[[#This Row],[user_id]],A1696:A9694,1,FALSE),0),1,0)</f>
        <v>0</v>
      </c>
      <c r="D1695" t="s">
        <v>20</v>
      </c>
      <c r="E1695" s="4">
        <v>45</v>
      </c>
      <c r="F1695" t="s">
        <v>13</v>
      </c>
      <c r="G1695" t="s">
        <v>24</v>
      </c>
      <c r="H1695" s="4">
        <v>256</v>
      </c>
      <c r="I1695" s="3">
        <v>50</v>
      </c>
      <c r="J1695" s="9">
        <v>21</v>
      </c>
      <c r="K1695" t="s">
        <v>23</v>
      </c>
      <c r="L1695" s="4">
        <v>0</v>
      </c>
      <c r="M1695" s="4" t="str">
        <f>IF(spotify_churn_dataset[[#This Row],[offline_listening]]=0,"no offline","yes offline")</f>
        <v>yes offline</v>
      </c>
      <c r="N1695">
        <v>1</v>
      </c>
      <c r="O1695" t="str">
        <f>IF(spotify_churn_dataset[[#This Row],[is_churned]]=1,"yes churn","no churn")</f>
        <v>no churn</v>
      </c>
      <c r="P1695">
        <v>0</v>
      </c>
    </row>
    <row r="1696" spans="1:16" x14ac:dyDescent="0.3">
      <c r="A1696">
        <v>1695</v>
      </c>
      <c r="B1696">
        <f>IF(spotify_churn_dataset[[#This Row],[user_id]]="","Desconocido",spotify_churn_dataset[[#This Row],[user_id]])</f>
        <v>1695</v>
      </c>
      <c r="C1696">
        <f>IF(IFERROR(VLOOKUP(spotify_churn_dataset[[#This Row],[user_id]],A1697:A9695,1,FALSE),0),1,0)</f>
        <v>0</v>
      </c>
      <c r="D1696" t="s">
        <v>12</v>
      </c>
      <c r="E1696" s="4">
        <v>17</v>
      </c>
      <c r="F1696" t="s">
        <v>21</v>
      </c>
      <c r="G1696" t="s">
        <v>14</v>
      </c>
      <c r="H1696" s="4">
        <v>66</v>
      </c>
      <c r="I1696" s="3">
        <v>25</v>
      </c>
      <c r="J1696" s="9">
        <v>52</v>
      </c>
      <c r="K1696" t="s">
        <v>15</v>
      </c>
      <c r="L1696" s="4">
        <v>18</v>
      </c>
      <c r="M1696" s="4" t="str">
        <f>IF(spotify_churn_dataset[[#This Row],[offline_listening]]=0,"no offline","yes offline")</f>
        <v>no offline</v>
      </c>
      <c r="N1696">
        <v>0</v>
      </c>
      <c r="O1696" t="str">
        <f>IF(spotify_churn_dataset[[#This Row],[is_churned]]=1,"yes churn","no churn")</f>
        <v>no churn</v>
      </c>
      <c r="P1696">
        <v>0</v>
      </c>
    </row>
    <row r="1697" spans="1:16" x14ac:dyDescent="0.3">
      <c r="A1697">
        <v>1696</v>
      </c>
      <c r="B1697">
        <f>IF(spotify_churn_dataset[[#This Row],[user_id]]="","Desconocido",spotify_churn_dataset[[#This Row],[user_id]])</f>
        <v>1696</v>
      </c>
      <c r="C1697">
        <f>IF(IFERROR(VLOOKUP(spotify_churn_dataset[[#This Row],[user_id]],A1698:A9696,1,FALSE),0),1,0)</f>
        <v>0</v>
      </c>
      <c r="D1697" t="s">
        <v>20</v>
      </c>
      <c r="E1697" s="4">
        <v>29</v>
      </c>
      <c r="F1697" t="s">
        <v>26</v>
      </c>
      <c r="G1697" t="s">
        <v>22</v>
      </c>
      <c r="H1697" s="4">
        <v>81</v>
      </c>
      <c r="I1697" s="3">
        <v>21</v>
      </c>
      <c r="J1697" s="9">
        <v>19</v>
      </c>
      <c r="K1697" t="s">
        <v>23</v>
      </c>
      <c r="L1697" s="4">
        <v>0</v>
      </c>
      <c r="M1697" s="4" t="str">
        <f>IF(spotify_churn_dataset[[#This Row],[offline_listening]]=0,"no offline","yes offline")</f>
        <v>yes offline</v>
      </c>
      <c r="N1697">
        <v>1</v>
      </c>
      <c r="O1697" t="str">
        <f>IF(spotify_churn_dataset[[#This Row],[is_churned]]=1,"yes churn","no churn")</f>
        <v>no churn</v>
      </c>
      <c r="P1697">
        <v>0</v>
      </c>
    </row>
    <row r="1698" spans="1:16" x14ac:dyDescent="0.3">
      <c r="A1698">
        <v>1697</v>
      </c>
      <c r="B1698">
        <f>IF(spotify_churn_dataset[[#This Row],[user_id]]="","Desconocido",spotify_churn_dataset[[#This Row],[user_id]])</f>
        <v>1697</v>
      </c>
      <c r="C1698">
        <f>IF(IFERROR(VLOOKUP(spotify_churn_dataset[[#This Row],[user_id]],A1699:A9697,1,FALSE),0),1,0)</f>
        <v>0</v>
      </c>
      <c r="D1698" t="s">
        <v>12</v>
      </c>
      <c r="E1698" s="4">
        <v>30</v>
      </c>
      <c r="F1698" t="s">
        <v>17</v>
      </c>
      <c r="G1698" t="s">
        <v>24</v>
      </c>
      <c r="H1698" s="4">
        <v>37</v>
      </c>
      <c r="I1698" s="3">
        <v>79</v>
      </c>
      <c r="J1698" s="9">
        <v>53</v>
      </c>
      <c r="K1698" t="s">
        <v>23</v>
      </c>
      <c r="L1698" s="4">
        <v>0</v>
      </c>
      <c r="M1698" s="4" t="str">
        <f>IF(spotify_churn_dataset[[#This Row],[offline_listening]]=0,"no offline","yes offline")</f>
        <v>yes offline</v>
      </c>
      <c r="N1698">
        <v>1</v>
      </c>
      <c r="O1698" t="str">
        <f>IF(spotify_churn_dataset[[#This Row],[is_churned]]=1,"yes churn","no churn")</f>
        <v>no churn</v>
      </c>
      <c r="P1698">
        <v>0</v>
      </c>
    </row>
    <row r="1699" spans="1:16" x14ac:dyDescent="0.3">
      <c r="A1699">
        <v>1698</v>
      </c>
      <c r="B1699">
        <f>IF(spotify_churn_dataset[[#This Row],[user_id]]="","Desconocido",spotify_churn_dataset[[#This Row],[user_id]])</f>
        <v>1698</v>
      </c>
      <c r="C1699">
        <f>IF(IFERROR(VLOOKUP(spotify_churn_dataset[[#This Row],[user_id]],A1700:A9698,1,FALSE),0),1,0)</f>
        <v>0</v>
      </c>
      <c r="D1699" t="s">
        <v>20</v>
      </c>
      <c r="E1699" s="4">
        <v>52</v>
      </c>
      <c r="F1699" t="s">
        <v>25</v>
      </c>
      <c r="G1699" t="s">
        <v>22</v>
      </c>
      <c r="H1699" s="4">
        <v>92</v>
      </c>
      <c r="I1699" s="3">
        <v>60</v>
      </c>
      <c r="J1699" s="9">
        <v>55</v>
      </c>
      <c r="K1699" t="s">
        <v>23</v>
      </c>
      <c r="L1699" s="4">
        <v>0</v>
      </c>
      <c r="M1699" s="4" t="str">
        <f>IF(spotify_churn_dataset[[#This Row],[offline_listening]]=0,"no offline","yes offline")</f>
        <v>yes offline</v>
      </c>
      <c r="N1699">
        <v>1</v>
      </c>
      <c r="O1699" t="str">
        <f>IF(spotify_churn_dataset[[#This Row],[is_churned]]=1,"yes churn","no churn")</f>
        <v>yes churn</v>
      </c>
      <c r="P1699">
        <v>1</v>
      </c>
    </row>
    <row r="1700" spans="1:16" x14ac:dyDescent="0.3">
      <c r="A1700">
        <v>1699</v>
      </c>
      <c r="B1700">
        <f>IF(spotify_churn_dataset[[#This Row],[user_id]]="","Desconocido",spotify_churn_dataset[[#This Row],[user_id]])</f>
        <v>1699</v>
      </c>
      <c r="C1700">
        <f>IF(IFERROR(VLOOKUP(spotify_churn_dataset[[#This Row],[user_id]],A1701:A9699,1,FALSE),0),1,0)</f>
        <v>0</v>
      </c>
      <c r="D1700" t="s">
        <v>12</v>
      </c>
      <c r="E1700" s="4">
        <v>53</v>
      </c>
      <c r="F1700" t="s">
        <v>25</v>
      </c>
      <c r="G1700" t="s">
        <v>18</v>
      </c>
      <c r="H1700" s="4">
        <v>32</v>
      </c>
      <c r="I1700" s="3">
        <v>6</v>
      </c>
      <c r="J1700" s="9">
        <v>19</v>
      </c>
      <c r="K1700" t="s">
        <v>19</v>
      </c>
      <c r="L1700" s="4">
        <v>0</v>
      </c>
      <c r="M1700" s="4" t="str">
        <f>IF(spotify_churn_dataset[[#This Row],[offline_listening]]=0,"no offline","yes offline")</f>
        <v>yes offline</v>
      </c>
      <c r="N1700">
        <v>1</v>
      </c>
      <c r="O1700" t="str">
        <f>IF(spotify_churn_dataset[[#This Row],[is_churned]]=1,"yes churn","no churn")</f>
        <v>yes churn</v>
      </c>
      <c r="P1700">
        <v>1</v>
      </c>
    </row>
    <row r="1701" spans="1:16" x14ac:dyDescent="0.3">
      <c r="A1701">
        <v>1700</v>
      </c>
      <c r="B1701">
        <f>IF(spotify_churn_dataset[[#This Row],[user_id]]="","Desconocido",spotify_churn_dataset[[#This Row],[user_id]])</f>
        <v>1700</v>
      </c>
      <c r="C1701">
        <f>IF(IFERROR(VLOOKUP(spotify_churn_dataset[[#This Row],[user_id]],A1702:A9700,1,FALSE),0),1,0)</f>
        <v>0</v>
      </c>
      <c r="D1701" t="s">
        <v>12</v>
      </c>
      <c r="E1701" s="4">
        <v>34</v>
      </c>
      <c r="F1701" t="s">
        <v>17</v>
      </c>
      <c r="G1701" t="s">
        <v>24</v>
      </c>
      <c r="H1701" s="4">
        <v>175</v>
      </c>
      <c r="I1701" s="3">
        <v>8</v>
      </c>
      <c r="J1701" s="9">
        <v>1</v>
      </c>
      <c r="K1701" t="s">
        <v>15</v>
      </c>
      <c r="L1701" s="4">
        <v>0</v>
      </c>
      <c r="M1701" s="4" t="str">
        <f>IF(spotify_churn_dataset[[#This Row],[offline_listening]]=0,"no offline","yes offline")</f>
        <v>yes offline</v>
      </c>
      <c r="N1701">
        <v>1</v>
      </c>
      <c r="O1701" t="str">
        <f>IF(spotify_churn_dataset[[#This Row],[is_churned]]=1,"yes churn","no churn")</f>
        <v>no churn</v>
      </c>
      <c r="P1701">
        <v>0</v>
      </c>
    </row>
    <row r="1702" spans="1:16" x14ac:dyDescent="0.3">
      <c r="A1702">
        <v>1701</v>
      </c>
      <c r="B1702">
        <f>IF(spotify_churn_dataset[[#This Row],[user_id]]="","Desconocido",spotify_churn_dataset[[#This Row],[user_id]])</f>
        <v>1701</v>
      </c>
      <c r="C1702">
        <f>IF(IFERROR(VLOOKUP(spotify_churn_dataset[[#This Row],[user_id]],A1703:A9701,1,FALSE),0),1,0)</f>
        <v>0</v>
      </c>
      <c r="D1702" t="s">
        <v>20</v>
      </c>
      <c r="E1702" s="4">
        <v>32</v>
      </c>
      <c r="F1702" t="s">
        <v>17</v>
      </c>
      <c r="G1702" t="s">
        <v>18</v>
      </c>
      <c r="H1702" s="4">
        <v>106</v>
      </c>
      <c r="I1702" s="3">
        <v>44</v>
      </c>
      <c r="J1702" s="9">
        <v>58</v>
      </c>
      <c r="K1702" t="s">
        <v>23</v>
      </c>
      <c r="L1702" s="4">
        <v>0</v>
      </c>
      <c r="M1702" s="4" t="str">
        <f>IF(spotify_churn_dataset[[#This Row],[offline_listening]]=0,"no offline","yes offline")</f>
        <v>yes offline</v>
      </c>
      <c r="N1702">
        <v>1</v>
      </c>
      <c r="O1702" t="str">
        <f>IF(spotify_churn_dataset[[#This Row],[is_churned]]=1,"yes churn","no churn")</f>
        <v>no churn</v>
      </c>
      <c r="P1702">
        <v>0</v>
      </c>
    </row>
    <row r="1703" spans="1:16" x14ac:dyDescent="0.3">
      <c r="A1703">
        <v>1702</v>
      </c>
      <c r="B1703">
        <f>IF(spotify_churn_dataset[[#This Row],[user_id]]="","Desconocido",spotify_churn_dataset[[#This Row],[user_id]])</f>
        <v>1702</v>
      </c>
      <c r="C1703">
        <f>IF(IFERROR(VLOOKUP(spotify_churn_dataset[[#This Row],[user_id]],A1704:A9702,1,FALSE),0),1,0)</f>
        <v>0</v>
      </c>
      <c r="D1703" t="s">
        <v>20</v>
      </c>
      <c r="E1703" s="4">
        <v>58</v>
      </c>
      <c r="F1703" t="s">
        <v>28</v>
      </c>
      <c r="G1703" t="s">
        <v>22</v>
      </c>
      <c r="H1703" s="4">
        <v>154</v>
      </c>
      <c r="I1703" s="3">
        <v>28</v>
      </c>
      <c r="J1703" s="9">
        <v>19</v>
      </c>
      <c r="K1703" t="s">
        <v>19</v>
      </c>
      <c r="L1703" s="4">
        <v>0</v>
      </c>
      <c r="M1703" s="4" t="str">
        <f>IF(spotify_churn_dataset[[#This Row],[offline_listening]]=0,"no offline","yes offline")</f>
        <v>yes offline</v>
      </c>
      <c r="N1703">
        <v>1</v>
      </c>
      <c r="O1703" t="str">
        <f>IF(spotify_churn_dataset[[#This Row],[is_churned]]=1,"yes churn","no churn")</f>
        <v>yes churn</v>
      </c>
      <c r="P1703">
        <v>1</v>
      </c>
    </row>
    <row r="1704" spans="1:16" x14ac:dyDescent="0.3">
      <c r="A1704">
        <v>1703</v>
      </c>
      <c r="B1704">
        <f>IF(spotify_churn_dataset[[#This Row],[user_id]]="","Desconocido",spotify_churn_dataset[[#This Row],[user_id]])</f>
        <v>1703</v>
      </c>
      <c r="C1704">
        <f>IF(IFERROR(VLOOKUP(spotify_churn_dataset[[#This Row],[user_id]],A1705:A9703,1,FALSE),0),1,0)</f>
        <v>0</v>
      </c>
      <c r="D1704" t="s">
        <v>16</v>
      </c>
      <c r="E1704" s="4">
        <v>23</v>
      </c>
      <c r="F1704" t="s">
        <v>27</v>
      </c>
      <c r="G1704" t="s">
        <v>22</v>
      </c>
      <c r="H1704" s="4">
        <v>210</v>
      </c>
      <c r="I1704" s="3">
        <v>66</v>
      </c>
      <c r="J1704" s="9">
        <v>1</v>
      </c>
      <c r="K1704" t="s">
        <v>23</v>
      </c>
      <c r="L1704" s="4">
        <v>0</v>
      </c>
      <c r="M1704" s="4" t="str">
        <f>IF(spotify_churn_dataset[[#This Row],[offline_listening]]=0,"no offline","yes offline")</f>
        <v>yes offline</v>
      </c>
      <c r="N1704">
        <v>1</v>
      </c>
      <c r="O1704" t="str">
        <f>IF(spotify_churn_dataset[[#This Row],[is_churned]]=1,"yes churn","no churn")</f>
        <v>no churn</v>
      </c>
      <c r="P1704">
        <v>0</v>
      </c>
    </row>
    <row r="1705" spans="1:16" x14ac:dyDescent="0.3">
      <c r="A1705">
        <v>1704</v>
      </c>
      <c r="B1705">
        <f>IF(spotify_churn_dataset[[#This Row],[user_id]]="","Desconocido",spotify_churn_dataset[[#This Row],[user_id]])</f>
        <v>1704</v>
      </c>
      <c r="C1705">
        <f>IF(IFERROR(VLOOKUP(spotify_churn_dataset[[#This Row],[user_id]],A1706:A9704,1,FALSE),0),1,0)</f>
        <v>0</v>
      </c>
      <c r="D1705" t="s">
        <v>20</v>
      </c>
      <c r="E1705" s="4">
        <v>16</v>
      </c>
      <c r="F1705" t="s">
        <v>17</v>
      </c>
      <c r="G1705" t="s">
        <v>18</v>
      </c>
      <c r="H1705" s="4">
        <v>226</v>
      </c>
      <c r="I1705" s="3">
        <v>78</v>
      </c>
      <c r="J1705" s="9">
        <v>38</v>
      </c>
      <c r="K1705" t="s">
        <v>19</v>
      </c>
      <c r="L1705" s="4">
        <v>0</v>
      </c>
      <c r="M1705" s="4" t="str">
        <f>IF(spotify_churn_dataset[[#This Row],[offline_listening]]=0,"no offline","yes offline")</f>
        <v>yes offline</v>
      </c>
      <c r="N1705">
        <v>1</v>
      </c>
      <c r="O1705" t="str">
        <f>IF(spotify_churn_dataset[[#This Row],[is_churned]]=1,"yes churn","no churn")</f>
        <v>no churn</v>
      </c>
      <c r="P1705">
        <v>0</v>
      </c>
    </row>
    <row r="1706" spans="1:16" x14ac:dyDescent="0.3">
      <c r="A1706">
        <v>1705</v>
      </c>
      <c r="B1706">
        <f>IF(spotify_churn_dataset[[#This Row],[user_id]]="","Desconocido",spotify_churn_dataset[[#This Row],[user_id]])</f>
        <v>1705</v>
      </c>
      <c r="C1706">
        <f>IF(IFERROR(VLOOKUP(spotify_churn_dataset[[#This Row],[user_id]],A1707:A9705,1,FALSE),0),1,0)</f>
        <v>0</v>
      </c>
      <c r="D1706" t="s">
        <v>16</v>
      </c>
      <c r="E1706" s="4">
        <v>57</v>
      </c>
      <c r="F1706" t="s">
        <v>17</v>
      </c>
      <c r="G1706" t="s">
        <v>24</v>
      </c>
      <c r="H1706" s="4">
        <v>78</v>
      </c>
      <c r="I1706" s="3">
        <v>21</v>
      </c>
      <c r="J1706" s="9">
        <v>8</v>
      </c>
      <c r="K1706" t="s">
        <v>19</v>
      </c>
      <c r="L1706" s="4">
        <v>0</v>
      </c>
      <c r="M1706" s="4" t="str">
        <f>IF(spotify_churn_dataset[[#This Row],[offline_listening]]=0,"no offline","yes offline")</f>
        <v>yes offline</v>
      </c>
      <c r="N1706">
        <v>1</v>
      </c>
      <c r="O1706" t="str">
        <f>IF(spotify_churn_dataset[[#This Row],[is_churned]]=1,"yes churn","no churn")</f>
        <v>no churn</v>
      </c>
      <c r="P1706">
        <v>0</v>
      </c>
    </row>
    <row r="1707" spans="1:16" x14ac:dyDescent="0.3">
      <c r="A1707">
        <v>1706</v>
      </c>
      <c r="B1707">
        <f>IF(spotify_churn_dataset[[#This Row],[user_id]]="","Desconocido",spotify_churn_dataset[[#This Row],[user_id]])</f>
        <v>1706</v>
      </c>
      <c r="C1707">
        <f>IF(IFERROR(VLOOKUP(spotify_churn_dataset[[#This Row],[user_id]],A1708:A9706,1,FALSE),0),1,0)</f>
        <v>0</v>
      </c>
      <c r="D1707" t="s">
        <v>12</v>
      </c>
      <c r="E1707" s="4">
        <v>25</v>
      </c>
      <c r="F1707" t="s">
        <v>28</v>
      </c>
      <c r="G1707" t="s">
        <v>14</v>
      </c>
      <c r="H1707" s="4">
        <v>220</v>
      </c>
      <c r="I1707" s="3">
        <v>89</v>
      </c>
      <c r="J1707" s="9">
        <v>56</v>
      </c>
      <c r="K1707" t="s">
        <v>19</v>
      </c>
      <c r="L1707" s="4">
        <v>33</v>
      </c>
      <c r="M1707" s="4" t="str">
        <f>IF(spotify_churn_dataset[[#This Row],[offline_listening]]=0,"no offline","yes offline")</f>
        <v>no offline</v>
      </c>
      <c r="N1707">
        <v>0</v>
      </c>
      <c r="O1707" t="str">
        <f>IF(spotify_churn_dataset[[#This Row],[is_churned]]=1,"yes churn","no churn")</f>
        <v>yes churn</v>
      </c>
      <c r="P1707">
        <v>1</v>
      </c>
    </row>
    <row r="1708" spans="1:16" x14ac:dyDescent="0.3">
      <c r="A1708">
        <v>1707</v>
      </c>
      <c r="B1708">
        <f>IF(spotify_churn_dataset[[#This Row],[user_id]]="","Desconocido",spotify_churn_dataset[[#This Row],[user_id]])</f>
        <v>1707</v>
      </c>
      <c r="C1708">
        <f>IF(IFERROR(VLOOKUP(spotify_churn_dataset[[#This Row],[user_id]],A1709:A9707,1,FALSE),0),1,0)</f>
        <v>0</v>
      </c>
      <c r="D1708" t="s">
        <v>16</v>
      </c>
      <c r="E1708" s="4">
        <v>53</v>
      </c>
      <c r="F1708" t="s">
        <v>26</v>
      </c>
      <c r="G1708" t="s">
        <v>18</v>
      </c>
      <c r="H1708" s="4">
        <v>124</v>
      </c>
      <c r="I1708" s="3">
        <v>97</v>
      </c>
      <c r="J1708" s="9">
        <v>47</v>
      </c>
      <c r="K1708" t="s">
        <v>15</v>
      </c>
      <c r="L1708" s="4">
        <v>0</v>
      </c>
      <c r="M1708" s="4" t="str">
        <f>IF(spotify_churn_dataset[[#This Row],[offline_listening]]=0,"no offline","yes offline")</f>
        <v>yes offline</v>
      </c>
      <c r="N1708">
        <v>1</v>
      </c>
      <c r="O1708" t="str">
        <f>IF(spotify_churn_dataset[[#This Row],[is_churned]]=1,"yes churn","no churn")</f>
        <v>no churn</v>
      </c>
      <c r="P1708">
        <v>0</v>
      </c>
    </row>
    <row r="1709" spans="1:16" x14ac:dyDescent="0.3">
      <c r="A1709">
        <v>1708</v>
      </c>
      <c r="B1709">
        <f>IF(spotify_churn_dataset[[#This Row],[user_id]]="","Desconocido",spotify_churn_dataset[[#This Row],[user_id]])</f>
        <v>1708</v>
      </c>
      <c r="C1709">
        <f>IF(IFERROR(VLOOKUP(spotify_churn_dataset[[#This Row],[user_id]],A1710:A9708,1,FALSE),0),1,0)</f>
        <v>0</v>
      </c>
      <c r="D1709" t="s">
        <v>16</v>
      </c>
      <c r="E1709" s="4">
        <v>59</v>
      </c>
      <c r="F1709" t="s">
        <v>25</v>
      </c>
      <c r="G1709" t="s">
        <v>24</v>
      </c>
      <c r="H1709" s="4">
        <v>217</v>
      </c>
      <c r="I1709" s="3">
        <v>37</v>
      </c>
      <c r="J1709" s="9">
        <v>7</v>
      </c>
      <c r="K1709" t="s">
        <v>19</v>
      </c>
      <c r="L1709" s="4">
        <v>0</v>
      </c>
      <c r="M1709" s="4" t="str">
        <f>IF(spotify_churn_dataset[[#This Row],[offline_listening]]=0,"no offline","yes offline")</f>
        <v>yes offline</v>
      </c>
      <c r="N1709">
        <v>1</v>
      </c>
      <c r="O1709" t="str">
        <f>IF(spotify_churn_dataset[[#This Row],[is_churned]]=1,"yes churn","no churn")</f>
        <v>no churn</v>
      </c>
      <c r="P1709">
        <v>0</v>
      </c>
    </row>
    <row r="1710" spans="1:16" x14ac:dyDescent="0.3">
      <c r="A1710">
        <v>1709</v>
      </c>
      <c r="B1710">
        <f>IF(spotify_churn_dataset[[#This Row],[user_id]]="","Desconocido",spotify_churn_dataset[[#This Row],[user_id]])</f>
        <v>1709</v>
      </c>
      <c r="C1710">
        <f>IF(IFERROR(VLOOKUP(spotify_churn_dataset[[#This Row],[user_id]],A1711:A9709,1,FALSE),0),1,0)</f>
        <v>0</v>
      </c>
      <c r="D1710" t="s">
        <v>20</v>
      </c>
      <c r="E1710" s="4">
        <v>21</v>
      </c>
      <c r="F1710" t="s">
        <v>13</v>
      </c>
      <c r="G1710" t="s">
        <v>14</v>
      </c>
      <c r="H1710" s="4">
        <v>41</v>
      </c>
      <c r="I1710" s="3">
        <v>43</v>
      </c>
      <c r="J1710" s="9">
        <v>17</v>
      </c>
      <c r="K1710" t="s">
        <v>23</v>
      </c>
      <c r="L1710" s="4">
        <v>22</v>
      </c>
      <c r="M1710" s="4" t="str">
        <f>IF(spotify_churn_dataset[[#This Row],[offline_listening]]=0,"no offline","yes offline")</f>
        <v>no offline</v>
      </c>
      <c r="N1710">
        <v>0</v>
      </c>
      <c r="O1710" t="str">
        <f>IF(spotify_churn_dataset[[#This Row],[is_churned]]=1,"yes churn","no churn")</f>
        <v>no churn</v>
      </c>
      <c r="P1710">
        <v>0</v>
      </c>
    </row>
    <row r="1711" spans="1:16" x14ac:dyDescent="0.3">
      <c r="A1711">
        <v>1710</v>
      </c>
      <c r="B1711">
        <f>IF(spotify_churn_dataset[[#This Row],[user_id]]="","Desconocido",spotify_churn_dataset[[#This Row],[user_id]])</f>
        <v>1710</v>
      </c>
      <c r="C1711">
        <f>IF(IFERROR(VLOOKUP(spotify_churn_dataset[[#This Row],[user_id]],A1712:A9710,1,FALSE),0),1,0)</f>
        <v>0</v>
      </c>
      <c r="D1711" t="s">
        <v>16</v>
      </c>
      <c r="E1711" s="4">
        <v>22</v>
      </c>
      <c r="F1711" t="s">
        <v>13</v>
      </c>
      <c r="G1711" t="s">
        <v>22</v>
      </c>
      <c r="H1711" s="4">
        <v>205</v>
      </c>
      <c r="I1711" s="3">
        <v>94</v>
      </c>
      <c r="J1711" s="9">
        <v>26</v>
      </c>
      <c r="K1711" t="s">
        <v>15</v>
      </c>
      <c r="L1711" s="4">
        <v>0</v>
      </c>
      <c r="M1711" s="4" t="str">
        <f>IF(spotify_churn_dataset[[#This Row],[offline_listening]]=0,"no offline","yes offline")</f>
        <v>yes offline</v>
      </c>
      <c r="N1711">
        <v>1</v>
      </c>
      <c r="O1711" t="str">
        <f>IF(spotify_churn_dataset[[#This Row],[is_churned]]=1,"yes churn","no churn")</f>
        <v>yes churn</v>
      </c>
      <c r="P1711">
        <v>1</v>
      </c>
    </row>
    <row r="1712" spans="1:16" x14ac:dyDescent="0.3">
      <c r="A1712">
        <v>1711</v>
      </c>
      <c r="B1712">
        <f>IF(spotify_churn_dataset[[#This Row],[user_id]]="","Desconocido",spotify_churn_dataset[[#This Row],[user_id]])</f>
        <v>1711</v>
      </c>
      <c r="C1712">
        <f>IF(IFERROR(VLOOKUP(spotify_churn_dataset[[#This Row],[user_id]],A1713:A9711,1,FALSE),0),1,0)</f>
        <v>0</v>
      </c>
      <c r="D1712" t="s">
        <v>20</v>
      </c>
      <c r="E1712" s="4">
        <v>16</v>
      </c>
      <c r="F1712" t="s">
        <v>25</v>
      </c>
      <c r="G1712" t="s">
        <v>22</v>
      </c>
      <c r="H1712" s="4">
        <v>166</v>
      </c>
      <c r="I1712" s="3">
        <v>14</v>
      </c>
      <c r="J1712" s="9">
        <v>18</v>
      </c>
      <c r="K1712" t="s">
        <v>23</v>
      </c>
      <c r="L1712" s="4">
        <v>0</v>
      </c>
      <c r="M1712" s="4" t="str">
        <f>IF(spotify_churn_dataset[[#This Row],[offline_listening]]=0,"no offline","yes offline")</f>
        <v>yes offline</v>
      </c>
      <c r="N1712">
        <v>1</v>
      </c>
      <c r="O1712" t="str">
        <f>IF(spotify_churn_dataset[[#This Row],[is_churned]]=1,"yes churn","no churn")</f>
        <v>no churn</v>
      </c>
      <c r="P1712">
        <v>0</v>
      </c>
    </row>
    <row r="1713" spans="1:16" x14ac:dyDescent="0.3">
      <c r="A1713">
        <v>1712</v>
      </c>
      <c r="B1713">
        <f>IF(spotify_churn_dataset[[#This Row],[user_id]]="","Desconocido",spotify_churn_dataset[[#This Row],[user_id]])</f>
        <v>1712</v>
      </c>
      <c r="C1713">
        <f>IF(IFERROR(VLOOKUP(spotify_churn_dataset[[#This Row],[user_id]],A1714:A9712,1,FALSE),0),1,0)</f>
        <v>0</v>
      </c>
      <c r="D1713" t="s">
        <v>20</v>
      </c>
      <c r="E1713" s="4">
        <v>43</v>
      </c>
      <c r="F1713" t="s">
        <v>25</v>
      </c>
      <c r="G1713" t="s">
        <v>24</v>
      </c>
      <c r="H1713" s="4">
        <v>271</v>
      </c>
      <c r="I1713" s="3">
        <v>66</v>
      </c>
      <c r="J1713" s="9">
        <v>54</v>
      </c>
      <c r="K1713" t="s">
        <v>23</v>
      </c>
      <c r="L1713" s="4">
        <v>0</v>
      </c>
      <c r="M1713" s="4" t="str">
        <f>IF(spotify_churn_dataset[[#This Row],[offline_listening]]=0,"no offline","yes offline")</f>
        <v>yes offline</v>
      </c>
      <c r="N1713">
        <v>1</v>
      </c>
      <c r="O1713" t="str">
        <f>IF(spotify_churn_dataset[[#This Row],[is_churned]]=1,"yes churn","no churn")</f>
        <v>no churn</v>
      </c>
      <c r="P1713">
        <v>0</v>
      </c>
    </row>
    <row r="1714" spans="1:16" x14ac:dyDescent="0.3">
      <c r="A1714">
        <v>1713</v>
      </c>
      <c r="B1714">
        <f>IF(spotify_churn_dataset[[#This Row],[user_id]]="","Desconocido",spotify_churn_dataset[[#This Row],[user_id]])</f>
        <v>1713</v>
      </c>
      <c r="C1714">
        <f>IF(IFERROR(VLOOKUP(spotify_churn_dataset[[#This Row],[user_id]],A1715:A9713,1,FALSE),0),1,0)</f>
        <v>0</v>
      </c>
      <c r="D1714" t="s">
        <v>16</v>
      </c>
      <c r="E1714" s="4">
        <v>59</v>
      </c>
      <c r="F1714" t="s">
        <v>17</v>
      </c>
      <c r="G1714" t="s">
        <v>14</v>
      </c>
      <c r="H1714" s="4">
        <v>66</v>
      </c>
      <c r="I1714" s="3">
        <v>35</v>
      </c>
      <c r="J1714" s="9">
        <v>0</v>
      </c>
      <c r="K1714" t="s">
        <v>19</v>
      </c>
      <c r="L1714" s="4">
        <v>49</v>
      </c>
      <c r="M1714" s="4" t="str">
        <f>IF(spotify_churn_dataset[[#This Row],[offline_listening]]=0,"no offline","yes offline")</f>
        <v>no offline</v>
      </c>
      <c r="N1714">
        <v>0</v>
      </c>
      <c r="O1714" t="str">
        <f>IF(spotify_churn_dataset[[#This Row],[is_churned]]=1,"yes churn","no churn")</f>
        <v>no churn</v>
      </c>
      <c r="P1714">
        <v>0</v>
      </c>
    </row>
    <row r="1715" spans="1:16" x14ac:dyDescent="0.3">
      <c r="A1715">
        <v>1714</v>
      </c>
      <c r="B1715">
        <f>IF(spotify_churn_dataset[[#This Row],[user_id]]="","Desconocido",spotify_churn_dataset[[#This Row],[user_id]])</f>
        <v>1714</v>
      </c>
      <c r="C1715">
        <f>IF(IFERROR(VLOOKUP(spotify_churn_dataset[[#This Row],[user_id]],A1716:A9714,1,FALSE),0),1,0)</f>
        <v>0</v>
      </c>
      <c r="D1715" t="s">
        <v>12</v>
      </c>
      <c r="E1715" s="4">
        <v>52</v>
      </c>
      <c r="F1715" t="s">
        <v>26</v>
      </c>
      <c r="G1715" t="s">
        <v>24</v>
      </c>
      <c r="H1715" s="4">
        <v>280</v>
      </c>
      <c r="I1715" s="3">
        <v>53</v>
      </c>
      <c r="J1715" s="9">
        <v>41</v>
      </c>
      <c r="K1715" t="s">
        <v>23</v>
      </c>
      <c r="L1715" s="4">
        <v>0</v>
      </c>
      <c r="M1715" s="4" t="str">
        <f>IF(spotify_churn_dataset[[#This Row],[offline_listening]]=0,"no offline","yes offline")</f>
        <v>yes offline</v>
      </c>
      <c r="N1715">
        <v>1</v>
      </c>
      <c r="O1715" t="str">
        <f>IF(spotify_churn_dataset[[#This Row],[is_churned]]=1,"yes churn","no churn")</f>
        <v>no churn</v>
      </c>
      <c r="P1715">
        <v>0</v>
      </c>
    </row>
    <row r="1716" spans="1:16" x14ac:dyDescent="0.3">
      <c r="A1716">
        <v>1715</v>
      </c>
      <c r="B1716">
        <f>IF(spotify_churn_dataset[[#This Row],[user_id]]="","Desconocido",spotify_churn_dataset[[#This Row],[user_id]])</f>
        <v>1715</v>
      </c>
      <c r="C1716">
        <f>IF(IFERROR(VLOOKUP(spotify_churn_dataset[[#This Row],[user_id]],A1717:A9715,1,FALSE),0),1,0)</f>
        <v>0</v>
      </c>
      <c r="D1716" t="s">
        <v>12</v>
      </c>
      <c r="E1716" s="4">
        <v>50</v>
      </c>
      <c r="F1716" t="s">
        <v>17</v>
      </c>
      <c r="G1716" t="s">
        <v>14</v>
      </c>
      <c r="H1716" s="4">
        <v>62</v>
      </c>
      <c r="I1716" s="3">
        <v>78</v>
      </c>
      <c r="J1716" s="9">
        <v>47</v>
      </c>
      <c r="K1716" t="s">
        <v>19</v>
      </c>
      <c r="L1716" s="4">
        <v>26</v>
      </c>
      <c r="M1716" s="4" t="str">
        <f>IF(spotify_churn_dataset[[#This Row],[offline_listening]]=0,"no offline","yes offline")</f>
        <v>no offline</v>
      </c>
      <c r="N1716">
        <v>0</v>
      </c>
      <c r="O1716" t="str">
        <f>IF(spotify_churn_dataset[[#This Row],[is_churned]]=1,"yes churn","no churn")</f>
        <v>no churn</v>
      </c>
      <c r="P1716">
        <v>0</v>
      </c>
    </row>
    <row r="1717" spans="1:16" x14ac:dyDescent="0.3">
      <c r="A1717">
        <v>1716</v>
      </c>
      <c r="B1717">
        <f>IF(spotify_churn_dataset[[#This Row],[user_id]]="","Desconocido",spotify_churn_dataset[[#This Row],[user_id]])</f>
        <v>1716</v>
      </c>
      <c r="C1717">
        <f>IF(IFERROR(VLOOKUP(spotify_churn_dataset[[#This Row],[user_id]],A1718:A9716,1,FALSE),0),1,0)</f>
        <v>0</v>
      </c>
      <c r="D1717" t="s">
        <v>16</v>
      </c>
      <c r="E1717" s="4">
        <v>57</v>
      </c>
      <c r="F1717" t="s">
        <v>21</v>
      </c>
      <c r="G1717" t="s">
        <v>24</v>
      </c>
      <c r="H1717" s="4">
        <v>53</v>
      </c>
      <c r="I1717" s="3">
        <v>96</v>
      </c>
      <c r="J1717" s="9">
        <v>28</v>
      </c>
      <c r="K1717" t="s">
        <v>15</v>
      </c>
      <c r="L1717" s="4">
        <v>0</v>
      </c>
      <c r="M1717" s="4" t="str">
        <f>IF(spotify_churn_dataset[[#This Row],[offline_listening]]=0,"no offline","yes offline")</f>
        <v>yes offline</v>
      </c>
      <c r="N1717">
        <v>1</v>
      </c>
      <c r="O1717" t="str">
        <f>IF(spotify_churn_dataset[[#This Row],[is_churned]]=1,"yes churn","no churn")</f>
        <v>no churn</v>
      </c>
      <c r="P1717">
        <v>0</v>
      </c>
    </row>
    <row r="1718" spans="1:16" x14ac:dyDescent="0.3">
      <c r="A1718">
        <v>1717</v>
      </c>
      <c r="B1718">
        <f>IF(spotify_churn_dataset[[#This Row],[user_id]]="","Desconocido",spotify_churn_dataset[[#This Row],[user_id]])</f>
        <v>1717</v>
      </c>
      <c r="C1718">
        <f>IF(IFERROR(VLOOKUP(spotify_churn_dataset[[#This Row],[user_id]],A1719:A9717,1,FALSE),0),1,0)</f>
        <v>0</v>
      </c>
      <c r="D1718" t="s">
        <v>12</v>
      </c>
      <c r="E1718" s="4">
        <v>37</v>
      </c>
      <c r="F1718" t="s">
        <v>28</v>
      </c>
      <c r="G1718" t="s">
        <v>22</v>
      </c>
      <c r="H1718" s="4">
        <v>90</v>
      </c>
      <c r="I1718" s="3">
        <v>80</v>
      </c>
      <c r="J1718" s="9">
        <v>3</v>
      </c>
      <c r="K1718" t="s">
        <v>15</v>
      </c>
      <c r="L1718" s="4">
        <v>0</v>
      </c>
      <c r="M1718" s="4" t="str">
        <f>IF(spotify_churn_dataset[[#This Row],[offline_listening]]=0,"no offline","yes offline")</f>
        <v>yes offline</v>
      </c>
      <c r="N1718">
        <v>1</v>
      </c>
      <c r="O1718" t="str">
        <f>IF(spotify_churn_dataset[[#This Row],[is_churned]]=1,"yes churn","no churn")</f>
        <v>yes churn</v>
      </c>
      <c r="P1718">
        <v>1</v>
      </c>
    </row>
    <row r="1719" spans="1:16" x14ac:dyDescent="0.3">
      <c r="A1719">
        <v>1718</v>
      </c>
      <c r="B1719">
        <f>IF(spotify_churn_dataset[[#This Row],[user_id]]="","Desconocido",spotify_churn_dataset[[#This Row],[user_id]])</f>
        <v>1718</v>
      </c>
      <c r="C1719">
        <f>IF(IFERROR(VLOOKUP(spotify_churn_dataset[[#This Row],[user_id]],A1720:A9718,1,FALSE),0),1,0)</f>
        <v>0</v>
      </c>
      <c r="D1719" t="s">
        <v>20</v>
      </c>
      <c r="E1719" s="4">
        <v>19</v>
      </c>
      <c r="F1719" t="s">
        <v>17</v>
      </c>
      <c r="G1719" t="s">
        <v>24</v>
      </c>
      <c r="H1719" s="4">
        <v>23</v>
      </c>
      <c r="I1719" s="3">
        <v>50</v>
      </c>
      <c r="J1719" s="9">
        <v>43</v>
      </c>
      <c r="K1719" t="s">
        <v>15</v>
      </c>
      <c r="L1719" s="4">
        <v>0</v>
      </c>
      <c r="M1719" s="4" t="str">
        <f>IF(spotify_churn_dataset[[#This Row],[offline_listening]]=0,"no offline","yes offline")</f>
        <v>yes offline</v>
      </c>
      <c r="N1719">
        <v>1</v>
      </c>
      <c r="O1719" t="str">
        <f>IF(spotify_churn_dataset[[#This Row],[is_churned]]=1,"yes churn","no churn")</f>
        <v>no churn</v>
      </c>
      <c r="P1719">
        <v>0</v>
      </c>
    </row>
    <row r="1720" spans="1:16" x14ac:dyDescent="0.3">
      <c r="A1720">
        <v>1719</v>
      </c>
      <c r="B1720">
        <f>IF(spotify_churn_dataset[[#This Row],[user_id]]="","Desconocido",spotify_churn_dataset[[#This Row],[user_id]])</f>
        <v>1719</v>
      </c>
      <c r="C1720">
        <f>IF(IFERROR(VLOOKUP(spotify_churn_dataset[[#This Row],[user_id]],A1721:A9719,1,FALSE),0),1,0)</f>
        <v>0</v>
      </c>
      <c r="D1720" t="s">
        <v>20</v>
      </c>
      <c r="E1720" s="4">
        <v>29</v>
      </c>
      <c r="F1720" t="s">
        <v>27</v>
      </c>
      <c r="G1720" t="s">
        <v>14</v>
      </c>
      <c r="H1720" s="4">
        <v>57</v>
      </c>
      <c r="I1720" s="3">
        <v>78</v>
      </c>
      <c r="J1720" s="9">
        <v>45</v>
      </c>
      <c r="K1720" t="s">
        <v>19</v>
      </c>
      <c r="L1720" s="4">
        <v>37</v>
      </c>
      <c r="M1720" s="4" t="str">
        <f>IF(spotify_churn_dataset[[#This Row],[offline_listening]]=0,"no offline","yes offline")</f>
        <v>no offline</v>
      </c>
      <c r="N1720">
        <v>0</v>
      </c>
      <c r="O1720" t="str">
        <f>IF(spotify_churn_dataset[[#This Row],[is_churned]]=1,"yes churn","no churn")</f>
        <v>no churn</v>
      </c>
      <c r="P1720">
        <v>0</v>
      </c>
    </row>
    <row r="1721" spans="1:16" x14ac:dyDescent="0.3">
      <c r="A1721">
        <v>1720</v>
      </c>
      <c r="B1721">
        <f>IF(spotify_churn_dataset[[#This Row],[user_id]]="","Desconocido",spotify_churn_dataset[[#This Row],[user_id]])</f>
        <v>1720</v>
      </c>
      <c r="C1721">
        <f>IF(IFERROR(VLOOKUP(spotify_churn_dataset[[#This Row],[user_id]],A1722:A9720,1,FALSE),0),1,0)</f>
        <v>0</v>
      </c>
      <c r="D1721" t="s">
        <v>12</v>
      </c>
      <c r="E1721" s="4">
        <v>46</v>
      </c>
      <c r="F1721" t="s">
        <v>17</v>
      </c>
      <c r="G1721" t="s">
        <v>24</v>
      </c>
      <c r="H1721" s="4">
        <v>226</v>
      </c>
      <c r="I1721" s="3">
        <v>22</v>
      </c>
      <c r="J1721" s="9">
        <v>8</v>
      </c>
      <c r="K1721" t="s">
        <v>19</v>
      </c>
      <c r="L1721" s="4">
        <v>0</v>
      </c>
      <c r="M1721" s="4" t="str">
        <f>IF(spotify_churn_dataset[[#This Row],[offline_listening]]=0,"no offline","yes offline")</f>
        <v>yes offline</v>
      </c>
      <c r="N1721">
        <v>1</v>
      </c>
      <c r="O1721" t="str">
        <f>IF(spotify_churn_dataset[[#This Row],[is_churned]]=1,"yes churn","no churn")</f>
        <v>no churn</v>
      </c>
      <c r="P1721">
        <v>0</v>
      </c>
    </row>
    <row r="1722" spans="1:16" x14ac:dyDescent="0.3">
      <c r="A1722">
        <v>1721</v>
      </c>
      <c r="B1722">
        <f>IF(spotify_churn_dataset[[#This Row],[user_id]]="","Desconocido",spotify_churn_dataset[[#This Row],[user_id]])</f>
        <v>1721</v>
      </c>
      <c r="C1722">
        <f>IF(IFERROR(VLOOKUP(spotify_churn_dataset[[#This Row],[user_id]],A1723:A9721,1,FALSE),0),1,0)</f>
        <v>0</v>
      </c>
      <c r="D1722" t="s">
        <v>12</v>
      </c>
      <c r="E1722" s="4">
        <v>53</v>
      </c>
      <c r="F1722" t="s">
        <v>26</v>
      </c>
      <c r="G1722" t="s">
        <v>24</v>
      </c>
      <c r="H1722" s="4">
        <v>274</v>
      </c>
      <c r="I1722" s="3">
        <v>71</v>
      </c>
      <c r="J1722" s="9">
        <v>55</v>
      </c>
      <c r="K1722" t="s">
        <v>23</v>
      </c>
      <c r="L1722" s="4">
        <v>0</v>
      </c>
      <c r="M1722" s="4" t="str">
        <f>IF(spotify_churn_dataset[[#This Row],[offline_listening]]=0,"no offline","yes offline")</f>
        <v>yes offline</v>
      </c>
      <c r="N1722">
        <v>1</v>
      </c>
      <c r="O1722" t="str">
        <f>IF(spotify_churn_dataset[[#This Row],[is_churned]]=1,"yes churn","no churn")</f>
        <v>no churn</v>
      </c>
      <c r="P1722">
        <v>0</v>
      </c>
    </row>
    <row r="1723" spans="1:16" x14ac:dyDescent="0.3">
      <c r="A1723">
        <v>1722</v>
      </c>
      <c r="B1723">
        <f>IF(spotify_churn_dataset[[#This Row],[user_id]]="","Desconocido",spotify_churn_dataset[[#This Row],[user_id]])</f>
        <v>1722</v>
      </c>
      <c r="C1723">
        <f>IF(IFERROR(VLOOKUP(spotify_churn_dataset[[#This Row],[user_id]],A1724:A9722,1,FALSE),0),1,0)</f>
        <v>0</v>
      </c>
      <c r="D1723" t="s">
        <v>20</v>
      </c>
      <c r="E1723" s="4">
        <v>23</v>
      </c>
      <c r="F1723" t="s">
        <v>27</v>
      </c>
      <c r="G1723" t="s">
        <v>24</v>
      </c>
      <c r="H1723" s="4">
        <v>133</v>
      </c>
      <c r="I1723" s="3">
        <v>93</v>
      </c>
      <c r="J1723" s="9">
        <v>48</v>
      </c>
      <c r="K1723" t="s">
        <v>23</v>
      </c>
      <c r="L1723" s="4">
        <v>0</v>
      </c>
      <c r="M1723" s="4" t="str">
        <f>IF(spotify_churn_dataset[[#This Row],[offline_listening]]=0,"no offline","yes offline")</f>
        <v>yes offline</v>
      </c>
      <c r="N1723">
        <v>1</v>
      </c>
      <c r="O1723" t="str">
        <f>IF(spotify_churn_dataset[[#This Row],[is_churned]]=1,"yes churn","no churn")</f>
        <v>yes churn</v>
      </c>
      <c r="P1723">
        <v>1</v>
      </c>
    </row>
    <row r="1724" spans="1:16" x14ac:dyDescent="0.3">
      <c r="A1724">
        <v>1723</v>
      </c>
      <c r="B1724">
        <f>IF(spotify_churn_dataset[[#This Row],[user_id]]="","Desconocido",spotify_churn_dataset[[#This Row],[user_id]])</f>
        <v>1723</v>
      </c>
      <c r="C1724">
        <f>IF(IFERROR(VLOOKUP(spotify_churn_dataset[[#This Row],[user_id]],A1725:A9723,1,FALSE),0),1,0)</f>
        <v>0</v>
      </c>
      <c r="D1724" t="s">
        <v>16</v>
      </c>
      <c r="E1724" s="4">
        <v>34</v>
      </c>
      <c r="F1724" t="s">
        <v>13</v>
      </c>
      <c r="G1724" t="s">
        <v>14</v>
      </c>
      <c r="H1724" s="4">
        <v>95</v>
      </c>
      <c r="I1724" s="3">
        <v>71</v>
      </c>
      <c r="J1724" s="9">
        <v>52</v>
      </c>
      <c r="K1724" t="s">
        <v>19</v>
      </c>
      <c r="L1724" s="4">
        <v>34</v>
      </c>
      <c r="M1724" s="4" t="str">
        <f>IF(spotify_churn_dataset[[#This Row],[offline_listening]]=0,"no offline","yes offline")</f>
        <v>no offline</v>
      </c>
      <c r="N1724">
        <v>0</v>
      </c>
      <c r="O1724" t="str">
        <f>IF(spotify_churn_dataset[[#This Row],[is_churned]]=1,"yes churn","no churn")</f>
        <v>yes churn</v>
      </c>
      <c r="P1724">
        <v>1</v>
      </c>
    </row>
    <row r="1725" spans="1:16" x14ac:dyDescent="0.3">
      <c r="A1725">
        <v>1724</v>
      </c>
      <c r="B1725">
        <f>IF(spotify_churn_dataset[[#This Row],[user_id]]="","Desconocido",spotify_churn_dataset[[#This Row],[user_id]])</f>
        <v>1724</v>
      </c>
      <c r="C1725">
        <f>IF(IFERROR(VLOOKUP(spotify_churn_dataset[[#This Row],[user_id]],A1726:A9724,1,FALSE),0),1,0)</f>
        <v>0</v>
      </c>
      <c r="D1725" t="s">
        <v>12</v>
      </c>
      <c r="E1725" s="4">
        <v>49</v>
      </c>
      <c r="F1725" t="s">
        <v>28</v>
      </c>
      <c r="G1725" t="s">
        <v>22</v>
      </c>
      <c r="H1725" s="4">
        <v>68</v>
      </c>
      <c r="I1725" s="3">
        <v>3</v>
      </c>
      <c r="J1725" s="9">
        <v>26</v>
      </c>
      <c r="K1725" t="s">
        <v>15</v>
      </c>
      <c r="L1725" s="4">
        <v>0</v>
      </c>
      <c r="M1725" s="4" t="str">
        <f>IF(spotify_churn_dataset[[#This Row],[offline_listening]]=0,"no offline","yes offline")</f>
        <v>yes offline</v>
      </c>
      <c r="N1725">
        <v>1</v>
      </c>
      <c r="O1725" t="str">
        <f>IF(spotify_churn_dataset[[#This Row],[is_churned]]=1,"yes churn","no churn")</f>
        <v>no churn</v>
      </c>
      <c r="P1725">
        <v>0</v>
      </c>
    </row>
    <row r="1726" spans="1:16" x14ac:dyDescent="0.3">
      <c r="A1726">
        <v>1725</v>
      </c>
      <c r="B1726">
        <f>IF(spotify_churn_dataset[[#This Row],[user_id]]="","Desconocido",spotify_churn_dataset[[#This Row],[user_id]])</f>
        <v>1725</v>
      </c>
      <c r="C1726">
        <f>IF(IFERROR(VLOOKUP(spotify_churn_dataset[[#This Row],[user_id]],A1727:A9725,1,FALSE),0),1,0)</f>
        <v>0</v>
      </c>
      <c r="D1726" t="s">
        <v>12</v>
      </c>
      <c r="E1726" s="4">
        <v>23</v>
      </c>
      <c r="F1726" t="s">
        <v>25</v>
      </c>
      <c r="G1726" t="s">
        <v>24</v>
      </c>
      <c r="H1726" s="4">
        <v>146</v>
      </c>
      <c r="I1726" s="3">
        <v>57</v>
      </c>
      <c r="J1726" s="9">
        <v>4</v>
      </c>
      <c r="K1726" t="s">
        <v>19</v>
      </c>
      <c r="L1726" s="4">
        <v>0</v>
      </c>
      <c r="M1726" s="4" t="str">
        <f>IF(spotify_churn_dataset[[#This Row],[offline_listening]]=0,"no offline","yes offline")</f>
        <v>yes offline</v>
      </c>
      <c r="N1726">
        <v>1</v>
      </c>
      <c r="O1726" t="str">
        <f>IF(spotify_churn_dataset[[#This Row],[is_churned]]=1,"yes churn","no churn")</f>
        <v>no churn</v>
      </c>
      <c r="P1726">
        <v>0</v>
      </c>
    </row>
    <row r="1727" spans="1:16" x14ac:dyDescent="0.3">
      <c r="A1727">
        <v>1726</v>
      </c>
      <c r="B1727">
        <f>IF(spotify_churn_dataset[[#This Row],[user_id]]="","Desconocido",spotify_churn_dataset[[#This Row],[user_id]])</f>
        <v>1726</v>
      </c>
      <c r="C1727">
        <f>IF(IFERROR(VLOOKUP(spotify_churn_dataset[[#This Row],[user_id]],A1728:A9726,1,FALSE),0),1,0)</f>
        <v>0</v>
      </c>
      <c r="D1727" t="s">
        <v>20</v>
      </c>
      <c r="E1727" s="4">
        <v>16</v>
      </c>
      <c r="F1727" t="s">
        <v>27</v>
      </c>
      <c r="G1727" t="s">
        <v>14</v>
      </c>
      <c r="H1727" s="4">
        <v>281</v>
      </c>
      <c r="I1727" s="3">
        <v>79</v>
      </c>
      <c r="J1727" s="9">
        <v>19</v>
      </c>
      <c r="K1727" t="s">
        <v>19</v>
      </c>
      <c r="L1727" s="4">
        <v>15</v>
      </c>
      <c r="M1727" s="4" t="str">
        <f>IF(spotify_churn_dataset[[#This Row],[offline_listening]]=0,"no offline","yes offline")</f>
        <v>no offline</v>
      </c>
      <c r="N1727">
        <v>0</v>
      </c>
      <c r="O1727" t="str">
        <f>IF(spotify_churn_dataset[[#This Row],[is_churned]]=1,"yes churn","no churn")</f>
        <v>no churn</v>
      </c>
      <c r="P1727">
        <v>0</v>
      </c>
    </row>
    <row r="1728" spans="1:16" x14ac:dyDescent="0.3">
      <c r="A1728">
        <v>1727</v>
      </c>
      <c r="B1728">
        <f>IF(spotify_churn_dataset[[#This Row],[user_id]]="","Desconocido",spotify_churn_dataset[[#This Row],[user_id]])</f>
        <v>1727</v>
      </c>
      <c r="C1728">
        <f>IF(IFERROR(VLOOKUP(spotify_churn_dataset[[#This Row],[user_id]],A1729:A9727,1,FALSE),0),1,0)</f>
        <v>0</v>
      </c>
      <c r="D1728" t="s">
        <v>12</v>
      </c>
      <c r="E1728" s="4">
        <v>32</v>
      </c>
      <c r="F1728" t="s">
        <v>25</v>
      </c>
      <c r="G1728" t="s">
        <v>14</v>
      </c>
      <c r="H1728" s="4">
        <v>59</v>
      </c>
      <c r="I1728" s="3">
        <v>26</v>
      </c>
      <c r="J1728" s="9">
        <v>33</v>
      </c>
      <c r="K1728" t="s">
        <v>19</v>
      </c>
      <c r="L1728" s="4">
        <v>23</v>
      </c>
      <c r="M1728" s="4" t="str">
        <f>IF(spotify_churn_dataset[[#This Row],[offline_listening]]=0,"no offline","yes offline")</f>
        <v>no offline</v>
      </c>
      <c r="N1728">
        <v>0</v>
      </c>
      <c r="O1728" t="str">
        <f>IF(spotify_churn_dataset[[#This Row],[is_churned]]=1,"yes churn","no churn")</f>
        <v>no churn</v>
      </c>
      <c r="P1728">
        <v>0</v>
      </c>
    </row>
    <row r="1729" spans="1:16" x14ac:dyDescent="0.3">
      <c r="A1729">
        <v>1728</v>
      </c>
      <c r="B1729">
        <f>IF(spotify_churn_dataset[[#This Row],[user_id]]="","Desconocido",spotify_churn_dataset[[#This Row],[user_id]])</f>
        <v>1728</v>
      </c>
      <c r="C1729">
        <f>IF(IFERROR(VLOOKUP(spotify_churn_dataset[[#This Row],[user_id]],A1730:A9728,1,FALSE),0),1,0)</f>
        <v>0</v>
      </c>
      <c r="D1729" t="s">
        <v>12</v>
      </c>
      <c r="E1729" s="4">
        <v>21</v>
      </c>
      <c r="F1729" t="s">
        <v>21</v>
      </c>
      <c r="G1729" t="s">
        <v>18</v>
      </c>
      <c r="H1729" s="4">
        <v>263</v>
      </c>
      <c r="I1729" s="3">
        <v>1</v>
      </c>
      <c r="J1729" s="9">
        <v>2</v>
      </c>
      <c r="K1729" t="s">
        <v>19</v>
      </c>
      <c r="L1729" s="4">
        <v>0</v>
      </c>
      <c r="M1729" s="4" t="str">
        <f>IF(spotify_churn_dataset[[#This Row],[offline_listening]]=0,"no offline","yes offline")</f>
        <v>yes offline</v>
      </c>
      <c r="N1729">
        <v>1</v>
      </c>
      <c r="O1729" t="str">
        <f>IF(spotify_churn_dataset[[#This Row],[is_churned]]=1,"yes churn","no churn")</f>
        <v>no churn</v>
      </c>
      <c r="P1729">
        <v>0</v>
      </c>
    </row>
    <row r="1730" spans="1:16" x14ac:dyDescent="0.3">
      <c r="A1730">
        <v>1729</v>
      </c>
      <c r="B1730">
        <f>IF(spotify_churn_dataset[[#This Row],[user_id]]="","Desconocido",spotify_churn_dataset[[#This Row],[user_id]])</f>
        <v>1729</v>
      </c>
      <c r="C1730">
        <f>IF(IFERROR(VLOOKUP(spotify_churn_dataset[[#This Row],[user_id]],A1731:A9729,1,FALSE),0),1,0)</f>
        <v>0</v>
      </c>
      <c r="D1730" t="s">
        <v>12</v>
      </c>
      <c r="E1730" s="4">
        <v>40</v>
      </c>
      <c r="F1730" t="s">
        <v>17</v>
      </c>
      <c r="G1730" t="s">
        <v>14</v>
      </c>
      <c r="H1730" s="4">
        <v>180</v>
      </c>
      <c r="I1730" s="3">
        <v>37</v>
      </c>
      <c r="J1730" s="9">
        <v>19</v>
      </c>
      <c r="K1730" t="s">
        <v>15</v>
      </c>
      <c r="L1730" s="4">
        <v>45</v>
      </c>
      <c r="M1730" s="4" t="str">
        <f>IF(spotify_churn_dataset[[#This Row],[offline_listening]]=0,"no offline","yes offline")</f>
        <v>no offline</v>
      </c>
      <c r="N1730">
        <v>0</v>
      </c>
      <c r="O1730" t="str">
        <f>IF(spotify_churn_dataset[[#This Row],[is_churned]]=1,"yes churn","no churn")</f>
        <v>no churn</v>
      </c>
      <c r="P1730">
        <v>0</v>
      </c>
    </row>
    <row r="1731" spans="1:16" x14ac:dyDescent="0.3">
      <c r="A1731">
        <v>1730</v>
      </c>
      <c r="B1731">
        <f>IF(spotify_churn_dataset[[#This Row],[user_id]]="","Desconocido",spotify_churn_dataset[[#This Row],[user_id]])</f>
        <v>1730</v>
      </c>
      <c r="C1731">
        <f>IF(IFERROR(VLOOKUP(spotify_churn_dataset[[#This Row],[user_id]],A1732:A9730,1,FALSE),0),1,0)</f>
        <v>0</v>
      </c>
      <c r="D1731" t="s">
        <v>12</v>
      </c>
      <c r="E1731" s="4">
        <v>59</v>
      </c>
      <c r="F1731" t="s">
        <v>27</v>
      </c>
      <c r="G1731" t="s">
        <v>14</v>
      </c>
      <c r="H1731" s="4">
        <v>188</v>
      </c>
      <c r="I1731" s="3">
        <v>36</v>
      </c>
      <c r="J1731" s="9">
        <v>4</v>
      </c>
      <c r="K1731" t="s">
        <v>23</v>
      </c>
      <c r="L1731" s="4">
        <v>16</v>
      </c>
      <c r="M1731" s="4" t="str">
        <f>IF(spotify_churn_dataset[[#This Row],[offline_listening]]=0,"no offline","yes offline")</f>
        <v>no offline</v>
      </c>
      <c r="N1731">
        <v>0</v>
      </c>
      <c r="O1731" t="str">
        <f>IF(spotify_churn_dataset[[#This Row],[is_churned]]=1,"yes churn","no churn")</f>
        <v>yes churn</v>
      </c>
      <c r="P1731">
        <v>1</v>
      </c>
    </row>
    <row r="1732" spans="1:16" x14ac:dyDescent="0.3">
      <c r="A1732">
        <v>1731</v>
      </c>
      <c r="B1732">
        <f>IF(spotify_churn_dataset[[#This Row],[user_id]]="","Desconocido",spotify_churn_dataset[[#This Row],[user_id]])</f>
        <v>1731</v>
      </c>
      <c r="C1732">
        <f>IF(IFERROR(VLOOKUP(spotify_churn_dataset[[#This Row],[user_id]],A1733:A9731,1,FALSE),0),1,0)</f>
        <v>0</v>
      </c>
      <c r="D1732" t="s">
        <v>12</v>
      </c>
      <c r="E1732" s="4">
        <v>45</v>
      </c>
      <c r="F1732" t="s">
        <v>29</v>
      </c>
      <c r="G1732" t="s">
        <v>14</v>
      </c>
      <c r="H1732" s="4">
        <v>99</v>
      </c>
      <c r="I1732" s="3">
        <v>77</v>
      </c>
      <c r="J1732" s="9">
        <v>55</v>
      </c>
      <c r="K1732" t="s">
        <v>23</v>
      </c>
      <c r="L1732" s="4">
        <v>6</v>
      </c>
      <c r="M1732" s="4" t="str">
        <f>IF(spotify_churn_dataset[[#This Row],[offline_listening]]=0,"no offline","yes offline")</f>
        <v>no offline</v>
      </c>
      <c r="N1732">
        <v>0</v>
      </c>
      <c r="O1732" t="str">
        <f>IF(spotify_churn_dataset[[#This Row],[is_churned]]=1,"yes churn","no churn")</f>
        <v>no churn</v>
      </c>
      <c r="P1732">
        <v>0</v>
      </c>
    </row>
    <row r="1733" spans="1:16" x14ac:dyDescent="0.3">
      <c r="A1733">
        <v>1732</v>
      </c>
      <c r="B1733">
        <f>IF(spotify_churn_dataset[[#This Row],[user_id]]="","Desconocido",spotify_churn_dataset[[#This Row],[user_id]])</f>
        <v>1732</v>
      </c>
      <c r="C1733">
        <f>IF(IFERROR(VLOOKUP(spotify_churn_dataset[[#This Row],[user_id]],A1734:A9732,1,FALSE),0),1,0)</f>
        <v>0</v>
      </c>
      <c r="D1733" t="s">
        <v>12</v>
      </c>
      <c r="E1733" s="4">
        <v>38</v>
      </c>
      <c r="F1733" t="s">
        <v>28</v>
      </c>
      <c r="G1733" t="s">
        <v>22</v>
      </c>
      <c r="H1733" s="4">
        <v>290</v>
      </c>
      <c r="I1733" s="3">
        <v>76</v>
      </c>
      <c r="J1733" s="9">
        <v>38</v>
      </c>
      <c r="K1733" t="s">
        <v>19</v>
      </c>
      <c r="L1733" s="4">
        <v>0</v>
      </c>
      <c r="M1733" s="4" t="str">
        <f>IF(spotify_churn_dataset[[#This Row],[offline_listening]]=0,"no offline","yes offline")</f>
        <v>yes offline</v>
      </c>
      <c r="N1733">
        <v>1</v>
      </c>
      <c r="O1733" t="str">
        <f>IF(spotify_churn_dataset[[#This Row],[is_churned]]=1,"yes churn","no churn")</f>
        <v>no churn</v>
      </c>
      <c r="P1733">
        <v>0</v>
      </c>
    </row>
    <row r="1734" spans="1:16" x14ac:dyDescent="0.3">
      <c r="A1734">
        <v>1733</v>
      </c>
      <c r="B1734">
        <f>IF(spotify_churn_dataset[[#This Row],[user_id]]="","Desconocido",spotify_churn_dataset[[#This Row],[user_id]])</f>
        <v>1733</v>
      </c>
      <c r="C1734">
        <f>IF(IFERROR(VLOOKUP(spotify_churn_dataset[[#This Row],[user_id]],A1735:A9733,1,FALSE),0),1,0)</f>
        <v>0</v>
      </c>
      <c r="D1734" t="s">
        <v>16</v>
      </c>
      <c r="E1734" s="4">
        <v>49</v>
      </c>
      <c r="F1734" t="s">
        <v>26</v>
      </c>
      <c r="G1734" t="s">
        <v>18</v>
      </c>
      <c r="H1734" s="4">
        <v>239</v>
      </c>
      <c r="I1734" s="3">
        <v>93</v>
      </c>
      <c r="J1734" s="9">
        <v>54</v>
      </c>
      <c r="K1734" t="s">
        <v>15</v>
      </c>
      <c r="L1734" s="4">
        <v>0</v>
      </c>
      <c r="M1734" s="4" t="str">
        <f>IF(spotify_churn_dataset[[#This Row],[offline_listening]]=0,"no offline","yes offline")</f>
        <v>yes offline</v>
      </c>
      <c r="N1734">
        <v>1</v>
      </c>
      <c r="O1734" t="str">
        <f>IF(spotify_churn_dataset[[#This Row],[is_churned]]=1,"yes churn","no churn")</f>
        <v>no churn</v>
      </c>
      <c r="P1734">
        <v>0</v>
      </c>
    </row>
    <row r="1735" spans="1:16" x14ac:dyDescent="0.3">
      <c r="A1735">
        <v>1734</v>
      </c>
      <c r="B1735">
        <f>IF(spotify_churn_dataset[[#This Row],[user_id]]="","Desconocido",spotify_churn_dataset[[#This Row],[user_id]])</f>
        <v>1734</v>
      </c>
      <c r="C1735">
        <f>IF(IFERROR(VLOOKUP(spotify_churn_dataset[[#This Row],[user_id]],A1736:A9734,1,FALSE),0),1,0)</f>
        <v>0</v>
      </c>
      <c r="D1735" t="s">
        <v>12</v>
      </c>
      <c r="E1735" s="4">
        <v>17</v>
      </c>
      <c r="F1735" t="s">
        <v>21</v>
      </c>
      <c r="G1735" t="s">
        <v>18</v>
      </c>
      <c r="H1735" s="4">
        <v>114</v>
      </c>
      <c r="I1735" s="3">
        <v>40</v>
      </c>
      <c r="J1735" s="9">
        <v>35</v>
      </c>
      <c r="K1735" t="s">
        <v>19</v>
      </c>
      <c r="L1735" s="4">
        <v>0</v>
      </c>
      <c r="M1735" s="4" t="str">
        <f>IF(spotify_churn_dataset[[#This Row],[offline_listening]]=0,"no offline","yes offline")</f>
        <v>yes offline</v>
      </c>
      <c r="N1735">
        <v>1</v>
      </c>
      <c r="O1735" t="str">
        <f>IF(spotify_churn_dataset[[#This Row],[is_churned]]=1,"yes churn","no churn")</f>
        <v>yes churn</v>
      </c>
      <c r="P1735">
        <v>1</v>
      </c>
    </row>
    <row r="1736" spans="1:16" x14ac:dyDescent="0.3">
      <c r="A1736">
        <v>1735</v>
      </c>
      <c r="B1736">
        <f>IF(spotify_churn_dataset[[#This Row],[user_id]]="","Desconocido",spotify_churn_dataset[[#This Row],[user_id]])</f>
        <v>1735</v>
      </c>
      <c r="C1736">
        <f>IF(IFERROR(VLOOKUP(spotify_churn_dataset[[#This Row],[user_id]],A1737:A9735,1,FALSE),0),1,0)</f>
        <v>0</v>
      </c>
      <c r="D1736" t="s">
        <v>20</v>
      </c>
      <c r="E1736" s="4">
        <v>19</v>
      </c>
      <c r="F1736" t="s">
        <v>27</v>
      </c>
      <c r="G1736" t="s">
        <v>24</v>
      </c>
      <c r="H1736" s="4">
        <v>23</v>
      </c>
      <c r="I1736" s="3">
        <v>15</v>
      </c>
      <c r="J1736" s="9">
        <v>48</v>
      </c>
      <c r="K1736" t="s">
        <v>15</v>
      </c>
      <c r="L1736" s="4">
        <v>0</v>
      </c>
      <c r="M1736" s="4" t="str">
        <f>IF(spotify_churn_dataset[[#This Row],[offline_listening]]=0,"no offline","yes offline")</f>
        <v>yes offline</v>
      </c>
      <c r="N1736">
        <v>1</v>
      </c>
      <c r="O1736" t="str">
        <f>IF(spotify_churn_dataset[[#This Row],[is_churned]]=1,"yes churn","no churn")</f>
        <v>no churn</v>
      </c>
      <c r="P1736">
        <v>0</v>
      </c>
    </row>
    <row r="1737" spans="1:16" x14ac:dyDescent="0.3">
      <c r="A1737">
        <v>1736</v>
      </c>
      <c r="B1737">
        <f>IF(spotify_churn_dataset[[#This Row],[user_id]]="","Desconocido",spotify_churn_dataset[[#This Row],[user_id]])</f>
        <v>1736</v>
      </c>
      <c r="C1737">
        <f>IF(IFERROR(VLOOKUP(spotify_churn_dataset[[#This Row],[user_id]],A1738:A9736,1,FALSE),0),1,0)</f>
        <v>0</v>
      </c>
      <c r="D1737" t="s">
        <v>16</v>
      </c>
      <c r="E1737" s="4">
        <v>39</v>
      </c>
      <c r="F1737" t="s">
        <v>29</v>
      </c>
      <c r="G1737" t="s">
        <v>14</v>
      </c>
      <c r="H1737" s="4">
        <v>89</v>
      </c>
      <c r="I1737" s="3">
        <v>20</v>
      </c>
      <c r="J1737" s="9">
        <v>9</v>
      </c>
      <c r="K1737" t="s">
        <v>19</v>
      </c>
      <c r="L1737" s="4">
        <v>34</v>
      </c>
      <c r="M1737" s="4" t="str">
        <f>IF(spotify_churn_dataset[[#This Row],[offline_listening]]=0,"no offline","yes offline")</f>
        <v>no offline</v>
      </c>
      <c r="N1737">
        <v>0</v>
      </c>
      <c r="O1737" t="str">
        <f>IF(spotify_churn_dataset[[#This Row],[is_churned]]=1,"yes churn","no churn")</f>
        <v>no churn</v>
      </c>
      <c r="P1737">
        <v>0</v>
      </c>
    </row>
    <row r="1738" spans="1:16" x14ac:dyDescent="0.3">
      <c r="A1738">
        <v>1737</v>
      </c>
      <c r="B1738">
        <f>IF(spotify_churn_dataset[[#This Row],[user_id]]="","Desconocido",spotify_churn_dataset[[#This Row],[user_id]])</f>
        <v>1737</v>
      </c>
      <c r="C1738">
        <f>IF(IFERROR(VLOOKUP(spotify_churn_dataset[[#This Row],[user_id]],A1739:A9737,1,FALSE),0),1,0)</f>
        <v>0</v>
      </c>
      <c r="D1738" t="s">
        <v>20</v>
      </c>
      <c r="E1738" s="4">
        <v>22</v>
      </c>
      <c r="F1738" t="s">
        <v>17</v>
      </c>
      <c r="G1738" t="s">
        <v>22</v>
      </c>
      <c r="H1738" s="4">
        <v>279</v>
      </c>
      <c r="I1738" s="3">
        <v>20</v>
      </c>
      <c r="J1738" s="9">
        <v>51</v>
      </c>
      <c r="K1738" t="s">
        <v>23</v>
      </c>
      <c r="L1738" s="4">
        <v>0</v>
      </c>
      <c r="M1738" s="4" t="str">
        <f>IF(spotify_churn_dataset[[#This Row],[offline_listening]]=0,"no offline","yes offline")</f>
        <v>yes offline</v>
      </c>
      <c r="N1738">
        <v>1</v>
      </c>
      <c r="O1738" t="str">
        <f>IF(spotify_churn_dataset[[#This Row],[is_churned]]=1,"yes churn","no churn")</f>
        <v>no churn</v>
      </c>
      <c r="P1738">
        <v>0</v>
      </c>
    </row>
    <row r="1739" spans="1:16" x14ac:dyDescent="0.3">
      <c r="A1739">
        <v>1738</v>
      </c>
      <c r="B1739">
        <f>IF(spotify_churn_dataset[[#This Row],[user_id]]="","Desconocido",spotify_churn_dataset[[#This Row],[user_id]])</f>
        <v>1738</v>
      </c>
      <c r="C1739">
        <f>IF(IFERROR(VLOOKUP(spotify_churn_dataset[[#This Row],[user_id]],A1740:A9738,1,FALSE),0),1,0)</f>
        <v>0</v>
      </c>
      <c r="D1739" t="s">
        <v>16</v>
      </c>
      <c r="E1739" s="4">
        <v>20</v>
      </c>
      <c r="F1739" t="s">
        <v>26</v>
      </c>
      <c r="G1739" t="s">
        <v>22</v>
      </c>
      <c r="H1739" s="4">
        <v>180</v>
      </c>
      <c r="I1739" s="3">
        <v>80</v>
      </c>
      <c r="J1739" s="9">
        <v>42</v>
      </c>
      <c r="K1739" t="s">
        <v>19</v>
      </c>
      <c r="L1739" s="4">
        <v>0</v>
      </c>
      <c r="M1739" s="4" t="str">
        <f>IF(spotify_churn_dataset[[#This Row],[offline_listening]]=0,"no offline","yes offline")</f>
        <v>yes offline</v>
      </c>
      <c r="N1739">
        <v>1</v>
      </c>
      <c r="O1739" t="str">
        <f>IF(spotify_churn_dataset[[#This Row],[is_churned]]=1,"yes churn","no churn")</f>
        <v>no churn</v>
      </c>
      <c r="P1739">
        <v>0</v>
      </c>
    </row>
    <row r="1740" spans="1:16" x14ac:dyDescent="0.3">
      <c r="A1740">
        <v>1739</v>
      </c>
      <c r="B1740">
        <f>IF(spotify_churn_dataset[[#This Row],[user_id]]="","Desconocido",spotify_churn_dataset[[#This Row],[user_id]])</f>
        <v>1739</v>
      </c>
      <c r="C1740">
        <f>IF(IFERROR(VLOOKUP(spotify_churn_dataset[[#This Row],[user_id]],A1741:A9739,1,FALSE),0),1,0)</f>
        <v>0</v>
      </c>
      <c r="D1740" t="s">
        <v>20</v>
      </c>
      <c r="E1740" s="4">
        <v>52</v>
      </c>
      <c r="F1740" t="s">
        <v>13</v>
      </c>
      <c r="G1740" t="s">
        <v>24</v>
      </c>
      <c r="H1740" s="4">
        <v>154</v>
      </c>
      <c r="I1740" s="3">
        <v>88</v>
      </c>
      <c r="J1740" s="9">
        <v>39</v>
      </c>
      <c r="K1740" t="s">
        <v>23</v>
      </c>
      <c r="L1740" s="4">
        <v>0</v>
      </c>
      <c r="M1740" s="4" t="str">
        <f>IF(spotify_churn_dataset[[#This Row],[offline_listening]]=0,"no offline","yes offline")</f>
        <v>yes offline</v>
      </c>
      <c r="N1740">
        <v>1</v>
      </c>
      <c r="O1740" t="str">
        <f>IF(spotify_churn_dataset[[#This Row],[is_churned]]=1,"yes churn","no churn")</f>
        <v>no churn</v>
      </c>
      <c r="P1740">
        <v>0</v>
      </c>
    </row>
    <row r="1741" spans="1:16" x14ac:dyDescent="0.3">
      <c r="A1741">
        <v>1740</v>
      </c>
      <c r="B1741">
        <f>IF(spotify_churn_dataset[[#This Row],[user_id]]="","Desconocido",spotify_churn_dataset[[#This Row],[user_id]])</f>
        <v>1740</v>
      </c>
      <c r="C1741">
        <f>IF(IFERROR(VLOOKUP(spotify_churn_dataset[[#This Row],[user_id]],A1742:A9740,1,FALSE),0),1,0)</f>
        <v>0</v>
      </c>
      <c r="D1741" t="s">
        <v>16</v>
      </c>
      <c r="E1741" s="4">
        <v>23</v>
      </c>
      <c r="F1741" t="s">
        <v>26</v>
      </c>
      <c r="G1741" t="s">
        <v>22</v>
      </c>
      <c r="H1741" s="4">
        <v>267</v>
      </c>
      <c r="I1741" s="3">
        <v>84</v>
      </c>
      <c r="J1741" s="9">
        <v>16</v>
      </c>
      <c r="K1741" t="s">
        <v>23</v>
      </c>
      <c r="L1741" s="4">
        <v>0</v>
      </c>
      <c r="M1741" s="4" t="str">
        <f>IF(spotify_churn_dataset[[#This Row],[offline_listening]]=0,"no offline","yes offline")</f>
        <v>yes offline</v>
      </c>
      <c r="N1741">
        <v>1</v>
      </c>
      <c r="O1741" t="str">
        <f>IF(spotify_churn_dataset[[#This Row],[is_churned]]=1,"yes churn","no churn")</f>
        <v>no churn</v>
      </c>
      <c r="P1741">
        <v>0</v>
      </c>
    </row>
    <row r="1742" spans="1:16" x14ac:dyDescent="0.3">
      <c r="A1742">
        <v>1741</v>
      </c>
      <c r="B1742">
        <f>IF(spotify_churn_dataset[[#This Row],[user_id]]="","Desconocido",spotify_churn_dataset[[#This Row],[user_id]])</f>
        <v>1741</v>
      </c>
      <c r="C1742">
        <f>IF(IFERROR(VLOOKUP(spotify_churn_dataset[[#This Row],[user_id]],A1743:A9741,1,FALSE),0),1,0)</f>
        <v>0</v>
      </c>
      <c r="D1742" t="s">
        <v>20</v>
      </c>
      <c r="E1742" s="4">
        <v>20</v>
      </c>
      <c r="F1742" t="s">
        <v>21</v>
      </c>
      <c r="G1742" t="s">
        <v>18</v>
      </c>
      <c r="H1742" s="4">
        <v>119</v>
      </c>
      <c r="I1742" s="3">
        <v>63</v>
      </c>
      <c r="J1742" s="9">
        <v>41</v>
      </c>
      <c r="K1742" t="s">
        <v>15</v>
      </c>
      <c r="L1742" s="4">
        <v>0</v>
      </c>
      <c r="M1742" s="4" t="str">
        <f>IF(spotify_churn_dataset[[#This Row],[offline_listening]]=0,"no offline","yes offline")</f>
        <v>yes offline</v>
      </c>
      <c r="N1742">
        <v>1</v>
      </c>
      <c r="O1742" t="str">
        <f>IF(spotify_churn_dataset[[#This Row],[is_churned]]=1,"yes churn","no churn")</f>
        <v>no churn</v>
      </c>
      <c r="P1742">
        <v>0</v>
      </c>
    </row>
    <row r="1743" spans="1:16" x14ac:dyDescent="0.3">
      <c r="A1743">
        <v>1742</v>
      </c>
      <c r="B1743">
        <f>IF(spotify_churn_dataset[[#This Row],[user_id]]="","Desconocido",spotify_churn_dataset[[#This Row],[user_id]])</f>
        <v>1742</v>
      </c>
      <c r="C1743">
        <f>IF(IFERROR(VLOOKUP(spotify_churn_dataset[[#This Row],[user_id]],A1744:A9742,1,FALSE),0),1,0)</f>
        <v>0</v>
      </c>
      <c r="D1743" t="s">
        <v>12</v>
      </c>
      <c r="E1743" s="4">
        <v>34</v>
      </c>
      <c r="F1743" t="s">
        <v>25</v>
      </c>
      <c r="G1743" t="s">
        <v>18</v>
      </c>
      <c r="H1743" s="4">
        <v>167</v>
      </c>
      <c r="I1743" s="3">
        <v>54</v>
      </c>
      <c r="J1743" s="9">
        <v>1</v>
      </c>
      <c r="K1743" t="s">
        <v>23</v>
      </c>
      <c r="L1743" s="4">
        <v>0</v>
      </c>
      <c r="M1743" s="4" t="str">
        <f>IF(spotify_churn_dataset[[#This Row],[offline_listening]]=0,"no offline","yes offline")</f>
        <v>yes offline</v>
      </c>
      <c r="N1743">
        <v>1</v>
      </c>
      <c r="O1743" t="str">
        <f>IF(spotify_churn_dataset[[#This Row],[is_churned]]=1,"yes churn","no churn")</f>
        <v>no churn</v>
      </c>
      <c r="P1743">
        <v>0</v>
      </c>
    </row>
    <row r="1744" spans="1:16" x14ac:dyDescent="0.3">
      <c r="A1744">
        <v>1743</v>
      </c>
      <c r="B1744">
        <f>IF(spotify_churn_dataset[[#This Row],[user_id]]="","Desconocido",spotify_churn_dataset[[#This Row],[user_id]])</f>
        <v>1743</v>
      </c>
      <c r="C1744">
        <f>IF(IFERROR(VLOOKUP(spotify_churn_dataset[[#This Row],[user_id]],A1745:A9743,1,FALSE),0),1,0)</f>
        <v>0</v>
      </c>
      <c r="D1744" t="s">
        <v>12</v>
      </c>
      <c r="E1744" s="4">
        <v>32</v>
      </c>
      <c r="F1744" t="s">
        <v>28</v>
      </c>
      <c r="G1744" t="s">
        <v>14</v>
      </c>
      <c r="H1744" s="4">
        <v>111</v>
      </c>
      <c r="I1744" s="3">
        <v>70</v>
      </c>
      <c r="J1744" s="9">
        <v>18</v>
      </c>
      <c r="K1744" t="s">
        <v>19</v>
      </c>
      <c r="L1744" s="4">
        <v>13</v>
      </c>
      <c r="M1744" s="4" t="str">
        <f>IF(spotify_churn_dataset[[#This Row],[offline_listening]]=0,"no offline","yes offline")</f>
        <v>no offline</v>
      </c>
      <c r="N1744">
        <v>0</v>
      </c>
      <c r="O1744" t="str">
        <f>IF(spotify_churn_dataset[[#This Row],[is_churned]]=1,"yes churn","no churn")</f>
        <v>no churn</v>
      </c>
      <c r="P1744">
        <v>0</v>
      </c>
    </row>
    <row r="1745" spans="1:16" x14ac:dyDescent="0.3">
      <c r="A1745">
        <v>1744</v>
      </c>
      <c r="B1745">
        <f>IF(spotify_churn_dataset[[#This Row],[user_id]]="","Desconocido",spotify_churn_dataset[[#This Row],[user_id]])</f>
        <v>1744</v>
      </c>
      <c r="C1745">
        <f>IF(IFERROR(VLOOKUP(spotify_churn_dataset[[#This Row],[user_id]],A1746:A9744,1,FALSE),0),1,0)</f>
        <v>0</v>
      </c>
      <c r="D1745" t="s">
        <v>12</v>
      </c>
      <c r="E1745" s="4">
        <v>47</v>
      </c>
      <c r="F1745" t="s">
        <v>28</v>
      </c>
      <c r="G1745" t="s">
        <v>18</v>
      </c>
      <c r="H1745" s="4">
        <v>87</v>
      </c>
      <c r="I1745" s="3">
        <v>30</v>
      </c>
      <c r="J1745" s="9">
        <v>45</v>
      </c>
      <c r="K1745" t="s">
        <v>19</v>
      </c>
      <c r="L1745" s="4">
        <v>0</v>
      </c>
      <c r="M1745" s="4" t="str">
        <f>IF(spotify_churn_dataset[[#This Row],[offline_listening]]=0,"no offline","yes offline")</f>
        <v>yes offline</v>
      </c>
      <c r="N1745">
        <v>1</v>
      </c>
      <c r="O1745" t="str">
        <f>IF(spotify_churn_dataset[[#This Row],[is_churned]]=1,"yes churn","no churn")</f>
        <v>yes churn</v>
      </c>
      <c r="P1745">
        <v>1</v>
      </c>
    </row>
    <row r="1746" spans="1:16" x14ac:dyDescent="0.3">
      <c r="A1746">
        <v>1745</v>
      </c>
      <c r="B1746">
        <f>IF(spotify_churn_dataset[[#This Row],[user_id]]="","Desconocido",spotify_churn_dataset[[#This Row],[user_id]])</f>
        <v>1745</v>
      </c>
      <c r="C1746">
        <f>IF(IFERROR(VLOOKUP(spotify_churn_dataset[[#This Row],[user_id]],A1747:A9745,1,FALSE),0),1,0)</f>
        <v>0</v>
      </c>
      <c r="D1746" t="s">
        <v>20</v>
      </c>
      <c r="E1746" s="4">
        <v>26</v>
      </c>
      <c r="F1746" t="s">
        <v>17</v>
      </c>
      <c r="G1746" t="s">
        <v>14</v>
      </c>
      <c r="H1746" s="4">
        <v>163</v>
      </c>
      <c r="I1746" s="3">
        <v>76</v>
      </c>
      <c r="J1746" s="9">
        <v>58</v>
      </c>
      <c r="K1746" t="s">
        <v>23</v>
      </c>
      <c r="L1746" s="4">
        <v>36</v>
      </c>
      <c r="M1746" s="4" t="str">
        <f>IF(spotify_churn_dataset[[#This Row],[offline_listening]]=0,"no offline","yes offline")</f>
        <v>no offline</v>
      </c>
      <c r="N1746">
        <v>0</v>
      </c>
      <c r="O1746" t="str">
        <f>IF(spotify_churn_dataset[[#This Row],[is_churned]]=1,"yes churn","no churn")</f>
        <v>yes churn</v>
      </c>
      <c r="P1746">
        <v>1</v>
      </c>
    </row>
    <row r="1747" spans="1:16" x14ac:dyDescent="0.3">
      <c r="A1747">
        <v>1746</v>
      </c>
      <c r="B1747">
        <f>IF(spotify_churn_dataset[[#This Row],[user_id]]="","Desconocido",spotify_churn_dataset[[#This Row],[user_id]])</f>
        <v>1746</v>
      </c>
      <c r="C1747">
        <f>IF(IFERROR(VLOOKUP(spotify_churn_dataset[[#This Row],[user_id]],A1748:A9746,1,FALSE),0),1,0)</f>
        <v>0</v>
      </c>
      <c r="D1747" t="s">
        <v>16</v>
      </c>
      <c r="E1747" s="4">
        <v>59</v>
      </c>
      <c r="F1747" t="s">
        <v>27</v>
      </c>
      <c r="G1747" t="s">
        <v>22</v>
      </c>
      <c r="H1747" s="4">
        <v>283</v>
      </c>
      <c r="I1747" s="3">
        <v>3</v>
      </c>
      <c r="J1747" s="9">
        <v>37</v>
      </c>
      <c r="K1747" t="s">
        <v>23</v>
      </c>
      <c r="L1747" s="4">
        <v>0</v>
      </c>
      <c r="M1747" s="4" t="str">
        <f>IF(spotify_churn_dataset[[#This Row],[offline_listening]]=0,"no offline","yes offline")</f>
        <v>yes offline</v>
      </c>
      <c r="N1747">
        <v>1</v>
      </c>
      <c r="O1747" t="str">
        <f>IF(spotify_churn_dataset[[#This Row],[is_churned]]=1,"yes churn","no churn")</f>
        <v>no churn</v>
      </c>
      <c r="P1747">
        <v>0</v>
      </c>
    </row>
    <row r="1748" spans="1:16" x14ac:dyDescent="0.3">
      <c r="A1748">
        <v>1747</v>
      </c>
      <c r="B1748">
        <f>IF(spotify_churn_dataset[[#This Row],[user_id]]="","Desconocido",spotify_churn_dataset[[#This Row],[user_id]])</f>
        <v>1747</v>
      </c>
      <c r="C1748">
        <f>IF(IFERROR(VLOOKUP(spotify_churn_dataset[[#This Row],[user_id]],A1749:A9747,1,FALSE),0),1,0)</f>
        <v>0</v>
      </c>
      <c r="D1748" t="s">
        <v>16</v>
      </c>
      <c r="E1748" s="4">
        <v>16</v>
      </c>
      <c r="F1748" t="s">
        <v>29</v>
      </c>
      <c r="G1748" t="s">
        <v>18</v>
      </c>
      <c r="H1748" s="4">
        <v>90</v>
      </c>
      <c r="I1748" s="3">
        <v>58</v>
      </c>
      <c r="J1748" s="9">
        <v>15</v>
      </c>
      <c r="K1748" t="s">
        <v>23</v>
      </c>
      <c r="L1748" s="4">
        <v>0</v>
      </c>
      <c r="M1748" s="4" t="str">
        <f>IF(spotify_churn_dataset[[#This Row],[offline_listening]]=0,"no offline","yes offline")</f>
        <v>yes offline</v>
      </c>
      <c r="N1748">
        <v>1</v>
      </c>
      <c r="O1748" t="str">
        <f>IF(spotify_churn_dataset[[#This Row],[is_churned]]=1,"yes churn","no churn")</f>
        <v>no churn</v>
      </c>
      <c r="P1748">
        <v>0</v>
      </c>
    </row>
    <row r="1749" spans="1:16" x14ac:dyDescent="0.3">
      <c r="A1749">
        <v>1748</v>
      </c>
      <c r="B1749">
        <f>IF(spotify_churn_dataset[[#This Row],[user_id]]="","Desconocido",spotify_churn_dataset[[#This Row],[user_id]])</f>
        <v>1748</v>
      </c>
      <c r="C1749">
        <f>IF(IFERROR(VLOOKUP(spotify_churn_dataset[[#This Row],[user_id]],A1750:A9748,1,FALSE),0),1,0)</f>
        <v>0</v>
      </c>
      <c r="D1749" t="s">
        <v>12</v>
      </c>
      <c r="E1749" s="4">
        <v>35</v>
      </c>
      <c r="F1749" t="s">
        <v>26</v>
      </c>
      <c r="G1749" t="s">
        <v>22</v>
      </c>
      <c r="H1749" s="4">
        <v>101</v>
      </c>
      <c r="I1749" s="3">
        <v>27</v>
      </c>
      <c r="J1749" s="9">
        <v>55</v>
      </c>
      <c r="K1749" t="s">
        <v>15</v>
      </c>
      <c r="L1749" s="4">
        <v>0</v>
      </c>
      <c r="M1749" s="4" t="str">
        <f>IF(spotify_churn_dataset[[#This Row],[offline_listening]]=0,"no offline","yes offline")</f>
        <v>yes offline</v>
      </c>
      <c r="N1749">
        <v>1</v>
      </c>
      <c r="O1749" t="str">
        <f>IF(spotify_churn_dataset[[#This Row],[is_churned]]=1,"yes churn","no churn")</f>
        <v>yes churn</v>
      </c>
      <c r="P1749">
        <v>1</v>
      </c>
    </row>
    <row r="1750" spans="1:16" x14ac:dyDescent="0.3">
      <c r="A1750">
        <v>1749</v>
      </c>
      <c r="B1750">
        <f>IF(spotify_churn_dataset[[#This Row],[user_id]]="","Desconocido",spotify_churn_dataset[[#This Row],[user_id]])</f>
        <v>1749</v>
      </c>
      <c r="C1750">
        <f>IF(IFERROR(VLOOKUP(spotify_churn_dataset[[#This Row],[user_id]],A1751:A9749,1,FALSE),0),1,0)</f>
        <v>0</v>
      </c>
      <c r="D1750" t="s">
        <v>12</v>
      </c>
      <c r="E1750" s="4">
        <v>57</v>
      </c>
      <c r="F1750" t="s">
        <v>25</v>
      </c>
      <c r="G1750" t="s">
        <v>18</v>
      </c>
      <c r="H1750" s="4">
        <v>64</v>
      </c>
      <c r="I1750" s="3">
        <v>82</v>
      </c>
      <c r="J1750" s="9">
        <v>5</v>
      </c>
      <c r="K1750" t="s">
        <v>23</v>
      </c>
      <c r="L1750" s="4">
        <v>0</v>
      </c>
      <c r="M1750" s="4" t="str">
        <f>IF(spotify_churn_dataset[[#This Row],[offline_listening]]=0,"no offline","yes offline")</f>
        <v>yes offline</v>
      </c>
      <c r="N1750">
        <v>1</v>
      </c>
      <c r="O1750" t="str">
        <f>IF(spotify_churn_dataset[[#This Row],[is_churned]]=1,"yes churn","no churn")</f>
        <v>no churn</v>
      </c>
      <c r="P1750">
        <v>0</v>
      </c>
    </row>
    <row r="1751" spans="1:16" x14ac:dyDescent="0.3">
      <c r="A1751">
        <v>1750</v>
      </c>
      <c r="B1751">
        <f>IF(spotify_churn_dataset[[#This Row],[user_id]]="","Desconocido",spotify_churn_dataset[[#This Row],[user_id]])</f>
        <v>1750</v>
      </c>
      <c r="C1751">
        <f>IF(IFERROR(VLOOKUP(spotify_churn_dataset[[#This Row],[user_id]],A1752:A9750,1,FALSE),0),1,0)</f>
        <v>0</v>
      </c>
      <c r="D1751" t="s">
        <v>16</v>
      </c>
      <c r="E1751" s="4">
        <v>26</v>
      </c>
      <c r="F1751" t="s">
        <v>26</v>
      </c>
      <c r="G1751" t="s">
        <v>14</v>
      </c>
      <c r="H1751" s="4">
        <v>137</v>
      </c>
      <c r="I1751" s="3">
        <v>58</v>
      </c>
      <c r="J1751" s="9">
        <v>0</v>
      </c>
      <c r="K1751" t="s">
        <v>19</v>
      </c>
      <c r="L1751" s="4">
        <v>28</v>
      </c>
      <c r="M1751" s="4" t="str">
        <f>IF(spotify_churn_dataset[[#This Row],[offline_listening]]=0,"no offline","yes offline")</f>
        <v>no offline</v>
      </c>
      <c r="N1751">
        <v>0</v>
      </c>
      <c r="O1751" t="str">
        <f>IF(spotify_churn_dataset[[#This Row],[is_churned]]=1,"yes churn","no churn")</f>
        <v>no churn</v>
      </c>
      <c r="P1751">
        <v>0</v>
      </c>
    </row>
    <row r="1752" spans="1:16" x14ac:dyDescent="0.3">
      <c r="A1752">
        <v>1751</v>
      </c>
      <c r="B1752">
        <f>IF(spotify_churn_dataset[[#This Row],[user_id]]="","Desconocido",spotify_churn_dataset[[#This Row],[user_id]])</f>
        <v>1751</v>
      </c>
      <c r="C1752">
        <f>IF(IFERROR(VLOOKUP(spotify_churn_dataset[[#This Row],[user_id]],A1753:A9751,1,FALSE),0),1,0)</f>
        <v>0</v>
      </c>
      <c r="D1752" t="s">
        <v>12</v>
      </c>
      <c r="E1752" s="4">
        <v>20</v>
      </c>
      <c r="F1752" t="s">
        <v>13</v>
      </c>
      <c r="G1752" t="s">
        <v>18</v>
      </c>
      <c r="H1752" s="4">
        <v>189</v>
      </c>
      <c r="I1752" s="3">
        <v>29</v>
      </c>
      <c r="J1752" s="9">
        <v>27</v>
      </c>
      <c r="K1752" t="s">
        <v>15</v>
      </c>
      <c r="L1752" s="4">
        <v>0</v>
      </c>
      <c r="M1752" s="4" t="str">
        <f>IF(spotify_churn_dataset[[#This Row],[offline_listening]]=0,"no offline","yes offline")</f>
        <v>yes offline</v>
      </c>
      <c r="N1752">
        <v>1</v>
      </c>
      <c r="O1752" t="str">
        <f>IF(spotify_churn_dataset[[#This Row],[is_churned]]=1,"yes churn","no churn")</f>
        <v>no churn</v>
      </c>
      <c r="P1752">
        <v>0</v>
      </c>
    </row>
    <row r="1753" spans="1:16" x14ac:dyDescent="0.3">
      <c r="A1753">
        <v>1752</v>
      </c>
      <c r="B1753">
        <f>IF(spotify_churn_dataset[[#This Row],[user_id]]="","Desconocido",spotify_churn_dataset[[#This Row],[user_id]])</f>
        <v>1752</v>
      </c>
      <c r="C1753">
        <f>IF(IFERROR(VLOOKUP(spotify_churn_dataset[[#This Row],[user_id]],A1754:A9752,1,FALSE),0),1,0)</f>
        <v>0</v>
      </c>
      <c r="D1753" t="s">
        <v>20</v>
      </c>
      <c r="E1753" s="4">
        <v>27</v>
      </c>
      <c r="F1753" t="s">
        <v>13</v>
      </c>
      <c r="G1753" t="s">
        <v>24</v>
      </c>
      <c r="H1753" s="4">
        <v>134</v>
      </c>
      <c r="I1753" s="3">
        <v>46</v>
      </c>
      <c r="J1753" s="9">
        <v>46</v>
      </c>
      <c r="K1753" t="s">
        <v>19</v>
      </c>
      <c r="L1753" s="4">
        <v>0</v>
      </c>
      <c r="M1753" s="4" t="str">
        <f>IF(spotify_churn_dataset[[#This Row],[offline_listening]]=0,"no offline","yes offline")</f>
        <v>yes offline</v>
      </c>
      <c r="N1753">
        <v>1</v>
      </c>
      <c r="O1753" t="str">
        <f>IF(spotify_churn_dataset[[#This Row],[is_churned]]=1,"yes churn","no churn")</f>
        <v>yes churn</v>
      </c>
      <c r="P1753">
        <v>1</v>
      </c>
    </row>
    <row r="1754" spans="1:16" x14ac:dyDescent="0.3">
      <c r="A1754">
        <v>1753</v>
      </c>
      <c r="B1754">
        <f>IF(spotify_churn_dataset[[#This Row],[user_id]]="","Desconocido",spotify_churn_dataset[[#This Row],[user_id]])</f>
        <v>1753</v>
      </c>
      <c r="C1754">
        <f>IF(IFERROR(VLOOKUP(spotify_churn_dataset[[#This Row],[user_id]],A1755:A9753,1,FALSE),0),1,0)</f>
        <v>0</v>
      </c>
      <c r="D1754" t="s">
        <v>16</v>
      </c>
      <c r="E1754" s="4">
        <v>17</v>
      </c>
      <c r="F1754" t="s">
        <v>27</v>
      </c>
      <c r="G1754" t="s">
        <v>24</v>
      </c>
      <c r="H1754" s="4">
        <v>173</v>
      </c>
      <c r="I1754" s="3">
        <v>79</v>
      </c>
      <c r="J1754" s="9">
        <v>41</v>
      </c>
      <c r="K1754" t="s">
        <v>23</v>
      </c>
      <c r="L1754" s="4">
        <v>0</v>
      </c>
      <c r="M1754" s="4" t="str">
        <f>IF(spotify_churn_dataset[[#This Row],[offline_listening]]=0,"no offline","yes offline")</f>
        <v>yes offline</v>
      </c>
      <c r="N1754">
        <v>1</v>
      </c>
      <c r="O1754" t="str">
        <f>IF(spotify_churn_dataset[[#This Row],[is_churned]]=1,"yes churn","no churn")</f>
        <v>no churn</v>
      </c>
      <c r="P1754">
        <v>0</v>
      </c>
    </row>
    <row r="1755" spans="1:16" x14ac:dyDescent="0.3">
      <c r="A1755">
        <v>1754</v>
      </c>
      <c r="B1755">
        <f>IF(spotify_churn_dataset[[#This Row],[user_id]]="","Desconocido",spotify_churn_dataset[[#This Row],[user_id]])</f>
        <v>1754</v>
      </c>
      <c r="C1755">
        <f>IF(IFERROR(VLOOKUP(spotify_churn_dataset[[#This Row],[user_id]],A1756:A9754,1,FALSE),0),1,0)</f>
        <v>0</v>
      </c>
      <c r="D1755" t="s">
        <v>20</v>
      </c>
      <c r="E1755" s="4">
        <v>57</v>
      </c>
      <c r="F1755" t="s">
        <v>26</v>
      </c>
      <c r="G1755" t="s">
        <v>22</v>
      </c>
      <c r="H1755" s="4">
        <v>219</v>
      </c>
      <c r="I1755" s="3">
        <v>73</v>
      </c>
      <c r="J1755" s="9">
        <v>7</v>
      </c>
      <c r="K1755" t="s">
        <v>15</v>
      </c>
      <c r="L1755" s="4">
        <v>0</v>
      </c>
      <c r="M1755" s="4" t="str">
        <f>IF(spotify_churn_dataset[[#This Row],[offline_listening]]=0,"no offline","yes offline")</f>
        <v>yes offline</v>
      </c>
      <c r="N1755">
        <v>1</v>
      </c>
      <c r="O1755" t="str">
        <f>IF(spotify_churn_dataset[[#This Row],[is_churned]]=1,"yes churn","no churn")</f>
        <v>no churn</v>
      </c>
      <c r="P1755">
        <v>0</v>
      </c>
    </row>
    <row r="1756" spans="1:16" x14ac:dyDescent="0.3">
      <c r="A1756">
        <v>1755</v>
      </c>
      <c r="B1756">
        <f>IF(spotify_churn_dataset[[#This Row],[user_id]]="","Desconocido",spotify_churn_dataset[[#This Row],[user_id]])</f>
        <v>1755</v>
      </c>
      <c r="C1756">
        <f>IF(IFERROR(VLOOKUP(spotify_churn_dataset[[#This Row],[user_id]],A1757:A9755,1,FALSE),0),1,0)</f>
        <v>0</v>
      </c>
      <c r="D1756" t="s">
        <v>12</v>
      </c>
      <c r="E1756" s="4">
        <v>49</v>
      </c>
      <c r="F1756" t="s">
        <v>26</v>
      </c>
      <c r="G1756" t="s">
        <v>22</v>
      </c>
      <c r="H1756" s="4">
        <v>156</v>
      </c>
      <c r="I1756" s="3">
        <v>19</v>
      </c>
      <c r="J1756" s="9">
        <v>4</v>
      </c>
      <c r="K1756" t="s">
        <v>15</v>
      </c>
      <c r="L1756" s="4">
        <v>0</v>
      </c>
      <c r="M1756" s="4" t="str">
        <f>IF(spotify_churn_dataset[[#This Row],[offline_listening]]=0,"no offline","yes offline")</f>
        <v>yes offline</v>
      </c>
      <c r="N1756">
        <v>1</v>
      </c>
      <c r="O1756" t="str">
        <f>IF(spotify_churn_dataset[[#This Row],[is_churned]]=1,"yes churn","no churn")</f>
        <v>no churn</v>
      </c>
      <c r="P1756">
        <v>0</v>
      </c>
    </row>
    <row r="1757" spans="1:16" x14ac:dyDescent="0.3">
      <c r="A1757">
        <v>1756</v>
      </c>
      <c r="B1757">
        <f>IF(spotify_churn_dataset[[#This Row],[user_id]]="","Desconocido",spotify_churn_dataset[[#This Row],[user_id]])</f>
        <v>1756</v>
      </c>
      <c r="C1757">
        <f>IF(IFERROR(VLOOKUP(spotify_churn_dataset[[#This Row],[user_id]],A1758:A9756,1,FALSE),0),1,0)</f>
        <v>0</v>
      </c>
      <c r="D1757" t="s">
        <v>20</v>
      </c>
      <c r="E1757" s="4">
        <v>45</v>
      </c>
      <c r="F1757" t="s">
        <v>17</v>
      </c>
      <c r="G1757" t="s">
        <v>24</v>
      </c>
      <c r="H1757" s="4">
        <v>285</v>
      </c>
      <c r="I1757" s="3">
        <v>60</v>
      </c>
      <c r="J1757" s="9">
        <v>7</v>
      </c>
      <c r="K1757" t="s">
        <v>23</v>
      </c>
      <c r="L1757" s="4">
        <v>0</v>
      </c>
      <c r="M1757" s="4" t="str">
        <f>IF(spotify_churn_dataset[[#This Row],[offline_listening]]=0,"no offline","yes offline")</f>
        <v>yes offline</v>
      </c>
      <c r="N1757">
        <v>1</v>
      </c>
      <c r="O1757" t="str">
        <f>IF(spotify_churn_dataset[[#This Row],[is_churned]]=1,"yes churn","no churn")</f>
        <v>yes churn</v>
      </c>
      <c r="P1757">
        <v>1</v>
      </c>
    </row>
    <row r="1758" spans="1:16" x14ac:dyDescent="0.3">
      <c r="A1758">
        <v>1757</v>
      </c>
      <c r="B1758">
        <f>IF(spotify_churn_dataset[[#This Row],[user_id]]="","Desconocido",spotify_churn_dataset[[#This Row],[user_id]])</f>
        <v>1757</v>
      </c>
      <c r="C1758">
        <f>IF(IFERROR(VLOOKUP(spotify_churn_dataset[[#This Row],[user_id]],A1759:A9757,1,FALSE),0),1,0)</f>
        <v>0</v>
      </c>
      <c r="D1758" t="s">
        <v>12</v>
      </c>
      <c r="E1758" s="4">
        <v>57</v>
      </c>
      <c r="F1758" t="s">
        <v>28</v>
      </c>
      <c r="G1758" t="s">
        <v>18</v>
      </c>
      <c r="H1758" s="4">
        <v>179</v>
      </c>
      <c r="I1758" s="3">
        <v>97</v>
      </c>
      <c r="J1758" s="9">
        <v>19</v>
      </c>
      <c r="K1758" t="s">
        <v>19</v>
      </c>
      <c r="L1758" s="4">
        <v>0</v>
      </c>
      <c r="M1758" s="4" t="str">
        <f>IF(spotify_churn_dataset[[#This Row],[offline_listening]]=0,"no offline","yes offline")</f>
        <v>yes offline</v>
      </c>
      <c r="N1758">
        <v>1</v>
      </c>
      <c r="O1758" t="str">
        <f>IF(spotify_churn_dataset[[#This Row],[is_churned]]=1,"yes churn","no churn")</f>
        <v>no churn</v>
      </c>
      <c r="P1758">
        <v>0</v>
      </c>
    </row>
    <row r="1759" spans="1:16" x14ac:dyDescent="0.3">
      <c r="A1759">
        <v>1758</v>
      </c>
      <c r="B1759">
        <f>IF(spotify_churn_dataset[[#This Row],[user_id]]="","Desconocido",spotify_churn_dataset[[#This Row],[user_id]])</f>
        <v>1758</v>
      </c>
      <c r="C1759">
        <f>IF(IFERROR(VLOOKUP(spotify_churn_dataset[[#This Row],[user_id]],A1760:A9758,1,FALSE),0),1,0)</f>
        <v>0</v>
      </c>
      <c r="D1759" t="s">
        <v>20</v>
      </c>
      <c r="E1759" s="4">
        <v>44</v>
      </c>
      <c r="F1759" t="s">
        <v>21</v>
      </c>
      <c r="G1759" t="s">
        <v>24</v>
      </c>
      <c r="H1759" s="4">
        <v>12</v>
      </c>
      <c r="I1759" s="3">
        <v>17</v>
      </c>
      <c r="J1759" s="9">
        <v>5</v>
      </c>
      <c r="K1759" t="s">
        <v>19</v>
      </c>
      <c r="L1759" s="4">
        <v>0</v>
      </c>
      <c r="M1759" s="4" t="str">
        <f>IF(spotify_churn_dataset[[#This Row],[offline_listening]]=0,"no offline","yes offline")</f>
        <v>yes offline</v>
      </c>
      <c r="N1759">
        <v>1</v>
      </c>
      <c r="O1759" t="str">
        <f>IF(spotify_churn_dataset[[#This Row],[is_churned]]=1,"yes churn","no churn")</f>
        <v>no churn</v>
      </c>
      <c r="P1759">
        <v>0</v>
      </c>
    </row>
    <row r="1760" spans="1:16" x14ac:dyDescent="0.3">
      <c r="A1760">
        <v>1759</v>
      </c>
      <c r="B1760">
        <f>IF(spotify_churn_dataset[[#This Row],[user_id]]="","Desconocido",spotify_churn_dataset[[#This Row],[user_id]])</f>
        <v>1759</v>
      </c>
      <c r="C1760">
        <f>IF(IFERROR(VLOOKUP(spotify_churn_dataset[[#This Row],[user_id]],A1761:A9759,1,FALSE),0),1,0)</f>
        <v>0</v>
      </c>
      <c r="D1760" t="s">
        <v>20</v>
      </c>
      <c r="E1760" s="4">
        <v>34</v>
      </c>
      <c r="F1760" t="s">
        <v>27</v>
      </c>
      <c r="G1760" t="s">
        <v>14</v>
      </c>
      <c r="H1760" s="4">
        <v>137</v>
      </c>
      <c r="I1760" s="3">
        <v>18</v>
      </c>
      <c r="J1760" s="9">
        <v>28</v>
      </c>
      <c r="K1760" t="s">
        <v>23</v>
      </c>
      <c r="L1760" s="4">
        <v>38</v>
      </c>
      <c r="M1760" s="4" t="str">
        <f>IF(spotify_churn_dataset[[#This Row],[offline_listening]]=0,"no offline","yes offline")</f>
        <v>no offline</v>
      </c>
      <c r="N1760">
        <v>0</v>
      </c>
      <c r="O1760" t="str">
        <f>IF(spotify_churn_dataset[[#This Row],[is_churned]]=1,"yes churn","no churn")</f>
        <v>no churn</v>
      </c>
      <c r="P1760">
        <v>0</v>
      </c>
    </row>
    <row r="1761" spans="1:16" x14ac:dyDescent="0.3">
      <c r="A1761">
        <v>1760</v>
      </c>
      <c r="B1761">
        <f>IF(spotify_churn_dataset[[#This Row],[user_id]]="","Desconocido",spotify_churn_dataset[[#This Row],[user_id]])</f>
        <v>1760</v>
      </c>
      <c r="C1761">
        <f>IF(IFERROR(VLOOKUP(spotify_churn_dataset[[#This Row],[user_id]],A1762:A9760,1,FALSE),0),1,0)</f>
        <v>0</v>
      </c>
      <c r="D1761" t="s">
        <v>16</v>
      </c>
      <c r="E1761" s="4">
        <v>23</v>
      </c>
      <c r="F1761" t="s">
        <v>27</v>
      </c>
      <c r="G1761" t="s">
        <v>22</v>
      </c>
      <c r="H1761" s="4">
        <v>105</v>
      </c>
      <c r="I1761" s="3">
        <v>79</v>
      </c>
      <c r="J1761" s="9">
        <v>26</v>
      </c>
      <c r="K1761" t="s">
        <v>15</v>
      </c>
      <c r="L1761" s="4">
        <v>0</v>
      </c>
      <c r="M1761" s="4" t="str">
        <f>IF(spotify_churn_dataset[[#This Row],[offline_listening]]=0,"no offline","yes offline")</f>
        <v>yes offline</v>
      </c>
      <c r="N1761">
        <v>1</v>
      </c>
      <c r="O1761" t="str">
        <f>IF(spotify_churn_dataset[[#This Row],[is_churned]]=1,"yes churn","no churn")</f>
        <v>yes churn</v>
      </c>
      <c r="P1761">
        <v>1</v>
      </c>
    </row>
    <row r="1762" spans="1:16" x14ac:dyDescent="0.3">
      <c r="A1762">
        <v>1761</v>
      </c>
      <c r="B1762">
        <f>IF(spotify_churn_dataset[[#This Row],[user_id]]="","Desconocido",spotify_churn_dataset[[#This Row],[user_id]])</f>
        <v>1761</v>
      </c>
      <c r="C1762">
        <f>IF(IFERROR(VLOOKUP(spotify_churn_dataset[[#This Row],[user_id]],A1763:A9761,1,FALSE),0),1,0)</f>
        <v>0</v>
      </c>
      <c r="D1762" t="s">
        <v>16</v>
      </c>
      <c r="E1762" s="4">
        <v>36</v>
      </c>
      <c r="F1762" t="s">
        <v>21</v>
      </c>
      <c r="G1762" t="s">
        <v>14</v>
      </c>
      <c r="H1762" s="4">
        <v>72</v>
      </c>
      <c r="I1762" s="3">
        <v>3</v>
      </c>
      <c r="J1762" s="9">
        <v>15</v>
      </c>
      <c r="K1762" t="s">
        <v>23</v>
      </c>
      <c r="L1762" s="4">
        <v>48</v>
      </c>
      <c r="M1762" s="4" t="str">
        <f>IF(spotify_churn_dataset[[#This Row],[offline_listening]]=0,"no offline","yes offline")</f>
        <v>no offline</v>
      </c>
      <c r="N1762">
        <v>0</v>
      </c>
      <c r="O1762" t="str">
        <f>IF(spotify_churn_dataset[[#This Row],[is_churned]]=1,"yes churn","no churn")</f>
        <v>no churn</v>
      </c>
      <c r="P1762">
        <v>0</v>
      </c>
    </row>
    <row r="1763" spans="1:16" x14ac:dyDescent="0.3">
      <c r="A1763">
        <v>1762</v>
      </c>
      <c r="B1763">
        <f>IF(spotify_churn_dataset[[#This Row],[user_id]]="","Desconocido",spotify_churn_dataset[[#This Row],[user_id]])</f>
        <v>1762</v>
      </c>
      <c r="C1763">
        <f>IF(IFERROR(VLOOKUP(spotify_churn_dataset[[#This Row],[user_id]],A1764:A9762,1,FALSE),0),1,0)</f>
        <v>0</v>
      </c>
      <c r="D1763" t="s">
        <v>20</v>
      </c>
      <c r="E1763" s="4">
        <v>34</v>
      </c>
      <c r="F1763" t="s">
        <v>13</v>
      </c>
      <c r="G1763" t="s">
        <v>22</v>
      </c>
      <c r="H1763" s="4">
        <v>171</v>
      </c>
      <c r="I1763" s="3">
        <v>45</v>
      </c>
      <c r="J1763" s="9">
        <v>15</v>
      </c>
      <c r="K1763" t="s">
        <v>19</v>
      </c>
      <c r="L1763" s="4">
        <v>0</v>
      </c>
      <c r="M1763" s="4" t="str">
        <f>IF(spotify_churn_dataset[[#This Row],[offline_listening]]=0,"no offline","yes offline")</f>
        <v>yes offline</v>
      </c>
      <c r="N1763">
        <v>1</v>
      </c>
      <c r="O1763" t="str">
        <f>IF(spotify_churn_dataset[[#This Row],[is_churned]]=1,"yes churn","no churn")</f>
        <v>no churn</v>
      </c>
      <c r="P1763">
        <v>0</v>
      </c>
    </row>
    <row r="1764" spans="1:16" x14ac:dyDescent="0.3">
      <c r="A1764">
        <v>1763</v>
      </c>
      <c r="B1764">
        <f>IF(spotify_churn_dataset[[#This Row],[user_id]]="","Desconocido",spotify_churn_dataset[[#This Row],[user_id]])</f>
        <v>1763</v>
      </c>
      <c r="C1764">
        <f>IF(IFERROR(VLOOKUP(spotify_churn_dataset[[#This Row],[user_id]],A1765:A9763,1,FALSE),0),1,0)</f>
        <v>0</v>
      </c>
      <c r="D1764" t="s">
        <v>16</v>
      </c>
      <c r="E1764" s="4">
        <v>54</v>
      </c>
      <c r="F1764" t="s">
        <v>17</v>
      </c>
      <c r="G1764" t="s">
        <v>14</v>
      </c>
      <c r="H1764" s="4">
        <v>290</v>
      </c>
      <c r="I1764" s="3">
        <v>91</v>
      </c>
      <c r="J1764" s="9">
        <v>42</v>
      </c>
      <c r="K1764" t="s">
        <v>15</v>
      </c>
      <c r="L1764" s="4">
        <v>41</v>
      </c>
      <c r="M1764" s="4" t="str">
        <f>IF(spotify_churn_dataset[[#This Row],[offline_listening]]=0,"no offline","yes offline")</f>
        <v>no offline</v>
      </c>
      <c r="N1764">
        <v>0</v>
      </c>
      <c r="O1764" t="str">
        <f>IF(spotify_churn_dataset[[#This Row],[is_churned]]=1,"yes churn","no churn")</f>
        <v>yes churn</v>
      </c>
      <c r="P1764">
        <v>1</v>
      </c>
    </row>
    <row r="1765" spans="1:16" x14ac:dyDescent="0.3">
      <c r="A1765">
        <v>1764</v>
      </c>
      <c r="B1765">
        <f>IF(spotify_churn_dataset[[#This Row],[user_id]]="","Desconocido",spotify_churn_dataset[[#This Row],[user_id]])</f>
        <v>1764</v>
      </c>
      <c r="C1765">
        <f>IF(IFERROR(VLOOKUP(spotify_churn_dataset[[#This Row],[user_id]],A1766:A9764,1,FALSE),0),1,0)</f>
        <v>0</v>
      </c>
      <c r="D1765" t="s">
        <v>16</v>
      </c>
      <c r="E1765" s="4">
        <v>35</v>
      </c>
      <c r="F1765" t="s">
        <v>28</v>
      </c>
      <c r="G1765" t="s">
        <v>18</v>
      </c>
      <c r="H1765" s="4">
        <v>47</v>
      </c>
      <c r="I1765" s="3">
        <v>29</v>
      </c>
      <c r="J1765" s="9">
        <v>54</v>
      </c>
      <c r="K1765" t="s">
        <v>15</v>
      </c>
      <c r="L1765" s="4">
        <v>0</v>
      </c>
      <c r="M1765" s="4" t="str">
        <f>IF(spotify_churn_dataset[[#This Row],[offline_listening]]=0,"no offline","yes offline")</f>
        <v>yes offline</v>
      </c>
      <c r="N1765">
        <v>1</v>
      </c>
      <c r="O1765" t="str">
        <f>IF(spotify_churn_dataset[[#This Row],[is_churned]]=1,"yes churn","no churn")</f>
        <v>no churn</v>
      </c>
      <c r="P1765">
        <v>0</v>
      </c>
    </row>
    <row r="1766" spans="1:16" x14ac:dyDescent="0.3">
      <c r="A1766">
        <v>1765</v>
      </c>
      <c r="B1766">
        <f>IF(spotify_churn_dataset[[#This Row],[user_id]]="","Desconocido",spotify_churn_dataset[[#This Row],[user_id]])</f>
        <v>1765</v>
      </c>
      <c r="C1766">
        <f>IF(IFERROR(VLOOKUP(spotify_churn_dataset[[#This Row],[user_id]],A1767:A9765,1,FALSE),0),1,0)</f>
        <v>0</v>
      </c>
      <c r="D1766" t="s">
        <v>12</v>
      </c>
      <c r="E1766" s="4">
        <v>31</v>
      </c>
      <c r="F1766" t="s">
        <v>29</v>
      </c>
      <c r="G1766" t="s">
        <v>24</v>
      </c>
      <c r="H1766" s="4">
        <v>154</v>
      </c>
      <c r="I1766" s="3">
        <v>47</v>
      </c>
      <c r="J1766" s="9">
        <v>31</v>
      </c>
      <c r="K1766" t="s">
        <v>19</v>
      </c>
      <c r="L1766" s="4">
        <v>0</v>
      </c>
      <c r="M1766" s="4" t="str">
        <f>IF(spotify_churn_dataset[[#This Row],[offline_listening]]=0,"no offline","yes offline")</f>
        <v>yes offline</v>
      </c>
      <c r="N1766">
        <v>1</v>
      </c>
      <c r="O1766" t="str">
        <f>IF(spotify_churn_dataset[[#This Row],[is_churned]]=1,"yes churn","no churn")</f>
        <v>yes churn</v>
      </c>
      <c r="P1766">
        <v>1</v>
      </c>
    </row>
    <row r="1767" spans="1:16" x14ac:dyDescent="0.3">
      <c r="A1767">
        <v>1766</v>
      </c>
      <c r="B1767">
        <f>IF(spotify_churn_dataset[[#This Row],[user_id]]="","Desconocido",spotify_churn_dataset[[#This Row],[user_id]])</f>
        <v>1766</v>
      </c>
      <c r="C1767">
        <f>IF(IFERROR(VLOOKUP(spotify_churn_dataset[[#This Row],[user_id]],A1768:A9766,1,FALSE),0),1,0)</f>
        <v>0</v>
      </c>
      <c r="D1767" t="s">
        <v>20</v>
      </c>
      <c r="E1767" s="4">
        <v>50</v>
      </c>
      <c r="F1767" t="s">
        <v>17</v>
      </c>
      <c r="G1767" t="s">
        <v>14</v>
      </c>
      <c r="H1767" s="4">
        <v>50</v>
      </c>
      <c r="I1767" s="3">
        <v>96</v>
      </c>
      <c r="J1767" s="9">
        <v>5</v>
      </c>
      <c r="K1767" t="s">
        <v>23</v>
      </c>
      <c r="L1767" s="4">
        <v>33</v>
      </c>
      <c r="M1767" s="4" t="str">
        <f>IF(spotify_churn_dataset[[#This Row],[offline_listening]]=0,"no offline","yes offline")</f>
        <v>no offline</v>
      </c>
      <c r="N1767">
        <v>0</v>
      </c>
      <c r="O1767" t="str">
        <f>IF(spotify_churn_dataset[[#This Row],[is_churned]]=1,"yes churn","no churn")</f>
        <v>no churn</v>
      </c>
      <c r="P1767">
        <v>0</v>
      </c>
    </row>
    <row r="1768" spans="1:16" x14ac:dyDescent="0.3">
      <c r="A1768">
        <v>1767</v>
      </c>
      <c r="B1768">
        <f>IF(spotify_churn_dataset[[#This Row],[user_id]]="","Desconocido",spotify_churn_dataset[[#This Row],[user_id]])</f>
        <v>1767</v>
      </c>
      <c r="C1768">
        <f>IF(IFERROR(VLOOKUP(spotify_churn_dataset[[#This Row],[user_id]],A1769:A9767,1,FALSE),0),1,0)</f>
        <v>0</v>
      </c>
      <c r="D1768" t="s">
        <v>16</v>
      </c>
      <c r="E1768" s="4">
        <v>17</v>
      </c>
      <c r="F1768" t="s">
        <v>17</v>
      </c>
      <c r="G1768" t="s">
        <v>24</v>
      </c>
      <c r="H1768" s="4">
        <v>59</v>
      </c>
      <c r="I1768" s="3">
        <v>41</v>
      </c>
      <c r="J1768" s="9">
        <v>31</v>
      </c>
      <c r="K1768" t="s">
        <v>23</v>
      </c>
      <c r="L1768" s="4">
        <v>0</v>
      </c>
      <c r="M1768" s="4" t="str">
        <f>IF(spotify_churn_dataset[[#This Row],[offline_listening]]=0,"no offline","yes offline")</f>
        <v>yes offline</v>
      </c>
      <c r="N1768">
        <v>1</v>
      </c>
      <c r="O1768" t="str">
        <f>IF(spotify_churn_dataset[[#This Row],[is_churned]]=1,"yes churn","no churn")</f>
        <v>no churn</v>
      </c>
      <c r="P1768">
        <v>0</v>
      </c>
    </row>
    <row r="1769" spans="1:16" x14ac:dyDescent="0.3">
      <c r="A1769">
        <v>1768</v>
      </c>
      <c r="B1769">
        <f>IF(spotify_churn_dataset[[#This Row],[user_id]]="","Desconocido",spotify_churn_dataset[[#This Row],[user_id]])</f>
        <v>1768</v>
      </c>
      <c r="C1769">
        <f>IF(IFERROR(VLOOKUP(spotify_churn_dataset[[#This Row],[user_id]],A1770:A9768,1,FALSE),0),1,0)</f>
        <v>0</v>
      </c>
      <c r="D1769" t="s">
        <v>12</v>
      </c>
      <c r="E1769" s="4">
        <v>49</v>
      </c>
      <c r="F1769" t="s">
        <v>26</v>
      </c>
      <c r="G1769" t="s">
        <v>24</v>
      </c>
      <c r="H1769" s="4">
        <v>166</v>
      </c>
      <c r="I1769" s="3">
        <v>80</v>
      </c>
      <c r="J1769" s="9">
        <v>49</v>
      </c>
      <c r="K1769" t="s">
        <v>15</v>
      </c>
      <c r="L1769" s="4">
        <v>0</v>
      </c>
      <c r="M1769" s="4" t="str">
        <f>IF(spotify_churn_dataset[[#This Row],[offline_listening]]=0,"no offline","yes offline")</f>
        <v>yes offline</v>
      </c>
      <c r="N1769">
        <v>1</v>
      </c>
      <c r="O1769" t="str">
        <f>IF(spotify_churn_dataset[[#This Row],[is_churned]]=1,"yes churn","no churn")</f>
        <v>no churn</v>
      </c>
      <c r="P1769">
        <v>0</v>
      </c>
    </row>
    <row r="1770" spans="1:16" x14ac:dyDescent="0.3">
      <c r="A1770">
        <v>1769</v>
      </c>
      <c r="B1770">
        <f>IF(spotify_churn_dataset[[#This Row],[user_id]]="","Desconocido",spotify_churn_dataset[[#This Row],[user_id]])</f>
        <v>1769</v>
      </c>
      <c r="C1770">
        <f>IF(IFERROR(VLOOKUP(spotify_churn_dataset[[#This Row],[user_id]],A1771:A9769,1,FALSE),0),1,0)</f>
        <v>0</v>
      </c>
      <c r="D1770" t="s">
        <v>16</v>
      </c>
      <c r="E1770" s="4">
        <v>21</v>
      </c>
      <c r="F1770" t="s">
        <v>17</v>
      </c>
      <c r="G1770" t="s">
        <v>18</v>
      </c>
      <c r="H1770" s="4">
        <v>214</v>
      </c>
      <c r="I1770" s="3">
        <v>11</v>
      </c>
      <c r="J1770" s="9">
        <v>3</v>
      </c>
      <c r="K1770" t="s">
        <v>15</v>
      </c>
      <c r="L1770" s="4">
        <v>0</v>
      </c>
      <c r="M1770" s="4" t="str">
        <f>IF(spotify_churn_dataset[[#This Row],[offline_listening]]=0,"no offline","yes offline")</f>
        <v>yes offline</v>
      </c>
      <c r="N1770">
        <v>1</v>
      </c>
      <c r="O1770" t="str">
        <f>IF(spotify_churn_dataset[[#This Row],[is_churned]]=1,"yes churn","no churn")</f>
        <v>no churn</v>
      </c>
      <c r="P1770">
        <v>0</v>
      </c>
    </row>
    <row r="1771" spans="1:16" x14ac:dyDescent="0.3">
      <c r="A1771">
        <v>1770</v>
      </c>
      <c r="B1771">
        <f>IF(spotify_churn_dataset[[#This Row],[user_id]]="","Desconocido",spotify_churn_dataset[[#This Row],[user_id]])</f>
        <v>1770</v>
      </c>
      <c r="C1771">
        <f>IF(IFERROR(VLOOKUP(spotify_churn_dataset[[#This Row],[user_id]],A1772:A9770,1,FALSE),0),1,0)</f>
        <v>0</v>
      </c>
      <c r="D1771" t="s">
        <v>16</v>
      </c>
      <c r="E1771" s="4">
        <v>46</v>
      </c>
      <c r="F1771" t="s">
        <v>17</v>
      </c>
      <c r="G1771" t="s">
        <v>22</v>
      </c>
      <c r="H1771" s="4">
        <v>157</v>
      </c>
      <c r="I1771" s="3">
        <v>71</v>
      </c>
      <c r="J1771" s="9">
        <v>52</v>
      </c>
      <c r="K1771" t="s">
        <v>15</v>
      </c>
      <c r="L1771" s="4">
        <v>0</v>
      </c>
      <c r="M1771" s="4" t="str">
        <f>IF(spotify_churn_dataset[[#This Row],[offline_listening]]=0,"no offline","yes offline")</f>
        <v>yes offline</v>
      </c>
      <c r="N1771">
        <v>1</v>
      </c>
      <c r="O1771" t="str">
        <f>IF(spotify_churn_dataset[[#This Row],[is_churned]]=1,"yes churn","no churn")</f>
        <v>no churn</v>
      </c>
      <c r="P1771">
        <v>0</v>
      </c>
    </row>
    <row r="1772" spans="1:16" x14ac:dyDescent="0.3">
      <c r="A1772">
        <v>1771</v>
      </c>
      <c r="B1772">
        <f>IF(spotify_churn_dataset[[#This Row],[user_id]]="","Desconocido",spotify_churn_dataset[[#This Row],[user_id]])</f>
        <v>1771</v>
      </c>
      <c r="C1772">
        <f>IF(IFERROR(VLOOKUP(spotify_churn_dataset[[#This Row],[user_id]],A1773:A9771,1,FALSE),0),1,0)</f>
        <v>0</v>
      </c>
      <c r="D1772" t="s">
        <v>16</v>
      </c>
      <c r="E1772" s="4">
        <v>53</v>
      </c>
      <c r="F1772" t="s">
        <v>26</v>
      </c>
      <c r="G1772" t="s">
        <v>24</v>
      </c>
      <c r="H1772" s="4">
        <v>38</v>
      </c>
      <c r="I1772" s="3">
        <v>44</v>
      </c>
      <c r="J1772" s="9">
        <v>15</v>
      </c>
      <c r="K1772" t="s">
        <v>19</v>
      </c>
      <c r="L1772" s="4">
        <v>0</v>
      </c>
      <c r="M1772" s="4" t="str">
        <f>IF(spotify_churn_dataset[[#This Row],[offline_listening]]=0,"no offline","yes offline")</f>
        <v>yes offline</v>
      </c>
      <c r="N1772">
        <v>1</v>
      </c>
      <c r="O1772" t="str">
        <f>IF(spotify_churn_dataset[[#This Row],[is_churned]]=1,"yes churn","no churn")</f>
        <v>no churn</v>
      </c>
      <c r="P1772">
        <v>0</v>
      </c>
    </row>
    <row r="1773" spans="1:16" x14ac:dyDescent="0.3">
      <c r="A1773">
        <v>1772</v>
      </c>
      <c r="B1773">
        <f>IF(spotify_churn_dataset[[#This Row],[user_id]]="","Desconocido",spotify_churn_dataset[[#This Row],[user_id]])</f>
        <v>1772</v>
      </c>
      <c r="C1773">
        <f>IF(IFERROR(VLOOKUP(spotify_churn_dataset[[#This Row],[user_id]],A1774:A9772,1,FALSE),0),1,0)</f>
        <v>0</v>
      </c>
      <c r="D1773" t="s">
        <v>12</v>
      </c>
      <c r="E1773" s="4">
        <v>52</v>
      </c>
      <c r="F1773" t="s">
        <v>17</v>
      </c>
      <c r="G1773" t="s">
        <v>22</v>
      </c>
      <c r="H1773" s="4">
        <v>243</v>
      </c>
      <c r="I1773" s="3">
        <v>4</v>
      </c>
      <c r="J1773" s="9">
        <v>21</v>
      </c>
      <c r="K1773" t="s">
        <v>15</v>
      </c>
      <c r="L1773" s="4">
        <v>0</v>
      </c>
      <c r="M1773" s="4" t="str">
        <f>IF(spotify_churn_dataset[[#This Row],[offline_listening]]=0,"no offline","yes offline")</f>
        <v>yes offline</v>
      </c>
      <c r="N1773">
        <v>1</v>
      </c>
      <c r="O1773" t="str">
        <f>IF(spotify_churn_dataset[[#This Row],[is_churned]]=1,"yes churn","no churn")</f>
        <v>no churn</v>
      </c>
      <c r="P1773">
        <v>0</v>
      </c>
    </row>
    <row r="1774" spans="1:16" x14ac:dyDescent="0.3">
      <c r="A1774">
        <v>1773</v>
      </c>
      <c r="B1774">
        <f>IF(spotify_churn_dataset[[#This Row],[user_id]]="","Desconocido",spotify_churn_dataset[[#This Row],[user_id]])</f>
        <v>1773</v>
      </c>
      <c r="C1774">
        <f>IF(IFERROR(VLOOKUP(spotify_churn_dataset[[#This Row],[user_id]],A1775:A9773,1,FALSE),0),1,0)</f>
        <v>0</v>
      </c>
      <c r="D1774" t="s">
        <v>16</v>
      </c>
      <c r="E1774" s="4">
        <v>35</v>
      </c>
      <c r="F1774" t="s">
        <v>17</v>
      </c>
      <c r="G1774" t="s">
        <v>24</v>
      </c>
      <c r="H1774" s="4">
        <v>261</v>
      </c>
      <c r="I1774" s="3">
        <v>57</v>
      </c>
      <c r="J1774" s="9">
        <v>28</v>
      </c>
      <c r="K1774" t="s">
        <v>19</v>
      </c>
      <c r="L1774" s="4">
        <v>0</v>
      </c>
      <c r="M1774" s="4" t="str">
        <f>IF(spotify_churn_dataset[[#This Row],[offline_listening]]=0,"no offline","yes offline")</f>
        <v>yes offline</v>
      </c>
      <c r="N1774">
        <v>1</v>
      </c>
      <c r="O1774" t="str">
        <f>IF(spotify_churn_dataset[[#This Row],[is_churned]]=1,"yes churn","no churn")</f>
        <v>no churn</v>
      </c>
      <c r="P1774">
        <v>0</v>
      </c>
    </row>
    <row r="1775" spans="1:16" x14ac:dyDescent="0.3">
      <c r="A1775">
        <v>1774</v>
      </c>
      <c r="B1775">
        <f>IF(spotify_churn_dataset[[#This Row],[user_id]]="","Desconocido",spotify_churn_dataset[[#This Row],[user_id]])</f>
        <v>1774</v>
      </c>
      <c r="C1775">
        <f>IF(IFERROR(VLOOKUP(spotify_churn_dataset[[#This Row],[user_id]],A1776:A9774,1,FALSE),0),1,0)</f>
        <v>0</v>
      </c>
      <c r="D1775" t="s">
        <v>20</v>
      </c>
      <c r="E1775" s="4">
        <v>21</v>
      </c>
      <c r="F1775" t="s">
        <v>26</v>
      </c>
      <c r="G1775" t="s">
        <v>24</v>
      </c>
      <c r="H1775" s="4">
        <v>113</v>
      </c>
      <c r="I1775" s="3">
        <v>71</v>
      </c>
      <c r="J1775" s="9">
        <v>5</v>
      </c>
      <c r="K1775" t="s">
        <v>19</v>
      </c>
      <c r="L1775" s="4">
        <v>0</v>
      </c>
      <c r="M1775" s="4" t="str">
        <f>IF(spotify_churn_dataset[[#This Row],[offline_listening]]=0,"no offline","yes offline")</f>
        <v>yes offline</v>
      </c>
      <c r="N1775">
        <v>1</v>
      </c>
      <c r="O1775" t="str">
        <f>IF(spotify_churn_dataset[[#This Row],[is_churned]]=1,"yes churn","no churn")</f>
        <v>yes churn</v>
      </c>
      <c r="P1775">
        <v>1</v>
      </c>
    </row>
    <row r="1776" spans="1:16" x14ac:dyDescent="0.3">
      <c r="A1776">
        <v>1775</v>
      </c>
      <c r="B1776">
        <f>IF(spotify_churn_dataset[[#This Row],[user_id]]="","Desconocido",spotify_churn_dataset[[#This Row],[user_id]])</f>
        <v>1775</v>
      </c>
      <c r="C1776">
        <f>IF(IFERROR(VLOOKUP(spotify_churn_dataset[[#This Row],[user_id]],A1777:A9775,1,FALSE),0),1,0)</f>
        <v>0</v>
      </c>
      <c r="D1776" t="s">
        <v>16</v>
      </c>
      <c r="E1776" s="4">
        <v>34</v>
      </c>
      <c r="F1776" t="s">
        <v>26</v>
      </c>
      <c r="G1776" t="s">
        <v>22</v>
      </c>
      <c r="H1776" s="4">
        <v>294</v>
      </c>
      <c r="I1776" s="3">
        <v>71</v>
      </c>
      <c r="J1776" s="9">
        <v>2</v>
      </c>
      <c r="K1776" t="s">
        <v>15</v>
      </c>
      <c r="L1776" s="4">
        <v>0</v>
      </c>
      <c r="M1776" s="4" t="str">
        <f>IF(spotify_churn_dataset[[#This Row],[offline_listening]]=0,"no offline","yes offline")</f>
        <v>yes offline</v>
      </c>
      <c r="N1776">
        <v>1</v>
      </c>
      <c r="O1776" t="str">
        <f>IF(spotify_churn_dataset[[#This Row],[is_churned]]=1,"yes churn","no churn")</f>
        <v>yes churn</v>
      </c>
      <c r="P1776">
        <v>1</v>
      </c>
    </row>
    <row r="1777" spans="1:16" x14ac:dyDescent="0.3">
      <c r="A1777">
        <v>1776</v>
      </c>
      <c r="B1777">
        <f>IF(spotify_churn_dataset[[#This Row],[user_id]]="","Desconocido",spotify_churn_dataset[[#This Row],[user_id]])</f>
        <v>1776</v>
      </c>
      <c r="C1777">
        <f>IF(IFERROR(VLOOKUP(spotify_churn_dataset[[#This Row],[user_id]],A1778:A9776,1,FALSE),0),1,0)</f>
        <v>0</v>
      </c>
      <c r="D1777" t="s">
        <v>16</v>
      </c>
      <c r="E1777" s="4">
        <v>33</v>
      </c>
      <c r="F1777" t="s">
        <v>17</v>
      </c>
      <c r="G1777" t="s">
        <v>24</v>
      </c>
      <c r="H1777" s="4">
        <v>50</v>
      </c>
      <c r="I1777" s="3">
        <v>85</v>
      </c>
      <c r="J1777" s="9">
        <v>43</v>
      </c>
      <c r="K1777" t="s">
        <v>15</v>
      </c>
      <c r="L1777" s="4">
        <v>0</v>
      </c>
      <c r="M1777" s="4" t="str">
        <f>IF(spotify_churn_dataset[[#This Row],[offline_listening]]=0,"no offline","yes offline")</f>
        <v>yes offline</v>
      </c>
      <c r="N1777">
        <v>1</v>
      </c>
      <c r="O1777" t="str">
        <f>IF(spotify_churn_dataset[[#This Row],[is_churned]]=1,"yes churn","no churn")</f>
        <v>no churn</v>
      </c>
      <c r="P1777">
        <v>0</v>
      </c>
    </row>
    <row r="1778" spans="1:16" x14ac:dyDescent="0.3">
      <c r="A1778">
        <v>1777</v>
      </c>
      <c r="B1778">
        <f>IF(spotify_churn_dataset[[#This Row],[user_id]]="","Desconocido",spotify_churn_dataset[[#This Row],[user_id]])</f>
        <v>1777</v>
      </c>
      <c r="C1778">
        <f>IF(IFERROR(VLOOKUP(spotify_churn_dataset[[#This Row],[user_id]],A1779:A9777,1,FALSE),0),1,0)</f>
        <v>0</v>
      </c>
      <c r="D1778" t="s">
        <v>16</v>
      </c>
      <c r="E1778" s="4">
        <v>26</v>
      </c>
      <c r="F1778" t="s">
        <v>27</v>
      </c>
      <c r="G1778" t="s">
        <v>24</v>
      </c>
      <c r="H1778" s="4">
        <v>209</v>
      </c>
      <c r="I1778" s="3">
        <v>35</v>
      </c>
      <c r="J1778" s="9">
        <v>2</v>
      </c>
      <c r="K1778" t="s">
        <v>19</v>
      </c>
      <c r="L1778" s="4">
        <v>0</v>
      </c>
      <c r="M1778" s="4" t="str">
        <f>IF(spotify_churn_dataset[[#This Row],[offline_listening]]=0,"no offline","yes offline")</f>
        <v>yes offline</v>
      </c>
      <c r="N1778">
        <v>1</v>
      </c>
      <c r="O1778" t="str">
        <f>IF(spotify_churn_dataset[[#This Row],[is_churned]]=1,"yes churn","no churn")</f>
        <v>no churn</v>
      </c>
      <c r="P1778">
        <v>0</v>
      </c>
    </row>
    <row r="1779" spans="1:16" x14ac:dyDescent="0.3">
      <c r="A1779">
        <v>1778</v>
      </c>
      <c r="B1779">
        <f>IF(spotify_churn_dataset[[#This Row],[user_id]]="","Desconocido",spotify_churn_dataset[[#This Row],[user_id]])</f>
        <v>1778</v>
      </c>
      <c r="C1779">
        <f>IF(IFERROR(VLOOKUP(spotify_churn_dataset[[#This Row],[user_id]],A1780:A9778,1,FALSE),0),1,0)</f>
        <v>0</v>
      </c>
      <c r="D1779" t="s">
        <v>12</v>
      </c>
      <c r="E1779" s="4">
        <v>22</v>
      </c>
      <c r="F1779" t="s">
        <v>25</v>
      </c>
      <c r="G1779" t="s">
        <v>22</v>
      </c>
      <c r="H1779" s="4">
        <v>274</v>
      </c>
      <c r="I1779" s="3">
        <v>37</v>
      </c>
      <c r="J1779" s="9">
        <v>5</v>
      </c>
      <c r="K1779" t="s">
        <v>19</v>
      </c>
      <c r="L1779" s="4">
        <v>0</v>
      </c>
      <c r="M1779" s="4" t="str">
        <f>IF(spotify_churn_dataset[[#This Row],[offline_listening]]=0,"no offline","yes offline")</f>
        <v>yes offline</v>
      </c>
      <c r="N1779">
        <v>1</v>
      </c>
      <c r="O1779" t="str">
        <f>IF(spotify_churn_dataset[[#This Row],[is_churned]]=1,"yes churn","no churn")</f>
        <v>no churn</v>
      </c>
      <c r="P1779">
        <v>0</v>
      </c>
    </row>
    <row r="1780" spans="1:16" x14ac:dyDescent="0.3">
      <c r="A1780">
        <v>1779</v>
      </c>
      <c r="B1780">
        <f>IF(spotify_churn_dataset[[#This Row],[user_id]]="","Desconocido",spotify_churn_dataset[[#This Row],[user_id]])</f>
        <v>1779</v>
      </c>
      <c r="C1780">
        <f>IF(IFERROR(VLOOKUP(spotify_churn_dataset[[#This Row],[user_id]],A1781:A9779,1,FALSE),0),1,0)</f>
        <v>0</v>
      </c>
      <c r="D1780" t="s">
        <v>20</v>
      </c>
      <c r="E1780" s="4">
        <v>22</v>
      </c>
      <c r="F1780" t="s">
        <v>25</v>
      </c>
      <c r="G1780" t="s">
        <v>14</v>
      </c>
      <c r="H1780" s="4">
        <v>156</v>
      </c>
      <c r="I1780" s="3">
        <v>53</v>
      </c>
      <c r="J1780" s="9">
        <v>6</v>
      </c>
      <c r="K1780" t="s">
        <v>19</v>
      </c>
      <c r="L1780" s="4">
        <v>45</v>
      </c>
      <c r="M1780" s="4" t="str">
        <f>IF(spotify_churn_dataset[[#This Row],[offline_listening]]=0,"no offline","yes offline")</f>
        <v>no offline</v>
      </c>
      <c r="N1780">
        <v>0</v>
      </c>
      <c r="O1780" t="str">
        <f>IF(spotify_churn_dataset[[#This Row],[is_churned]]=1,"yes churn","no churn")</f>
        <v>no churn</v>
      </c>
      <c r="P1780">
        <v>0</v>
      </c>
    </row>
    <row r="1781" spans="1:16" x14ac:dyDescent="0.3">
      <c r="A1781">
        <v>1780</v>
      </c>
      <c r="B1781">
        <f>IF(spotify_churn_dataset[[#This Row],[user_id]]="","Desconocido",spotify_churn_dataset[[#This Row],[user_id]])</f>
        <v>1780</v>
      </c>
      <c r="C1781">
        <f>IF(IFERROR(VLOOKUP(spotify_churn_dataset[[#This Row],[user_id]],A1782:A9780,1,FALSE),0),1,0)</f>
        <v>0</v>
      </c>
      <c r="D1781" t="s">
        <v>12</v>
      </c>
      <c r="E1781" s="4">
        <v>27</v>
      </c>
      <c r="F1781" t="s">
        <v>27</v>
      </c>
      <c r="G1781" t="s">
        <v>22</v>
      </c>
      <c r="H1781" s="4">
        <v>27</v>
      </c>
      <c r="I1781" s="3">
        <v>18</v>
      </c>
      <c r="J1781" s="9">
        <v>3</v>
      </c>
      <c r="K1781" t="s">
        <v>23</v>
      </c>
      <c r="L1781" s="4">
        <v>0</v>
      </c>
      <c r="M1781" s="4" t="str">
        <f>IF(spotify_churn_dataset[[#This Row],[offline_listening]]=0,"no offline","yes offline")</f>
        <v>yes offline</v>
      </c>
      <c r="N1781">
        <v>1</v>
      </c>
      <c r="O1781" t="str">
        <f>IF(spotify_churn_dataset[[#This Row],[is_churned]]=1,"yes churn","no churn")</f>
        <v>no churn</v>
      </c>
      <c r="P1781">
        <v>0</v>
      </c>
    </row>
    <row r="1782" spans="1:16" x14ac:dyDescent="0.3">
      <c r="A1782">
        <v>1781</v>
      </c>
      <c r="B1782">
        <f>IF(spotify_churn_dataset[[#This Row],[user_id]]="","Desconocido",spotify_churn_dataset[[#This Row],[user_id]])</f>
        <v>1781</v>
      </c>
      <c r="C1782">
        <f>IF(IFERROR(VLOOKUP(spotify_churn_dataset[[#This Row],[user_id]],A1783:A9781,1,FALSE),0),1,0)</f>
        <v>0</v>
      </c>
      <c r="D1782" t="s">
        <v>16</v>
      </c>
      <c r="E1782" s="4">
        <v>37</v>
      </c>
      <c r="F1782" t="s">
        <v>21</v>
      </c>
      <c r="G1782" t="s">
        <v>14</v>
      </c>
      <c r="H1782" s="4">
        <v>276</v>
      </c>
      <c r="I1782" s="3">
        <v>21</v>
      </c>
      <c r="J1782" s="9">
        <v>7</v>
      </c>
      <c r="K1782" t="s">
        <v>23</v>
      </c>
      <c r="L1782" s="4">
        <v>20</v>
      </c>
      <c r="M1782" s="4" t="str">
        <f>IF(spotify_churn_dataset[[#This Row],[offline_listening]]=0,"no offline","yes offline")</f>
        <v>no offline</v>
      </c>
      <c r="N1782">
        <v>0</v>
      </c>
      <c r="O1782" t="str">
        <f>IF(spotify_churn_dataset[[#This Row],[is_churned]]=1,"yes churn","no churn")</f>
        <v>no churn</v>
      </c>
      <c r="P1782">
        <v>0</v>
      </c>
    </row>
    <row r="1783" spans="1:16" x14ac:dyDescent="0.3">
      <c r="A1783">
        <v>1782</v>
      </c>
      <c r="B1783">
        <f>IF(spotify_churn_dataset[[#This Row],[user_id]]="","Desconocido",spotify_churn_dataset[[#This Row],[user_id]])</f>
        <v>1782</v>
      </c>
      <c r="C1783">
        <f>IF(IFERROR(VLOOKUP(spotify_churn_dataset[[#This Row],[user_id]],A1784:A9782,1,FALSE),0),1,0)</f>
        <v>0</v>
      </c>
      <c r="D1783" t="s">
        <v>12</v>
      </c>
      <c r="E1783" s="4">
        <v>29</v>
      </c>
      <c r="F1783" t="s">
        <v>27</v>
      </c>
      <c r="G1783" t="s">
        <v>18</v>
      </c>
      <c r="H1783" s="4">
        <v>142</v>
      </c>
      <c r="I1783" s="3">
        <v>76</v>
      </c>
      <c r="J1783" s="9">
        <v>32</v>
      </c>
      <c r="K1783" t="s">
        <v>23</v>
      </c>
      <c r="L1783" s="4">
        <v>0</v>
      </c>
      <c r="M1783" s="4" t="str">
        <f>IF(spotify_churn_dataset[[#This Row],[offline_listening]]=0,"no offline","yes offline")</f>
        <v>yes offline</v>
      </c>
      <c r="N1783">
        <v>1</v>
      </c>
      <c r="O1783" t="str">
        <f>IF(spotify_churn_dataset[[#This Row],[is_churned]]=1,"yes churn","no churn")</f>
        <v>yes churn</v>
      </c>
      <c r="P1783">
        <v>1</v>
      </c>
    </row>
    <row r="1784" spans="1:16" x14ac:dyDescent="0.3">
      <c r="A1784">
        <v>1783</v>
      </c>
      <c r="B1784">
        <f>IF(spotify_churn_dataset[[#This Row],[user_id]]="","Desconocido",spotify_churn_dataset[[#This Row],[user_id]])</f>
        <v>1783</v>
      </c>
      <c r="C1784">
        <f>IF(IFERROR(VLOOKUP(spotify_churn_dataset[[#This Row],[user_id]],A1785:A9783,1,FALSE),0),1,0)</f>
        <v>0</v>
      </c>
      <c r="D1784" t="s">
        <v>20</v>
      </c>
      <c r="E1784" s="4">
        <v>28</v>
      </c>
      <c r="F1784" t="s">
        <v>26</v>
      </c>
      <c r="G1784" t="s">
        <v>22</v>
      </c>
      <c r="H1784" s="4">
        <v>277</v>
      </c>
      <c r="I1784" s="3">
        <v>80</v>
      </c>
      <c r="J1784" s="9">
        <v>16</v>
      </c>
      <c r="K1784" t="s">
        <v>23</v>
      </c>
      <c r="L1784" s="4">
        <v>0</v>
      </c>
      <c r="M1784" s="4" t="str">
        <f>IF(spotify_churn_dataset[[#This Row],[offline_listening]]=0,"no offline","yes offline")</f>
        <v>yes offline</v>
      </c>
      <c r="N1784">
        <v>1</v>
      </c>
      <c r="O1784" t="str">
        <f>IF(spotify_churn_dataset[[#This Row],[is_churned]]=1,"yes churn","no churn")</f>
        <v>yes churn</v>
      </c>
      <c r="P1784">
        <v>1</v>
      </c>
    </row>
    <row r="1785" spans="1:16" x14ac:dyDescent="0.3">
      <c r="A1785">
        <v>1784</v>
      </c>
      <c r="B1785">
        <f>IF(spotify_churn_dataset[[#This Row],[user_id]]="","Desconocido",spotify_churn_dataset[[#This Row],[user_id]])</f>
        <v>1784</v>
      </c>
      <c r="C1785">
        <f>IF(IFERROR(VLOOKUP(spotify_churn_dataset[[#This Row],[user_id]],A1786:A9784,1,FALSE),0),1,0)</f>
        <v>0</v>
      </c>
      <c r="D1785" t="s">
        <v>12</v>
      </c>
      <c r="E1785" s="4">
        <v>21</v>
      </c>
      <c r="F1785" t="s">
        <v>25</v>
      </c>
      <c r="G1785" t="s">
        <v>14</v>
      </c>
      <c r="H1785" s="4">
        <v>150</v>
      </c>
      <c r="I1785" s="3">
        <v>46</v>
      </c>
      <c r="J1785" s="9">
        <v>41</v>
      </c>
      <c r="K1785" t="s">
        <v>15</v>
      </c>
      <c r="L1785" s="4">
        <v>18</v>
      </c>
      <c r="M1785" s="4" t="str">
        <f>IF(spotify_churn_dataset[[#This Row],[offline_listening]]=0,"no offline","yes offline")</f>
        <v>no offline</v>
      </c>
      <c r="N1785">
        <v>0</v>
      </c>
      <c r="O1785" t="str">
        <f>IF(spotify_churn_dataset[[#This Row],[is_churned]]=1,"yes churn","no churn")</f>
        <v>no churn</v>
      </c>
      <c r="P1785">
        <v>0</v>
      </c>
    </row>
    <row r="1786" spans="1:16" x14ac:dyDescent="0.3">
      <c r="A1786">
        <v>1785</v>
      </c>
      <c r="B1786">
        <f>IF(spotify_churn_dataset[[#This Row],[user_id]]="","Desconocido",spotify_churn_dataset[[#This Row],[user_id]])</f>
        <v>1785</v>
      </c>
      <c r="C1786">
        <f>IF(IFERROR(VLOOKUP(spotify_churn_dataset[[#This Row],[user_id]],A1787:A9785,1,FALSE),0),1,0)</f>
        <v>0</v>
      </c>
      <c r="D1786" t="s">
        <v>20</v>
      </c>
      <c r="E1786" s="4">
        <v>46</v>
      </c>
      <c r="F1786" t="s">
        <v>26</v>
      </c>
      <c r="G1786" t="s">
        <v>22</v>
      </c>
      <c r="H1786" s="4">
        <v>169</v>
      </c>
      <c r="I1786" s="3">
        <v>28</v>
      </c>
      <c r="J1786" s="9">
        <v>15</v>
      </c>
      <c r="K1786" t="s">
        <v>23</v>
      </c>
      <c r="L1786" s="4">
        <v>0</v>
      </c>
      <c r="M1786" s="4" t="str">
        <f>IF(spotify_churn_dataset[[#This Row],[offline_listening]]=0,"no offline","yes offline")</f>
        <v>yes offline</v>
      </c>
      <c r="N1786">
        <v>1</v>
      </c>
      <c r="O1786" t="str">
        <f>IF(spotify_churn_dataset[[#This Row],[is_churned]]=1,"yes churn","no churn")</f>
        <v>yes churn</v>
      </c>
      <c r="P1786">
        <v>1</v>
      </c>
    </row>
    <row r="1787" spans="1:16" x14ac:dyDescent="0.3">
      <c r="A1787">
        <v>1786</v>
      </c>
      <c r="B1787">
        <f>IF(spotify_churn_dataset[[#This Row],[user_id]]="","Desconocido",spotify_churn_dataset[[#This Row],[user_id]])</f>
        <v>1786</v>
      </c>
      <c r="C1787">
        <f>IF(IFERROR(VLOOKUP(spotify_churn_dataset[[#This Row],[user_id]],A1788:A9786,1,FALSE),0),1,0)</f>
        <v>0</v>
      </c>
      <c r="D1787" t="s">
        <v>20</v>
      </c>
      <c r="E1787" s="4">
        <v>25</v>
      </c>
      <c r="F1787" t="s">
        <v>13</v>
      </c>
      <c r="G1787" t="s">
        <v>14</v>
      </c>
      <c r="H1787" s="4">
        <v>52</v>
      </c>
      <c r="I1787" s="3">
        <v>72</v>
      </c>
      <c r="J1787" s="9">
        <v>18</v>
      </c>
      <c r="K1787" t="s">
        <v>15</v>
      </c>
      <c r="L1787" s="4">
        <v>26</v>
      </c>
      <c r="M1787" s="4" t="str">
        <f>IF(spotify_churn_dataset[[#This Row],[offline_listening]]=0,"no offline","yes offline")</f>
        <v>no offline</v>
      </c>
      <c r="N1787">
        <v>0</v>
      </c>
      <c r="O1787" t="str">
        <f>IF(spotify_churn_dataset[[#This Row],[is_churned]]=1,"yes churn","no churn")</f>
        <v>no churn</v>
      </c>
      <c r="P1787">
        <v>0</v>
      </c>
    </row>
    <row r="1788" spans="1:16" x14ac:dyDescent="0.3">
      <c r="A1788">
        <v>1787</v>
      </c>
      <c r="B1788">
        <f>IF(spotify_churn_dataset[[#This Row],[user_id]]="","Desconocido",spotify_churn_dataset[[#This Row],[user_id]])</f>
        <v>1787</v>
      </c>
      <c r="C1788">
        <f>IF(IFERROR(VLOOKUP(spotify_churn_dataset[[#This Row],[user_id]],A1789:A9787,1,FALSE),0),1,0)</f>
        <v>0</v>
      </c>
      <c r="D1788" t="s">
        <v>12</v>
      </c>
      <c r="E1788" s="4">
        <v>59</v>
      </c>
      <c r="F1788" t="s">
        <v>17</v>
      </c>
      <c r="G1788" t="s">
        <v>18</v>
      </c>
      <c r="H1788" s="4">
        <v>72</v>
      </c>
      <c r="I1788" s="3">
        <v>10</v>
      </c>
      <c r="J1788" s="9">
        <v>36</v>
      </c>
      <c r="K1788" t="s">
        <v>19</v>
      </c>
      <c r="L1788" s="4">
        <v>0</v>
      </c>
      <c r="M1788" s="4" t="str">
        <f>IF(spotify_churn_dataset[[#This Row],[offline_listening]]=0,"no offline","yes offline")</f>
        <v>yes offline</v>
      </c>
      <c r="N1788">
        <v>1</v>
      </c>
      <c r="O1788" t="str">
        <f>IF(spotify_churn_dataset[[#This Row],[is_churned]]=1,"yes churn","no churn")</f>
        <v>yes churn</v>
      </c>
      <c r="P1788">
        <v>1</v>
      </c>
    </row>
    <row r="1789" spans="1:16" x14ac:dyDescent="0.3">
      <c r="A1789">
        <v>1788</v>
      </c>
      <c r="B1789">
        <f>IF(spotify_churn_dataset[[#This Row],[user_id]]="","Desconocido",spotify_churn_dataset[[#This Row],[user_id]])</f>
        <v>1788</v>
      </c>
      <c r="C1789">
        <f>IF(IFERROR(VLOOKUP(spotify_churn_dataset[[#This Row],[user_id]],A1790:A9788,1,FALSE),0),1,0)</f>
        <v>0</v>
      </c>
      <c r="D1789" t="s">
        <v>12</v>
      </c>
      <c r="E1789" s="4">
        <v>37</v>
      </c>
      <c r="F1789" t="s">
        <v>27</v>
      </c>
      <c r="G1789" t="s">
        <v>22</v>
      </c>
      <c r="H1789" s="4">
        <v>197</v>
      </c>
      <c r="I1789" s="3">
        <v>34</v>
      </c>
      <c r="J1789" s="9">
        <v>56</v>
      </c>
      <c r="K1789" t="s">
        <v>15</v>
      </c>
      <c r="L1789" s="4">
        <v>0</v>
      </c>
      <c r="M1789" s="4" t="str">
        <f>IF(spotify_churn_dataset[[#This Row],[offline_listening]]=0,"no offline","yes offline")</f>
        <v>yes offline</v>
      </c>
      <c r="N1789">
        <v>1</v>
      </c>
      <c r="O1789" t="str">
        <f>IF(spotify_churn_dataset[[#This Row],[is_churned]]=1,"yes churn","no churn")</f>
        <v>no churn</v>
      </c>
      <c r="P1789">
        <v>0</v>
      </c>
    </row>
    <row r="1790" spans="1:16" x14ac:dyDescent="0.3">
      <c r="A1790">
        <v>1789</v>
      </c>
      <c r="B1790">
        <f>IF(spotify_churn_dataset[[#This Row],[user_id]]="","Desconocido",spotify_churn_dataset[[#This Row],[user_id]])</f>
        <v>1789</v>
      </c>
      <c r="C1790">
        <f>IF(IFERROR(VLOOKUP(spotify_churn_dataset[[#This Row],[user_id]],A1791:A9789,1,FALSE),0),1,0)</f>
        <v>0</v>
      </c>
      <c r="D1790" t="s">
        <v>20</v>
      </c>
      <c r="E1790" s="4">
        <v>55</v>
      </c>
      <c r="F1790" t="s">
        <v>21</v>
      </c>
      <c r="G1790" t="s">
        <v>18</v>
      </c>
      <c r="H1790" s="4">
        <v>54</v>
      </c>
      <c r="I1790" s="3">
        <v>27</v>
      </c>
      <c r="J1790" s="9">
        <v>31</v>
      </c>
      <c r="K1790" t="s">
        <v>15</v>
      </c>
      <c r="L1790" s="4">
        <v>0</v>
      </c>
      <c r="M1790" s="4" t="str">
        <f>IF(spotify_churn_dataset[[#This Row],[offline_listening]]=0,"no offline","yes offline")</f>
        <v>yes offline</v>
      </c>
      <c r="N1790">
        <v>1</v>
      </c>
      <c r="O1790" t="str">
        <f>IF(spotify_churn_dataset[[#This Row],[is_churned]]=1,"yes churn","no churn")</f>
        <v>yes churn</v>
      </c>
      <c r="P1790">
        <v>1</v>
      </c>
    </row>
    <row r="1791" spans="1:16" x14ac:dyDescent="0.3">
      <c r="A1791">
        <v>1790</v>
      </c>
      <c r="B1791">
        <f>IF(spotify_churn_dataset[[#This Row],[user_id]]="","Desconocido",spotify_churn_dataset[[#This Row],[user_id]])</f>
        <v>1790</v>
      </c>
      <c r="C1791">
        <f>IF(IFERROR(VLOOKUP(spotify_churn_dataset[[#This Row],[user_id]],A1792:A9790,1,FALSE),0),1,0)</f>
        <v>0</v>
      </c>
      <c r="D1791" t="s">
        <v>16</v>
      </c>
      <c r="E1791" s="4">
        <v>57</v>
      </c>
      <c r="F1791" t="s">
        <v>28</v>
      </c>
      <c r="G1791" t="s">
        <v>14</v>
      </c>
      <c r="H1791" s="4">
        <v>32</v>
      </c>
      <c r="I1791" s="3">
        <v>10</v>
      </c>
      <c r="J1791" s="9">
        <v>1</v>
      </c>
      <c r="K1791" t="s">
        <v>19</v>
      </c>
      <c r="L1791" s="4">
        <v>35</v>
      </c>
      <c r="M1791" s="4" t="str">
        <f>IF(spotify_churn_dataset[[#This Row],[offline_listening]]=0,"no offline","yes offline")</f>
        <v>no offline</v>
      </c>
      <c r="N1791">
        <v>0</v>
      </c>
      <c r="O1791" t="str">
        <f>IF(spotify_churn_dataset[[#This Row],[is_churned]]=1,"yes churn","no churn")</f>
        <v>no churn</v>
      </c>
      <c r="P1791">
        <v>0</v>
      </c>
    </row>
    <row r="1792" spans="1:16" x14ac:dyDescent="0.3">
      <c r="A1792">
        <v>1791</v>
      </c>
      <c r="B1792">
        <f>IF(spotify_churn_dataset[[#This Row],[user_id]]="","Desconocido",spotify_churn_dataset[[#This Row],[user_id]])</f>
        <v>1791</v>
      </c>
      <c r="C1792">
        <f>IF(IFERROR(VLOOKUP(spotify_churn_dataset[[#This Row],[user_id]],A1793:A9791,1,FALSE),0),1,0)</f>
        <v>0</v>
      </c>
      <c r="D1792" t="s">
        <v>20</v>
      </c>
      <c r="E1792" s="4">
        <v>48</v>
      </c>
      <c r="F1792" t="s">
        <v>27</v>
      </c>
      <c r="G1792" t="s">
        <v>18</v>
      </c>
      <c r="H1792" s="4">
        <v>216</v>
      </c>
      <c r="I1792" s="3">
        <v>70</v>
      </c>
      <c r="J1792" s="9">
        <v>23</v>
      </c>
      <c r="K1792" t="s">
        <v>15</v>
      </c>
      <c r="L1792" s="4">
        <v>0</v>
      </c>
      <c r="M1792" s="4" t="str">
        <f>IF(spotify_churn_dataset[[#This Row],[offline_listening]]=0,"no offline","yes offline")</f>
        <v>yes offline</v>
      </c>
      <c r="N1792">
        <v>1</v>
      </c>
      <c r="O1792" t="str">
        <f>IF(spotify_churn_dataset[[#This Row],[is_churned]]=1,"yes churn","no churn")</f>
        <v>no churn</v>
      </c>
      <c r="P1792">
        <v>0</v>
      </c>
    </row>
    <row r="1793" spans="1:16" x14ac:dyDescent="0.3">
      <c r="A1793">
        <v>1792</v>
      </c>
      <c r="B1793">
        <f>IF(spotify_churn_dataset[[#This Row],[user_id]]="","Desconocido",spotify_churn_dataset[[#This Row],[user_id]])</f>
        <v>1792</v>
      </c>
      <c r="C1793">
        <f>IF(IFERROR(VLOOKUP(spotify_churn_dataset[[#This Row],[user_id]],A1794:A9792,1,FALSE),0),1,0)</f>
        <v>0</v>
      </c>
      <c r="D1793" t="s">
        <v>16</v>
      </c>
      <c r="E1793" s="4">
        <v>49</v>
      </c>
      <c r="F1793" t="s">
        <v>27</v>
      </c>
      <c r="G1793" t="s">
        <v>24</v>
      </c>
      <c r="H1793" s="4">
        <v>155</v>
      </c>
      <c r="I1793" s="3">
        <v>54</v>
      </c>
      <c r="J1793" s="9">
        <v>42</v>
      </c>
      <c r="K1793" t="s">
        <v>15</v>
      </c>
      <c r="L1793" s="4">
        <v>0</v>
      </c>
      <c r="M1793" s="4" t="str">
        <f>IF(spotify_churn_dataset[[#This Row],[offline_listening]]=0,"no offline","yes offline")</f>
        <v>yes offline</v>
      </c>
      <c r="N1793">
        <v>1</v>
      </c>
      <c r="O1793" t="str">
        <f>IF(spotify_churn_dataset[[#This Row],[is_churned]]=1,"yes churn","no churn")</f>
        <v>no churn</v>
      </c>
      <c r="P1793">
        <v>0</v>
      </c>
    </row>
    <row r="1794" spans="1:16" x14ac:dyDescent="0.3">
      <c r="A1794">
        <v>1793</v>
      </c>
      <c r="B1794">
        <f>IF(spotify_churn_dataset[[#This Row],[user_id]]="","Desconocido",spotify_churn_dataset[[#This Row],[user_id]])</f>
        <v>1793</v>
      </c>
      <c r="C1794">
        <f>IF(IFERROR(VLOOKUP(spotify_churn_dataset[[#This Row],[user_id]],A1795:A9793,1,FALSE),0),1,0)</f>
        <v>0</v>
      </c>
      <c r="D1794" t="s">
        <v>20</v>
      </c>
      <c r="E1794" s="4">
        <v>16</v>
      </c>
      <c r="F1794" t="s">
        <v>17</v>
      </c>
      <c r="G1794" t="s">
        <v>22</v>
      </c>
      <c r="H1794" s="4">
        <v>186</v>
      </c>
      <c r="I1794" s="3">
        <v>52</v>
      </c>
      <c r="J1794" s="9">
        <v>42</v>
      </c>
      <c r="K1794" t="s">
        <v>19</v>
      </c>
      <c r="L1794" s="4">
        <v>0</v>
      </c>
      <c r="M1794" s="4" t="str">
        <f>IF(spotify_churn_dataset[[#This Row],[offline_listening]]=0,"no offline","yes offline")</f>
        <v>yes offline</v>
      </c>
      <c r="N1794">
        <v>1</v>
      </c>
      <c r="O1794" t="str">
        <f>IF(spotify_churn_dataset[[#This Row],[is_churned]]=1,"yes churn","no churn")</f>
        <v>yes churn</v>
      </c>
      <c r="P1794">
        <v>1</v>
      </c>
    </row>
    <row r="1795" spans="1:16" x14ac:dyDescent="0.3">
      <c r="A1795">
        <v>1794</v>
      </c>
      <c r="B1795">
        <f>IF(spotify_churn_dataset[[#This Row],[user_id]]="","Desconocido",spotify_churn_dataset[[#This Row],[user_id]])</f>
        <v>1794</v>
      </c>
      <c r="C1795">
        <f>IF(IFERROR(VLOOKUP(spotify_churn_dataset[[#This Row],[user_id]],A1796:A9794,1,FALSE),0),1,0)</f>
        <v>0</v>
      </c>
      <c r="D1795" t="s">
        <v>20</v>
      </c>
      <c r="E1795" s="4">
        <v>46</v>
      </c>
      <c r="F1795" t="s">
        <v>21</v>
      </c>
      <c r="G1795" t="s">
        <v>14</v>
      </c>
      <c r="H1795" s="4">
        <v>16</v>
      </c>
      <c r="I1795" s="3">
        <v>44</v>
      </c>
      <c r="J1795" s="9">
        <v>31</v>
      </c>
      <c r="K1795" t="s">
        <v>15</v>
      </c>
      <c r="L1795" s="4">
        <v>26</v>
      </c>
      <c r="M1795" s="4" t="str">
        <f>IF(spotify_churn_dataset[[#This Row],[offline_listening]]=0,"no offline","yes offline")</f>
        <v>no offline</v>
      </c>
      <c r="N1795">
        <v>0</v>
      </c>
      <c r="O1795" t="str">
        <f>IF(spotify_churn_dataset[[#This Row],[is_churned]]=1,"yes churn","no churn")</f>
        <v>no churn</v>
      </c>
      <c r="P1795">
        <v>0</v>
      </c>
    </row>
    <row r="1796" spans="1:16" x14ac:dyDescent="0.3">
      <c r="A1796">
        <v>1795</v>
      </c>
      <c r="B1796">
        <f>IF(spotify_churn_dataset[[#This Row],[user_id]]="","Desconocido",spotify_churn_dataset[[#This Row],[user_id]])</f>
        <v>1795</v>
      </c>
      <c r="C1796">
        <f>IF(IFERROR(VLOOKUP(spotify_churn_dataset[[#This Row],[user_id]],A1797:A9795,1,FALSE),0),1,0)</f>
        <v>0</v>
      </c>
      <c r="D1796" t="s">
        <v>20</v>
      </c>
      <c r="E1796" s="4">
        <v>47</v>
      </c>
      <c r="F1796" t="s">
        <v>29</v>
      </c>
      <c r="G1796" t="s">
        <v>14</v>
      </c>
      <c r="H1796" s="4">
        <v>268</v>
      </c>
      <c r="I1796" s="3">
        <v>86</v>
      </c>
      <c r="J1796" s="9">
        <v>1</v>
      </c>
      <c r="K1796" t="s">
        <v>23</v>
      </c>
      <c r="L1796" s="4">
        <v>9</v>
      </c>
      <c r="M1796" s="4" t="str">
        <f>IF(spotify_churn_dataset[[#This Row],[offline_listening]]=0,"no offline","yes offline")</f>
        <v>no offline</v>
      </c>
      <c r="N1796">
        <v>0</v>
      </c>
      <c r="O1796" t="str">
        <f>IF(spotify_churn_dataset[[#This Row],[is_churned]]=1,"yes churn","no churn")</f>
        <v>no churn</v>
      </c>
      <c r="P1796">
        <v>0</v>
      </c>
    </row>
    <row r="1797" spans="1:16" x14ac:dyDescent="0.3">
      <c r="A1797">
        <v>1796</v>
      </c>
      <c r="B1797">
        <f>IF(spotify_churn_dataset[[#This Row],[user_id]]="","Desconocido",spotify_churn_dataset[[#This Row],[user_id]])</f>
        <v>1796</v>
      </c>
      <c r="C1797">
        <f>IF(IFERROR(VLOOKUP(spotify_churn_dataset[[#This Row],[user_id]],A1798:A9796,1,FALSE),0),1,0)</f>
        <v>0</v>
      </c>
      <c r="D1797" t="s">
        <v>16</v>
      </c>
      <c r="E1797" s="4">
        <v>36</v>
      </c>
      <c r="F1797" t="s">
        <v>27</v>
      </c>
      <c r="G1797" t="s">
        <v>14</v>
      </c>
      <c r="H1797" s="4">
        <v>278</v>
      </c>
      <c r="I1797" s="3">
        <v>55</v>
      </c>
      <c r="J1797" s="9">
        <v>11</v>
      </c>
      <c r="K1797" t="s">
        <v>15</v>
      </c>
      <c r="L1797" s="4">
        <v>27</v>
      </c>
      <c r="M1797" s="4" t="str">
        <f>IF(spotify_churn_dataset[[#This Row],[offline_listening]]=0,"no offline","yes offline")</f>
        <v>no offline</v>
      </c>
      <c r="N1797">
        <v>0</v>
      </c>
      <c r="O1797" t="str">
        <f>IF(spotify_churn_dataset[[#This Row],[is_churned]]=1,"yes churn","no churn")</f>
        <v>yes churn</v>
      </c>
      <c r="P1797">
        <v>1</v>
      </c>
    </row>
    <row r="1798" spans="1:16" x14ac:dyDescent="0.3">
      <c r="A1798">
        <v>1797</v>
      </c>
      <c r="B1798">
        <f>IF(spotify_churn_dataset[[#This Row],[user_id]]="","Desconocido",spotify_churn_dataset[[#This Row],[user_id]])</f>
        <v>1797</v>
      </c>
      <c r="C1798">
        <f>IF(IFERROR(VLOOKUP(spotify_churn_dataset[[#This Row],[user_id]],A1799:A9797,1,FALSE),0),1,0)</f>
        <v>0</v>
      </c>
      <c r="D1798" t="s">
        <v>16</v>
      </c>
      <c r="E1798" s="4">
        <v>34</v>
      </c>
      <c r="F1798" t="s">
        <v>21</v>
      </c>
      <c r="G1798" t="s">
        <v>22</v>
      </c>
      <c r="H1798" s="4">
        <v>233</v>
      </c>
      <c r="I1798" s="3">
        <v>90</v>
      </c>
      <c r="J1798" s="9">
        <v>42</v>
      </c>
      <c r="K1798" t="s">
        <v>19</v>
      </c>
      <c r="L1798" s="4">
        <v>0</v>
      </c>
      <c r="M1798" s="4" t="str">
        <f>IF(spotify_churn_dataset[[#This Row],[offline_listening]]=0,"no offline","yes offline")</f>
        <v>yes offline</v>
      </c>
      <c r="N1798">
        <v>1</v>
      </c>
      <c r="O1798" t="str">
        <f>IF(spotify_churn_dataset[[#This Row],[is_churned]]=1,"yes churn","no churn")</f>
        <v>no churn</v>
      </c>
      <c r="P1798">
        <v>0</v>
      </c>
    </row>
    <row r="1799" spans="1:16" x14ac:dyDescent="0.3">
      <c r="A1799">
        <v>1798</v>
      </c>
      <c r="B1799">
        <f>IF(spotify_churn_dataset[[#This Row],[user_id]]="","Desconocido",spotify_churn_dataset[[#This Row],[user_id]])</f>
        <v>1798</v>
      </c>
      <c r="C1799">
        <f>IF(IFERROR(VLOOKUP(spotify_churn_dataset[[#This Row],[user_id]],A1800:A9798,1,FALSE),0),1,0)</f>
        <v>0</v>
      </c>
      <c r="D1799" t="s">
        <v>16</v>
      </c>
      <c r="E1799" s="4">
        <v>57</v>
      </c>
      <c r="F1799" t="s">
        <v>25</v>
      </c>
      <c r="G1799" t="s">
        <v>18</v>
      </c>
      <c r="H1799" s="4">
        <v>172</v>
      </c>
      <c r="I1799" s="3">
        <v>29</v>
      </c>
      <c r="J1799" s="9">
        <v>41</v>
      </c>
      <c r="K1799" t="s">
        <v>19</v>
      </c>
      <c r="L1799" s="4">
        <v>0</v>
      </c>
      <c r="M1799" s="4" t="str">
        <f>IF(spotify_churn_dataset[[#This Row],[offline_listening]]=0,"no offline","yes offline")</f>
        <v>yes offline</v>
      </c>
      <c r="N1799">
        <v>1</v>
      </c>
      <c r="O1799" t="str">
        <f>IF(spotify_churn_dataset[[#This Row],[is_churned]]=1,"yes churn","no churn")</f>
        <v>no churn</v>
      </c>
      <c r="P1799">
        <v>0</v>
      </c>
    </row>
    <row r="1800" spans="1:16" x14ac:dyDescent="0.3">
      <c r="A1800">
        <v>1799</v>
      </c>
      <c r="B1800">
        <f>IF(spotify_churn_dataset[[#This Row],[user_id]]="","Desconocido",spotify_churn_dataset[[#This Row],[user_id]])</f>
        <v>1799</v>
      </c>
      <c r="C1800">
        <f>IF(IFERROR(VLOOKUP(spotify_churn_dataset[[#This Row],[user_id]],A1801:A9799,1,FALSE),0),1,0)</f>
        <v>0</v>
      </c>
      <c r="D1800" t="s">
        <v>16</v>
      </c>
      <c r="E1800" s="4">
        <v>45</v>
      </c>
      <c r="F1800" t="s">
        <v>17</v>
      </c>
      <c r="G1800" t="s">
        <v>14</v>
      </c>
      <c r="H1800" s="4">
        <v>162</v>
      </c>
      <c r="I1800" s="3">
        <v>85</v>
      </c>
      <c r="J1800" s="9">
        <v>4</v>
      </c>
      <c r="K1800" t="s">
        <v>19</v>
      </c>
      <c r="L1800" s="4">
        <v>43</v>
      </c>
      <c r="M1800" s="4" t="str">
        <f>IF(spotify_churn_dataset[[#This Row],[offline_listening]]=0,"no offline","yes offline")</f>
        <v>no offline</v>
      </c>
      <c r="N1800">
        <v>0</v>
      </c>
      <c r="O1800" t="str">
        <f>IF(spotify_churn_dataset[[#This Row],[is_churned]]=1,"yes churn","no churn")</f>
        <v>no churn</v>
      </c>
      <c r="P1800">
        <v>0</v>
      </c>
    </row>
    <row r="1801" spans="1:16" x14ac:dyDescent="0.3">
      <c r="A1801">
        <v>1800</v>
      </c>
      <c r="B1801">
        <f>IF(spotify_churn_dataset[[#This Row],[user_id]]="","Desconocido",spotify_churn_dataset[[#This Row],[user_id]])</f>
        <v>1800</v>
      </c>
      <c r="C1801">
        <f>IF(IFERROR(VLOOKUP(spotify_churn_dataset[[#This Row],[user_id]],A1802:A9800,1,FALSE),0),1,0)</f>
        <v>0</v>
      </c>
      <c r="D1801" t="s">
        <v>20</v>
      </c>
      <c r="E1801" s="4">
        <v>52</v>
      </c>
      <c r="F1801" t="s">
        <v>13</v>
      </c>
      <c r="G1801" t="s">
        <v>18</v>
      </c>
      <c r="H1801" s="4">
        <v>95</v>
      </c>
      <c r="I1801" s="3">
        <v>9</v>
      </c>
      <c r="J1801" s="9">
        <v>2</v>
      </c>
      <c r="K1801" t="s">
        <v>23</v>
      </c>
      <c r="L1801" s="4">
        <v>0</v>
      </c>
      <c r="M1801" s="4" t="str">
        <f>IF(spotify_churn_dataset[[#This Row],[offline_listening]]=0,"no offline","yes offline")</f>
        <v>yes offline</v>
      </c>
      <c r="N1801">
        <v>1</v>
      </c>
      <c r="O1801" t="str">
        <f>IF(spotify_churn_dataset[[#This Row],[is_churned]]=1,"yes churn","no churn")</f>
        <v>yes churn</v>
      </c>
      <c r="P1801">
        <v>1</v>
      </c>
    </row>
    <row r="1802" spans="1:16" x14ac:dyDescent="0.3">
      <c r="A1802">
        <v>1801</v>
      </c>
      <c r="B1802">
        <f>IF(spotify_churn_dataset[[#This Row],[user_id]]="","Desconocido",spotify_churn_dataset[[#This Row],[user_id]])</f>
        <v>1801</v>
      </c>
      <c r="C1802">
        <f>IF(IFERROR(VLOOKUP(spotify_churn_dataset[[#This Row],[user_id]],A1803:A9801,1,FALSE),0),1,0)</f>
        <v>0</v>
      </c>
      <c r="D1802" t="s">
        <v>12</v>
      </c>
      <c r="E1802" s="4">
        <v>24</v>
      </c>
      <c r="F1802" t="s">
        <v>17</v>
      </c>
      <c r="G1802" t="s">
        <v>18</v>
      </c>
      <c r="H1802" s="4">
        <v>157</v>
      </c>
      <c r="I1802" s="3">
        <v>93</v>
      </c>
      <c r="J1802" s="9">
        <v>17</v>
      </c>
      <c r="K1802" t="s">
        <v>23</v>
      </c>
      <c r="L1802" s="4">
        <v>0</v>
      </c>
      <c r="M1802" s="4" t="str">
        <f>IF(spotify_churn_dataset[[#This Row],[offline_listening]]=0,"no offline","yes offline")</f>
        <v>yes offline</v>
      </c>
      <c r="N1802">
        <v>1</v>
      </c>
      <c r="O1802" t="str">
        <f>IF(spotify_churn_dataset[[#This Row],[is_churned]]=1,"yes churn","no churn")</f>
        <v>yes churn</v>
      </c>
      <c r="P1802">
        <v>1</v>
      </c>
    </row>
    <row r="1803" spans="1:16" x14ac:dyDescent="0.3">
      <c r="A1803">
        <v>1802</v>
      </c>
      <c r="B1803">
        <f>IF(spotify_churn_dataset[[#This Row],[user_id]]="","Desconocido",spotify_churn_dataset[[#This Row],[user_id]])</f>
        <v>1802</v>
      </c>
      <c r="C1803">
        <f>IF(IFERROR(VLOOKUP(spotify_churn_dataset[[#This Row],[user_id]],A1804:A9802,1,FALSE),0),1,0)</f>
        <v>0</v>
      </c>
      <c r="D1803" t="s">
        <v>16</v>
      </c>
      <c r="E1803" s="4">
        <v>24</v>
      </c>
      <c r="F1803" t="s">
        <v>27</v>
      </c>
      <c r="G1803" t="s">
        <v>24</v>
      </c>
      <c r="H1803" s="4">
        <v>220</v>
      </c>
      <c r="I1803" s="3">
        <v>34</v>
      </c>
      <c r="J1803" s="9">
        <v>17</v>
      </c>
      <c r="K1803" t="s">
        <v>15</v>
      </c>
      <c r="L1803" s="4">
        <v>0</v>
      </c>
      <c r="M1803" s="4" t="str">
        <f>IF(spotify_churn_dataset[[#This Row],[offline_listening]]=0,"no offline","yes offline")</f>
        <v>yes offline</v>
      </c>
      <c r="N1803">
        <v>1</v>
      </c>
      <c r="O1803" t="str">
        <f>IF(spotify_churn_dataset[[#This Row],[is_churned]]=1,"yes churn","no churn")</f>
        <v>no churn</v>
      </c>
      <c r="P1803">
        <v>0</v>
      </c>
    </row>
    <row r="1804" spans="1:16" x14ac:dyDescent="0.3">
      <c r="A1804">
        <v>1803</v>
      </c>
      <c r="B1804">
        <f>IF(spotify_churn_dataset[[#This Row],[user_id]]="","Desconocido",spotify_churn_dataset[[#This Row],[user_id]])</f>
        <v>1803</v>
      </c>
      <c r="C1804">
        <f>IF(IFERROR(VLOOKUP(spotify_churn_dataset[[#This Row],[user_id]],A1805:A9803,1,FALSE),0),1,0)</f>
        <v>0</v>
      </c>
      <c r="D1804" t="s">
        <v>16</v>
      </c>
      <c r="E1804" s="4">
        <v>29</v>
      </c>
      <c r="F1804" t="s">
        <v>27</v>
      </c>
      <c r="G1804" t="s">
        <v>22</v>
      </c>
      <c r="H1804" s="4">
        <v>296</v>
      </c>
      <c r="I1804" s="3">
        <v>39</v>
      </c>
      <c r="J1804" s="9">
        <v>43</v>
      </c>
      <c r="K1804" t="s">
        <v>15</v>
      </c>
      <c r="L1804" s="4">
        <v>0</v>
      </c>
      <c r="M1804" s="4" t="str">
        <f>IF(spotify_churn_dataset[[#This Row],[offline_listening]]=0,"no offline","yes offline")</f>
        <v>yes offline</v>
      </c>
      <c r="N1804">
        <v>1</v>
      </c>
      <c r="O1804" t="str">
        <f>IF(spotify_churn_dataset[[#This Row],[is_churned]]=1,"yes churn","no churn")</f>
        <v>no churn</v>
      </c>
      <c r="P1804">
        <v>0</v>
      </c>
    </row>
    <row r="1805" spans="1:16" x14ac:dyDescent="0.3">
      <c r="A1805">
        <v>1804</v>
      </c>
      <c r="B1805">
        <f>IF(spotify_churn_dataset[[#This Row],[user_id]]="","Desconocido",spotify_churn_dataset[[#This Row],[user_id]])</f>
        <v>1804</v>
      </c>
      <c r="C1805">
        <f>IF(IFERROR(VLOOKUP(spotify_churn_dataset[[#This Row],[user_id]],A1806:A9804,1,FALSE),0),1,0)</f>
        <v>0</v>
      </c>
      <c r="D1805" t="s">
        <v>16</v>
      </c>
      <c r="E1805" s="4">
        <v>47</v>
      </c>
      <c r="F1805" t="s">
        <v>17</v>
      </c>
      <c r="G1805" t="s">
        <v>24</v>
      </c>
      <c r="H1805" s="4">
        <v>66</v>
      </c>
      <c r="I1805" s="3">
        <v>60</v>
      </c>
      <c r="J1805" s="9">
        <v>13</v>
      </c>
      <c r="K1805" t="s">
        <v>15</v>
      </c>
      <c r="L1805" s="4">
        <v>0</v>
      </c>
      <c r="M1805" s="4" t="str">
        <f>IF(spotify_churn_dataset[[#This Row],[offline_listening]]=0,"no offline","yes offline")</f>
        <v>yes offline</v>
      </c>
      <c r="N1805">
        <v>1</v>
      </c>
      <c r="O1805" t="str">
        <f>IF(spotify_churn_dataset[[#This Row],[is_churned]]=1,"yes churn","no churn")</f>
        <v>yes churn</v>
      </c>
      <c r="P1805">
        <v>1</v>
      </c>
    </row>
    <row r="1806" spans="1:16" x14ac:dyDescent="0.3">
      <c r="A1806">
        <v>1805</v>
      </c>
      <c r="B1806">
        <f>IF(spotify_churn_dataset[[#This Row],[user_id]]="","Desconocido",spotify_churn_dataset[[#This Row],[user_id]])</f>
        <v>1805</v>
      </c>
      <c r="C1806">
        <f>IF(IFERROR(VLOOKUP(spotify_churn_dataset[[#This Row],[user_id]],A1807:A9805,1,FALSE),0),1,0)</f>
        <v>0</v>
      </c>
      <c r="D1806" t="s">
        <v>20</v>
      </c>
      <c r="E1806" s="4">
        <v>55</v>
      </c>
      <c r="F1806" t="s">
        <v>25</v>
      </c>
      <c r="G1806" t="s">
        <v>22</v>
      </c>
      <c r="H1806" s="4">
        <v>170</v>
      </c>
      <c r="I1806" s="3">
        <v>29</v>
      </c>
      <c r="J1806" s="9">
        <v>29</v>
      </c>
      <c r="K1806" t="s">
        <v>23</v>
      </c>
      <c r="L1806" s="4">
        <v>0</v>
      </c>
      <c r="M1806" s="4" t="str">
        <f>IF(spotify_churn_dataset[[#This Row],[offline_listening]]=0,"no offline","yes offline")</f>
        <v>yes offline</v>
      </c>
      <c r="N1806">
        <v>1</v>
      </c>
      <c r="O1806" t="str">
        <f>IF(spotify_churn_dataset[[#This Row],[is_churned]]=1,"yes churn","no churn")</f>
        <v>no churn</v>
      </c>
      <c r="P1806">
        <v>0</v>
      </c>
    </row>
    <row r="1807" spans="1:16" x14ac:dyDescent="0.3">
      <c r="A1807">
        <v>1806</v>
      </c>
      <c r="B1807">
        <f>IF(spotify_churn_dataset[[#This Row],[user_id]]="","Desconocido",spotify_churn_dataset[[#This Row],[user_id]])</f>
        <v>1806</v>
      </c>
      <c r="C1807">
        <f>IF(IFERROR(VLOOKUP(spotify_churn_dataset[[#This Row],[user_id]],A1808:A9806,1,FALSE),0),1,0)</f>
        <v>0</v>
      </c>
      <c r="D1807" t="s">
        <v>12</v>
      </c>
      <c r="E1807" s="4">
        <v>41</v>
      </c>
      <c r="F1807" t="s">
        <v>21</v>
      </c>
      <c r="G1807" t="s">
        <v>22</v>
      </c>
      <c r="H1807" s="4">
        <v>36</v>
      </c>
      <c r="I1807" s="3">
        <v>67</v>
      </c>
      <c r="J1807" s="9">
        <v>42</v>
      </c>
      <c r="K1807" t="s">
        <v>19</v>
      </c>
      <c r="L1807" s="4">
        <v>0</v>
      </c>
      <c r="M1807" s="4" t="str">
        <f>IF(spotify_churn_dataset[[#This Row],[offline_listening]]=0,"no offline","yes offline")</f>
        <v>yes offline</v>
      </c>
      <c r="N1807">
        <v>1</v>
      </c>
      <c r="O1807" t="str">
        <f>IF(spotify_churn_dataset[[#This Row],[is_churned]]=1,"yes churn","no churn")</f>
        <v>no churn</v>
      </c>
      <c r="P1807">
        <v>0</v>
      </c>
    </row>
    <row r="1808" spans="1:16" x14ac:dyDescent="0.3">
      <c r="A1808">
        <v>1807</v>
      </c>
      <c r="B1808">
        <f>IF(spotify_churn_dataset[[#This Row],[user_id]]="","Desconocido",spotify_churn_dataset[[#This Row],[user_id]])</f>
        <v>1807</v>
      </c>
      <c r="C1808">
        <f>IF(IFERROR(VLOOKUP(spotify_churn_dataset[[#This Row],[user_id]],A1809:A9807,1,FALSE),0),1,0)</f>
        <v>0</v>
      </c>
      <c r="D1808" t="s">
        <v>20</v>
      </c>
      <c r="E1808" s="4">
        <v>57</v>
      </c>
      <c r="F1808" t="s">
        <v>13</v>
      </c>
      <c r="G1808" t="s">
        <v>18</v>
      </c>
      <c r="H1808" s="4">
        <v>199</v>
      </c>
      <c r="I1808" s="3">
        <v>25</v>
      </c>
      <c r="J1808" s="9">
        <v>8</v>
      </c>
      <c r="K1808" t="s">
        <v>19</v>
      </c>
      <c r="L1808" s="4">
        <v>0</v>
      </c>
      <c r="M1808" s="4" t="str">
        <f>IF(spotify_churn_dataset[[#This Row],[offline_listening]]=0,"no offline","yes offline")</f>
        <v>yes offline</v>
      </c>
      <c r="N1808">
        <v>1</v>
      </c>
      <c r="O1808" t="str">
        <f>IF(spotify_churn_dataset[[#This Row],[is_churned]]=1,"yes churn","no churn")</f>
        <v>yes churn</v>
      </c>
      <c r="P1808">
        <v>1</v>
      </c>
    </row>
    <row r="1809" spans="1:16" x14ac:dyDescent="0.3">
      <c r="A1809">
        <v>1808</v>
      </c>
      <c r="B1809">
        <f>IF(spotify_churn_dataset[[#This Row],[user_id]]="","Desconocido",spotify_churn_dataset[[#This Row],[user_id]])</f>
        <v>1808</v>
      </c>
      <c r="C1809">
        <f>IF(IFERROR(VLOOKUP(spotify_churn_dataset[[#This Row],[user_id]],A1810:A9808,1,FALSE),0),1,0)</f>
        <v>0</v>
      </c>
      <c r="D1809" t="s">
        <v>20</v>
      </c>
      <c r="E1809" s="4">
        <v>22</v>
      </c>
      <c r="F1809" t="s">
        <v>21</v>
      </c>
      <c r="G1809" t="s">
        <v>22</v>
      </c>
      <c r="H1809" s="4">
        <v>127</v>
      </c>
      <c r="I1809" s="3">
        <v>31</v>
      </c>
      <c r="J1809" s="9">
        <v>26</v>
      </c>
      <c r="K1809" t="s">
        <v>23</v>
      </c>
      <c r="L1809" s="4">
        <v>0</v>
      </c>
      <c r="M1809" s="4" t="str">
        <f>IF(spotify_churn_dataset[[#This Row],[offline_listening]]=0,"no offline","yes offline")</f>
        <v>yes offline</v>
      </c>
      <c r="N1809">
        <v>1</v>
      </c>
      <c r="O1809" t="str">
        <f>IF(spotify_churn_dataset[[#This Row],[is_churned]]=1,"yes churn","no churn")</f>
        <v>yes churn</v>
      </c>
      <c r="P1809">
        <v>1</v>
      </c>
    </row>
    <row r="1810" spans="1:16" x14ac:dyDescent="0.3">
      <c r="A1810">
        <v>1809</v>
      </c>
      <c r="B1810">
        <f>IF(spotify_churn_dataset[[#This Row],[user_id]]="","Desconocido",spotify_churn_dataset[[#This Row],[user_id]])</f>
        <v>1809</v>
      </c>
      <c r="C1810">
        <f>IF(IFERROR(VLOOKUP(spotify_churn_dataset[[#This Row],[user_id]],A1811:A9809,1,FALSE),0),1,0)</f>
        <v>0</v>
      </c>
      <c r="D1810" t="s">
        <v>20</v>
      </c>
      <c r="E1810" s="4">
        <v>41</v>
      </c>
      <c r="F1810" t="s">
        <v>29</v>
      </c>
      <c r="G1810" t="s">
        <v>14</v>
      </c>
      <c r="H1810" s="4">
        <v>34</v>
      </c>
      <c r="I1810" s="3">
        <v>66</v>
      </c>
      <c r="J1810" s="9">
        <v>27</v>
      </c>
      <c r="K1810" t="s">
        <v>23</v>
      </c>
      <c r="L1810" s="4">
        <v>10</v>
      </c>
      <c r="M1810" s="4" t="str">
        <f>IF(spotify_churn_dataset[[#This Row],[offline_listening]]=0,"no offline","yes offline")</f>
        <v>no offline</v>
      </c>
      <c r="N1810">
        <v>0</v>
      </c>
      <c r="O1810" t="str">
        <f>IF(spotify_churn_dataset[[#This Row],[is_churned]]=1,"yes churn","no churn")</f>
        <v>yes churn</v>
      </c>
      <c r="P1810">
        <v>1</v>
      </c>
    </row>
    <row r="1811" spans="1:16" x14ac:dyDescent="0.3">
      <c r="A1811">
        <v>1810</v>
      </c>
      <c r="B1811">
        <f>IF(spotify_churn_dataset[[#This Row],[user_id]]="","Desconocido",spotify_churn_dataset[[#This Row],[user_id]])</f>
        <v>1810</v>
      </c>
      <c r="C1811">
        <f>IF(IFERROR(VLOOKUP(spotify_churn_dataset[[#This Row],[user_id]],A1812:A9810,1,FALSE),0),1,0)</f>
        <v>0</v>
      </c>
      <c r="D1811" t="s">
        <v>20</v>
      </c>
      <c r="E1811" s="4">
        <v>29</v>
      </c>
      <c r="F1811" t="s">
        <v>17</v>
      </c>
      <c r="G1811" t="s">
        <v>24</v>
      </c>
      <c r="H1811" s="4">
        <v>293</v>
      </c>
      <c r="I1811" s="3">
        <v>60</v>
      </c>
      <c r="J1811" s="9">
        <v>4</v>
      </c>
      <c r="K1811" t="s">
        <v>15</v>
      </c>
      <c r="L1811" s="4">
        <v>0</v>
      </c>
      <c r="M1811" s="4" t="str">
        <f>IF(spotify_churn_dataset[[#This Row],[offline_listening]]=0,"no offline","yes offline")</f>
        <v>yes offline</v>
      </c>
      <c r="N1811">
        <v>1</v>
      </c>
      <c r="O1811" t="str">
        <f>IF(spotify_churn_dataset[[#This Row],[is_churned]]=1,"yes churn","no churn")</f>
        <v>no churn</v>
      </c>
      <c r="P1811">
        <v>0</v>
      </c>
    </row>
    <row r="1812" spans="1:16" x14ac:dyDescent="0.3">
      <c r="A1812">
        <v>1811</v>
      </c>
      <c r="B1812">
        <f>IF(spotify_churn_dataset[[#This Row],[user_id]]="","Desconocido",spotify_churn_dataset[[#This Row],[user_id]])</f>
        <v>1811</v>
      </c>
      <c r="C1812">
        <f>IF(IFERROR(VLOOKUP(spotify_churn_dataset[[#This Row],[user_id]],A1813:A9811,1,FALSE),0),1,0)</f>
        <v>0</v>
      </c>
      <c r="D1812" t="s">
        <v>20</v>
      </c>
      <c r="E1812" s="4">
        <v>59</v>
      </c>
      <c r="F1812" t="s">
        <v>28</v>
      </c>
      <c r="G1812" t="s">
        <v>22</v>
      </c>
      <c r="H1812" s="4">
        <v>63</v>
      </c>
      <c r="I1812" s="3">
        <v>83</v>
      </c>
      <c r="J1812" s="9">
        <v>34</v>
      </c>
      <c r="K1812" t="s">
        <v>23</v>
      </c>
      <c r="L1812" s="4">
        <v>0</v>
      </c>
      <c r="M1812" s="4" t="str">
        <f>IF(spotify_churn_dataset[[#This Row],[offline_listening]]=0,"no offline","yes offline")</f>
        <v>yes offline</v>
      </c>
      <c r="N1812">
        <v>1</v>
      </c>
      <c r="O1812" t="str">
        <f>IF(spotify_churn_dataset[[#This Row],[is_churned]]=1,"yes churn","no churn")</f>
        <v>yes churn</v>
      </c>
      <c r="P1812">
        <v>1</v>
      </c>
    </row>
    <row r="1813" spans="1:16" x14ac:dyDescent="0.3">
      <c r="A1813">
        <v>1812</v>
      </c>
      <c r="B1813">
        <f>IF(spotify_churn_dataset[[#This Row],[user_id]]="","Desconocido",spotify_churn_dataset[[#This Row],[user_id]])</f>
        <v>1812</v>
      </c>
      <c r="C1813">
        <f>IF(IFERROR(VLOOKUP(spotify_churn_dataset[[#This Row],[user_id]],A1814:A9812,1,FALSE),0),1,0)</f>
        <v>0</v>
      </c>
      <c r="D1813" t="s">
        <v>20</v>
      </c>
      <c r="E1813" s="4">
        <v>17</v>
      </c>
      <c r="F1813" t="s">
        <v>27</v>
      </c>
      <c r="G1813" t="s">
        <v>22</v>
      </c>
      <c r="H1813" s="4">
        <v>101</v>
      </c>
      <c r="I1813" s="3">
        <v>52</v>
      </c>
      <c r="J1813" s="9">
        <v>12</v>
      </c>
      <c r="K1813" t="s">
        <v>19</v>
      </c>
      <c r="L1813" s="4">
        <v>0</v>
      </c>
      <c r="M1813" s="4" t="str">
        <f>IF(spotify_churn_dataset[[#This Row],[offline_listening]]=0,"no offline","yes offline")</f>
        <v>yes offline</v>
      </c>
      <c r="N1813">
        <v>1</v>
      </c>
      <c r="O1813" t="str">
        <f>IF(spotify_churn_dataset[[#This Row],[is_churned]]=1,"yes churn","no churn")</f>
        <v>no churn</v>
      </c>
      <c r="P1813">
        <v>0</v>
      </c>
    </row>
    <row r="1814" spans="1:16" x14ac:dyDescent="0.3">
      <c r="A1814">
        <v>1813</v>
      </c>
      <c r="B1814">
        <f>IF(spotify_churn_dataset[[#This Row],[user_id]]="","Desconocido",spotify_churn_dataset[[#This Row],[user_id]])</f>
        <v>1813</v>
      </c>
      <c r="C1814">
        <f>IF(IFERROR(VLOOKUP(spotify_churn_dataset[[#This Row],[user_id]],A1815:A9813,1,FALSE),0),1,0)</f>
        <v>0</v>
      </c>
      <c r="D1814" t="s">
        <v>20</v>
      </c>
      <c r="E1814" s="4">
        <v>32</v>
      </c>
      <c r="F1814" t="s">
        <v>26</v>
      </c>
      <c r="G1814" t="s">
        <v>22</v>
      </c>
      <c r="H1814" s="4">
        <v>187</v>
      </c>
      <c r="I1814" s="3">
        <v>38</v>
      </c>
      <c r="J1814" s="9">
        <v>33</v>
      </c>
      <c r="K1814" t="s">
        <v>19</v>
      </c>
      <c r="L1814" s="4">
        <v>0</v>
      </c>
      <c r="M1814" s="4" t="str">
        <f>IF(spotify_churn_dataset[[#This Row],[offline_listening]]=0,"no offline","yes offline")</f>
        <v>yes offline</v>
      </c>
      <c r="N1814">
        <v>1</v>
      </c>
      <c r="O1814" t="str">
        <f>IF(spotify_churn_dataset[[#This Row],[is_churned]]=1,"yes churn","no churn")</f>
        <v>no churn</v>
      </c>
      <c r="P1814">
        <v>0</v>
      </c>
    </row>
    <row r="1815" spans="1:16" x14ac:dyDescent="0.3">
      <c r="A1815">
        <v>1814</v>
      </c>
      <c r="B1815">
        <f>IF(spotify_churn_dataset[[#This Row],[user_id]]="","Desconocido",spotify_churn_dataset[[#This Row],[user_id]])</f>
        <v>1814</v>
      </c>
      <c r="C1815">
        <f>IF(IFERROR(VLOOKUP(spotify_churn_dataset[[#This Row],[user_id]],A1816:A9814,1,FALSE),0),1,0)</f>
        <v>0</v>
      </c>
      <c r="D1815" t="s">
        <v>16</v>
      </c>
      <c r="E1815" s="4">
        <v>42</v>
      </c>
      <c r="F1815" t="s">
        <v>17</v>
      </c>
      <c r="G1815" t="s">
        <v>14</v>
      </c>
      <c r="H1815" s="4">
        <v>131</v>
      </c>
      <c r="I1815" s="3">
        <v>87</v>
      </c>
      <c r="J1815" s="9">
        <v>9</v>
      </c>
      <c r="K1815" t="s">
        <v>23</v>
      </c>
      <c r="L1815" s="4">
        <v>12</v>
      </c>
      <c r="M1815" s="4" t="str">
        <f>IF(spotify_churn_dataset[[#This Row],[offline_listening]]=0,"no offline","yes offline")</f>
        <v>no offline</v>
      </c>
      <c r="N1815">
        <v>0</v>
      </c>
      <c r="O1815" t="str">
        <f>IF(spotify_churn_dataset[[#This Row],[is_churned]]=1,"yes churn","no churn")</f>
        <v>no churn</v>
      </c>
      <c r="P1815">
        <v>0</v>
      </c>
    </row>
    <row r="1816" spans="1:16" x14ac:dyDescent="0.3">
      <c r="A1816">
        <v>1815</v>
      </c>
      <c r="B1816">
        <f>IF(spotify_churn_dataset[[#This Row],[user_id]]="","Desconocido",spotify_churn_dataset[[#This Row],[user_id]])</f>
        <v>1815</v>
      </c>
      <c r="C1816">
        <f>IF(IFERROR(VLOOKUP(spotify_churn_dataset[[#This Row],[user_id]],A1817:A9815,1,FALSE),0),1,0)</f>
        <v>0</v>
      </c>
      <c r="D1816" t="s">
        <v>12</v>
      </c>
      <c r="E1816" s="4">
        <v>46</v>
      </c>
      <c r="F1816" t="s">
        <v>28</v>
      </c>
      <c r="G1816" t="s">
        <v>22</v>
      </c>
      <c r="H1816" s="4">
        <v>14</v>
      </c>
      <c r="I1816" s="3">
        <v>37</v>
      </c>
      <c r="J1816" s="9">
        <v>57</v>
      </c>
      <c r="K1816" t="s">
        <v>15</v>
      </c>
      <c r="L1816" s="4">
        <v>0</v>
      </c>
      <c r="M1816" s="4" t="str">
        <f>IF(spotify_churn_dataset[[#This Row],[offline_listening]]=0,"no offline","yes offline")</f>
        <v>yes offline</v>
      </c>
      <c r="N1816">
        <v>1</v>
      </c>
      <c r="O1816" t="str">
        <f>IF(spotify_churn_dataset[[#This Row],[is_churned]]=1,"yes churn","no churn")</f>
        <v>no churn</v>
      </c>
      <c r="P1816">
        <v>0</v>
      </c>
    </row>
    <row r="1817" spans="1:16" x14ac:dyDescent="0.3">
      <c r="A1817">
        <v>1816</v>
      </c>
      <c r="B1817">
        <f>IF(spotify_churn_dataset[[#This Row],[user_id]]="","Desconocido",spotify_churn_dataset[[#This Row],[user_id]])</f>
        <v>1816</v>
      </c>
      <c r="C1817">
        <f>IF(IFERROR(VLOOKUP(spotify_churn_dataset[[#This Row],[user_id]],A1818:A9816,1,FALSE),0),1,0)</f>
        <v>0</v>
      </c>
      <c r="D1817" t="s">
        <v>16</v>
      </c>
      <c r="E1817" s="4">
        <v>53</v>
      </c>
      <c r="F1817" t="s">
        <v>21</v>
      </c>
      <c r="G1817" t="s">
        <v>14</v>
      </c>
      <c r="H1817" s="4">
        <v>141</v>
      </c>
      <c r="I1817" s="3">
        <v>87</v>
      </c>
      <c r="J1817" s="9">
        <v>5</v>
      </c>
      <c r="K1817" t="s">
        <v>19</v>
      </c>
      <c r="L1817" s="4">
        <v>47</v>
      </c>
      <c r="M1817" s="4" t="str">
        <f>IF(spotify_churn_dataset[[#This Row],[offline_listening]]=0,"no offline","yes offline")</f>
        <v>no offline</v>
      </c>
      <c r="N1817">
        <v>0</v>
      </c>
      <c r="O1817" t="str">
        <f>IF(spotify_churn_dataset[[#This Row],[is_churned]]=1,"yes churn","no churn")</f>
        <v>no churn</v>
      </c>
      <c r="P1817">
        <v>0</v>
      </c>
    </row>
    <row r="1818" spans="1:16" x14ac:dyDescent="0.3">
      <c r="A1818">
        <v>1817</v>
      </c>
      <c r="B1818">
        <f>IF(spotify_churn_dataset[[#This Row],[user_id]]="","Desconocido",spotify_churn_dataset[[#This Row],[user_id]])</f>
        <v>1817</v>
      </c>
      <c r="C1818">
        <f>IF(IFERROR(VLOOKUP(spotify_churn_dataset[[#This Row],[user_id]],A1819:A9817,1,FALSE),0),1,0)</f>
        <v>0</v>
      </c>
      <c r="D1818" t="s">
        <v>20</v>
      </c>
      <c r="E1818" s="4">
        <v>16</v>
      </c>
      <c r="F1818" t="s">
        <v>17</v>
      </c>
      <c r="G1818" t="s">
        <v>18</v>
      </c>
      <c r="H1818" s="4">
        <v>120</v>
      </c>
      <c r="I1818" s="3">
        <v>56</v>
      </c>
      <c r="J1818" s="9">
        <v>29</v>
      </c>
      <c r="K1818" t="s">
        <v>15</v>
      </c>
      <c r="L1818" s="4">
        <v>0</v>
      </c>
      <c r="M1818" s="4" t="str">
        <f>IF(spotify_churn_dataset[[#This Row],[offline_listening]]=0,"no offline","yes offline")</f>
        <v>yes offline</v>
      </c>
      <c r="N1818">
        <v>1</v>
      </c>
      <c r="O1818" t="str">
        <f>IF(spotify_churn_dataset[[#This Row],[is_churned]]=1,"yes churn","no churn")</f>
        <v>no churn</v>
      </c>
      <c r="P1818">
        <v>0</v>
      </c>
    </row>
    <row r="1819" spans="1:16" x14ac:dyDescent="0.3">
      <c r="A1819">
        <v>1818</v>
      </c>
      <c r="B1819">
        <f>IF(spotify_churn_dataset[[#This Row],[user_id]]="","Desconocido",spotify_churn_dataset[[#This Row],[user_id]])</f>
        <v>1818</v>
      </c>
      <c r="C1819">
        <f>IF(IFERROR(VLOOKUP(spotify_churn_dataset[[#This Row],[user_id]],A1820:A9818,1,FALSE),0),1,0)</f>
        <v>0</v>
      </c>
      <c r="D1819" t="s">
        <v>16</v>
      </c>
      <c r="E1819" s="4">
        <v>19</v>
      </c>
      <c r="F1819" t="s">
        <v>28</v>
      </c>
      <c r="G1819" t="s">
        <v>14</v>
      </c>
      <c r="H1819" s="4">
        <v>102</v>
      </c>
      <c r="I1819" s="3">
        <v>26</v>
      </c>
      <c r="J1819" s="9">
        <v>46</v>
      </c>
      <c r="K1819" t="s">
        <v>23</v>
      </c>
      <c r="L1819" s="4">
        <v>44</v>
      </c>
      <c r="M1819" s="4" t="str">
        <f>IF(spotify_churn_dataset[[#This Row],[offline_listening]]=0,"no offline","yes offline")</f>
        <v>no offline</v>
      </c>
      <c r="N1819">
        <v>0</v>
      </c>
      <c r="O1819" t="str">
        <f>IF(spotify_churn_dataset[[#This Row],[is_churned]]=1,"yes churn","no churn")</f>
        <v>no churn</v>
      </c>
      <c r="P1819">
        <v>0</v>
      </c>
    </row>
    <row r="1820" spans="1:16" x14ac:dyDescent="0.3">
      <c r="A1820">
        <v>1819</v>
      </c>
      <c r="B1820">
        <f>IF(spotify_churn_dataset[[#This Row],[user_id]]="","Desconocido",spotify_churn_dataset[[#This Row],[user_id]])</f>
        <v>1819</v>
      </c>
      <c r="C1820">
        <f>IF(IFERROR(VLOOKUP(spotify_churn_dataset[[#This Row],[user_id]],A1821:A9819,1,FALSE),0),1,0)</f>
        <v>0</v>
      </c>
      <c r="D1820" t="s">
        <v>20</v>
      </c>
      <c r="E1820" s="4">
        <v>51</v>
      </c>
      <c r="F1820" t="s">
        <v>21</v>
      </c>
      <c r="G1820" t="s">
        <v>14</v>
      </c>
      <c r="H1820" s="4">
        <v>140</v>
      </c>
      <c r="I1820" s="3">
        <v>53</v>
      </c>
      <c r="J1820" s="9">
        <v>37</v>
      </c>
      <c r="K1820" t="s">
        <v>19</v>
      </c>
      <c r="L1820" s="4">
        <v>20</v>
      </c>
      <c r="M1820" s="4" t="str">
        <f>IF(spotify_churn_dataset[[#This Row],[offline_listening]]=0,"no offline","yes offline")</f>
        <v>no offline</v>
      </c>
      <c r="N1820">
        <v>0</v>
      </c>
      <c r="O1820" t="str">
        <f>IF(spotify_churn_dataset[[#This Row],[is_churned]]=1,"yes churn","no churn")</f>
        <v>yes churn</v>
      </c>
      <c r="P1820">
        <v>1</v>
      </c>
    </row>
    <row r="1821" spans="1:16" x14ac:dyDescent="0.3">
      <c r="A1821">
        <v>1820</v>
      </c>
      <c r="B1821">
        <f>IF(spotify_churn_dataset[[#This Row],[user_id]]="","Desconocido",spotify_churn_dataset[[#This Row],[user_id]])</f>
        <v>1820</v>
      </c>
      <c r="C1821">
        <f>IF(IFERROR(VLOOKUP(spotify_churn_dataset[[#This Row],[user_id]],A1822:A9820,1,FALSE),0),1,0)</f>
        <v>0</v>
      </c>
      <c r="D1821" t="s">
        <v>16</v>
      </c>
      <c r="E1821" s="4">
        <v>43</v>
      </c>
      <c r="F1821" t="s">
        <v>27</v>
      </c>
      <c r="G1821" t="s">
        <v>24</v>
      </c>
      <c r="H1821" s="4">
        <v>171</v>
      </c>
      <c r="I1821" s="3">
        <v>69</v>
      </c>
      <c r="J1821" s="9">
        <v>37</v>
      </c>
      <c r="K1821" t="s">
        <v>23</v>
      </c>
      <c r="L1821" s="4">
        <v>0</v>
      </c>
      <c r="M1821" s="4" t="str">
        <f>IF(spotify_churn_dataset[[#This Row],[offline_listening]]=0,"no offline","yes offline")</f>
        <v>yes offline</v>
      </c>
      <c r="N1821">
        <v>1</v>
      </c>
      <c r="O1821" t="str">
        <f>IF(spotify_churn_dataset[[#This Row],[is_churned]]=1,"yes churn","no churn")</f>
        <v>no churn</v>
      </c>
      <c r="P1821">
        <v>0</v>
      </c>
    </row>
    <row r="1822" spans="1:16" x14ac:dyDescent="0.3">
      <c r="A1822">
        <v>1821</v>
      </c>
      <c r="B1822">
        <f>IF(spotify_churn_dataset[[#This Row],[user_id]]="","Desconocido",spotify_churn_dataset[[#This Row],[user_id]])</f>
        <v>1821</v>
      </c>
      <c r="C1822">
        <f>IF(IFERROR(VLOOKUP(spotify_churn_dataset[[#This Row],[user_id]],A1823:A9821,1,FALSE),0),1,0)</f>
        <v>0</v>
      </c>
      <c r="D1822" t="s">
        <v>20</v>
      </c>
      <c r="E1822" s="4">
        <v>59</v>
      </c>
      <c r="F1822" t="s">
        <v>13</v>
      </c>
      <c r="G1822" t="s">
        <v>22</v>
      </c>
      <c r="H1822" s="4">
        <v>243</v>
      </c>
      <c r="I1822" s="3">
        <v>62</v>
      </c>
      <c r="J1822" s="9">
        <v>51</v>
      </c>
      <c r="K1822" t="s">
        <v>15</v>
      </c>
      <c r="L1822" s="4">
        <v>0</v>
      </c>
      <c r="M1822" s="4" t="str">
        <f>IF(spotify_churn_dataset[[#This Row],[offline_listening]]=0,"no offline","yes offline")</f>
        <v>yes offline</v>
      </c>
      <c r="N1822">
        <v>1</v>
      </c>
      <c r="O1822" t="str">
        <f>IF(spotify_churn_dataset[[#This Row],[is_churned]]=1,"yes churn","no churn")</f>
        <v>no churn</v>
      </c>
      <c r="P1822">
        <v>0</v>
      </c>
    </row>
    <row r="1823" spans="1:16" x14ac:dyDescent="0.3">
      <c r="A1823">
        <v>1822</v>
      </c>
      <c r="B1823">
        <f>IF(spotify_churn_dataset[[#This Row],[user_id]]="","Desconocido",spotify_churn_dataset[[#This Row],[user_id]])</f>
        <v>1822</v>
      </c>
      <c r="C1823">
        <f>IF(IFERROR(VLOOKUP(spotify_churn_dataset[[#This Row],[user_id]],A1824:A9822,1,FALSE),0),1,0)</f>
        <v>0</v>
      </c>
      <c r="D1823" t="s">
        <v>12</v>
      </c>
      <c r="E1823" s="4">
        <v>52</v>
      </c>
      <c r="F1823" t="s">
        <v>25</v>
      </c>
      <c r="G1823" t="s">
        <v>18</v>
      </c>
      <c r="H1823" s="4">
        <v>119</v>
      </c>
      <c r="I1823" s="3">
        <v>2</v>
      </c>
      <c r="J1823" s="9">
        <v>21</v>
      </c>
      <c r="K1823" t="s">
        <v>23</v>
      </c>
      <c r="L1823" s="4">
        <v>0</v>
      </c>
      <c r="M1823" s="4" t="str">
        <f>IF(spotify_churn_dataset[[#This Row],[offline_listening]]=0,"no offline","yes offline")</f>
        <v>yes offline</v>
      </c>
      <c r="N1823">
        <v>1</v>
      </c>
      <c r="O1823" t="str">
        <f>IF(spotify_churn_dataset[[#This Row],[is_churned]]=1,"yes churn","no churn")</f>
        <v>no churn</v>
      </c>
      <c r="P1823">
        <v>0</v>
      </c>
    </row>
    <row r="1824" spans="1:16" x14ac:dyDescent="0.3">
      <c r="A1824">
        <v>1823</v>
      </c>
      <c r="B1824">
        <f>IF(spotify_churn_dataset[[#This Row],[user_id]]="","Desconocido",spotify_churn_dataset[[#This Row],[user_id]])</f>
        <v>1823</v>
      </c>
      <c r="C1824">
        <f>IF(IFERROR(VLOOKUP(spotify_churn_dataset[[#This Row],[user_id]],A1825:A9823,1,FALSE),0),1,0)</f>
        <v>0</v>
      </c>
      <c r="D1824" t="s">
        <v>16</v>
      </c>
      <c r="E1824" s="4">
        <v>51</v>
      </c>
      <c r="F1824" t="s">
        <v>29</v>
      </c>
      <c r="G1824" t="s">
        <v>14</v>
      </c>
      <c r="H1824" s="4">
        <v>263</v>
      </c>
      <c r="I1824" s="3">
        <v>44</v>
      </c>
      <c r="J1824" s="9">
        <v>45</v>
      </c>
      <c r="K1824" t="s">
        <v>19</v>
      </c>
      <c r="L1824" s="4">
        <v>19</v>
      </c>
      <c r="M1824" s="4" t="str">
        <f>IF(spotify_churn_dataset[[#This Row],[offline_listening]]=0,"no offline","yes offline")</f>
        <v>no offline</v>
      </c>
      <c r="N1824">
        <v>0</v>
      </c>
      <c r="O1824" t="str">
        <f>IF(spotify_churn_dataset[[#This Row],[is_churned]]=1,"yes churn","no churn")</f>
        <v>no churn</v>
      </c>
      <c r="P1824">
        <v>0</v>
      </c>
    </row>
    <row r="1825" spans="1:16" x14ac:dyDescent="0.3">
      <c r="A1825">
        <v>1824</v>
      </c>
      <c r="B1825">
        <f>IF(spotify_churn_dataset[[#This Row],[user_id]]="","Desconocido",spotify_churn_dataset[[#This Row],[user_id]])</f>
        <v>1824</v>
      </c>
      <c r="C1825">
        <f>IF(IFERROR(VLOOKUP(spotify_churn_dataset[[#This Row],[user_id]],A1826:A9824,1,FALSE),0),1,0)</f>
        <v>0</v>
      </c>
      <c r="D1825" t="s">
        <v>12</v>
      </c>
      <c r="E1825" s="4">
        <v>26</v>
      </c>
      <c r="F1825" t="s">
        <v>27</v>
      </c>
      <c r="G1825" t="s">
        <v>22</v>
      </c>
      <c r="H1825" s="4">
        <v>66</v>
      </c>
      <c r="I1825" s="3">
        <v>29</v>
      </c>
      <c r="J1825" s="9">
        <v>22</v>
      </c>
      <c r="K1825" t="s">
        <v>23</v>
      </c>
      <c r="L1825" s="4">
        <v>0</v>
      </c>
      <c r="M1825" s="4" t="str">
        <f>IF(spotify_churn_dataset[[#This Row],[offline_listening]]=0,"no offline","yes offline")</f>
        <v>yes offline</v>
      </c>
      <c r="N1825">
        <v>1</v>
      </c>
      <c r="O1825" t="str">
        <f>IF(spotify_churn_dataset[[#This Row],[is_churned]]=1,"yes churn","no churn")</f>
        <v>no churn</v>
      </c>
      <c r="P1825">
        <v>0</v>
      </c>
    </row>
    <row r="1826" spans="1:16" x14ac:dyDescent="0.3">
      <c r="A1826">
        <v>1825</v>
      </c>
      <c r="B1826">
        <f>IF(spotify_churn_dataset[[#This Row],[user_id]]="","Desconocido",spotify_churn_dataset[[#This Row],[user_id]])</f>
        <v>1825</v>
      </c>
      <c r="C1826">
        <f>IF(IFERROR(VLOOKUP(spotify_churn_dataset[[#This Row],[user_id]],A1827:A9825,1,FALSE),0),1,0)</f>
        <v>0</v>
      </c>
      <c r="D1826" t="s">
        <v>12</v>
      </c>
      <c r="E1826" s="4">
        <v>26</v>
      </c>
      <c r="F1826" t="s">
        <v>26</v>
      </c>
      <c r="G1826" t="s">
        <v>18</v>
      </c>
      <c r="H1826" s="4">
        <v>10</v>
      </c>
      <c r="I1826" s="3">
        <v>75</v>
      </c>
      <c r="J1826" s="9">
        <v>59</v>
      </c>
      <c r="K1826" t="s">
        <v>23</v>
      </c>
      <c r="L1826" s="4">
        <v>0</v>
      </c>
      <c r="M1826" s="4" t="str">
        <f>IF(spotify_churn_dataset[[#This Row],[offline_listening]]=0,"no offline","yes offline")</f>
        <v>yes offline</v>
      </c>
      <c r="N1826">
        <v>1</v>
      </c>
      <c r="O1826" t="str">
        <f>IF(spotify_churn_dataset[[#This Row],[is_churned]]=1,"yes churn","no churn")</f>
        <v>no churn</v>
      </c>
      <c r="P1826">
        <v>0</v>
      </c>
    </row>
    <row r="1827" spans="1:16" x14ac:dyDescent="0.3">
      <c r="A1827">
        <v>1826</v>
      </c>
      <c r="B1827">
        <f>IF(spotify_churn_dataset[[#This Row],[user_id]]="","Desconocido",spotify_churn_dataset[[#This Row],[user_id]])</f>
        <v>1826</v>
      </c>
      <c r="C1827">
        <f>IF(IFERROR(VLOOKUP(spotify_churn_dataset[[#This Row],[user_id]],A1828:A9826,1,FALSE),0),1,0)</f>
        <v>0</v>
      </c>
      <c r="D1827" t="s">
        <v>16</v>
      </c>
      <c r="E1827" s="4">
        <v>20</v>
      </c>
      <c r="F1827" t="s">
        <v>27</v>
      </c>
      <c r="G1827" t="s">
        <v>18</v>
      </c>
      <c r="H1827" s="4">
        <v>203</v>
      </c>
      <c r="I1827" s="3">
        <v>49</v>
      </c>
      <c r="J1827" s="9">
        <v>53</v>
      </c>
      <c r="K1827" t="s">
        <v>23</v>
      </c>
      <c r="L1827" s="4">
        <v>0</v>
      </c>
      <c r="M1827" s="4" t="str">
        <f>IF(spotify_churn_dataset[[#This Row],[offline_listening]]=0,"no offline","yes offline")</f>
        <v>yes offline</v>
      </c>
      <c r="N1827">
        <v>1</v>
      </c>
      <c r="O1827" t="str">
        <f>IF(spotify_churn_dataset[[#This Row],[is_churned]]=1,"yes churn","no churn")</f>
        <v>no churn</v>
      </c>
      <c r="P1827">
        <v>0</v>
      </c>
    </row>
    <row r="1828" spans="1:16" x14ac:dyDescent="0.3">
      <c r="A1828">
        <v>1827</v>
      </c>
      <c r="B1828">
        <f>IF(spotify_churn_dataset[[#This Row],[user_id]]="","Desconocido",spotify_churn_dataset[[#This Row],[user_id]])</f>
        <v>1827</v>
      </c>
      <c r="C1828">
        <f>IF(IFERROR(VLOOKUP(spotify_churn_dataset[[#This Row],[user_id]],A1829:A9827,1,FALSE),0),1,0)</f>
        <v>0</v>
      </c>
      <c r="D1828" t="s">
        <v>12</v>
      </c>
      <c r="E1828" s="4">
        <v>33</v>
      </c>
      <c r="F1828" t="s">
        <v>28</v>
      </c>
      <c r="G1828" t="s">
        <v>24</v>
      </c>
      <c r="H1828" s="4">
        <v>235</v>
      </c>
      <c r="I1828" s="3">
        <v>72</v>
      </c>
      <c r="J1828" s="9">
        <v>26</v>
      </c>
      <c r="K1828" t="s">
        <v>19</v>
      </c>
      <c r="L1828" s="4">
        <v>0</v>
      </c>
      <c r="M1828" s="4" t="str">
        <f>IF(spotify_churn_dataset[[#This Row],[offline_listening]]=0,"no offline","yes offline")</f>
        <v>yes offline</v>
      </c>
      <c r="N1828">
        <v>1</v>
      </c>
      <c r="O1828" t="str">
        <f>IF(spotify_churn_dataset[[#This Row],[is_churned]]=1,"yes churn","no churn")</f>
        <v>no churn</v>
      </c>
      <c r="P1828">
        <v>0</v>
      </c>
    </row>
    <row r="1829" spans="1:16" x14ac:dyDescent="0.3">
      <c r="A1829">
        <v>1828</v>
      </c>
      <c r="B1829">
        <f>IF(spotify_churn_dataset[[#This Row],[user_id]]="","Desconocido",spotify_churn_dataset[[#This Row],[user_id]])</f>
        <v>1828</v>
      </c>
      <c r="C1829">
        <f>IF(IFERROR(VLOOKUP(spotify_churn_dataset[[#This Row],[user_id]],A1830:A9828,1,FALSE),0),1,0)</f>
        <v>0</v>
      </c>
      <c r="D1829" t="s">
        <v>16</v>
      </c>
      <c r="E1829" s="4">
        <v>56</v>
      </c>
      <c r="F1829" t="s">
        <v>26</v>
      </c>
      <c r="G1829" t="s">
        <v>22</v>
      </c>
      <c r="H1829" s="4">
        <v>201</v>
      </c>
      <c r="I1829" s="3">
        <v>42</v>
      </c>
      <c r="J1829" s="9">
        <v>15</v>
      </c>
      <c r="K1829" t="s">
        <v>23</v>
      </c>
      <c r="L1829" s="4">
        <v>0</v>
      </c>
      <c r="M1829" s="4" t="str">
        <f>IF(spotify_churn_dataset[[#This Row],[offline_listening]]=0,"no offline","yes offline")</f>
        <v>yes offline</v>
      </c>
      <c r="N1829">
        <v>1</v>
      </c>
      <c r="O1829" t="str">
        <f>IF(spotify_churn_dataset[[#This Row],[is_churned]]=1,"yes churn","no churn")</f>
        <v>no churn</v>
      </c>
      <c r="P1829">
        <v>0</v>
      </c>
    </row>
    <row r="1830" spans="1:16" x14ac:dyDescent="0.3">
      <c r="A1830">
        <v>1829</v>
      </c>
      <c r="B1830">
        <f>IF(spotify_churn_dataset[[#This Row],[user_id]]="","Desconocido",spotify_churn_dataset[[#This Row],[user_id]])</f>
        <v>1829</v>
      </c>
      <c r="C1830">
        <f>IF(IFERROR(VLOOKUP(spotify_churn_dataset[[#This Row],[user_id]],A1831:A9829,1,FALSE),0),1,0)</f>
        <v>0</v>
      </c>
      <c r="D1830" t="s">
        <v>20</v>
      </c>
      <c r="E1830" s="4">
        <v>33</v>
      </c>
      <c r="F1830" t="s">
        <v>21</v>
      </c>
      <c r="G1830" t="s">
        <v>14</v>
      </c>
      <c r="H1830" s="4">
        <v>181</v>
      </c>
      <c r="I1830" s="3">
        <v>81</v>
      </c>
      <c r="J1830" s="9">
        <v>28</v>
      </c>
      <c r="K1830" t="s">
        <v>15</v>
      </c>
      <c r="L1830" s="4">
        <v>14</v>
      </c>
      <c r="M1830" s="4" t="str">
        <f>IF(spotify_churn_dataset[[#This Row],[offline_listening]]=0,"no offline","yes offline")</f>
        <v>no offline</v>
      </c>
      <c r="N1830">
        <v>0</v>
      </c>
      <c r="O1830" t="str">
        <f>IF(spotify_churn_dataset[[#This Row],[is_churned]]=1,"yes churn","no churn")</f>
        <v>no churn</v>
      </c>
      <c r="P1830">
        <v>0</v>
      </c>
    </row>
    <row r="1831" spans="1:16" x14ac:dyDescent="0.3">
      <c r="A1831">
        <v>1830</v>
      </c>
      <c r="B1831">
        <f>IF(spotify_churn_dataset[[#This Row],[user_id]]="","Desconocido",spotify_churn_dataset[[#This Row],[user_id]])</f>
        <v>1830</v>
      </c>
      <c r="C1831">
        <f>IF(IFERROR(VLOOKUP(spotify_churn_dataset[[#This Row],[user_id]],A1832:A9830,1,FALSE),0),1,0)</f>
        <v>0</v>
      </c>
      <c r="D1831" t="s">
        <v>20</v>
      </c>
      <c r="E1831" s="4">
        <v>31</v>
      </c>
      <c r="F1831" t="s">
        <v>27</v>
      </c>
      <c r="G1831" t="s">
        <v>24</v>
      </c>
      <c r="H1831" s="4">
        <v>239</v>
      </c>
      <c r="I1831" s="3">
        <v>16</v>
      </c>
      <c r="J1831" s="9">
        <v>16</v>
      </c>
      <c r="K1831" t="s">
        <v>19</v>
      </c>
      <c r="L1831" s="4">
        <v>0</v>
      </c>
      <c r="M1831" s="4" t="str">
        <f>IF(spotify_churn_dataset[[#This Row],[offline_listening]]=0,"no offline","yes offline")</f>
        <v>yes offline</v>
      </c>
      <c r="N1831">
        <v>1</v>
      </c>
      <c r="O1831" t="str">
        <f>IF(spotify_churn_dataset[[#This Row],[is_churned]]=1,"yes churn","no churn")</f>
        <v>no churn</v>
      </c>
      <c r="P1831">
        <v>0</v>
      </c>
    </row>
    <row r="1832" spans="1:16" x14ac:dyDescent="0.3">
      <c r="A1832">
        <v>1831</v>
      </c>
      <c r="B1832">
        <f>IF(spotify_churn_dataset[[#This Row],[user_id]]="","Desconocido",spotify_churn_dataset[[#This Row],[user_id]])</f>
        <v>1831</v>
      </c>
      <c r="C1832">
        <f>IF(IFERROR(VLOOKUP(spotify_churn_dataset[[#This Row],[user_id]],A1833:A9831,1,FALSE),0),1,0)</f>
        <v>0</v>
      </c>
      <c r="D1832" t="s">
        <v>20</v>
      </c>
      <c r="E1832" s="4">
        <v>58</v>
      </c>
      <c r="F1832" t="s">
        <v>17</v>
      </c>
      <c r="G1832" t="s">
        <v>22</v>
      </c>
      <c r="H1832" s="4">
        <v>10</v>
      </c>
      <c r="I1832" s="3">
        <v>8</v>
      </c>
      <c r="J1832" s="9">
        <v>59</v>
      </c>
      <c r="K1832" t="s">
        <v>15</v>
      </c>
      <c r="L1832" s="4">
        <v>0</v>
      </c>
      <c r="M1832" s="4" t="str">
        <f>IF(spotify_churn_dataset[[#This Row],[offline_listening]]=0,"no offline","yes offline")</f>
        <v>yes offline</v>
      </c>
      <c r="N1832">
        <v>1</v>
      </c>
      <c r="O1832" t="str">
        <f>IF(spotify_churn_dataset[[#This Row],[is_churned]]=1,"yes churn","no churn")</f>
        <v>no churn</v>
      </c>
      <c r="P1832">
        <v>0</v>
      </c>
    </row>
    <row r="1833" spans="1:16" x14ac:dyDescent="0.3">
      <c r="A1833">
        <v>1832</v>
      </c>
      <c r="B1833">
        <f>IF(spotify_churn_dataset[[#This Row],[user_id]]="","Desconocido",spotify_churn_dataset[[#This Row],[user_id]])</f>
        <v>1832</v>
      </c>
      <c r="C1833">
        <f>IF(IFERROR(VLOOKUP(spotify_churn_dataset[[#This Row],[user_id]],A1834:A9832,1,FALSE),0),1,0)</f>
        <v>0</v>
      </c>
      <c r="D1833" t="s">
        <v>16</v>
      </c>
      <c r="E1833" s="4">
        <v>22</v>
      </c>
      <c r="F1833" t="s">
        <v>25</v>
      </c>
      <c r="G1833" t="s">
        <v>14</v>
      </c>
      <c r="H1833" s="4">
        <v>93</v>
      </c>
      <c r="I1833" s="3">
        <v>10</v>
      </c>
      <c r="J1833" s="9">
        <v>3</v>
      </c>
      <c r="K1833" t="s">
        <v>23</v>
      </c>
      <c r="L1833" s="4">
        <v>12</v>
      </c>
      <c r="M1833" s="4" t="str">
        <f>IF(spotify_churn_dataset[[#This Row],[offline_listening]]=0,"no offline","yes offline")</f>
        <v>no offline</v>
      </c>
      <c r="N1833">
        <v>0</v>
      </c>
      <c r="O1833" t="str">
        <f>IF(spotify_churn_dataset[[#This Row],[is_churned]]=1,"yes churn","no churn")</f>
        <v>no churn</v>
      </c>
      <c r="P1833">
        <v>0</v>
      </c>
    </row>
    <row r="1834" spans="1:16" x14ac:dyDescent="0.3">
      <c r="A1834">
        <v>1833</v>
      </c>
      <c r="B1834">
        <f>IF(spotify_churn_dataset[[#This Row],[user_id]]="","Desconocido",spotify_churn_dataset[[#This Row],[user_id]])</f>
        <v>1833</v>
      </c>
      <c r="C1834">
        <f>IF(IFERROR(VLOOKUP(spotify_churn_dataset[[#This Row],[user_id]],A1835:A9833,1,FALSE),0),1,0)</f>
        <v>0</v>
      </c>
      <c r="D1834" t="s">
        <v>12</v>
      </c>
      <c r="E1834" s="4">
        <v>48</v>
      </c>
      <c r="F1834" t="s">
        <v>28</v>
      </c>
      <c r="G1834" t="s">
        <v>22</v>
      </c>
      <c r="H1834" s="4">
        <v>183</v>
      </c>
      <c r="I1834" s="3">
        <v>26</v>
      </c>
      <c r="J1834" s="9">
        <v>32</v>
      </c>
      <c r="K1834" t="s">
        <v>15</v>
      </c>
      <c r="L1834" s="4">
        <v>0</v>
      </c>
      <c r="M1834" s="4" t="str">
        <f>IF(spotify_churn_dataset[[#This Row],[offline_listening]]=0,"no offline","yes offline")</f>
        <v>yes offline</v>
      </c>
      <c r="N1834">
        <v>1</v>
      </c>
      <c r="O1834" t="str">
        <f>IF(spotify_churn_dataset[[#This Row],[is_churned]]=1,"yes churn","no churn")</f>
        <v>no churn</v>
      </c>
      <c r="P1834">
        <v>0</v>
      </c>
    </row>
    <row r="1835" spans="1:16" x14ac:dyDescent="0.3">
      <c r="A1835">
        <v>1834</v>
      </c>
      <c r="B1835">
        <f>IF(spotify_churn_dataset[[#This Row],[user_id]]="","Desconocido",spotify_churn_dataset[[#This Row],[user_id]])</f>
        <v>1834</v>
      </c>
      <c r="C1835">
        <f>IF(IFERROR(VLOOKUP(spotify_churn_dataset[[#This Row],[user_id]],A1836:A9834,1,FALSE),0),1,0)</f>
        <v>0</v>
      </c>
      <c r="D1835" t="s">
        <v>20</v>
      </c>
      <c r="E1835" s="4">
        <v>17</v>
      </c>
      <c r="F1835" t="s">
        <v>21</v>
      </c>
      <c r="G1835" t="s">
        <v>24</v>
      </c>
      <c r="H1835" s="4">
        <v>234</v>
      </c>
      <c r="I1835" s="3">
        <v>45</v>
      </c>
      <c r="J1835" s="9">
        <v>1</v>
      </c>
      <c r="K1835" t="s">
        <v>19</v>
      </c>
      <c r="L1835" s="4">
        <v>0</v>
      </c>
      <c r="M1835" s="4" t="str">
        <f>IF(spotify_churn_dataset[[#This Row],[offline_listening]]=0,"no offline","yes offline")</f>
        <v>yes offline</v>
      </c>
      <c r="N1835">
        <v>1</v>
      </c>
      <c r="O1835" t="str">
        <f>IF(spotify_churn_dataset[[#This Row],[is_churned]]=1,"yes churn","no churn")</f>
        <v>no churn</v>
      </c>
      <c r="P1835">
        <v>0</v>
      </c>
    </row>
    <row r="1836" spans="1:16" x14ac:dyDescent="0.3">
      <c r="A1836">
        <v>1835</v>
      </c>
      <c r="B1836">
        <f>IF(spotify_churn_dataset[[#This Row],[user_id]]="","Desconocido",spotify_churn_dataset[[#This Row],[user_id]])</f>
        <v>1835</v>
      </c>
      <c r="C1836">
        <f>IF(IFERROR(VLOOKUP(spotify_churn_dataset[[#This Row],[user_id]],A1837:A9835,1,FALSE),0),1,0)</f>
        <v>0</v>
      </c>
      <c r="D1836" t="s">
        <v>16</v>
      </c>
      <c r="E1836" s="4">
        <v>35</v>
      </c>
      <c r="F1836" t="s">
        <v>17</v>
      </c>
      <c r="G1836" t="s">
        <v>24</v>
      </c>
      <c r="H1836" s="4">
        <v>197</v>
      </c>
      <c r="I1836" s="3">
        <v>30</v>
      </c>
      <c r="J1836" s="9">
        <v>21</v>
      </c>
      <c r="K1836" t="s">
        <v>15</v>
      </c>
      <c r="L1836" s="4">
        <v>0</v>
      </c>
      <c r="M1836" s="4" t="str">
        <f>IF(spotify_churn_dataset[[#This Row],[offline_listening]]=0,"no offline","yes offline")</f>
        <v>yes offline</v>
      </c>
      <c r="N1836">
        <v>1</v>
      </c>
      <c r="O1836" t="str">
        <f>IF(spotify_churn_dataset[[#This Row],[is_churned]]=1,"yes churn","no churn")</f>
        <v>no churn</v>
      </c>
      <c r="P1836">
        <v>0</v>
      </c>
    </row>
    <row r="1837" spans="1:16" x14ac:dyDescent="0.3">
      <c r="A1837">
        <v>1836</v>
      </c>
      <c r="B1837">
        <f>IF(spotify_churn_dataset[[#This Row],[user_id]]="","Desconocido",spotify_churn_dataset[[#This Row],[user_id]])</f>
        <v>1836</v>
      </c>
      <c r="C1837">
        <f>IF(IFERROR(VLOOKUP(spotify_churn_dataset[[#This Row],[user_id]],A1838:A9836,1,FALSE),0),1,0)</f>
        <v>0</v>
      </c>
      <c r="D1837" t="s">
        <v>16</v>
      </c>
      <c r="E1837" s="4">
        <v>39</v>
      </c>
      <c r="F1837" t="s">
        <v>17</v>
      </c>
      <c r="G1837" t="s">
        <v>14</v>
      </c>
      <c r="H1837" s="4">
        <v>62</v>
      </c>
      <c r="I1837" s="3">
        <v>15</v>
      </c>
      <c r="J1837" s="9">
        <v>42</v>
      </c>
      <c r="K1837" t="s">
        <v>23</v>
      </c>
      <c r="L1837" s="4">
        <v>49</v>
      </c>
      <c r="M1837" s="4" t="str">
        <f>IF(spotify_churn_dataset[[#This Row],[offline_listening]]=0,"no offline","yes offline")</f>
        <v>no offline</v>
      </c>
      <c r="N1837">
        <v>0</v>
      </c>
      <c r="O1837" t="str">
        <f>IF(spotify_churn_dataset[[#This Row],[is_churned]]=1,"yes churn","no churn")</f>
        <v>no churn</v>
      </c>
      <c r="P1837">
        <v>0</v>
      </c>
    </row>
    <row r="1838" spans="1:16" x14ac:dyDescent="0.3">
      <c r="A1838">
        <v>1837</v>
      </c>
      <c r="B1838">
        <f>IF(spotify_churn_dataset[[#This Row],[user_id]]="","Desconocido",spotify_churn_dataset[[#This Row],[user_id]])</f>
        <v>1837</v>
      </c>
      <c r="C1838">
        <f>IF(IFERROR(VLOOKUP(spotify_churn_dataset[[#This Row],[user_id]],A1839:A9837,1,FALSE),0),1,0)</f>
        <v>0</v>
      </c>
      <c r="D1838" t="s">
        <v>20</v>
      </c>
      <c r="E1838" s="4">
        <v>16</v>
      </c>
      <c r="F1838" t="s">
        <v>26</v>
      </c>
      <c r="G1838" t="s">
        <v>18</v>
      </c>
      <c r="H1838" s="4">
        <v>157</v>
      </c>
      <c r="I1838" s="3">
        <v>20</v>
      </c>
      <c r="J1838" s="9">
        <v>2</v>
      </c>
      <c r="K1838" t="s">
        <v>19</v>
      </c>
      <c r="L1838" s="4">
        <v>0</v>
      </c>
      <c r="M1838" s="4" t="str">
        <f>IF(spotify_churn_dataset[[#This Row],[offline_listening]]=0,"no offline","yes offline")</f>
        <v>yes offline</v>
      </c>
      <c r="N1838">
        <v>1</v>
      </c>
      <c r="O1838" t="str">
        <f>IF(spotify_churn_dataset[[#This Row],[is_churned]]=1,"yes churn","no churn")</f>
        <v>no churn</v>
      </c>
      <c r="P1838">
        <v>0</v>
      </c>
    </row>
    <row r="1839" spans="1:16" x14ac:dyDescent="0.3">
      <c r="A1839">
        <v>1838</v>
      </c>
      <c r="B1839">
        <f>IF(spotify_churn_dataset[[#This Row],[user_id]]="","Desconocido",spotify_churn_dataset[[#This Row],[user_id]])</f>
        <v>1838</v>
      </c>
      <c r="C1839">
        <f>IF(IFERROR(VLOOKUP(spotify_churn_dataset[[#This Row],[user_id]],A1840:A9838,1,FALSE),0),1,0)</f>
        <v>0</v>
      </c>
      <c r="D1839" t="s">
        <v>12</v>
      </c>
      <c r="E1839" s="4">
        <v>48</v>
      </c>
      <c r="F1839" t="s">
        <v>21</v>
      </c>
      <c r="G1839" t="s">
        <v>24</v>
      </c>
      <c r="H1839" s="4">
        <v>124</v>
      </c>
      <c r="I1839" s="3">
        <v>23</v>
      </c>
      <c r="J1839" s="9">
        <v>47</v>
      </c>
      <c r="K1839" t="s">
        <v>23</v>
      </c>
      <c r="L1839" s="4">
        <v>0</v>
      </c>
      <c r="M1839" s="4" t="str">
        <f>IF(spotify_churn_dataset[[#This Row],[offline_listening]]=0,"no offline","yes offline")</f>
        <v>yes offline</v>
      </c>
      <c r="N1839">
        <v>1</v>
      </c>
      <c r="O1839" t="str">
        <f>IF(spotify_churn_dataset[[#This Row],[is_churned]]=1,"yes churn","no churn")</f>
        <v>no churn</v>
      </c>
      <c r="P1839">
        <v>0</v>
      </c>
    </row>
    <row r="1840" spans="1:16" x14ac:dyDescent="0.3">
      <c r="A1840">
        <v>1839</v>
      </c>
      <c r="B1840">
        <f>IF(spotify_churn_dataset[[#This Row],[user_id]]="","Desconocido",spotify_churn_dataset[[#This Row],[user_id]])</f>
        <v>1839</v>
      </c>
      <c r="C1840">
        <f>IF(IFERROR(VLOOKUP(spotify_churn_dataset[[#This Row],[user_id]],A1841:A9839,1,FALSE),0),1,0)</f>
        <v>0</v>
      </c>
      <c r="D1840" t="s">
        <v>16</v>
      </c>
      <c r="E1840" s="4">
        <v>42</v>
      </c>
      <c r="F1840" t="s">
        <v>26</v>
      </c>
      <c r="G1840" t="s">
        <v>22</v>
      </c>
      <c r="H1840" s="4">
        <v>64</v>
      </c>
      <c r="I1840" s="3">
        <v>84</v>
      </c>
      <c r="J1840" s="9">
        <v>19</v>
      </c>
      <c r="K1840" t="s">
        <v>15</v>
      </c>
      <c r="L1840" s="4">
        <v>0</v>
      </c>
      <c r="M1840" s="4" t="str">
        <f>IF(spotify_churn_dataset[[#This Row],[offline_listening]]=0,"no offline","yes offline")</f>
        <v>yes offline</v>
      </c>
      <c r="N1840">
        <v>1</v>
      </c>
      <c r="O1840" t="str">
        <f>IF(spotify_churn_dataset[[#This Row],[is_churned]]=1,"yes churn","no churn")</f>
        <v>no churn</v>
      </c>
      <c r="P1840">
        <v>0</v>
      </c>
    </row>
    <row r="1841" spans="1:16" x14ac:dyDescent="0.3">
      <c r="A1841">
        <v>1840</v>
      </c>
      <c r="B1841">
        <f>IF(spotify_churn_dataset[[#This Row],[user_id]]="","Desconocido",spotify_churn_dataset[[#This Row],[user_id]])</f>
        <v>1840</v>
      </c>
      <c r="C1841">
        <f>IF(IFERROR(VLOOKUP(spotify_churn_dataset[[#This Row],[user_id]],A1842:A9840,1,FALSE),0),1,0)</f>
        <v>0</v>
      </c>
      <c r="D1841" t="s">
        <v>12</v>
      </c>
      <c r="E1841" s="4">
        <v>20</v>
      </c>
      <c r="F1841" t="s">
        <v>21</v>
      </c>
      <c r="G1841" t="s">
        <v>18</v>
      </c>
      <c r="H1841" s="4">
        <v>276</v>
      </c>
      <c r="I1841" s="3">
        <v>47</v>
      </c>
      <c r="J1841" s="9">
        <v>57</v>
      </c>
      <c r="K1841" t="s">
        <v>23</v>
      </c>
      <c r="L1841" s="4">
        <v>0</v>
      </c>
      <c r="M1841" s="4" t="str">
        <f>IF(spotify_churn_dataset[[#This Row],[offline_listening]]=0,"no offline","yes offline")</f>
        <v>yes offline</v>
      </c>
      <c r="N1841">
        <v>1</v>
      </c>
      <c r="O1841" t="str">
        <f>IF(spotify_churn_dataset[[#This Row],[is_churned]]=1,"yes churn","no churn")</f>
        <v>no churn</v>
      </c>
      <c r="P1841">
        <v>0</v>
      </c>
    </row>
    <row r="1842" spans="1:16" x14ac:dyDescent="0.3">
      <c r="A1842">
        <v>1841</v>
      </c>
      <c r="B1842">
        <f>IF(spotify_churn_dataset[[#This Row],[user_id]]="","Desconocido",spotify_churn_dataset[[#This Row],[user_id]])</f>
        <v>1841</v>
      </c>
      <c r="C1842">
        <f>IF(IFERROR(VLOOKUP(spotify_churn_dataset[[#This Row],[user_id]],A1843:A9841,1,FALSE),0),1,0)</f>
        <v>0</v>
      </c>
      <c r="D1842" t="s">
        <v>12</v>
      </c>
      <c r="E1842" s="4">
        <v>26</v>
      </c>
      <c r="F1842" t="s">
        <v>29</v>
      </c>
      <c r="G1842" t="s">
        <v>24</v>
      </c>
      <c r="H1842" s="4">
        <v>40</v>
      </c>
      <c r="I1842" s="3">
        <v>71</v>
      </c>
      <c r="J1842" s="9">
        <v>21</v>
      </c>
      <c r="K1842" t="s">
        <v>15</v>
      </c>
      <c r="L1842" s="4">
        <v>0</v>
      </c>
      <c r="M1842" s="4" t="str">
        <f>IF(spotify_churn_dataset[[#This Row],[offline_listening]]=0,"no offline","yes offline")</f>
        <v>yes offline</v>
      </c>
      <c r="N1842">
        <v>1</v>
      </c>
      <c r="O1842" t="str">
        <f>IF(spotify_churn_dataset[[#This Row],[is_churned]]=1,"yes churn","no churn")</f>
        <v>yes churn</v>
      </c>
      <c r="P1842">
        <v>1</v>
      </c>
    </row>
    <row r="1843" spans="1:16" x14ac:dyDescent="0.3">
      <c r="A1843">
        <v>1842</v>
      </c>
      <c r="B1843">
        <f>IF(spotify_churn_dataset[[#This Row],[user_id]]="","Desconocido",spotify_churn_dataset[[#This Row],[user_id]])</f>
        <v>1842</v>
      </c>
      <c r="C1843">
        <f>IF(IFERROR(VLOOKUP(spotify_churn_dataset[[#This Row],[user_id]],A1844:A9842,1,FALSE),0),1,0)</f>
        <v>0</v>
      </c>
      <c r="D1843" t="s">
        <v>16</v>
      </c>
      <c r="E1843" s="4">
        <v>37</v>
      </c>
      <c r="F1843" t="s">
        <v>25</v>
      </c>
      <c r="G1843" t="s">
        <v>22</v>
      </c>
      <c r="H1843" s="4">
        <v>226</v>
      </c>
      <c r="I1843" s="3">
        <v>5</v>
      </c>
      <c r="J1843" s="9">
        <v>8</v>
      </c>
      <c r="K1843" t="s">
        <v>15</v>
      </c>
      <c r="L1843" s="4">
        <v>0</v>
      </c>
      <c r="M1843" s="4" t="str">
        <f>IF(spotify_churn_dataset[[#This Row],[offline_listening]]=0,"no offline","yes offline")</f>
        <v>yes offline</v>
      </c>
      <c r="N1843">
        <v>1</v>
      </c>
      <c r="O1843" t="str">
        <f>IF(spotify_churn_dataset[[#This Row],[is_churned]]=1,"yes churn","no churn")</f>
        <v>yes churn</v>
      </c>
      <c r="P1843">
        <v>1</v>
      </c>
    </row>
    <row r="1844" spans="1:16" x14ac:dyDescent="0.3">
      <c r="A1844">
        <v>1843</v>
      </c>
      <c r="B1844">
        <f>IF(spotify_churn_dataset[[#This Row],[user_id]]="","Desconocido",spotify_churn_dataset[[#This Row],[user_id]])</f>
        <v>1843</v>
      </c>
      <c r="C1844">
        <f>IF(IFERROR(VLOOKUP(spotify_churn_dataset[[#This Row],[user_id]],A1845:A9843,1,FALSE),0),1,0)</f>
        <v>0</v>
      </c>
      <c r="D1844" t="s">
        <v>20</v>
      </c>
      <c r="E1844" s="4">
        <v>51</v>
      </c>
      <c r="F1844" t="s">
        <v>29</v>
      </c>
      <c r="G1844" t="s">
        <v>22</v>
      </c>
      <c r="H1844" s="4">
        <v>267</v>
      </c>
      <c r="I1844" s="3">
        <v>11</v>
      </c>
      <c r="J1844" s="9">
        <v>6</v>
      </c>
      <c r="K1844" t="s">
        <v>15</v>
      </c>
      <c r="L1844" s="4">
        <v>0</v>
      </c>
      <c r="M1844" s="4" t="str">
        <f>IF(spotify_churn_dataset[[#This Row],[offline_listening]]=0,"no offline","yes offline")</f>
        <v>yes offline</v>
      </c>
      <c r="N1844">
        <v>1</v>
      </c>
      <c r="O1844" t="str">
        <f>IF(spotify_churn_dataset[[#This Row],[is_churned]]=1,"yes churn","no churn")</f>
        <v>no churn</v>
      </c>
      <c r="P1844">
        <v>0</v>
      </c>
    </row>
    <row r="1845" spans="1:16" x14ac:dyDescent="0.3">
      <c r="A1845">
        <v>1844</v>
      </c>
      <c r="B1845">
        <f>IF(spotify_churn_dataset[[#This Row],[user_id]]="","Desconocido",spotify_churn_dataset[[#This Row],[user_id]])</f>
        <v>1844</v>
      </c>
      <c r="C1845">
        <f>IF(IFERROR(VLOOKUP(spotify_churn_dataset[[#This Row],[user_id]],A1846:A9844,1,FALSE),0),1,0)</f>
        <v>0</v>
      </c>
      <c r="D1845" t="s">
        <v>20</v>
      </c>
      <c r="E1845" s="4">
        <v>42</v>
      </c>
      <c r="F1845" t="s">
        <v>26</v>
      </c>
      <c r="G1845" t="s">
        <v>14</v>
      </c>
      <c r="H1845" s="4">
        <v>297</v>
      </c>
      <c r="I1845" s="3">
        <v>12</v>
      </c>
      <c r="J1845" s="9">
        <v>54</v>
      </c>
      <c r="K1845" t="s">
        <v>15</v>
      </c>
      <c r="L1845" s="4">
        <v>15</v>
      </c>
      <c r="M1845" s="4" t="str">
        <f>IF(spotify_churn_dataset[[#This Row],[offline_listening]]=0,"no offline","yes offline")</f>
        <v>no offline</v>
      </c>
      <c r="N1845">
        <v>0</v>
      </c>
      <c r="O1845" t="str">
        <f>IF(spotify_churn_dataset[[#This Row],[is_churned]]=1,"yes churn","no churn")</f>
        <v>no churn</v>
      </c>
      <c r="P1845">
        <v>0</v>
      </c>
    </row>
    <row r="1846" spans="1:16" x14ac:dyDescent="0.3">
      <c r="A1846">
        <v>1845</v>
      </c>
      <c r="B1846">
        <f>IF(spotify_churn_dataset[[#This Row],[user_id]]="","Desconocido",spotify_churn_dataset[[#This Row],[user_id]])</f>
        <v>1845</v>
      </c>
      <c r="C1846">
        <f>IF(IFERROR(VLOOKUP(spotify_churn_dataset[[#This Row],[user_id]],A1847:A9845,1,FALSE),0),1,0)</f>
        <v>0</v>
      </c>
      <c r="D1846" t="s">
        <v>12</v>
      </c>
      <c r="E1846" s="4">
        <v>25</v>
      </c>
      <c r="F1846" t="s">
        <v>13</v>
      </c>
      <c r="G1846" t="s">
        <v>18</v>
      </c>
      <c r="H1846" s="4">
        <v>44</v>
      </c>
      <c r="I1846" s="3">
        <v>80</v>
      </c>
      <c r="J1846" s="9">
        <v>42</v>
      </c>
      <c r="K1846" t="s">
        <v>23</v>
      </c>
      <c r="L1846" s="4">
        <v>0</v>
      </c>
      <c r="M1846" s="4" t="str">
        <f>IF(spotify_churn_dataset[[#This Row],[offline_listening]]=0,"no offline","yes offline")</f>
        <v>yes offline</v>
      </c>
      <c r="N1846">
        <v>1</v>
      </c>
      <c r="O1846" t="str">
        <f>IF(spotify_churn_dataset[[#This Row],[is_churned]]=1,"yes churn","no churn")</f>
        <v>no churn</v>
      </c>
      <c r="P1846">
        <v>0</v>
      </c>
    </row>
    <row r="1847" spans="1:16" x14ac:dyDescent="0.3">
      <c r="A1847">
        <v>1846</v>
      </c>
      <c r="B1847">
        <f>IF(spotify_churn_dataset[[#This Row],[user_id]]="","Desconocido",spotify_churn_dataset[[#This Row],[user_id]])</f>
        <v>1846</v>
      </c>
      <c r="C1847">
        <f>IF(IFERROR(VLOOKUP(spotify_churn_dataset[[#This Row],[user_id]],A1848:A9846,1,FALSE),0),1,0)</f>
        <v>0</v>
      </c>
      <c r="D1847" t="s">
        <v>20</v>
      </c>
      <c r="E1847" s="4">
        <v>18</v>
      </c>
      <c r="F1847" t="s">
        <v>13</v>
      </c>
      <c r="G1847" t="s">
        <v>14</v>
      </c>
      <c r="H1847" s="4">
        <v>264</v>
      </c>
      <c r="I1847" s="3">
        <v>52</v>
      </c>
      <c r="J1847" s="9">
        <v>33</v>
      </c>
      <c r="K1847" t="s">
        <v>15</v>
      </c>
      <c r="L1847" s="4">
        <v>19</v>
      </c>
      <c r="M1847" s="4" t="str">
        <f>IF(spotify_churn_dataset[[#This Row],[offline_listening]]=0,"no offline","yes offline")</f>
        <v>no offline</v>
      </c>
      <c r="N1847">
        <v>0</v>
      </c>
      <c r="O1847" t="str">
        <f>IF(spotify_churn_dataset[[#This Row],[is_churned]]=1,"yes churn","no churn")</f>
        <v>no churn</v>
      </c>
      <c r="P1847">
        <v>0</v>
      </c>
    </row>
    <row r="1848" spans="1:16" x14ac:dyDescent="0.3">
      <c r="A1848">
        <v>1847</v>
      </c>
      <c r="B1848">
        <f>IF(spotify_churn_dataset[[#This Row],[user_id]]="","Desconocido",spotify_churn_dataset[[#This Row],[user_id]])</f>
        <v>1847</v>
      </c>
      <c r="C1848">
        <f>IF(IFERROR(VLOOKUP(spotify_churn_dataset[[#This Row],[user_id]],A1849:A9847,1,FALSE),0),1,0)</f>
        <v>0</v>
      </c>
      <c r="D1848" t="s">
        <v>20</v>
      </c>
      <c r="E1848" s="4">
        <v>19</v>
      </c>
      <c r="F1848" t="s">
        <v>28</v>
      </c>
      <c r="G1848" t="s">
        <v>18</v>
      </c>
      <c r="H1848" s="4">
        <v>125</v>
      </c>
      <c r="I1848" s="3">
        <v>65</v>
      </c>
      <c r="J1848" s="9">
        <v>49</v>
      </c>
      <c r="K1848" t="s">
        <v>23</v>
      </c>
      <c r="L1848" s="4">
        <v>0</v>
      </c>
      <c r="M1848" s="4" t="str">
        <f>IF(spotify_churn_dataset[[#This Row],[offline_listening]]=0,"no offline","yes offline")</f>
        <v>yes offline</v>
      </c>
      <c r="N1848">
        <v>1</v>
      </c>
      <c r="O1848" t="str">
        <f>IF(spotify_churn_dataset[[#This Row],[is_churned]]=1,"yes churn","no churn")</f>
        <v>no churn</v>
      </c>
      <c r="P1848">
        <v>0</v>
      </c>
    </row>
    <row r="1849" spans="1:16" x14ac:dyDescent="0.3">
      <c r="A1849">
        <v>1848</v>
      </c>
      <c r="B1849">
        <f>IF(spotify_churn_dataset[[#This Row],[user_id]]="","Desconocido",spotify_churn_dataset[[#This Row],[user_id]])</f>
        <v>1848</v>
      </c>
      <c r="C1849">
        <f>IF(IFERROR(VLOOKUP(spotify_churn_dataset[[#This Row],[user_id]],A1850:A9848,1,FALSE),0),1,0)</f>
        <v>0</v>
      </c>
      <c r="D1849" t="s">
        <v>12</v>
      </c>
      <c r="E1849" s="4">
        <v>23</v>
      </c>
      <c r="F1849" t="s">
        <v>28</v>
      </c>
      <c r="G1849" t="s">
        <v>22</v>
      </c>
      <c r="H1849" s="4">
        <v>263</v>
      </c>
      <c r="I1849" s="3">
        <v>82</v>
      </c>
      <c r="J1849" s="9">
        <v>25</v>
      </c>
      <c r="K1849" t="s">
        <v>15</v>
      </c>
      <c r="L1849" s="4">
        <v>0</v>
      </c>
      <c r="M1849" s="4" t="str">
        <f>IF(spotify_churn_dataset[[#This Row],[offline_listening]]=0,"no offline","yes offline")</f>
        <v>yes offline</v>
      </c>
      <c r="N1849">
        <v>1</v>
      </c>
      <c r="O1849" t="str">
        <f>IF(spotify_churn_dataset[[#This Row],[is_churned]]=1,"yes churn","no churn")</f>
        <v>yes churn</v>
      </c>
      <c r="P1849">
        <v>1</v>
      </c>
    </row>
    <row r="1850" spans="1:16" x14ac:dyDescent="0.3">
      <c r="A1850">
        <v>1849</v>
      </c>
      <c r="B1850">
        <f>IF(spotify_churn_dataset[[#This Row],[user_id]]="","Desconocido",spotify_churn_dataset[[#This Row],[user_id]])</f>
        <v>1849</v>
      </c>
      <c r="C1850">
        <f>IF(IFERROR(VLOOKUP(spotify_churn_dataset[[#This Row],[user_id]],A1851:A9849,1,FALSE),0),1,0)</f>
        <v>0</v>
      </c>
      <c r="D1850" t="s">
        <v>12</v>
      </c>
      <c r="E1850" s="4">
        <v>17</v>
      </c>
      <c r="F1850" t="s">
        <v>17</v>
      </c>
      <c r="G1850" t="s">
        <v>14</v>
      </c>
      <c r="H1850" s="4">
        <v>285</v>
      </c>
      <c r="I1850" s="3">
        <v>6</v>
      </c>
      <c r="J1850" s="9">
        <v>19</v>
      </c>
      <c r="K1850" t="s">
        <v>19</v>
      </c>
      <c r="L1850" s="4">
        <v>18</v>
      </c>
      <c r="M1850" s="4" t="str">
        <f>IF(spotify_churn_dataset[[#This Row],[offline_listening]]=0,"no offline","yes offline")</f>
        <v>no offline</v>
      </c>
      <c r="N1850">
        <v>0</v>
      </c>
      <c r="O1850" t="str">
        <f>IF(spotify_churn_dataset[[#This Row],[is_churned]]=1,"yes churn","no churn")</f>
        <v>no churn</v>
      </c>
      <c r="P1850">
        <v>0</v>
      </c>
    </row>
    <row r="1851" spans="1:16" x14ac:dyDescent="0.3">
      <c r="A1851">
        <v>1850</v>
      </c>
      <c r="B1851">
        <f>IF(spotify_churn_dataset[[#This Row],[user_id]]="","Desconocido",spotify_churn_dataset[[#This Row],[user_id]])</f>
        <v>1850</v>
      </c>
      <c r="C1851">
        <f>IF(IFERROR(VLOOKUP(spotify_churn_dataset[[#This Row],[user_id]],A1852:A9850,1,FALSE),0),1,0)</f>
        <v>0</v>
      </c>
      <c r="D1851" t="s">
        <v>20</v>
      </c>
      <c r="E1851" s="4">
        <v>22</v>
      </c>
      <c r="F1851" t="s">
        <v>13</v>
      </c>
      <c r="G1851" t="s">
        <v>22</v>
      </c>
      <c r="H1851" s="4">
        <v>128</v>
      </c>
      <c r="I1851" s="3">
        <v>26</v>
      </c>
      <c r="J1851" s="9">
        <v>8</v>
      </c>
      <c r="K1851" t="s">
        <v>19</v>
      </c>
      <c r="L1851" s="4">
        <v>0</v>
      </c>
      <c r="M1851" s="4" t="str">
        <f>IF(spotify_churn_dataset[[#This Row],[offline_listening]]=0,"no offline","yes offline")</f>
        <v>yes offline</v>
      </c>
      <c r="N1851">
        <v>1</v>
      </c>
      <c r="O1851" t="str">
        <f>IF(spotify_churn_dataset[[#This Row],[is_churned]]=1,"yes churn","no churn")</f>
        <v>yes churn</v>
      </c>
      <c r="P1851">
        <v>1</v>
      </c>
    </row>
    <row r="1852" spans="1:16" x14ac:dyDescent="0.3">
      <c r="A1852">
        <v>1851</v>
      </c>
      <c r="B1852">
        <f>IF(spotify_churn_dataset[[#This Row],[user_id]]="","Desconocido",spotify_churn_dataset[[#This Row],[user_id]])</f>
        <v>1851</v>
      </c>
      <c r="C1852">
        <f>IF(IFERROR(VLOOKUP(spotify_churn_dataset[[#This Row],[user_id]],A1853:A9851,1,FALSE),0),1,0)</f>
        <v>0</v>
      </c>
      <c r="D1852" t="s">
        <v>12</v>
      </c>
      <c r="E1852" s="4">
        <v>20</v>
      </c>
      <c r="F1852" t="s">
        <v>13</v>
      </c>
      <c r="G1852" t="s">
        <v>14</v>
      </c>
      <c r="H1852" s="4">
        <v>80</v>
      </c>
      <c r="I1852" s="3">
        <v>74</v>
      </c>
      <c r="J1852" s="9">
        <v>55</v>
      </c>
      <c r="K1852" t="s">
        <v>15</v>
      </c>
      <c r="L1852" s="4">
        <v>49</v>
      </c>
      <c r="M1852" s="4" t="str">
        <f>IF(spotify_churn_dataset[[#This Row],[offline_listening]]=0,"no offline","yes offline")</f>
        <v>no offline</v>
      </c>
      <c r="N1852">
        <v>0</v>
      </c>
      <c r="O1852" t="str">
        <f>IF(spotify_churn_dataset[[#This Row],[is_churned]]=1,"yes churn","no churn")</f>
        <v>yes churn</v>
      </c>
      <c r="P1852">
        <v>1</v>
      </c>
    </row>
    <row r="1853" spans="1:16" x14ac:dyDescent="0.3">
      <c r="A1853">
        <v>1852</v>
      </c>
      <c r="B1853">
        <f>IF(spotify_churn_dataset[[#This Row],[user_id]]="","Desconocido",spotify_churn_dataset[[#This Row],[user_id]])</f>
        <v>1852</v>
      </c>
      <c r="C1853">
        <f>IF(IFERROR(VLOOKUP(spotify_churn_dataset[[#This Row],[user_id]],A1854:A9852,1,FALSE),0),1,0)</f>
        <v>0</v>
      </c>
      <c r="D1853" t="s">
        <v>12</v>
      </c>
      <c r="E1853" s="4">
        <v>30</v>
      </c>
      <c r="F1853" t="s">
        <v>21</v>
      </c>
      <c r="G1853" t="s">
        <v>24</v>
      </c>
      <c r="H1853" s="4">
        <v>66</v>
      </c>
      <c r="I1853" s="3">
        <v>35</v>
      </c>
      <c r="J1853" s="9">
        <v>11</v>
      </c>
      <c r="K1853" t="s">
        <v>23</v>
      </c>
      <c r="L1853" s="4">
        <v>0</v>
      </c>
      <c r="M1853" s="4" t="str">
        <f>IF(spotify_churn_dataset[[#This Row],[offline_listening]]=0,"no offline","yes offline")</f>
        <v>yes offline</v>
      </c>
      <c r="N1853">
        <v>1</v>
      </c>
      <c r="O1853" t="str">
        <f>IF(spotify_churn_dataset[[#This Row],[is_churned]]=1,"yes churn","no churn")</f>
        <v>no churn</v>
      </c>
      <c r="P1853">
        <v>0</v>
      </c>
    </row>
    <row r="1854" spans="1:16" x14ac:dyDescent="0.3">
      <c r="A1854">
        <v>1853</v>
      </c>
      <c r="B1854">
        <f>IF(spotify_churn_dataset[[#This Row],[user_id]]="","Desconocido",spotify_churn_dataset[[#This Row],[user_id]])</f>
        <v>1853</v>
      </c>
      <c r="C1854">
        <f>IF(IFERROR(VLOOKUP(spotify_churn_dataset[[#This Row],[user_id]],A1855:A9853,1,FALSE),0),1,0)</f>
        <v>0</v>
      </c>
      <c r="D1854" t="s">
        <v>16</v>
      </c>
      <c r="E1854" s="4">
        <v>31</v>
      </c>
      <c r="F1854" t="s">
        <v>17</v>
      </c>
      <c r="G1854" t="s">
        <v>24</v>
      </c>
      <c r="H1854" s="4">
        <v>84</v>
      </c>
      <c r="I1854" s="3">
        <v>87</v>
      </c>
      <c r="J1854" s="9">
        <v>46</v>
      </c>
      <c r="K1854" t="s">
        <v>23</v>
      </c>
      <c r="L1854" s="4">
        <v>0</v>
      </c>
      <c r="M1854" s="4" t="str">
        <f>IF(spotify_churn_dataset[[#This Row],[offline_listening]]=0,"no offline","yes offline")</f>
        <v>yes offline</v>
      </c>
      <c r="N1854">
        <v>1</v>
      </c>
      <c r="O1854" t="str">
        <f>IF(spotify_churn_dataset[[#This Row],[is_churned]]=1,"yes churn","no churn")</f>
        <v>no churn</v>
      </c>
      <c r="P1854">
        <v>0</v>
      </c>
    </row>
    <row r="1855" spans="1:16" x14ac:dyDescent="0.3">
      <c r="A1855">
        <v>1854</v>
      </c>
      <c r="B1855">
        <f>IF(spotify_churn_dataset[[#This Row],[user_id]]="","Desconocido",spotify_churn_dataset[[#This Row],[user_id]])</f>
        <v>1854</v>
      </c>
      <c r="C1855">
        <f>IF(IFERROR(VLOOKUP(spotify_churn_dataset[[#This Row],[user_id]],A1856:A9854,1,FALSE),0),1,0)</f>
        <v>0</v>
      </c>
      <c r="D1855" t="s">
        <v>20</v>
      </c>
      <c r="E1855" s="4">
        <v>17</v>
      </c>
      <c r="F1855" t="s">
        <v>25</v>
      </c>
      <c r="G1855" t="s">
        <v>18</v>
      </c>
      <c r="H1855" s="4">
        <v>136</v>
      </c>
      <c r="I1855" s="3">
        <v>98</v>
      </c>
      <c r="J1855" s="9">
        <v>27</v>
      </c>
      <c r="K1855" t="s">
        <v>19</v>
      </c>
      <c r="L1855" s="4">
        <v>0</v>
      </c>
      <c r="M1855" s="4" t="str">
        <f>IF(spotify_churn_dataset[[#This Row],[offline_listening]]=0,"no offline","yes offline")</f>
        <v>yes offline</v>
      </c>
      <c r="N1855">
        <v>1</v>
      </c>
      <c r="O1855" t="str">
        <f>IF(spotify_churn_dataset[[#This Row],[is_churned]]=1,"yes churn","no churn")</f>
        <v>yes churn</v>
      </c>
      <c r="P1855">
        <v>1</v>
      </c>
    </row>
    <row r="1856" spans="1:16" x14ac:dyDescent="0.3">
      <c r="A1856">
        <v>1855</v>
      </c>
      <c r="B1856">
        <f>IF(spotify_churn_dataset[[#This Row],[user_id]]="","Desconocido",spotify_churn_dataset[[#This Row],[user_id]])</f>
        <v>1855</v>
      </c>
      <c r="C1856">
        <f>IF(IFERROR(VLOOKUP(spotify_churn_dataset[[#This Row],[user_id]],A1857:A9855,1,FALSE),0),1,0)</f>
        <v>0</v>
      </c>
      <c r="D1856" t="s">
        <v>16</v>
      </c>
      <c r="E1856" s="4">
        <v>28</v>
      </c>
      <c r="F1856" t="s">
        <v>27</v>
      </c>
      <c r="G1856" t="s">
        <v>24</v>
      </c>
      <c r="H1856" s="4">
        <v>273</v>
      </c>
      <c r="I1856" s="3">
        <v>61</v>
      </c>
      <c r="J1856" s="9">
        <v>4</v>
      </c>
      <c r="K1856" t="s">
        <v>19</v>
      </c>
      <c r="L1856" s="4">
        <v>0</v>
      </c>
      <c r="M1856" s="4" t="str">
        <f>IF(spotify_churn_dataset[[#This Row],[offline_listening]]=0,"no offline","yes offline")</f>
        <v>yes offline</v>
      </c>
      <c r="N1856">
        <v>1</v>
      </c>
      <c r="O1856" t="str">
        <f>IF(spotify_churn_dataset[[#This Row],[is_churned]]=1,"yes churn","no churn")</f>
        <v>no churn</v>
      </c>
      <c r="P1856">
        <v>0</v>
      </c>
    </row>
    <row r="1857" spans="1:16" x14ac:dyDescent="0.3">
      <c r="A1857">
        <v>1856</v>
      </c>
      <c r="B1857">
        <f>IF(spotify_churn_dataset[[#This Row],[user_id]]="","Desconocido",spotify_churn_dataset[[#This Row],[user_id]])</f>
        <v>1856</v>
      </c>
      <c r="C1857">
        <f>IF(IFERROR(VLOOKUP(spotify_churn_dataset[[#This Row],[user_id]],A1858:A9856,1,FALSE),0),1,0)</f>
        <v>0</v>
      </c>
      <c r="D1857" t="s">
        <v>16</v>
      </c>
      <c r="E1857" s="4">
        <v>24</v>
      </c>
      <c r="F1857" t="s">
        <v>29</v>
      </c>
      <c r="G1857" t="s">
        <v>14</v>
      </c>
      <c r="H1857" s="4">
        <v>297</v>
      </c>
      <c r="I1857" s="3">
        <v>12</v>
      </c>
      <c r="J1857" s="9">
        <v>39</v>
      </c>
      <c r="K1857" t="s">
        <v>15</v>
      </c>
      <c r="L1857" s="4">
        <v>6</v>
      </c>
      <c r="M1857" s="4" t="str">
        <f>IF(spotify_churn_dataset[[#This Row],[offline_listening]]=0,"no offline","yes offline")</f>
        <v>no offline</v>
      </c>
      <c r="N1857">
        <v>0</v>
      </c>
      <c r="O1857" t="str">
        <f>IF(spotify_churn_dataset[[#This Row],[is_churned]]=1,"yes churn","no churn")</f>
        <v>no churn</v>
      </c>
      <c r="P1857">
        <v>0</v>
      </c>
    </row>
    <row r="1858" spans="1:16" x14ac:dyDescent="0.3">
      <c r="A1858">
        <v>1857</v>
      </c>
      <c r="B1858">
        <f>IF(spotify_churn_dataset[[#This Row],[user_id]]="","Desconocido",spotify_churn_dataset[[#This Row],[user_id]])</f>
        <v>1857</v>
      </c>
      <c r="C1858">
        <f>IF(IFERROR(VLOOKUP(spotify_churn_dataset[[#This Row],[user_id]],A1859:A9857,1,FALSE),0),1,0)</f>
        <v>0</v>
      </c>
      <c r="D1858" t="s">
        <v>12</v>
      </c>
      <c r="E1858" s="4">
        <v>32</v>
      </c>
      <c r="F1858" t="s">
        <v>28</v>
      </c>
      <c r="G1858" t="s">
        <v>18</v>
      </c>
      <c r="H1858" s="4">
        <v>96</v>
      </c>
      <c r="I1858" s="3">
        <v>70</v>
      </c>
      <c r="J1858" s="9">
        <v>21</v>
      </c>
      <c r="K1858" t="s">
        <v>19</v>
      </c>
      <c r="L1858" s="4">
        <v>0</v>
      </c>
      <c r="M1858" s="4" t="str">
        <f>IF(spotify_churn_dataset[[#This Row],[offline_listening]]=0,"no offline","yes offline")</f>
        <v>yes offline</v>
      </c>
      <c r="N1858">
        <v>1</v>
      </c>
      <c r="O1858" t="str">
        <f>IF(spotify_churn_dataset[[#This Row],[is_churned]]=1,"yes churn","no churn")</f>
        <v>no churn</v>
      </c>
      <c r="P1858">
        <v>0</v>
      </c>
    </row>
    <row r="1859" spans="1:16" x14ac:dyDescent="0.3">
      <c r="A1859">
        <v>1858</v>
      </c>
      <c r="B1859">
        <f>IF(spotify_churn_dataset[[#This Row],[user_id]]="","Desconocido",spotify_churn_dataset[[#This Row],[user_id]])</f>
        <v>1858</v>
      </c>
      <c r="C1859">
        <f>IF(IFERROR(VLOOKUP(spotify_churn_dataset[[#This Row],[user_id]],A1860:A9858,1,FALSE),0),1,0)</f>
        <v>0</v>
      </c>
      <c r="D1859" t="s">
        <v>12</v>
      </c>
      <c r="E1859" s="4">
        <v>26</v>
      </c>
      <c r="F1859" t="s">
        <v>27</v>
      </c>
      <c r="G1859" t="s">
        <v>22</v>
      </c>
      <c r="H1859" s="4">
        <v>26</v>
      </c>
      <c r="I1859" s="3">
        <v>54</v>
      </c>
      <c r="J1859" s="9">
        <v>25</v>
      </c>
      <c r="K1859" t="s">
        <v>15</v>
      </c>
      <c r="L1859" s="4">
        <v>0</v>
      </c>
      <c r="M1859" s="4" t="str">
        <f>IF(spotify_churn_dataset[[#This Row],[offline_listening]]=0,"no offline","yes offline")</f>
        <v>yes offline</v>
      </c>
      <c r="N1859">
        <v>1</v>
      </c>
      <c r="O1859" t="str">
        <f>IF(spotify_churn_dataset[[#This Row],[is_churned]]=1,"yes churn","no churn")</f>
        <v>yes churn</v>
      </c>
      <c r="P1859">
        <v>1</v>
      </c>
    </row>
    <row r="1860" spans="1:16" x14ac:dyDescent="0.3">
      <c r="A1860">
        <v>1859</v>
      </c>
      <c r="B1860">
        <f>IF(spotify_churn_dataset[[#This Row],[user_id]]="","Desconocido",spotify_churn_dataset[[#This Row],[user_id]])</f>
        <v>1859</v>
      </c>
      <c r="C1860">
        <f>IF(IFERROR(VLOOKUP(spotify_churn_dataset[[#This Row],[user_id]],A1861:A9859,1,FALSE),0),1,0)</f>
        <v>0</v>
      </c>
      <c r="D1860" t="s">
        <v>12</v>
      </c>
      <c r="E1860" s="4">
        <v>42</v>
      </c>
      <c r="F1860" t="s">
        <v>21</v>
      </c>
      <c r="G1860" t="s">
        <v>22</v>
      </c>
      <c r="H1860" s="4">
        <v>29</v>
      </c>
      <c r="I1860" s="3">
        <v>78</v>
      </c>
      <c r="J1860" s="9">
        <v>21</v>
      </c>
      <c r="K1860" t="s">
        <v>19</v>
      </c>
      <c r="L1860" s="4">
        <v>0</v>
      </c>
      <c r="M1860" s="4" t="str">
        <f>IF(spotify_churn_dataset[[#This Row],[offline_listening]]=0,"no offline","yes offline")</f>
        <v>yes offline</v>
      </c>
      <c r="N1860">
        <v>1</v>
      </c>
      <c r="O1860" t="str">
        <f>IF(spotify_churn_dataset[[#This Row],[is_churned]]=1,"yes churn","no churn")</f>
        <v>no churn</v>
      </c>
      <c r="P1860">
        <v>0</v>
      </c>
    </row>
    <row r="1861" spans="1:16" x14ac:dyDescent="0.3">
      <c r="A1861">
        <v>1860</v>
      </c>
      <c r="B1861">
        <f>IF(spotify_churn_dataset[[#This Row],[user_id]]="","Desconocido",spotify_churn_dataset[[#This Row],[user_id]])</f>
        <v>1860</v>
      </c>
      <c r="C1861">
        <f>IF(IFERROR(VLOOKUP(spotify_churn_dataset[[#This Row],[user_id]],A1862:A9860,1,FALSE),0),1,0)</f>
        <v>0</v>
      </c>
      <c r="D1861" t="s">
        <v>20</v>
      </c>
      <c r="E1861" s="4">
        <v>39</v>
      </c>
      <c r="F1861" t="s">
        <v>26</v>
      </c>
      <c r="G1861" t="s">
        <v>18</v>
      </c>
      <c r="H1861" s="4">
        <v>94</v>
      </c>
      <c r="I1861" s="3">
        <v>80</v>
      </c>
      <c r="J1861" s="9">
        <v>23</v>
      </c>
      <c r="K1861" t="s">
        <v>23</v>
      </c>
      <c r="L1861" s="4">
        <v>0</v>
      </c>
      <c r="M1861" s="4" t="str">
        <f>IF(spotify_churn_dataset[[#This Row],[offline_listening]]=0,"no offline","yes offline")</f>
        <v>yes offline</v>
      </c>
      <c r="N1861">
        <v>1</v>
      </c>
      <c r="O1861" t="str">
        <f>IF(spotify_churn_dataset[[#This Row],[is_churned]]=1,"yes churn","no churn")</f>
        <v>no churn</v>
      </c>
      <c r="P1861">
        <v>0</v>
      </c>
    </row>
    <row r="1862" spans="1:16" x14ac:dyDescent="0.3">
      <c r="A1862">
        <v>1861</v>
      </c>
      <c r="B1862">
        <f>IF(spotify_churn_dataset[[#This Row],[user_id]]="","Desconocido",spotify_churn_dataset[[#This Row],[user_id]])</f>
        <v>1861</v>
      </c>
      <c r="C1862">
        <f>IF(IFERROR(VLOOKUP(spotify_churn_dataset[[#This Row],[user_id]],A1863:A9861,1,FALSE),0),1,0)</f>
        <v>0</v>
      </c>
      <c r="D1862" t="s">
        <v>16</v>
      </c>
      <c r="E1862" s="4">
        <v>19</v>
      </c>
      <c r="F1862" t="s">
        <v>28</v>
      </c>
      <c r="G1862" t="s">
        <v>18</v>
      </c>
      <c r="H1862" s="4">
        <v>129</v>
      </c>
      <c r="I1862" s="3">
        <v>97</v>
      </c>
      <c r="J1862" s="9">
        <v>28</v>
      </c>
      <c r="K1862" t="s">
        <v>23</v>
      </c>
      <c r="L1862" s="4">
        <v>0</v>
      </c>
      <c r="M1862" s="4" t="str">
        <f>IF(spotify_churn_dataset[[#This Row],[offline_listening]]=0,"no offline","yes offline")</f>
        <v>yes offline</v>
      </c>
      <c r="N1862">
        <v>1</v>
      </c>
      <c r="O1862" t="str">
        <f>IF(spotify_churn_dataset[[#This Row],[is_churned]]=1,"yes churn","no churn")</f>
        <v>yes churn</v>
      </c>
      <c r="P1862">
        <v>1</v>
      </c>
    </row>
    <row r="1863" spans="1:16" x14ac:dyDescent="0.3">
      <c r="A1863">
        <v>1862</v>
      </c>
      <c r="B1863">
        <f>IF(spotify_churn_dataset[[#This Row],[user_id]]="","Desconocido",spotify_churn_dataset[[#This Row],[user_id]])</f>
        <v>1862</v>
      </c>
      <c r="C1863">
        <f>IF(IFERROR(VLOOKUP(spotify_churn_dataset[[#This Row],[user_id]],A1864:A9862,1,FALSE),0),1,0)</f>
        <v>0</v>
      </c>
      <c r="D1863" t="s">
        <v>16</v>
      </c>
      <c r="E1863" s="4">
        <v>22</v>
      </c>
      <c r="F1863" t="s">
        <v>25</v>
      </c>
      <c r="G1863" t="s">
        <v>22</v>
      </c>
      <c r="H1863" s="4">
        <v>251</v>
      </c>
      <c r="I1863" s="3">
        <v>30</v>
      </c>
      <c r="J1863" s="9">
        <v>55</v>
      </c>
      <c r="K1863" t="s">
        <v>15</v>
      </c>
      <c r="L1863" s="4">
        <v>0</v>
      </c>
      <c r="M1863" s="4" t="str">
        <f>IF(spotify_churn_dataset[[#This Row],[offline_listening]]=0,"no offline","yes offline")</f>
        <v>yes offline</v>
      </c>
      <c r="N1863">
        <v>1</v>
      </c>
      <c r="O1863" t="str">
        <f>IF(spotify_churn_dataset[[#This Row],[is_churned]]=1,"yes churn","no churn")</f>
        <v>yes churn</v>
      </c>
      <c r="P1863">
        <v>1</v>
      </c>
    </row>
    <row r="1864" spans="1:16" x14ac:dyDescent="0.3">
      <c r="A1864">
        <v>1863</v>
      </c>
      <c r="B1864">
        <f>IF(spotify_churn_dataset[[#This Row],[user_id]]="","Desconocido",spotify_churn_dataset[[#This Row],[user_id]])</f>
        <v>1863</v>
      </c>
      <c r="C1864">
        <f>IF(IFERROR(VLOOKUP(spotify_churn_dataset[[#This Row],[user_id]],A1865:A9863,1,FALSE),0),1,0)</f>
        <v>0</v>
      </c>
      <c r="D1864" t="s">
        <v>16</v>
      </c>
      <c r="E1864" s="4">
        <v>55</v>
      </c>
      <c r="F1864" t="s">
        <v>17</v>
      </c>
      <c r="G1864" t="s">
        <v>24</v>
      </c>
      <c r="H1864" s="4">
        <v>279</v>
      </c>
      <c r="I1864" s="3">
        <v>90</v>
      </c>
      <c r="J1864" s="9">
        <v>47</v>
      </c>
      <c r="K1864" t="s">
        <v>15</v>
      </c>
      <c r="L1864" s="4">
        <v>0</v>
      </c>
      <c r="M1864" s="4" t="str">
        <f>IF(spotify_churn_dataset[[#This Row],[offline_listening]]=0,"no offline","yes offline")</f>
        <v>yes offline</v>
      </c>
      <c r="N1864">
        <v>1</v>
      </c>
      <c r="O1864" t="str">
        <f>IF(spotify_churn_dataset[[#This Row],[is_churned]]=1,"yes churn","no churn")</f>
        <v>no churn</v>
      </c>
      <c r="P1864">
        <v>0</v>
      </c>
    </row>
    <row r="1865" spans="1:16" x14ac:dyDescent="0.3">
      <c r="A1865">
        <v>1864</v>
      </c>
      <c r="B1865">
        <f>IF(spotify_churn_dataset[[#This Row],[user_id]]="","Desconocido",spotify_churn_dataset[[#This Row],[user_id]])</f>
        <v>1864</v>
      </c>
      <c r="C1865">
        <f>IF(IFERROR(VLOOKUP(spotify_churn_dataset[[#This Row],[user_id]],A1866:A9864,1,FALSE),0),1,0)</f>
        <v>0</v>
      </c>
      <c r="D1865" t="s">
        <v>20</v>
      </c>
      <c r="E1865" s="4">
        <v>51</v>
      </c>
      <c r="F1865" t="s">
        <v>29</v>
      </c>
      <c r="G1865" t="s">
        <v>24</v>
      </c>
      <c r="H1865" s="4">
        <v>239</v>
      </c>
      <c r="I1865" s="3">
        <v>36</v>
      </c>
      <c r="J1865" s="9">
        <v>37</v>
      </c>
      <c r="K1865" t="s">
        <v>19</v>
      </c>
      <c r="L1865" s="4">
        <v>0</v>
      </c>
      <c r="M1865" s="4" t="str">
        <f>IF(spotify_churn_dataset[[#This Row],[offline_listening]]=0,"no offline","yes offline")</f>
        <v>yes offline</v>
      </c>
      <c r="N1865">
        <v>1</v>
      </c>
      <c r="O1865" t="str">
        <f>IF(spotify_churn_dataset[[#This Row],[is_churned]]=1,"yes churn","no churn")</f>
        <v>no churn</v>
      </c>
      <c r="P1865">
        <v>0</v>
      </c>
    </row>
    <row r="1866" spans="1:16" x14ac:dyDescent="0.3">
      <c r="A1866">
        <v>1865</v>
      </c>
      <c r="B1866">
        <f>IF(spotify_churn_dataset[[#This Row],[user_id]]="","Desconocido",spotify_churn_dataset[[#This Row],[user_id]])</f>
        <v>1865</v>
      </c>
      <c r="C1866">
        <f>IF(IFERROR(VLOOKUP(spotify_churn_dataset[[#This Row],[user_id]],A1867:A9865,1,FALSE),0),1,0)</f>
        <v>0</v>
      </c>
      <c r="D1866" t="s">
        <v>16</v>
      </c>
      <c r="E1866" s="4">
        <v>42</v>
      </c>
      <c r="F1866" t="s">
        <v>26</v>
      </c>
      <c r="G1866" t="s">
        <v>18</v>
      </c>
      <c r="H1866" s="4">
        <v>199</v>
      </c>
      <c r="I1866" s="3">
        <v>22</v>
      </c>
      <c r="J1866" s="9">
        <v>4</v>
      </c>
      <c r="K1866" t="s">
        <v>23</v>
      </c>
      <c r="L1866" s="4">
        <v>0</v>
      </c>
      <c r="M1866" s="4" t="str">
        <f>IF(spotify_churn_dataset[[#This Row],[offline_listening]]=0,"no offline","yes offline")</f>
        <v>yes offline</v>
      </c>
      <c r="N1866">
        <v>1</v>
      </c>
      <c r="O1866" t="str">
        <f>IF(spotify_churn_dataset[[#This Row],[is_churned]]=1,"yes churn","no churn")</f>
        <v>yes churn</v>
      </c>
      <c r="P1866">
        <v>1</v>
      </c>
    </row>
    <row r="1867" spans="1:16" x14ac:dyDescent="0.3">
      <c r="A1867">
        <v>1866</v>
      </c>
      <c r="B1867">
        <f>IF(spotify_churn_dataset[[#This Row],[user_id]]="","Desconocido",spotify_churn_dataset[[#This Row],[user_id]])</f>
        <v>1866</v>
      </c>
      <c r="C1867">
        <f>IF(IFERROR(VLOOKUP(spotify_churn_dataset[[#This Row],[user_id]],A1868:A9866,1,FALSE),0),1,0)</f>
        <v>0</v>
      </c>
      <c r="D1867" t="s">
        <v>16</v>
      </c>
      <c r="E1867" s="4">
        <v>35</v>
      </c>
      <c r="F1867" t="s">
        <v>27</v>
      </c>
      <c r="G1867" t="s">
        <v>22</v>
      </c>
      <c r="H1867" s="4">
        <v>45</v>
      </c>
      <c r="I1867" s="3">
        <v>33</v>
      </c>
      <c r="J1867" s="9">
        <v>53</v>
      </c>
      <c r="K1867" t="s">
        <v>23</v>
      </c>
      <c r="L1867" s="4">
        <v>0</v>
      </c>
      <c r="M1867" s="4" t="str">
        <f>IF(spotify_churn_dataset[[#This Row],[offline_listening]]=0,"no offline","yes offline")</f>
        <v>yes offline</v>
      </c>
      <c r="N1867">
        <v>1</v>
      </c>
      <c r="O1867" t="str">
        <f>IF(spotify_churn_dataset[[#This Row],[is_churned]]=1,"yes churn","no churn")</f>
        <v>no churn</v>
      </c>
      <c r="P1867">
        <v>0</v>
      </c>
    </row>
    <row r="1868" spans="1:16" x14ac:dyDescent="0.3">
      <c r="A1868">
        <v>1867</v>
      </c>
      <c r="B1868">
        <f>IF(spotify_churn_dataset[[#This Row],[user_id]]="","Desconocido",spotify_churn_dataset[[#This Row],[user_id]])</f>
        <v>1867</v>
      </c>
      <c r="C1868">
        <f>IF(IFERROR(VLOOKUP(spotify_churn_dataset[[#This Row],[user_id]],A1869:A9867,1,FALSE),0),1,0)</f>
        <v>0</v>
      </c>
      <c r="D1868" t="s">
        <v>16</v>
      </c>
      <c r="E1868" s="4">
        <v>34</v>
      </c>
      <c r="F1868" t="s">
        <v>13</v>
      </c>
      <c r="G1868" t="s">
        <v>14</v>
      </c>
      <c r="H1868" s="4">
        <v>84</v>
      </c>
      <c r="I1868" s="3">
        <v>43</v>
      </c>
      <c r="J1868" s="9">
        <v>31</v>
      </c>
      <c r="K1868" t="s">
        <v>23</v>
      </c>
      <c r="L1868" s="4">
        <v>39</v>
      </c>
      <c r="M1868" s="4" t="str">
        <f>IF(spotify_churn_dataset[[#This Row],[offline_listening]]=0,"no offline","yes offline")</f>
        <v>no offline</v>
      </c>
      <c r="N1868">
        <v>0</v>
      </c>
      <c r="O1868" t="str">
        <f>IF(spotify_churn_dataset[[#This Row],[is_churned]]=1,"yes churn","no churn")</f>
        <v>no churn</v>
      </c>
      <c r="P1868">
        <v>0</v>
      </c>
    </row>
    <row r="1869" spans="1:16" x14ac:dyDescent="0.3">
      <c r="A1869">
        <v>1868</v>
      </c>
      <c r="B1869">
        <f>IF(spotify_churn_dataset[[#This Row],[user_id]]="","Desconocido",spotify_churn_dataset[[#This Row],[user_id]])</f>
        <v>1868</v>
      </c>
      <c r="C1869">
        <f>IF(IFERROR(VLOOKUP(spotify_churn_dataset[[#This Row],[user_id]],A1870:A9868,1,FALSE),0),1,0)</f>
        <v>0</v>
      </c>
      <c r="D1869" t="s">
        <v>12</v>
      </c>
      <c r="E1869" s="4">
        <v>45</v>
      </c>
      <c r="F1869" t="s">
        <v>21</v>
      </c>
      <c r="G1869" t="s">
        <v>22</v>
      </c>
      <c r="H1869" s="4">
        <v>58</v>
      </c>
      <c r="I1869" s="3">
        <v>36</v>
      </c>
      <c r="J1869" s="9">
        <v>55</v>
      </c>
      <c r="K1869" t="s">
        <v>15</v>
      </c>
      <c r="L1869" s="4">
        <v>0</v>
      </c>
      <c r="M1869" s="4" t="str">
        <f>IF(spotify_churn_dataset[[#This Row],[offline_listening]]=0,"no offline","yes offline")</f>
        <v>yes offline</v>
      </c>
      <c r="N1869">
        <v>1</v>
      </c>
      <c r="O1869" t="str">
        <f>IF(spotify_churn_dataset[[#This Row],[is_churned]]=1,"yes churn","no churn")</f>
        <v>yes churn</v>
      </c>
      <c r="P1869">
        <v>1</v>
      </c>
    </row>
    <row r="1870" spans="1:16" x14ac:dyDescent="0.3">
      <c r="A1870">
        <v>1869</v>
      </c>
      <c r="B1870">
        <f>IF(spotify_churn_dataset[[#This Row],[user_id]]="","Desconocido",spotify_churn_dataset[[#This Row],[user_id]])</f>
        <v>1869</v>
      </c>
      <c r="C1870">
        <f>IF(IFERROR(VLOOKUP(spotify_churn_dataset[[#This Row],[user_id]],A1871:A9869,1,FALSE),0),1,0)</f>
        <v>0</v>
      </c>
      <c r="D1870" t="s">
        <v>20</v>
      </c>
      <c r="E1870" s="4">
        <v>27</v>
      </c>
      <c r="F1870" t="s">
        <v>21</v>
      </c>
      <c r="G1870" t="s">
        <v>22</v>
      </c>
      <c r="H1870" s="4">
        <v>279</v>
      </c>
      <c r="I1870" s="3">
        <v>29</v>
      </c>
      <c r="J1870" s="9">
        <v>46</v>
      </c>
      <c r="K1870" t="s">
        <v>19</v>
      </c>
      <c r="L1870" s="4">
        <v>0</v>
      </c>
      <c r="M1870" s="4" t="str">
        <f>IF(spotify_churn_dataset[[#This Row],[offline_listening]]=0,"no offline","yes offline")</f>
        <v>yes offline</v>
      </c>
      <c r="N1870">
        <v>1</v>
      </c>
      <c r="O1870" t="str">
        <f>IF(spotify_churn_dataset[[#This Row],[is_churned]]=1,"yes churn","no churn")</f>
        <v>yes churn</v>
      </c>
      <c r="P1870">
        <v>1</v>
      </c>
    </row>
    <row r="1871" spans="1:16" x14ac:dyDescent="0.3">
      <c r="A1871">
        <v>1870</v>
      </c>
      <c r="B1871">
        <f>IF(spotify_churn_dataset[[#This Row],[user_id]]="","Desconocido",spotify_churn_dataset[[#This Row],[user_id]])</f>
        <v>1870</v>
      </c>
      <c r="C1871">
        <f>IF(IFERROR(VLOOKUP(spotify_churn_dataset[[#This Row],[user_id]],A1872:A9870,1,FALSE),0),1,0)</f>
        <v>0</v>
      </c>
      <c r="D1871" t="s">
        <v>16</v>
      </c>
      <c r="E1871" s="4">
        <v>36</v>
      </c>
      <c r="F1871" t="s">
        <v>13</v>
      </c>
      <c r="G1871" t="s">
        <v>14</v>
      </c>
      <c r="H1871" s="4">
        <v>287</v>
      </c>
      <c r="I1871" s="3">
        <v>44</v>
      </c>
      <c r="J1871" s="9">
        <v>7</v>
      </c>
      <c r="K1871" t="s">
        <v>23</v>
      </c>
      <c r="L1871" s="4">
        <v>32</v>
      </c>
      <c r="M1871" s="4" t="str">
        <f>IF(spotify_churn_dataset[[#This Row],[offline_listening]]=0,"no offline","yes offline")</f>
        <v>no offline</v>
      </c>
      <c r="N1871">
        <v>0</v>
      </c>
      <c r="O1871" t="str">
        <f>IF(spotify_churn_dataset[[#This Row],[is_churned]]=1,"yes churn","no churn")</f>
        <v>no churn</v>
      </c>
      <c r="P1871">
        <v>0</v>
      </c>
    </row>
    <row r="1872" spans="1:16" x14ac:dyDescent="0.3">
      <c r="A1872">
        <v>1871</v>
      </c>
      <c r="B1872">
        <f>IF(spotify_churn_dataset[[#This Row],[user_id]]="","Desconocido",spotify_churn_dataset[[#This Row],[user_id]])</f>
        <v>1871</v>
      </c>
      <c r="C1872">
        <f>IF(IFERROR(VLOOKUP(spotify_churn_dataset[[#This Row],[user_id]],A1873:A9871,1,FALSE),0),1,0)</f>
        <v>0</v>
      </c>
      <c r="D1872" t="s">
        <v>20</v>
      </c>
      <c r="E1872" s="4">
        <v>37</v>
      </c>
      <c r="F1872" t="s">
        <v>27</v>
      </c>
      <c r="G1872" t="s">
        <v>22</v>
      </c>
      <c r="H1872" s="4">
        <v>187</v>
      </c>
      <c r="I1872" s="3">
        <v>74</v>
      </c>
      <c r="J1872" s="9">
        <v>5</v>
      </c>
      <c r="K1872" t="s">
        <v>23</v>
      </c>
      <c r="L1872" s="4">
        <v>0</v>
      </c>
      <c r="M1872" s="4" t="str">
        <f>IF(spotify_churn_dataset[[#This Row],[offline_listening]]=0,"no offline","yes offline")</f>
        <v>yes offline</v>
      </c>
      <c r="N1872">
        <v>1</v>
      </c>
      <c r="O1872" t="str">
        <f>IF(spotify_churn_dataset[[#This Row],[is_churned]]=1,"yes churn","no churn")</f>
        <v>no churn</v>
      </c>
      <c r="P1872">
        <v>0</v>
      </c>
    </row>
    <row r="1873" spans="1:16" x14ac:dyDescent="0.3">
      <c r="A1873">
        <v>1872</v>
      </c>
      <c r="B1873">
        <f>IF(spotify_churn_dataset[[#This Row],[user_id]]="","Desconocido",spotify_churn_dataset[[#This Row],[user_id]])</f>
        <v>1872</v>
      </c>
      <c r="C1873">
        <f>IF(IFERROR(VLOOKUP(spotify_churn_dataset[[#This Row],[user_id]],A1874:A9872,1,FALSE),0),1,0)</f>
        <v>0</v>
      </c>
      <c r="D1873" t="s">
        <v>16</v>
      </c>
      <c r="E1873" s="4">
        <v>21</v>
      </c>
      <c r="F1873" t="s">
        <v>28</v>
      </c>
      <c r="G1873" t="s">
        <v>14</v>
      </c>
      <c r="H1873" s="4">
        <v>116</v>
      </c>
      <c r="I1873" s="3">
        <v>84</v>
      </c>
      <c r="J1873" s="9">
        <v>59</v>
      </c>
      <c r="K1873" t="s">
        <v>15</v>
      </c>
      <c r="L1873" s="4">
        <v>18</v>
      </c>
      <c r="M1873" s="4" t="str">
        <f>IF(spotify_churn_dataset[[#This Row],[offline_listening]]=0,"no offline","yes offline")</f>
        <v>no offline</v>
      </c>
      <c r="N1873">
        <v>0</v>
      </c>
      <c r="O1873" t="str">
        <f>IF(spotify_churn_dataset[[#This Row],[is_churned]]=1,"yes churn","no churn")</f>
        <v>yes churn</v>
      </c>
      <c r="P1873">
        <v>1</v>
      </c>
    </row>
    <row r="1874" spans="1:16" x14ac:dyDescent="0.3">
      <c r="A1874">
        <v>1873</v>
      </c>
      <c r="B1874">
        <f>IF(spotify_churn_dataset[[#This Row],[user_id]]="","Desconocido",spotify_churn_dataset[[#This Row],[user_id]])</f>
        <v>1873</v>
      </c>
      <c r="C1874">
        <f>IF(IFERROR(VLOOKUP(spotify_churn_dataset[[#This Row],[user_id]],A1875:A9873,1,FALSE),0),1,0)</f>
        <v>0</v>
      </c>
      <c r="D1874" t="s">
        <v>12</v>
      </c>
      <c r="E1874" s="4">
        <v>57</v>
      </c>
      <c r="F1874" t="s">
        <v>27</v>
      </c>
      <c r="G1874" t="s">
        <v>22</v>
      </c>
      <c r="H1874" s="4">
        <v>30</v>
      </c>
      <c r="I1874" s="3">
        <v>43</v>
      </c>
      <c r="J1874" s="9">
        <v>32</v>
      </c>
      <c r="K1874" t="s">
        <v>23</v>
      </c>
      <c r="L1874" s="4">
        <v>0</v>
      </c>
      <c r="M1874" s="4" t="str">
        <f>IF(spotify_churn_dataset[[#This Row],[offline_listening]]=0,"no offline","yes offline")</f>
        <v>yes offline</v>
      </c>
      <c r="N1874">
        <v>1</v>
      </c>
      <c r="O1874" t="str">
        <f>IF(spotify_churn_dataset[[#This Row],[is_churned]]=1,"yes churn","no churn")</f>
        <v>no churn</v>
      </c>
      <c r="P1874">
        <v>0</v>
      </c>
    </row>
    <row r="1875" spans="1:16" x14ac:dyDescent="0.3">
      <c r="A1875">
        <v>1874</v>
      </c>
      <c r="B1875">
        <f>IF(spotify_churn_dataset[[#This Row],[user_id]]="","Desconocido",spotify_churn_dataset[[#This Row],[user_id]])</f>
        <v>1874</v>
      </c>
      <c r="C1875">
        <f>IF(IFERROR(VLOOKUP(spotify_churn_dataset[[#This Row],[user_id]],A1876:A9874,1,FALSE),0),1,0)</f>
        <v>0</v>
      </c>
      <c r="D1875" t="s">
        <v>12</v>
      </c>
      <c r="E1875" s="4">
        <v>56</v>
      </c>
      <c r="F1875" t="s">
        <v>29</v>
      </c>
      <c r="G1875" t="s">
        <v>24</v>
      </c>
      <c r="H1875" s="4">
        <v>241</v>
      </c>
      <c r="I1875" s="3">
        <v>39</v>
      </c>
      <c r="J1875" s="9">
        <v>42</v>
      </c>
      <c r="K1875" t="s">
        <v>15</v>
      </c>
      <c r="L1875" s="4">
        <v>0</v>
      </c>
      <c r="M1875" s="4" t="str">
        <f>IF(spotify_churn_dataset[[#This Row],[offline_listening]]=0,"no offline","yes offline")</f>
        <v>yes offline</v>
      </c>
      <c r="N1875">
        <v>1</v>
      </c>
      <c r="O1875" t="str">
        <f>IF(spotify_churn_dataset[[#This Row],[is_churned]]=1,"yes churn","no churn")</f>
        <v>yes churn</v>
      </c>
      <c r="P1875">
        <v>1</v>
      </c>
    </row>
    <row r="1876" spans="1:16" x14ac:dyDescent="0.3">
      <c r="A1876">
        <v>1875</v>
      </c>
      <c r="B1876">
        <f>IF(spotify_churn_dataset[[#This Row],[user_id]]="","Desconocido",spotify_churn_dataset[[#This Row],[user_id]])</f>
        <v>1875</v>
      </c>
      <c r="C1876">
        <f>IF(IFERROR(VLOOKUP(spotify_churn_dataset[[#This Row],[user_id]],A1877:A9875,1,FALSE),0),1,0)</f>
        <v>0</v>
      </c>
      <c r="D1876" t="s">
        <v>16</v>
      </c>
      <c r="E1876" s="4">
        <v>58</v>
      </c>
      <c r="F1876" t="s">
        <v>26</v>
      </c>
      <c r="G1876" t="s">
        <v>22</v>
      </c>
      <c r="H1876" s="4">
        <v>282</v>
      </c>
      <c r="I1876" s="3">
        <v>35</v>
      </c>
      <c r="J1876" s="9">
        <v>45</v>
      </c>
      <c r="K1876" t="s">
        <v>15</v>
      </c>
      <c r="L1876" s="4">
        <v>0</v>
      </c>
      <c r="M1876" s="4" t="str">
        <f>IF(spotify_churn_dataset[[#This Row],[offline_listening]]=0,"no offline","yes offline")</f>
        <v>yes offline</v>
      </c>
      <c r="N1876">
        <v>1</v>
      </c>
      <c r="O1876" t="str">
        <f>IF(spotify_churn_dataset[[#This Row],[is_churned]]=1,"yes churn","no churn")</f>
        <v>no churn</v>
      </c>
      <c r="P1876">
        <v>0</v>
      </c>
    </row>
    <row r="1877" spans="1:16" x14ac:dyDescent="0.3">
      <c r="A1877">
        <v>1876</v>
      </c>
      <c r="B1877">
        <f>IF(spotify_churn_dataset[[#This Row],[user_id]]="","Desconocido",spotify_churn_dataset[[#This Row],[user_id]])</f>
        <v>1876</v>
      </c>
      <c r="C1877">
        <f>IF(IFERROR(VLOOKUP(spotify_churn_dataset[[#This Row],[user_id]],A1878:A9876,1,FALSE),0),1,0)</f>
        <v>0</v>
      </c>
      <c r="D1877" t="s">
        <v>20</v>
      </c>
      <c r="E1877" s="4">
        <v>33</v>
      </c>
      <c r="F1877" t="s">
        <v>29</v>
      </c>
      <c r="G1877" t="s">
        <v>18</v>
      </c>
      <c r="H1877" s="4">
        <v>33</v>
      </c>
      <c r="I1877" s="3">
        <v>65</v>
      </c>
      <c r="J1877" s="9">
        <v>28</v>
      </c>
      <c r="K1877" t="s">
        <v>19</v>
      </c>
      <c r="L1877" s="4">
        <v>0</v>
      </c>
      <c r="M1877" s="4" t="str">
        <f>IF(spotify_churn_dataset[[#This Row],[offline_listening]]=0,"no offline","yes offline")</f>
        <v>yes offline</v>
      </c>
      <c r="N1877">
        <v>1</v>
      </c>
      <c r="O1877" t="str">
        <f>IF(spotify_churn_dataset[[#This Row],[is_churned]]=1,"yes churn","no churn")</f>
        <v>no churn</v>
      </c>
      <c r="P1877">
        <v>0</v>
      </c>
    </row>
    <row r="1878" spans="1:16" x14ac:dyDescent="0.3">
      <c r="A1878">
        <v>1877</v>
      </c>
      <c r="B1878">
        <f>IF(spotify_churn_dataset[[#This Row],[user_id]]="","Desconocido",spotify_churn_dataset[[#This Row],[user_id]])</f>
        <v>1877</v>
      </c>
      <c r="C1878">
        <f>IF(IFERROR(VLOOKUP(spotify_churn_dataset[[#This Row],[user_id]],A1879:A9877,1,FALSE),0),1,0)</f>
        <v>0</v>
      </c>
      <c r="D1878" t="s">
        <v>20</v>
      </c>
      <c r="E1878" s="4">
        <v>57</v>
      </c>
      <c r="F1878" t="s">
        <v>28</v>
      </c>
      <c r="G1878" t="s">
        <v>18</v>
      </c>
      <c r="H1878" s="4">
        <v>82</v>
      </c>
      <c r="I1878" s="3">
        <v>96</v>
      </c>
      <c r="J1878" s="9">
        <v>43</v>
      </c>
      <c r="K1878" t="s">
        <v>19</v>
      </c>
      <c r="L1878" s="4">
        <v>0</v>
      </c>
      <c r="M1878" s="4" t="str">
        <f>IF(spotify_churn_dataset[[#This Row],[offline_listening]]=0,"no offline","yes offline")</f>
        <v>yes offline</v>
      </c>
      <c r="N1878">
        <v>1</v>
      </c>
      <c r="O1878" t="str">
        <f>IF(spotify_churn_dataset[[#This Row],[is_churned]]=1,"yes churn","no churn")</f>
        <v>yes churn</v>
      </c>
      <c r="P1878">
        <v>1</v>
      </c>
    </row>
    <row r="1879" spans="1:16" x14ac:dyDescent="0.3">
      <c r="A1879">
        <v>1878</v>
      </c>
      <c r="B1879">
        <f>IF(spotify_churn_dataset[[#This Row],[user_id]]="","Desconocido",spotify_churn_dataset[[#This Row],[user_id]])</f>
        <v>1878</v>
      </c>
      <c r="C1879">
        <f>IF(IFERROR(VLOOKUP(spotify_churn_dataset[[#This Row],[user_id]],A1880:A9878,1,FALSE),0),1,0)</f>
        <v>0</v>
      </c>
      <c r="D1879" t="s">
        <v>20</v>
      </c>
      <c r="E1879" s="4">
        <v>37</v>
      </c>
      <c r="F1879" t="s">
        <v>25</v>
      </c>
      <c r="G1879" t="s">
        <v>14</v>
      </c>
      <c r="H1879" s="4">
        <v>21</v>
      </c>
      <c r="I1879" s="3">
        <v>40</v>
      </c>
      <c r="J1879" s="9">
        <v>35</v>
      </c>
      <c r="K1879" t="s">
        <v>19</v>
      </c>
      <c r="L1879" s="4">
        <v>36</v>
      </c>
      <c r="M1879" s="4" t="str">
        <f>IF(spotify_churn_dataset[[#This Row],[offline_listening]]=0,"no offline","yes offline")</f>
        <v>no offline</v>
      </c>
      <c r="N1879">
        <v>0</v>
      </c>
      <c r="O1879" t="str">
        <f>IF(spotify_churn_dataset[[#This Row],[is_churned]]=1,"yes churn","no churn")</f>
        <v>no churn</v>
      </c>
      <c r="P1879">
        <v>0</v>
      </c>
    </row>
    <row r="1880" spans="1:16" x14ac:dyDescent="0.3">
      <c r="A1880">
        <v>1879</v>
      </c>
      <c r="B1880">
        <f>IF(spotify_churn_dataset[[#This Row],[user_id]]="","Desconocido",spotify_churn_dataset[[#This Row],[user_id]])</f>
        <v>1879</v>
      </c>
      <c r="C1880">
        <f>IF(IFERROR(VLOOKUP(spotify_churn_dataset[[#This Row],[user_id]],A1881:A9879,1,FALSE),0),1,0)</f>
        <v>0</v>
      </c>
      <c r="D1880" t="s">
        <v>16</v>
      </c>
      <c r="E1880" s="4">
        <v>51</v>
      </c>
      <c r="F1880" t="s">
        <v>17</v>
      </c>
      <c r="G1880" t="s">
        <v>24</v>
      </c>
      <c r="H1880" s="4">
        <v>186</v>
      </c>
      <c r="I1880" s="3">
        <v>6</v>
      </c>
      <c r="J1880" s="9">
        <v>44</v>
      </c>
      <c r="K1880" t="s">
        <v>19</v>
      </c>
      <c r="L1880" s="4">
        <v>0</v>
      </c>
      <c r="M1880" s="4" t="str">
        <f>IF(spotify_churn_dataset[[#This Row],[offline_listening]]=0,"no offline","yes offline")</f>
        <v>yes offline</v>
      </c>
      <c r="N1880">
        <v>1</v>
      </c>
      <c r="O1880" t="str">
        <f>IF(spotify_churn_dataset[[#This Row],[is_churned]]=1,"yes churn","no churn")</f>
        <v>yes churn</v>
      </c>
      <c r="P1880">
        <v>1</v>
      </c>
    </row>
    <row r="1881" spans="1:16" x14ac:dyDescent="0.3">
      <c r="A1881">
        <v>1880</v>
      </c>
      <c r="B1881">
        <f>IF(spotify_churn_dataset[[#This Row],[user_id]]="","Desconocido",spotify_churn_dataset[[#This Row],[user_id]])</f>
        <v>1880</v>
      </c>
      <c r="C1881">
        <f>IF(IFERROR(VLOOKUP(spotify_churn_dataset[[#This Row],[user_id]],A1882:A9880,1,FALSE),0),1,0)</f>
        <v>0</v>
      </c>
      <c r="D1881" t="s">
        <v>12</v>
      </c>
      <c r="E1881" s="4">
        <v>23</v>
      </c>
      <c r="F1881" t="s">
        <v>26</v>
      </c>
      <c r="G1881" t="s">
        <v>14</v>
      </c>
      <c r="H1881" s="4">
        <v>19</v>
      </c>
      <c r="I1881" s="3">
        <v>46</v>
      </c>
      <c r="J1881" s="9">
        <v>34</v>
      </c>
      <c r="K1881" t="s">
        <v>19</v>
      </c>
      <c r="L1881" s="4">
        <v>13</v>
      </c>
      <c r="M1881" s="4" t="str">
        <f>IF(spotify_churn_dataset[[#This Row],[offline_listening]]=0,"no offline","yes offline")</f>
        <v>no offline</v>
      </c>
      <c r="N1881">
        <v>0</v>
      </c>
      <c r="O1881" t="str">
        <f>IF(spotify_churn_dataset[[#This Row],[is_churned]]=1,"yes churn","no churn")</f>
        <v>no churn</v>
      </c>
      <c r="P1881">
        <v>0</v>
      </c>
    </row>
    <row r="1882" spans="1:16" x14ac:dyDescent="0.3">
      <c r="A1882">
        <v>1881</v>
      </c>
      <c r="B1882">
        <f>IF(spotify_churn_dataset[[#This Row],[user_id]]="","Desconocido",spotify_churn_dataset[[#This Row],[user_id]])</f>
        <v>1881</v>
      </c>
      <c r="C1882">
        <f>IF(IFERROR(VLOOKUP(spotify_churn_dataset[[#This Row],[user_id]],A1883:A9881,1,FALSE),0),1,0)</f>
        <v>0</v>
      </c>
      <c r="D1882" t="s">
        <v>20</v>
      </c>
      <c r="E1882" s="4">
        <v>56</v>
      </c>
      <c r="F1882" t="s">
        <v>25</v>
      </c>
      <c r="G1882" t="s">
        <v>24</v>
      </c>
      <c r="H1882" s="4">
        <v>85</v>
      </c>
      <c r="I1882" s="3">
        <v>80</v>
      </c>
      <c r="J1882" s="9">
        <v>14</v>
      </c>
      <c r="K1882" t="s">
        <v>15</v>
      </c>
      <c r="L1882" s="4">
        <v>0</v>
      </c>
      <c r="M1882" s="4" t="str">
        <f>IF(spotify_churn_dataset[[#This Row],[offline_listening]]=0,"no offline","yes offline")</f>
        <v>yes offline</v>
      </c>
      <c r="N1882">
        <v>1</v>
      </c>
      <c r="O1882" t="str">
        <f>IF(spotify_churn_dataset[[#This Row],[is_churned]]=1,"yes churn","no churn")</f>
        <v>no churn</v>
      </c>
      <c r="P1882">
        <v>0</v>
      </c>
    </row>
    <row r="1883" spans="1:16" x14ac:dyDescent="0.3">
      <c r="A1883">
        <v>1882</v>
      </c>
      <c r="B1883">
        <f>IF(spotify_churn_dataset[[#This Row],[user_id]]="","Desconocido",spotify_churn_dataset[[#This Row],[user_id]])</f>
        <v>1882</v>
      </c>
      <c r="C1883">
        <f>IF(IFERROR(VLOOKUP(spotify_churn_dataset[[#This Row],[user_id]],A1884:A9882,1,FALSE),0),1,0)</f>
        <v>0</v>
      </c>
      <c r="D1883" t="s">
        <v>16</v>
      </c>
      <c r="E1883" s="4">
        <v>54</v>
      </c>
      <c r="F1883" t="s">
        <v>17</v>
      </c>
      <c r="G1883" t="s">
        <v>24</v>
      </c>
      <c r="H1883" s="4">
        <v>278</v>
      </c>
      <c r="I1883" s="3">
        <v>57</v>
      </c>
      <c r="J1883" s="9">
        <v>21</v>
      </c>
      <c r="K1883" t="s">
        <v>15</v>
      </c>
      <c r="L1883" s="4">
        <v>0</v>
      </c>
      <c r="M1883" s="4" t="str">
        <f>IF(spotify_churn_dataset[[#This Row],[offline_listening]]=0,"no offline","yes offline")</f>
        <v>yes offline</v>
      </c>
      <c r="N1883">
        <v>1</v>
      </c>
      <c r="O1883" t="str">
        <f>IF(spotify_churn_dataset[[#This Row],[is_churned]]=1,"yes churn","no churn")</f>
        <v>no churn</v>
      </c>
      <c r="P1883">
        <v>0</v>
      </c>
    </row>
    <row r="1884" spans="1:16" x14ac:dyDescent="0.3">
      <c r="A1884">
        <v>1883</v>
      </c>
      <c r="B1884">
        <f>IF(spotify_churn_dataset[[#This Row],[user_id]]="","Desconocido",spotify_churn_dataset[[#This Row],[user_id]])</f>
        <v>1883</v>
      </c>
      <c r="C1884">
        <f>IF(IFERROR(VLOOKUP(spotify_churn_dataset[[#This Row],[user_id]],A1885:A9883,1,FALSE),0),1,0)</f>
        <v>0</v>
      </c>
      <c r="D1884" t="s">
        <v>20</v>
      </c>
      <c r="E1884" s="4">
        <v>43</v>
      </c>
      <c r="F1884" t="s">
        <v>28</v>
      </c>
      <c r="G1884" t="s">
        <v>22</v>
      </c>
      <c r="H1884" s="4">
        <v>88</v>
      </c>
      <c r="I1884" s="3">
        <v>35</v>
      </c>
      <c r="J1884" s="9">
        <v>36</v>
      </c>
      <c r="K1884" t="s">
        <v>15</v>
      </c>
      <c r="L1884" s="4">
        <v>0</v>
      </c>
      <c r="M1884" s="4" t="str">
        <f>IF(spotify_churn_dataset[[#This Row],[offline_listening]]=0,"no offline","yes offline")</f>
        <v>yes offline</v>
      </c>
      <c r="N1884">
        <v>1</v>
      </c>
      <c r="O1884" t="str">
        <f>IF(spotify_churn_dataset[[#This Row],[is_churned]]=1,"yes churn","no churn")</f>
        <v>yes churn</v>
      </c>
      <c r="P1884">
        <v>1</v>
      </c>
    </row>
    <row r="1885" spans="1:16" x14ac:dyDescent="0.3">
      <c r="A1885">
        <v>1884</v>
      </c>
      <c r="B1885">
        <f>IF(spotify_churn_dataset[[#This Row],[user_id]]="","Desconocido",spotify_churn_dataset[[#This Row],[user_id]])</f>
        <v>1884</v>
      </c>
      <c r="C1885">
        <f>IF(IFERROR(VLOOKUP(spotify_churn_dataset[[#This Row],[user_id]],A1886:A9884,1,FALSE),0),1,0)</f>
        <v>0</v>
      </c>
      <c r="D1885" t="s">
        <v>16</v>
      </c>
      <c r="E1885" s="4">
        <v>22</v>
      </c>
      <c r="F1885" t="s">
        <v>27</v>
      </c>
      <c r="G1885" t="s">
        <v>22</v>
      </c>
      <c r="H1885" s="4">
        <v>245</v>
      </c>
      <c r="I1885" s="3">
        <v>42</v>
      </c>
      <c r="J1885" s="9">
        <v>28</v>
      </c>
      <c r="K1885" t="s">
        <v>15</v>
      </c>
      <c r="L1885" s="4">
        <v>0</v>
      </c>
      <c r="M1885" s="4" t="str">
        <f>IF(spotify_churn_dataset[[#This Row],[offline_listening]]=0,"no offline","yes offline")</f>
        <v>yes offline</v>
      </c>
      <c r="N1885">
        <v>1</v>
      </c>
      <c r="O1885" t="str">
        <f>IF(spotify_churn_dataset[[#This Row],[is_churned]]=1,"yes churn","no churn")</f>
        <v>no churn</v>
      </c>
      <c r="P1885">
        <v>0</v>
      </c>
    </row>
    <row r="1886" spans="1:16" x14ac:dyDescent="0.3">
      <c r="A1886">
        <v>1885</v>
      </c>
      <c r="B1886">
        <f>IF(spotify_churn_dataset[[#This Row],[user_id]]="","Desconocido",spotify_churn_dataset[[#This Row],[user_id]])</f>
        <v>1885</v>
      </c>
      <c r="C1886">
        <f>IF(IFERROR(VLOOKUP(spotify_churn_dataset[[#This Row],[user_id]],A1887:A9885,1,FALSE),0),1,0)</f>
        <v>0</v>
      </c>
      <c r="D1886" t="s">
        <v>20</v>
      </c>
      <c r="E1886" s="4">
        <v>47</v>
      </c>
      <c r="F1886" t="s">
        <v>13</v>
      </c>
      <c r="G1886" t="s">
        <v>24</v>
      </c>
      <c r="H1886" s="4">
        <v>139</v>
      </c>
      <c r="I1886" s="3">
        <v>33</v>
      </c>
      <c r="J1886" s="9">
        <v>19</v>
      </c>
      <c r="K1886" t="s">
        <v>15</v>
      </c>
      <c r="L1886" s="4">
        <v>0</v>
      </c>
      <c r="M1886" s="4" t="str">
        <f>IF(spotify_churn_dataset[[#This Row],[offline_listening]]=0,"no offline","yes offline")</f>
        <v>yes offline</v>
      </c>
      <c r="N1886">
        <v>1</v>
      </c>
      <c r="O1886" t="str">
        <f>IF(spotify_churn_dataset[[#This Row],[is_churned]]=1,"yes churn","no churn")</f>
        <v>no churn</v>
      </c>
      <c r="P1886">
        <v>0</v>
      </c>
    </row>
    <row r="1887" spans="1:16" x14ac:dyDescent="0.3">
      <c r="A1887">
        <v>1886</v>
      </c>
      <c r="B1887">
        <f>IF(spotify_churn_dataset[[#This Row],[user_id]]="","Desconocido",spotify_churn_dataset[[#This Row],[user_id]])</f>
        <v>1886</v>
      </c>
      <c r="C1887">
        <f>IF(IFERROR(VLOOKUP(spotify_churn_dataset[[#This Row],[user_id]],A1888:A9886,1,FALSE),0),1,0)</f>
        <v>0</v>
      </c>
      <c r="D1887" t="s">
        <v>16</v>
      </c>
      <c r="E1887" s="4">
        <v>45</v>
      </c>
      <c r="F1887" t="s">
        <v>28</v>
      </c>
      <c r="G1887" t="s">
        <v>24</v>
      </c>
      <c r="H1887" s="4">
        <v>151</v>
      </c>
      <c r="I1887" s="3">
        <v>39</v>
      </c>
      <c r="J1887" s="9">
        <v>25</v>
      </c>
      <c r="K1887" t="s">
        <v>19</v>
      </c>
      <c r="L1887" s="4">
        <v>0</v>
      </c>
      <c r="M1887" s="4" t="str">
        <f>IF(spotify_churn_dataset[[#This Row],[offline_listening]]=0,"no offline","yes offline")</f>
        <v>yes offline</v>
      </c>
      <c r="N1887">
        <v>1</v>
      </c>
      <c r="O1887" t="str">
        <f>IF(spotify_churn_dataset[[#This Row],[is_churned]]=1,"yes churn","no churn")</f>
        <v>no churn</v>
      </c>
      <c r="P1887">
        <v>0</v>
      </c>
    </row>
    <row r="1888" spans="1:16" x14ac:dyDescent="0.3">
      <c r="A1888">
        <v>1887</v>
      </c>
      <c r="B1888">
        <f>IF(spotify_churn_dataset[[#This Row],[user_id]]="","Desconocido",spotify_churn_dataset[[#This Row],[user_id]])</f>
        <v>1887</v>
      </c>
      <c r="C1888">
        <f>IF(IFERROR(VLOOKUP(spotify_churn_dataset[[#This Row],[user_id]],A1889:A9887,1,FALSE),0),1,0)</f>
        <v>0</v>
      </c>
      <c r="D1888" t="s">
        <v>20</v>
      </c>
      <c r="E1888" s="4">
        <v>18</v>
      </c>
      <c r="F1888" t="s">
        <v>25</v>
      </c>
      <c r="G1888" t="s">
        <v>14</v>
      </c>
      <c r="H1888" s="4">
        <v>165</v>
      </c>
      <c r="I1888" s="3">
        <v>21</v>
      </c>
      <c r="J1888" s="9">
        <v>5</v>
      </c>
      <c r="K1888" t="s">
        <v>19</v>
      </c>
      <c r="L1888" s="4">
        <v>43</v>
      </c>
      <c r="M1888" s="4" t="str">
        <f>IF(spotify_churn_dataset[[#This Row],[offline_listening]]=0,"no offline","yes offline")</f>
        <v>no offline</v>
      </c>
      <c r="N1888">
        <v>0</v>
      </c>
      <c r="O1888" t="str">
        <f>IF(spotify_churn_dataset[[#This Row],[is_churned]]=1,"yes churn","no churn")</f>
        <v>no churn</v>
      </c>
      <c r="P1888">
        <v>0</v>
      </c>
    </row>
    <row r="1889" spans="1:16" x14ac:dyDescent="0.3">
      <c r="A1889">
        <v>1888</v>
      </c>
      <c r="B1889">
        <f>IF(spotify_churn_dataset[[#This Row],[user_id]]="","Desconocido",spotify_churn_dataset[[#This Row],[user_id]])</f>
        <v>1888</v>
      </c>
      <c r="C1889">
        <f>IF(IFERROR(VLOOKUP(spotify_churn_dataset[[#This Row],[user_id]],A1890:A9888,1,FALSE),0),1,0)</f>
        <v>0</v>
      </c>
      <c r="D1889" t="s">
        <v>16</v>
      </c>
      <c r="E1889" s="4">
        <v>56</v>
      </c>
      <c r="F1889" t="s">
        <v>17</v>
      </c>
      <c r="G1889" t="s">
        <v>18</v>
      </c>
      <c r="H1889" s="4">
        <v>146</v>
      </c>
      <c r="I1889" s="3">
        <v>64</v>
      </c>
      <c r="J1889" s="9">
        <v>16</v>
      </c>
      <c r="K1889" t="s">
        <v>23</v>
      </c>
      <c r="L1889" s="4">
        <v>0</v>
      </c>
      <c r="M1889" s="4" t="str">
        <f>IF(spotify_churn_dataset[[#This Row],[offline_listening]]=0,"no offline","yes offline")</f>
        <v>yes offline</v>
      </c>
      <c r="N1889">
        <v>1</v>
      </c>
      <c r="O1889" t="str">
        <f>IF(spotify_churn_dataset[[#This Row],[is_churned]]=1,"yes churn","no churn")</f>
        <v>no churn</v>
      </c>
      <c r="P1889">
        <v>0</v>
      </c>
    </row>
    <row r="1890" spans="1:16" x14ac:dyDescent="0.3">
      <c r="A1890">
        <v>1889</v>
      </c>
      <c r="B1890">
        <f>IF(spotify_churn_dataset[[#This Row],[user_id]]="","Desconocido",spotify_churn_dataset[[#This Row],[user_id]])</f>
        <v>1889</v>
      </c>
      <c r="C1890">
        <f>IF(IFERROR(VLOOKUP(spotify_churn_dataset[[#This Row],[user_id]],A1891:A9889,1,FALSE),0),1,0)</f>
        <v>0</v>
      </c>
      <c r="D1890" t="s">
        <v>16</v>
      </c>
      <c r="E1890" s="4">
        <v>55</v>
      </c>
      <c r="F1890" t="s">
        <v>17</v>
      </c>
      <c r="G1890" t="s">
        <v>14</v>
      </c>
      <c r="H1890" s="4">
        <v>252</v>
      </c>
      <c r="I1890" s="3">
        <v>52</v>
      </c>
      <c r="J1890" s="9">
        <v>25</v>
      </c>
      <c r="K1890" t="s">
        <v>15</v>
      </c>
      <c r="L1890" s="4">
        <v>49</v>
      </c>
      <c r="M1890" s="4" t="str">
        <f>IF(spotify_churn_dataset[[#This Row],[offline_listening]]=0,"no offline","yes offline")</f>
        <v>no offline</v>
      </c>
      <c r="N1890">
        <v>0</v>
      </c>
      <c r="O1890" t="str">
        <f>IF(spotify_churn_dataset[[#This Row],[is_churned]]=1,"yes churn","no churn")</f>
        <v>yes churn</v>
      </c>
      <c r="P1890">
        <v>1</v>
      </c>
    </row>
    <row r="1891" spans="1:16" x14ac:dyDescent="0.3">
      <c r="A1891">
        <v>1890</v>
      </c>
      <c r="B1891">
        <f>IF(spotify_churn_dataset[[#This Row],[user_id]]="","Desconocido",spotify_churn_dataset[[#This Row],[user_id]])</f>
        <v>1890</v>
      </c>
      <c r="C1891">
        <f>IF(IFERROR(VLOOKUP(spotify_churn_dataset[[#This Row],[user_id]],A1892:A9890,1,FALSE),0),1,0)</f>
        <v>0</v>
      </c>
      <c r="D1891" t="s">
        <v>20</v>
      </c>
      <c r="E1891" s="4">
        <v>48</v>
      </c>
      <c r="F1891" t="s">
        <v>21</v>
      </c>
      <c r="G1891" t="s">
        <v>18</v>
      </c>
      <c r="H1891" s="4">
        <v>206</v>
      </c>
      <c r="I1891" s="3">
        <v>7</v>
      </c>
      <c r="J1891" s="9">
        <v>27</v>
      </c>
      <c r="K1891" t="s">
        <v>19</v>
      </c>
      <c r="L1891" s="4">
        <v>0</v>
      </c>
      <c r="M1891" s="4" t="str">
        <f>IF(spotify_churn_dataset[[#This Row],[offline_listening]]=0,"no offline","yes offline")</f>
        <v>yes offline</v>
      </c>
      <c r="N1891">
        <v>1</v>
      </c>
      <c r="O1891" t="str">
        <f>IF(spotify_churn_dataset[[#This Row],[is_churned]]=1,"yes churn","no churn")</f>
        <v>no churn</v>
      </c>
      <c r="P1891">
        <v>0</v>
      </c>
    </row>
    <row r="1892" spans="1:16" x14ac:dyDescent="0.3">
      <c r="A1892">
        <v>1891</v>
      </c>
      <c r="B1892">
        <f>IF(spotify_churn_dataset[[#This Row],[user_id]]="","Desconocido",spotify_churn_dataset[[#This Row],[user_id]])</f>
        <v>1891</v>
      </c>
      <c r="C1892">
        <f>IF(IFERROR(VLOOKUP(spotify_churn_dataset[[#This Row],[user_id]],A1893:A9891,1,FALSE),0),1,0)</f>
        <v>0</v>
      </c>
      <c r="D1892" t="s">
        <v>20</v>
      </c>
      <c r="E1892" s="4">
        <v>22</v>
      </c>
      <c r="F1892" t="s">
        <v>25</v>
      </c>
      <c r="G1892" t="s">
        <v>14</v>
      </c>
      <c r="H1892" s="4">
        <v>200</v>
      </c>
      <c r="I1892" s="3">
        <v>64</v>
      </c>
      <c r="J1892" s="9">
        <v>32</v>
      </c>
      <c r="K1892" t="s">
        <v>19</v>
      </c>
      <c r="L1892" s="4">
        <v>42</v>
      </c>
      <c r="M1892" s="4" t="str">
        <f>IF(spotify_churn_dataset[[#This Row],[offline_listening]]=0,"no offline","yes offline")</f>
        <v>no offline</v>
      </c>
      <c r="N1892">
        <v>0</v>
      </c>
      <c r="O1892" t="str">
        <f>IF(spotify_churn_dataset[[#This Row],[is_churned]]=1,"yes churn","no churn")</f>
        <v>no churn</v>
      </c>
      <c r="P1892">
        <v>0</v>
      </c>
    </row>
    <row r="1893" spans="1:16" x14ac:dyDescent="0.3">
      <c r="A1893">
        <v>1892</v>
      </c>
      <c r="B1893">
        <f>IF(spotify_churn_dataset[[#This Row],[user_id]]="","Desconocido",spotify_churn_dataset[[#This Row],[user_id]])</f>
        <v>1892</v>
      </c>
      <c r="C1893">
        <f>IF(IFERROR(VLOOKUP(spotify_churn_dataset[[#This Row],[user_id]],A1894:A9892,1,FALSE),0),1,0)</f>
        <v>0</v>
      </c>
      <c r="D1893" t="s">
        <v>20</v>
      </c>
      <c r="E1893" s="4">
        <v>28</v>
      </c>
      <c r="F1893" t="s">
        <v>21</v>
      </c>
      <c r="G1893" t="s">
        <v>24</v>
      </c>
      <c r="H1893" s="4">
        <v>71</v>
      </c>
      <c r="I1893" s="3">
        <v>18</v>
      </c>
      <c r="J1893" s="9">
        <v>42</v>
      </c>
      <c r="K1893" t="s">
        <v>15</v>
      </c>
      <c r="L1893" s="4">
        <v>0</v>
      </c>
      <c r="M1893" s="4" t="str">
        <f>IF(spotify_churn_dataset[[#This Row],[offline_listening]]=0,"no offline","yes offline")</f>
        <v>yes offline</v>
      </c>
      <c r="N1893">
        <v>1</v>
      </c>
      <c r="O1893" t="str">
        <f>IF(spotify_churn_dataset[[#This Row],[is_churned]]=1,"yes churn","no churn")</f>
        <v>no churn</v>
      </c>
      <c r="P1893">
        <v>0</v>
      </c>
    </row>
    <row r="1894" spans="1:16" x14ac:dyDescent="0.3">
      <c r="A1894">
        <v>1893</v>
      </c>
      <c r="B1894">
        <f>IF(spotify_churn_dataset[[#This Row],[user_id]]="","Desconocido",spotify_churn_dataset[[#This Row],[user_id]])</f>
        <v>1893</v>
      </c>
      <c r="C1894">
        <f>IF(IFERROR(VLOOKUP(spotify_churn_dataset[[#This Row],[user_id]],A1895:A9893,1,FALSE),0),1,0)</f>
        <v>0</v>
      </c>
      <c r="D1894" t="s">
        <v>16</v>
      </c>
      <c r="E1894" s="4">
        <v>45</v>
      </c>
      <c r="F1894" t="s">
        <v>21</v>
      </c>
      <c r="G1894" t="s">
        <v>18</v>
      </c>
      <c r="H1894" s="4">
        <v>171</v>
      </c>
      <c r="I1894" s="3">
        <v>44</v>
      </c>
      <c r="J1894" s="9">
        <v>43</v>
      </c>
      <c r="K1894" t="s">
        <v>19</v>
      </c>
      <c r="L1894" s="4">
        <v>0</v>
      </c>
      <c r="M1894" s="4" t="str">
        <f>IF(spotify_churn_dataset[[#This Row],[offline_listening]]=0,"no offline","yes offline")</f>
        <v>yes offline</v>
      </c>
      <c r="N1894">
        <v>1</v>
      </c>
      <c r="O1894" t="str">
        <f>IF(spotify_churn_dataset[[#This Row],[is_churned]]=1,"yes churn","no churn")</f>
        <v>no churn</v>
      </c>
      <c r="P1894">
        <v>0</v>
      </c>
    </row>
    <row r="1895" spans="1:16" x14ac:dyDescent="0.3">
      <c r="A1895">
        <v>1894</v>
      </c>
      <c r="B1895">
        <f>IF(spotify_churn_dataset[[#This Row],[user_id]]="","Desconocido",spotify_churn_dataset[[#This Row],[user_id]])</f>
        <v>1894</v>
      </c>
      <c r="C1895">
        <f>IF(IFERROR(VLOOKUP(spotify_churn_dataset[[#This Row],[user_id]],A1896:A9894,1,FALSE),0),1,0)</f>
        <v>0</v>
      </c>
      <c r="D1895" t="s">
        <v>16</v>
      </c>
      <c r="E1895" s="4">
        <v>58</v>
      </c>
      <c r="F1895" t="s">
        <v>27</v>
      </c>
      <c r="G1895" t="s">
        <v>22</v>
      </c>
      <c r="H1895" s="4">
        <v>26</v>
      </c>
      <c r="I1895" s="3">
        <v>55</v>
      </c>
      <c r="J1895" s="9">
        <v>59</v>
      </c>
      <c r="K1895" t="s">
        <v>19</v>
      </c>
      <c r="L1895" s="4">
        <v>0</v>
      </c>
      <c r="M1895" s="4" t="str">
        <f>IF(spotify_churn_dataset[[#This Row],[offline_listening]]=0,"no offline","yes offline")</f>
        <v>yes offline</v>
      </c>
      <c r="N1895">
        <v>1</v>
      </c>
      <c r="O1895" t="str">
        <f>IF(spotify_churn_dataset[[#This Row],[is_churned]]=1,"yes churn","no churn")</f>
        <v>no churn</v>
      </c>
      <c r="P1895">
        <v>0</v>
      </c>
    </row>
    <row r="1896" spans="1:16" x14ac:dyDescent="0.3">
      <c r="A1896">
        <v>1895</v>
      </c>
      <c r="B1896">
        <f>IF(spotify_churn_dataset[[#This Row],[user_id]]="","Desconocido",spotify_churn_dataset[[#This Row],[user_id]])</f>
        <v>1895</v>
      </c>
      <c r="C1896">
        <f>IF(IFERROR(VLOOKUP(spotify_churn_dataset[[#This Row],[user_id]],A1897:A9895,1,FALSE),0),1,0)</f>
        <v>0</v>
      </c>
      <c r="D1896" t="s">
        <v>16</v>
      </c>
      <c r="E1896" s="4">
        <v>31</v>
      </c>
      <c r="F1896" t="s">
        <v>17</v>
      </c>
      <c r="G1896" t="s">
        <v>22</v>
      </c>
      <c r="H1896" s="4">
        <v>236</v>
      </c>
      <c r="I1896" s="3">
        <v>19</v>
      </c>
      <c r="J1896" s="9">
        <v>24</v>
      </c>
      <c r="K1896" t="s">
        <v>23</v>
      </c>
      <c r="L1896" s="4">
        <v>0</v>
      </c>
      <c r="M1896" s="4" t="str">
        <f>IF(spotify_churn_dataset[[#This Row],[offline_listening]]=0,"no offline","yes offline")</f>
        <v>yes offline</v>
      </c>
      <c r="N1896">
        <v>1</v>
      </c>
      <c r="O1896" t="str">
        <f>IF(spotify_churn_dataset[[#This Row],[is_churned]]=1,"yes churn","no churn")</f>
        <v>yes churn</v>
      </c>
      <c r="P1896">
        <v>1</v>
      </c>
    </row>
    <row r="1897" spans="1:16" x14ac:dyDescent="0.3">
      <c r="A1897">
        <v>1896</v>
      </c>
      <c r="B1897">
        <f>IF(spotify_churn_dataset[[#This Row],[user_id]]="","Desconocido",spotify_churn_dataset[[#This Row],[user_id]])</f>
        <v>1896</v>
      </c>
      <c r="C1897">
        <f>IF(IFERROR(VLOOKUP(spotify_churn_dataset[[#This Row],[user_id]],A1898:A9896,1,FALSE),0),1,0)</f>
        <v>0</v>
      </c>
      <c r="D1897" t="s">
        <v>16</v>
      </c>
      <c r="E1897" s="4">
        <v>42</v>
      </c>
      <c r="F1897" t="s">
        <v>29</v>
      </c>
      <c r="G1897" t="s">
        <v>14</v>
      </c>
      <c r="H1897" s="4">
        <v>136</v>
      </c>
      <c r="I1897" s="3">
        <v>25</v>
      </c>
      <c r="J1897" s="9">
        <v>5</v>
      </c>
      <c r="K1897" t="s">
        <v>23</v>
      </c>
      <c r="L1897" s="4">
        <v>9</v>
      </c>
      <c r="M1897" s="4" t="str">
        <f>IF(spotify_churn_dataset[[#This Row],[offline_listening]]=0,"no offline","yes offline")</f>
        <v>no offline</v>
      </c>
      <c r="N1897">
        <v>0</v>
      </c>
      <c r="O1897" t="str">
        <f>IF(spotify_churn_dataset[[#This Row],[is_churned]]=1,"yes churn","no churn")</f>
        <v>no churn</v>
      </c>
      <c r="P1897">
        <v>0</v>
      </c>
    </row>
    <row r="1898" spans="1:16" x14ac:dyDescent="0.3">
      <c r="A1898">
        <v>1897</v>
      </c>
      <c r="B1898">
        <f>IF(spotify_churn_dataset[[#This Row],[user_id]]="","Desconocido",spotify_churn_dataset[[#This Row],[user_id]])</f>
        <v>1897</v>
      </c>
      <c r="C1898">
        <f>IF(IFERROR(VLOOKUP(spotify_churn_dataset[[#This Row],[user_id]],A1899:A9897,1,FALSE),0),1,0)</f>
        <v>0</v>
      </c>
      <c r="D1898" t="s">
        <v>16</v>
      </c>
      <c r="E1898" s="4">
        <v>58</v>
      </c>
      <c r="F1898" t="s">
        <v>21</v>
      </c>
      <c r="G1898" t="s">
        <v>14</v>
      </c>
      <c r="H1898" s="4">
        <v>164</v>
      </c>
      <c r="I1898" s="3">
        <v>54</v>
      </c>
      <c r="J1898" s="9">
        <v>58</v>
      </c>
      <c r="K1898" t="s">
        <v>19</v>
      </c>
      <c r="L1898" s="4">
        <v>24</v>
      </c>
      <c r="M1898" s="4" t="str">
        <f>IF(spotify_churn_dataset[[#This Row],[offline_listening]]=0,"no offline","yes offline")</f>
        <v>no offline</v>
      </c>
      <c r="N1898">
        <v>0</v>
      </c>
      <c r="O1898" t="str">
        <f>IF(spotify_churn_dataset[[#This Row],[is_churned]]=1,"yes churn","no churn")</f>
        <v>no churn</v>
      </c>
      <c r="P1898">
        <v>0</v>
      </c>
    </row>
    <row r="1899" spans="1:16" x14ac:dyDescent="0.3">
      <c r="A1899">
        <v>1898</v>
      </c>
      <c r="B1899">
        <f>IF(spotify_churn_dataset[[#This Row],[user_id]]="","Desconocido",spotify_churn_dataset[[#This Row],[user_id]])</f>
        <v>1898</v>
      </c>
      <c r="C1899">
        <f>IF(IFERROR(VLOOKUP(spotify_churn_dataset[[#This Row],[user_id]],A1900:A9898,1,FALSE),0),1,0)</f>
        <v>0</v>
      </c>
      <c r="D1899" t="s">
        <v>20</v>
      </c>
      <c r="E1899" s="4">
        <v>48</v>
      </c>
      <c r="F1899" t="s">
        <v>13</v>
      </c>
      <c r="G1899" t="s">
        <v>22</v>
      </c>
      <c r="H1899" s="4">
        <v>169</v>
      </c>
      <c r="I1899" s="3">
        <v>26</v>
      </c>
      <c r="J1899" s="9">
        <v>12</v>
      </c>
      <c r="K1899" t="s">
        <v>15</v>
      </c>
      <c r="L1899" s="4">
        <v>0</v>
      </c>
      <c r="M1899" s="4" t="str">
        <f>IF(spotify_churn_dataset[[#This Row],[offline_listening]]=0,"no offline","yes offline")</f>
        <v>yes offline</v>
      </c>
      <c r="N1899">
        <v>1</v>
      </c>
      <c r="O1899" t="str">
        <f>IF(spotify_churn_dataset[[#This Row],[is_churned]]=1,"yes churn","no churn")</f>
        <v>no churn</v>
      </c>
      <c r="P1899">
        <v>0</v>
      </c>
    </row>
    <row r="1900" spans="1:16" x14ac:dyDescent="0.3">
      <c r="A1900">
        <v>1899</v>
      </c>
      <c r="B1900">
        <f>IF(spotify_churn_dataset[[#This Row],[user_id]]="","Desconocido",spotify_churn_dataset[[#This Row],[user_id]])</f>
        <v>1899</v>
      </c>
      <c r="C1900">
        <f>IF(IFERROR(VLOOKUP(spotify_churn_dataset[[#This Row],[user_id]],A1901:A9899,1,FALSE),0),1,0)</f>
        <v>0</v>
      </c>
      <c r="D1900" t="s">
        <v>12</v>
      </c>
      <c r="E1900" s="4">
        <v>58</v>
      </c>
      <c r="F1900" t="s">
        <v>21</v>
      </c>
      <c r="G1900" t="s">
        <v>18</v>
      </c>
      <c r="H1900" s="4">
        <v>285</v>
      </c>
      <c r="I1900" s="3">
        <v>94</v>
      </c>
      <c r="J1900" s="9">
        <v>57</v>
      </c>
      <c r="K1900" t="s">
        <v>15</v>
      </c>
      <c r="L1900" s="4">
        <v>0</v>
      </c>
      <c r="M1900" s="4" t="str">
        <f>IF(spotify_churn_dataset[[#This Row],[offline_listening]]=0,"no offline","yes offline")</f>
        <v>yes offline</v>
      </c>
      <c r="N1900">
        <v>1</v>
      </c>
      <c r="O1900" t="str">
        <f>IF(spotify_churn_dataset[[#This Row],[is_churned]]=1,"yes churn","no churn")</f>
        <v>yes churn</v>
      </c>
      <c r="P1900">
        <v>1</v>
      </c>
    </row>
    <row r="1901" spans="1:16" x14ac:dyDescent="0.3">
      <c r="A1901">
        <v>1900</v>
      </c>
      <c r="B1901">
        <f>IF(spotify_churn_dataset[[#This Row],[user_id]]="","Desconocido",spotify_churn_dataset[[#This Row],[user_id]])</f>
        <v>1900</v>
      </c>
      <c r="C1901">
        <f>IF(IFERROR(VLOOKUP(spotify_churn_dataset[[#This Row],[user_id]],A1902:A9900,1,FALSE),0),1,0)</f>
        <v>0</v>
      </c>
      <c r="D1901" t="s">
        <v>20</v>
      </c>
      <c r="E1901" s="4">
        <v>38</v>
      </c>
      <c r="F1901" t="s">
        <v>17</v>
      </c>
      <c r="G1901" t="s">
        <v>14</v>
      </c>
      <c r="H1901" s="4">
        <v>105</v>
      </c>
      <c r="I1901" s="3">
        <v>25</v>
      </c>
      <c r="J1901" s="9">
        <v>21</v>
      </c>
      <c r="K1901" t="s">
        <v>23</v>
      </c>
      <c r="L1901" s="4">
        <v>27</v>
      </c>
      <c r="M1901" s="4" t="str">
        <f>IF(spotify_churn_dataset[[#This Row],[offline_listening]]=0,"no offline","yes offline")</f>
        <v>no offline</v>
      </c>
      <c r="N1901">
        <v>0</v>
      </c>
      <c r="O1901" t="str">
        <f>IF(spotify_churn_dataset[[#This Row],[is_churned]]=1,"yes churn","no churn")</f>
        <v>yes churn</v>
      </c>
      <c r="P1901">
        <v>1</v>
      </c>
    </row>
    <row r="1902" spans="1:16" x14ac:dyDescent="0.3">
      <c r="A1902">
        <v>1901</v>
      </c>
      <c r="B1902">
        <f>IF(spotify_churn_dataset[[#This Row],[user_id]]="","Desconocido",spotify_churn_dataset[[#This Row],[user_id]])</f>
        <v>1901</v>
      </c>
      <c r="C1902">
        <f>IF(IFERROR(VLOOKUP(spotify_churn_dataset[[#This Row],[user_id]],A1903:A9901,1,FALSE),0),1,0)</f>
        <v>0</v>
      </c>
      <c r="D1902" t="s">
        <v>16</v>
      </c>
      <c r="E1902" s="4">
        <v>18</v>
      </c>
      <c r="F1902" t="s">
        <v>28</v>
      </c>
      <c r="G1902" t="s">
        <v>22</v>
      </c>
      <c r="H1902" s="4">
        <v>217</v>
      </c>
      <c r="I1902" s="3">
        <v>87</v>
      </c>
      <c r="J1902" s="9">
        <v>39</v>
      </c>
      <c r="K1902" t="s">
        <v>19</v>
      </c>
      <c r="L1902" s="4">
        <v>0</v>
      </c>
      <c r="M1902" s="4" t="str">
        <f>IF(spotify_churn_dataset[[#This Row],[offline_listening]]=0,"no offline","yes offline")</f>
        <v>yes offline</v>
      </c>
      <c r="N1902">
        <v>1</v>
      </c>
      <c r="O1902" t="str">
        <f>IF(spotify_churn_dataset[[#This Row],[is_churned]]=1,"yes churn","no churn")</f>
        <v>no churn</v>
      </c>
      <c r="P1902">
        <v>0</v>
      </c>
    </row>
    <row r="1903" spans="1:16" x14ac:dyDescent="0.3">
      <c r="A1903">
        <v>1902</v>
      </c>
      <c r="B1903">
        <f>IF(spotify_churn_dataset[[#This Row],[user_id]]="","Desconocido",spotify_churn_dataset[[#This Row],[user_id]])</f>
        <v>1902</v>
      </c>
      <c r="C1903">
        <f>IF(IFERROR(VLOOKUP(spotify_churn_dataset[[#This Row],[user_id]],A1904:A9902,1,FALSE),0),1,0)</f>
        <v>0</v>
      </c>
      <c r="D1903" t="s">
        <v>20</v>
      </c>
      <c r="E1903" s="4">
        <v>28</v>
      </c>
      <c r="F1903" t="s">
        <v>25</v>
      </c>
      <c r="G1903" t="s">
        <v>22</v>
      </c>
      <c r="H1903" s="4">
        <v>204</v>
      </c>
      <c r="I1903" s="3">
        <v>40</v>
      </c>
      <c r="J1903" s="9">
        <v>2</v>
      </c>
      <c r="K1903" t="s">
        <v>19</v>
      </c>
      <c r="L1903" s="4">
        <v>0</v>
      </c>
      <c r="M1903" s="4" t="str">
        <f>IF(spotify_churn_dataset[[#This Row],[offline_listening]]=0,"no offline","yes offline")</f>
        <v>yes offline</v>
      </c>
      <c r="N1903">
        <v>1</v>
      </c>
      <c r="O1903" t="str">
        <f>IF(spotify_churn_dataset[[#This Row],[is_churned]]=1,"yes churn","no churn")</f>
        <v>yes churn</v>
      </c>
      <c r="P1903">
        <v>1</v>
      </c>
    </row>
    <row r="1904" spans="1:16" x14ac:dyDescent="0.3">
      <c r="A1904">
        <v>1903</v>
      </c>
      <c r="B1904">
        <f>IF(spotify_churn_dataset[[#This Row],[user_id]]="","Desconocido",spotify_churn_dataset[[#This Row],[user_id]])</f>
        <v>1903</v>
      </c>
      <c r="C1904">
        <f>IF(IFERROR(VLOOKUP(spotify_churn_dataset[[#This Row],[user_id]],A1905:A9903,1,FALSE),0),1,0)</f>
        <v>0</v>
      </c>
      <c r="D1904" t="s">
        <v>20</v>
      </c>
      <c r="E1904" s="4">
        <v>44</v>
      </c>
      <c r="F1904" t="s">
        <v>28</v>
      </c>
      <c r="G1904" t="s">
        <v>22</v>
      </c>
      <c r="H1904" s="4">
        <v>107</v>
      </c>
      <c r="I1904" s="3">
        <v>4</v>
      </c>
      <c r="J1904" s="9">
        <v>53</v>
      </c>
      <c r="K1904" t="s">
        <v>19</v>
      </c>
      <c r="L1904" s="4">
        <v>0</v>
      </c>
      <c r="M1904" s="4" t="str">
        <f>IF(spotify_churn_dataset[[#This Row],[offline_listening]]=0,"no offline","yes offline")</f>
        <v>yes offline</v>
      </c>
      <c r="N1904">
        <v>1</v>
      </c>
      <c r="O1904" t="str">
        <f>IF(spotify_churn_dataset[[#This Row],[is_churned]]=1,"yes churn","no churn")</f>
        <v>yes churn</v>
      </c>
      <c r="P1904">
        <v>1</v>
      </c>
    </row>
    <row r="1905" spans="1:16" x14ac:dyDescent="0.3">
      <c r="A1905">
        <v>1904</v>
      </c>
      <c r="B1905">
        <f>IF(spotify_churn_dataset[[#This Row],[user_id]]="","Desconocido",spotify_churn_dataset[[#This Row],[user_id]])</f>
        <v>1904</v>
      </c>
      <c r="C1905">
        <f>IF(IFERROR(VLOOKUP(spotify_churn_dataset[[#This Row],[user_id]],A1906:A9904,1,FALSE),0),1,0)</f>
        <v>0</v>
      </c>
      <c r="D1905" t="s">
        <v>16</v>
      </c>
      <c r="E1905" s="4">
        <v>37</v>
      </c>
      <c r="F1905" t="s">
        <v>25</v>
      </c>
      <c r="G1905" t="s">
        <v>24</v>
      </c>
      <c r="H1905" s="4">
        <v>15</v>
      </c>
      <c r="I1905" s="3">
        <v>31</v>
      </c>
      <c r="J1905" s="9">
        <v>14</v>
      </c>
      <c r="K1905" t="s">
        <v>23</v>
      </c>
      <c r="L1905" s="4">
        <v>0</v>
      </c>
      <c r="M1905" s="4" t="str">
        <f>IF(spotify_churn_dataset[[#This Row],[offline_listening]]=0,"no offline","yes offline")</f>
        <v>yes offline</v>
      </c>
      <c r="N1905">
        <v>1</v>
      </c>
      <c r="O1905" t="str">
        <f>IF(spotify_churn_dataset[[#This Row],[is_churned]]=1,"yes churn","no churn")</f>
        <v>no churn</v>
      </c>
      <c r="P1905">
        <v>0</v>
      </c>
    </row>
    <row r="1906" spans="1:16" x14ac:dyDescent="0.3">
      <c r="A1906">
        <v>1905</v>
      </c>
      <c r="B1906">
        <f>IF(spotify_churn_dataset[[#This Row],[user_id]]="","Desconocido",spotify_churn_dataset[[#This Row],[user_id]])</f>
        <v>1905</v>
      </c>
      <c r="C1906">
        <f>IF(IFERROR(VLOOKUP(spotify_churn_dataset[[#This Row],[user_id]],A1907:A9905,1,FALSE),0),1,0)</f>
        <v>0</v>
      </c>
      <c r="D1906" t="s">
        <v>16</v>
      </c>
      <c r="E1906" s="4">
        <v>18</v>
      </c>
      <c r="F1906" t="s">
        <v>25</v>
      </c>
      <c r="G1906" t="s">
        <v>22</v>
      </c>
      <c r="H1906" s="4">
        <v>200</v>
      </c>
      <c r="I1906" s="3">
        <v>65</v>
      </c>
      <c r="J1906" s="9">
        <v>0</v>
      </c>
      <c r="K1906" t="s">
        <v>23</v>
      </c>
      <c r="L1906" s="4">
        <v>0</v>
      </c>
      <c r="M1906" s="4" t="str">
        <f>IF(spotify_churn_dataset[[#This Row],[offline_listening]]=0,"no offline","yes offline")</f>
        <v>yes offline</v>
      </c>
      <c r="N1906">
        <v>1</v>
      </c>
      <c r="O1906" t="str">
        <f>IF(spotify_churn_dataset[[#This Row],[is_churned]]=1,"yes churn","no churn")</f>
        <v>yes churn</v>
      </c>
      <c r="P1906">
        <v>1</v>
      </c>
    </row>
    <row r="1907" spans="1:16" x14ac:dyDescent="0.3">
      <c r="A1907">
        <v>1906</v>
      </c>
      <c r="B1907">
        <f>IF(spotify_churn_dataset[[#This Row],[user_id]]="","Desconocido",spotify_churn_dataset[[#This Row],[user_id]])</f>
        <v>1906</v>
      </c>
      <c r="C1907">
        <f>IF(IFERROR(VLOOKUP(spotify_churn_dataset[[#This Row],[user_id]],A1908:A9906,1,FALSE),0),1,0)</f>
        <v>0</v>
      </c>
      <c r="D1907" t="s">
        <v>16</v>
      </c>
      <c r="E1907" s="4">
        <v>19</v>
      </c>
      <c r="F1907" t="s">
        <v>27</v>
      </c>
      <c r="G1907" t="s">
        <v>14</v>
      </c>
      <c r="H1907" s="4">
        <v>118</v>
      </c>
      <c r="I1907" s="3">
        <v>25</v>
      </c>
      <c r="J1907" s="9">
        <v>58</v>
      </c>
      <c r="K1907" t="s">
        <v>15</v>
      </c>
      <c r="L1907" s="4">
        <v>48</v>
      </c>
      <c r="M1907" s="4" t="str">
        <f>IF(spotify_churn_dataset[[#This Row],[offline_listening]]=0,"no offline","yes offline")</f>
        <v>no offline</v>
      </c>
      <c r="N1907">
        <v>0</v>
      </c>
      <c r="O1907" t="str">
        <f>IF(spotify_churn_dataset[[#This Row],[is_churned]]=1,"yes churn","no churn")</f>
        <v>no churn</v>
      </c>
      <c r="P1907">
        <v>0</v>
      </c>
    </row>
    <row r="1908" spans="1:16" x14ac:dyDescent="0.3">
      <c r="A1908">
        <v>1907</v>
      </c>
      <c r="B1908">
        <f>IF(spotify_churn_dataset[[#This Row],[user_id]]="","Desconocido",spotify_churn_dataset[[#This Row],[user_id]])</f>
        <v>1907</v>
      </c>
      <c r="C1908">
        <f>IF(IFERROR(VLOOKUP(spotify_churn_dataset[[#This Row],[user_id]],A1909:A9907,1,FALSE),0),1,0)</f>
        <v>0</v>
      </c>
      <c r="D1908" t="s">
        <v>20</v>
      </c>
      <c r="E1908" s="4">
        <v>24</v>
      </c>
      <c r="F1908" t="s">
        <v>21</v>
      </c>
      <c r="G1908" t="s">
        <v>18</v>
      </c>
      <c r="H1908" s="4">
        <v>170</v>
      </c>
      <c r="I1908" s="3">
        <v>23</v>
      </c>
      <c r="J1908" s="9">
        <v>18</v>
      </c>
      <c r="K1908" t="s">
        <v>15</v>
      </c>
      <c r="L1908" s="4">
        <v>0</v>
      </c>
      <c r="M1908" s="4" t="str">
        <f>IF(spotify_churn_dataset[[#This Row],[offline_listening]]=0,"no offline","yes offline")</f>
        <v>yes offline</v>
      </c>
      <c r="N1908">
        <v>1</v>
      </c>
      <c r="O1908" t="str">
        <f>IF(spotify_churn_dataset[[#This Row],[is_churned]]=1,"yes churn","no churn")</f>
        <v>no churn</v>
      </c>
      <c r="P1908">
        <v>0</v>
      </c>
    </row>
    <row r="1909" spans="1:16" x14ac:dyDescent="0.3">
      <c r="A1909">
        <v>1908</v>
      </c>
      <c r="B1909">
        <f>IF(spotify_churn_dataset[[#This Row],[user_id]]="","Desconocido",spotify_churn_dataset[[#This Row],[user_id]])</f>
        <v>1908</v>
      </c>
      <c r="C1909">
        <f>IF(IFERROR(VLOOKUP(spotify_churn_dataset[[#This Row],[user_id]],A1910:A9908,1,FALSE),0),1,0)</f>
        <v>0</v>
      </c>
      <c r="D1909" t="s">
        <v>12</v>
      </c>
      <c r="E1909" s="4">
        <v>43</v>
      </c>
      <c r="F1909" t="s">
        <v>21</v>
      </c>
      <c r="G1909" t="s">
        <v>24</v>
      </c>
      <c r="H1909" s="4">
        <v>264</v>
      </c>
      <c r="I1909" s="3">
        <v>27</v>
      </c>
      <c r="J1909" s="9">
        <v>56</v>
      </c>
      <c r="K1909" t="s">
        <v>15</v>
      </c>
      <c r="L1909" s="4">
        <v>0</v>
      </c>
      <c r="M1909" s="4" t="str">
        <f>IF(spotify_churn_dataset[[#This Row],[offline_listening]]=0,"no offline","yes offline")</f>
        <v>yes offline</v>
      </c>
      <c r="N1909">
        <v>1</v>
      </c>
      <c r="O1909" t="str">
        <f>IF(spotify_churn_dataset[[#This Row],[is_churned]]=1,"yes churn","no churn")</f>
        <v>yes churn</v>
      </c>
      <c r="P1909">
        <v>1</v>
      </c>
    </row>
    <row r="1910" spans="1:16" x14ac:dyDescent="0.3">
      <c r="A1910">
        <v>1909</v>
      </c>
      <c r="B1910">
        <f>IF(spotify_churn_dataset[[#This Row],[user_id]]="","Desconocido",spotify_churn_dataset[[#This Row],[user_id]])</f>
        <v>1909</v>
      </c>
      <c r="C1910">
        <f>IF(IFERROR(VLOOKUP(spotify_churn_dataset[[#This Row],[user_id]],A1911:A9909,1,FALSE),0),1,0)</f>
        <v>0</v>
      </c>
      <c r="D1910" t="s">
        <v>16</v>
      </c>
      <c r="E1910" s="4">
        <v>16</v>
      </c>
      <c r="F1910" t="s">
        <v>27</v>
      </c>
      <c r="G1910" t="s">
        <v>18</v>
      </c>
      <c r="H1910" s="4">
        <v>113</v>
      </c>
      <c r="I1910" s="3">
        <v>68</v>
      </c>
      <c r="J1910" s="9">
        <v>24</v>
      </c>
      <c r="K1910" t="s">
        <v>19</v>
      </c>
      <c r="L1910" s="4">
        <v>0</v>
      </c>
      <c r="M1910" s="4" t="str">
        <f>IF(spotify_churn_dataset[[#This Row],[offline_listening]]=0,"no offline","yes offline")</f>
        <v>yes offline</v>
      </c>
      <c r="N1910">
        <v>1</v>
      </c>
      <c r="O1910" t="str">
        <f>IF(spotify_churn_dataset[[#This Row],[is_churned]]=1,"yes churn","no churn")</f>
        <v>no churn</v>
      </c>
      <c r="P1910">
        <v>0</v>
      </c>
    </row>
    <row r="1911" spans="1:16" x14ac:dyDescent="0.3">
      <c r="A1911">
        <v>1910</v>
      </c>
      <c r="B1911">
        <f>IF(spotify_churn_dataset[[#This Row],[user_id]]="","Desconocido",spotify_churn_dataset[[#This Row],[user_id]])</f>
        <v>1910</v>
      </c>
      <c r="C1911">
        <f>IF(IFERROR(VLOOKUP(spotify_churn_dataset[[#This Row],[user_id]],A1912:A9910,1,FALSE),0),1,0)</f>
        <v>0</v>
      </c>
      <c r="D1911" t="s">
        <v>16</v>
      </c>
      <c r="E1911" s="4">
        <v>20</v>
      </c>
      <c r="F1911" t="s">
        <v>17</v>
      </c>
      <c r="G1911" t="s">
        <v>24</v>
      </c>
      <c r="H1911" s="4">
        <v>262</v>
      </c>
      <c r="I1911" s="3">
        <v>86</v>
      </c>
      <c r="J1911" s="9">
        <v>34</v>
      </c>
      <c r="K1911" t="s">
        <v>19</v>
      </c>
      <c r="L1911" s="4">
        <v>0</v>
      </c>
      <c r="M1911" s="4" t="str">
        <f>IF(spotify_churn_dataset[[#This Row],[offline_listening]]=0,"no offline","yes offline")</f>
        <v>yes offline</v>
      </c>
      <c r="N1911">
        <v>1</v>
      </c>
      <c r="O1911" t="str">
        <f>IF(spotify_churn_dataset[[#This Row],[is_churned]]=1,"yes churn","no churn")</f>
        <v>yes churn</v>
      </c>
      <c r="P1911">
        <v>1</v>
      </c>
    </row>
    <row r="1912" spans="1:16" x14ac:dyDescent="0.3">
      <c r="A1912">
        <v>1911</v>
      </c>
      <c r="B1912">
        <f>IF(spotify_churn_dataset[[#This Row],[user_id]]="","Desconocido",spotify_churn_dataset[[#This Row],[user_id]])</f>
        <v>1911</v>
      </c>
      <c r="C1912">
        <f>IF(IFERROR(VLOOKUP(spotify_churn_dataset[[#This Row],[user_id]],A1913:A9911,1,FALSE),0),1,0)</f>
        <v>0</v>
      </c>
      <c r="D1912" t="s">
        <v>12</v>
      </c>
      <c r="E1912" s="4">
        <v>22</v>
      </c>
      <c r="F1912" t="s">
        <v>27</v>
      </c>
      <c r="G1912" t="s">
        <v>14</v>
      </c>
      <c r="H1912" s="4">
        <v>251</v>
      </c>
      <c r="I1912" s="3">
        <v>18</v>
      </c>
      <c r="J1912" s="9">
        <v>36</v>
      </c>
      <c r="K1912" t="s">
        <v>15</v>
      </c>
      <c r="L1912" s="4">
        <v>15</v>
      </c>
      <c r="M1912" s="4" t="str">
        <f>IF(spotify_churn_dataset[[#This Row],[offline_listening]]=0,"no offline","yes offline")</f>
        <v>no offline</v>
      </c>
      <c r="N1912">
        <v>0</v>
      </c>
      <c r="O1912" t="str">
        <f>IF(spotify_churn_dataset[[#This Row],[is_churned]]=1,"yes churn","no churn")</f>
        <v>no churn</v>
      </c>
      <c r="P1912">
        <v>0</v>
      </c>
    </row>
    <row r="1913" spans="1:16" x14ac:dyDescent="0.3">
      <c r="A1913">
        <v>1912</v>
      </c>
      <c r="B1913">
        <f>IF(spotify_churn_dataset[[#This Row],[user_id]]="","Desconocido",spotify_churn_dataset[[#This Row],[user_id]])</f>
        <v>1912</v>
      </c>
      <c r="C1913">
        <f>IF(IFERROR(VLOOKUP(spotify_churn_dataset[[#This Row],[user_id]],A1914:A9912,1,FALSE),0),1,0)</f>
        <v>0</v>
      </c>
      <c r="D1913" t="s">
        <v>16</v>
      </c>
      <c r="E1913" s="4">
        <v>43</v>
      </c>
      <c r="F1913" t="s">
        <v>17</v>
      </c>
      <c r="G1913" t="s">
        <v>24</v>
      </c>
      <c r="H1913" s="4">
        <v>71</v>
      </c>
      <c r="I1913" s="3">
        <v>84</v>
      </c>
      <c r="J1913" s="9">
        <v>47</v>
      </c>
      <c r="K1913" t="s">
        <v>15</v>
      </c>
      <c r="L1913" s="4">
        <v>0</v>
      </c>
      <c r="M1913" s="4" t="str">
        <f>IF(spotify_churn_dataset[[#This Row],[offline_listening]]=0,"no offline","yes offline")</f>
        <v>yes offline</v>
      </c>
      <c r="N1913">
        <v>1</v>
      </c>
      <c r="O1913" t="str">
        <f>IF(spotify_churn_dataset[[#This Row],[is_churned]]=1,"yes churn","no churn")</f>
        <v>yes churn</v>
      </c>
      <c r="P1913">
        <v>1</v>
      </c>
    </row>
    <row r="1914" spans="1:16" x14ac:dyDescent="0.3">
      <c r="A1914">
        <v>1913</v>
      </c>
      <c r="B1914">
        <f>IF(spotify_churn_dataset[[#This Row],[user_id]]="","Desconocido",spotify_churn_dataset[[#This Row],[user_id]])</f>
        <v>1913</v>
      </c>
      <c r="C1914">
        <f>IF(IFERROR(VLOOKUP(spotify_churn_dataset[[#This Row],[user_id]],A1915:A9913,1,FALSE),0),1,0)</f>
        <v>0</v>
      </c>
      <c r="D1914" t="s">
        <v>16</v>
      </c>
      <c r="E1914" s="4">
        <v>27</v>
      </c>
      <c r="F1914" t="s">
        <v>13</v>
      </c>
      <c r="G1914" t="s">
        <v>22</v>
      </c>
      <c r="H1914" s="4">
        <v>133</v>
      </c>
      <c r="I1914" s="3">
        <v>20</v>
      </c>
      <c r="J1914" s="9">
        <v>5</v>
      </c>
      <c r="K1914" t="s">
        <v>19</v>
      </c>
      <c r="L1914" s="4">
        <v>0</v>
      </c>
      <c r="M1914" s="4" t="str">
        <f>IF(spotify_churn_dataset[[#This Row],[offline_listening]]=0,"no offline","yes offline")</f>
        <v>yes offline</v>
      </c>
      <c r="N1914">
        <v>1</v>
      </c>
      <c r="O1914" t="str">
        <f>IF(spotify_churn_dataset[[#This Row],[is_churned]]=1,"yes churn","no churn")</f>
        <v>no churn</v>
      </c>
      <c r="P1914">
        <v>0</v>
      </c>
    </row>
    <row r="1915" spans="1:16" x14ac:dyDescent="0.3">
      <c r="A1915">
        <v>1914</v>
      </c>
      <c r="B1915">
        <f>IF(spotify_churn_dataset[[#This Row],[user_id]]="","Desconocido",spotify_churn_dataset[[#This Row],[user_id]])</f>
        <v>1914</v>
      </c>
      <c r="C1915">
        <f>IF(IFERROR(VLOOKUP(spotify_churn_dataset[[#This Row],[user_id]],A1916:A9914,1,FALSE),0),1,0)</f>
        <v>0</v>
      </c>
      <c r="D1915" t="s">
        <v>20</v>
      </c>
      <c r="E1915" s="4">
        <v>38</v>
      </c>
      <c r="F1915" t="s">
        <v>21</v>
      </c>
      <c r="G1915" t="s">
        <v>18</v>
      </c>
      <c r="H1915" s="4">
        <v>164</v>
      </c>
      <c r="I1915" s="3">
        <v>41</v>
      </c>
      <c r="J1915" s="9">
        <v>42</v>
      </c>
      <c r="K1915" t="s">
        <v>23</v>
      </c>
      <c r="L1915" s="4">
        <v>0</v>
      </c>
      <c r="M1915" s="4" t="str">
        <f>IF(spotify_churn_dataset[[#This Row],[offline_listening]]=0,"no offline","yes offline")</f>
        <v>yes offline</v>
      </c>
      <c r="N1915">
        <v>1</v>
      </c>
      <c r="O1915" t="str">
        <f>IF(spotify_churn_dataset[[#This Row],[is_churned]]=1,"yes churn","no churn")</f>
        <v>yes churn</v>
      </c>
      <c r="P1915">
        <v>1</v>
      </c>
    </row>
    <row r="1916" spans="1:16" x14ac:dyDescent="0.3">
      <c r="A1916">
        <v>1915</v>
      </c>
      <c r="B1916">
        <f>IF(spotify_churn_dataset[[#This Row],[user_id]]="","Desconocido",spotify_churn_dataset[[#This Row],[user_id]])</f>
        <v>1915</v>
      </c>
      <c r="C1916">
        <f>IF(IFERROR(VLOOKUP(spotify_churn_dataset[[#This Row],[user_id]],A1917:A9915,1,FALSE),0),1,0)</f>
        <v>0</v>
      </c>
      <c r="D1916" t="s">
        <v>12</v>
      </c>
      <c r="E1916" s="4">
        <v>31</v>
      </c>
      <c r="F1916" t="s">
        <v>27</v>
      </c>
      <c r="G1916" t="s">
        <v>14</v>
      </c>
      <c r="H1916" s="4">
        <v>13</v>
      </c>
      <c r="I1916" s="3">
        <v>8</v>
      </c>
      <c r="J1916" s="9">
        <v>33</v>
      </c>
      <c r="K1916" t="s">
        <v>23</v>
      </c>
      <c r="L1916" s="4">
        <v>26</v>
      </c>
      <c r="M1916" s="4" t="str">
        <f>IF(spotify_churn_dataset[[#This Row],[offline_listening]]=0,"no offline","yes offline")</f>
        <v>no offline</v>
      </c>
      <c r="N1916">
        <v>0</v>
      </c>
      <c r="O1916" t="str">
        <f>IF(spotify_churn_dataset[[#This Row],[is_churned]]=1,"yes churn","no churn")</f>
        <v>no churn</v>
      </c>
      <c r="P1916">
        <v>0</v>
      </c>
    </row>
    <row r="1917" spans="1:16" x14ac:dyDescent="0.3">
      <c r="A1917">
        <v>1916</v>
      </c>
      <c r="B1917">
        <f>IF(spotify_churn_dataset[[#This Row],[user_id]]="","Desconocido",spotify_churn_dataset[[#This Row],[user_id]])</f>
        <v>1916</v>
      </c>
      <c r="C1917">
        <f>IF(IFERROR(VLOOKUP(spotify_churn_dataset[[#This Row],[user_id]],A1918:A9916,1,FALSE),0),1,0)</f>
        <v>0</v>
      </c>
      <c r="D1917" t="s">
        <v>16</v>
      </c>
      <c r="E1917" s="4">
        <v>29</v>
      </c>
      <c r="F1917" t="s">
        <v>29</v>
      </c>
      <c r="G1917" t="s">
        <v>14</v>
      </c>
      <c r="H1917" s="4">
        <v>227</v>
      </c>
      <c r="I1917" s="3">
        <v>31</v>
      </c>
      <c r="J1917" s="9">
        <v>58</v>
      </c>
      <c r="K1917" t="s">
        <v>23</v>
      </c>
      <c r="L1917" s="4">
        <v>6</v>
      </c>
      <c r="M1917" s="4" t="str">
        <f>IF(spotify_churn_dataset[[#This Row],[offline_listening]]=0,"no offline","yes offline")</f>
        <v>no offline</v>
      </c>
      <c r="N1917">
        <v>0</v>
      </c>
      <c r="O1917" t="str">
        <f>IF(spotify_churn_dataset[[#This Row],[is_churned]]=1,"yes churn","no churn")</f>
        <v>no churn</v>
      </c>
      <c r="P1917">
        <v>0</v>
      </c>
    </row>
    <row r="1918" spans="1:16" x14ac:dyDescent="0.3">
      <c r="A1918">
        <v>1917</v>
      </c>
      <c r="B1918">
        <f>IF(spotify_churn_dataset[[#This Row],[user_id]]="","Desconocido",spotify_churn_dataset[[#This Row],[user_id]])</f>
        <v>1917</v>
      </c>
      <c r="C1918">
        <f>IF(IFERROR(VLOOKUP(spotify_churn_dataset[[#This Row],[user_id]],A1919:A9917,1,FALSE),0),1,0)</f>
        <v>0</v>
      </c>
      <c r="D1918" t="s">
        <v>16</v>
      </c>
      <c r="E1918" s="4">
        <v>59</v>
      </c>
      <c r="F1918" t="s">
        <v>17</v>
      </c>
      <c r="G1918" t="s">
        <v>14</v>
      </c>
      <c r="H1918" s="4">
        <v>286</v>
      </c>
      <c r="I1918" s="3">
        <v>55</v>
      </c>
      <c r="J1918" s="9">
        <v>0</v>
      </c>
      <c r="K1918" t="s">
        <v>23</v>
      </c>
      <c r="L1918" s="4">
        <v>29</v>
      </c>
      <c r="M1918" s="4" t="str">
        <f>IF(spotify_churn_dataset[[#This Row],[offline_listening]]=0,"no offline","yes offline")</f>
        <v>no offline</v>
      </c>
      <c r="N1918">
        <v>0</v>
      </c>
      <c r="O1918" t="str">
        <f>IF(spotify_churn_dataset[[#This Row],[is_churned]]=1,"yes churn","no churn")</f>
        <v>no churn</v>
      </c>
      <c r="P1918">
        <v>0</v>
      </c>
    </row>
    <row r="1919" spans="1:16" x14ac:dyDescent="0.3">
      <c r="A1919">
        <v>1918</v>
      </c>
      <c r="B1919">
        <f>IF(spotify_churn_dataset[[#This Row],[user_id]]="","Desconocido",spotify_churn_dataset[[#This Row],[user_id]])</f>
        <v>1918</v>
      </c>
      <c r="C1919">
        <f>IF(IFERROR(VLOOKUP(spotify_churn_dataset[[#This Row],[user_id]],A1920:A9918,1,FALSE),0),1,0)</f>
        <v>0</v>
      </c>
      <c r="D1919" t="s">
        <v>16</v>
      </c>
      <c r="E1919" s="4">
        <v>34</v>
      </c>
      <c r="F1919" t="s">
        <v>29</v>
      </c>
      <c r="G1919" t="s">
        <v>24</v>
      </c>
      <c r="H1919" s="4">
        <v>267</v>
      </c>
      <c r="I1919" s="3">
        <v>70</v>
      </c>
      <c r="J1919" s="9">
        <v>39</v>
      </c>
      <c r="K1919" t="s">
        <v>15</v>
      </c>
      <c r="L1919" s="4">
        <v>0</v>
      </c>
      <c r="M1919" s="4" t="str">
        <f>IF(spotify_churn_dataset[[#This Row],[offline_listening]]=0,"no offline","yes offline")</f>
        <v>yes offline</v>
      </c>
      <c r="N1919">
        <v>1</v>
      </c>
      <c r="O1919" t="str">
        <f>IF(spotify_churn_dataset[[#This Row],[is_churned]]=1,"yes churn","no churn")</f>
        <v>no churn</v>
      </c>
      <c r="P1919">
        <v>0</v>
      </c>
    </row>
    <row r="1920" spans="1:16" x14ac:dyDescent="0.3">
      <c r="A1920">
        <v>1919</v>
      </c>
      <c r="B1920">
        <f>IF(spotify_churn_dataset[[#This Row],[user_id]]="","Desconocido",spotify_churn_dataset[[#This Row],[user_id]])</f>
        <v>1919</v>
      </c>
      <c r="C1920">
        <f>IF(IFERROR(VLOOKUP(spotify_churn_dataset[[#This Row],[user_id]],A1921:A9919,1,FALSE),0),1,0)</f>
        <v>0</v>
      </c>
      <c r="D1920" t="s">
        <v>20</v>
      </c>
      <c r="E1920" s="4">
        <v>24</v>
      </c>
      <c r="F1920" t="s">
        <v>29</v>
      </c>
      <c r="G1920" t="s">
        <v>18</v>
      </c>
      <c r="H1920" s="4">
        <v>276</v>
      </c>
      <c r="I1920" s="3">
        <v>46</v>
      </c>
      <c r="J1920" s="9">
        <v>16</v>
      </c>
      <c r="K1920" t="s">
        <v>15</v>
      </c>
      <c r="L1920" s="4">
        <v>0</v>
      </c>
      <c r="M1920" s="4" t="str">
        <f>IF(spotify_churn_dataset[[#This Row],[offline_listening]]=0,"no offline","yes offline")</f>
        <v>yes offline</v>
      </c>
      <c r="N1920">
        <v>1</v>
      </c>
      <c r="O1920" t="str">
        <f>IF(spotify_churn_dataset[[#This Row],[is_churned]]=1,"yes churn","no churn")</f>
        <v>no churn</v>
      </c>
      <c r="P1920">
        <v>0</v>
      </c>
    </row>
    <row r="1921" spans="1:16" x14ac:dyDescent="0.3">
      <c r="A1921">
        <v>1920</v>
      </c>
      <c r="B1921">
        <f>IF(spotify_churn_dataset[[#This Row],[user_id]]="","Desconocido",spotify_churn_dataset[[#This Row],[user_id]])</f>
        <v>1920</v>
      </c>
      <c r="C1921">
        <f>IF(IFERROR(VLOOKUP(spotify_churn_dataset[[#This Row],[user_id]],A1922:A9920,1,FALSE),0),1,0)</f>
        <v>0</v>
      </c>
      <c r="D1921" t="s">
        <v>16</v>
      </c>
      <c r="E1921" s="4">
        <v>37</v>
      </c>
      <c r="F1921" t="s">
        <v>27</v>
      </c>
      <c r="G1921" t="s">
        <v>22</v>
      </c>
      <c r="H1921" s="4">
        <v>46</v>
      </c>
      <c r="I1921" s="3">
        <v>80</v>
      </c>
      <c r="J1921" s="9">
        <v>52</v>
      </c>
      <c r="K1921" t="s">
        <v>23</v>
      </c>
      <c r="L1921" s="4">
        <v>0</v>
      </c>
      <c r="M1921" s="4" t="str">
        <f>IF(spotify_churn_dataset[[#This Row],[offline_listening]]=0,"no offline","yes offline")</f>
        <v>yes offline</v>
      </c>
      <c r="N1921">
        <v>1</v>
      </c>
      <c r="O1921" t="str">
        <f>IF(spotify_churn_dataset[[#This Row],[is_churned]]=1,"yes churn","no churn")</f>
        <v>no churn</v>
      </c>
      <c r="P1921">
        <v>0</v>
      </c>
    </row>
    <row r="1922" spans="1:16" x14ac:dyDescent="0.3">
      <c r="A1922">
        <v>1921</v>
      </c>
      <c r="B1922">
        <f>IF(spotify_churn_dataset[[#This Row],[user_id]]="","Desconocido",spotify_churn_dataset[[#This Row],[user_id]])</f>
        <v>1921</v>
      </c>
      <c r="C1922">
        <f>IF(IFERROR(VLOOKUP(spotify_churn_dataset[[#This Row],[user_id]],A1923:A9921,1,FALSE),0),1,0)</f>
        <v>0</v>
      </c>
      <c r="D1922" t="s">
        <v>20</v>
      </c>
      <c r="E1922" s="4">
        <v>30</v>
      </c>
      <c r="F1922" t="s">
        <v>26</v>
      </c>
      <c r="G1922" t="s">
        <v>24</v>
      </c>
      <c r="H1922" s="4">
        <v>79</v>
      </c>
      <c r="I1922" s="3">
        <v>1</v>
      </c>
      <c r="J1922" s="9">
        <v>16</v>
      </c>
      <c r="K1922" t="s">
        <v>19</v>
      </c>
      <c r="L1922" s="4">
        <v>0</v>
      </c>
      <c r="M1922" s="4" t="str">
        <f>IF(spotify_churn_dataset[[#This Row],[offline_listening]]=0,"no offline","yes offline")</f>
        <v>yes offline</v>
      </c>
      <c r="N1922">
        <v>1</v>
      </c>
      <c r="O1922" t="str">
        <f>IF(spotify_churn_dataset[[#This Row],[is_churned]]=1,"yes churn","no churn")</f>
        <v>no churn</v>
      </c>
      <c r="P1922">
        <v>0</v>
      </c>
    </row>
    <row r="1923" spans="1:16" x14ac:dyDescent="0.3">
      <c r="A1923">
        <v>1922</v>
      </c>
      <c r="B1923">
        <f>IF(spotify_churn_dataset[[#This Row],[user_id]]="","Desconocido",spotify_churn_dataset[[#This Row],[user_id]])</f>
        <v>1922</v>
      </c>
      <c r="C1923">
        <f>IF(IFERROR(VLOOKUP(spotify_churn_dataset[[#This Row],[user_id]],A1924:A9922,1,FALSE),0),1,0)</f>
        <v>0</v>
      </c>
      <c r="D1923" t="s">
        <v>16</v>
      </c>
      <c r="E1923" s="4">
        <v>27</v>
      </c>
      <c r="F1923" t="s">
        <v>25</v>
      </c>
      <c r="G1923" t="s">
        <v>14</v>
      </c>
      <c r="H1923" s="4">
        <v>93</v>
      </c>
      <c r="I1923" s="3">
        <v>68</v>
      </c>
      <c r="J1923" s="9">
        <v>39</v>
      </c>
      <c r="K1923" t="s">
        <v>15</v>
      </c>
      <c r="L1923" s="4">
        <v>36</v>
      </c>
      <c r="M1923" s="4" t="str">
        <f>IF(spotify_churn_dataset[[#This Row],[offline_listening]]=0,"no offline","yes offline")</f>
        <v>no offline</v>
      </c>
      <c r="N1923">
        <v>0</v>
      </c>
      <c r="O1923" t="str">
        <f>IF(spotify_churn_dataset[[#This Row],[is_churned]]=1,"yes churn","no churn")</f>
        <v>no churn</v>
      </c>
      <c r="P1923">
        <v>0</v>
      </c>
    </row>
    <row r="1924" spans="1:16" x14ac:dyDescent="0.3">
      <c r="A1924">
        <v>1923</v>
      </c>
      <c r="B1924">
        <f>IF(spotify_churn_dataset[[#This Row],[user_id]]="","Desconocido",spotify_churn_dataset[[#This Row],[user_id]])</f>
        <v>1923</v>
      </c>
      <c r="C1924">
        <f>IF(IFERROR(VLOOKUP(spotify_churn_dataset[[#This Row],[user_id]],A1925:A9923,1,FALSE),0),1,0)</f>
        <v>0</v>
      </c>
      <c r="D1924" t="s">
        <v>12</v>
      </c>
      <c r="E1924" s="4">
        <v>40</v>
      </c>
      <c r="F1924" t="s">
        <v>26</v>
      </c>
      <c r="G1924" t="s">
        <v>22</v>
      </c>
      <c r="H1924" s="4">
        <v>27</v>
      </c>
      <c r="I1924" s="3">
        <v>48</v>
      </c>
      <c r="J1924" s="9">
        <v>41</v>
      </c>
      <c r="K1924" t="s">
        <v>23</v>
      </c>
      <c r="L1924" s="4">
        <v>0</v>
      </c>
      <c r="M1924" s="4" t="str">
        <f>IF(spotify_churn_dataset[[#This Row],[offline_listening]]=0,"no offline","yes offline")</f>
        <v>yes offline</v>
      </c>
      <c r="N1924">
        <v>1</v>
      </c>
      <c r="O1924" t="str">
        <f>IF(spotify_churn_dataset[[#This Row],[is_churned]]=1,"yes churn","no churn")</f>
        <v>yes churn</v>
      </c>
      <c r="P1924">
        <v>1</v>
      </c>
    </row>
    <row r="1925" spans="1:16" x14ac:dyDescent="0.3">
      <c r="A1925">
        <v>1924</v>
      </c>
      <c r="B1925">
        <f>IF(spotify_churn_dataset[[#This Row],[user_id]]="","Desconocido",spotify_churn_dataset[[#This Row],[user_id]])</f>
        <v>1924</v>
      </c>
      <c r="C1925">
        <f>IF(IFERROR(VLOOKUP(spotify_churn_dataset[[#This Row],[user_id]],A1926:A9924,1,FALSE),0),1,0)</f>
        <v>0</v>
      </c>
      <c r="D1925" t="s">
        <v>20</v>
      </c>
      <c r="E1925" s="4">
        <v>50</v>
      </c>
      <c r="F1925" t="s">
        <v>26</v>
      </c>
      <c r="G1925" t="s">
        <v>14</v>
      </c>
      <c r="H1925" s="4">
        <v>133</v>
      </c>
      <c r="I1925" s="3">
        <v>12</v>
      </c>
      <c r="J1925" s="9">
        <v>27</v>
      </c>
      <c r="K1925" t="s">
        <v>19</v>
      </c>
      <c r="L1925" s="4">
        <v>15</v>
      </c>
      <c r="M1925" s="4" t="str">
        <f>IF(spotify_churn_dataset[[#This Row],[offline_listening]]=0,"no offline","yes offline")</f>
        <v>no offline</v>
      </c>
      <c r="N1925">
        <v>0</v>
      </c>
      <c r="O1925" t="str">
        <f>IF(spotify_churn_dataset[[#This Row],[is_churned]]=1,"yes churn","no churn")</f>
        <v>no churn</v>
      </c>
      <c r="P1925">
        <v>0</v>
      </c>
    </row>
    <row r="1926" spans="1:16" x14ac:dyDescent="0.3">
      <c r="A1926">
        <v>1925</v>
      </c>
      <c r="B1926">
        <f>IF(spotify_churn_dataset[[#This Row],[user_id]]="","Desconocido",spotify_churn_dataset[[#This Row],[user_id]])</f>
        <v>1925</v>
      </c>
      <c r="C1926">
        <f>IF(IFERROR(VLOOKUP(spotify_churn_dataset[[#This Row],[user_id]],A1927:A9925,1,FALSE),0),1,0)</f>
        <v>0</v>
      </c>
      <c r="D1926" t="s">
        <v>20</v>
      </c>
      <c r="E1926" s="4">
        <v>41</v>
      </c>
      <c r="F1926" t="s">
        <v>25</v>
      </c>
      <c r="G1926" t="s">
        <v>18</v>
      </c>
      <c r="H1926" s="4">
        <v>210</v>
      </c>
      <c r="I1926" s="3">
        <v>86</v>
      </c>
      <c r="J1926" s="9">
        <v>3</v>
      </c>
      <c r="K1926" t="s">
        <v>23</v>
      </c>
      <c r="L1926" s="4">
        <v>0</v>
      </c>
      <c r="M1926" s="4" t="str">
        <f>IF(spotify_churn_dataset[[#This Row],[offline_listening]]=0,"no offline","yes offline")</f>
        <v>yes offline</v>
      </c>
      <c r="N1926">
        <v>1</v>
      </c>
      <c r="O1926" t="str">
        <f>IF(spotify_churn_dataset[[#This Row],[is_churned]]=1,"yes churn","no churn")</f>
        <v>no churn</v>
      </c>
      <c r="P1926">
        <v>0</v>
      </c>
    </row>
    <row r="1927" spans="1:16" x14ac:dyDescent="0.3">
      <c r="A1927">
        <v>1926</v>
      </c>
      <c r="B1927">
        <f>IF(spotify_churn_dataset[[#This Row],[user_id]]="","Desconocido",spotify_churn_dataset[[#This Row],[user_id]])</f>
        <v>1926</v>
      </c>
      <c r="C1927">
        <f>IF(IFERROR(VLOOKUP(spotify_churn_dataset[[#This Row],[user_id]],A1928:A9926,1,FALSE),0),1,0)</f>
        <v>0</v>
      </c>
      <c r="D1927" t="s">
        <v>20</v>
      </c>
      <c r="E1927" s="4">
        <v>31</v>
      </c>
      <c r="F1927" t="s">
        <v>21</v>
      </c>
      <c r="G1927" t="s">
        <v>22</v>
      </c>
      <c r="H1927" s="4">
        <v>229</v>
      </c>
      <c r="I1927" s="3">
        <v>15</v>
      </c>
      <c r="J1927" s="9">
        <v>3</v>
      </c>
      <c r="K1927" t="s">
        <v>15</v>
      </c>
      <c r="L1927" s="4">
        <v>0</v>
      </c>
      <c r="M1927" s="4" t="str">
        <f>IF(spotify_churn_dataset[[#This Row],[offline_listening]]=0,"no offline","yes offline")</f>
        <v>yes offline</v>
      </c>
      <c r="N1927">
        <v>1</v>
      </c>
      <c r="O1927" t="str">
        <f>IF(spotify_churn_dataset[[#This Row],[is_churned]]=1,"yes churn","no churn")</f>
        <v>no churn</v>
      </c>
      <c r="P1927">
        <v>0</v>
      </c>
    </row>
    <row r="1928" spans="1:16" x14ac:dyDescent="0.3">
      <c r="A1928">
        <v>1927</v>
      </c>
      <c r="B1928">
        <f>IF(spotify_churn_dataset[[#This Row],[user_id]]="","Desconocido",spotify_churn_dataset[[#This Row],[user_id]])</f>
        <v>1927</v>
      </c>
      <c r="C1928">
        <f>IF(IFERROR(VLOOKUP(spotify_churn_dataset[[#This Row],[user_id]],A1929:A9927,1,FALSE),0),1,0)</f>
        <v>0</v>
      </c>
      <c r="D1928" t="s">
        <v>16</v>
      </c>
      <c r="E1928" s="4">
        <v>29</v>
      </c>
      <c r="F1928" t="s">
        <v>17</v>
      </c>
      <c r="G1928" t="s">
        <v>14</v>
      </c>
      <c r="H1928" s="4">
        <v>175</v>
      </c>
      <c r="I1928" s="3">
        <v>13</v>
      </c>
      <c r="J1928" s="9">
        <v>42</v>
      </c>
      <c r="K1928" t="s">
        <v>23</v>
      </c>
      <c r="L1928" s="4">
        <v>9</v>
      </c>
      <c r="M1928" s="4" t="str">
        <f>IF(spotify_churn_dataset[[#This Row],[offline_listening]]=0,"no offline","yes offline")</f>
        <v>no offline</v>
      </c>
      <c r="N1928">
        <v>0</v>
      </c>
      <c r="O1928" t="str">
        <f>IF(spotify_churn_dataset[[#This Row],[is_churned]]=1,"yes churn","no churn")</f>
        <v>yes churn</v>
      </c>
      <c r="P1928">
        <v>1</v>
      </c>
    </row>
    <row r="1929" spans="1:16" x14ac:dyDescent="0.3">
      <c r="A1929">
        <v>1928</v>
      </c>
      <c r="B1929">
        <f>IF(spotify_churn_dataset[[#This Row],[user_id]]="","Desconocido",spotify_churn_dataset[[#This Row],[user_id]])</f>
        <v>1928</v>
      </c>
      <c r="C1929">
        <f>IF(IFERROR(VLOOKUP(spotify_churn_dataset[[#This Row],[user_id]],A1930:A9928,1,FALSE),0),1,0)</f>
        <v>0</v>
      </c>
      <c r="D1929" t="s">
        <v>20</v>
      </c>
      <c r="E1929" s="4">
        <v>31</v>
      </c>
      <c r="F1929" t="s">
        <v>13</v>
      </c>
      <c r="G1929" t="s">
        <v>24</v>
      </c>
      <c r="H1929" s="4">
        <v>285</v>
      </c>
      <c r="I1929" s="3">
        <v>5</v>
      </c>
      <c r="J1929" s="9">
        <v>4</v>
      </c>
      <c r="K1929" t="s">
        <v>19</v>
      </c>
      <c r="L1929" s="4">
        <v>0</v>
      </c>
      <c r="M1929" s="4" t="str">
        <f>IF(spotify_churn_dataset[[#This Row],[offline_listening]]=0,"no offline","yes offline")</f>
        <v>yes offline</v>
      </c>
      <c r="N1929">
        <v>1</v>
      </c>
      <c r="O1929" t="str">
        <f>IF(spotify_churn_dataset[[#This Row],[is_churned]]=1,"yes churn","no churn")</f>
        <v>no churn</v>
      </c>
      <c r="P1929">
        <v>0</v>
      </c>
    </row>
    <row r="1930" spans="1:16" x14ac:dyDescent="0.3">
      <c r="A1930">
        <v>1929</v>
      </c>
      <c r="B1930">
        <f>IF(spotify_churn_dataset[[#This Row],[user_id]]="","Desconocido",spotify_churn_dataset[[#This Row],[user_id]])</f>
        <v>1929</v>
      </c>
      <c r="C1930">
        <f>IF(IFERROR(VLOOKUP(spotify_churn_dataset[[#This Row],[user_id]],A1931:A9929,1,FALSE),0),1,0)</f>
        <v>0</v>
      </c>
      <c r="D1930" t="s">
        <v>16</v>
      </c>
      <c r="E1930" s="4">
        <v>19</v>
      </c>
      <c r="F1930" t="s">
        <v>26</v>
      </c>
      <c r="G1930" t="s">
        <v>22</v>
      </c>
      <c r="H1930" s="4">
        <v>13</v>
      </c>
      <c r="I1930" s="3">
        <v>70</v>
      </c>
      <c r="J1930" s="9">
        <v>59</v>
      </c>
      <c r="K1930" t="s">
        <v>23</v>
      </c>
      <c r="L1930" s="4">
        <v>0</v>
      </c>
      <c r="M1930" s="4" t="str">
        <f>IF(spotify_churn_dataset[[#This Row],[offline_listening]]=0,"no offline","yes offline")</f>
        <v>yes offline</v>
      </c>
      <c r="N1930">
        <v>1</v>
      </c>
      <c r="O1930" t="str">
        <f>IF(spotify_churn_dataset[[#This Row],[is_churned]]=1,"yes churn","no churn")</f>
        <v>no churn</v>
      </c>
      <c r="P1930">
        <v>0</v>
      </c>
    </row>
    <row r="1931" spans="1:16" x14ac:dyDescent="0.3">
      <c r="A1931">
        <v>1930</v>
      </c>
      <c r="B1931">
        <f>IF(spotify_churn_dataset[[#This Row],[user_id]]="","Desconocido",spotify_churn_dataset[[#This Row],[user_id]])</f>
        <v>1930</v>
      </c>
      <c r="C1931">
        <f>IF(IFERROR(VLOOKUP(spotify_churn_dataset[[#This Row],[user_id]],A1932:A9930,1,FALSE),0),1,0)</f>
        <v>0</v>
      </c>
      <c r="D1931" t="s">
        <v>16</v>
      </c>
      <c r="E1931" s="4">
        <v>33</v>
      </c>
      <c r="F1931" t="s">
        <v>28</v>
      </c>
      <c r="G1931" t="s">
        <v>18</v>
      </c>
      <c r="H1931" s="4">
        <v>49</v>
      </c>
      <c r="I1931" s="3">
        <v>89</v>
      </c>
      <c r="J1931" s="9">
        <v>27</v>
      </c>
      <c r="K1931" t="s">
        <v>15</v>
      </c>
      <c r="L1931" s="4">
        <v>0</v>
      </c>
      <c r="M1931" s="4" t="str">
        <f>IF(spotify_churn_dataset[[#This Row],[offline_listening]]=0,"no offline","yes offline")</f>
        <v>yes offline</v>
      </c>
      <c r="N1931">
        <v>1</v>
      </c>
      <c r="O1931" t="str">
        <f>IF(spotify_churn_dataset[[#This Row],[is_churned]]=1,"yes churn","no churn")</f>
        <v>no churn</v>
      </c>
      <c r="P1931">
        <v>0</v>
      </c>
    </row>
    <row r="1932" spans="1:16" x14ac:dyDescent="0.3">
      <c r="A1932">
        <v>1931</v>
      </c>
      <c r="B1932">
        <f>IF(spotify_churn_dataset[[#This Row],[user_id]]="","Desconocido",spotify_churn_dataset[[#This Row],[user_id]])</f>
        <v>1931</v>
      </c>
      <c r="C1932">
        <f>IF(IFERROR(VLOOKUP(spotify_churn_dataset[[#This Row],[user_id]],A1933:A9931,1,FALSE),0),1,0)</f>
        <v>0</v>
      </c>
      <c r="D1932" t="s">
        <v>12</v>
      </c>
      <c r="E1932" s="4">
        <v>30</v>
      </c>
      <c r="F1932" t="s">
        <v>13</v>
      </c>
      <c r="G1932" t="s">
        <v>18</v>
      </c>
      <c r="H1932" s="4">
        <v>193</v>
      </c>
      <c r="I1932" s="3">
        <v>57</v>
      </c>
      <c r="J1932" s="9">
        <v>39</v>
      </c>
      <c r="K1932" t="s">
        <v>23</v>
      </c>
      <c r="L1932" s="4">
        <v>0</v>
      </c>
      <c r="M1932" s="4" t="str">
        <f>IF(spotify_churn_dataset[[#This Row],[offline_listening]]=0,"no offline","yes offline")</f>
        <v>yes offline</v>
      </c>
      <c r="N1932">
        <v>1</v>
      </c>
      <c r="O1932" t="str">
        <f>IF(spotify_churn_dataset[[#This Row],[is_churned]]=1,"yes churn","no churn")</f>
        <v>no churn</v>
      </c>
      <c r="P1932">
        <v>0</v>
      </c>
    </row>
    <row r="1933" spans="1:16" x14ac:dyDescent="0.3">
      <c r="A1933">
        <v>1932</v>
      </c>
      <c r="B1933">
        <f>IF(spotify_churn_dataset[[#This Row],[user_id]]="","Desconocido",spotify_churn_dataset[[#This Row],[user_id]])</f>
        <v>1932</v>
      </c>
      <c r="C1933">
        <f>IF(IFERROR(VLOOKUP(spotify_churn_dataset[[#This Row],[user_id]],A1934:A9932,1,FALSE),0),1,0)</f>
        <v>0</v>
      </c>
      <c r="D1933" t="s">
        <v>16</v>
      </c>
      <c r="E1933" s="4">
        <v>34</v>
      </c>
      <c r="F1933" t="s">
        <v>29</v>
      </c>
      <c r="G1933" t="s">
        <v>14</v>
      </c>
      <c r="H1933" s="4">
        <v>248</v>
      </c>
      <c r="I1933" s="3">
        <v>15</v>
      </c>
      <c r="J1933" s="9">
        <v>1</v>
      </c>
      <c r="K1933" t="s">
        <v>15</v>
      </c>
      <c r="L1933" s="4">
        <v>19</v>
      </c>
      <c r="M1933" s="4" t="str">
        <f>IF(spotify_churn_dataset[[#This Row],[offline_listening]]=0,"no offline","yes offline")</f>
        <v>no offline</v>
      </c>
      <c r="N1933">
        <v>0</v>
      </c>
      <c r="O1933" t="str">
        <f>IF(spotify_churn_dataset[[#This Row],[is_churned]]=1,"yes churn","no churn")</f>
        <v>no churn</v>
      </c>
      <c r="P1933">
        <v>0</v>
      </c>
    </row>
    <row r="1934" spans="1:16" x14ac:dyDescent="0.3">
      <c r="A1934">
        <v>1933</v>
      </c>
      <c r="B1934">
        <f>IF(spotify_churn_dataset[[#This Row],[user_id]]="","Desconocido",spotify_churn_dataset[[#This Row],[user_id]])</f>
        <v>1933</v>
      </c>
      <c r="C1934">
        <f>IF(IFERROR(VLOOKUP(spotify_churn_dataset[[#This Row],[user_id]],A1935:A9933,1,FALSE),0),1,0)</f>
        <v>0</v>
      </c>
      <c r="D1934" t="s">
        <v>12</v>
      </c>
      <c r="E1934" s="4">
        <v>18</v>
      </c>
      <c r="F1934" t="s">
        <v>25</v>
      </c>
      <c r="G1934" t="s">
        <v>14</v>
      </c>
      <c r="H1934" s="4">
        <v>151</v>
      </c>
      <c r="I1934" s="3">
        <v>33</v>
      </c>
      <c r="J1934" s="9">
        <v>45</v>
      </c>
      <c r="K1934" t="s">
        <v>19</v>
      </c>
      <c r="L1934" s="4">
        <v>14</v>
      </c>
      <c r="M1934" s="4" t="str">
        <f>IF(spotify_churn_dataset[[#This Row],[offline_listening]]=0,"no offline","yes offline")</f>
        <v>no offline</v>
      </c>
      <c r="N1934">
        <v>0</v>
      </c>
      <c r="O1934" t="str">
        <f>IF(spotify_churn_dataset[[#This Row],[is_churned]]=1,"yes churn","no churn")</f>
        <v>yes churn</v>
      </c>
      <c r="P1934">
        <v>1</v>
      </c>
    </row>
    <row r="1935" spans="1:16" x14ac:dyDescent="0.3">
      <c r="A1935">
        <v>1934</v>
      </c>
      <c r="B1935">
        <f>IF(spotify_churn_dataset[[#This Row],[user_id]]="","Desconocido",spotify_churn_dataset[[#This Row],[user_id]])</f>
        <v>1934</v>
      </c>
      <c r="C1935">
        <f>IF(IFERROR(VLOOKUP(spotify_churn_dataset[[#This Row],[user_id]],A1936:A9934,1,FALSE),0),1,0)</f>
        <v>0</v>
      </c>
      <c r="D1935" t="s">
        <v>20</v>
      </c>
      <c r="E1935" s="4">
        <v>26</v>
      </c>
      <c r="F1935" t="s">
        <v>29</v>
      </c>
      <c r="G1935" t="s">
        <v>14</v>
      </c>
      <c r="H1935" s="4">
        <v>151</v>
      </c>
      <c r="I1935" s="3">
        <v>33</v>
      </c>
      <c r="J1935" s="9">
        <v>9</v>
      </c>
      <c r="K1935" t="s">
        <v>19</v>
      </c>
      <c r="L1935" s="4">
        <v>41</v>
      </c>
      <c r="M1935" s="4" t="str">
        <f>IF(spotify_churn_dataset[[#This Row],[offline_listening]]=0,"no offline","yes offline")</f>
        <v>no offline</v>
      </c>
      <c r="N1935">
        <v>0</v>
      </c>
      <c r="O1935" t="str">
        <f>IF(spotify_churn_dataset[[#This Row],[is_churned]]=1,"yes churn","no churn")</f>
        <v>no churn</v>
      </c>
      <c r="P1935">
        <v>0</v>
      </c>
    </row>
    <row r="1936" spans="1:16" x14ac:dyDescent="0.3">
      <c r="A1936">
        <v>1935</v>
      </c>
      <c r="B1936">
        <f>IF(spotify_churn_dataset[[#This Row],[user_id]]="","Desconocido",spotify_churn_dataset[[#This Row],[user_id]])</f>
        <v>1935</v>
      </c>
      <c r="C1936">
        <f>IF(IFERROR(VLOOKUP(spotify_churn_dataset[[#This Row],[user_id]],A1937:A9935,1,FALSE),0),1,0)</f>
        <v>0</v>
      </c>
      <c r="D1936" t="s">
        <v>20</v>
      </c>
      <c r="E1936" s="4">
        <v>26</v>
      </c>
      <c r="F1936" t="s">
        <v>28</v>
      </c>
      <c r="G1936" t="s">
        <v>24</v>
      </c>
      <c r="H1936" s="4">
        <v>29</v>
      </c>
      <c r="I1936" s="3">
        <v>32</v>
      </c>
      <c r="J1936" s="9">
        <v>26</v>
      </c>
      <c r="K1936" t="s">
        <v>23</v>
      </c>
      <c r="L1936" s="4">
        <v>0</v>
      </c>
      <c r="M1936" s="4" t="str">
        <f>IF(spotify_churn_dataset[[#This Row],[offline_listening]]=0,"no offline","yes offline")</f>
        <v>yes offline</v>
      </c>
      <c r="N1936">
        <v>1</v>
      </c>
      <c r="O1936" t="str">
        <f>IF(spotify_churn_dataset[[#This Row],[is_churned]]=1,"yes churn","no churn")</f>
        <v>no churn</v>
      </c>
      <c r="P1936">
        <v>0</v>
      </c>
    </row>
    <row r="1937" spans="1:16" x14ac:dyDescent="0.3">
      <c r="A1937">
        <v>1936</v>
      </c>
      <c r="B1937">
        <f>IF(spotify_churn_dataset[[#This Row],[user_id]]="","Desconocido",spotify_churn_dataset[[#This Row],[user_id]])</f>
        <v>1936</v>
      </c>
      <c r="C1937">
        <f>IF(IFERROR(VLOOKUP(spotify_churn_dataset[[#This Row],[user_id]],A1938:A9936,1,FALSE),0),1,0)</f>
        <v>0</v>
      </c>
      <c r="D1937" t="s">
        <v>20</v>
      </c>
      <c r="E1937" s="4">
        <v>51</v>
      </c>
      <c r="F1937" t="s">
        <v>25</v>
      </c>
      <c r="G1937" t="s">
        <v>18</v>
      </c>
      <c r="H1937" s="4">
        <v>126</v>
      </c>
      <c r="I1937" s="3">
        <v>63</v>
      </c>
      <c r="J1937" s="9">
        <v>39</v>
      </c>
      <c r="K1937" t="s">
        <v>15</v>
      </c>
      <c r="L1937" s="4">
        <v>0</v>
      </c>
      <c r="M1937" s="4" t="str">
        <f>IF(spotify_churn_dataset[[#This Row],[offline_listening]]=0,"no offline","yes offline")</f>
        <v>yes offline</v>
      </c>
      <c r="N1937">
        <v>1</v>
      </c>
      <c r="O1937" t="str">
        <f>IF(spotify_churn_dataset[[#This Row],[is_churned]]=1,"yes churn","no churn")</f>
        <v>no churn</v>
      </c>
      <c r="P1937">
        <v>0</v>
      </c>
    </row>
    <row r="1938" spans="1:16" x14ac:dyDescent="0.3">
      <c r="A1938">
        <v>1937</v>
      </c>
      <c r="B1938">
        <f>IF(spotify_churn_dataset[[#This Row],[user_id]]="","Desconocido",spotify_churn_dataset[[#This Row],[user_id]])</f>
        <v>1937</v>
      </c>
      <c r="C1938">
        <f>IF(IFERROR(VLOOKUP(spotify_churn_dataset[[#This Row],[user_id]],A1939:A9937,1,FALSE),0),1,0)</f>
        <v>0</v>
      </c>
      <c r="D1938" t="s">
        <v>16</v>
      </c>
      <c r="E1938" s="4">
        <v>24</v>
      </c>
      <c r="F1938" t="s">
        <v>17</v>
      </c>
      <c r="G1938" t="s">
        <v>18</v>
      </c>
      <c r="H1938" s="4">
        <v>93</v>
      </c>
      <c r="I1938" s="3">
        <v>59</v>
      </c>
      <c r="J1938" s="9">
        <v>3</v>
      </c>
      <c r="K1938" t="s">
        <v>19</v>
      </c>
      <c r="L1938" s="4">
        <v>0</v>
      </c>
      <c r="M1938" s="4" t="str">
        <f>IF(spotify_churn_dataset[[#This Row],[offline_listening]]=0,"no offline","yes offline")</f>
        <v>yes offline</v>
      </c>
      <c r="N1938">
        <v>1</v>
      </c>
      <c r="O1938" t="str">
        <f>IF(spotify_churn_dataset[[#This Row],[is_churned]]=1,"yes churn","no churn")</f>
        <v>no churn</v>
      </c>
      <c r="P1938">
        <v>0</v>
      </c>
    </row>
    <row r="1939" spans="1:16" x14ac:dyDescent="0.3">
      <c r="A1939">
        <v>1938</v>
      </c>
      <c r="B1939">
        <f>IF(spotify_churn_dataset[[#This Row],[user_id]]="","Desconocido",spotify_churn_dataset[[#This Row],[user_id]])</f>
        <v>1938</v>
      </c>
      <c r="C1939">
        <f>IF(IFERROR(VLOOKUP(spotify_churn_dataset[[#This Row],[user_id]],A1940:A9938,1,FALSE),0),1,0)</f>
        <v>0</v>
      </c>
      <c r="D1939" t="s">
        <v>12</v>
      </c>
      <c r="E1939" s="4">
        <v>54</v>
      </c>
      <c r="F1939" t="s">
        <v>28</v>
      </c>
      <c r="G1939" t="s">
        <v>14</v>
      </c>
      <c r="H1939" s="4">
        <v>101</v>
      </c>
      <c r="I1939" s="3">
        <v>91</v>
      </c>
      <c r="J1939" s="9">
        <v>17</v>
      </c>
      <c r="K1939" t="s">
        <v>23</v>
      </c>
      <c r="L1939" s="4">
        <v>11</v>
      </c>
      <c r="M1939" s="4" t="str">
        <f>IF(spotify_churn_dataset[[#This Row],[offline_listening]]=0,"no offline","yes offline")</f>
        <v>no offline</v>
      </c>
      <c r="N1939">
        <v>0</v>
      </c>
      <c r="O1939" t="str">
        <f>IF(spotify_churn_dataset[[#This Row],[is_churned]]=1,"yes churn","no churn")</f>
        <v>no churn</v>
      </c>
      <c r="P1939">
        <v>0</v>
      </c>
    </row>
    <row r="1940" spans="1:16" x14ac:dyDescent="0.3">
      <c r="A1940">
        <v>1939</v>
      </c>
      <c r="B1940">
        <f>IF(spotify_churn_dataset[[#This Row],[user_id]]="","Desconocido",spotify_churn_dataset[[#This Row],[user_id]])</f>
        <v>1939</v>
      </c>
      <c r="C1940">
        <f>IF(IFERROR(VLOOKUP(spotify_churn_dataset[[#This Row],[user_id]],A1941:A9939,1,FALSE),0),1,0)</f>
        <v>0</v>
      </c>
      <c r="D1940" t="s">
        <v>16</v>
      </c>
      <c r="E1940" s="4">
        <v>50</v>
      </c>
      <c r="F1940" t="s">
        <v>21</v>
      </c>
      <c r="G1940" t="s">
        <v>18</v>
      </c>
      <c r="H1940" s="4">
        <v>26</v>
      </c>
      <c r="I1940" s="3">
        <v>34</v>
      </c>
      <c r="J1940" s="9">
        <v>17</v>
      </c>
      <c r="K1940" t="s">
        <v>15</v>
      </c>
      <c r="L1940" s="4">
        <v>0</v>
      </c>
      <c r="M1940" s="4" t="str">
        <f>IF(spotify_churn_dataset[[#This Row],[offline_listening]]=0,"no offline","yes offline")</f>
        <v>yes offline</v>
      </c>
      <c r="N1940">
        <v>1</v>
      </c>
      <c r="O1940" t="str">
        <f>IF(spotify_churn_dataset[[#This Row],[is_churned]]=1,"yes churn","no churn")</f>
        <v>yes churn</v>
      </c>
      <c r="P1940">
        <v>1</v>
      </c>
    </row>
    <row r="1941" spans="1:16" x14ac:dyDescent="0.3">
      <c r="A1941">
        <v>1940</v>
      </c>
      <c r="B1941">
        <f>IF(spotify_churn_dataset[[#This Row],[user_id]]="","Desconocido",spotify_churn_dataset[[#This Row],[user_id]])</f>
        <v>1940</v>
      </c>
      <c r="C1941">
        <f>IF(IFERROR(VLOOKUP(spotify_churn_dataset[[#This Row],[user_id]],A1942:A9940,1,FALSE),0),1,0)</f>
        <v>0</v>
      </c>
      <c r="D1941" t="s">
        <v>20</v>
      </c>
      <c r="E1941" s="4">
        <v>59</v>
      </c>
      <c r="F1941" t="s">
        <v>13</v>
      </c>
      <c r="G1941" t="s">
        <v>14</v>
      </c>
      <c r="H1941" s="4">
        <v>97</v>
      </c>
      <c r="I1941" s="3">
        <v>2</v>
      </c>
      <c r="J1941" s="9">
        <v>56</v>
      </c>
      <c r="K1941" t="s">
        <v>15</v>
      </c>
      <c r="L1941" s="4">
        <v>9</v>
      </c>
      <c r="M1941" s="4" t="str">
        <f>IF(spotify_churn_dataset[[#This Row],[offline_listening]]=0,"no offline","yes offline")</f>
        <v>no offline</v>
      </c>
      <c r="N1941">
        <v>0</v>
      </c>
      <c r="O1941" t="str">
        <f>IF(spotify_churn_dataset[[#This Row],[is_churned]]=1,"yes churn","no churn")</f>
        <v>no churn</v>
      </c>
      <c r="P1941">
        <v>0</v>
      </c>
    </row>
    <row r="1942" spans="1:16" x14ac:dyDescent="0.3">
      <c r="A1942">
        <v>1941</v>
      </c>
      <c r="B1942">
        <f>IF(spotify_churn_dataset[[#This Row],[user_id]]="","Desconocido",spotify_churn_dataset[[#This Row],[user_id]])</f>
        <v>1941</v>
      </c>
      <c r="C1942">
        <f>IF(IFERROR(VLOOKUP(spotify_churn_dataset[[#This Row],[user_id]],A1943:A9941,1,FALSE),0),1,0)</f>
        <v>0</v>
      </c>
      <c r="D1942" t="s">
        <v>12</v>
      </c>
      <c r="E1942" s="4">
        <v>26</v>
      </c>
      <c r="F1942" t="s">
        <v>25</v>
      </c>
      <c r="G1942" t="s">
        <v>14</v>
      </c>
      <c r="H1942" s="4">
        <v>252</v>
      </c>
      <c r="I1942" s="3">
        <v>81</v>
      </c>
      <c r="J1942" s="9">
        <v>39</v>
      </c>
      <c r="K1942" t="s">
        <v>19</v>
      </c>
      <c r="L1942" s="4">
        <v>6</v>
      </c>
      <c r="M1942" s="4" t="str">
        <f>IF(spotify_churn_dataset[[#This Row],[offline_listening]]=0,"no offline","yes offline")</f>
        <v>no offline</v>
      </c>
      <c r="N1942">
        <v>0</v>
      </c>
      <c r="O1942" t="str">
        <f>IF(spotify_churn_dataset[[#This Row],[is_churned]]=1,"yes churn","no churn")</f>
        <v>yes churn</v>
      </c>
      <c r="P1942">
        <v>1</v>
      </c>
    </row>
    <row r="1943" spans="1:16" x14ac:dyDescent="0.3">
      <c r="A1943">
        <v>1942</v>
      </c>
      <c r="B1943">
        <f>IF(spotify_churn_dataset[[#This Row],[user_id]]="","Desconocido",spotify_churn_dataset[[#This Row],[user_id]])</f>
        <v>1942</v>
      </c>
      <c r="C1943">
        <f>IF(IFERROR(VLOOKUP(spotify_churn_dataset[[#This Row],[user_id]],A1944:A9942,1,FALSE),0),1,0)</f>
        <v>0</v>
      </c>
      <c r="D1943" t="s">
        <v>12</v>
      </c>
      <c r="E1943" s="4">
        <v>55</v>
      </c>
      <c r="F1943" t="s">
        <v>29</v>
      </c>
      <c r="G1943" t="s">
        <v>24</v>
      </c>
      <c r="H1943" s="4">
        <v>271</v>
      </c>
      <c r="I1943" s="3">
        <v>21</v>
      </c>
      <c r="J1943" s="9">
        <v>3</v>
      </c>
      <c r="K1943" t="s">
        <v>19</v>
      </c>
      <c r="L1943" s="4">
        <v>0</v>
      </c>
      <c r="M1943" s="4" t="str">
        <f>IF(spotify_churn_dataset[[#This Row],[offline_listening]]=0,"no offline","yes offline")</f>
        <v>yes offline</v>
      </c>
      <c r="N1943">
        <v>1</v>
      </c>
      <c r="O1943" t="str">
        <f>IF(spotify_churn_dataset[[#This Row],[is_churned]]=1,"yes churn","no churn")</f>
        <v>no churn</v>
      </c>
      <c r="P1943">
        <v>0</v>
      </c>
    </row>
    <row r="1944" spans="1:16" x14ac:dyDescent="0.3">
      <c r="A1944">
        <v>1943</v>
      </c>
      <c r="B1944">
        <f>IF(spotify_churn_dataset[[#This Row],[user_id]]="","Desconocido",spotify_churn_dataset[[#This Row],[user_id]])</f>
        <v>1943</v>
      </c>
      <c r="C1944">
        <f>IF(IFERROR(VLOOKUP(spotify_churn_dataset[[#This Row],[user_id]],A1945:A9943,1,FALSE),0),1,0)</f>
        <v>0</v>
      </c>
      <c r="D1944" t="s">
        <v>16</v>
      </c>
      <c r="E1944" s="4">
        <v>36</v>
      </c>
      <c r="F1944" t="s">
        <v>13</v>
      </c>
      <c r="G1944" t="s">
        <v>18</v>
      </c>
      <c r="H1944" s="4">
        <v>140</v>
      </c>
      <c r="I1944" s="3">
        <v>35</v>
      </c>
      <c r="J1944" s="9">
        <v>37</v>
      </c>
      <c r="K1944" t="s">
        <v>19</v>
      </c>
      <c r="L1944" s="4">
        <v>0</v>
      </c>
      <c r="M1944" s="4" t="str">
        <f>IF(spotify_churn_dataset[[#This Row],[offline_listening]]=0,"no offline","yes offline")</f>
        <v>yes offline</v>
      </c>
      <c r="N1944">
        <v>1</v>
      </c>
      <c r="O1944" t="str">
        <f>IF(spotify_churn_dataset[[#This Row],[is_churned]]=1,"yes churn","no churn")</f>
        <v>yes churn</v>
      </c>
      <c r="P1944">
        <v>1</v>
      </c>
    </row>
    <row r="1945" spans="1:16" x14ac:dyDescent="0.3">
      <c r="A1945">
        <v>1944</v>
      </c>
      <c r="B1945">
        <f>IF(spotify_churn_dataset[[#This Row],[user_id]]="","Desconocido",spotify_churn_dataset[[#This Row],[user_id]])</f>
        <v>1944</v>
      </c>
      <c r="C1945">
        <f>IF(IFERROR(VLOOKUP(spotify_churn_dataset[[#This Row],[user_id]],A1946:A9944,1,FALSE),0),1,0)</f>
        <v>0</v>
      </c>
      <c r="D1945" t="s">
        <v>16</v>
      </c>
      <c r="E1945" s="4">
        <v>35</v>
      </c>
      <c r="F1945" t="s">
        <v>26</v>
      </c>
      <c r="G1945" t="s">
        <v>18</v>
      </c>
      <c r="H1945" s="4">
        <v>235</v>
      </c>
      <c r="I1945" s="3">
        <v>99</v>
      </c>
      <c r="J1945" s="9">
        <v>45</v>
      </c>
      <c r="K1945" t="s">
        <v>15</v>
      </c>
      <c r="L1945" s="4">
        <v>0</v>
      </c>
      <c r="M1945" s="4" t="str">
        <f>IF(spotify_churn_dataset[[#This Row],[offline_listening]]=0,"no offline","yes offline")</f>
        <v>yes offline</v>
      </c>
      <c r="N1945">
        <v>1</v>
      </c>
      <c r="O1945" t="str">
        <f>IF(spotify_churn_dataset[[#This Row],[is_churned]]=1,"yes churn","no churn")</f>
        <v>yes churn</v>
      </c>
      <c r="P1945">
        <v>1</v>
      </c>
    </row>
    <row r="1946" spans="1:16" x14ac:dyDescent="0.3">
      <c r="A1946">
        <v>1945</v>
      </c>
      <c r="B1946">
        <f>IF(spotify_churn_dataset[[#This Row],[user_id]]="","Desconocido",spotify_churn_dataset[[#This Row],[user_id]])</f>
        <v>1945</v>
      </c>
      <c r="C1946">
        <f>IF(IFERROR(VLOOKUP(spotify_churn_dataset[[#This Row],[user_id]],A1947:A9945,1,FALSE),0),1,0)</f>
        <v>0</v>
      </c>
      <c r="D1946" t="s">
        <v>16</v>
      </c>
      <c r="E1946" s="4">
        <v>19</v>
      </c>
      <c r="F1946" t="s">
        <v>25</v>
      </c>
      <c r="G1946" t="s">
        <v>18</v>
      </c>
      <c r="H1946" s="4">
        <v>34</v>
      </c>
      <c r="I1946" s="3">
        <v>78</v>
      </c>
      <c r="J1946" s="9">
        <v>36</v>
      </c>
      <c r="K1946" t="s">
        <v>23</v>
      </c>
      <c r="L1946" s="4">
        <v>0</v>
      </c>
      <c r="M1946" s="4" t="str">
        <f>IF(spotify_churn_dataset[[#This Row],[offline_listening]]=0,"no offline","yes offline")</f>
        <v>yes offline</v>
      </c>
      <c r="N1946">
        <v>1</v>
      </c>
      <c r="O1946" t="str">
        <f>IF(spotify_churn_dataset[[#This Row],[is_churned]]=1,"yes churn","no churn")</f>
        <v>no churn</v>
      </c>
      <c r="P1946">
        <v>0</v>
      </c>
    </row>
    <row r="1947" spans="1:16" x14ac:dyDescent="0.3">
      <c r="A1947">
        <v>1946</v>
      </c>
      <c r="B1947">
        <f>IF(spotify_churn_dataset[[#This Row],[user_id]]="","Desconocido",spotify_churn_dataset[[#This Row],[user_id]])</f>
        <v>1946</v>
      </c>
      <c r="C1947">
        <f>IF(IFERROR(VLOOKUP(spotify_churn_dataset[[#This Row],[user_id]],A1948:A9946,1,FALSE),0),1,0)</f>
        <v>0</v>
      </c>
      <c r="D1947" t="s">
        <v>20</v>
      </c>
      <c r="E1947" s="4">
        <v>27</v>
      </c>
      <c r="F1947" t="s">
        <v>17</v>
      </c>
      <c r="G1947" t="s">
        <v>22</v>
      </c>
      <c r="H1947" s="4">
        <v>75</v>
      </c>
      <c r="I1947" s="3">
        <v>13</v>
      </c>
      <c r="J1947" s="9">
        <v>46</v>
      </c>
      <c r="K1947" t="s">
        <v>15</v>
      </c>
      <c r="L1947" s="4">
        <v>0</v>
      </c>
      <c r="M1947" s="4" t="str">
        <f>IF(spotify_churn_dataset[[#This Row],[offline_listening]]=0,"no offline","yes offline")</f>
        <v>yes offline</v>
      </c>
      <c r="N1947">
        <v>1</v>
      </c>
      <c r="O1947" t="str">
        <f>IF(spotify_churn_dataset[[#This Row],[is_churned]]=1,"yes churn","no churn")</f>
        <v>yes churn</v>
      </c>
      <c r="P1947">
        <v>1</v>
      </c>
    </row>
    <row r="1948" spans="1:16" x14ac:dyDescent="0.3">
      <c r="A1948">
        <v>1947</v>
      </c>
      <c r="B1948">
        <f>IF(spotify_churn_dataset[[#This Row],[user_id]]="","Desconocido",spotify_churn_dataset[[#This Row],[user_id]])</f>
        <v>1947</v>
      </c>
      <c r="C1948">
        <f>IF(IFERROR(VLOOKUP(spotify_churn_dataset[[#This Row],[user_id]],A1949:A9947,1,FALSE),0),1,0)</f>
        <v>0</v>
      </c>
      <c r="D1948" t="s">
        <v>20</v>
      </c>
      <c r="E1948" s="4">
        <v>47</v>
      </c>
      <c r="F1948" t="s">
        <v>13</v>
      </c>
      <c r="G1948" t="s">
        <v>24</v>
      </c>
      <c r="H1948" s="4">
        <v>156</v>
      </c>
      <c r="I1948" s="3">
        <v>38</v>
      </c>
      <c r="J1948" s="9">
        <v>37</v>
      </c>
      <c r="K1948" t="s">
        <v>23</v>
      </c>
      <c r="L1948" s="4">
        <v>0</v>
      </c>
      <c r="M1948" s="4" t="str">
        <f>IF(spotify_churn_dataset[[#This Row],[offline_listening]]=0,"no offline","yes offline")</f>
        <v>yes offline</v>
      </c>
      <c r="N1948">
        <v>1</v>
      </c>
      <c r="O1948" t="str">
        <f>IF(spotify_churn_dataset[[#This Row],[is_churned]]=1,"yes churn","no churn")</f>
        <v>no churn</v>
      </c>
      <c r="P1948">
        <v>0</v>
      </c>
    </row>
    <row r="1949" spans="1:16" x14ac:dyDescent="0.3">
      <c r="A1949">
        <v>1948</v>
      </c>
      <c r="B1949">
        <f>IF(spotify_churn_dataset[[#This Row],[user_id]]="","Desconocido",spotify_churn_dataset[[#This Row],[user_id]])</f>
        <v>1948</v>
      </c>
      <c r="C1949">
        <f>IF(IFERROR(VLOOKUP(spotify_churn_dataset[[#This Row],[user_id]],A1950:A9948,1,FALSE),0),1,0)</f>
        <v>0</v>
      </c>
      <c r="D1949" t="s">
        <v>12</v>
      </c>
      <c r="E1949" s="4">
        <v>47</v>
      </c>
      <c r="F1949" t="s">
        <v>13</v>
      </c>
      <c r="G1949" t="s">
        <v>22</v>
      </c>
      <c r="H1949" s="4">
        <v>107</v>
      </c>
      <c r="I1949" s="3">
        <v>3</v>
      </c>
      <c r="J1949" s="9">
        <v>15</v>
      </c>
      <c r="K1949" t="s">
        <v>15</v>
      </c>
      <c r="L1949" s="4">
        <v>0</v>
      </c>
      <c r="M1949" s="4" t="str">
        <f>IF(spotify_churn_dataset[[#This Row],[offline_listening]]=0,"no offline","yes offline")</f>
        <v>yes offline</v>
      </c>
      <c r="N1949">
        <v>1</v>
      </c>
      <c r="O1949" t="str">
        <f>IF(spotify_churn_dataset[[#This Row],[is_churned]]=1,"yes churn","no churn")</f>
        <v>no churn</v>
      </c>
      <c r="P1949">
        <v>0</v>
      </c>
    </row>
    <row r="1950" spans="1:16" x14ac:dyDescent="0.3">
      <c r="A1950">
        <v>1949</v>
      </c>
      <c r="B1950">
        <f>IF(spotify_churn_dataset[[#This Row],[user_id]]="","Desconocido",spotify_churn_dataset[[#This Row],[user_id]])</f>
        <v>1949</v>
      </c>
      <c r="C1950">
        <f>IF(IFERROR(VLOOKUP(spotify_churn_dataset[[#This Row],[user_id]],A1951:A9949,1,FALSE),0),1,0)</f>
        <v>0</v>
      </c>
      <c r="D1950" t="s">
        <v>16</v>
      </c>
      <c r="E1950" s="4">
        <v>40</v>
      </c>
      <c r="F1950" t="s">
        <v>26</v>
      </c>
      <c r="G1950" t="s">
        <v>24</v>
      </c>
      <c r="H1950" s="4">
        <v>18</v>
      </c>
      <c r="I1950" s="3">
        <v>84</v>
      </c>
      <c r="J1950" s="9">
        <v>26</v>
      </c>
      <c r="K1950" t="s">
        <v>15</v>
      </c>
      <c r="L1950" s="4">
        <v>0</v>
      </c>
      <c r="M1950" s="4" t="str">
        <f>IF(spotify_churn_dataset[[#This Row],[offline_listening]]=0,"no offline","yes offline")</f>
        <v>yes offline</v>
      </c>
      <c r="N1950">
        <v>1</v>
      </c>
      <c r="O1950" t="str">
        <f>IF(spotify_churn_dataset[[#This Row],[is_churned]]=1,"yes churn","no churn")</f>
        <v>no churn</v>
      </c>
      <c r="P1950">
        <v>0</v>
      </c>
    </row>
    <row r="1951" spans="1:16" x14ac:dyDescent="0.3">
      <c r="A1951">
        <v>1950</v>
      </c>
      <c r="B1951">
        <f>IF(spotify_churn_dataset[[#This Row],[user_id]]="","Desconocido",spotify_churn_dataset[[#This Row],[user_id]])</f>
        <v>1950</v>
      </c>
      <c r="C1951">
        <f>IF(IFERROR(VLOOKUP(spotify_churn_dataset[[#This Row],[user_id]],A1952:A9950,1,FALSE),0),1,0)</f>
        <v>0</v>
      </c>
      <c r="D1951" t="s">
        <v>20</v>
      </c>
      <c r="E1951" s="4">
        <v>25</v>
      </c>
      <c r="F1951" t="s">
        <v>25</v>
      </c>
      <c r="G1951" t="s">
        <v>24</v>
      </c>
      <c r="H1951" s="4">
        <v>213</v>
      </c>
      <c r="I1951" s="3">
        <v>76</v>
      </c>
      <c r="J1951" s="9">
        <v>42</v>
      </c>
      <c r="K1951" t="s">
        <v>23</v>
      </c>
      <c r="L1951" s="4">
        <v>0</v>
      </c>
      <c r="M1951" s="4" t="str">
        <f>IF(spotify_churn_dataset[[#This Row],[offline_listening]]=0,"no offline","yes offline")</f>
        <v>yes offline</v>
      </c>
      <c r="N1951">
        <v>1</v>
      </c>
      <c r="O1951" t="str">
        <f>IF(spotify_churn_dataset[[#This Row],[is_churned]]=1,"yes churn","no churn")</f>
        <v>no churn</v>
      </c>
      <c r="P1951">
        <v>0</v>
      </c>
    </row>
    <row r="1952" spans="1:16" x14ac:dyDescent="0.3">
      <c r="A1952">
        <v>1951</v>
      </c>
      <c r="B1952">
        <f>IF(spotify_churn_dataset[[#This Row],[user_id]]="","Desconocido",spotify_churn_dataset[[#This Row],[user_id]])</f>
        <v>1951</v>
      </c>
      <c r="C1952">
        <f>IF(IFERROR(VLOOKUP(spotify_churn_dataset[[#This Row],[user_id]],A1953:A9951,1,FALSE),0),1,0)</f>
        <v>0</v>
      </c>
      <c r="D1952" t="s">
        <v>12</v>
      </c>
      <c r="E1952" s="4">
        <v>29</v>
      </c>
      <c r="F1952" t="s">
        <v>13</v>
      </c>
      <c r="G1952" t="s">
        <v>14</v>
      </c>
      <c r="H1952" s="4">
        <v>223</v>
      </c>
      <c r="I1952" s="3">
        <v>89</v>
      </c>
      <c r="J1952" s="9">
        <v>24</v>
      </c>
      <c r="K1952" t="s">
        <v>15</v>
      </c>
      <c r="L1952" s="4">
        <v>16</v>
      </c>
      <c r="M1952" s="4" t="str">
        <f>IF(spotify_churn_dataset[[#This Row],[offline_listening]]=0,"no offline","yes offline")</f>
        <v>no offline</v>
      </c>
      <c r="N1952">
        <v>0</v>
      </c>
      <c r="O1952" t="str">
        <f>IF(spotify_churn_dataset[[#This Row],[is_churned]]=1,"yes churn","no churn")</f>
        <v>no churn</v>
      </c>
      <c r="P1952">
        <v>0</v>
      </c>
    </row>
    <row r="1953" spans="1:16" x14ac:dyDescent="0.3">
      <c r="A1953">
        <v>1952</v>
      </c>
      <c r="B1953">
        <f>IF(spotify_churn_dataset[[#This Row],[user_id]]="","Desconocido",spotify_churn_dataset[[#This Row],[user_id]])</f>
        <v>1952</v>
      </c>
      <c r="C1953">
        <f>IF(IFERROR(VLOOKUP(spotify_churn_dataset[[#This Row],[user_id]],A1954:A9952,1,FALSE),0),1,0)</f>
        <v>0</v>
      </c>
      <c r="D1953" t="s">
        <v>12</v>
      </c>
      <c r="E1953" s="4">
        <v>21</v>
      </c>
      <c r="F1953" t="s">
        <v>27</v>
      </c>
      <c r="G1953" t="s">
        <v>14</v>
      </c>
      <c r="H1953" s="4">
        <v>286</v>
      </c>
      <c r="I1953" s="3">
        <v>35</v>
      </c>
      <c r="J1953" s="9">
        <v>55</v>
      </c>
      <c r="K1953" t="s">
        <v>15</v>
      </c>
      <c r="L1953" s="4">
        <v>13</v>
      </c>
      <c r="M1953" s="4" t="str">
        <f>IF(spotify_churn_dataset[[#This Row],[offline_listening]]=0,"no offline","yes offline")</f>
        <v>no offline</v>
      </c>
      <c r="N1953">
        <v>0</v>
      </c>
      <c r="O1953" t="str">
        <f>IF(spotify_churn_dataset[[#This Row],[is_churned]]=1,"yes churn","no churn")</f>
        <v>no churn</v>
      </c>
      <c r="P1953">
        <v>0</v>
      </c>
    </row>
    <row r="1954" spans="1:16" x14ac:dyDescent="0.3">
      <c r="A1954">
        <v>1953</v>
      </c>
      <c r="B1954">
        <f>IF(spotify_churn_dataset[[#This Row],[user_id]]="","Desconocido",spotify_churn_dataset[[#This Row],[user_id]])</f>
        <v>1953</v>
      </c>
      <c r="C1954">
        <f>IF(IFERROR(VLOOKUP(spotify_churn_dataset[[#This Row],[user_id]],A1955:A9953,1,FALSE),0),1,0)</f>
        <v>0</v>
      </c>
      <c r="D1954" t="s">
        <v>20</v>
      </c>
      <c r="E1954" s="4">
        <v>38</v>
      </c>
      <c r="F1954" t="s">
        <v>17</v>
      </c>
      <c r="G1954" t="s">
        <v>18</v>
      </c>
      <c r="H1954" s="4">
        <v>31</v>
      </c>
      <c r="I1954" s="3">
        <v>48</v>
      </c>
      <c r="J1954" s="9">
        <v>23</v>
      </c>
      <c r="K1954" t="s">
        <v>19</v>
      </c>
      <c r="L1954" s="4">
        <v>0</v>
      </c>
      <c r="M1954" s="4" t="str">
        <f>IF(spotify_churn_dataset[[#This Row],[offline_listening]]=0,"no offline","yes offline")</f>
        <v>yes offline</v>
      </c>
      <c r="N1954">
        <v>1</v>
      </c>
      <c r="O1954" t="str">
        <f>IF(spotify_churn_dataset[[#This Row],[is_churned]]=1,"yes churn","no churn")</f>
        <v>no churn</v>
      </c>
      <c r="P1954">
        <v>0</v>
      </c>
    </row>
    <row r="1955" spans="1:16" x14ac:dyDescent="0.3">
      <c r="A1955">
        <v>1954</v>
      </c>
      <c r="B1955">
        <f>IF(spotify_churn_dataset[[#This Row],[user_id]]="","Desconocido",spotify_churn_dataset[[#This Row],[user_id]])</f>
        <v>1954</v>
      </c>
      <c r="C1955">
        <f>IF(IFERROR(VLOOKUP(spotify_churn_dataset[[#This Row],[user_id]],A1956:A9954,1,FALSE),0),1,0)</f>
        <v>0</v>
      </c>
      <c r="D1955" t="s">
        <v>12</v>
      </c>
      <c r="E1955" s="4">
        <v>46</v>
      </c>
      <c r="F1955" t="s">
        <v>13</v>
      </c>
      <c r="G1955" t="s">
        <v>22</v>
      </c>
      <c r="H1955" s="4">
        <v>151</v>
      </c>
      <c r="I1955" s="3">
        <v>71</v>
      </c>
      <c r="J1955" s="9">
        <v>36</v>
      </c>
      <c r="K1955" t="s">
        <v>23</v>
      </c>
      <c r="L1955" s="4">
        <v>0</v>
      </c>
      <c r="M1955" s="4" t="str">
        <f>IF(spotify_churn_dataset[[#This Row],[offline_listening]]=0,"no offline","yes offline")</f>
        <v>yes offline</v>
      </c>
      <c r="N1955">
        <v>1</v>
      </c>
      <c r="O1955" t="str">
        <f>IF(spotify_churn_dataset[[#This Row],[is_churned]]=1,"yes churn","no churn")</f>
        <v>no churn</v>
      </c>
      <c r="P1955">
        <v>0</v>
      </c>
    </row>
    <row r="1956" spans="1:16" x14ac:dyDescent="0.3">
      <c r="A1956">
        <v>1955</v>
      </c>
      <c r="B1956">
        <f>IF(spotify_churn_dataset[[#This Row],[user_id]]="","Desconocido",spotify_churn_dataset[[#This Row],[user_id]])</f>
        <v>1955</v>
      </c>
      <c r="C1956">
        <f>IF(IFERROR(VLOOKUP(spotify_churn_dataset[[#This Row],[user_id]],A1957:A9955,1,FALSE),0),1,0)</f>
        <v>0</v>
      </c>
      <c r="D1956" t="s">
        <v>20</v>
      </c>
      <c r="E1956" s="4">
        <v>47</v>
      </c>
      <c r="F1956" t="s">
        <v>26</v>
      </c>
      <c r="G1956" t="s">
        <v>14</v>
      </c>
      <c r="H1956" s="4">
        <v>243</v>
      </c>
      <c r="I1956" s="3">
        <v>87</v>
      </c>
      <c r="J1956" s="9">
        <v>27</v>
      </c>
      <c r="K1956" t="s">
        <v>15</v>
      </c>
      <c r="L1956" s="4">
        <v>37</v>
      </c>
      <c r="M1956" s="4" t="str">
        <f>IF(spotify_churn_dataset[[#This Row],[offline_listening]]=0,"no offline","yes offline")</f>
        <v>no offline</v>
      </c>
      <c r="N1956">
        <v>0</v>
      </c>
      <c r="O1956" t="str">
        <f>IF(spotify_churn_dataset[[#This Row],[is_churned]]=1,"yes churn","no churn")</f>
        <v>no churn</v>
      </c>
      <c r="P1956">
        <v>0</v>
      </c>
    </row>
    <row r="1957" spans="1:16" x14ac:dyDescent="0.3">
      <c r="A1957">
        <v>1956</v>
      </c>
      <c r="B1957">
        <f>IF(spotify_churn_dataset[[#This Row],[user_id]]="","Desconocido",spotify_churn_dataset[[#This Row],[user_id]])</f>
        <v>1956</v>
      </c>
      <c r="C1957">
        <f>IF(IFERROR(VLOOKUP(spotify_churn_dataset[[#This Row],[user_id]],A1958:A9956,1,FALSE),0),1,0)</f>
        <v>0</v>
      </c>
      <c r="D1957" t="s">
        <v>16</v>
      </c>
      <c r="E1957" s="4">
        <v>51</v>
      </c>
      <c r="F1957" t="s">
        <v>13</v>
      </c>
      <c r="G1957" t="s">
        <v>22</v>
      </c>
      <c r="H1957" s="4">
        <v>14</v>
      </c>
      <c r="I1957" s="3">
        <v>5</v>
      </c>
      <c r="J1957" s="9">
        <v>47</v>
      </c>
      <c r="K1957" t="s">
        <v>23</v>
      </c>
      <c r="L1957" s="4">
        <v>0</v>
      </c>
      <c r="M1957" s="4" t="str">
        <f>IF(spotify_churn_dataset[[#This Row],[offline_listening]]=0,"no offline","yes offline")</f>
        <v>yes offline</v>
      </c>
      <c r="N1957">
        <v>1</v>
      </c>
      <c r="O1957" t="str">
        <f>IF(spotify_churn_dataset[[#This Row],[is_churned]]=1,"yes churn","no churn")</f>
        <v>no churn</v>
      </c>
      <c r="P1957">
        <v>0</v>
      </c>
    </row>
    <row r="1958" spans="1:16" x14ac:dyDescent="0.3">
      <c r="A1958">
        <v>1957</v>
      </c>
      <c r="B1958">
        <f>IF(spotify_churn_dataset[[#This Row],[user_id]]="","Desconocido",spotify_churn_dataset[[#This Row],[user_id]])</f>
        <v>1957</v>
      </c>
      <c r="C1958">
        <f>IF(IFERROR(VLOOKUP(spotify_churn_dataset[[#This Row],[user_id]],A1959:A9957,1,FALSE),0),1,0)</f>
        <v>0</v>
      </c>
      <c r="D1958" t="s">
        <v>12</v>
      </c>
      <c r="E1958" s="4">
        <v>52</v>
      </c>
      <c r="F1958" t="s">
        <v>21</v>
      </c>
      <c r="G1958" t="s">
        <v>24</v>
      </c>
      <c r="H1958" s="4">
        <v>225</v>
      </c>
      <c r="I1958" s="3">
        <v>46</v>
      </c>
      <c r="J1958" s="9">
        <v>15</v>
      </c>
      <c r="K1958" t="s">
        <v>15</v>
      </c>
      <c r="L1958" s="4">
        <v>0</v>
      </c>
      <c r="M1958" s="4" t="str">
        <f>IF(spotify_churn_dataset[[#This Row],[offline_listening]]=0,"no offline","yes offline")</f>
        <v>yes offline</v>
      </c>
      <c r="N1958">
        <v>1</v>
      </c>
      <c r="O1958" t="str">
        <f>IF(spotify_churn_dataset[[#This Row],[is_churned]]=1,"yes churn","no churn")</f>
        <v>no churn</v>
      </c>
      <c r="P1958">
        <v>0</v>
      </c>
    </row>
    <row r="1959" spans="1:16" x14ac:dyDescent="0.3">
      <c r="A1959">
        <v>1958</v>
      </c>
      <c r="B1959">
        <f>IF(spotify_churn_dataset[[#This Row],[user_id]]="","Desconocido",spotify_churn_dataset[[#This Row],[user_id]])</f>
        <v>1958</v>
      </c>
      <c r="C1959">
        <f>IF(IFERROR(VLOOKUP(spotify_churn_dataset[[#This Row],[user_id]],A1960:A9958,1,FALSE),0),1,0)</f>
        <v>0</v>
      </c>
      <c r="D1959" t="s">
        <v>16</v>
      </c>
      <c r="E1959" s="4">
        <v>59</v>
      </c>
      <c r="F1959" t="s">
        <v>28</v>
      </c>
      <c r="G1959" t="s">
        <v>22</v>
      </c>
      <c r="H1959" s="4">
        <v>30</v>
      </c>
      <c r="I1959" s="3">
        <v>42</v>
      </c>
      <c r="J1959" s="9">
        <v>19</v>
      </c>
      <c r="K1959" t="s">
        <v>15</v>
      </c>
      <c r="L1959" s="4">
        <v>0</v>
      </c>
      <c r="M1959" s="4" t="str">
        <f>IF(spotify_churn_dataset[[#This Row],[offline_listening]]=0,"no offline","yes offline")</f>
        <v>yes offline</v>
      </c>
      <c r="N1959">
        <v>1</v>
      </c>
      <c r="O1959" t="str">
        <f>IF(spotify_churn_dataset[[#This Row],[is_churned]]=1,"yes churn","no churn")</f>
        <v>no churn</v>
      </c>
      <c r="P1959">
        <v>0</v>
      </c>
    </row>
    <row r="1960" spans="1:16" x14ac:dyDescent="0.3">
      <c r="A1960">
        <v>1959</v>
      </c>
      <c r="B1960">
        <f>IF(spotify_churn_dataset[[#This Row],[user_id]]="","Desconocido",spotify_churn_dataset[[#This Row],[user_id]])</f>
        <v>1959</v>
      </c>
      <c r="C1960">
        <f>IF(IFERROR(VLOOKUP(spotify_churn_dataset[[#This Row],[user_id]],A1961:A9959,1,FALSE),0),1,0)</f>
        <v>0</v>
      </c>
      <c r="D1960" t="s">
        <v>12</v>
      </c>
      <c r="E1960" s="4">
        <v>43</v>
      </c>
      <c r="F1960" t="s">
        <v>25</v>
      </c>
      <c r="G1960" t="s">
        <v>14</v>
      </c>
      <c r="H1960" s="4">
        <v>294</v>
      </c>
      <c r="I1960" s="3">
        <v>20</v>
      </c>
      <c r="J1960" s="9">
        <v>46</v>
      </c>
      <c r="K1960" t="s">
        <v>15</v>
      </c>
      <c r="L1960" s="4">
        <v>46</v>
      </c>
      <c r="M1960" s="4" t="str">
        <f>IF(spotify_churn_dataset[[#This Row],[offline_listening]]=0,"no offline","yes offline")</f>
        <v>no offline</v>
      </c>
      <c r="N1960">
        <v>0</v>
      </c>
      <c r="O1960" t="str">
        <f>IF(spotify_churn_dataset[[#This Row],[is_churned]]=1,"yes churn","no churn")</f>
        <v>no churn</v>
      </c>
      <c r="P1960">
        <v>0</v>
      </c>
    </row>
    <row r="1961" spans="1:16" x14ac:dyDescent="0.3">
      <c r="A1961">
        <v>1960</v>
      </c>
      <c r="B1961">
        <f>IF(spotify_churn_dataset[[#This Row],[user_id]]="","Desconocido",spotify_churn_dataset[[#This Row],[user_id]])</f>
        <v>1960</v>
      </c>
      <c r="C1961">
        <f>IF(IFERROR(VLOOKUP(spotify_churn_dataset[[#This Row],[user_id]],A1962:A9960,1,FALSE),0),1,0)</f>
        <v>0</v>
      </c>
      <c r="D1961" t="s">
        <v>12</v>
      </c>
      <c r="E1961" s="4">
        <v>24</v>
      </c>
      <c r="F1961" t="s">
        <v>26</v>
      </c>
      <c r="G1961" t="s">
        <v>24</v>
      </c>
      <c r="H1961" s="4">
        <v>192</v>
      </c>
      <c r="I1961" s="3">
        <v>98</v>
      </c>
      <c r="J1961" s="9">
        <v>44</v>
      </c>
      <c r="K1961" t="s">
        <v>15</v>
      </c>
      <c r="L1961" s="4">
        <v>0</v>
      </c>
      <c r="M1961" s="4" t="str">
        <f>IF(spotify_churn_dataset[[#This Row],[offline_listening]]=0,"no offline","yes offline")</f>
        <v>yes offline</v>
      </c>
      <c r="N1961">
        <v>1</v>
      </c>
      <c r="O1961" t="str">
        <f>IF(spotify_churn_dataset[[#This Row],[is_churned]]=1,"yes churn","no churn")</f>
        <v>no churn</v>
      </c>
      <c r="P1961">
        <v>0</v>
      </c>
    </row>
    <row r="1962" spans="1:16" x14ac:dyDescent="0.3">
      <c r="A1962">
        <v>1961</v>
      </c>
      <c r="B1962">
        <f>IF(spotify_churn_dataset[[#This Row],[user_id]]="","Desconocido",spotify_churn_dataset[[#This Row],[user_id]])</f>
        <v>1961</v>
      </c>
      <c r="C1962">
        <f>IF(IFERROR(VLOOKUP(spotify_churn_dataset[[#This Row],[user_id]],A1963:A9961,1,FALSE),0),1,0)</f>
        <v>0</v>
      </c>
      <c r="D1962" t="s">
        <v>12</v>
      </c>
      <c r="E1962" s="4">
        <v>30</v>
      </c>
      <c r="F1962" t="s">
        <v>26</v>
      </c>
      <c r="G1962" t="s">
        <v>14</v>
      </c>
      <c r="H1962" s="4">
        <v>217</v>
      </c>
      <c r="I1962" s="3">
        <v>12</v>
      </c>
      <c r="J1962" s="9">
        <v>7</v>
      </c>
      <c r="K1962" t="s">
        <v>23</v>
      </c>
      <c r="L1962" s="4">
        <v>36</v>
      </c>
      <c r="M1962" s="4" t="str">
        <f>IF(spotify_churn_dataset[[#This Row],[offline_listening]]=0,"no offline","yes offline")</f>
        <v>no offline</v>
      </c>
      <c r="N1962">
        <v>0</v>
      </c>
      <c r="O1962" t="str">
        <f>IF(spotify_churn_dataset[[#This Row],[is_churned]]=1,"yes churn","no churn")</f>
        <v>no churn</v>
      </c>
      <c r="P1962">
        <v>0</v>
      </c>
    </row>
    <row r="1963" spans="1:16" x14ac:dyDescent="0.3">
      <c r="A1963">
        <v>1962</v>
      </c>
      <c r="B1963">
        <f>IF(spotify_churn_dataset[[#This Row],[user_id]]="","Desconocido",spotify_churn_dataset[[#This Row],[user_id]])</f>
        <v>1962</v>
      </c>
      <c r="C1963">
        <f>IF(IFERROR(VLOOKUP(spotify_churn_dataset[[#This Row],[user_id]],A1964:A9962,1,FALSE),0),1,0)</f>
        <v>0</v>
      </c>
      <c r="D1963" t="s">
        <v>20</v>
      </c>
      <c r="E1963" s="4">
        <v>45</v>
      </c>
      <c r="F1963" t="s">
        <v>13</v>
      </c>
      <c r="G1963" t="s">
        <v>14</v>
      </c>
      <c r="H1963" s="4">
        <v>241</v>
      </c>
      <c r="I1963" s="3">
        <v>12</v>
      </c>
      <c r="J1963" s="9">
        <v>14</v>
      </c>
      <c r="K1963" t="s">
        <v>19</v>
      </c>
      <c r="L1963" s="4">
        <v>5</v>
      </c>
      <c r="M1963" s="4" t="str">
        <f>IF(spotify_churn_dataset[[#This Row],[offline_listening]]=0,"no offline","yes offline")</f>
        <v>no offline</v>
      </c>
      <c r="N1963">
        <v>0</v>
      </c>
      <c r="O1963" t="str">
        <f>IF(spotify_churn_dataset[[#This Row],[is_churned]]=1,"yes churn","no churn")</f>
        <v>no churn</v>
      </c>
      <c r="P1963">
        <v>0</v>
      </c>
    </row>
    <row r="1964" spans="1:16" x14ac:dyDescent="0.3">
      <c r="A1964">
        <v>1963</v>
      </c>
      <c r="B1964">
        <f>IF(spotify_churn_dataset[[#This Row],[user_id]]="","Desconocido",spotify_churn_dataset[[#This Row],[user_id]])</f>
        <v>1963</v>
      </c>
      <c r="C1964">
        <f>IF(IFERROR(VLOOKUP(spotify_churn_dataset[[#This Row],[user_id]],A1965:A9963,1,FALSE),0),1,0)</f>
        <v>0</v>
      </c>
      <c r="D1964" t="s">
        <v>12</v>
      </c>
      <c r="E1964" s="4">
        <v>46</v>
      </c>
      <c r="F1964" t="s">
        <v>21</v>
      </c>
      <c r="G1964" t="s">
        <v>18</v>
      </c>
      <c r="H1964" s="4">
        <v>178</v>
      </c>
      <c r="I1964" s="3">
        <v>24</v>
      </c>
      <c r="J1964" s="9">
        <v>29</v>
      </c>
      <c r="K1964" t="s">
        <v>19</v>
      </c>
      <c r="L1964" s="4">
        <v>0</v>
      </c>
      <c r="M1964" s="4" t="str">
        <f>IF(spotify_churn_dataset[[#This Row],[offline_listening]]=0,"no offline","yes offline")</f>
        <v>yes offline</v>
      </c>
      <c r="N1964">
        <v>1</v>
      </c>
      <c r="O1964" t="str">
        <f>IF(spotify_churn_dataset[[#This Row],[is_churned]]=1,"yes churn","no churn")</f>
        <v>no churn</v>
      </c>
      <c r="P1964">
        <v>0</v>
      </c>
    </row>
    <row r="1965" spans="1:16" x14ac:dyDescent="0.3">
      <c r="A1965">
        <v>1964</v>
      </c>
      <c r="B1965">
        <f>IF(spotify_churn_dataset[[#This Row],[user_id]]="","Desconocido",spotify_churn_dataset[[#This Row],[user_id]])</f>
        <v>1964</v>
      </c>
      <c r="C1965">
        <f>IF(IFERROR(VLOOKUP(spotify_churn_dataset[[#This Row],[user_id]],A1966:A9964,1,FALSE),0),1,0)</f>
        <v>0</v>
      </c>
      <c r="D1965" t="s">
        <v>16</v>
      </c>
      <c r="E1965" s="4">
        <v>36</v>
      </c>
      <c r="F1965" t="s">
        <v>17</v>
      </c>
      <c r="G1965" t="s">
        <v>22</v>
      </c>
      <c r="H1965" s="4">
        <v>211</v>
      </c>
      <c r="I1965" s="3">
        <v>36</v>
      </c>
      <c r="J1965" s="9">
        <v>19</v>
      </c>
      <c r="K1965" t="s">
        <v>15</v>
      </c>
      <c r="L1965" s="4">
        <v>0</v>
      </c>
      <c r="M1965" s="4" t="str">
        <f>IF(spotify_churn_dataset[[#This Row],[offline_listening]]=0,"no offline","yes offline")</f>
        <v>yes offline</v>
      </c>
      <c r="N1965">
        <v>1</v>
      </c>
      <c r="O1965" t="str">
        <f>IF(spotify_churn_dataset[[#This Row],[is_churned]]=1,"yes churn","no churn")</f>
        <v>yes churn</v>
      </c>
      <c r="P1965">
        <v>1</v>
      </c>
    </row>
    <row r="1966" spans="1:16" x14ac:dyDescent="0.3">
      <c r="A1966">
        <v>1965</v>
      </c>
      <c r="B1966">
        <f>IF(spotify_churn_dataset[[#This Row],[user_id]]="","Desconocido",spotify_churn_dataset[[#This Row],[user_id]])</f>
        <v>1965</v>
      </c>
      <c r="C1966">
        <f>IF(IFERROR(VLOOKUP(spotify_churn_dataset[[#This Row],[user_id]],A1967:A9965,1,FALSE),0),1,0)</f>
        <v>0</v>
      </c>
      <c r="D1966" t="s">
        <v>16</v>
      </c>
      <c r="E1966" s="4">
        <v>50</v>
      </c>
      <c r="F1966" t="s">
        <v>27</v>
      </c>
      <c r="G1966" t="s">
        <v>22</v>
      </c>
      <c r="H1966" s="4">
        <v>260</v>
      </c>
      <c r="I1966" s="3">
        <v>7</v>
      </c>
      <c r="J1966" s="9">
        <v>9</v>
      </c>
      <c r="K1966" t="s">
        <v>19</v>
      </c>
      <c r="L1966" s="4">
        <v>0</v>
      </c>
      <c r="M1966" s="4" t="str">
        <f>IF(spotify_churn_dataset[[#This Row],[offline_listening]]=0,"no offline","yes offline")</f>
        <v>yes offline</v>
      </c>
      <c r="N1966">
        <v>1</v>
      </c>
      <c r="O1966" t="str">
        <f>IF(spotify_churn_dataset[[#This Row],[is_churned]]=1,"yes churn","no churn")</f>
        <v>no churn</v>
      </c>
      <c r="P1966">
        <v>0</v>
      </c>
    </row>
    <row r="1967" spans="1:16" x14ac:dyDescent="0.3">
      <c r="A1967">
        <v>1966</v>
      </c>
      <c r="B1967">
        <f>IF(spotify_churn_dataset[[#This Row],[user_id]]="","Desconocido",spotify_churn_dataset[[#This Row],[user_id]])</f>
        <v>1966</v>
      </c>
      <c r="C1967">
        <f>IF(IFERROR(VLOOKUP(spotify_churn_dataset[[#This Row],[user_id]],A1968:A9966,1,FALSE),0),1,0)</f>
        <v>0</v>
      </c>
      <c r="D1967" t="s">
        <v>16</v>
      </c>
      <c r="E1967" s="4">
        <v>37</v>
      </c>
      <c r="F1967" t="s">
        <v>13</v>
      </c>
      <c r="G1967" t="s">
        <v>14</v>
      </c>
      <c r="H1967" s="4">
        <v>189</v>
      </c>
      <c r="I1967" s="3">
        <v>77</v>
      </c>
      <c r="J1967" s="9">
        <v>5</v>
      </c>
      <c r="K1967" t="s">
        <v>15</v>
      </c>
      <c r="L1967" s="4">
        <v>39</v>
      </c>
      <c r="M1967" s="4" t="str">
        <f>IF(spotify_churn_dataset[[#This Row],[offline_listening]]=0,"no offline","yes offline")</f>
        <v>no offline</v>
      </c>
      <c r="N1967">
        <v>0</v>
      </c>
      <c r="O1967" t="str">
        <f>IF(spotify_churn_dataset[[#This Row],[is_churned]]=1,"yes churn","no churn")</f>
        <v>no churn</v>
      </c>
      <c r="P1967">
        <v>0</v>
      </c>
    </row>
    <row r="1968" spans="1:16" x14ac:dyDescent="0.3">
      <c r="A1968">
        <v>1967</v>
      </c>
      <c r="B1968">
        <f>IF(spotify_churn_dataset[[#This Row],[user_id]]="","Desconocido",spotify_churn_dataset[[#This Row],[user_id]])</f>
        <v>1967</v>
      </c>
      <c r="C1968">
        <f>IF(IFERROR(VLOOKUP(spotify_churn_dataset[[#This Row],[user_id]],A1969:A9967,1,FALSE),0),1,0)</f>
        <v>0</v>
      </c>
      <c r="D1968" t="s">
        <v>12</v>
      </c>
      <c r="E1968" s="4">
        <v>50</v>
      </c>
      <c r="F1968" t="s">
        <v>21</v>
      </c>
      <c r="G1968" t="s">
        <v>14</v>
      </c>
      <c r="H1968" s="4">
        <v>236</v>
      </c>
      <c r="I1968" s="3">
        <v>43</v>
      </c>
      <c r="J1968" s="9">
        <v>3</v>
      </c>
      <c r="K1968" t="s">
        <v>19</v>
      </c>
      <c r="L1968" s="4">
        <v>31</v>
      </c>
      <c r="M1968" s="4" t="str">
        <f>IF(spotify_churn_dataset[[#This Row],[offline_listening]]=0,"no offline","yes offline")</f>
        <v>no offline</v>
      </c>
      <c r="N1968">
        <v>0</v>
      </c>
      <c r="O1968" t="str">
        <f>IF(spotify_churn_dataset[[#This Row],[is_churned]]=1,"yes churn","no churn")</f>
        <v>no churn</v>
      </c>
      <c r="P1968">
        <v>0</v>
      </c>
    </row>
    <row r="1969" spans="1:16" x14ac:dyDescent="0.3">
      <c r="A1969">
        <v>1968</v>
      </c>
      <c r="B1969">
        <f>IF(spotify_churn_dataset[[#This Row],[user_id]]="","Desconocido",spotify_churn_dataset[[#This Row],[user_id]])</f>
        <v>1968</v>
      </c>
      <c r="C1969">
        <f>IF(IFERROR(VLOOKUP(spotify_churn_dataset[[#This Row],[user_id]],A1970:A9968,1,FALSE),0),1,0)</f>
        <v>0</v>
      </c>
      <c r="D1969" t="s">
        <v>20</v>
      </c>
      <c r="E1969" s="4">
        <v>26</v>
      </c>
      <c r="F1969" t="s">
        <v>28</v>
      </c>
      <c r="G1969" t="s">
        <v>14</v>
      </c>
      <c r="H1969" s="4">
        <v>181</v>
      </c>
      <c r="I1969" s="3">
        <v>52</v>
      </c>
      <c r="J1969" s="9">
        <v>48</v>
      </c>
      <c r="K1969" t="s">
        <v>23</v>
      </c>
      <c r="L1969" s="4">
        <v>36</v>
      </c>
      <c r="M1969" s="4" t="str">
        <f>IF(spotify_churn_dataset[[#This Row],[offline_listening]]=0,"no offline","yes offline")</f>
        <v>no offline</v>
      </c>
      <c r="N1969">
        <v>0</v>
      </c>
      <c r="O1969" t="str">
        <f>IF(spotify_churn_dataset[[#This Row],[is_churned]]=1,"yes churn","no churn")</f>
        <v>no churn</v>
      </c>
      <c r="P1969">
        <v>0</v>
      </c>
    </row>
    <row r="1970" spans="1:16" x14ac:dyDescent="0.3">
      <c r="A1970">
        <v>1969</v>
      </c>
      <c r="B1970">
        <f>IF(spotify_churn_dataset[[#This Row],[user_id]]="","Desconocido",spotify_churn_dataset[[#This Row],[user_id]])</f>
        <v>1969</v>
      </c>
      <c r="C1970">
        <f>IF(IFERROR(VLOOKUP(spotify_churn_dataset[[#This Row],[user_id]],A1971:A9969,1,FALSE),0),1,0)</f>
        <v>0</v>
      </c>
      <c r="D1970" t="s">
        <v>20</v>
      </c>
      <c r="E1970" s="4">
        <v>24</v>
      </c>
      <c r="F1970" t="s">
        <v>25</v>
      </c>
      <c r="G1970" t="s">
        <v>24</v>
      </c>
      <c r="H1970" s="4">
        <v>118</v>
      </c>
      <c r="I1970" s="3">
        <v>18</v>
      </c>
      <c r="J1970" s="9">
        <v>5</v>
      </c>
      <c r="K1970" t="s">
        <v>19</v>
      </c>
      <c r="L1970" s="4">
        <v>0</v>
      </c>
      <c r="M1970" s="4" t="str">
        <f>IF(spotify_churn_dataset[[#This Row],[offline_listening]]=0,"no offline","yes offline")</f>
        <v>yes offline</v>
      </c>
      <c r="N1970">
        <v>1</v>
      </c>
      <c r="O1970" t="str">
        <f>IF(spotify_churn_dataset[[#This Row],[is_churned]]=1,"yes churn","no churn")</f>
        <v>no churn</v>
      </c>
      <c r="P1970">
        <v>0</v>
      </c>
    </row>
    <row r="1971" spans="1:16" x14ac:dyDescent="0.3">
      <c r="A1971">
        <v>1970</v>
      </c>
      <c r="B1971">
        <f>IF(spotify_churn_dataset[[#This Row],[user_id]]="","Desconocido",spotify_churn_dataset[[#This Row],[user_id]])</f>
        <v>1970</v>
      </c>
      <c r="C1971">
        <f>IF(IFERROR(VLOOKUP(spotify_churn_dataset[[#This Row],[user_id]],A1972:A9970,1,FALSE),0),1,0)</f>
        <v>0</v>
      </c>
      <c r="D1971" t="s">
        <v>16</v>
      </c>
      <c r="E1971" s="4">
        <v>46</v>
      </c>
      <c r="F1971" t="s">
        <v>21</v>
      </c>
      <c r="G1971" t="s">
        <v>22</v>
      </c>
      <c r="H1971" s="4">
        <v>124</v>
      </c>
      <c r="I1971" s="3">
        <v>64</v>
      </c>
      <c r="J1971" s="9">
        <v>11</v>
      </c>
      <c r="K1971" t="s">
        <v>15</v>
      </c>
      <c r="L1971" s="4">
        <v>0</v>
      </c>
      <c r="M1971" s="4" t="str">
        <f>IF(spotify_churn_dataset[[#This Row],[offline_listening]]=0,"no offline","yes offline")</f>
        <v>yes offline</v>
      </c>
      <c r="N1971">
        <v>1</v>
      </c>
      <c r="O1971" t="str">
        <f>IF(spotify_churn_dataset[[#This Row],[is_churned]]=1,"yes churn","no churn")</f>
        <v>no churn</v>
      </c>
      <c r="P1971">
        <v>0</v>
      </c>
    </row>
    <row r="1972" spans="1:16" x14ac:dyDescent="0.3">
      <c r="A1972">
        <v>1971</v>
      </c>
      <c r="B1972">
        <f>IF(spotify_churn_dataset[[#This Row],[user_id]]="","Desconocido",spotify_churn_dataset[[#This Row],[user_id]])</f>
        <v>1971</v>
      </c>
      <c r="C1972">
        <f>IF(IFERROR(VLOOKUP(spotify_churn_dataset[[#This Row],[user_id]],A1973:A9971,1,FALSE),0),1,0)</f>
        <v>0</v>
      </c>
      <c r="D1972" t="s">
        <v>12</v>
      </c>
      <c r="E1972" s="4">
        <v>52</v>
      </c>
      <c r="F1972" t="s">
        <v>29</v>
      </c>
      <c r="G1972" t="s">
        <v>24</v>
      </c>
      <c r="H1972" s="4">
        <v>175</v>
      </c>
      <c r="I1972" s="3">
        <v>28</v>
      </c>
      <c r="J1972" s="9">
        <v>16</v>
      </c>
      <c r="K1972" t="s">
        <v>19</v>
      </c>
      <c r="L1972" s="4">
        <v>0</v>
      </c>
      <c r="M1972" s="4" t="str">
        <f>IF(spotify_churn_dataset[[#This Row],[offline_listening]]=0,"no offline","yes offline")</f>
        <v>yes offline</v>
      </c>
      <c r="N1972">
        <v>1</v>
      </c>
      <c r="O1972" t="str">
        <f>IF(spotify_churn_dataset[[#This Row],[is_churned]]=1,"yes churn","no churn")</f>
        <v>yes churn</v>
      </c>
      <c r="P1972">
        <v>1</v>
      </c>
    </row>
    <row r="1973" spans="1:16" x14ac:dyDescent="0.3">
      <c r="A1973">
        <v>1972</v>
      </c>
      <c r="B1973">
        <f>IF(spotify_churn_dataset[[#This Row],[user_id]]="","Desconocido",spotify_churn_dataset[[#This Row],[user_id]])</f>
        <v>1972</v>
      </c>
      <c r="C1973">
        <f>IF(IFERROR(VLOOKUP(spotify_churn_dataset[[#This Row],[user_id]],A1974:A9972,1,FALSE),0),1,0)</f>
        <v>0</v>
      </c>
      <c r="D1973" t="s">
        <v>12</v>
      </c>
      <c r="E1973" s="4">
        <v>53</v>
      </c>
      <c r="F1973" t="s">
        <v>26</v>
      </c>
      <c r="G1973" t="s">
        <v>22</v>
      </c>
      <c r="H1973" s="4">
        <v>138</v>
      </c>
      <c r="I1973" s="3">
        <v>66</v>
      </c>
      <c r="J1973" s="9">
        <v>3</v>
      </c>
      <c r="K1973" t="s">
        <v>19</v>
      </c>
      <c r="L1973" s="4">
        <v>0</v>
      </c>
      <c r="M1973" s="4" t="str">
        <f>IF(spotify_churn_dataset[[#This Row],[offline_listening]]=0,"no offline","yes offline")</f>
        <v>yes offline</v>
      </c>
      <c r="N1973">
        <v>1</v>
      </c>
      <c r="O1973" t="str">
        <f>IF(spotify_churn_dataset[[#This Row],[is_churned]]=1,"yes churn","no churn")</f>
        <v>no churn</v>
      </c>
      <c r="P1973">
        <v>0</v>
      </c>
    </row>
    <row r="1974" spans="1:16" x14ac:dyDescent="0.3">
      <c r="A1974">
        <v>1973</v>
      </c>
      <c r="B1974">
        <f>IF(spotify_churn_dataset[[#This Row],[user_id]]="","Desconocido",spotify_churn_dataset[[#This Row],[user_id]])</f>
        <v>1973</v>
      </c>
      <c r="C1974">
        <f>IF(IFERROR(VLOOKUP(spotify_churn_dataset[[#This Row],[user_id]],A1975:A9973,1,FALSE),0),1,0)</f>
        <v>0</v>
      </c>
      <c r="D1974" t="s">
        <v>16</v>
      </c>
      <c r="E1974" s="4">
        <v>56</v>
      </c>
      <c r="F1974" t="s">
        <v>28</v>
      </c>
      <c r="G1974" t="s">
        <v>14</v>
      </c>
      <c r="H1974" s="4">
        <v>258</v>
      </c>
      <c r="I1974" s="3">
        <v>53</v>
      </c>
      <c r="J1974" s="9">
        <v>48</v>
      </c>
      <c r="K1974" t="s">
        <v>15</v>
      </c>
      <c r="L1974" s="4">
        <v>24</v>
      </c>
      <c r="M1974" s="4" t="str">
        <f>IF(spotify_churn_dataset[[#This Row],[offline_listening]]=0,"no offline","yes offline")</f>
        <v>no offline</v>
      </c>
      <c r="N1974">
        <v>0</v>
      </c>
      <c r="O1974" t="str">
        <f>IF(spotify_churn_dataset[[#This Row],[is_churned]]=1,"yes churn","no churn")</f>
        <v>yes churn</v>
      </c>
      <c r="P1974">
        <v>1</v>
      </c>
    </row>
    <row r="1975" spans="1:16" x14ac:dyDescent="0.3">
      <c r="A1975">
        <v>1974</v>
      </c>
      <c r="B1975">
        <f>IF(spotify_churn_dataset[[#This Row],[user_id]]="","Desconocido",spotify_churn_dataset[[#This Row],[user_id]])</f>
        <v>1974</v>
      </c>
      <c r="C1975">
        <f>IF(IFERROR(VLOOKUP(spotify_churn_dataset[[#This Row],[user_id]],A1976:A9974,1,FALSE),0),1,0)</f>
        <v>0</v>
      </c>
      <c r="D1975" t="s">
        <v>20</v>
      </c>
      <c r="E1975" s="4">
        <v>39</v>
      </c>
      <c r="F1975" t="s">
        <v>17</v>
      </c>
      <c r="G1975" t="s">
        <v>18</v>
      </c>
      <c r="H1975" s="4">
        <v>130</v>
      </c>
      <c r="I1975" s="3">
        <v>36</v>
      </c>
      <c r="J1975" s="9">
        <v>58</v>
      </c>
      <c r="K1975" t="s">
        <v>15</v>
      </c>
      <c r="L1975" s="4">
        <v>0</v>
      </c>
      <c r="M1975" s="4" t="str">
        <f>IF(spotify_churn_dataset[[#This Row],[offline_listening]]=0,"no offline","yes offline")</f>
        <v>yes offline</v>
      </c>
      <c r="N1975">
        <v>1</v>
      </c>
      <c r="O1975" t="str">
        <f>IF(spotify_churn_dataset[[#This Row],[is_churned]]=1,"yes churn","no churn")</f>
        <v>no churn</v>
      </c>
      <c r="P1975">
        <v>0</v>
      </c>
    </row>
    <row r="1976" spans="1:16" x14ac:dyDescent="0.3">
      <c r="A1976">
        <v>1975</v>
      </c>
      <c r="B1976">
        <f>IF(spotify_churn_dataset[[#This Row],[user_id]]="","Desconocido",spotify_churn_dataset[[#This Row],[user_id]])</f>
        <v>1975</v>
      </c>
      <c r="C1976">
        <f>IF(IFERROR(VLOOKUP(spotify_churn_dataset[[#This Row],[user_id]],A1977:A9975,1,FALSE),0),1,0)</f>
        <v>0</v>
      </c>
      <c r="D1976" t="s">
        <v>16</v>
      </c>
      <c r="E1976" s="4">
        <v>30</v>
      </c>
      <c r="F1976" t="s">
        <v>27</v>
      </c>
      <c r="G1976" t="s">
        <v>18</v>
      </c>
      <c r="H1976" s="4">
        <v>179</v>
      </c>
      <c r="I1976" s="3">
        <v>48</v>
      </c>
      <c r="J1976" s="9">
        <v>18</v>
      </c>
      <c r="K1976" t="s">
        <v>23</v>
      </c>
      <c r="L1976" s="4">
        <v>0</v>
      </c>
      <c r="M1976" s="4" t="str">
        <f>IF(spotify_churn_dataset[[#This Row],[offline_listening]]=0,"no offline","yes offline")</f>
        <v>yes offline</v>
      </c>
      <c r="N1976">
        <v>1</v>
      </c>
      <c r="O1976" t="str">
        <f>IF(spotify_churn_dataset[[#This Row],[is_churned]]=1,"yes churn","no churn")</f>
        <v>no churn</v>
      </c>
      <c r="P1976">
        <v>0</v>
      </c>
    </row>
    <row r="1977" spans="1:16" x14ac:dyDescent="0.3">
      <c r="A1977">
        <v>1976</v>
      </c>
      <c r="B1977">
        <f>IF(spotify_churn_dataset[[#This Row],[user_id]]="","Desconocido",spotify_churn_dataset[[#This Row],[user_id]])</f>
        <v>1976</v>
      </c>
      <c r="C1977">
        <f>IF(IFERROR(VLOOKUP(spotify_churn_dataset[[#This Row],[user_id]],A1978:A9976,1,FALSE),0),1,0)</f>
        <v>0</v>
      </c>
      <c r="D1977" t="s">
        <v>16</v>
      </c>
      <c r="E1977" s="4">
        <v>23</v>
      </c>
      <c r="F1977" t="s">
        <v>21</v>
      </c>
      <c r="G1977" t="s">
        <v>24</v>
      </c>
      <c r="H1977" s="4">
        <v>161</v>
      </c>
      <c r="I1977" s="3">
        <v>9</v>
      </c>
      <c r="J1977" s="9">
        <v>43</v>
      </c>
      <c r="K1977" t="s">
        <v>15</v>
      </c>
      <c r="L1977" s="4">
        <v>0</v>
      </c>
      <c r="M1977" s="4" t="str">
        <f>IF(spotify_churn_dataset[[#This Row],[offline_listening]]=0,"no offline","yes offline")</f>
        <v>yes offline</v>
      </c>
      <c r="N1977">
        <v>1</v>
      </c>
      <c r="O1977" t="str">
        <f>IF(spotify_churn_dataset[[#This Row],[is_churned]]=1,"yes churn","no churn")</f>
        <v>no churn</v>
      </c>
      <c r="P1977">
        <v>0</v>
      </c>
    </row>
    <row r="1978" spans="1:16" x14ac:dyDescent="0.3">
      <c r="A1978">
        <v>1977</v>
      </c>
      <c r="B1978">
        <f>IF(spotify_churn_dataset[[#This Row],[user_id]]="","Desconocido",spotify_churn_dataset[[#This Row],[user_id]])</f>
        <v>1977</v>
      </c>
      <c r="C1978">
        <f>IF(IFERROR(VLOOKUP(spotify_churn_dataset[[#This Row],[user_id]],A1979:A9977,1,FALSE),0),1,0)</f>
        <v>0</v>
      </c>
      <c r="D1978" t="s">
        <v>12</v>
      </c>
      <c r="E1978" s="4">
        <v>39</v>
      </c>
      <c r="F1978" t="s">
        <v>13</v>
      </c>
      <c r="G1978" t="s">
        <v>14</v>
      </c>
      <c r="H1978" s="4">
        <v>51</v>
      </c>
      <c r="I1978" s="3">
        <v>11</v>
      </c>
      <c r="J1978" s="9">
        <v>56</v>
      </c>
      <c r="K1978" t="s">
        <v>23</v>
      </c>
      <c r="L1978" s="4">
        <v>23</v>
      </c>
      <c r="M1978" s="4" t="str">
        <f>IF(spotify_churn_dataset[[#This Row],[offline_listening]]=0,"no offline","yes offline")</f>
        <v>no offline</v>
      </c>
      <c r="N1978">
        <v>0</v>
      </c>
      <c r="O1978" t="str">
        <f>IF(spotify_churn_dataset[[#This Row],[is_churned]]=1,"yes churn","no churn")</f>
        <v>yes churn</v>
      </c>
      <c r="P1978">
        <v>1</v>
      </c>
    </row>
    <row r="1979" spans="1:16" x14ac:dyDescent="0.3">
      <c r="A1979">
        <v>1978</v>
      </c>
      <c r="B1979">
        <f>IF(spotify_churn_dataset[[#This Row],[user_id]]="","Desconocido",spotify_churn_dataset[[#This Row],[user_id]])</f>
        <v>1978</v>
      </c>
      <c r="C1979">
        <f>IF(IFERROR(VLOOKUP(spotify_churn_dataset[[#This Row],[user_id]],A1980:A9978,1,FALSE),0),1,0)</f>
        <v>0</v>
      </c>
      <c r="D1979" t="s">
        <v>12</v>
      </c>
      <c r="E1979" s="4">
        <v>55</v>
      </c>
      <c r="F1979" t="s">
        <v>28</v>
      </c>
      <c r="G1979" t="s">
        <v>22</v>
      </c>
      <c r="H1979" s="4">
        <v>248</v>
      </c>
      <c r="I1979" s="3">
        <v>74</v>
      </c>
      <c r="J1979" s="9">
        <v>52</v>
      </c>
      <c r="K1979" t="s">
        <v>19</v>
      </c>
      <c r="L1979" s="4">
        <v>0</v>
      </c>
      <c r="M1979" s="4" t="str">
        <f>IF(spotify_churn_dataset[[#This Row],[offline_listening]]=0,"no offline","yes offline")</f>
        <v>yes offline</v>
      </c>
      <c r="N1979">
        <v>1</v>
      </c>
      <c r="O1979" t="str">
        <f>IF(spotify_churn_dataset[[#This Row],[is_churned]]=1,"yes churn","no churn")</f>
        <v>no churn</v>
      </c>
      <c r="P1979">
        <v>0</v>
      </c>
    </row>
    <row r="1980" spans="1:16" x14ac:dyDescent="0.3">
      <c r="A1980">
        <v>1979</v>
      </c>
      <c r="B1980">
        <f>IF(spotify_churn_dataset[[#This Row],[user_id]]="","Desconocido",spotify_churn_dataset[[#This Row],[user_id]])</f>
        <v>1979</v>
      </c>
      <c r="C1980">
        <f>IF(IFERROR(VLOOKUP(spotify_churn_dataset[[#This Row],[user_id]],A1981:A9979,1,FALSE),0),1,0)</f>
        <v>0</v>
      </c>
      <c r="D1980" t="s">
        <v>20</v>
      </c>
      <c r="E1980" s="4">
        <v>28</v>
      </c>
      <c r="F1980" t="s">
        <v>28</v>
      </c>
      <c r="G1980" t="s">
        <v>22</v>
      </c>
      <c r="H1980" s="4">
        <v>213</v>
      </c>
      <c r="I1980" s="3">
        <v>89</v>
      </c>
      <c r="J1980" s="9">
        <v>28</v>
      </c>
      <c r="K1980" t="s">
        <v>19</v>
      </c>
      <c r="L1980" s="4">
        <v>0</v>
      </c>
      <c r="M1980" s="4" t="str">
        <f>IF(spotify_churn_dataset[[#This Row],[offline_listening]]=0,"no offline","yes offline")</f>
        <v>yes offline</v>
      </c>
      <c r="N1980">
        <v>1</v>
      </c>
      <c r="O1980" t="str">
        <f>IF(spotify_churn_dataset[[#This Row],[is_churned]]=1,"yes churn","no churn")</f>
        <v>no churn</v>
      </c>
      <c r="P1980">
        <v>0</v>
      </c>
    </row>
    <row r="1981" spans="1:16" x14ac:dyDescent="0.3">
      <c r="A1981">
        <v>1980</v>
      </c>
      <c r="B1981">
        <f>IF(spotify_churn_dataset[[#This Row],[user_id]]="","Desconocido",spotify_churn_dataset[[#This Row],[user_id]])</f>
        <v>1980</v>
      </c>
      <c r="C1981">
        <f>IF(IFERROR(VLOOKUP(spotify_churn_dataset[[#This Row],[user_id]],A1982:A9980,1,FALSE),0),1,0)</f>
        <v>0</v>
      </c>
      <c r="D1981" t="s">
        <v>20</v>
      </c>
      <c r="E1981" s="4">
        <v>31</v>
      </c>
      <c r="F1981" t="s">
        <v>13</v>
      </c>
      <c r="G1981" t="s">
        <v>18</v>
      </c>
      <c r="H1981" s="4">
        <v>169</v>
      </c>
      <c r="I1981" s="3">
        <v>64</v>
      </c>
      <c r="J1981" s="9">
        <v>31</v>
      </c>
      <c r="K1981" t="s">
        <v>19</v>
      </c>
      <c r="L1981" s="4">
        <v>0</v>
      </c>
      <c r="M1981" s="4" t="str">
        <f>IF(spotify_churn_dataset[[#This Row],[offline_listening]]=0,"no offline","yes offline")</f>
        <v>yes offline</v>
      </c>
      <c r="N1981">
        <v>1</v>
      </c>
      <c r="O1981" t="str">
        <f>IF(spotify_churn_dataset[[#This Row],[is_churned]]=1,"yes churn","no churn")</f>
        <v>yes churn</v>
      </c>
      <c r="P1981">
        <v>1</v>
      </c>
    </row>
    <row r="1982" spans="1:16" x14ac:dyDescent="0.3">
      <c r="A1982">
        <v>1981</v>
      </c>
      <c r="B1982">
        <f>IF(spotify_churn_dataset[[#This Row],[user_id]]="","Desconocido",spotify_churn_dataset[[#This Row],[user_id]])</f>
        <v>1981</v>
      </c>
      <c r="C1982">
        <f>IF(IFERROR(VLOOKUP(spotify_churn_dataset[[#This Row],[user_id]],A1983:A9981,1,FALSE),0),1,0)</f>
        <v>0</v>
      </c>
      <c r="D1982" t="s">
        <v>20</v>
      </c>
      <c r="E1982" s="4">
        <v>46</v>
      </c>
      <c r="F1982" t="s">
        <v>26</v>
      </c>
      <c r="G1982" t="s">
        <v>18</v>
      </c>
      <c r="H1982" s="4">
        <v>168</v>
      </c>
      <c r="I1982" s="3">
        <v>5</v>
      </c>
      <c r="J1982" s="9">
        <v>49</v>
      </c>
      <c r="K1982" t="s">
        <v>23</v>
      </c>
      <c r="L1982" s="4">
        <v>0</v>
      </c>
      <c r="M1982" s="4" t="str">
        <f>IF(spotify_churn_dataset[[#This Row],[offline_listening]]=0,"no offline","yes offline")</f>
        <v>yes offline</v>
      </c>
      <c r="N1982">
        <v>1</v>
      </c>
      <c r="O1982" t="str">
        <f>IF(spotify_churn_dataset[[#This Row],[is_churned]]=1,"yes churn","no churn")</f>
        <v>yes churn</v>
      </c>
      <c r="P1982">
        <v>1</v>
      </c>
    </row>
    <row r="1983" spans="1:16" x14ac:dyDescent="0.3">
      <c r="A1983">
        <v>1982</v>
      </c>
      <c r="B1983">
        <f>IF(spotify_churn_dataset[[#This Row],[user_id]]="","Desconocido",spotify_churn_dataset[[#This Row],[user_id]])</f>
        <v>1982</v>
      </c>
      <c r="C1983">
        <f>IF(IFERROR(VLOOKUP(spotify_churn_dataset[[#This Row],[user_id]],A1984:A9982,1,FALSE),0),1,0)</f>
        <v>0</v>
      </c>
      <c r="D1983" t="s">
        <v>16</v>
      </c>
      <c r="E1983" s="4">
        <v>20</v>
      </c>
      <c r="F1983" t="s">
        <v>28</v>
      </c>
      <c r="G1983" t="s">
        <v>18</v>
      </c>
      <c r="H1983" s="4">
        <v>133</v>
      </c>
      <c r="I1983" s="3">
        <v>5</v>
      </c>
      <c r="J1983" s="9">
        <v>12</v>
      </c>
      <c r="K1983" t="s">
        <v>19</v>
      </c>
      <c r="L1983" s="4">
        <v>0</v>
      </c>
      <c r="M1983" s="4" t="str">
        <f>IF(spotify_churn_dataset[[#This Row],[offline_listening]]=0,"no offline","yes offline")</f>
        <v>yes offline</v>
      </c>
      <c r="N1983">
        <v>1</v>
      </c>
      <c r="O1983" t="str">
        <f>IF(spotify_churn_dataset[[#This Row],[is_churned]]=1,"yes churn","no churn")</f>
        <v>no churn</v>
      </c>
      <c r="P1983">
        <v>0</v>
      </c>
    </row>
    <row r="1984" spans="1:16" x14ac:dyDescent="0.3">
      <c r="A1984">
        <v>1983</v>
      </c>
      <c r="B1984">
        <f>IF(spotify_churn_dataset[[#This Row],[user_id]]="","Desconocido",spotify_churn_dataset[[#This Row],[user_id]])</f>
        <v>1983</v>
      </c>
      <c r="C1984">
        <f>IF(IFERROR(VLOOKUP(spotify_churn_dataset[[#This Row],[user_id]],A1985:A9983,1,FALSE),0),1,0)</f>
        <v>0</v>
      </c>
      <c r="D1984" t="s">
        <v>12</v>
      </c>
      <c r="E1984" s="4">
        <v>50</v>
      </c>
      <c r="F1984" t="s">
        <v>25</v>
      </c>
      <c r="G1984" t="s">
        <v>22</v>
      </c>
      <c r="H1984" s="4">
        <v>203</v>
      </c>
      <c r="I1984" s="3">
        <v>71</v>
      </c>
      <c r="J1984" s="9">
        <v>34</v>
      </c>
      <c r="K1984" t="s">
        <v>19</v>
      </c>
      <c r="L1984" s="4">
        <v>0</v>
      </c>
      <c r="M1984" s="4" t="str">
        <f>IF(spotify_churn_dataset[[#This Row],[offline_listening]]=0,"no offline","yes offline")</f>
        <v>yes offline</v>
      </c>
      <c r="N1984">
        <v>1</v>
      </c>
      <c r="O1984" t="str">
        <f>IF(spotify_churn_dataset[[#This Row],[is_churned]]=1,"yes churn","no churn")</f>
        <v>yes churn</v>
      </c>
      <c r="P1984">
        <v>1</v>
      </c>
    </row>
    <row r="1985" spans="1:16" x14ac:dyDescent="0.3">
      <c r="A1985">
        <v>1984</v>
      </c>
      <c r="B1985">
        <f>IF(spotify_churn_dataset[[#This Row],[user_id]]="","Desconocido",spotify_churn_dataset[[#This Row],[user_id]])</f>
        <v>1984</v>
      </c>
      <c r="C1985">
        <f>IF(IFERROR(VLOOKUP(spotify_churn_dataset[[#This Row],[user_id]],A1986:A9984,1,FALSE),0),1,0)</f>
        <v>0</v>
      </c>
      <c r="D1985" t="s">
        <v>20</v>
      </c>
      <c r="E1985" s="4">
        <v>55</v>
      </c>
      <c r="F1985" t="s">
        <v>28</v>
      </c>
      <c r="G1985" t="s">
        <v>22</v>
      </c>
      <c r="H1985" s="4">
        <v>176</v>
      </c>
      <c r="I1985" s="3">
        <v>91</v>
      </c>
      <c r="J1985" s="9">
        <v>2</v>
      </c>
      <c r="K1985" t="s">
        <v>15</v>
      </c>
      <c r="L1985" s="4">
        <v>0</v>
      </c>
      <c r="M1985" s="4" t="str">
        <f>IF(spotify_churn_dataset[[#This Row],[offline_listening]]=0,"no offline","yes offline")</f>
        <v>yes offline</v>
      </c>
      <c r="N1985">
        <v>1</v>
      </c>
      <c r="O1985" t="str">
        <f>IF(spotify_churn_dataset[[#This Row],[is_churned]]=1,"yes churn","no churn")</f>
        <v>no churn</v>
      </c>
      <c r="P1985">
        <v>0</v>
      </c>
    </row>
    <row r="1986" spans="1:16" x14ac:dyDescent="0.3">
      <c r="A1986">
        <v>1985</v>
      </c>
      <c r="B1986">
        <f>IF(spotify_churn_dataset[[#This Row],[user_id]]="","Desconocido",spotify_churn_dataset[[#This Row],[user_id]])</f>
        <v>1985</v>
      </c>
      <c r="C1986">
        <f>IF(IFERROR(VLOOKUP(spotify_churn_dataset[[#This Row],[user_id]],A1987:A9985,1,FALSE),0),1,0)</f>
        <v>0</v>
      </c>
      <c r="D1986" t="s">
        <v>20</v>
      </c>
      <c r="E1986" s="4">
        <v>40</v>
      </c>
      <c r="F1986" t="s">
        <v>26</v>
      </c>
      <c r="G1986" t="s">
        <v>22</v>
      </c>
      <c r="H1986" s="4">
        <v>136</v>
      </c>
      <c r="I1986" s="3">
        <v>72</v>
      </c>
      <c r="J1986" s="9">
        <v>52</v>
      </c>
      <c r="K1986" t="s">
        <v>15</v>
      </c>
      <c r="L1986" s="4">
        <v>0</v>
      </c>
      <c r="M1986" s="4" t="str">
        <f>IF(spotify_churn_dataset[[#This Row],[offline_listening]]=0,"no offline","yes offline")</f>
        <v>yes offline</v>
      </c>
      <c r="N1986">
        <v>1</v>
      </c>
      <c r="O1986" t="str">
        <f>IF(spotify_churn_dataset[[#This Row],[is_churned]]=1,"yes churn","no churn")</f>
        <v>no churn</v>
      </c>
      <c r="P1986">
        <v>0</v>
      </c>
    </row>
    <row r="1987" spans="1:16" x14ac:dyDescent="0.3">
      <c r="A1987">
        <v>1986</v>
      </c>
      <c r="B1987">
        <f>IF(spotify_churn_dataset[[#This Row],[user_id]]="","Desconocido",spotify_churn_dataset[[#This Row],[user_id]])</f>
        <v>1986</v>
      </c>
      <c r="C1987">
        <f>IF(IFERROR(VLOOKUP(spotify_churn_dataset[[#This Row],[user_id]],A1988:A9986,1,FALSE),0),1,0)</f>
        <v>0</v>
      </c>
      <c r="D1987" t="s">
        <v>16</v>
      </c>
      <c r="E1987" s="4">
        <v>54</v>
      </c>
      <c r="F1987" t="s">
        <v>17</v>
      </c>
      <c r="G1987" t="s">
        <v>22</v>
      </c>
      <c r="H1987" s="4">
        <v>198</v>
      </c>
      <c r="I1987" s="3">
        <v>68</v>
      </c>
      <c r="J1987" s="9">
        <v>29</v>
      </c>
      <c r="K1987" t="s">
        <v>19</v>
      </c>
      <c r="L1987" s="4">
        <v>0</v>
      </c>
      <c r="M1987" s="4" t="str">
        <f>IF(spotify_churn_dataset[[#This Row],[offline_listening]]=0,"no offline","yes offline")</f>
        <v>yes offline</v>
      </c>
      <c r="N1987">
        <v>1</v>
      </c>
      <c r="O1987" t="str">
        <f>IF(spotify_churn_dataset[[#This Row],[is_churned]]=1,"yes churn","no churn")</f>
        <v>no churn</v>
      </c>
      <c r="P1987">
        <v>0</v>
      </c>
    </row>
    <row r="1988" spans="1:16" x14ac:dyDescent="0.3">
      <c r="A1988">
        <v>1987</v>
      </c>
      <c r="B1988">
        <f>IF(spotify_churn_dataset[[#This Row],[user_id]]="","Desconocido",spotify_churn_dataset[[#This Row],[user_id]])</f>
        <v>1987</v>
      </c>
      <c r="C1988">
        <f>IF(IFERROR(VLOOKUP(spotify_churn_dataset[[#This Row],[user_id]],A1989:A9987,1,FALSE),0),1,0)</f>
        <v>0</v>
      </c>
      <c r="D1988" t="s">
        <v>20</v>
      </c>
      <c r="E1988" s="4">
        <v>19</v>
      </c>
      <c r="F1988" t="s">
        <v>17</v>
      </c>
      <c r="G1988" t="s">
        <v>18</v>
      </c>
      <c r="H1988" s="4">
        <v>125</v>
      </c>
      <c r="I1988" s="3">
        <v>42</v>
      </c>
      <c r="J1988" s="9">
        <v>5</v>
      </c>
      <c r="K1988" t="s">
        <v>23</v>
      </c>
      <c r="L1988" s="4">
        <v>0</v>
      </c>
      <c r="M1988" s="4" t="str">
        <f>IF(spotify_churn_dataset[[#This Row],[offline_listening]]=0,"no offline","yes offline")</f>
        <v>yes offline</v>
      </c>
      <c r="N1988">
        <v>1</v>
      </c>
      <c r="O1988" t="str">
        <f>IF(spotify_churn_dataset[[#This Row],[is_churned]]=1,"yes churn","no churn")</f>
        <v>no churn</v>
      </c>
      <c r="P1988">
        <v>0</v>
      </c>
    </row>
    <row r="1989" spans="1:16" x14ac:dyDescent="0.3">
      <c r="A1989">
        <v>1988</v>
      </c>
      <c r="B1989">
        <f>IF(spotify_churn_dataset[[#This Row],[user_id]]="","Desconocido",spotify_churn_dataset[[#This Row],[user_id]])</f>
        <v>1988</v>
      </c>
      <c r="C1989">
        <f>IF(IFERROR(VLOOKUP(spotify_churn_dataset[[#This Row],[user_id]],A1990:A9988,1,FALSE),0),1,0)</f>
        <v>0</v>
      </c>
      <c r="D1989" t="s">
        <v>12</v>
      </c>
      <c r="E1989" s="4">
        <v>40</v>
      </c>
      <c r="F1989" t="s">
        <v>21</v>
      </c>
      <c r="G1989" t="s">
        <v>18</v>
      </c>
      <c r="H1989" s="4">
        <v>62</v>
      </c>
      <c r="I1989" s="3">
        <v>48</v>
      </c>
      <c r="J1989" s="9">
        <v>2</v>
      </c>
      <c r="K1989" t="s">
        <v>23</v>
      </c>
      <c r="L1989" s="4">
        <v>0</v>
      </c>
      <c r="M1989" s="4" t="str">
        <f>IF(spotify_churn_dataset[[#This Row],[offline_listening]]=0,"no offline","yes offline")</f>
        <v>yes offline</v>
      </c>
      <c r="N1989">
        <v>1</v>
      </c>
      <c r="O1989" t="str">
        <f>IF(spotify_churn_dataset[[#This Row],[is_churned]]=1,"yes churn","no churn")</f>
        <v>no churn</v>
      </c>
      <c r="P1989">
        <v>0</v>
      </c>
    </row>
    <row r="1990" spans="1:16" x14ac:dyDescent="0.3">
      <c r="A1990">
        <v>1989</v>
      </c>
      <c r="B1990">
        <f>IF(spotify_churn_dataset[[#This Row],[user_id]]="","Desconocido",spotify_churn_dataset[[#This Row],[user_id]])</f>
        <v>1989</v>
      </c>
      <c r="C1990">
        <f>IF(IFERROR(VLOOKUP(spotify_churn_dataset[[#This Row],[user_id]],A1991:A9989,1,FALSE),0),1,0)</f>
        <v>0</v>
      </c>
      <c r="D1990" t="s">
        <v>12</v>
      </c>
      <c r="E1990" s="4">
        <v>41</v>
      </c>
      <c r="F1990" t="s">
        <v>29</v>
      </c>
      <c r="G1990" t="s">
        <v>18</v>
      </c>
      <c r="H1990" s="4">
        <v>284</v>
      </c>
      <c r="I1990" s="3">
        <v>52</v>
      </c>
      <c r="J1990" s="9">
        <v>1</v>
      </c>
      <c r="K1990" t="s">
        <v>19</v>
      </c>
      <c r="L1990" s="4">
        <v>0</v>
      </c>
      <c r="M1990" s="4" t="str">
        <f>IF(spotify_churn_dataset[[#This Row],[offline_listening]]=0,"no offline","yes offline")</f>
        <v>yes offline</v>
      </c>
      <c r="N1990">
        <v>1</v>
      </c>
      <c r="O1990" t="str">
        <f>IF(spotify_churn_dataset[[#This Row],[is_churned]]=1,"yes churn","no churn")</f>
        <v>no churn</v>
      </c>
      <c r="P1990">
        <v>0</v>
      </c>
    </row>
    <row r="1991" spans="1:16" x14ac:dyDescent="0.3">
      <c r="A1991">
        <v>1990</v>
      </c>
      <c r="B1991">
        <f>IF(spotify_churn_dataset[[#This Row],[user_id]]="","Desconocido",spotify_churn_dataset[[#This Row],[user_id]])</f>
        <v>1990</v>
      </c>
      <c r="C1991">
        <f>IF(IFERROR(VLOOKUP(spotify_churn_dataset[[#This Row],[user_id]],A1992:A9990,1,FALSE),0),1,0)</f>
        <v>0</v>
      </c>
      <c r="D1991" t="s">
        <v>16</v>
      </c>
      <c r="E1991" s="4">
        <v>22</v>
      </c>
      <c r="F1991" t="s">
        <v>25</v>
      </c>
      <c r="G1991" t="s">
        <v>18</v>
      </c>
      <c r="H1991" s="4">
        <v>72</v>
      </c>
      <c r="I1991" s="3">
        <v>7</v>
      </c>
      <c r="J1991" s="9">
        <v>5</v>
      </c>
      <c r="K1991" t="s">
        <v>23</v>
      </c>
      <c r="L1991" s="4">
        <v>0</v>
      </c>
      <c r="M1991" s="4" t="str">
        <f>IF(spotify_churn_dataset[[#This Row],[offline_listening]]=0,"no offline","yes offline")</f>
        <v>yes offline</v>
      </c>
      <c r="N1991">
        <v>1</v>
      </c>
      <c r="O1991" t="str">
        <f>IF(spotify_churn_dataset[[#This Row],[is_churned]]=1,"yes churn","no churn")</f>
        <v>no churn</v>
      </c>
      <c r="P1991">
        <v>0</v>
      </c>
    </row>
    <row r="1992" spans="1:16" x14ac:dyDescent="0.3">
      <c r="A1992">
        <v>1991</v>
      </c>
      <c r="B1992">
        <f>IF(spotify_churn_dataset[[#This Row],[user_id]]="","Desconocido",spotify_churn_dataset[[#This Row],[user_id]])</f>
        <v>1991</v>
      </c>
      <c r="C1992">
        <f>IF(IFERROR(VLOOKUP(spotify_churn_dataset[[#This Row],[user_id]],A1993:A9991,1,FALSE),0),1,0)</f>
        <v>0</v>
      </c>
      <c r="D1992" t="s">
        <v>12</v>
      </c>
      <c r="E1992" s="4">
        <v>19</v>
      </c>
      <c r="F1992" t="s">
        <v>21</v>
      </c>
      <c r="G1992" t="s">
        <v>24</v>
      </c>
      <c r="H1992" s="4">
        <v>163</v>
      </c>
      <c r="I1992" s="3">
        <v>36</v>
      </c>
      <c r="J1992" s="9">
        <v>1</v>
      </c>
      <c r="K1992" t="s">
        <v>19</v>
      </c>
      <c r="L1992" s="4">
        <v>0</v>
      </c>
      <c r="M1992" s="4" t="str">
        <f>IF(spotify_churn_dataset[[#This Row],[offline_listening]]=0,"no offline","yes offline")</f>
        <v>yes offline</v>
      </c>
      <c r="N1992">
        <v>1</v>
      </c>
      <c r="O1992" t="str">
        <f>IF(spotify_churn_dataset[[#This Row],[is_churned]]=1,"yes churn","no churn")</f>
        <v>yes churn</v>
      </c>
      <c r="P1992">
        <v>1</v>
      </c>
    </row>
    <row r="1993" spans="1:16" x14ac:dyDescent="0.3">
      <c r="A1993">
        <v>1992</v>
      </c>
      <c r="B1993">
        <f>IF(spotify_churn_dataset[[#This Row],[user_id]]="","Desconocido",spotify_churn_dataset[[#This Row],[user_id]])</f>
        <v>1992</v>
      </c>
      <c r="C1993">
        <f>IF(IFERROR(VLOOKUP(spotify_churn_dataset[[#This Row],[user_id]],A1994:A9992,1,FALSE),0),1,0)</f>
        <v>0</v>
      </c>
      <c r="D1993" t="s">
        <v>20</v>
      </c>
      <c r="E1993" s="4">
        <v>20</v>
      </c>
      <c r="F1993" t="s">
        <v>13</v>
      </c>
      <c r="G1993" t="s">
        <v>14</v>
      </c>
      <c r="H1993" s="4">
        <v>107</v>
      </c>
      <c r="I1993" s="3">
        <v>12</v>
      </c>
      <c r="J1993" s="9">
        <v>44</v>
      </c>
      <c r="K1993" t="s">
        <v>19</v>
      </c>
      <c r="L1993" s="4">
        <v>30</v>
      </c>
      <c r="M1993" s="4" t="str">
        <f>IF(spotify_churn_dataset[[#This Row],[offline_listening]]=0,"no offline","yes offline")</f>
        <v>no offline</v>
      </c>
      <c r="N1993">
        <v>0</v>
      </c>
      <c r="O1993" t="str">
        <f>IF(spotify_churn_dataset[[#This Row],[is_churned]]=1,"yes churn","no churn")</f>
        <v>no churn</v>
      </c>
      <c r="P1993">
        <v>0</v>
      </c>
    </row>
    <row r="1994" spans="1:16" x14ac:dyDescent="0.3">
      <c r="A1994">
        <v>1993</v>
      </c>
      <c r="B1994">
        <f>IF(spotify_churn_dataset[[#This Row],[user_id]]="","Desconocido",spotify_churn_dataset[[#This Row],[user_id]])</f>
        <v>1993</v>
      </c>
      <c r="C1994">
        <f>IF(IFERROR(VLOOKUP(spotify_churn_dataset[[#This Row],[user_id]],A1995:A9993,1,FALSE),0),1,0)</f>
        <v>0</v>
      </c>
      <c r="D1994" t="s">
        <v>16</v>
      </c>
      <c r="E1994" s="4">
        <v>50</v>
      </c>
      <c r="F1994" t="s">
        <v>21</v>
      </c>
      <c r="G1994" t="s">
        <v>18</v>
      </c>
      <c r="H1994" s="4">
        <v>90</v>
      </c>
      <c r="I1994" s="3">
        <v>50</v>
      </c>
      <c r="J1994" s="9">
        <v>15</v>
      </c>
      <c r="K1994" t="s">
        <v>23</v>
      </c>
      <c r="L1994" s="4">
        <v>0</v>
      </c>
      <c r="M1994" s="4" t="str">
        <f>IF(spotify_churn_dataset[[#This Row],[offline_listening]]=0,"no offline","yes offline")</f>
        <v>yes offline</v>
      </c>
      <c r="N1994">
        <v>1</v>
      </c>
      <c r="O1994" t="str">
        <f>IF(spotify_churn_dataset[[#This Row],[is_churned]]=1,"yes churn","no churn")</f>
        <v>yes churn</v>
      </c>
      <c r="P1994">
        <v>1</v>
      </c>
    </row>
    <row r="1995" spans="1:16" x14ac:dyDescent="0.3">
      <c r="A1995">
        <v>1994</v>
      </c>
      <c r="B1995">
        <f>IF(spotify_churn_dataset[[#This Row],[user_id]]="","Desconocido",spotify_churn_dataset[[#This Row],[user_id]])</f>
        <v>1994</v>
      </c>
      <c r="C1995">
        <f>IF(IFERROR(VLOOKUP(spotify_churn_dataset[[#This Row],[user_id]],A1996:A9994,1,FALSE),0),1,0)</f>
        <v>0</v>
      </c>
      <c r="D1995" t="s">
        <v>16</v>
      </c>
      <c r="E1995" s="4">
        <v>36</v>
      </c>
      <c r="F1995" t="s">
        <v>28</v>
      </c>
      <c r="G1995" t="s">
        <v>24</v>
      </c>
      <c r="H1995" s="4">
        <v>160</v>
      </c>
      <c r="I1995" s="3">
        <v>67</v>
      </c>
      <c r="J1995" s="9">
        <v>46</v>
      </c>
      <c r="K1995" t="s">
        <v>15</v>
      </c>
      <c r="L1995" s="4">
        <v>0</v>
      </c>
      <c r="M1995" s="4" t="str">
        <f>IF(spotify_churn_dataset[[#This Row],[offline_listening]]=0,"no offline","yes offline")</f>
        <v>yes offline</v>
      </c>
      <c r="N1995">
        <v>1</v>
      </c>
      <c r="O1995" t="str">
        <f>IF(spotify_churn_dataset[[#This Row],[is_churned]]=1,"yes churn","no churn")</f>
        <v>no churn</v>
      </c>
      <c r="P1995">
        <v>0</v>
      </c>
    </row>
    <row r="1996" spans="1:16" x14ac:dyDescent="0.3">
      <c r="A1996">
        <v>1995</v>
      </c>
      <c r="B1996">
        <f>IF(spotify_churn_dataset[[#This Row],[user_id]]="","Desconocido",spotify_churn_dataset[[#This Row],[user_id]])</f>
        <v>1995</v>
      </c>
      <c r="C1996">
        <f>IF(IFERROR(VLOOKUP(spotify_churn_dataset[[#This Row],[user_id]],A1997:A9995,1,FALSE),0),1,0)</f>
        <v>0</v>
      </c>
      <c r="D1996" t="s">
        <v>16</v>
      </c>
      <c r="E1996" s="4">
        <v>34</v>
      </c>
      <c r="F1996" t="s">
        <v>17</v>
      </c>
      <c r="G1996" t="s">
        <v>18</v>
      </c>
      <c r="H1996" s="4">
        <v>112</v>
      </c>
      <c r="I1996" s="3">
        <v>34</v>
      </c>
      <c r="J1996" s="9">
        <v>25</v>
      </c>
      <c r="K1996" t="s">
        <v>15</v>
      </c>
      <c r="L1996" s="4">
        <v>0</v>
      </c>
      <c r="M1996" s="4" t="str">
        <f>IF(spotify_churn_dataset[[#This Row],[offline_listening]]=0,"no offline","yes offline")</f>
        <v>yes offline</v>
      </c>
      <c r="N1996">
        <v>1</v>
      </c>
      <c r="O1996" t="str">
        <f>IF(spotify_churn_dataset[[#This Row],[is_churned]]=1,"yes churn","no churn")</f>
        <v>no churn</v>
      </c>
      <c r="P1996">
        <v>0</v>
      </c>
    </row>
    <row r="1997" spans="1:16" x14ac:dyDescent="0.3">
      <c r="A1997">
        <v>1996</v>
      </c>
      <c r="B1997">
        <f>IF(spotify_churn_dataset[[#This Row],[user_id]]="","Desconocido",spotify_churn_dataset[[#This Row],[user_id]])</f>
        <v>1996</v>
      </c>
      <c r="C1997">
        <f>IF(IFERROR(VLOOKUP(spotify_churn_dataset[[#This Row],[user_id]],A1998:A9996,1,FALSE),0),1,0)</f>
        <v>0</v>
      </c>
      <c r="D1997" t="s">
        <v>20</v>
      </c>
      <c r="E1997" s="4">
        <v>56</v>
      </c>
      <c r="F1997" t="s">
        <v>17</v>
      </c>
      <c r="G1997" t="s">
        <v>18</v>
      </c>
      <c r="H1997" s="4">
        <v>123</v>
      </c>
      <c r="I1997" s="3">
        <v>96</v>
      </c>
      <c r="J1997" s="9">
        <v>42</v>
      </c>
      <c r="K1997" t="s">
        <v>19</v>
      </c>
      <c r="L1997" s="4">
        <v>0</v>
      </c>
      <c r="M1997" s="4" t="str">
        <f>IF(spotify_churn_dataset[[#This Row],[offline_listening]]=0,"no offline","yes offline")</f>
        <v>yes offline</v>
      </c>
      <c r="N1997">
        <v>1</v>
      </c>
      <c r="O1997" t="str">
        <f>IF(spotify_churn_dataset[[#This Row],[is_churned]]=1,"yes churn","no churn")</f>
        <v>yes churn</v>
      </c>
      <c r="P1997">
        <v>1</v>
      </c>
    </row>
    <row r="1998" spans="1:16" x14ac:dyDescent="0.3">
      <c r="A1998">
        <v>1997</v>
      </c>
      <c r="B1998">
        <f>IF(spotify_churn_dataset[[#This Row],[user_id]]="","Desconocido",spotify_churn_dataset[[#This Row],[user_id]])</f>
        <v>1997</v>
      </c>
      <c r="C1998">
        <f>IF(IFERROR(VLOOKUP(spotify_churn_dataset[[#This Row],[user_id]],A1999:A9997,1,FALSE),0),1,0)</f>
        <v>0</v>
      </c>
      <c r="D1998" t="s">
        <v>20</v>
      </c>
      <c r="E1998" s="4">
        <v>51</v>
      </c>
      <c r="F1998" t="s">
        <v>25</v>
      </c>
      <c r="G1998" t="s">
        <v>24</v>
      </c>
      <c r="H1998" s="4">
        <v>42</v>
      </c>
      <c r="I1998" s="3">
        <v>21</v>
      </c>
      <c r="J1998" s="9">
        <v>3</v>
      </c>
      <c r="K1998" t="s">
        <v>23</v>
      </c>
      <c r="L1998" s="4">
        <v>0</v>
      </c>
      <c r="M1998" s="4" t="str">
        <f>IF(spotify_churn_dataset[[#This Row],[offline_listening]]=0,"no offline","yes offline")</f>
        <v>yes offline</v>
      </c>
      <c r="N1998">
        <v>1</v>
      </c>
      <c r="O1998" t="str">
        <f>IF(spotify_churn_dataset[[#This Row],[is_churned]]=1,"yes churn","no churn")</f>
        <v>no churn</v>
      </c>
      <c r="P1998">
        <v>0</v>
      </c>
    </row>
    <row r="1999" spans="1:16" x14ac:dyDescent="0.3">
      <c r="A1999">
        <v>1998</v>
      </c>
      <c r="B1999">
        <f>IF(spotify_churn_dataset[[#This Row],[user_id]]="","Desconocido",spotify_churn_dataset[[#This Row],[user_id]])</f>
        <v>1998</v>
      </c>
      <c r="C1999">
        <f>IF(IFERROR(VLOOKUP(spotify_churn_dataset[[#This Row],[user_id]],A2000:A9998,1,FALSE),0),1,0)</f>
        <v>0</v>
      </c>
      <c r="D1999" t="s">
        <v>20</v>
      </c>
      <c r="E1999" s="4">
        <v>36</v>
      </c>
      <c r="F1999" t="s">
        <v>17</v>
      </c>
      <c r="G1999" t="s">
        <v>24</v>
      </c>
      <c r="H1999" s="4">
        <v>30</v>
      </c>
      <c r="I1999" s="3">
        <v>18</v>
      </c>
      <c r="J1999" s="9">
        <v>5</v>
      </c>
      <c r="K1999" t="s">
        <v>15</v>
      </c>
      <c r="L1999" s="4">
        <v>0</v>
      </c>
      <c r="M1999" s="4" t="str">
        <f>IF(spotify_churn_dataset[[#This Row],[offline_listening]]=0,"no offline","yes offline")</f>
        <v>yes offline</v>
      </c>
      <c r="N1999">
        <v>1</v>
      </c>
      <c r="O1999" t="str">
        <f>IF(spotify_churn_dataset[[#This Row],[is_churned]]=1,"yes churn","no churn")</f>
        <v>no churn</v>
      </c>
      <c r="P1999">
        <v>0</v>
      </c>
    </row>
    <row r="2000" spans="1:16" x14ac:dyDescent="0.3">
      <c r="A2000">
        <v>1999</v>
      </c>
      <c r="B2000">
        <f>IF(spotify_churn_dataset[[#This Row],[user_id]]="","Desconocido",spotify_churn_dataset[[#This Row],[user_id]])</f>
        <v>1999</v>
      </c>
      <c r="C2000">
        <f>IF(IFERROR(VLOOKUP(spotify_churn_dataset[[#This Row],[user_id]],A2001:A9999,1,FALSE),0),1,0)</f>
        <v>0</v>
      </c>
      <c r="D2000" t="s">
        <v>20</v>
      </c>
      <c r="E2000" s="4">
        <v>50</v>
      </c>
      <c r="F2000" t="s">
        <v>26</v>
      </c>
      <c r="G2000" t="s">
        <v>22</v>
      </c>
      <c r="H2000" s="4">
        <v>151</v>
      </c>
      <c r="I2000" s="3">
        <v>8</v>
      </c>
      <c r="J2000" s="9">
        <v>27</v>
      </c>
      <c r="K2000" t="s">
        <v>23</v>
      </c>
      <c r="L2000" s="4">
        <v>0</v>
      </c>
      <c r="M2000" s="4" t="str">
        <f>IF(spotify_churn_dataset[[#This Row],[offline_listening]]=0,"no offline","yes offline")</f>
        <v>yes offline</v>
      </c>
      <c r="N2000">
        <v>1</v>
      </c>
      <c r="O2000" t="str">
        <f>IF(spotify_churn_dataset[[#This Row],[is_churned]]=1,"yes churn","no churn")</f>
        <v>no churn</v>
      </c>
      <c r="P2000">
        <v>0</v>
      </c>
    </row>
    <row r="2001" spans="1:16" x14ac:dyDescent="0.3">
      <c r="A2001">
        <v>2000</v>
      </c>
      <c r="B2001">
        <f>IF(spotify_churn_dataset[[#This Row],[user_id]]="","Desconocido",spotify_churn_dataset[[#This Row],[user_id]])</f>
        <v>2000</v>
      </c>
      <c r="C2001">
        <f>IF(IFERROR(VLOOKUP(spotify_churn_dataset[[#This Row],[user_id]],A2002:A10000,1,FALSE),0),1,0)</f>
        <v>0</v>
      </c>
      <c r="D2001" t="s">
        <v>12</v>
      </c>
      <c r="E2001" s="4">
        <v>28</v>
      </c>
      <c r="F2001" t="s">
        <v>13</v>
      </c>
      <c r="G2001" t="s">
        <v>14</v>
      </c>
      <c r="H2001" s="4">
        <v>133</v>
      </c>
      <c r="I2001" s="3">
        <v>23</v>
      </c>
      <c r="J2001" s="9">
        <v>42</v>
      </c>
      <c r="K2001" t="s">
        <v>15</v>
      </c>
      <c r="L2001" s="4">
        <v>21</v>
      </c>
      <c r="M2001" s="4" t="str">
        <f>IF(spotify_churn_dataset[[#This Row],[offline_listening]]=0,"no offline","yes offline")</f>
        <v>no offline</v>
      </c>
      <c r="N2001">
        <v>0</v>
      </c>
      <c r="O2001" t="str">
        <f>IF(spotify_churn_dataset[[#This Row],[is_churned]]=1,"yes churn","no churn")</f>
        <v>no churn</v>
      </c>
      <c r="P2001">
        <v>0</v>
      </c>
    </row>
    <row r="2002" spans="1:16" x14ac:dyDescent="0.3">
      <c r="A2002">
        <v>2001</v>
      </c>
      <c r="B2002">
        <f>IF(spotify_churn_dataset[[#This Row],[user_id]]="","Desconocido",spotify_churn_dataset[[#This Row],[user_id]])</f>
        <v>2001</v>
      </c>
      <c r="C2002">
        <f>IF(IFERROR(VLOOKUP(spotify_churn_dataset[[#This Row],[user_id]],A2003:A10001,1,FALSE),0),1,0)</f>
        <v>0</v>
      </c>
      <c r="D2002" t="s">
        <v>16</v>
      </c>
      <c r="E2002" s="4">
        <v>34</v>
      </c>
      <c r="F2002" t="s">
        <v>28</v>
      </c>
      <c r="G2002" t="s">
        <v>18</v>
      </c>
      <c r="H2002" s="4">
        <v>297</v>
      </c>
      <c r="I2002" s="3">
        <v>36</v>
      </c>
      <c r="J2002" s="9">
        <v>39</v>
      </c>
      <c r="K2002" t="s">
        <v>23</v>
      </c>
      <c r="L2002" s="4">
        <v>0</v>
      </c>
      <c r="M2002" s="4" t="str">
        <f>IF(spotify_churn_dataset[[#This Row],[offline_listening]]=0,"no offline","yes offline")</f>
        <v>yes offline</v>
      </c>
      <c r="N2002">
        <v>1</v>
      </c>
      <c r="O2002" t="str">
        <f>IF(spotify_churn_dataset[[#This Row],[is_churned]]=1,"yes churn","no churn")</f>
        <v>no churn</v>
      </c>
      <c r="P2002">
        <v>0</v>
      </c>
    </row>
    <row r="2003" spans="1:16" x14ac:dyDescent="0.3">
      <c r="A2003">
        <v>2002</v>
      </c>
      <c r="B2003">
        <f>IF(spotify_churn_dataset[[#This Row],[user_id]]="","Desconocido",spotify_churn_dataset[[#This Row],[user_id]])</f>
        <v>2002</v>
      </c>
      <c r="C2003">
        <f>IF(IFERROR(VLOOKUP(spotify_churn_dataset[[#This Row],[user_id]],A2004:A10002,1,FALSE),0),1,0)</f>
        <v>0</v>
      </c>
      <c r="D2003" t="s">
        <v>16</v>
      </c>
      <c r="E2003" s="4">
        <v>17</v>
      </c>
      <c r="F2003" t="s">
        <v>28</v>
      </c>
      <c r="G2003" t="s">
        <v>22</v>
      </c>
      <c r="H2003" s="4">
        <v>229</v>
      </c>
      <c r="I2003" s="3">
        <v>59</v>
      </c>
      <c r="J2003" s="9">
        <v>52</v>
      </c>
      <c r="K2003" t="s">
        <v>23</v>
      </c>
      <c r="L2003" s="4">
        <v>0</v>
      </c>
      <c r="M2003" s="4" t="str">
        <f>IF(spotify_churn_dataset[[#This Row],[offline_listening]]=0,"no offline","yes offline")</f>
        <v>yes offline</v>
      </c>
      <c r="N2003">
        <v>1</v>
      </c>
      <c r="O2003" t="str">
        <f>IF(spotify_churn_dataset[[#This Row],[is_churned]]=1,"yes churn","no churn")</f>
        <v>no churn</v>
      </c>
      <c r="P2003">
        <v>0</v>
      </c>
    </row>
    <row r="2004" spans="1:16" x14ac:dyDescent="0.3">
      <c r="A2004">
        <v>2003</v>
      </c>
      <c r="B2004">
        <f>IF(spotify_churn_dataset[[#This Row],[user_id]]="","Desconocido",spotify_churn_dataset[[#This Row],[user_id]])</f>
        <v>2003</v>
      </c>
      <c r="C2004">
        <f>IF(IFERROR(VLOOKUP(spotify_churn_dataset[[#This Row],[user_id]],A2005:A10003,1,FALSE),0),1,0)</f>
        <v>0</v>
      </c>
      <c r="D2004" t="s">
        <v>12</v>
      </c>
      <c r="E2004" s="4">
        <v>49</v>
      </c>
      <c r="F2004" t="s">
        <v>29</v>
      </c>
      <c r="G2004" t="s">
        <v>18</v>
      </c>
      <c r="H2004" s="4">
        <v>123</v>
      </c>
      <c r="I2004" s="3">
        <v>99</v>
      </c>
      <c r="J2004" s="9">
        <v>3</v>
      </c>
      <c r="K2004" t="s">
        <v>15</v>
      </c>
      <c r="L2004" s="4">
        <v>0</v>
      </c>
      <c r="M2004" s="4" t="str">
        <f>IF(spotify_churn_dataset[[#This Row],[offline_listening]]=0,"no offline","yes offline")</f>
        <v>yes offline</v>
      </c>
      <c r="N2004">
        <v>1</v>
      </c>
      <c r="O2004" t="str">
        <f>IF(spotify_churn_dataset[[#This Row],[is_churned]]=1,"yes churn","no churn")</f>
        <v>no churn</v>
      </c>
      <c r="P2004">
        <v>0</v>
      </c>
    </row>
    <row r="2005" spans="1:16" x14ac:dyDescent="0.3">
      <c r="A2005">
        <v>2004</v>
      </c>
      <c r="B2005">
        <f>IF(spotify_churn_dataset[[#This Row],[user_id]]="","Desconocido",spotify_churn_dataset[[#This Row],[user_id]])</f>
        <v>2004</v>
      </c>
      <c r="C2005">
        <f>IF(IFERROR(VLOOKUP(spotify_churn_dataset[[#This Row],[user_id]],A2006:A10004,1,FALSE),0),1,0)</f>
        <v>0</v>
      </c>
      <c r="D2005" t="s">
        <v>20</v>
      </c>
      <c r="E2005" s="4">
        <v>44</v>
      </c>
      <c r="F2005" t="s">
        <v>17</v>
      </c>
      <c r="G2005" t="s">
        <v>24</v>
      </c>
      <c r="H2005" s="4">
        <v>85</v>
      </c>
      <c r="I2005" s="3">
        <v>25</v>
      </c>
      <c r="J2005" s="9">
        <v>38</v>
      </c>
      <c r="K2005" t="s">
        <v>19</v>
      </c>
      <c r="L2005" s="4">
        <v>0</v>
      </c>
      <c r="M2005" s="4" t="str">
        <f>IF(spotify_churn_dataset[[#This Row],[offline_listening]]=0,"no offline","yes offline")</f>
        <v>yes offline</v>
      </c>
      <c r="N2005">
        <v>1</v>
      </c>
      <c r="O2005" t="str">
        <f>IF(spotify_churn_dataset[[#This Row],[is_churned]]=1,"yes churn","no churn")</f>
        <v>no churn</v>
      </c>
      <c r="P2005">
        <v>0</v>
      </c>
    </row>
    <row r="2006" spans="1:16" x14ac:dyDescent="0.3">
      <c r="A2006">
        <v>2005</v>
      </c>
      <c r="B2006">
        <f>IF(spotify_churn_dataset[[#This Row],[user_id]]="","Desconocido",spotify_churn_dataset[[#This Row],[user_id]])</f>
        <v>2005</v>
      </c>
      <c r="C2006">
        <f>IF(IFERROR(VLOOKUP(spotify_churn_dataset[[#This Row],[user_id]],A2007:A10005,1,FALSE),0),1,0)</f>
        <v>0</v>
      </c>
      <c r="D2006" t="s">
        <v>16</v>
      </c>
      <c r="E2006" s="4">
        <v>34</v>
      </c>
      <c r="F2006" t="s">
        <v>28</v>
      </c>
      <c r="G2006" t="s">
        <v>24</v>
      </c>
      <c r="H2006" s="4">
        <v>258</v>
      </c>
      <c r="I2006" s="3">
        <v>18</v>
      </c>
      <c r="J2006" s="9">
        <v>4</v>
      </c>
      <c r="K2006" t="s">
        <v>15</v>
      </c>
      <c r="L2006" s="4">
        <v>0</v>
      </c>
      <c r="M2006" s="4" t="str">
        <f>IF(spotify_churn_dataset[[#This Row],[offline_listening]]=0,"no offline","yes offline")</f>
        <v>yes offline</v>
      </c>
      <c r="N2006">
        <v>1</v>
      </c>
      <c r="O2006" t="str">
        <f>IF(spotify_churn_dataset[[#This Row],[is_churned]]=1,"yes churn","no churn")</f>
        <v>no churn</v>
      </c>
      <c r="P2006">
        <v>0</v>
      </c>
    </row>
    <row r="2007" spans="1:16" x14ac:dyDescent="0.3">
      <c r="A2007">
        <v>2006</v>
      </c>
      <c r="B2007">
        <f>IF(spotify_churn_dataset[[#This Row],[user_id]]="","Desconocido",spotify_churn_dataset[[#This Row],[user_id]])</f>
        <v>2006</v>
      </c>
      <c r="C2007">
        <f>IF(IFERROR(VLOOKUP(spotify_churn_dataset[[#This Row],[user_id]],A2008:A10006,1,FALSE),0),1,0)</f>
        <v>0</v>
      </c>
      <c r="D2007" t="s">
        <v>16</v>
      </c>
      <c r="E2007" s="4">
        <v>40</v>
      </c>
      <c r="F2007" t="s">
        <v>29</v>
      </c>
      <c r="G2007" t="s">
        <v>24</v>
      </c>
      <c r="H2007" s="4">
        <v>92</v>
      </c>
      <c r="I2007" s="3">
        <v>24</v>
      </c>
      <c r="J2007" s="9">
        <v>4</v>
      </c>
      <c r="K2007" t="s">
        <v>23</v>
      </c>
      <c r="L2007" s="4">
        <v>0</v>
      </c>
      <c r="M2007" s="4" t="str">
        <f>IF(spotify_churn_dataset[[#This Row],[offline_listening]]=0,"no offline","yes offline")</f>
        <v>yes offline</v>
      </c>
      <c r="N2007">
        <v>1</v>
      </c>
      <c r="O2007" t="str">
        <f>IF(spotify_churn_dataset[[#This Row],[is_churned]]=1,"yes churn","no churn")</f>
        <v>no churn</v>
      </c>
      <c r="P2007">
        <v>0</v>
      </c>
    </row>
    <row r="2008" spans="1:16" x14ac:dyDescent="0.3">
      <c r="A2008">
        <v>2007</v>
      </c>
      <c r="B2008">
        <f>IF(spotify_churn_dataset[[#This Row],[user_id]]="","Desconocido",spotify_churn_dataset[[#This Row],[user_id]])</f>
        <v>2007</v>
      </c>
      <c r="C2008">
        <f>IF(IFERROR(VLOOKUP(spotify_churn_dataset[[#This Row],[user_id]],A2009:A10007,1,FALSE),0),1,0)</f>
        <v>0</v>
      </c>
      <c r="D2008" t="s">
        <v>16</v>
      </c>
      <c r="E2008" s="4">
        <v>51</v>
      </c>
      <c r="F2008" t="s">
        <v>25</v>
      </c>
      <c r="G2008" t="s">
        <v>24</v>
      </c>
      <c r="H2008" s="4">
        <v>236</v>
      </c>
      <c r="I2008" s="3">
        <v>49</v>
      </c>
      <c r="J2008" s="9">
        <v>6</v>
      </c>
      <c r="K2008" t="s">
        <v>23</v>
      </c>
      <c r="L2008" s="4">
        <v>0</v>
      </c>
      <c r="M2008" s="4" t="str">
        <f>IF(spotify_churn_dataset[[#This Row],[offline_listening]]=0,"no offline","yes offline")</f>
        <v>yes offline</v>
      </c>
      <c r="N2008">
        <v>1</v>
      </c>
      <c r="O2008" t="str">
        <f>IF(spotify_churn_dataset[[#This Row],[is_churned]]=1,"yes churn","no churn")</f>
        <v>yes churn</v>
      </c>
      <c r="P2008">
        <v>1</v>
      </c>
    </row>
    <row r="2009" spans="1:16" x14ac:dyDescent="0.3">
      <c r="A2009">
        <v>2008</v>
      </c>
      <c r="B2009">
        <f>IF(spotify_churn_dataset[[#This Row],[user_id]]="","Desconocido",spotify_churn_dataset[[#This Row],[user_id]])</f>
        <v>2008</v>
      </c>
      <c r="C2009">
        <f>IF(IFERROR(VLOOKUP(spotify_churn_dataset[[#This Row],[user_id]],A2010:A10008,1,FALSE),0),1,0)</f>
        <v>0</v>
      </c>
      <c r="D2009" t="s">
        <v>20</v>
      </c>
      <c r="E2009" s="4">
        <v>47</v>
      </c>
      <c r="F2009" t="s">
        <v>29</v>
      </c>
      <c r="G2009" t="s">
        <v>22</v>
      </c>
      <c r="H2009" s="4">
        <v>289</v>
      </c>
      <c r="I2009" s="3">
        <v>56</v>
      </c>
      <c r="J2009" s="9">
        <v>34</v>
      </c>
      <c r="K2009" t="s">
        <v>15</v>
      </c>
      <c r="L2009" s="4">
        <v>0</v>
      </c>
      <c r="M2009" s="4" t="str">
        <f>IF(spotify_churn_dataset[[#This Row],[offline_listening]]=0,"no offline","yes offline")</f>
        <v>yes offline</v>
      </c>
      <c r="N2009">
        <v>1</v>
      </c>
      <c r="O2009" t="str">
        <f>IF(spotify_churn_dataset[[#This Row],[is_churned]]=1,"yes churn","no churn")</f>
        <v>no churn</v>
      </c>
      <c r="P2009">
        <v>0</v>
      </c>
    </row>
    <row r="2010" spans="1:16" x14ac:dyDescent="0.3">
      <c r="A2010">
        <v>2009</v>
      </c>
      <c r="B2010">
        <f>IF(spotify_churn_dataset[[#This Row],[user_id]]="","Desconocido",spotify_churn_dataset[[#This Row],[user_id]])</f>
        <v>2009</v>
      </c>
      <c r="C2010">
        <f>IF(IFERROR(VLOOKUP(spotify_churn_dataset[[#This Row],[user_id]],A2011:A10009,1,FALSE),0),1,0)</f>
        <v>0</v>
      </c>
      <c r="D2010" t="s">
        <v>20</v>
      </c>
      <c r="E2010" s="4">
        <v>38</v>
      </c>
      <c r="F2010" t="s">
        <v>17</v>
      </c>
      <c r="G2010" t="s">
        <v>24</v>
      </c>
      <c r="H2010" s="4">
        <v>203</v>
      </c>
      <c r="I2010" s="3">
        <v>32</v>
      </c>
      <c r="J2010" s="9">
        <v>8</v>
      </c>
      <c r="K2010" t="s">
        <v>15</v>
      </c>
      <c r="L2010" s="4">
        <v>0</v>
      </c>
      <c r="M2010" s="4" t="str">
        <f>IF(spotify_churn_dataset[[#This Row],[offline_listening]]=0,"no offline","yes offline")</f>
        <v>yes offline</v>
      </c>
      <c r="N2010">
        <v>1</v>
      </c>
      <c r="O2010" t="str">
        <f>IF(spotify_churn_dataset[[#This Row],[is_churned]]=1,"yes churn","no churn")</f>
        <v>no churn</v>
      </c>
      <c r="P2010">
        <v>0</v>
      </c>
    </row>
    <row r="2011" spans="1:16" x14ac:dyDescent="0.3">
      <c r="A2011">
        <v>2010</v>
      </c>
      <c r="B2011">
        <f>IF(spotify_churn_dataset[[#This Row],[user_id]]="","Desconocido",spotify_churn_dataset[[#This Row],[user_id]])</f>
        <v>2010</v>
      </c>
      <c r="C2011">
        <f>IF(IFERROR(VLOOKUP(spotify_churn_dataset[[#This Row],[user_id]],A2012:A10010,1,FALSE),0),1,0)</f>
        <v>0</v>
      </c>
      <c r="D2011" t="s">
        <v>12</v>
      </c>
      <c r="E2011" s="4">
        <v>20</v>
      </c>
      <c r="F2011" t="s">
        <v>27</v>
      </c>
      <c r="G2011" t="s">
        <v>14</v>
      </c>
      <c r="H2011" s="4">
        <v>171</v>
      </c>
      <c r="I2011" s="3">
        <v>1</v>
      </c>
      <c r="J2011" s="9">
        <v>6</v>
      </c>
      <c r="K2011" t="s">
        <v>23</v>
      </c>
      <c r="L2011" s="4">
        <v>20</v>
      </c>
      <c r="M2011" s="4" t="str">
        <f>IF(spotify_churn_dataset[[#This Row],[offline_listening]]=0,"no offline","yes offline")</f>
        <v>no offline</v>
      </c>
      <c r="N2011">
        <v>0</v>
      </c>
      <c r="O2011" t="str">
        <f>IF(spotify_churn_dataset[[#This Row],[is_churned]]=1,"yes churn","no churn")</f>
        <v>yes churn</v>
      </c>
      <c r="P2011">
        <v>1</v>
      </c>
    </row>
    <row r="2012" spans="1:16" x14ac:dyDescent="0.3">
      <c r="A2012">
        <v>2011</v>
      </c>
      <c r="B2012">
        <f>IF(spotify_churn_dataset[[#This Row],[user_id]]="","Desconocido",spotify_churn_dataset[[#This Row],[user_id]])</f>
        <v>2011</v>
      </c>
      <c r="C2012">
        <f>IF(IFERROR(VLOOKUP(spotify_churn_dataset[[#This Row],[user_id]],A2013:A10011,1,FALSE),0),1,0)</f>
        <v>0</v>
      </c>
      <c r="D2012" t="s">
        <v>12</v>
      </c>
      <c r="E2012" s="4">
        <v>58</v>
      </c>
      <c r="F2012" t="s">
        <v>29</v>
      </c>
      <c r="G2012" t="s">
        <v>14</v>
      </c>
      <c r="H2012" s="4">
        <v>146</v>
      </c>
      <c r="I2012" s="3">
        <v>92</v>
      </c>
      <c r="J2012" s="9">
        <v>2</v>
      </c>
      <c r="K2012" t="s">
        <v>23</v>
      </c>
      <c r="L2012" s="4">
        <v>16</v>
      </c>
      <c r="M2012" s="4" t="str">
        <f>IF(spotify_churn_dataset[[#This Row],[offline_listening]]=0,"no offline","yes offline")</f>
        <v>no offline</v>
      </c>
      <c r="N2012">
        <v>0</v>
      </c>
      <c r="O2012" t="str">
        <f>IF(spotify_churn_dataset[[#This Row],[is_churned]]=1,"yes churn","no churn")</f>
        <v>no churn</v>
      </c>
      <c r="P2012">
        <v>0</v>
      </c>
    </row>
    <row r="2013" spans="1:16" x14ac:dyDescent="0.3">
      <c r="A2013">
        <v>2012</v>
      </c>
      <c r="B2013">
        <f>IF(spotify_churn_dataset[[#This Row],[user_id]]="","Desconocido",spotify_churn_dataset[[#This Row],[user_id]])</f>
        <v>2012</v>
      </c>
      <c r="C2013">
        <f>IF(IFERROR(VLOOKUP(spotify_churn_dataset[[#This Row],[user_id]],A2014:A10012,1,FALSE),0),1,0)</f>
        <v>0</v>
      </c>
      <c r="D2013" t="s">
        <v>20</v>
      </c>
      <c r="E2013" s="4">
        <v>30</v>
      </c>
      <c r="F2013" t="s">
        <v>21</v>
      </c>
      <c r="G2013" t="s">
        <v>18</v>
      </c>
      <c r="H2013" s="4">
        <v>131</v>
      </c>
      <c r="I2013" s="3">
        <v>42</v>
      </c>
      <c r="J2013" s="9">
        <v>19</v>
      </c>
      <c r="K2013" t="s">
        <v>19</v>
      </c>
      <c r="L2013" s="4">
        <v>0</v>
      </c>
      <c r="M2013" s="4" t="str">
        <f>IF(spotify_churn_dataset[[#This Row],[offline_listening]]=0,"no offline","yes offline")</f>
        <v>yes offline</v>
      </c>
      <c r="N2013">
        <v>1</v>
      </c>
      <c r="O2013" t="str">
        <f>IF(spotify_churn_dataset[[#This Row],[is_churned]]=1,"yes churn","no churn")</f>
        <v>no churn</v>
      </c>
      <c r="P2013">
        <v>0</v>
      </c>
    </row>
    <row r="2014" spans="1:16" x14ac:dyDescent="0.3">
      <c r="A2014">
        <v>2013</v>
      </c>
      <c r="B2014">
        <f>IF(spotify_churn_dataset[[#This Row],[user_id]]="","Desconocido",spotify_churn_dataset[[#This Row],[user_id]])</f>
        <v>2013</v>
      </c>
      <c r="C2014">
        <f>IF(IFERROR(VLOOKUP(spotify_churn_dataset[[#This Row],[user_id]],A2015:A10013,1,FALSE),0),1,0)</f>
        <v>0</v>
      </c>
      <c r="D2014" t="s">
        <v>16</v>
      </c>
      <c r="E2014" s="4">
        <v>36</v>
      </c>
      <c r="F2014" t="s">
        <v>13</v>
      </c>
      <c r="G2014" t="s">
        <v>18</v>
      </c>
      <c r="H2014" s="4">
        <v>223</v>
      </c>
      <c r="I2014" s="3">
        <v>81</v>
      </c>
      <c r="J2014" s="9">
        <v>2</v>
      </c>
      <c r="K2014" t="s">
        <v>23</v>
      </c>
      <c r="L2014" s="4">
        <v>0</v>
      </c>
      <c r="M2014" s="4" t="str">
        <f>IF(spotify_churn_dataset[[#This Row],[offline_listening]]=0,"no offline","yes offline")</f>
        <v>yes offline</v>
      </c>
      <c r="N2014">
        <v>1</v>
      </c>
      <c r="O2014" t="str">
        <f>IF(spotify_churn_dataset[[#This Row],[is_churned]]=1,"yes churn","no churn")</f>
        <v>no churn</v>
      </c>
      <c r="P2014">
        <v>0</v>
      </c>
    </row>
    <row r="2015" spans="1:16" x14ac:dyDescent="0.3">
      <c r="A2015">
        <v>2014</v>
      </c>
      <c r="B2015">
        <f>IF(spotify_churn_dataset[[#This Row],[user_id]]="","Desconocido",spotify_churn_dataset[[#This Row],[user_id]])</f>
        <v>2014</v>
      </c>
      <c r="C2015">
        <f>IF(IFERROR(VLOOKUP(spotify_churn_dataset[[#This Row],[user_id]],A2016:A10014,1,FALSE),0),1,0)</f>
        <v>0</v>
      </c>
      <c r="D2015" t="s">
        <v>20</v>
      </c>
      <c r="E2015" s="4">
        <v>58</v>
      </c>
      <c r="F2015" t="s">
        <v>27</v>
      </c>
      <c r="G2015" t="s">
        <v>24</v>
      </c>
      <c r="H2015" s="4">
        <v>173</v>
      </c>
      <c r="I2015" s="3">
        <v>26</v>
      </c>
      <c r="J2015" s="9">
        <v>6</v>
      </c>
      <c r="K2015" t="s">
        <v>15</v>
      </c>
      <c r="L2015" s="4">
        <v>0</v>
      </c>
      <c r="M2015" s="4" t="str">
        <f>IF(spotify_churn_dataset[[#This Row],[offline_listening]]=0,"no offline","yes offline")</f>
        <v>yes offline</v>
      </c>
      <c r="N2015">
        <v>1</v>
      </c>
      <c r="O2015" t="str">
        <f>IF(spotify_churn_dataset[[#This Row],[is_churned]]=1,"yes churn","no churn")</f>
        <v>yes churn</v>
      </c>
      <c r="P2015">
        <v>1</v>
      </c>
    </row>
    <row r="2016" spans="1:16" x14ac:dyDescent="0.3">
      <c r="A2016">
        <v>2015</v>
      </c>
      <c r="B2016">
        <f>IF(spotify_churn_dataset[[#This Row],[user_id]]="","Desconocido",spotify_churn_dataset[[#This Row],[user_id]])</f>
        <v>2015</v>
      </c>
      <c r="C2016">
        <f>IF(IFERROR(VLOOKUP(spotify_churn_dataset[[#This Row],[user_id]],A2017:A10015,1,FALSE),0),1,0)</f>
        <v>0</v>
      </c>
      <c r="D2016" t="s">
        <v>12</v>
      </c>
      <c r="E2016" s="4">
        <v>26</v>
      </c>
      <c r="F2016" t="s">
        <v>28</v>
      </c>
      <c r="G2016" t="s">
        <v>14</v>
      </c>
      <c r="H2016" s="4">
        <v>183</v>
      </c>
      <c r="I2016" s="3">
        <v>98</v>
      </c>
      <c r="J2016" s="9">
        <v>49</v>
      </c>
      <c r="K2016" t="s">
        <v>19</v>
      </c>
      <c r="L2016" s="4">
        <v>30</v>
      </c>
      <c r="M2016" s="4" t="str">
        <f>IF(spotify_churn_dataset[[#This Row],[offline_listening]]=0,"no offline","yes offline")</f>
        <v>no offline</v>
      </c>
      <c r="N2016">
        <v>0</v>
      </c>
      <c r="O2016" t="str">
        <f>IF(spotify_churn_dataset[[#This Row],[is_churned]]=1,"yes churn","no churn")</f>
        <v>no churn</v>
      </c>
      <c r="P2016">
        <v>0</v>
      </c>
    </row>
    <row r="2017" spans="1:16" x14ac:dyDescent="0.3">
      <c r="A2017">
        <v>2016</v>
      </c>
      <c r="B2017">
        <f>IF(spotify_churn_dataset[[#This Row],[user_id]]="","Desconocido",spotify_churn_dataset[[#This Row],[user_id]])</f>
        <v>2016</v>
      </c>
      <c r="C2017">
        <f>IF(IFERROR(VLOOKUP(spotify_churn_dataset[[#This Row],[user_id]],A2018:A10016,1,FALSE),0),1,0)</f>
        <v>0</v>
      </c>
      <c r="D2017" t="s">
        <v>20</v>
      </c>
      <c r="E2017" s="4">
        <v>29</v>
      </c>
      <c r="F2017" t="s">
        <v>29</v>
      </c>
      <c r="G2017" t="s">
        <v>24</v>
      </c>
      <c r="H2017" s="4">
        <v>96</v>
      </c>
      <c r="I2017" s="3">
        <v>93</v>
      </c>
      <c r="J2017" s="9">
        <v>11</v>
      </c>
      <c r="K2017" t="s">
        <v>15</v>
      </c>
      <c r="L2017" s="4">
        <v>0</v>
      </c>
      <c r="M2017" s="4" t="str">
        <f>IF(spotify_churn_dataset[[#This Row],[offline_listening]]=0,"no offline","yes offline")</f>
        <v>yes offline</v>
      </c>
      <c r="N2017">
        <v>1</v>
      </c>
      <c r="O2017" t="str">
        <f>IF(spotify_churn_dataset[[#This Row],[is_churned]]=1,"yes churn","no churn")</f>
        <v>no churn</v>
      </c>
      <c r="P2017">
        <v>0</v>
      </c>
    </row>
    <row r="2018" spans="1:16" x14ac:dyDescent="0.3">
      <c r="A2018">
        <v>2017</v>
      </c>
      <c r="B2018">
        <f>IF(spotify_churn_dataset[[#This Row],[user_id]]="","Desconocido",spotify_churn_dataset[[#This Row],[user_id]])</f>
        <v>2017</v>
      </c>
      <c r="C2018">
        <f>IF(IFERROR(VLOOKUP(spotify_churn_dataset[[#This Row],[user_id]],A2019:A10017,1,FALSE),0),1,0)</f>
        <v>0</v>
      </c>
      <c r="D2018" t="s">
        <v>12</v>
      </c>
      <c r="E2018" s="4">
        <v>30</v>
      </c>
      <c r="F2018" t="s">
        <v>25</v>
      </c>
      <c r="G2018" t="s">
        <v>18</v>
      </c>
      <c r="H2018" s="4">
        <v>44</v>
      </c>
      <c r="I2018" s="3">
        <v>38</v>
      </c>
      <c r="J2018" s="9">
        <v>22</v>
      </c>
      <c r="K2018" t="s">
        <v>19</v>
      </c>
      <c r="L2018" s="4">
        <v>0</v>
      </c>
      <c r="M2018" s="4" t="str">
        <f>IF(spotify_churn_dataset[[#This Row],[offline_listening]]=0,"no offline","yes offline")</f>
        <v>yes offline</v>
      </c>
      <c r="N2018">
        <v>1</v>
      </c>
      <c r="O2018" t="str">
        <f>IF(spotify_churn_dataset[[#This Row],[is_churned]]=1,"yes churn","no churn")</f>
        <v>no churn</v>
      </c>
      <c r="P2018">
        <v>0</v>
      </c>
    </row>
    <row r="2019" spans="1:16" x14ac:dyDescent="0.3">
      <c r="A2019">
        <v>2018</v>
      </c>
      <c r="B2019">
        <f>IF(spotify_churn_dataset[[#This Row],[user_id]]="","Desconocido",spotify_churn_dataset[[#This Row],[user_id]])</f>
        <v>2018</v>
      </c>
      <c r="C2019">
        <f>IF(IFERROR(VLOOKUP(spotify_churn_dataset[[#This Row],[user_id]],A2020:A10018,1,FALSE),0),1,0)</f>
        <v>0</v>
      </c>
      <c r="D2019" t="s">
        <v>12</v>
      </c>
      <c r="E2019" s="4">
        <v>21</v>
      </c>
      <c r="F2019" t="s">
        <v>28</v>
      </c>
      <c r="G2019" t="s">
        <v>18</v>
      </c>
      <c r="H2019" s="4">
        <v>194</v>
      </c>
      <c r="I2019" s="3">
        <v>46</v>
      </c>
      <c r="J2019" s="9">
        <v>15</v>
      </c>
      <c r="K2019" t="s">
        <v>15</v>
      </c>
      <c r="L2019" s="4">
        <v>0</v>
      </c>
      <c r="M2019" s="4" t="str">
        <f>IF(spotify_churn_dataset[[#This Row],[offline_listening]]=0,"no offline","yes offline")</f>
        <v>yes offline</v>
      </c>
      <c r="N2019">
        <v>1</v>
      </c>
      <c r="O2019" t="str">
        <f>IF(spotify_churn_dataset[[#This Row],[is_churned]]=1,"yes churn","no churn")</f>
        <v>no churn</v>
      </c>
      <c r="P2019">
        <v>0</v>
      </c>
    </row>
    <row r="2020" spans="1:16" x14ac:dyDescent="0.3">
      <c r="A2020">
        <v>2019</v>
      </c>
      <c r="B2020">
        <f>IF(spotify_churn_dataset[[#This Row],[user_id]]="","Desconocido",spotify_churn_dataset[[#This Row],[user_id]])</f>
        <v>2019</v>
      </c>
      <c r="C2020">
        <f>IF(IFERROR(VLOOKUP(spotify_churn_dataset[[#This Row],[user_id]],A2021:A10019,1,FALSE),0),1,0)</f>
        <v>0</v>
      </c>
      <c r="D2020" t="s">
        <v>16</v>
      </c>
      <c r="E2020" s="4">
        <v>29</v>
      </c>
      <c r="F2020" t="s">
        <v>25</v>
      </c>
      <c r="G2020" t="s">
        <v>18</v>
      </c>
      <c r="H2020" s="4">
        <v>116</v>
      </c>
      <c r="I2020" s="3">
        <v>45</v>
      </c>
      <c r="J2020" s="9">
        <v>7</v>
      </c>
      <c r="K2020" t="s">
        <v>15</v>
      </c>
      <c r="L2020" s="4">
        <v>0</v>
      </c>
      <c r="M2020" s="4" t="str">
        <f>IF(spotify_churn_dataset[[#This Row],[offline_listening]]=0,"no offline","yes offline")</f>
        <v>yes offline</v>
      </c>
      <c r="N2020">
        <v>1</v>
      </c>
      <c r="O2020" t="str">
        <f>IF(spotify_churn_dataset[[#This Row],[is_churned]]=1,"yes churn","no churn")</f>
        <v>yes churn</v>
      </c>
      <c r="P2020">
        <v>1</v>
      </c>
    </row>
    <row r="2021" spans="1:16" x14ac:dyDescent="0.3">
      <c r="A2021">
        <v>2020</v>
      </c>
      <c r="B2021">
        <f>IF(spotify_churn_dataset[[#This Row],[user_id]]="","Desconocido",spotify_churn_dataset[[#This Row],[user_id]])</f>
        <v>2020</v>
      </c>
      <c r="C2021">
        <f>IF(IFERROR(VLOOKUP(spotify_churn_dataset[[#This Row],[user_id]],A2022:A10020,1,FALSE),0),1,0)</f>
        <v>0</v>
      </c>
      <c r="D2021" t="s">
        <v>16</v>
      </c>
      <c r="E2021" s="4">
        <v>34</v>
      </c>
      <c r="F2021" t="s">
        <v>29</v>
      </c>
      <c r="G2021" t="s">
        <v>24</v>
      </c>
      <c r="H2021" s="4">
        <v>42</v>
      </c>
      <c r="I2021" s="3">
        <v>89</v>
      </c>
      <c r="J2021" s="9">
        <v>6</v>
      </c>
      <c r="K2021" t="s">
        <v>19</v>
      </c>
      <c r="L2021" s="4">
        <v>0</v>
      </c>
      <c r="M2021" s="4" t="str">
        <f>IF(spotify_churn_dataset[[#This Row],[offline_listening]]=0,"no offline","yes offline")</f>
        <v>yes offline</v>
      </c>
      <c r="N2021">
        <v>1</v>
      </c>
      <c r="O2021" t="str">
        <f>IF(spotify_churn_dataset[[#This Row],[is_churned]]=1,"yes churn","no churn")</f>
        <v>no churn</v>
      </c>
      <c r="P2021">
        <v>0</v>
      </c>
    </row>
    <row r="2022" spans="1:16" x14ac:dyDescent="0.3">
      <c r="A2022">
        <v>2021</v>
      </c>
      <c r="B2022">
        <f>IF(spotify_churn_dataset[[#This Row],[user_id]]="","Desconocido",spotify_churn_dataset[[#This Row],[user_id]])</f>
        <v>2021</v>
      </c>
      <c r="C2022">
        <f>IF(IFERROR(VLOOKUP(spotify_churn_dataset[[#This Row],[user_id]],A2023:A10021,1,FALSE),0),1,0)</f>
        <v>0</v>
      </c>
      <c r="D2022" t="s">
        <v>12</v>
      </c>
      <c r="E2022" s="4">
        <v>27</v>
      </c>
      <c r="F2022" t="s">
        <v>17</v>
      </c>
      <c r="G2022" t="s">
        <v>18</v>
      </c>
      <c r="H2022" s="4">
        <v>52</v>
      </c>
      <c r="I2022" s="3">
        <v>50</v>
      </c>
      <c r="J2022" s="9">
        <v>36</v>
      </c>
      <c r="K2022" t="s">
        <v>19</v>
      </c>
      <c r="L2022" s="4">
        <v>0</v>
      </c>
      <c r="M2022" s="4" t="str">
        <f>IF(spotify_churn_dataset[[#This Row],[offline_listening]]=0,"no offline","yes offline")</f>
        <v>yes offline</v>
      </c>
      <c r="N2022">
        <v>1</v>
      </c>
      <c r="O2022" t="str">
        <f>IF(spotify_churn_dataset[[#This Row],[is_churned]]=1,"yes churn","no churn")</f>
        <v>no churn</v>
      </c>
      <c r="P2022">
        <v>0</v>
      </c>
    </row>
    <row r="2023" spans="1:16" x14ac:dyDescent="0.3">
      <c r="A2023">
        <v>2022</v>
      </c>
      <c r="B2023">
        <f>IF(spotify_churn_dataset[[#This Row],[user_id]]="","Desconocido",spotify_churn_dataset[[#This Row],[user_id]])</f>
        <v>2022</v>
      </c>
      <c r="C2023">
        <f>IF(IFERROR(VLOOKUP(spotify_churn_dataset[[#This Row],[user_id]],A2024:A10022,1,FALSE),0),1,0)</f>
        <v>0</v>
      </c>
      <c r="D2023" t="s">
        <v>12</v>
      </c>
      <c r="E2023" s="4">
        <v>20</v>
      </c>
      <c r="F2023" t="s">
        <v>17</v>
      </c>
      <c r="G2023" t="s">
        <v>24</v>
      </c>
      <c r="H2023" s="4">
        <v>37</v>
      </c>
      <c r="I2023" s="3">
        <v>93</v>
      </c>
      <c r="J2023" s="9">
        <v>8</v>
      </c>
      <c r="K2023" t="s">
        <v>19</v>
      </c>
      <c r="L2023" s="4">
        <v>0</v>
      </c>
      <c r="M2023" s="4" t="str">
        <f>IF(spotify_churn_dataset[[#This Row],[offline_listening]]=0,"no offline","yes offline")</f>
        <v>yes offline</v>
      </c>
      <c r="N2023">
        <v>1</v>
      </c>
      <c r="O2023" t="str">
        <f>IF(spotify_churn_dataset[[#This Row],[is_churned]]=1,"yes churn","no churn")</f>
        <v>no churn</v>
      </c>
      <c r="P2023">
        <v>0</v>
      </c>
    </row>
    <row r="2024" spans="1:16" x14ac:dyDescent="0.3">
      <c r="A2024">
        <v>2023</v>
      </c>
      <c r="B2024">
        <f>IF(spotify_churn_dataset[[#This Row],[user_id]]="","Desconocido",spotify_churn_dataset[[#This Row],[user_id]])</f>
        <v>2023</v>
      </c>
      <c r="C2024">
        <f>IF(IFERROR(VLOOKUP(spotify_churn_dataset[[#This Row],[user_id]],A2025:A10023,1,FALSE),0),1,0)</f>
        <v>0</v>
      </c>
      <c r="D2024" t="s">
        <v>16</v>
      </c>
      <c r="E2024" s="4">
        <v>29</v>
      </c>
      <c r="F2024" t="s">
        <v>26</v>
      </c>
      <c r="G2024" t="s">
        <v>18</v>
      </c>
      <c r="H2024" s="4">
        <v>118</v>
      </c>
      <c r="I2024" s="3">
        <v>25</v>
      </c>
      <c r="J2024" s="9">
        <v>12</v>
      </c>
      <c r="K2024" t="s">
        <v>15</v>
      </c>
      <c r="L2024" s="4">
        <v>0</v>
      </c>
      <c r="M2024" s="4" t="str">
        <f>IF(spotify_churn_dataset[[#This Row],[offline_listening]]=0,"no offline","yes offline")</f>
        <v>yes offline</v>
      </c>
      <c r="N2024">
        <v>1</v>
      </c>
      <c r="O2024" t="str">
        <f>IF(spotify_churn_dataset[[#This Row],[is_churned]]=1,"yes churn","no churn")</f>
        <v>no churn</v>
      </c>
      <c r="P2024">
        <v>0</v>
      </c>
    </row>
    <row r="2025" spans="1:16" x14ac:dyDescent="0.3">
      <c r="A2025">
        <v>2024</v>
      </c>
      <c r="B2025">
        <f>IF(spotify_churn_dataset[[#This Row],[user_id]]="","Desconocido",spotify_churn_dataset[[#This Row],[user_id]])</f>
        <v>2024</v>
      </c>
      <c r="C2025">
        <f>IF(IFERROR(VLOOKUP(spotify_churn_dataset[[#This Row],[user_id]],A2026:A10024,1,FALSE),0),1,0)</f>
        <v>0</v>
      </c>
      <c r="D2025" t="s">
        <v>16</v>
      </c>
      <c r="E2025" s="4">
        <v>23</v>
      </c>
      <c r="F2025" t="s">
        <v>17</v>
      </c>
      <c r="G2025" t="s">
        <v>14</v>
      </c>
      <c r="H2025" s="4">
        <v>223</v>
      </c>
      <c r="I2025" s="3">
        <v>18</v>
      </c>
      <c r="J2025" s="9">
        <v>48</v>
      </c>
      <c r="K2025" t="s">
        <v>15</v>
      </c>
      <c r="L2025" s="4">
        <v>9</v>
      </c>
      <c r="M2025" s="4" t="str">
        <f>IF(spotify_churn_dataset[[#This Row],[offline_listening]]=0,"no offline","yes offline")</f>
        <v>no offline</v>
      </c>
      <c r="N2025">
        <v>0</v>
      </c>
      <c r="O2025" t="str">
        <f>IF(spotify_churn_dataset[[#This Row],[is_churned]]=1,"yes churn","no churn")</f>
        <v>no churn</v>
      </c>
      <c r="P2025">
        <v>0</v>
      </c>
    </row>
    <row r="2026" spans="1:16" x14ac:dyDescent="0.3">
      <c r="A2026">
        <v>2025</v>
      </c>
      <c r="B2026">
        <f>IF(spotify_churn_dataset[[#This Row],[user_id]]="","Desconocido",spotify_churn_dataset[[#This Row],[user_id]])</f>
        <v>2025</v>
      </c>
      <c r="C2026">
        <f>IF(IFERROR(VLOOKUP(spotify_churn_dataset[[#This Row],[user_id]],A2027:A10025,1,FALSE),0),1,0)</f>
        <v>0</v>
      </c>
      <c r="D2026" t="s">
        <v>20</v>
      </c>
      <c r="E2026" s="4">
        <v>28</v>
      </c>
      <c r="F2026" t="s">
        <v>29</v>
      </c>
      <c r="G2026" t="s">
        <v>22</v>
      </c>
      <c r="H2026" s="4">
        <v>79</v>
      </c>
      <c r="I2026" s="3">
        <v>2</v>
      </c>
      <c r="J2026" s="9">
        <v>27</v>
      </c>
      <c r="K2026" t="s">
        <v>23</v>
      </c>
      <c r="L2026" s="4">
        <v>0</v>
      </c>
      <c r="M2026" s="4" t="str">
        <f>IF(spotify_churn_dataset[[#This Row],[offline_listening]]=0,"no offline","yes offline")</f>
        <v>yes offline</v>
      </c>
      <c r="N2026">
        <v>1</v>
      </c>
      <c r="O2026" t="str">
        <f>IF(spotify_churn_dataset[[#This Row],[is_churned]]=1,"yes churn","no churn")</f>
        <v>no churn</v>
      </c>
      <c r="P2026">
        <v>0</v>
      </c>
    </row>
    <row r="2027" spans="1:16" x14ac:dyDescent="0.3">
      <c r="A2027">
        <v>2026</v>
      </c>
      <c r="B2027">
        <f>IF(spotify_churn_dataset[[#This Row],[user_id]]="","Desconocido",spotify_churn_dataset[[#This Row],[user_id]])</f>
        <v>2026</v>
      </c>
      <c r="C2027">
        <f>IF(IFERROR(VLOOKUP(spotify_churn_dataset[[#This Row],[user_id]],A2028:A10026,1,FALSE),0),1,0)</f>
        <v>0</v>
      </c>
      <c r="D2027" t="s">
        <v>20</v>
      </c>
      <c r="E2027" s="4">
        <v>59</v>
      </c>
      <c r="F2027" t="s">
        <v>17</v>
      </c>
      <c r="G2027" t="s">
        <v>22</v>
      </c>
      <c r="H2027" s="4">
        <v>155</v>
      </c>
      <c r="I2027" s="3">
        <v>41</v>
      </c>
      <c r="J2027" s="9">
        <v>16</v>
      </c>
      <c r="K2027" t="s">
        <v>19</v>
      </c>
      <c r="L2027" s="4">
        <v>0</v>
      </c>
      <c r="M2027" s="4" t="str">
        <f>IF(spotify_churn_dataset[[#This Row],[offline_listening]]=0,"no offline","yes offline")</f>
        <v>yes offline</v>
      </c>
      <c r="N2027">
        <v>1</v>
      </c>
      <c r="O2027" t="str">
        <f>IF(spotify_churn_dataset[[#This Row],[is_churned]]=1,"yes churn","no churn")</f>
        <v>no churn</v>
      </c>
      <c r="P2027">
        <v>0</v>
      </c>
    </row>
    <row r="2028" spans="1:16" x14ac:dyDescent="0.3">
      <c r="A2028">
        <v>2027</v>
      </c>
      <c r="B2028">
        <f>IF(spotify_churn_dataset[[#This Row],[user_id]]="","Desconocido",spotify_churn_dataset[[#This Row],[user_id]])</f>
        <v>2027</v>
      </c>
      <c r="C2028">
        <f>IF(IFERROR(VLOOKUP(spotify_churn_dataset[[#This Row],[user_id]],A2029:A10027,1,FALSE),0),1,0)</f>
        <v>0</v>
      </c>
      <c r="D2028" t="s">
        <v>20</v>
      </c>
      <c r="E2028" s="4">
        <v>25</v>
      </c>
      <c r="F2028" t="s">
        <v>29</v>
      </c>
      <c r="G2028" t="s">
        <v>24</v>
      </c>
      <c r="H2028" s="4">
        <v>99</v>
      </c>
      <c r="I2028" s="3">
        <v>51</v>
      </c>
      <c r="J2028" s="9">
        <v>14</v>
      </c>
      <c r="K2028" t="s">
        <v>23</v>
      </c>
      <c r="L2028" s="4">
        <v>0</v>
      </c>
      <c r="M2028" s="4" t="str">
        <f>IF(spotify_churn_dataset[[#This Row],[offline_listening]]=0,"no offline","yes offline")</f>
        <v>yes offline</v>
      </c>
      <c r="N2028">
        <v>1</v>
      </c>
      <c r="O2028" t="str">
        <f>IF(spotify_churn_dataset[[#This Row],[is_churned]]=1,"yes churn","no churn")</f>
        <v>yes churn</v>
      </c>
      <c r="P2028">
        <v>1</v>
      </c>
    </row>
    <row r="2029" spans="1:16" x14ac:dyDescent="0.3">
      <c r="A2029">
        <v>2028</v>
      </c>
      <c r="B2029">
        <f>IF(spotify_churn_dataset[[#This Row],[user_id]]="","Desconocido",spotify_churn_dataset[[#This Row],[user_id]])</f>
        <v>2028</v>
      </c>
      <c r="C2029">
        <f>IF(IFERROR(VLOOKUP(spotify_churn_dataset[[#This Row],[user_id]],A2030:A10028,1,FALSE),0),1,0)</f>
        <v>0</v>
      </c>
      <c r="D2029" t="s">
        <v>12</v>
      </c>
      <c r="E2029" s="4">
        <v>45</v>
      </c>
      <c r="F2029" t="s">
        <v>27</v>
      </c>
      <c r="G2029" t="s">
        <v>14</v>
      </c>
      <c r="H2029" s="4">
        <v>43</v>
      </c>
      <c r="I2029" s="3">
        <v>97</v>
      </c>
      <c r="J2029" s="9">
        <v>53</v>
      </c>
      <c r="K2029" t="s">
        <v>15</v>
      </c>
      <c r="L2029" s="4">
        <v>28</v>
      </c>
      <c r="M2029" s="4" t="str">
        <f>IF(spotify_churn_dataset[[#This Row],[offline_listening]]=0,"no offline","yes offline")</f>
        <v>no offline</v>
      </c>
      <c r="N2029">
        <v>0</v>
      </c>
      <c r="O2029" t="str">
        <f>IF(spotify_churn_dataset[[#This Row],[is_churned]]=1,"yes churn","no churn")</f>
        <v>no churn</v>
      </c>
      <c r="P2029">
        <v>0</v>
      </c>
    </row>
    <row r="2030" spans="1:16" x14ac:dyDescent="0.3">
      <c r="A2030">
        <v>2029</v>
      </c>
      <c r="B2030">
        <f>IF(spotify_churn_dataset[[#This Row],[user_id]]="","Desconocido",spotify_churn_dataset[[#This Row],[user_id]])</f>
        <v>2029</v>
      </c>
      <c r="C2030">
        <f>IF(IFERROR(VLOOKUP(spotify_churn_dataset[[#This Row],[user_id]],A2031:A10029,1,FALSE),0),1,0)</f>
        <v>0</v>
      </c>
      <c r="D2030" t="s">
        <v>20</v>
      </c>
      <c r="E2030" s="4">
        <v>35</v>
      </c>
      <c r="F2030" t="s">
        <v>27</v>
      </c>
      <c r="G2030" t="s">
        <v>24</v>
      </c>
      <c r="H2030" s="4">
        <v>65</v>
      </c>
      <c r="I2030" s="3">
        <v>67</v>
      </c>
      <c r="J2030" s="9">
        <v>27</v>
      </c>
      <c r="K2030" t="s">
        <v>23</v>
      </c>
      <c r="L2030" s="4">
        <v>0</v>
      </c>
      <c r="M2030" s="4" t="str">
        <f>IF(spotify_churn_dataset[[#This Row],[offline_listening]]=0,"no offline","yes offline")</f>
        <v>yes offline</v>
      </c>
      <c r="N2030">
        <v>1</v>
      </c>
      <c r="O2030" t="str">
        <f>IF(spotify_churn_dataset[[#This Row],[is_churned]]=1,"yes churn","no churn")</f>
        <v>no churn</v>
      </c>
      <c r="P2030">
        <v>0</v>
      </c>
    </row>
    <row r="2031" spans="1:16" x14ac:dyDescent="0.3">
      <c r="A2031">
        <v>2030</v>
      </c>
      <c r="B2031">
        <f>IF(spotify_churn_dataset[[#This Row],[user_id]]="","Desconocido",spotify_churn_dataset[[#This Row],[user_id]])</f>
        <v>2030</v>
      </c>
      <c r="C2031">
        <f>IF(IFERROR(VLOOKUP(spotify_churn_dataset[[#This Row],[user_id]],A2032:A10030,1,FALSE),0),1,0)</f>
        <v>0</v>
      </c>
      <c r="D2031" t="s">
        <v>16</v>
      </c>
      <c r="E2031" s="4">
        <v>37</v>
      </c>
      <c r="F2031" t="s">
        <v>27</v>
      </c>
      <c r="G2031" t="s">
        <v>22</v>
      </c>
      <c r="H2031" s="4">
        <v>89</v>
      </c>
      <c r="I2031" s="3">
        <v>82</v>
      </c>
      <c r="J2031" s="9">
        <v>35</v>
      </c>
      <c r="K2031" t="s">
        <v>19</v>
      </c>
      <c r="L2031" s="4">
        <v>0</v>
      </c>
      <c r="M2031" s="4" t="str">
        <f>IF(spotify_churn_dataset[[#This Row],[offline_listening]]=0,"no offline","yes offline")</f>
        <v>yes offline</v>
      </c>
      <c r="N2031">
        <v>1</v>
      </c>
      <c r="O2031" t="str">
        <f>IF(spotify_churn_dataset[[#This Row],[is_churned]]=1,"yes churn","no churn")</f>
        <v>no churn</v>
      </c>
      <c r="P2031">
        <v>0</v>
      </c>
    </row>
    <row r="2032" spans="1:16" x14ac:dyDescent="0.3">
      <c r="A2032">
        <v>2031</v>
      </c>
      <c r="B2032">
        <f>IF(spotify_churn_dataset[[#This Row],[user_id]]="","Desconocido",spotify_churn_dataset[[#This Row],[user_id]])</f>
        <v>2031</v>
      </c>
      <c r="C2032">
        <f>IF(IFERROR(VLOOKUP(spotify_churn_dataset[[#This Row],[user_id]],A2033:A10031,1,FALSE),0),1,0)</f>
        <v>0</v>
      </c>
      <c r="D2032" t="s">
        <v>20</v>
      </c>
      <c r="E2032" s="4">
        <v>41</v>
      </c>
      <c r="F2032" t="s">
        <v>29</v>
      </c>
      <c r="G2032" t="s">
        <v>24</v>
      </c>
      <c r="H2032" s="4">
        <v>283</v>
      </c>
      <c r="I2032" s="3">
        <v>6</v>
      </c>
      <c r="J2032" s="9">
        <v>31</v>
      </c>
      <c r="K2032" t="s">
        <v>19</v>
      </c>
      <c r="L2032" s="4">
        <v>0</v>
      </c>
      <c r="M2032" s="4" t="str">
        <f>IF(spotify_churn_dataset[[#This Row],[offline_listening]]=0,"no offline","yes offline")</f>
        <v>yes offline</v>
      </c>
      <c r="N2032">
        <v>1</v>
      </c>
      <c r="O2032" t="str">
        <f>IF(spotify_churn_dataset[[#This Row],[is_churned]]=1,"yes churn","no churn")</f>
        <v>no churn</v>
      </c>
      <c r="P2032">
        <v>0</v>
      </c>
    </row>
    <row r="2033" spans="1:16" x14ac:dyDescent="0.3">
      <c r="A2033">
        <v>2032</v>
      </c>
      <c r="B2033">
        <f>IF(spotify_churn_dataset[[#This Row],[user_id]]="","Desconocido",spotify_churn_dataset[[#This Row],[user_id]])</f>
        <v>2032</v>
      </c>
      <c r="C2033">
        <f>IF(IFERROR(VLOOKUP(spotify_churn_dataset[[#This Row],[user_id]],A2034:A10032,1,FALSE),0),1,0)</f>
        <v>0</v>
      </c>
      <c r="D2033" t="s">
        <v>16</v>
      </c>
      <c r="E2033" s="4">
        <v>56</v>
      </c>
      <c r="F2033" t="s">
        <v>13</v>
      </c>
      <c r="G2033" t="s">
        <v>22</v>
      </c>
      <c r="H2033" s="4">
        <v>33</v>
      </c>
      <c r="I2033" s="3">
        <v>85</v>
      </c>
      <c r="J2033" s="9">
        <v>38</v>
      </c>
      <c r="K2033" t="s">
        <v>15</v>
      </c>
      <c r="L2033" s="4">
        <v>0</v>
      </c>
      <c r="M2033" s="4" t="str">
        <f>IF(spotify_churn_dataset[[#This Row],[offline_listening]]=0,"no offline","yes offline")</f>
        <v>yes offline</v>
      </c>
      <c r="N2033">
        <v>1</v>
      </c>
      <c r="O2033" t="str">
        <f>IF(spotify_churn_dataset[[#This Row],[is_churned]]=1,"yes churn","no churn")</f>
        <v>no churn</v>
      </c>
      <c r="P2033">
        <v>0</v>
      </c>
    </row>
    <row r="2034" spans="1:16" x14ac:dyDescent="0.3">
      <c r="A2034">
        <v>2033</v>
      </c>
      <c r="B2034">
        <f>IF(spotify_churn_dataset[[#This Row],[user_id]]="","Desconocido",spotify_churn_dataset[[#This Row],[user_id]])</f>
        <v>2033</v>
      </c>
      <c r="C2034">
        <f>IF(IFERROR(VLOOKUP(spotify_churn_dataset[[#This Row],[user_id]],A2035:A10033,1,FALSE),0),1,0)</f>
        <v>0</v>
      </c>
      <c r="D2034" t="s">
        <v>16</v>
      </c>
      <c r="E2034" s="4">
        <v>41</v>
      </c>
      <c r="F2034" t="s">
        <v>29</v>
      </c>
      <c r="G2034" t="s">
        <v>24</v>
      </c>
      <c r="H2034" s="4">
        <v>117</v>
      </c>
      <c r="I2034" s="3">
        <v>86</v>
      </c>
      <c r="J2034" s="9">
        <v>6</v>
      </c>
      <c r="K2034" t="s">
        <v>19</v>
      </c>
      <c r="L2034" s="4">
        <v>0</v>
      </c>
      <c r="M2034" s="4" t="str">
        <f>IF(spotify_churn_dataset[[#This Row],[offline_listening]]=0,"no offline","yes offline")</f>
        <v>yes offline</v>
      </c>
      <c r="N2034">
        <v>1</v>
      </c>
      <c r="O2034" t="str">
        <f>IF(spotify_churn_dataset[[#This Row],[is_churned]]=1,"yes churn","no churn")</f>
        <v>yes churn</v>
      </c>
      <c r="P2034">
        <v>1</v>
      </c>
    </row>
    <row r="2035" spans="1:16" x14ac:dyDescent="0.3">
      <c r="A2035">
        <v>2034</v>
      </c>
      <c r="B2035">
        <f>IF(spotify_churn_dataset[[#This Row],[user_id]]="","Desconocido",spotify_churn_dataset[[#This Row],[user_id]])</f>
        <v>2034</v>
      </c>
      <c r="C2035">
        <f>IF(IFERROR(VLOOKUP(spotify_churn_dataset[[#This Row],[user_id]],A2036:A10034,1,FALSE),0),1,0)</f>
        <v>0</v>
      </c>
      <c r="D2035" t="s">
        <v>16</v>
      </c>
      <c r="E2035" s="4">
        <v>18</v>
      </c>
      <c r="F2035" t="s">
        <v>17</v>
      </c>
      <c r="G2035" t="s">
        <v>18</v>
      </c>
      <c r="H2035" s="4">
        <v>96</v>
      </c>
      <c r="I2035" s="3">
        <v>21</v>
      </c>
      <c r="J2035" s="9">
        <v>24</v>
      </c>
      <c r="K2035" t="s">
        <v>15</v>
      </c>
      <c r="L2035" s="4">
        <v>0</v>
      </c>
      <c r="M2035" s="4" t="str">
        <f>IF(spotify_churn_dataset[[#This Row],[offline_listening]]=0,"no offline","yes offline")</f>
        <v>yes offline</v>
      </c>
      <c r="N2035">
        <v>1</v>
      </c>
      <c r="O2035" t="str">
        <f>IF(spotify_churn_dataset[[#This Row],[is_churned]]=1,"yes churn","no churn")</f>
        <v>yes churn</v>
      </c>
      <c r="P2035">
        <v>1</v>
      </c>
    </row>
    <row r="2036" spans="1:16" x14ac:dyDescent="0.3">
      <c r="A2036">
        <v>2035</v>
      </c>
      <c r="B2036">
        <f>IF(spotify_churn_dataset[[#This Row],[user_id]]="","Desconocido",spotify_churn_dataset[[#This Row],[user_id]])</f>
        <v>2035</v>
      </c>
      <c r="C2036">
        <f>IF(IFERROR(VLOOKUP(spotify_churn_dataset[[#This Row],[user_id]],A2037:A10035,1,FALSE),0),1,0)</f>
        <v>0</v>
      </c>
      <c r="D2036" t="s">
        <v>20</v>
      </c>
      <c r="E2036" s="4">
        <v>39</v>
      </c>
      <c r="F2036" t="s">
        <v>13</v>
      </c>
      <c r="G2036" t="s">
        <v>18</v>
      </c>
      <c r="H2036" s="4">
        <v>20</v>
      </c>
      <c r="I2036" s="3">
        <v>43</v>
      </c>
      <c r="J2036" s="9">
        <v>56</v>
      </c>
      <c r="K2036" t="s">
        <v>23</v>
      </c>
      <c r="L2036" s="4">
        <v>0</v>
      </c>
      <c r="M2036" s="4" t="str">
        <f>IF(spotify_churn_dataset[[#This Row],[offline_listening]]=0,"no offline","yes offline")</f>
        <v>yes offline</v>
      </c>
      <c r="N2036">
        <v>1</v>
      </c>
      <c r="O2036" t="str">
        <f>IF(spotify_churn_dataset[[#This Row],[is_churned]]=1,"yes churn","no churn")</f>
        <v>no churn</v>
      </c>
      <c r="P2036">
        <v>0</v>
      </c>
    </row>
    <row r="2037" spans="1:16" x14ac:dyDescent="0.3">
      <c r="A2037">
        <v>2036</v>
      </c>
      <c r="B2037">
        <f>IF(spotify_churn_dataset[[#This Row],[user_id]]="","Desconocido",spotify_churn_dataset[[#This Row],[user_id]])</f>
        <v>2036</v>
      </c>
      <c r="C2037">
        <f>IF(IFERROR(VLOOKUP(spotify_churn_dataset[[#This Row],[user_id]],A2038:A10036,1,FALSE),0),1,0)</f>
        <v>0</v>
      </c>
      <c r="D2037" t="s">
        <v>12</v>
      </c>
      <c r="E2037" s="4">
        <v>28</v>
      </c>
      <c r="F2037" t="s">
        <v>28</v>
      </c>
      <c r="G2037" t="s">
        <v>18</v>
      </c>
      <c r="H2037" s="4">
        <v>203</v>
      </c>
      <c r="I2037" s="3">
        <v>95</v>
      </c>
      <c r="J2037" s="9">
        <v>9</v>
      </c>
      <c r="K2037" t="s">
        <v>23</v>
      </c>
      <c r="L2037" s="4">
        <v>0</v>
      </c>
      <c r="M2037" s="4" t="str">
        <f>IF(spotify_churn_dataset[[#This Row],[offline_listening]]=0,"no offline","yes offline")</f>
        <v>yes offline</v>
      </c>
      <c r="N2037">
        <v>1</v>
      </c>
      <c r="O2037" t="str">
        <f>IF(spotify_churn_dataset[[#This Row],[is_churned]]=1,"yes churn","no churn")</f>
        <v>no churn</v>
      </c>
      <c r="P2037">
        <v>0</v>
      </c>
    </row>
    <row r="2038" spans="1:16" x14ac:dyDescent="0.3">
      <c r="A2038">
        <v>2037</v>
      </c>
      <c r="B2038">
        <f>IF(spotify_churn_dataset[[#This Row],[user_id]]="","Desconocido",spotify_churn_dataset[[#This Row],[user_id]])</f>
        <v>2037</v>
      </c>
      <c r="C2038">
        <f>IF(IFERROR(VLOOKUP(spotify_churn_dataset[[#This Row],[user_id]],A2039:A10037,1,FALSE),0),1,0)</f>
        <v>0</v>
      </c>
      <c r="D2038" t="s">
        <v>12</v>
      </c>
      <c r="E2038" s="4">
        <v>47</v>
      </c>
      <c r="F2038" t="s">
        <v>26</v>
      </c>
      <c r="G2038" t="s">
        <v>24</v>
      </c>
      <c r="H2038" s="4">
        <v>244</v>
      </c>
      <c r="I2038" s="3">
        <v>14</v>
      </c>
      <c r="J2038" s="9">
        <v>42</v>
      </c>
      <c r="K2038" t="s">
        <v>15</v>
      </c>
      <c r="L2038" s="4">
        <v>0</v>
      </c>
      <c r="M2038" s="4" t="str">
        <f>IF(spotify_churn_dataset[[#This Row],[offline_listening]]=0,"no offline","yes offline")</f>
        <v>yes offline</v>
      </c>
      <c r="N2038">
        <v>1</v>
      </c>
      <c r="O2038" t="str">
        <f>IF(spotify_churn_dataset[[#This Row],[is_churned]]=1,"yes churn","no churn")</f>
        <v>yes churn</v>
      </c>
      <c r="P2038">
        <v>1</v>
      </c>
    </row>
    <row r="2039" spans="1:16" x14ac:dyDescent="0.3">
      <c r="A2039">
        <v>2038</v>
      </c>
      <c r="B2039">
        <f>IF(spotify_churn_dataset[[#This Row],[user_id]]="","Desconocido",spotify_churn_dataset[[#This Row],[user_id]])</f>
        <v>2038</v>
      </c>
      <c r="C2039">
        <f>IF(IFERROR(VLOOKUP(spotify_churn_dataset[[#This Row],[user_id]],A2040:A10038,1,FALSE),0),1,0)</f>
        <v>0</v>
      </c>
      <c r="D2039" t="s">
        <v>16</v>
      </c>
      <c r="E2039" s="4">
        <v>58</v>
      </c>
      <c r="F2039" t="s">
        <v>29</v>
      </c>
      <c r="G2039" t="s">
        <v>18</v>
      </c>
      <c r="H2039" s="4">
        <v>97</v>
      </c>
      <c r="I2039" s="3">
        <v>85</v>
      </c>
      <c r="J2039" s="9">
        <v>45</v>
      </c>
      <c r="K2039" t="s">
        <v>19</v>
      </c>
      <c r="L2039" s="4">
        <v>0</v>
      </c>
      <c r="M2039" s="4" t="str">
        <f>IF(spotify_churn_dataset[[#This Row],[offline_listening]]=0,"no offline","yes offline")</f>
        <v>yes offline</v>
      </c>
      <c r="N2039">
        <v>1</v>
      </c>
      <c r="O2039" t="str">
        <f>IF(spotify_churn_dataset[[#This Row],[is_churned]]=1,"yes churn","no churn")</f>
        <v>no churn</v>
      </c>
      <c r="P2039">
        <v>0</v>
      </c>
    </row>
    <row r="2040" spans="1:16" x14ac:dyDescent="0.3">
      <c r="A2040">
        <v>2039</v>
      </c>
      <c r="B2040">
        <f>IF(spotify_churn_dataset[[#This Row],[user_id]]="","Desconocido",spotify_churn_dataset[[#This Row],[user_id]])</f>
        <v>2039</v>
      </c>
      <c r="C2040">
        <f>IF(IFERROR(VLOOKUP(spotify_churn_dataset[[#This Row],[user_id]],A2041:A10039,1,FALSE),0),1,0)</f>
        <v>0</v>
      </c>
      <c r="D2040" t="s">
        <v>12</v>
      </c>
      <c r="E2040" s="4">
        <v>45</v>
      </c>
      <c r="F2040" t="s">
        <v>25</v>
      </c>
      <c r="G2040" t="s">
        <v>18</v>
      </c>
      <c r="H2040" s="4">
        <v>169</v>
      </c>
      <c r="I2040" s="3">
        <v>74</v>
      </c>
      <c r="J2040" s="9">
        <v>54</v>
      </c>
      <c r="K2040" t="s">
        <v>19</v>
      </c>
      <c r="L2040" s="4">
        <v>0</v>
      </c>
      <c r="M2040" s="4" t="str">
        <f>IF(spotify_churn_dataset[[#This Row],[offline_listening]]=0,"no offline","yes offline")</f>
        <v>yes offline</v>
      </c>
      <c r="N2040">
        <v>1</v>
      </c>
      <c r="O2040" t="str">
        <f>IF(spotify_churn_dataset[[#This Row],[is_churned]]=1,"yes churn","no churn")</f>
        <v>no churn</v>
      </c>
      <c r="P2040">
        <v>0</v>
      </c>
    </row>
    <row r="2041" spans="1:16" x14ac:dyDescent="0.3">
      <c r="A2041">
        <v>2040</v>
      </c>
      <c r="B2041">
        <f>IF(spotify_churn_dataset[[#This Row],[user_id]]="","Desconocido",spotify_churn_dataset[[#This Row],[user_id]])</f>
        <v>2040</v>
      </c>
      <c r="C2041">
        <f>IF(IFERROR(VLOOKUP(spotify_churn_dataset[[#This Row],[user_id]],A2042:A10040,1,FALSE),0),1,0)</f>
        <v>0</v>
      </c>
      <c r="D2041" t="s">
        <v>16</v>
      </c>
      <c r="E2041" s="4">
        <v>40</v>
      </c>
      <c r="F2041" t="s">
        <v>26</v>
      </c>
      <c r="G2041" t="s">
        <v>24</v>
      </c>
      <c r="H2041" s="4">
        <v>147</v>
      </c>
      <c r="I2041" s="3">
        <v>22</v>
      </c>
      <c r="J2041" s="9">
        <v>43</v>
      </c>
      <c r="K2041" t="s">
        <v>15</v>
      </c>
      <c r="L2041" s="4">
        <v>0</v>
      </c>
      <c r="M2041" s="4" t="str">
        <f>IF(spotify_churn_dataset[[#This Row],[offline_listening]]=0,"no offline","yes offline")</f>
        <v>yes offline</v>
      </c>
      <c r="N2041">
        <v>1</v>
      </c>
      <c r="O2041" t="str">
        <f>IF(spotify_churn_dataset[[#This Row],[is_churned]]=1,"yes churn","no churn")</f>
        <v>yes churn</v>
      </c>
      <c r="P2041">
        <v>1</v>
      </c>
    </row>
    <row r="2042" spans="1:16" x14ac:dyDescent="0.3">
      <c r="A2042">
        <v>2041</v>
      </c>
      <c r="B2042">
        <f>IF(spotify_churn_dataset[[#This Row],[user_id]]="","Desconocido",spotify_churn_dataset[[#This Row],[user_id]])</f>
        <v>2041</v>
      </c>
      <c r="C2042">
        <f>IF(IFERROR(VLOOKUP(spotify_churn_dataset[[#This Row],[user_id]],A2043:A10041,1,FALSE),0),1,0)</f>
        <v>0</v>
      </c>
      <c r="D2042" t="s">
        <v>16</v>
      </c>
      <c r="E2042" s="4">
        <v>24</v>
      </c>
      <c r="F2042" t="s">
        <v>27</v>
      </c>
      <c r="G2042" t="s">
        <v>24</v>
      </c>
      <c r="H2042" s="4">
        <v>247</v>
      </c>
      <c r="I2042" s="3">
        <v>38</v>
      </c>
      <c r="J2042" s="9">
        <v>17</v>
      </c>
      <c r="K2042" t="s">
        <v>23</v>
      </c>
      <c r="L2042" s="4">
        <v>0</v>
      </c>
      <c r="M2042" s="4" t="str">
        <f>IF(spotify_churn_dataset[[#This Row],[offline_listening]]=0,"no offline","yes offline")</f>
        <v>yes offline</v>
      </c>
      <c r="N2042">
        <v>1</v>
      </c>
      <c r="O2042" t="str">
        <f>IF(spotify_churn_dataset[[#This Row],[is_churned]]=1,"yes churn","no churn")</f>
        <v>no churn</v>
      </c>
      <c r="P2042">
        <v>0</v>
      </c>
    </row>
    <row r="2043" spans="1:16" x14ac:dyDescent="0.3">
      <c r="A2043">
        <v>2042</v>
      </c>
      <c r="B2043">
        <f>IF(spotify_churn_dataset[[#This Row],[user_id]]="","Desconocido",spotify_churn_dataset[[#This Row],[user_id]])</f>
        <v>2042</v>
      </c>
      <c r="C2043">
        <f>IF(IFERROR(VLOOKUP(spotify_churn_dataset[[#This Row],[user_id]],A2044:A10042,1,FALSE),0),1,0)</f>
        <v>0</v>
      </c>
      <c r="D2043" t="s">
        <v>12</v>
      </c>
      <c r="E2043" s="4">
        <v>44</v>
      </c>
      <c r="F2043" t="s">
        <v>25</v>
      </c>
      <c r="G2043" t="s">
        <v>22</v>
      </c>
      <c r="H2043" s="4">
        <v>25</v>
      </c>
      <c r="I2043" s="3">
        <v>80</v>
      </c>
      <c r="J2043" s="9">
        <v>49</v>
      </c>
      <c r="K2043" t="s">
        <v>15</v>
      </c>
      <c r="L2043" s="4">
        <v>0</v>
      </c>
      <c r="M2043" s="4" t="str">
        <f>IF(spotify_churn_dataset[[#This Row],[offline_listening]]=0,"no offline","yes offline")</f>
        <v>yes offline</v>
      </c>
      <c r="N2043">
        <v>1</v>
      </c>
      <c r="O2043" t="str">
        <f>IF(spotify_churn_dataset[[#This Row],[is_churned]]=1,"yes churn","no churn")</f>
        <v>no churn</v>
      </c>
      <c r="P2043">
        <v>0</v>
      </c>
    </row>
    <row r="2044" spans="1:16" x14ac:dyDescent="0.3">
      <c r="A2044">
        <v>2043</v>
      </c>
      <c r="B2044">
        <f>IF(spotify_churn_dataset[[#This Row],[user_id]]="","Desconocido",spotify_churn_dataset[[#This Row],[user_id]])</f>
        <v>2043</v>
      </c>
      <c r="C2044">
        <f>IF(IFERROR(VLOOKUP(spotify_churn_dataset[[#This Row],[user_id]],A2045:A10043,1,FALSE),0),1,0)</f>
        <v>0</v>
      </c>
      <c r="D2044" t="s">
        <v>16</v>
      </c>
      <c r="E2044" s="4">
        <v>57</v>
      </c>
      <c r="F2044" t="s">
        <v>29</v>
      </c>
      <c r="G2044" t="s">
        <v>24</v>
      </c>
      <c r="H2044" s="4">
        <v>145</v>
      </c>
      <c r="I2044" s="3">
        <v>18</v>
      </c>
      <c r="J2044" s="9">
        <v>53</v>
      </c>
      <c r="K2044" t="s">
        <v>15</v>
      </c>
      <c r="L2044" s="4">
        <v>0</v>
      </c>
      <c r="M2044" s="4" t="str">
        <f>IF(spotify_churn_dataset[[#This Row],[offline_listening]]=0,"no offline","yes offline")</f>
        <v>yes offline</v>
      </c>
      <c r="N2044">
        <v>1</v>
      </c>
      <c r="O2044" t="str">
        <f>IF(spotify_churn_dataset[[#This Row],[is_churned]]=1,"yes churn","no churn")</f>
        <v>no churn</v>
      </c>
      <c r="P2044">
        <v>0</v>
      </c>
    </row>
    <row r="2045" spans="1:16" x14ac:dyDescent="0.3">
      <c r="A2045">
        <v>2044</v>
      </c>
      <c r="B2045">
        <f>IF(spotify_churn_dataset[[#This Row],[user_id]]="","Desconocido",spotify_churn_dataset[[#This Row],[user_id]])</f>
        <v>2044</v>
      </c>
      <c r="C2045">
        <f>IF(IFERROR(VLOOKUP(spotify_churn_dataset[[#This Row],[user_id]],A2046:A10044,1,FALSE),0),1,0)</f>
        <v>0</v>
      </c>
      <c r="D2045" t="s">
        <v>20</v>
      </c>
      <c r="E2045" s="4">
        <v>49</v>
      </c>
      <c r="F2045" t="s">
        <v>29</v>
      </c>
      <c r="G2045" t="s">
        <v>22</v>
      </c>
      <c r="H2045" s="4">
        <v>30</v>
      </c>
      <c r="I2045" s="3">
        <v>3</v>
      </c>
      <c r="J2045" s="9">
        <v>24</v>
      </c>
      <c r="K2045" t="s">
        <v>23</v>
      </c>
      <c r="L2045" s="4">
        <v>0</v>
      </c>
      <c r="M2045" s="4" t="str">
        <f>IF(spotify_churn_dataset[[#This Row],[offline_listening]]=0,"no offline","yes offline")</f>
        <v>yes offline</v>
      </c>
      <c r="N2045">
        <v>1</v>
      </c>
      <c r="O2045" t="str">
        <f>IF(spotify_churn_dataset[[#This Row],[is_churned]]=1,"yes churn","no churn")</f>
        <v>no churn</v>
      </c>
      <c r="P2045">
        <v>0</v>
      </c>
    </row>
    <row r="2046" spans="1:16" x14ac:dyDescent="0.3">
      <c r="A2046">
        <v>2045</v>
      </c>
      <c r="B2046">
        <f>IF(spotify_churn_dataset[[#This Row],[user_id]]="","Desconocido",spotify_churn_dataset[[#This Row],[user_id]])</f>
        <v>2045</v>
      </c>
      <c r="C2046">
        <f>IF(IFERROR(VLOOKUP(spotify_churn_dataset[[#This Row],[user_id]],A2047:A10045,1,FALSE),0),1,0)</f>
        <v>0</v>
      </c>
      <c r="D2046" t="s">
        <v>12</v>
      </c>
      <c r="E2046" s="4">
        <v>29</v>
      </c>
      <c r="F2046" t="s">
        <v>17</v>
      </c>
      <c r="G2046" t="s">
        <v>18</v>
      </c>
      <c r="H2046" s="4">
        <v>22</v>
      </c>
      <c r="I2046" s="3">
        <v>71</v>
      </c>
      <c r="J2046" s="9">
        <v>1</v>
      </c>
      <c r="K2046" t="s">
        <v>23</v>
      </c>
      <c r="L2046" s="4">
        <v>0</v>
      </c>
      <c r="M2046" s="4" t="str">
        <f>IF(spotify_churn_dataset[[#This Row],[offline_listening]]=0,"no offline","yes offline")</f>
        <v>yes offline</v>
      </c>
      <c r="N2046">
        <v>1</v>
      </c>
      <c r="O2046" t="str">
        <f>IF(spotify_churn_dataset[[#This Row],[is_churned]]=1,"yes churn","no churn")</f>
        <v>yes churn</v>
      </c>
      <c r="P2046">
        <v>1</v>
      </c>
    </row>
    <row r="2047" spans="1:16" x14ac:dyDescent="0.3">
      <c r="A2047">
        <v>2046</v>
      </c>
      <c r="B2047">
        <f>IF(spotify_churn_dataset[[#This Row],[user_id]]="","Desconocido",spotify_churn_dataset[[#This Row],[user_id]])</f>
        <v>2046</v>
      </c>
      <c r="C2047">
        <f>IF(IFERROR(VLOOKUP(spotify_churn_dataset[[#This Row],[user_id]],A2048:A10046,1,FALSE),0),1,0)</f>
        <v>0</v>
      </c>
      <c r="D2047" t="s">
        <v>16</v>
      </c>
      <c r="E2047" s="4">
        <v>37</v>
      </c>
      <c r="F2047" t="s">
        <v>26</v>
      </c>
      <c r="G2047" t="s">
        <v>24</v>
      </c>
      <c r="H2047" s="4">
        <v>100</v>
      </c>
      <c r="I2047" s="3">
        <v>46</v>
      </c>
      <c r="J2047" s="9">
        <v>2</v>
      </c>
      <c r="K2047" t="s">
        <v>15</v>
      </c>
      <c r="L2047" s="4">
        <v>0</v>
      </c>
      <c r="M2047" s="4" t="str">
        <f>IF(spotify_churn_dataset[[#This Row],[offline_listening]]=0,"no offline","yes offline")</f>
        <v>yes offline</v>
      </c>
      <c r="N2047">
        <v>1</v>
      </c>
      <c r="O2047" t="str">
        <f>IF(spotify_churn_dataset[[#This Row],[is_churned]]=1,"yes churn","no churn")</f>
        <v>yes churn</v>
      </c>
      <c r="P2047">
        <v>1</v>
      </c>
    </row>
    <row r="2048" spans="1:16" x14ac:dyDescent="0.3">
      <c r="A2048">
        <v>2047</v>
      </c>
      <c r="B2048">
        <f>IF(spotify_churn_dataset[[#This Row],[user_id]]="","Desconocido",spotify_churn_dataset[[#This Row],[user_id]])</f>
        <v>2047</v>
      </c>
      <c r="C2048">
        <f>IF(IFERROR(VLOOKUP(spotify_churn_dataset[[#This Row],[user_id]],A2049:A10047,1,FALSE),0),1,0)</f>
        <v>0</v>
      </c>
      <c r="D2048" t="s">
        <v>12</v>
      </c>
      <c r="E2048" s="4">
        <v>25</v>
      </c>
      <c r="F2048" t="s">
        <v>29</v>
      </c>
      <c r="G2048" t="s">
        <v>14</v>
      </c>
      <c r="H2048" s="4">
        <v>49</v>
      </c>
      <c r="I2048" s="3">
        <v>9</v>
      </c>
      <c r="J2048" s="9">
        <v>45</v>
      </c>
      <c r="K2048" t="s">
        <v>23</v>
      </c>
      <c r="L2048" s="4">
        <v>6</v>
      </c>
      <c r="M2048" s="4" t="str">
        <f>IF(spotify_churn_dataset[[#This Row],[offline_listening]]=0,"no offline","yes offline")</f>
        <v>no offline</v>
      </c>
      <c r="N2048">
        <v>0</v>
      </c>
      <c r="O2048" t="str">
        <f>IF(spotify_churn_dataset[[#This Row],[is_churned]]=1,"yes churn","no churn")</f>
        <v>no churn</v>
      </c>
      <c r="P2048">
        <v>0</v>
      </c>
    </row>
    <row r="2049" spans="1:16" x14ac:dyDescent="0.3">
      <c r="A2049">
        <v>2048</v>
      </c>
      <c r="B2049">
        <f>IF(spotify_churn_dataset[[#This Row],[user_id]]="","Desconocido",spotify_churn_dataset[[#This Row],[user_id]])</f>
        <v>2048</v>
      </c>
      <c r="C2049">
        <f>IF(IFERROR(VLOOKUP(spotify_churn_dataset[[#This Row],[user_id]],A2050:A10048,1,FALSE),0),1,0)</f>
        <v>0</v>
      </c>
      <c r="D2049" t="s">
        <v>20</v>
      </c>
      <c r="E2049" s="4">
        <v>53</v>
      </c>
      <c r="F2049" t="s">
        <v>25</v>
      </c>
      <c r="G2049" t="s">
        <v>22</v>
      </c>
      <c r="H2049" s="4">
        <v>75</v>
      </c>
      <c r="I2049" s="3">
        <v>63</v>
      </c>
      <c r="J2049" s="9">
        <v>3</v>
      </c>
      <c r="K2049" t="s">
        <v>15</v>
      </c>
      <c r="L2049" s="4">
        <v>0</v>
      </c>
      <c r="M2049" s="4" t="str">
        <f>IF(spotify_churn_dataset[[#This Row],[offline_listening]]=0,"no offline","yes offline")</f>
        <v>yes offline</v>
      </c>
      <c r="N2049">
        <v>1</v>
      </c>
      <c r="O2049" t="str">
        <f>IF(spotify_churn_dataset[[#This Row],[is_churned]]=1,"yes churn","no churn")</f>
        <v>no churn</v>
      </c>
      <c r="P2049">
        <v>0</v>
      </c>
    </row>
    <row r="2050" spans="1:16" x14ac:dyDescent="0.3">
      <c r="A2050">
        <v>2049</v>
      </c>
      <c r="B2050">
        <f>IF(spotify_churn_dataset[[#This Row],[user_id]]="","Desconocido",spotify_churn_dataset[[#This Row],[user_id]])</f>
        <v>2049</v>
      </c>
      <c r="C2050">
        <f>IF(IFERROR(VLOOKUP(spotify_churn_dataset[[#This Row],[user_id]],A2051:A10049,1,FALSE),0),1,0)</f>
        <v>0</v>
      </c>
      <c r="D2050" t="s">
        <v>16</v>
      </c>
      <c r="E2050" s="4">
        <v>20</v>
      </c>
      <c r="F2050" t="s">
        <v>27</v>
      </c>
      <c r="G2050" t="s">
        <v>24</v>
      </c>
      <c r="H2050" s="4">
        <v>272</v>
      </c>
      <c r="I2050" s="3">
        <v>46</v>
      </c>
      <c r="J2050" s="9">
        <v>1</v>
      </c>
      <c r="K2050" t="s">
        <v>23</v>
      </c>
      <c r="L2050" s="4">
        <v>0</v>
      </c>
      <c r="M2050" s="4" t="str">
        <f>IF(spotify_churn_dataset[[#This Row],[offline_listening]]=0,"no offline","yes offline")</f>
        <v>yes offline</v>
      </c>
      <c r="N2050">
        <v>1</v>
      </c>
      <c r="O2050" t="str">
        <f>IF(spotify_churn_dataset[[#This Row],[is_churned]]=1,"yes churn","no churn")</f>
        <v>no churn</v>
      </c>
      <c r="P2050">
        <v>0</v>
      </c>
    </row>
    <row r="2051" spans="1:16" x14ac:dyDescent="0.3">
      <c r="A2051">
        <v>2050</v>
      </c>
      <c r="B2051">
        <f>IF(spotify_churn_dataset[[#This Row],[user_id]]="","Desconocido",spotify_churn_dataset[[#This Row],[user_id]])</f>
        <v>2050</v>
      </c>
      <c r="C2051">
        <f>IF(IFERROR(VLOOKUP(spotify_churn_dataset[[#This Row],[user_id]],A2052:A10050,1,FALSE),0),1,0)</f>
        <v>0</v>
      </c>
      <c r="D2051" t="s">
        <v>16</v>
      </c>
      <c r="E2051" s="4">
        <v>17</v>
      </c>
      <c r="F2051" t="s">
        <v>21</v>
      </c>
      <c r="G2051" t="s">
        <v>14</v>
      </c>
      <c r="H2051" s="4">
        <v>99</v>
      </c>
      <c r="I2051" s="3">
        <v>19</v>
      </c>
      <c r="J2051" s="9">
        <v>28</v>
      </c>
      <c r="K2051" t="s">
        <v>15</v>
      </c>
      <c r="L2051" s="4">
        <v>6</v>
      </c>
      <c r="M2051" s="4" t="str">
        <f>IF(spotify_churn_dataset[[#This Row],[offline_listening]]=0,"no offline","yes offline")</f>
        <v>no offline</v>
      </c>
      <c r="N2051">
        <v>0</v>
      </c>
      <c r="O2051" t="str">
        <f>IF(spotify_churn_dataset[[#This Row],[is_churned]]=1,"yes churn","no churn")</f>
        <v>no churn</v>
      </c>
      <c r="P2051">
        <v>0</v>
      </c>
    </row>
    <row r="2052" spans="1:16" x14ac:dyDescent="0.3">
      <c r="A2052">
        <v>2051</v>
      </c>
      <c r="B2052">
        <f>IF(spotify_churn_dataset[[#This Row],[user_id]]="","Desconocido",spotify_churn_dataset[[#This Row],[user_id]])</f>
        <v>2051</v>
      </c>
      <c r="C2052">
        <f>IF(IFERROR(VLOOKUP(spotify_churn_dataset[[#This Row],[user_id]],A2053:A10051,1,FALSE),0),1,0)</f>
        <v>0</v>
      </c>
      <c r="D2052" t="s">
        <v>16</v>
      </c>
      <c r="E2052" s="4">
        <v>33</v>
      </c>
      <c r="F2052" t="s">
        <v>29</v>
      </c>
      <c r="G2052" t="s">
        <v>18</v>
      </c>
      <c r="H2052" s="4">
        <v>92</v>
      </c>
      <c r="I2052" s="3">
        <v>8</v>
      </c>
      <c r="J2052" s="9">
        <v>53</v>
      </c>
      <c r="K2052" t="s">
        <v>19</v>
      </c>
      <c r="L2052" s="4">
        <v>0</v>
      </c>
      <c r="M2052" s="4" t="str">
        <f>IF(spotify_churn_dataset[[#This Row],[offline_listening]]=0,"no offline","yes offline")</f>
        <v>yes offline</v>
      </c>
      <c r="N2052">
        <v>1</v>
      </c>
      <c r="O2052" t="str">
        <f>IF(spotify_churn_dataset[[#This Row],[is_churned]]=1,"yes churn","no churn")</f>
        <v>yes churn</v>
      </c>
      <c r="P2052">
        <v>1</v>
      </c>
    </row>
    <row r="2053" spans="1:16" x14ac:dyDescent="0.3">
      <c r="A2053">
        <v>2052</v>
      </c>
      <c r="B2053">
        <f>IF(spotify_churn_dataset[[#This Row],[user_id]]="","Desconocido",spotify_churn_dataset[[#This Row],[user_id]])</f>
        <v>2052</v>
      </c>
      <c r="C2053">
        <f>IF(IFERROR(VLOOKUP(spotify_churn_dataset[[#This Row],[user_id]],A2054:A10052,1,FALSE),0),1,0)</f>
        <v>0</v>
      </c>
      <c r="D2053" t="s">
        <v>12</v>
      </c>
      <c r="E2053" s="4">
        <v>55</v>
      </c>
      <c r="F2053" t="s">
        <v>13</v>
      </c>
      <c r="G2053" t="s">
        <v>14</v>
      </c>
      <c r="H2053" s="4">
        <v>65</v>
      </c>
      <c r="I2053" s="3">
        <v>13</v>
      </c>
      <c r="J2053" s="9">
        <v>54</v>
      </c>
      <c r="K2053" t="s">
        <v>19</v>
      </c>
      <c r="L2053" s="4">
        <v>44</v>
      </c>
      <c r="M2053" s="4" t="str">
        <f>IF(spotify_churn_dataset[[#This Row],[offline_listening]]=0,"no offline","yes offline")</f>
        <v>no offline</v>
      </c>
      <c r="N2053">
        <v>0</v>
      </c>
      <c r="O2053" t="str">
        <f>IF(spotify_churn_dataset[[#This Row],[is_churned]]=1,"yes churn","no churn")</f>
        <v>no churn</v>
      </c>
      <c r="P2053">
        <v>0</v>
      </c>
    </row>
    <row r="2054" spans="1:16" x14ac:dyDescent="0.3">
      <c r="A2054">
        <v>2053</v>
      </c>
      <c r="B2054">
        <f>IF(spotify_churn_dataset[[#This Row],[user_id]]="","Desconocido",spotify_churn_dataset[[#This Row],[user_id]])</f>
        <v>2053</v>
      </c>
      <c r="C2054">
        <f>IF(IFERROR(VLOOKUP(spotify_churn_dataset[[#This Row],[user_id]],A2055:A10053,1,FALSE),0),1,0)</f>
        <v>0</v>
      </c>
      <c r="D2054" t="s">
        <v>16</v>
      </c>
      <c r="E2054" s="4">
        <v>26</v>
      </c>
      <c r="F2054" t="s">
        <v>21</v>
      </c>
      <c r="G2054" t="s">
        <v>22</v>
      </c>
      <c r="H2054" s="4">
        <v>61</v>
      </c>
      <c r="I2054" s="3">
        <v>94</v>
      </c>
      <c r="J2054" s="9">
        <v>27</v>
      </c>
      <c r="K2054" t="s">
        <v>19</v>
      </c>
      <c r="L2054" s="4">
        <v>0</v>
      </c>
      <c r="M2054" s="4" t="str">
        <f>IF(spotify_churn_dataset[[#This Row],[offline_listening]]=0,"no offline","yes offline")</f>
        <v>yes offline</v>
      </c>
      <c r="N2054">
        <v>1</v>
      </c>
      <c r="O2054" t="str">
        <f>IF(spotify_churn_dataset[[#This Row],[is_churned]]=1,"yes churn","no churn")</f>
        <v>no churn</v>
      </c>
      <c r="P2054">
        <v>0</v>
      </c>
    </row>
    <row r="2055" spans="1:16" x14ac:dyDescent="0.3">
      <c r="A2055">
        <v>2054</v>
      </c>
      <c r="B2055">
        <f>IF(spotify_churn_dataset[[#This Row],[user_id]]="","Desconocido",spotify_churn_dataset[[#This Row],[user_id]])</f>
        <v>2054</v>
      </c>
      <c r="C2055">
        <f>IF(IFERROR(VLOOKUP(spotify_churn_dataset[[#This Row],[user_id]],A2056:A10054,1,FALSE),0),1,0)</f>
        <v>0</v>
      </c>
      <c r="D2055" t="s">
        <v>16</v>
      </c>
      <c r="E2055" s="4">
        <v>49</v>
      </c>
      <c r="F2055" t="s">
        <v>17</v>
      </c>
      <c r="G2055" t="s">
        <v>14</v>
      </c>
      <c r="H2055" s="4">
        <v>199</v>
      </c>
      <c r="I2055" s="3">
        <v>10</v>
      </c>
      <c r="J2055" s="9">
        <v>11</v>
      </c>
      <c r="K2055" t="s">
        <v>15</v>
      </c>
      <c r="L2055" s="4">
        <v>22</v>
      </c>
      <c r="M2055" s="4" t="str">
        <f>IF(spotify_churn_dataset[[#This Row],[offline_listening]]=0,"no offline","yes offline")</f>
        <v>no offline</v>
      </c>
      <c r="N2055">
        <v>0</v>
      </c>
      <c r="O2055" t="str">
        <f>IF(spotify_churn_dataset[[#This Row],[is_churned]]=1,"yes churn","no churn")</f>
        <v>yes churn</v>
      </c>
      <c r="P2055">
        <v>1</v>
      </c>
    </row>
    <row r="2056" spans="1:16" x14ac:dyDescent="0.3">
      <c r="A2056">
        <v>2055</v>
      </c>
      <c r="B2056">
        <f>IF(spotify_churn_dataset[[#This Row],[user_id]]="","Desconocido",spotify_churn_dataset[[#This Row],[user_id]])</f>
        <v>2055</v>
      </c>
      <c r="C2056">
        <f>IF(IFERROR(VLOOKUP(spotify_churn_dataset[[#This Row],[user_id]],A2057:A10055,1,FALSE),0),1,0)</f>
        <v>0</v>
      </c>
      <c r="D2056" t="s">
        <v>16</v>
      </c>
      <c r="E2056" s="4">
        <v>28</v>
      </c>
      <c r="F2056" t="s">
        <v>29</v>
      </c>
      <c r="G2056" t="s">
        <v>14</v>
      </c>
      <c r="H2056" s="4">
        <v>125</v>
      </c>
      <c r="I2056" s="3">
        <v>56</v>
      </c>
      <c r="J2056" s="9">
        <v>5</v>
      </c>
      <c r="K2056" t="s">
        <v>15</v>
      </c>
      <c r="L2056" s="4">
        <v>23</v>
      </c>
      <c r="M2056" s="4" t="str">
        <f>IF(spotify_churn_dataset[[#This Row],[offline_listening]]=0,"no offline","yes offline")</f>
        <v>no offline</v>
      </c>
      <c r="N2056">
        <v>0</v>
      </c>
      <c r="O2056" t="str">
        <f>IF(spotify_churn_dataset[[#This Row],[is_churned]]=1,"yes churn","no churn")</f>
        <v>yes churn</v>
      </c>
      <c r="P2056">
        <v>1</v>
      </c>
    </row>
    <row r="2057" spans="1:16" x14ac:dyDescent="0.3">
      <c r="A2057">
        <v>2056</v>
      </c>
      <c r="B2057">
        <f>IF(spotify_churn_dataset[[#This Row],[user_id]]="","Desconocido",spotify_churn_dataset[[#This Row],[user_id]])</f>
        <v>2056</v>
      </c>
      <c r="C2057">
        <f>IF(IFERROR(VLOOKUP(spotify_churn_dataset[[#This Row],[user_id]],A2058:A10056,1,FALSE),0),1,0)</f>
        <v>0</v>
      </c>
      <c r="D2057" t="s">
        <v>16</v>
      </c>
      <c r="E2057" s="4">
        <v>32</v>
      </c>
      <c r="F2057" t="s">
        <v>29</v>
      </c>
      <c r="G2057" t="s">
        <v>24</v>
      </c>
      <c r="H2057" s="4">
        <v>244</v>
      </c>
      <c r="I2057" s="3">
        <v>59</v>
      </c>
      <c r="J2057" s="9">
        <v>47</v>
      </c>
      <c r="K2057" t="s">
        <v>23</v>
      </c>
      <c r="L2057" s="4">
        <v>0</v>
      </c>
      <c r="M2057" s="4" t="str">
        <f>IF(spotify_churn_dataset[[#This Row],[offline_listening]]=0,"no offline","yes offline")</f>
        <v>yes offline</v>
      </c>
      <c r="N2057">
        <v>1</v>
      </c>
      <c r="O2057" t="str">
        <f>IF(spotify_churn_dataset[[#This Row],[is_churned]]=1,"yes churn","no churn")</f>
        <v>yes churn</v>
      </c>
      <c r="P2057">
        <v>1</v>
      </c>
    </row>
    <row r="2058" spans="1:16" x14ac:dyDescent="0.3">
      <c r="A2058">
        <v>2057</v>
      </c>
      <c r="B2058">
        <f>IF(spotify_churn_dataset[[#This Row],[user_id]]="","Desconocido",spotify_churn_dataset[[#This Row],[user_id]])</f>
        <v>2057</v>
      </c>
      <c r="C2058">
        <f>IF(IFERROR(VLOOKUP(spotify_churn_dataset[[#This Row],[user_id]],A2059:A10057,1,FALSE),0),1,0)</f>
        <v>0</v>
      </c>
      <c r="D2058" t="s">
        <v>20</v>
      </c>
      <c r="E2058" s="4">
        <v>54</v>
      </c>
      <c r="F2058" t="s">
        <v>13</v>
      </c>
      <c r="G2058" t="s">
        <v>18</v>
      </c>
      <c r="H2058" s="4">
        <v>127</v>
      </c>
      <c r="I2058" s="3">
        <v>87</v>
      </c>
      <c r="J2058" s="9">
        <v>47</v>
      </c>
      <c r="K2058" t="s">
        <v>23</v>
      </c>
      <c r="L2058" s="4">
        <v>0</v>
      </c>
      <c r="M2058" s="4" t="str">
        <f>IF(spotify_churn_dataset[[#This Row],[offline_listening]]=0,"no offline","yes offline")</f>
        <v>yes offline</v>
      </c>
      <c r="N2058">
        <v>1</v>
      </c>
      <c r="O2058" t="str">
        <f>IF(spotify_churn_dataset[[#This Row],[is_churned]]=1,"yes churn","no churn")</f>
        <v>no churn</v>
      </c>
      <c r="P2058">
        <v>0</v>
      </c>
    </row>
    <row r="2059" spans="1:16" x14ac:dyDescent="0.3">
      <c r="A2059">
        <v>2058</v>
      </c>
      <c r="B2059">
        <f>IF(spotify_churn_dataset[[#This Row],[user_id]]="","Desconocido",spotify_churn_dataset[[#This Row],[user_id]])</f>
        <v>2058</v>
      </c>
      <c r="C2059">
        <f>IF(IFERROR(VLOOKUP(spotify_churn_dataset[[#This Row],[user_id]],A2060:A10058,1,FALSE),0),1,0)</f>
        <v>0</v>
      </c>
      <c r="D2059" t="s">
        <v>16</v>
      </c>
      <c r="E2059" s="4">
        <v>57</v>
      </c>
      <c r="F2059" t="s">
        <v>13</v>
      </c>
      <c r="G2059" t="s">
        <v>14</v>
      </c>
      <c r="H2059" s="4">
        <v>187</v>
      </c>
      <c r="I2059" s="3">
        <v>90</v>
      </c>
      <c r="J2059" s="9">
        <v>18</v>
      </c>
      <c r="K2059" t="s">
        <v>23</v>
      </c>
      <c r="L2059" s="4">
        <v>16</v>
      </c>
      <c r="M2059" s="4" t="str">
        <f>IF(spotify_churn_dataset[[#This Row],[offline_listening]]=0,"no offline","yes offline")</f>
        <v>no offline</v>
      </c>
      <c r="N2059">
        <v>0</v>
      </c>
      <c r="O2059" t="str">
        <f>IF(spotify_churn_dataset[[#This Row],[is_churned]]=1,"yes churn","no churn")</f>
        <v>no churn</v>
      </c>
      <c r="P2059">
        <v>0</v>
      </c>
    </row>
    <row r="2060" spans="1:16" x14ac:dyDescent="0.3">
      <c r="A2060">
        <v>2059</v>
      </c>
      <c r="B2060">
        <f>IF(spotify_churn_dataset[[#This Row],[user_id]]="","Desconocido",spotify_churn_dataset[[#This Row],[user_id]])</f>
        <v>2059</v>
      </c>
      <c r="C2060">
        <f>IF(IFERROR(VLOOKUP(spotify_churn_dataset[[#This Row],[user_id]],A2061:A10059,1,FALSE),0),1,0)</f>
        <v>0</v>
      </c>
      <c r="D2060" t="s">
        <v>12</v>
      </c>
      <c r="E2060" s="4">
        <v>43</v>
      </c>
      <c r="F2060" t="s">
        <v>13</v>
      </c>
      <c r="G2060" t="s">
        <v>14</v>
      </c>
      <c r="H2060" s="4">
        <v>290</v>
      </c>
      <c r="I2060" s="3">
        <v>70</v>
      </c>
      <c r="J2060" s="9">
        <v>33</v>
      </c>
      <c r="K2060" t="s">
        <v>15</v>
      </c>
      <c r="L2060" s="4">
        <v>48</v>
      </c>
      <c r="M2060" s="4" t="str">
        <f>IF(spotify_churn_dataset[[#This Row],[offline_listening]]=0,"no offline","yes offline")</f>
        <v>no offline</v>
      </c>
      <c r="N2060">
        <v>0</v>
      </c>
      <c r="O2060" t="str">
        <f>IF(spotify_churn_dataset[[#This Row],[is_churned]]=1,"yes churn","no churn")</f>
        <v>no churn</v>
      </c>
      <c r="P2060">
        <v>0</v>
      </c>
    </row>
    <row r="2061" spans="1:16" x14ac:dyDescent="0.3">
      <c r="A2061">
        <v>2060</v>
      </c>
      <c r="B2061">
        <f>IF(spotify_churn_dataset[[#This Row],[user_id]]="","Desconocido",spotify_churn_dataset[[#This Row],[user_id]])</f>
        <v>2060</v>
      </c>
      <c r="C2061">
        <f>IF(IFERROR(VLOOKUP(spotify_churn_dataset[[#This Row],[user_id]],A2062:A10060,1,FALSE),0),1,0)</f>
        <v>0</v>
      </c>
      <c r="D2061" t="s">
        <v>16</v>
      </c>
      <c r="E2061" s="4">
        <v>39</v>
      </c>
      <c r="F2061" t="s">
        <v>28</v>
      </c>
      <c r="G2061" t="s">
        <v>22</v>
      </c>
      <c r="H2061" s="4">
        <v>199</v>
      </c>
      <c r="I2061" s="3">
        <v>34</v>
      </c>
      <c r="J2061" s="9">
        <v>12</v>
      </c>
      <c r="K2061" t="s">
        <v>15</v>
      </c>
      <c r="L2061" s="4">
        <v>0</v>
      </c>
      <c r="M2061" s="4" t="str">
        <f>IF(spotify_churn_dataset[[#This Row],[offline_listening]]=0,"no offline","yes offline")</f>
        <v>yes offline</v>
      </c>
      <c r="N2061">
        <v>1</v>
      </c>
      <c r="O2061" t="str">
        <f>IF(spotify_churn_dataset[[#This Row],[is_churned]]=1,"yes churn","no churn")</f>
        <v>no churn</v>
      </c>
      <c r="P2061">
        <v>0</v>
      </c>
    </row>
    <row r="2062" spans="1:16" x14ac:dyDescent="0.3">
      <c r="A2062">
        <v>2061</v>
      </c>
      <c r="B2062">
        <f>IF(spotify_churn_dataset[[#This Row],[user_id]]="","Desconocido",spotify_churn_dataset[[#This Row],[user_id]])</f>
        <v>2061</v>
      </c>
      <c r="C2062">
        <f>IF(IFERROR(VLOOKUP(spotify_churn_dataset[[#This Row],[user_id]],A2063:A10061,1,FALSE),0),1,0)</f>
        <v>0</v>
      </c>
      <c r="D2062" t="s">
        <v>12</v>
      </c>
      <c r="E2062" s="4">
        <v>18</v>
      </c>
      <c r="F2062" t="s">
        <v>17</v>
      </c>
      <c r="G2062" t="s">
        <v>24</v>
      </c>
      <c r="H2062" s="4">
        <v>185</v>
      </c>
      <c r="I2062" s="3">
        <v>32</v>
      </c>
      <c r="J2062" s="9">
        <v>1</v>
      </c>
      <c r="K2062" t="s">
        <v>23</v>
      </c>
      <c r="L2062" s="4">
        <v>0</v>
      </c>
      <c r="M2062" s="4" t="str">
        <f>IF(spotify_churn_dataset[[#This Row],[offline_listening]]=0,"no offline","yes offline")</f>
        <v>yes offline</v>
      </c>
      <c r="N2062">
        <v>1</v>
      </c>
      <c r="O2062" t="str">
        <f>IF(spotify_churn_dataset[[#This Row],[is_churned]]=1,"yes churn","no churn")</f>
        <v>no churn</v>
      </c>
      <c r="P2062">
        <v>0</v>
      </c>
    </row>
    <row r="2063" spans="1:16" x14ac:dyDescent="0.3">
      <c r="A2063">
        <v>2062</v>
      </c>
      <c r="B2063">
        <f>IF(spotify_churn_dataset[[#This Row],[user_id]]="","Desconocido",spotify_churn_dataset[[#This Row],[user_id]])</f>
        <v>2062</v>
      </c>
      <c r="C2063">
        <f>IF(IFERROR(VLOOKUP(spotify_churn_dataset[[#This Row],[user_id]],A2064:A10062,1,FALSE),0),1,0)</f>
        <v>0</v>
      </c>
      <c r="D2063" t="s">
        <v>12</v>
      </c>
      <c r="E2063" s="4">
        <v>35</v>
      </c>
      <c r="F2063" t="s">
        <v>27</v>
      </c>
      <c r="G2063" t="s">
        <v>14</v>
      </c>
      <c r="H2063" s="4">
        <v>234</v>
      </c>
      <c r="I2063" s="3">
        <v>29</v>
      </c>
      <c r="J2063" s="9">
        <v>15</v>
      </c>
      <c r="K2063" t="s">
        <v>23</v>
      </c>
      <c r="L2063" s="4">
        <v>25</v>
      </c>
      <c r="M2063" s="4" t="str">
        <f>IF(spotify_churn_dataset[[#This Row],[offline_listening]]=0,"no offline","yes offline")</f>
        <v>no offline</v>
      </c>
      <c r="N2063">
        <v>0</v>
      </c>
      <c r="O2063" t="str">
        <f>IF(spotify_churn_dataset[[#This Row],[is_churned]]=1,"yes churn","no churn")</f>
        <v>no churn</v>
      </c>
      <c r="P2063">
        <v>0</v>
      </c>
    </row>
    <row r="2064" spans="1:16" x14ac:dyDescent="0.3">
      <c r="A2064">
        <v>2063</v>
      </c>
      <c r="B2064">
        <f>IF(spotify_churn_dataset[[#This Row],[user_id]]="","Desconocido",spotify_churn_dataset[[#This Row],[user_id]])</f>
        <v>2063</v>
      </c>
      <c r="C2064">
        <f>IF(IFERROR(VLOOKUP(spotify_churn_dataset[[#This Row],[user_id]],A2065:A10063,1,FALSE),0),1,0)</f>
        <v>0</v>
      </c>
      <c r="D2064" t="s">
        <v>16</v>
      </c>
      <c r="E2064" s="4">
        <v>53</v>
      </c>
      <c r="F2064" t="s">
        <v>21</v>
      </c>
      <c r="G2064" t="s">
        <v>14</v>
      </c>
      <c r="H2064" s="4">
        <v>144</v>
      </c>
      <c r="I2064" s="3">
        <v>76</v>
      </c>
      <c r="J2064" s="9">
        <v>2</v>
      </c>
      <c r="K2064" t="s">
        <v>15</v>
      </c>
      <c r="L2064" s="4">
        <v>38</v>
      </c>
      <c r="M2064" s="4" t="str">
        <f>IF(spotify_churn_dataset[[#This Row],[offline_listening]]=0,"no offline","yes offline")</f>
        <v>no offline</v>
      </c>
      <c r="N2064">
        <v>0</v>
      </c>
      <c r="O2064" t="str">
        <f>IF(spotify_churn_dataset[[#This Row],[is_churned]]=1,"yes churn","no churn")</f>
        <v>no churn</v>
      </c>
      <c r="P2064">
        <v>0</v>
      </c>
    </row>
    <row r="2065" spans="1:16" x14ac:dyDescent="0.3">
      <c r="A2065">
        <v>2064</v>
      </c>
      <c r="B2065">
        <f>IF(spotify_churn_dataset[[#This Row],[user_id]]="","Desconocido",spotify_churn_dataset[[#This Row],[user_id]])</f>
        <v>2064</v>
      </c>
      <c r="C2065">
        <f>IF(IFERROR(VLOOKUP(spotify_churn_dataset[[#This Row],[user_id]],A2066:A10064,1,FALSE),0),1,0)</f>
        <v>0</v>
      </c>
      <c r="D2065" t="s">
        <v>12</v>
      </c>
      <c r="E2065" s="4">
        <v>58</v>
      </c>
      <c r="F2065" t="s">
        <v>25</v>
      </c>
      <c r="G2065" t="s">
        <v>22</v>
      </c>
      <c r="H2065" s="4">
        <v>159</v>
      </c>
      <c r="I2065" s="3">
        <v>6</v>
      </c>
      <c r="J2065" s="9">
        <v>5</v>
      </c>
      <c r="K2065" t="s">
        <v>19</v>
      </c>
      <c r="L2065" s="4">
        <v>0</v>
      </c>
      <c r="M2065" s="4" t="str">
        <f>IF(spotify_churn_dataset[[#This Row],[offline_listening]]=0,"no offline","yes offline")</f>
        <v>yes offline</v>
      </c>
      <c r="N2065">
        <v>1</v>
      </c>
      <c r="O2065" t="str">
        <f>IF(spotify_churn_dataset[[#This Row],[is_churned]]=1,"yes churn","no churn")</f>
        <v>no churn</v>
      </c>
      <c r="P2065">
        <v>0</v>
      </c>
    </row>
    <row r="2066" spans="1:16" x14ac:dyDescent="0.3">
      <c r="A2066">
        <v>2065</v>
      </c>
      <c r="B2066">
        <f>IF(spotify_churn_dataset[[#This Row],[user_id]]="","Desconocido",spotify_churn_dataset[[#This Row],[user_id]])</f>
        <v>2065</v>
      </c>
      <c r="C2066">
        <f>IF(IFERROR(VLOOKUP(spotify_churn_dataset[[#This Row],[user_id]],A2067:A10065,1,FALSE),0),1,0)</f>
        <v>0</v>
      </c>
      <c r="D2066" t="s">
        <v>12</v>
      </c>
      <c r="E2066" s="4">
        <v>56</v>
      </c>
      <c r="F2066" t="s">
        <v>13</v>
      </c>
      <c r="G2066" t="s">
        <v>18</v>
      </c>
      <c r="H2066" s="4">
        <v>144</v>
      </c>
      <c r="I2066" s="3">
        <v>64</v>
      </c>
      <c r="J2066" s="9">
        <v>1</v>
      </c>
      <c r="K2066" t="s">
        <v>19</v>
      </c>
      <c r="L2066" s="4">
        <v>0</v>
      </c>
      <c r="M2066" s="4" t="str">
        <f>IF(spotify_churn_dataset[[#This Row],[offline_listening]]=0,"no offline","yes offline")</f>
        <v>yes offline</v>
      </c>
      <c r="N2066">
        <v>1</v>
      </c>
      <c r="O2066" t="str">
        <f>IF(spotify_churn_dataset[[#This Row],[is_churned]]=1,"yes churn","no churn")</f>
        <v>no churn</v>
      </c>
      <c r="P2066">
        <v>0</v>
      </c>
    </row>
    <row r="2067" spans="1:16" x14ac:dyDescent="0.3">
      <c r="A2067">
        <v>2066</v>
      </c>
      <c r="B2067">
        <f>IF(spotify_churn_dataset[[#This Row],[user_id]]="","Desconocido",spotify_churn_dataset[[#This Row],[user_id]])</f>
        <v>2066</v>
      </c>
      <c r="C2067">
        <f>IF(IFERROR(VLOOKUP(spotify_churn_dataset[[#This Row],[user_id]],A2068:A10066,1,FALSE),0),1,0)</f>
        <v>0</v>
      </c>
      <c r="D2067" t="s">
        <v>16</v>
      </c>
      <c r="E2067" s="4">
        <v>59</v>
      </c>
      <c r="F2067" t="s">
        <v>13</v>
      </c>
      <c r="G2067" t="s">
        <v>18</v>
      </c>
      <c r="H2067" s="4">
        <v>84</v>
      </c>
      <c r="I2067" s="3">
        <v>39</v>
      </c>
      <c r="J2067" s="9">
        <v>28</v>
      </c>
      <c r="K2067" t="s">
        <v>23</v>
      </c>
      <c r="L2067" s="4">
        <v>0</v>
      </c>
      <c r="M2067" s="4" t="str">
        <f>IF(spotify_churn_dataset[[#This Row],[offline_listening]]=0,"no offline","yes offline")</f>
        <v>yes offline</v>
      </c>
      <c r="N2067">
        <v>1</v>
      </c>
      <c r="O2067" t="str">
        <f>IF(spotify_churn_dataset[[#This Row],[is_churned]]=1,"yes churn","no churn")</f>
        <v>no churn</v>
      </c>
      <c r="P2067">
        <v>0</v>
      </c>
    </row>
    <row r="2068" spans="1:16" x14ac:dyDescent="0.3">
      <c r="A2068">
        <v>2067</v>
      </c>
      <c r="B2068">
        <f>IF(spotify_churn_dataset[[#This Row],[user_id]]="","Desconocido",spotify_churn_dataset[[#This Row],[user_id]])</f>
        <v>2067</v>
      </c>
      <c r="C2068">
        <f>IF(IFERROR(VLOOKUP(spotify_churn_dataset[[#This Row],[user_id]],A2069:A10067,1,FALSE),0),1,0)</f>
        <v>0</v>
      </c>
      <c r="D2068" t="s">
        <v>12</v>
      </c>
      <c r="E2068" s="4">
        <v>59</v>
      </c>
      <c r="F2068" t="s">
        <v>27</v>
      </c>
      <c r="G2068" t="s">
        <v>18</v>
      </c>
      <c r="H2068" s="4">
        <v>260</v>
      </c>
      <c r="I2068" s="3">
        <v>52</v>
      </c>
      <c r="J2068" s="9">
        <v>2</v>
      </c>
      <c r="K2068" t="s">
        <v>19</v>
      </c>
      <c r="L2068" s="4">
        <v>0</v>
      </c>
      <c r="M2068" s="4" t="str">
        <f>IF(spotify_churn_dataset[[#This Row],[offline_listening]]=0,"no offline","yes offline")</f>
        <v>yes offline</v>
      </c>
      <c r="N2068">
        <v>1</v>
      </c>
      <c r="O2068" t="str">
        <f>IF(spotify_churn_dataset[[#This Row],[is_churned]]=1,"yes churn","no churn")</f>
        <v>no churn</v>
      </c>
      <c r="P2068">
        <v>0</v>
      </c>
    </row>
    <row r="2069" spans="1:16" x14ac:dyDescent="0.3">
      <c r="A2069">
        <v>2068</v>
      </c>
      <c r="B2069">
        <f>IF(spotify_churn_dataset[[#This Row],[user_id]]="","Desconocido",spotify_churn_dataset[[#This Row],[user_id]])</f>
        <v>2068</v>
      </c>
      <c r="C2069">
        <f>IF(IFERROR(VLOOKUP(spotify_churn_dataset[[#This Row],[user_id]],A2070:A10068,1,FALSE),0),1,0)</f>
        <v>0</v>
      </c>
      <c r="D2069" t="s">
        <v>12</v>
      </c>
      <c r="E2069" s="4">
        <v>42</v>
      </c>
      <c r="F2069" t="s">
        <v>13</v>
      </c>
      <c r="G2069" t="s">
        <v>24</v>
      </c>
      <c r="H2069" s="4">
        <v>170</v>
      </c>
      <c r="I2069" s="3">
        <v>87</v>
      </c>
      <c r="J2069" s="9">
        <v>53</v>
      </c>
      <c r="K2069" t="s">
        <v>19</v>
      </c>
      <c r="L2069" s="4">
        <v>0</v>
      </c>
      <c r="M2069" s="4" t="str">
        <f>IF(spotify_churn_dataset[[#This Row],[offline_listening]]=0,"no offline","yes offline")</f>
        <v>yes offline</v>
      </c>
      <c r="N2069">
        <v>1</v>
      </c>
      <c r="O2069" t="str">
        <f>IF(spotify_churn_dataset[[#This Row],[is_churned]]=1,"yes churn","no churn")</f>
        <v>no churn</v>
      </c>
      <c r="P2069">
        <v>0</v>
      </c>
    </row>
    <row r="2070" spans="1:16" x14ac:dyDescent="0.3">
      <c r="A2070">
        <v>2069</v>
      </c>
      <c r="B2070">
        <f>IF(spotify_churn_dataset[[#This Row],[user_id]]="","Desconocido",spotify_churn_dataset[[#This Row],[user_id]])</f>
        <v>2069</v>
      </c>
      <c r="C2070">
        <f>IF(IFERROR(VLOOKUP(spotify_churn_dataset[[#This Row],[user_id]],A2071:A10069,1,FALSE),0),1,0)</f>
        <v>0</v>
      </c>
      <c r="D2070" t="s">
        <v>20</v>
      </c>
      <c r="E2070" s="4">
        <v>29</v>
      </c>
      <c r="F2070" t="s">
        <v>29</v>
      </c>
      <c r="G2070" t="s">
        <v>14</v>
      </c>
      <c r="H2070" s="4">
        <v>79</v>
      </c>
      <c r="I2070" s="3">
        <v>40</v>
      </c>
      <c r="J2070" s="9">
        <v>12</v>
      </c>
      <c r="K2070" t="s">
        <v>15</v>
      </c>
      <c r="L2070" s="4">
        <v>8</v>
      </c>
      <c r="M2070" s="4" t="str">
        <f>IF(spotify_churn_dataset[[#This Row],[offline_listening]]=0,"no offline","yes offline")</f>
        <v>no offline</v>
      </c>
      <c r="N2070">
        <v>0</v>
      </c>
      <c r="O2070" t="str">
        <f>IF(spotify_churn_dataset[[#This Row],[is_churned]]=1,"yes churn","no churn")</f>
        <v>yes churn</v>
      </c>
      <c r="P2070">
        <v>1</v>
      </c>
    </row>
    <row r="2071" spans="1:16" x14ac:dyDescent="0.3">
      <c r="A2071">
        <v>2070</v>
      </c>
      <c r="B2071">
        <f>IF(spotify_churn_dataset[[#This Row],[user_id]]="","Desconocido",spotify_churn_dataset[[#This Row],[user_id]])</f>
        <v>2070</v>
      </c>
      <c r="C2071">
        <f>IF(IFERROR(VLOOKUP(spotify_churn_dataset[[#This Row],[user_id]],A2072:A10070,1,FALSE),0),1,0)</f>
        <v>0</v>
      </c>
      <c r="D2071" t="s">
        <v>12</v>
      </c>
      <c r="E2071" s="4">
        <v>36</v>
      </c>
      <c r="F2071" t="s">
        <v>28</v>
      </c>
      <c r="G2071" t="s">
        <v>14</v>
      </c>
      <c r="H2071" s="4">
        <v>231</v>
      </c>
      <c r="I2071" s="3">
        <v>63</v>
      </c>
      <c r="J2071" s="9">
        <v>28</v>
      </c>
      <c r="K2071" t="s">
        <v>23</v>
      </c>
      <c r="L2071" s="4">
        <v>14</v>
      </c>
      <c r="M2071" s="4" t="str">
        <f>IF(spotify_churn_dataset[[#This Row],[offline_listening]]=0,"no offline","yes offline")</f>
        <v>no offline</v>
      </c>
      <c r="N2071">
        <v>0</v>
      </c>
      <c r="O2071" t="str">
        <f>IF(spotify_churn_dataset[[#This Row],[is_churned]]=1,"yes churn","no churn")</f>
        <v>yes churn</v>
      </c>
      <c r="P2071">
        <v>1</v>
      </c>
    </row>
    <row r="2072" spans="1:16" x14ac:dyDescent="0.3">
      <c r="A2072">
        <v>2071</v>
      </c>
      <c r="B2072">
        <f>IF(spotify_churn_dataset[[#This Row],[user_id]]="","Desconocido",spotify_churn_dataset[[#This Row],[user_id]])</f>
        <v>2071</v>
      </c>
      <c r="C2072">
        <f>IF(IFERROR(VLOOKUP(spotify_churn_dataset[[#This Row],[user_id]],A2073:A10071,1,FALSE),0),1,0)</f>
        <v>0</v>
      </c>
      <c r="D2072" t="s">
        <v>12</v>
      </c>
      <c r="E2072" s="4">
        <v>42</v>
      </c>
      <c r="F2072" t="s">
        <v>17</v>
      </c>
      <c r="G2072" t="s">
        <v>22</v>
      </c>
      <c r="H2072" s="4">
        <v>165</v>
      </c>
      <c r="I2072" s="3">
        <v>63</v>
      </c>
      <c r="J2072" s="9">
        <v>47</v>
      </c>
      <c r="K2072" t="s">
        <v>23</v>
      </c>
      <c r="L2072" s="4">
        <v>0</v>
      </c>
      <c r="M2072" s="4" t="str">
        <f>IF(spotify_churn_dataset[[#This Row],[offline_listening]]=0,"no offline","yes offline")</f>
        <v>yes offline</v>
      </c>
      <c r="N2072">
        <v>1</v>
      </c>
      <c r="O2072" t="str">
        <f>IF(spotify_churn_dataset[[#This Row],[is_churned]]=1,"yes churn","no churn")</f>
        <v>yes churn</v>
      </c>
      <c r="P2072">
        <v>1</v>
      </c>
    </row>
    <row r="2073" spans="1:16" x14ac:dyDescent="0.3">
      <c r="A2073">
        <v>2072</v>
      </c>
      <c r="B2073">
        <f>IF(spotify_churn_dataset[[#This Row],[user_id]]="","Desconocido",spotify_churn_dataset[[#This Row],[user_id]])</f>
        <v>2072</v>
      </c>
      <c r="C2073">
        <f>IF(IFERROR(VLOOKUP(spotify_churn_dataset[[#This Row],[user_id]],A2074:A10072,1,FALSE),0),1,0)</f>
        <v>0</v>
      </c>
      <c r="D2073" t="s">
        <v>16</v>
      </c>
      <c r="E2073" s="4">
        <v>53</v>
      </c>
      <c r="F2073" t="s">
        <v>17</v>
      </c>
      <c r="G2073" t="s">
        <v>14</v>
      </c>
      <c r="H2073" s="4">
        <v>232</v>
      </c>
      <c r="I2073" s="3">
        <v>10</v>
      </c>
      <c r="J2073" s="9">
        <v>15</v>
      </c>
      <c r="K2073" t="s">
        <v>15</v>
      </c>
      <c r="L2073" s="4">
        <v>38</v>
      </c>
      <c r="M2073" s="4" t="str">
        <f>IF(spotify_churn_dataset[[#This Row],[offline_listening]]=0,"no offline","yes offline")</f>
        <v>no offline</v>
      </c>
      <c r="N2073">
        <v>0</v>
      </c>
      <c r="O2073" t="str">
        <f>IF(spotify_churn_dataset[[#This Row],[is_churned]]=1,"yes churn","no churn")</f>
        <v>no churn</v>
      </c>
      <c r="P2073">
        <v>0</v>
      </c>
    </row>
    <row r="2074" spans="1:16" x14ac:dyDescent="0.3">
      <c r="A2074">
        <v>2073</v>
      </c>
      <c r="B2074">
        <f>IF(spotify_churn_dataset[[#This Row],[user_id]]="","Desconocido",spotify_churn_dataset[[#This Row],[user_id]])</f>
        <v>2073</v>
      </c>
      <c r="C2074">
        <f>IF(IFERROR(VLOOKUP(spotify_churn_dataset[[#This Row],[user_id]],A2075:A10073,1,FALSE),0),1,0)</f>
        <v>0</v>
      </c>
      <c r="D2074" t="s">
        <v>12</v>
      </c>
      <c r="E2074" s="4">
        <v>26</v>
      </c>
      <c r="F2074" t="s">
        <v>28</v>
      </c>
      <c r="G2074" t="s">
        <v>24</v>
      </c>
      <c r="H2074" s="4">
        <v>296</v>
      </c>
      <c r="I2074" s="3">
        <v>6</v>
      </c>
      <c r="J2074" s="9">
        <v>35</v>
      </c>
      <c r="K2074" t="s">
        <v>15</v>
      </c>
      <c r="L2074" s="4">
        <v>0</v>
      </c>
      <c r="M2074" s="4" t="str">
        <f>IF(spotify_churn_dataset[[#This Row],[offline_listening]]=0,"no offline","yes offline")</f>
        <v>yes offline</v>
      </c>
      <c r="N2074">
        <v>1</v>
      </c>
      <c r="O2074" t="str">
        <f>IF(spotify_churn_dataset[[#This Row],[is_churned]]=1,"yes churn","no churn")</f>
        <v>no churn</v>
      </c>
      <c r="P2074">
        <v>0</v>
      </c>
    </row>
    <row r="2075" spans="1:16" x14ac:dyDescent="0.3">
      <c r="A2075">
        <v>2074</v>
      </c>
      <c r="B2075">
        <f>IF(spotify_churn_dataset[[#This Row],[user_id]]="","Desconocido",spotify_churn_dataset[[#This Row],[user_id]])</f>
        <v>2074</v>
      </c>
      <c r="C2075">
        <f>IF(IFERROR(VLOOKUP(spotify_churn_dataset[[#This Row],[user_id]],A2076:A10074,1,FALSE),0),1,0)</f>
        <v>0</v>
      </c>
      <c r="D2075" t="s">
        <v>16</v>
      </c>
      <c r="E2075" s="4">
        <v>50</v>
      </c>
      <c r="F2075" t="s">
        <v>25</v>
      </c>
      <c r="G2075" t="s">
        <v>18</v>
      </c>
      <c r="H2075" s="4">
        <v>284</v>
      </c>
      <c r="I2075" s="3">
        <v>27</v>
      </c>
      <c r="J2075" s="9">
        <v>54</v>
      </c>
      <c r="K2075" t="s">
        <v>19</v>
      </c>
      <c r="L2075" s="4">
        <v>0</v>
      </c>
      <c r="M2075" s="4" t="str">
        <f>IF(spotify_churn_dataset[[#This Row],[offline_listening]]=0,"no offline","yes offline")</f>
        <v>yes offline</v>
      </c>
      <c r="N2075">
        <v>1</v>
      </c>
      <c r="O2075" t="str">
        <f>IF(spotify_churn_dataset[[#This Row],[is_churned]]=1,"yes churn","no churn")</f>
        <v>yes churn</v>
      </c>
      <c r="P2075">
        <v>1</v>
      </c>
    </row>
    <row r="2076" spans="1:16" x14ac:dyDescent="0.3">
      <c r="A2076">
        <v>2075</v>
      </c>
      <c r="B2076">
        <f>IF(spotify_churn_dataset[[#This Row],[user_id]]="","Desconocido",spotify_churn_dataset[[#This Row],[user_id]])</f>
        <v>2075</v>
      </c>
      <c r="C2076">
        <f>IF(IFERROR(VLOOKUP(spotify_churn_dataset[[#This Row],[user_id]],A2077:A10075,1,FALSE),0),1,0)</f>
        <v>0</v>
      </c>
      <c r="D2076" t="s">
        <v>12</v>
      </c>
      <c r="E2076" s="4">
        <v>57</v>
      </c>
      <c r="F2076" t="s">
        <v>25</v>
      </c>
      <c r="G2076" t="s">
        <v>22</v>
      </c>
      <c r="H2076" s="4">
        <v>234</v>
      </c>
      <c r="I2076" s="3">
        <v>34</v>
      </c>
      <c r="J2076" s="9">
        <v>59</v>
      </c>
      <c r="K2076" t="s">
        <v>15</v>
      </c>
      <c r="L2076" s="4">
        <v>0</v>
      </c>
      <c r="M2076" s="4" t="str">
        <f>IF(spotify_churn_dataset[[#This Row],[offline_listening]]=0,"no offline","yes offline")</f>
        <v>yes offline</v>
      </c>
      <c r="N2076">
        <v>1</v>
      </c>
      <c r="O2076" t="str">
        <f>IF(spotify_churn_dataset[[#This Row],[is_churned]]=1,"yes churn","no churn")</f>
        <v>no churn</v>
      </c>
      <c r="P2076">
        <v>0</v>
      </c>
    </row>
    <row r="2077" spans="1:16" x14ac:dyDescent="0.3">
      <c r="A2077">
        <v>2076</v>
      </c>
      <c r="B2077">
        <f>IF(spotify_churn_dataset[[#This Row],[user_id]]="","Desconocido",spotify_churn_dataset[[#This Row],[user_id]])</f>
        <v>2076</v>
      </c>
      <c r="C2077">
        <f>IF(IFERROR(VLOOKUP(spotify_churn_dataset[[#This Row],[user_id]],A2078:A10076,1,FALSE),0),1,0)</f>
        <v>0</v>
      </c>
      <c r="D2077" t="s">
        <v>16</v>
      </c>
      <c r="E2077" s="4">
        <v>54</v>
      </c>
      <c r="F2077" t="s">
        <v>25</v>
      </c>
      <c r="G2077" t="s">
        <v>14</v>
      </c>
      <c r="H2077" s="4">
        <v>73</v>
      </c>
      <c r="I2077" s="3">
        <v>86</v>
      </c>
      <c r="J2077" s="9">
        <v>7</v>
      </c>
      <c r="K2077" t="s">
        <v>23</v>
      </c>
      <c r="L2077" s="4">
        <v>41</v>
      </c>
      <c r="M2077" s="4" t="str">
        <f>IF(spotify_churn_dataset[[#This Row],[offline_listening]]=0,"no offline","yes offline")</f>
        <v>no offline</v>
      </c>
      <c r="N2077">
        <v>0</v>
      </c>
      <c r="O2077" t="str">
        <f>IF(spotify_churn_dataset[[#This Row],[is_churned]]=1,"yes churn","no churn")</f>
        <v>no churn</v>
      </c>
      <c r="P2077">
        <v>0</v>
      </c>
    </row>
    <row r="2078" spans="1:16" x14ac:dyDescent="0.3">
      <c r="A2078">
        <v>2077</v>
      </c>
      <c r="B2078">
        <f>IF(spotify_churn_dataset[[#This Row],[user_id]]="","Desconocido",spotify_churn_dataset[[#This Row],[user_id]])</f>
        <v>2077</v>
      </c>
      <c r="C2078">
        <f>IF(IFERROR(VLOOKUP(spotify_churn_dataset[[#This Row],[user_id]],A2079:A10077,1,FALSE),0),1,0)</f>
        <v>0</v>
      </c>
      <c r="D2078" t="s">
        <v>20</v>
      </c>
      <c r="E2078" s="4">
        <v>16</v>
      </c>
      <c r="F2078" t="s">
        <v>29</v>
      </c>
      <c r="G2078" t="s">
        <v>18</v>
      </c>
      <c r="H2078" s="4">
        <v>159</v>
      </c>
      <c r="I2078" s="3">
        <v>66</v>
      </c>
      <c r="J2078" s="9">
        <v>7</v>
      </c>
      <c r="K2078" t="s">
        <v>15</v>
      </c>
      <c r="L2078" s="4">
        <v>0</v>
      </c>
      <c r="M2078" s="4" t="str">
        <f>IF(spotify_churn_dataset[[#This Row],[offline_listening]]=0,"no offline","yes offline")</f>
        <v>yes offline</v>
      </c>
      <c r="N2078">
        <v>1</v>
      </c>
      <c r="O2078" t="str">
        <f>IF(spotify_churn_dataset[[#This Row],[is_churned]]=1,"yes churn","no churn")</f>
        <v>yes churn</v>
      </c>
      <c r="P2078">
        <v>1</v>
      </c>
    </row>
    <row r="2079" spans="1:16" x14ac:dyDescent="0.3">
      <c r="A2079">
        <v>2078</v>
      </c>
      <c r="B2079">
        <f>IF(spotify_churn_dataset[[#This Row],[user_id]]="","Desconocido",spotify_churn_dataset[[#This Row],[user_id]])</f>
        <v>2078</v>
      </c>
      <c r="C2079">
        <f>IF(IFERROR(VLOOKUP(spotify_churn_dataset[[#This Row],[user_id]],A2080:A10078,1,FALSE),0),1,0)</f>
        <v>0</v>
      </c>
      <c r="D2079" t="s">
        <v>12</v>
      </c>
      <c r="E2079" s="4">
        <v>16</v>
      </c>
      <c r="F2079" t="s">
        <v>17</v>
      </c>
      <c r="G2079" t="s">
        <v>22</v>
      </c>
      <c r="H2079" s="4">
        <v>25</v>
      </c>
      <c r="I2079" s="3">
        <v>28</v>
      </c>
      <c r="J2079" s="9">
        <v>57</v>
      </c>
      <c r="K2079" t="s">
        <v>19</v>
      </c>
      <c r="L2079" s="4">
        <v>0</v>
      </c>
      <c r="M2079" s="4" t="str">
        <f>IF(spotify_churn_dataset[[#This Row],[offline_listening]]=0,"no offline","yes offline")</f>
        <v>yes offline</v>
      </c>
      <c r="N2079">
        <v>1</v>
      </c>
      <c r="O2079" t="str">
        <f>IF(spotify_churn_dataset[[#This Row],[is_churned]]=1,"yes churn","no churn")</f>
        <v>no churn</v>
      </c>
      <c r="P2079">
        <v>0</v>
      </c>
    </row>
    <row r="2080" spans="1:16" x14ac:dyDescent="0.3">
      <c r="A2080">
        <v>2079</v>
      </c>
      <c r="B2080">
        <f>IF(spotify_churn_dataset[[#This Row],[user_id]]="","Desconocido",spotify_churn_dataset[[#This Row],[user_id]])</f>
        <v>2079</v>
      </c>
      <c r="C2080">
        <f>IF(IFERROR(VLOOKUP(spotify_churn_dataset[[#This Row],[user_id]],A2081:A10079,1,FALSE),0),1,0)</f>
        <v>0</v>
      </c>
      <c r="D2080" t="s">
        <v>12</v>
      </c>
      <c r="E2080" s="4">
        <v>44</v>
      </c>
      <c r="F2080" t="s">
        <v>13</v>
      </c>
      <c r="G2080" t="s">
        <v>18</v>
      </c>
      <c r="H2080" s="4">
        <v>116</v>
      </c>
      <c r="I2080" s="3">
        <v>19</v>
      </c>
      <c r="J2080" s="9">
        <v>43</v>
      </c>
      <c r="K2080" t="s">
        <v>15</v>
      </c>
      <c r="L2080" s="4">
        <v>0</v>
      </c>
      <c r="M2080" s="4" t="str">
        <f>IF(spotify_churn_dataset[[#This Row],[offline_listening]]=0,"no offline","yes offline")</f>
        <v>yes offline</v>
      </c>
      <c r="N2080">
        <v>1</v>
      </c>
      <c r="O2080" t="str">
        <f>IF(spotify_churn_dataset[[#This Row],[is_churned]]=1,"yes churn","no churn")</f>
        <v>yes churn</v>
      </c>
      <c r="P2080">
        <v>1</v>
      </c>
    </row>
    <row r="2081" spans="1:16" x14ac:dyDescent="0.3">
      <c r="A2081">
        <v>2080</v>
      </c>
      <c r="B2081">
        <f>IF(spotify_churn_dataset[[#This Row],[user_id]]="","Desconocido",spotify_churn_dataset[[#This Row],[user_id]])</f>
        <v>2080</v>
      </c>
      <c r="C2081">
        <f>IF(IFERROR(VLOOKUP(spotify_churn_dataset[[#This Row],[user_id]],A2082:A10080,1,FALSE),0),1,0)</f>
        <v>0</v>
      </c>
      <c r="D2081" t="s">
        <v>20</v>
      </c>
      <c r="E2081" s="4">
        <v>36</v>
      </c>
      <c r="F2081" t="s">
        <v>13</v>
      </c>
      <c r="G2081" t="s">
        <v>24</v>
      </c>
      <c r="H2081" s="4">
        <v>77</v>
      </c>
      <c r="I2081" s="3">
        <v>34</v>
      </c>
      <c r="J2081" s="9">
        <v>44</v>
      </c>
      <c r="K2081" t="s">
        <v>19</v>
      </c>
      <c r="L2081" s="4">
        <v>0</v>
      </c>
      <c r="M2081" s="4" t="str">
        <f>IF(spotify_churn_dataset[[#This Row],[offline_listening]]=0,"no offline","yes offline")</f>
        <v>yes offline</v>
      </c>
      <c r="N2081">
        <v>1</v>
      </c>
      <c r="O2081" t="str">
        <f>IF(spotify_churn_dataset[[#This Row],[is_churned]]=1,"yes churn","no churn")</f>
        <v>no churn</v>
      </c>
      <c r="P2081">
        <v>0</v>
      </c>
    </row>
    <row r="2082" spans="1:16" x14ac:dyDescent="0.3">
      <c r="A2082">
        <v>2081</v>
      </c>
      <c r="B2082">
        <f>IF(spotify_churn_dataset[[#This Row],[user_id]]="","Desconocido",spotify_churn_dataset[[#This Row],[user_id]])</f>
        <v>2081</v>
      </c>
      <c r="C2082">
        <f>IF(IFERROR(VLOOKUP(spotify_churn_dataset[[#This Row],[user_id]],A2083:A10081,1,FALSE),0),1,0)</f>
        <v>0</v>
      </c>
      <c r="D2082" t="s">
        <v>12</v>
      </c>
      <c r="E2082" s="4">
        <v>20</v>
      </c>
      <c r="F2082" t="s">
        <v>29</v>
      </c>
      <c r="G2082" t="s">
        <v>22</v>
      </c>
      <c r="H2082" s="4">
        <v>272</v>
      </c>
      <c r="I2082" s="3">
        <v>56</v>
      </c>
      <c r="J2082" s="9">
        <v>27</v>
      </c>
      <c r="K2082" t="s">
        <v>15</v>
      </c>
      <c r="L2082" s="4">
        <v>0</v>
      </c>
      <c r="M2082" s="4" t="str">
        <f>IF(spotify_churn_dataset[[#This Row],[offline_listening]]=0,"no offline","yes offline")</f>
        <v>yes offline</v>
      </c>
      <c r="N2082">
        <v>1</v>
      </c>
      <c r="O2082" t="str">
        <f>IF(spotify_churn_dataset[[#This Row],[is_churned]]=1,"yes churn","no churn")</f>
        <v>no churn</v>
      </c>
      <c r="P2082">
        <v>0</v>
      </c>
    </row>
    <row r="2083" spans="1:16" x14ac:dyDescent="0.3">
      <c r="A2083">
        <v>2082</v>
      </c>
      <c r="B2083">
        <f>IF(spotify_churn_dataset[[#This Row],[user_id]]="","Desconocido",spotify_churn_dataset[[#This Row],[user_id]])</f>
        <v>2082</v>
      </c>
      <c r="C2083">
        <f>IF(IFERROR(VLOOKUP(spotify_churn_dataset[[#This Row],[user_id]],A2084:A10082,1,FALSE),0),1,0)</f>
        <v>0</v>
      </c>
      <c r="D2083" t="s">
        <v>20</v>
      </c>
      <c r="E2083" s="4">
        <v>45</v>
      </c>
      <c r="F2083" t="s">
        <v>28</v>
      </c>
      <c r="G2083" t="s">
        <v>24</v>
      </c>
      <c r="H2083" s="4">
        <v>150</v>
      </c>
      <c r="I2083" s="3">
        <v>98</v>
      </c>
      <c r="J2083" s="9">
        <v>48</v>
      </c>
      <c r="K2083" t="s">
        <v>23</v>
      </c>
      <c r="L2083" s="4">
        <v>0</v>
      </c>
      <c r="M2083" s="4" t="str">
        <f>IF(spotify_churn_dataset[[#This Row],[offline_listening]]=0,"no offline","yes offline")</f>
        <v>yes offline</v>
      </c>
      <c r="N2083">
        <v>1</v>
      </c>
      <c r="O2083" t="str">
        <f>IF(spotify_churn_dataset[[#This Row],[is_churned]]=1,"yes churn","no churn")</f>
        <v>yes churn</v>
      </c>
      <c r="P2083">
        <v>1</v>
      </c>
    </row>
    <row r="2084" spans="1:16" x14ac:dyDescent="0.3">
      <c r="A2084">
        <v>2083</v>
      </c>
      <c r="B2084">
        <f>IF(spotify_churn_dataset[[#This Row],[user_id]]="","Desconocido",spotify_churn_dataset[[#This Row],[user_id]])</f>
        <v>2083</v>
      </c>
      <c r="C2084">
        <f>IF(IFERROR(VLOOKUP(spotify_churn_dataset[[#This Row],[user_id]],A2085:A10083,1,FALSE),0),1,0)</f>
        <v>0</v>
      </c>
      <c r="D2084" t="s">
        <v>12</v>
      </c>
      <c r="E2084" s="4">
        <v>53</v>
      </c>
      <c r="F2084" t="s">
        <v>13</v>
      </c>
      <c r="G2084" t="s">
        <v>14</v>
      </c>
      <c r="H2084" s="4">
        <v>52</v>
      </c>
      <c r="I2084" s="3">
        <v>20</v>
      </c>
      <c r="J2084" s="9">
        <v>37</v>
      </c>
      <c r="K2084" t="s">
        <v>23</v>
      </c>
      <c r="L2084" s="4">
        <v>42</v>
      </c>
      <c r="M2084" s="4" t="str">
        <f>IF(spotify_churn_dataset[[#This Row],[offline_listening]]=0,"no offline","yes offline")</f>
        <v>no offline</v>
      </c>
      <c r="N2084">
        <v>0</v>
      </c>
      <c r="O2084" t="str">
        <f>IF(spotify_churn_dataset[[#This Row],[is_churned]]=1,"yes churn","no churn")</f>
        <v>no churn</v>
      </c>
      <c r="P2084">
        <v>0</v>
      </c>
    </row>
    <row r="2085" spans="1:16" x14ac:dyDescent="0.3">
      <c r="A2085">
        <v>2084</v>
      </c>
      <c r="B2085">
        <f>IF(spotify_churn_dataset[[#This Row],[user_id]]="","Desconocido",spotify_churn_dataset[[#This Row],[user_id]])</f>
        <v>2084</v>
      </c>
      <c r="C2085">
        <f>IF(IFERROR(VLOOKUP(spotify_churn_dataset[[#This Row],[user_id]],A2086:A10084,1,FALSE),0),1,0)</f>
        <v>0</v>
      </c>
      <c r="D2085" t="s">
        <v>12</v>
      </c>
      <c r="E2085" s="4">
        <v>17</v>
      </c>
      <c r="F2085" t="s">
        <v>29</v>
      </c>
      <c r="G2085" t="s">
        <v>24</v>
      </c>
      <c r="H2085" s="4">
        <v>256</v>
      </c>
      <c r="I2085" s="3">
        <v>75</v>
      </c>
      <c r="J2085" s="9">
        <v>54</v>
      </c>
      <c r="K2085" t="s">
        <v>23</v>
      </c>
      <c r="L2085" s="4">
        <v>0</v>
      </c>
      <c r="M2085" s="4" t="str">
        <f>IF(spotify_churn_dataset[[#This Row],[offline_listening]]=0,"no offline","yes offline")</f>
        <v>yes offline</v>
      </c>
      <c r="N2085">
        <v>1</v>
      </c>
      <c r="O2085" t="str">
        <f>IF(spotify_churn_dataset[[#This Row],[is_churned]]=1,"yes churn","no churn")</f>
        <v>no churn</v>
      </c>
      <c r="P2085">
        <v>0</v>
      </c>
    </row>
    <row r="2086" spans="1:16" x14ac:dyDescent="0.3">
      <c r="A2086">
        <v>2085</v>
      </c>
      <c r="B2086">
        <f>IF(spotify_churn_dataset[[#This Row],[user_id]]="","Desconocido",spotify_churn_dataset[[#This Row],[user_id]])</f>
        <v>2085</v>
      </c>
      <c r="C2086">
        <f>IF(IFERROR(VLOOKUP(spotify_churn_dataset[[#This Row],[user_id]],A2087:A10085,1,FALSE),0),1,0)</f>
        <v>0</v>
      </c>
      <c r="D2086" t="s">
        <v>16</v>
      </c>
      <c r="E2086" s="4">
        <v>53</v>
      </c>
      <c r="F2086" t="s">
        <v>27</v>
      </c>
      <c r="G2086" t="s">
        <v>24</v>
      </c>
      <c r="H2086" s="4">
        <v>67</v>
      </c>
      <c r="I2086" s="3">
        <v>35</v>
      </c>
      <c r="J2086" s="9">
        <v>53</v>
      </c>
      <c r="K2086" t="s">
        <v>19</v>
      </c>
      <c r="L2086" s="4">
        <v>0</v>
      </c>
      <c r="M2086" s="4" t="str">
        <f>IF(spotify_churn_dataset[[#This Row],[offline_listening]]=0,"no offline","yes offline")</f>
        <v>yes offline</v>
      </c>
      <c r="N2086">
        <v>1</v>
      </c>
      <c r="O2086" t="str">
        <f>IF(spotify_churn_dataset[[#This Row],[is_churned]]=1,"yes churn","no churn")</f>
        <v>no churn</v>
      </c>
      <c r="P2086">
        <v>0</v>
      </c>
    </row>
    <row r="2087" spans="1:16" x14ac:dyDescent="0.3">
      <c r="A2087">
        <v>2086</v>
      </c>
      <c r="B2087">
        <f>IF(spotify_churn_dataset[[#This Row],[user_id]]="","Desconocido",spotify_churn_dataset[[#This Row],[user_id]])</f>
        <v>2086</v>
      </c>
      <c r="C2087">
        <f>IF(IFERROR(VLOOKUP(spotify_churn_dataset[[#This Row],[user_id]],A2088:A10086,1,FALSE),0),1,0)</f>
        <v>0</v>
      </c>
      <c r="D2087" t="s">
        <v>12</v>
      </c>
      <c r="E2087" s="4">
        <v>20</v>
      </c>
      <c r="F2087" t="s">
        <v>26</v>
      </c>
      <c r="G2087" t="s">
        <v>24</v>
      </c>
      <c r="H2087" s="4">
        <v>48</v>
      </c>
      <c r="I2087" s="3">
        <v>47</v>
      </c>
      <c r="J2087" s="9">
        <v>27</v>
      </c>
      <c r="K2087" t="s">
        <v>23</v>
      </c>
      <c r="L2087" s="4">
        <v>0</v>
      </c>
      <c r="M2087" s="4" t="str">
        <f>IF(spotify_churn_dataset[[#This Row],[offline_listening]]=0,"no offline","yes offline")</f>
        <v>yes offline</v>
      </c>
      <c r="N2087">
        <v>1</v>
      </c>
      <c r="O2087" t="str">
        <f>IF(spotify_churn_dataset[[#This Row],[is_churned]]=1,"yes churn","no churn")</f>
        <v>no churn</v>
      </c>
      <c r="P2087">
        <v>0</v>
      </c>
    </row>
    <row r="2088" spans="1:16" x14ac:dyDescent="0.3">
      <c r="A2088">
        <v>2087</v>
      </c>
      <c r="B2088">
        <f>IF(spotify_churn_dataset[[#This Row],[user_id]]="","Desconocido",spotify_churn_dataset[[#This Row],[user_id]])</f>
        <v>2087</v>
      </c>
      <c r="C2088">
        <f>IF(IFERROR(VLOOKUP(spotify_churn_dataset[[#This Row],[user_id]],A2089:A10087,1,FALSE),0),1,0)</f>
        <v>0</v>
      </c>
      <c r="D2088" t="s">
        <v>12</v>
      </c>
      <c r="E2088" s="4">
        <v>31</v>
      </c>
      <c r="F2088" t="s">
        <v>25</v>
      </c>
      <c r="G2088" t="s">
        <v>14</v>
      </c>
      <c r="H2088" s="4">
        <v>89</v>
      </c>
      <c r="I2088" s="3">
        <v>43</v>
      </c>
      <c r="J2088" s="9">
        <v>11</v>
      </c>
      <c r="K2088" t="s">
        <v>19</v>
      </c>
      <c r="L2088" s="4">
        <v>40</v>
      </c>
      <c r="M2088" s="4" t="str">
        <f>IF(spotify_churn_dataset[[#This Row],[offline_listening]]=0,"no offline","yes offline")</f>
        <v>no offline</v>
      </c>
      <c r="N2088">
        <v>0</v>
      </c>
      <c r="O2088" t="str">
        <f>IF(spotify_churn_dataset[[#This Row],[is_churned]]=1,"yes churn","no churn")</f>
        <v>no churn</v>
      </c>
      <c r="P2088">
        <v>0</v>
      </c>
    </row>
    <row r="2089" spans="1:16" x14ac:dyDescent="0.3">
      <c r="A2089">
        <v>2088</v>
      </c>
      <c r="B2089">
        <f>IF(spotify_churn_dataset[[#This Row],[user_id]]="","Desconocido",spotify_churn_dataset[[#This Row],[user_id]])</f>
        <v>2088</v>
      </c>
      <c r="C2089">
        <f>IF(IFERROR(VLOOKUP(spotify_churn_dataset[[#This Row],[user_id]],A2090:A10088,1,FALSE),0),1,0)</f>
        <v>0</v>
      </c>
      <c r="D2089" t="s">
        <v>20</v>
      </c>
      <c r="E2089" s="4">
        <v>56</v>
      </c>
      <c r="F2089" t="s">
        <v>25</v>
      </c>
      <c r="G2089" t="s">
        <v>18</v>
      </c>
      <c r="H2089" s="4">
        <v>239</v>
      </c>
      <c r="I2089" s="3">
        <v>12</v>
      </c>
      <c r="J2089" s="9">
        <v>48</v>
      </c>
      <c r="K2089" t="s">
        <v>19</v>
      </c>
      <c r="L2089" s="4">
        <v>0</v>
      </c>
      <c r="M2089" s="4" t="str">
        <f>IF(spotify_churn_dataset[[#This Row],[offline_listening]]=0,"no offline","yes offline")</f>
        <v>yes offline</v>
      </c>
      <c r="N2089">
        <v>1</v>
      </c>
      <c r="O2089" t="str">
        <f>IF(spotify_churn_dataset[[#This Row],[is_churned]]=1,"yes churn","no churn")</f>
        <v>no churn</v>
      </c>
      <c r="P2089">
        <v>0</v>
      </c>
    </row>
    <row r="2090" spans="1:16" x14ac:dyDescent="0.3">
      <c r="A2090">
        <v>2089</v>
      </c>
      <c r="B2090">
        <f>IF(spotify_churn_dataset[[#This Row],[user_id]]="","Desconocido",spotify_churn_dataset[[#This Row],[user_id]])</f>
        <v>2089</v>
      </c>
      <c r="C2090">
        <f>IF(IFERROR(VLOOKUP(spotify_churn_dataset[[#This Row],[user_id]],A2091:A10089,1,FALSE),0),1,0)</f>
        <v>0</v>
      </c>
      <c r="D2090" t="s">
        <v>16</v>
      </c>
      <c r="E2090" s="4">
        <v>48</v>
      </c>
      <c r="F2090" t="s">
        <v>25</v>
      </c>
      <c r="G2090" t="s">
        <v>14</v>
      </c>
      <c r="H2090" s="4">
        <v>179</v>
      </c>
      <c r="I2090" s="3">
        <v>57</v>
      </c>
      <c r="J2090" s="9">
        <v>19</v>
      </c>
      <c r="K2090" t="s">
        <v>19</v>
      </c>
      <c r="L2090" s="4">
        <v>17</v>
      </c>
      <c r="M2090" s="4" t="str">
        <f>IF(spotify_churn_dataset[[#This Row],[offline_listening]]=0,"no offline","yes offline")</f>
        <v>no offline</v>
      </c>
      <c r="N2090">
        <v>0</v>
      </c>
      <c r="O2090" t="str">
        <f>IF(spotify_churn_dataset[[#This Row],[is_churned]]=1,"yes churn","no churn")</f>
        <v>no churn</v>
      </c>
      <c r="P2090">
        <v>0</v>
      </c>
    </row>
    <row r="2091" spans="1:16" x14ac:dyDescent="0.3">
      <c r="A2091">
        <v>2090</v>
      </c>
      <c r="B2091">
        <f>IF(spotify_churn_dataset[[#This Row],[user_id]]="","Desconocido",spotify_churn_dataset[[#This Row],[user_id]])</f>
        <v>2090</v>
      </c>
      <c r="C2091">
        <f>IF(IFERROR(VLOOKUP(spotify_churn_dataset[[#This Row],[user_id]],A2092:A10090,1,FALSE),0),1,0)</f>
        <v>0</v>
      </c>
      <c r="D2091" t="s">
        <v>16</v>
      </c>
      <c r="E2091" s="4">
        <v>20</v>
      </c>
      <c r="F2091" t="s">
        <v>17</v>
      </c>
      <c r="G2091" t="s">
        <v>18</v>
      </c>
      <c r="H2091" s="4">
        <v>208</v>
      </c>
      <c r="I2091" s="3">
        <v>44</v>
      </c>
      <c r="J2091" s="9">
        <v>36</v>
      </c>
      <c r="K2091" t="s">
        <v>19</v>
      </c>
      <c r="L2091" s="4">
        <v>0</v>
      </c>
      <c r="M2091" s="4" t="str">
        <f>IF(spotify_churn_dataset[[#This Row],[offline_listening]]=0,"no offline","yes offline")</f>
        <v>yes offline</v>
      </c>
      <c r="N2091">
        <v>1</v>
      </c>
      <c r="O2091" t="str">
        <f>IF(spotify_churn_dataset[[#This Row],[is_churned]]=1,"yes churn","no churn")</f>
        <v>no churn</v>
      </c>
      <c r="P2091">
        <v>0</v>
      </c>
    </row>
    <row r="2092" spans="1:16" x14ac:dyDescent="0.3">
      <c r="A2092">
        <v>2091</v>
      </c>
      <c r="B2092">
        <f>IF(spotify_churn_dataset[[#This Row],[user_id]]="","Desconocido",spotify_churn_dataset[[#This Row],[user_id]])</f>
        <v>2091</v>
      </c>
      <c r="C2092">
        <f>IF(IFERROR(VLOOKUP(spotify_churn_dataset[[#This Row],[user_id]],A2093:A10091,1,FALSE),0),1,0)</f>
        <v>0</v>
      </c>
      <c r="D2092" t="s">
        <v>16</v>
      </c>
      <c r="E2092" s="4">
        <v>43</v>
      </c>
      <c r="F2092" t="s">
        <v>13</v>
      </c>
      <c r="G2092" t="s">
        <v>18</v>
      </c>
      <c r="H2092" s="4">
        <v>118</v>
      </c>
      <c r="I2092" s="3">
        <v>80</v>
      </c>
      <c r="J2092" s="9">
        <v>3</v>
      </c>
      <c r="K2092" t="s">
        <v>15</v>
      </c>
      <c r="L2092" s="4">
        <v>0</v>
      </c>
      <c r="M2092" s="4" t="str">
        <f>IF(spotify_churn_dataset[[#This Row],[offline_listening]]=0,"no offline","yes offline")</f>
        <v>yes offline</v>
      </c>
      <c r="N2092">
        <v>1</v>
      </c>
      <c r="O2092" t="str">
        <f>IF(spotify_churn_dataset[[#This Row],[is_churned]]=1,"yes churn","no churn")</f>
        <v>no churn</v>
      </c>
      <c r="P2092">
        <v>0</v>
      </c>
    </row>
    <row r="2093" spans="1:16" x14ac:dyDescent="0.3">
      <c r="A2093">
        <v>2092</v>
      </c>
      <c r="B2093">
        <f>IF(spotify_churn_dataset[[#This Row],[user_id]]="","Desconocido",spotify_churn_dataset[[#This Row],[user_id]])</f>
        <v>2092</v>
      </c>
      <c r="C2093">
        <f>IF(IFERROR(VLOOKUP(spotify_churn_dataset[[#This Row],[user_id]],A2094:A10092,1,FALSE),0),1,0)</f>
        <v>0</v>
      </c>
      <c r="D2093" t="s">
        <v>20</v>
      </c>
      <c r="E2093" s="4">
        <v>42</v>
      </c>
      <c r="F2093" t="s">
        <v>26</v>
      </c>
      <c r="G2093" t="s">
        <v>22</v>
      </c>
      <c r="H2093" s="4">
        <v>49</v>
      </c>
      <c r="I2093" s="3">
        <v>1</v>
      </c>
      <c r="J2093" s="9">
        <v>56</v>
      </c>
      <c r="K2093" t="s">
        <v>15</v>
      </c>
      <c r="L2093" s="4">
        <v>0</v>
      </c>
      <c r="M2093" s="4" t="str">
        <f>IF(spotify_churn_dataset[[#This Row],[offline_listening]]=0,"no offline","yes offline")</f>
        <v>yes offline</v>
      </c>
      <c r="N2093">
        <v>1</v>
      </c>
      <c r="O2093" t="str">
        <f>IF(spotify_churn_dataset[[#This Row],[is_churned]]=1,"yes churn","no churn")</f>
        <v>no churn</v>
      </c>
      <c r="P2093">
        <v>0</v>
      </c>
    </row>
    <row r="2094" spans="1:16" x14ac:dyDescent="0.3">
      <c r="A2094">
        <v>2093</v>
      </c>
      <c r="B2094">
        <f>IF(spotify_churn_dataset[[#This Row],[user_id]]="","Desconocido",spotify_churn_dataset[[#This Row],[user_id]])</f>
        <v>2093</v>
      </c>
      <c r="C2094">
        <f>IF(IFERROR(VLOOKUP(spotify_churn_dataset[[#This Row],[user_id]],A2095:A10093,1,FALSE),0),1,0)</f>
        <v>0</v>
      </c>
      <c r="D2094" t="s">
        <v>16</v>
      </c>
      <c r="E2094" s="4">
        <v>23</v>
      </c>
      <c r="F2094" t="s">
        <v>17</v>
      </c>
      <c r="G2094" t="s">
        <v>22</v>
      </c>
      <c r="H2094" s="4">
        <v>293</v>
      </c>
      <c r="I2094" s="3">
        <v>70</v>
      </c>
      <c r="J2094" s="9">
        <v>8</v>
      </c>
      <c r="K2094" t="s">
        <v>19</v>
      </c>
      <c r="L2094" s="4">
        <v>0</v>
      </c>
      <c r="M2094" s="4" t="str">
        <f>IF(spotify_churn_dataset[[#This Row],[offline_listening]]=0,"no offline","yes offline")</f>
        <v>yes offline</v>
      </c>
      <c r="N2094">
        <v>1</v>
      </c>
      <c r="O2094" t="str">
        <f>IF(spotify_churn_dataset[[#This Row],[is_churned]]=1,"yes churn","no churn")</f>
        <v>no churn</v>
      </c>
      <c r="P2094">
        <v>0</v>
      </c>
    </row>
    <row r="2095" spans="1:16" x14ac:dyDescent="0.3">
      <c r="A2095">
        <v>2094</v>
      </c>
      <c r="B2095">
        <f>IF(spotify_churn_dataset[[#This Row],[user_id]]="","Desconocido",spotify_churn_dataset[[#This Row],[user_id]])</f>
        <v>2094</v>
      </c>
      <c r="C2095">
        <f>IF(IFERROR(VLOOKUP(spotify_churn_dataset[[#This Row],[user_id]],A2096:A10094,1,FALSE),0),1,0)</f>
        <v>0</v>
      </c>
      <c r="D2095" t="s">
        <v>12</v>
      </c>
      <c r="E2095" s="4">
        <v>55</v>
      </c>
      <c r="F2095" t="s">
        <v>28</v>
      </c>
      <c r="G2095" t="s">
        <v>24</v>
      </c>
      <c r="H2095" s="4">
        <v>195</v>
      </c>
      <c r="I2095" s="3">
        <v>13</v>
      </c>
      <c r="J2095" s="9">
        <v>49</v>
      </c>
      <c r="K2095" t="s">
        <v>23</v>
      </c>
      <c r="L2095" s="4">
        <v>0</v>
      </c>
      <c r="M2095" s="4" t="str">
        <f>IF(spotify_churn_dataset[[#This Row],[offline_listening]]=0,"no offline","yes offline")</f>
        <v>yes offline</v>
      </c>
      <c r="N2095">
        <v>1</v>
      </c>
      <c r="O2095" t="str">
        <f>IF(spotify_churn_dataset[[#This Row],[is_churned]]=1,"yes churn","no churn")</f>
        <v>yes churn</v>
      </c>
      <c r="P2095">
        <v>1</v>
      </c>
    </row>
    <row r="2096" spans="1:16" x14ac:dyDescent="0.3">
      <c r="A2096">
        <v>2095</v>
      </c>
      <c r="B2096">
        <f>IF(spotify_churn_dataset[[#This Row],[user_id]]="","Desconocido",spotify_churn_dataset[[#This Row],[user_id]])</f>
        <v>2095</v>
      </c>
      <c r="C2096">
        <f>IF(IFERROR(VLOOKUP(spotify_churn_dataset[[#This Row],[user_id]],A2097:A10095,1,FALSE),0),1,0)</f>
        <v>0</v>
      </c>
      <c r="D2096" t="s">
        <v>12</v>
      </c>
      <c r="E2096" s="4">
        <v>33</v>
      </c>
      <c r="F2096" t="s">
        <v>17</v>
      </c>
      <c r="G2096" t="s">
        <v>14</v>
      </c>
      <c r="H2096" s="4">
        <v>267</v>
      </c>
      <c r="I2096" s="3">
        <v>91</v>
      </c>
      <c r="J2096" s="9">
        <v>3</v>
      </c>
      <c r="K2096" t="s">
        <v>19</v>
      </c>
      <c r="L2096" s="4">
        <v>43</v>
      </c>
      <c r="M2096" s="4" t="str">
        <f>IF(spotify_churn_dataset[[#This Row],[offline_listening]]=0,"no offline","yes offline")</f>
        <v>no offline</v>
      </c>
      <c r="N2096">
        <v>0</v>
      </c>
      <c r="O2096" t="str">
        <f>IF(spotify_churn_dataset[[#This Row],[is_churned]]=1,"yes churn","no churn")</f>
        <v>yes churn</v>
      </c>
      <c r="P2096">
        <v>1</v>
      </c>
    </row>
    <row r="2097" spans="1:16" x14ac:dyDescent="0.3">
      <c r="A2097">
        <v>2096</v>
      </c>
      <c r="B2097">
        <f>IF(spotify_churn_dataset[[#This Row],[user_id]]="","Desconocido",spotify_churn_dataset[[#This Row],[user_id]])</f>
        <v>2096</v>
      </c>
      <c r="C2097">
        <f>IF(IFERROR(VLOOKUP(spotify_churn_dataset[[#This Row],[user_id]],A2098:A10096,1,FALSE),0),1,0)</f>
        <v>0</v>
      </c>
      <c r="D2097" t="s">
        <v>12</v>
      </c>
      <c r="E2097" s="4">
        <v>27</v>
      </c>
      <c r="F2097" t="s">
        <v>21</v>
      </c>
      <c r="G2097" t="s">
        <v>14</v>
      </c>
      <c r="H2097" s="4">
        <v>219</v>
      </c>
      <c r="I2097" s="3">
        <v>50</v>
      </c>
      <c r="J2097" s="9">
        <v>42</v>
      </c>
      <c r="K2097" t="s">
        <v>23</v>
      </c>
      <c r="L2097" s="4">
        <v>16</v>
      </c>
      <c r="M2097" s="4" t="str">
        <f>IF(spotify_churn_dataset[[#This Row],[offline_listening]]=0,"no offline","yes offline")</f>
        <v>no offline</v>
      </c>
      <c r="N2097">
        <v>0</v>
      </c>
      <c r="O2097" t="str">
        <f>IF(spotify_churn_dataset[[#This Row],[is_churned]]=1,"yes churn","no churn")</f>
        <v>no churn</v>
      </c>
      <c r="P2097">
        <v>0</v>
      </c>
    </row>
    <row r="2098" spans="1:16" x14ac:dyDescent="0.3">
      <c r="A2098">
        <v>2097</v>
      </c>
      <c r="B2098">
        <f>IF(spotify_churn_dataset[[#This Row],[user_id]]="","Desconocido",spotify_churn_dataset[[#This Row],[user_id]])</f>
        <v>2097</v>
      </c>
      <c r="C2098">
        <f>IF(IFERROR(VLOOKUP(spotify_churn_dataset[[#This Row],[user_id]],A2099:A10097,1,FALSE),0),1,0)</f>
        <v>0</v>
      </c>
      <c r="D2098" t="s">
        <v>12</v>
      </c>
      <c r="E2098" s="4">
        <v>22</v>
      </c>
      <c r="F2098" t="s">
        <v>26</v>
      </c>
      <c r="G2098" t="s">
        <v>14</v>
      </c>
      <c r="H2098" s="4">
        <v>67</v>
      </c>
      <c r="I2098" s="3">
        <v>43</v>
      </c>
      <c r="J2098" s="9">
        <v>57</v>
      </c>
      <c r="K2098" t="s">
        <v>23</v>
      </c>
      <c r="L2098" s="4">
        <v>13</v>
      </c>
      <c r="M2098" s="4" t="str">
        <f>IF(spotify_churn_dataset[[#This Row],[offline_listening]]=0,"no offline","yes offline")</f>
        <v>no offline</v>
      </c>
      <c r="N2098">
        <v>0</v>
      </c>
      <c r="O2098" t="str">
        <f>IF(spotify_churn_dataset[[#This Row],[is_churned]]=1,"yes churn","no churn")</f>
        <v>no churn</v>
      </c>
      <c r="P2098">
        <v>0</v>
      </c>
    </row>
    <row r="2099" spans="1:16" x14ac:dyDescent="0.3">
      <c r="A2099">
        <v>2098</v>
      </c>
      <c r="B2099">
        <f>IF(spotify_churn_dataset[[#This Row],[user_id]]="","Desconocido",spotify_churn_dataset[[#This Row],[user_id]])</f>
        <v>2098</v>
      </c>
      <c r="C2099">
        <f>IF(IFERROR(VLOOKUP(spotify_churn_dataset[[#This Row],[user_id]],A2100:A10098,1,FALSE),0),1,0)</f>
        <v>0</v>
      </c>
      <c r="D2099" t="s">
        <v>12</v>
      </c>
      <c r="E2099" s="4">
        <v>19</v>
      </c>
      <c r="F2099" t="s">
        <v>27</v>
      </c>
      <c r="G2099" t="s">
        <v>24</v>
      </c>
      <c r="H2099" s="4">
        <v>87</v>
      </c>
      <c r="I2099" s="3">
        <v>19</v>
      </c>
      <c r="J2099" s="9">
        <v>3</v>
      </c>
      <c r="K2099" t="s">
        <v>23</v>
      </c>
      <c r="L2099" s="4">
        <v>0</v>
      </c>
      <c r="M2099" s="4" t="str">
        <f>IF(spotify_churn_dataset[[#This Row],[offline_listening]]=0,"no offline","yes offline")</f>
        <v>yes offline</v>
      </c>
      <c r="N2099">
        <v>1</v>
      </c>
      <c r="O2099" t="str">
        <f>IF(spotify_churn_dataset[[#This Row],[is_churned]]=1,"yes churn","no churn")</f>
        <v>no churn</v>
      </c>
      <c r="P2099">
        <v>0</v>
      </c>
    </row>
    <row r="2100" spans="1:16" x14ac:dyDescent="0.3">
      <c r="A2100">
        <v>2099</v>
      </c>
      <c r="B2100">
        <f>IF(spotify_churn_dataset[[#This Row],[user_id]]="","Desconocido",spotify_churn_dataset[[#This Row],[user_id]])</f>
        <v>2099</v>
      </c>
      <c r="C2100">
        <f>IF(IFERROR(VLOOKUP(spotify_churn_dataset[[#This Row],[user_id]],A2101:A10099,1,FALSE),0),1,0)</f>
        <v>0</v>
      </c>
      <c r="D2100" t="s">
        <v>12</v>
      </c>
      <c r="E2100" s="4">
        <v>50</v>
      </c>
      <c r="F2100" t="s">
        <v>29</v>
      </c>
      <c r="G2100" t="s">
        <v>14</v>
      </c>
      <c r="H2100" s="4">
        <v>68</v>
      </c>
      <c r="I2100" s="3">
        <v>70</v>
      </c>
      <c r="J2100" s="9">
        <v>1</v>
      </c>
      <c r="K2100" t="s">
        <v>19</v>
      </c>
      <c r="L2100" s="4">
        <v>44</v>
      </c>
      <c r="M2100" s="4" t="str">
        <f>IF(spotify_churn_dataset[[#This Row],[offline_listening]]=0,"no offline","yes offline")</f>
        <v>no offline</v>
      </c>
      <c r="N2100">
        <v>0</v>
      </c>
      <c r="O2100" t="str">
        <f>IF(spotify_churn_dataset[[#This Row],[is_churned]]=1,"yes churn","no churn")</f>
        <v>no churn</v>
      </c>
      <c r="P2100">
        <v>0</v>
      </c>
    </row>
    <row r="2101" spans="1:16" x14ac:dyDescent="0.3">
      <c r="A2101">
        <v>2100</v>
      </c>
      <c r="B2101">
        <f>IF(spotify_churn_dataset[[#This Row],[user_id]]="","Desconocido",spotify_churn_dataset[[#This Row],[user_id]])</f>
        <v>2100</v>
      </c>
      <c r="C2101">
        <f>IF(IFERROR(VLOOKUP(spotify_churn_dataset[[#This Row],[user_id]],A2102:A10100,1,FALSE),0),1,0)</f>
        <v>0</v>
      </c>
      <c r="D2101" t="s">
        <v>16</v>
      </c>
      <c r="E2101" s="4">
        <v>22</v>
      </c>
      <c r="F2101" t="s">
        <v>21</v>
      </c>
      <c r="G2101" t="s">
        <v>22</v>
      </c>
      <c r="H2101" s="4">
        <v>123</v>
      </c>
      <c r="I2101" s="3">
        <v>41</v>
      </c>
      <c r="J2101" s="9">
        <v>49</v>
      </c>
      <c r="K2101" t="s">
        <v>15</v>
      </c>
      <c r="L2101" s="4">
        <v>0</v>
      </c>
      <c r="M2101" s="4" t="str">
        <f>IF(spotify_churn_dataset[[#This Row],[offline_listening]]=0,"no offline","yes offline")</f>
        <v>yes offline</v>
      </c>
      <c r="N2101">
        <v>1</v>
      </c>
      <c r="O2101" t="str">
        <f>IF(spotify_churn_dataset[[#This Row],[is_churned]]=1,"yes churn","no churn")</f>
        <v>no churn</v>
      </c>
      <c r="P2101">
        <v>0</v>
      </c>
    </row>
    <row r="2102" spans="1:16" x14ac:dyDescent="0.3">
      <c r="A2102">
        <v>2101</v>
      </c>
      <c r="B2102">
        <f>IF(spotify_churn_dataset[[#This Row],[user_id]]="","Desconocido",spotify_churn_dataset[[#This Row],[user_id]])</f>
        <v>2101</v>
      </c>
      <c r="C2102">
        <f>IF(IFERROR(VLOOKUP(spotify_churn_dataset[[#This Row],[user_id]],A2103:A10101,1,FALSE),0),1,0)</f>
        <v>0</v>
      </c>
      <c r="D2102" t="s">
        <v>16</v>
      </c>
      <c r="E2102" s="4">
        <v>34</v>
      </c>
      <c r="F2102" t="s">
        <v>28</v>
      </c>
      <c r="G2102" t="s">
        <v>18</v>
      </c>
      <c r="H2102" s="4">
        <v>152</v>
      </c>
      <c r="I2102" s="3">
        <v>23</v>
      </c>
      <c r="J2102" s="9">
        <v>38</v>
      </c>
      <c r="K2102" t="s">
        <v>19</v>
      </c>
      <c r="L2102" s="4">
        <v>0</v>
      </c>
      <c r="M2102" s="4" t="str">
        <f>IF(spotify_churn_dataset[[#This Row],[offline_listening]]=0,"no offline","yes offline")</f>
        <v>yes offline</v>
      </c>
      <c r="N2102">
        <v>1</v>
      </c>
      <c r="O2102" t="str">
        <f>IF(spotify_churn_dataset[[#This Row],[is_churned]]=1,"yes churn","no churn")</f>
        <v>yes churn</v>
      </c>
      <c r="P2102">
        <v>1</v>
      </c>
    </row>
    <row r="2103" spans="1:16" x14ac:dyDescent="0.3">
      <c r="A2103">
        <v>2102</v>
      </c>
      <c r="B2103">
        <f>IF(spotify_churn_dataset[[#This Row],[user_id]]="","Desconocido",spotify_churn_dataset[[#This Row],[user_id]])</f>
        <v>2102</v>
      </c>
      <c r="C2103">
        <f>IF(IFERROR(VLOOKUP(spotify_churn_dataset[[#This Row],[user_id]],A2104:A10102,1,FALSE),0),1,0)</f>
        <v>0</v>
      </c>
      <c r="D2103" t="s">
        <v>20</v>
      </c>
      <c r="E2103" s="4">
        <v>44</v>
      </c>
      <c r="F2103" t="s">
        <v>27</v>
      </c>
      <c r="G2103" t="s">
        <v>22</v>
      </c>
      <c r="H2103" s="4">
        <v>255</v>
      </c>
      <c r="I2103" s="3">
        <v>97</v>
      </c>
      <c r="J2103" s="9">
        <v>9</v>
      </c>
      <c r="K2103" t="s">
        <v>23</v>
      </c>
      <c r="L2103" s="4">
        <v>0</v>
      </c>
      <c r="M2103" s="4" t="str">
        <f>IF(spotify_churn_dataset[[#This Row],[offline_listening]]=0,"no offline","yes offline")</f>
        <v>yes offline</v>
      </c>
      <c r="N2103">
        <v>1</v>
      </c>
      <c r="O2103" t="str">
        <f>IF(spotify_churn_dataset[[#This Row],[is_churned]]=1,"yes churn","no churn")</f>
        <v>yes churn</v>
      </c>
      <c r="P2103">
        <v>1</v>
      </c>
    </row>
    <row r="2104" spans="1:16" x14ac:dyDescent="0.3">
      <c r="A2104">
        <v>2103</v>
      </c>
      <c r="B2104">
        <f>IF(spotify_churn_dataset[[#This Row],[user_id]]="","Desconocido",spotify_churn_dataset[[#This Row],[user_id]])</f>
        <v>2103</v>
      </c>
      <c r="C2104">
        <f>IF(IFERROR(VLOOKUP(spotify_churn_dataset[[#This Row],[user_id]],A2105:A10103,1,FALSE),0),1,0)</f>
        <v>0</v>
      </c>
      <c r="D2104" t="s">
        <v>12</v>
      </c>
      <c r="E2104" s="4">
        <v>38</v>
      </c>
      <c r="F2104" t="s">
        <v>26</v>
      </c>
      <c r="G2104" t="s">
        <v>18</v>
      </c>
      <c r="H2104" s="4">
        <v>181</v>
      </c>
      <c r="I2104" s="3">
        <v>35</v>
      </c>
      <c r="J2104" s="9">
        <v>57</v>
      </c>
      <c r="K2104" t="s">
        <v>23</v>
      </c>
      <c r="L2104" s="4">
        <v>0</v>
      </c>
      <c r="M2104" s="4" t="str">
        <f>IF(spotify_churn_dataset[[#This Row],[offline_listening]]=0,"no offline","yes offline")</f>
        <v>yes offline</v>
      </c>
      <c r="N2104">
        <v>1</v>
      </c>
      <c r="O2104" t="str">
        <f>IF(spotify_churn_dataset[[#This Row],[is_churned]]=1,"yes churn","no churn")</f>
        <v>no churn</v>
      </c>
      <c r="P2104">
        <v>0</v>
      </c>
    </row>
    <row r="2105" spans="1:16" x14ac:dyDescent="0.3">
      <c r="A2105">
        <v>2104</v>
      </c>
      <c r="B2105">
        <f>IF(spotify_churn_dataset[[#This Row],[user_id]]="","Desconocido",spotify_churn_dataset[[#This Row],[user_id]])</f>
        <v>2104</v>
      </c>
      <c r="C2105">
        <f>IF(IFERROR(VLOOKUP(spotify_churn_dataset[[#This Row],[user_id]],A2106:A10104,1,FALSE),0),1,0)</f>
        <v>0</v>
      </c>
      <c r="D2105" t="s">
        <v>20</v>
      </c>
      <c r="E2105" s="4">
        <v>18</v>
      </c>
      <c r="F2105" t="s">
        <v>27</v>
      </c>
      <c r="G2105" t="s">
        <v>24</v>
      </c>
      <c r="H2105" s="4">
        <v>141</v>
      </c>
      <c r="I2105" s="3">
        <v>42</v>
      </c>
      <c r="J2105" s="9">
        <v>57</v>
      </c>
      <c r="K2105" t="s">
        <v>23</v>
      </c>
      <c r="L2105" s="4">
        <v>0</v>
      </c>
      <c r="M2105" s="4" t="str">
        <f>IF(spotify_churn_dataset[[#This Row],[offline_listening]]=0,"no offline","yes offline")</f>
        <v>yes offline</v>
      </c>
      <c r="N2105">
        <v>1</v>
      </c>
      <c r="O2105" t="str">
        <f>IF(spotify_churn_dataset[[#This Row],[is_churned]]=1,"yes churn","no churn")</f>
        <v>no churn</v>
      </c>
      <c r="P2105">
        <v>0</v>
      </c>
    </row>
    <row r="2106" spans="1:16" x14ac:dyDescent="0.3">
      <c r="A2106">
        <v>2105</v>
      </c>
      <c r="B2106">
        <f>IF(spotify_churn_dataset[[#This Row],[user_id]]="","Desconocido",spotify_churn_dataset[[#This Row],[user_id]])</f>
        <v>2105</v>
      </c>
      <c r="C2106">
        <f>IF(IFERROR(VLOOKUP(spotify_churn_dataset[[#This Row],[user_id]],A2107:A10105,1,FALSE),0),1,0)</f>
        <v>0</v>
      </c>
      <c r="D2106" t="s">
        <v>20</v>
      </c>
      <c r="E2106" s="4">
        <v>23</v>
      </c>
      <c r="F2106" t="s">
        <v>27</v>
      </c>
      <c r="G2106" t="s">
        <v>14</v>
      </c>
      <c r="H2106" s="4">
        <v>137</v>
      </c>
      <c r="I2106" s="3">
        <v>24</v>
      </c>
      <c r="J2106" s="9">
        <v>21</v>
      </c>
      <c r="K2106" t="s">
        <v>23</v>
      </c>
      <c r="L2106" s="4">
        <v>26</v>
      </c>
      <c r="M2106" s="4" t="str">
        <f>IF(spotify_churn_dataset[[#This Row],[offline_listening]]=0,"no offline","yes offline")</f>
        <v>no offline</v>
      </c>
      <c r="N2106">
        <v>0</v>
      </c>
      <c r="O2106" t="str">
        <f>IF(spotify_churn_dataset[[#This Row],[is_churned]]=1,"yes churn","no churn")</f>
        <v>no churn</v>
      </c>
      <c r="P2106">
        <v>0</v>
      </c>
    </row>
    <row r="2107" spans="1:16" x14ac:dyDescent="0.3">
      <c r="A2107">
        <v>2106</v>
      </c>
      <c r="B2107">
        <f>IF(spotify_churn_dataset[[#This Row],[user_id]]="","Desconocido",spotify_churn_dataset[[#This Row],[user_id]])</f>
        <v>2106</v>
      </c>
      <c r="C2107">
        <f>IF(IFERROR(VLOOKUP(spotify_churn_dataset[[#This Row],[user_id]],A2108:A10106,1,FALSE),0),1,0)</f>
        <v>0</v>
      </c>
      <c r="D2107" t="s">
        <v>20</v>
      </c>
      <c r="E2107" s="4">
        <v>18</v>
      </c>
      <c r="F2107" t="s">
        <v>27</v>
      </c>
      <c r="G2107" t="s">
        <v>24</v>
      </c>
      <c r="H2107" s="4">
        <v>119</v>
      </c>
      <c r="I2107" s="3">
        <v>50</v>
      </c>
      <c r="J2107" s="9">
        <v>5</v>
      </c>
      <c r="K2107" t="s">
        <v>15</v>
      </c>
      <c r="L2107" s="4">
        <v>0</v>
      </c>
      <c r="M2107" s="4" t="str">
        <f>IF(spotify_churn_dataset[[#This Row],[offline_listening]]=0,"no offline","yes offline")</f>
        <v>yes offline</v>
      </c>
      <c r="N2107">
        <v>1</v>
      </c>
      <c r="O2107" t="str">
        <f>IF(spotify_churn_dataset[[#This Row],[is_churned]]=1,"yes churn","no churn")</f>
        <v>no churn</v>
      </c>
      <c r="P2107">
        <v>0</v>
      </c>
    </row>
    <row r="2108" spans="1:16" x14ac:dyDescent="0.3">
      <c r="A2108">
        <v>2107</v>
      </c>
      <c r="B2108">
        <f>IF(spotify_churn_dataset[[#This Row],[user_id]]="","Desconocido",spotify_churn_dataset[[#This Row],[user_id]])</f>
        <v>2107</v>
      </c>
      <c r="C2108">
        <f>IF(IFERROR(VLOOKUP(spotify_churn_dataset[[#This Row],[user_id]],A2109:A10107,1,FALSE),0),1,0)</f>
        <v>0</v>
      </c>
      <c r="D2108" t="s">
        <v>16</v>
      </c>
      <c r="E2108" s="4">
        <v>56</v>
      </c>
      <c r="F2108" t="s">
        <v>29</v>
      </c>
      <c r="G2108" t="s">
        <v>24</v>
      </c>
      <c r="H2108" s="4">
        <v>55</v>
      </c>
      <c r="I2108" s="3">
        <v>1</v>
      </c>
      <c r="J2108" s="9">
        <v>19</v>
      </c>
      <c r="K2108" t="s">
        <v>23</v>
      </c>
      <c r="L2108" s="4">
        <v>0</v>
      </c>
      <c r="M2108" s="4" t="str">
        <f>IF(spotify_churn_dataset[[#This Row],[offline_listening]]=0,"no offline","yes offline")</f>
        <v>yes offline</v>
      </c>
      <c r="N2108">
        <v>1</v>
      </c>
      <c r="O2108" t="str">
        <f>IF(spotify_churn_dataset[[#This Row],[is_churned]]=1,"yes churn","no churn")</f>
        <v>yes churn</v>
      </c>
      <c r="P2108">
        <v>1</v>
      </c>
    </row>
    <row r="2109" spans="1:16" x14ac:dyDescent="0.3">
      <c r="A2109">
        <v>2108</v>
      </c>
      <c r="B2109">
        <f>IF(spotify_churn_dataset[[#This Row],[user_id]]="","Desconocido",spotify_churn_dataset[[#This Row],[user_id]])</f>
        <v>2108</v>
      </c>
      <c r="C2109">
        <f>IF(IFERROR(VLOOKUP(spotify_churn_dataset[[#This Row],[user_id]],A2110:A10108,1,FALSE),0),1,0)</f>
        <v>0</v>
      </c>
      <c r="D2109" t="s">
        <v>12</v>
      </c>
      <c r="E2109" s="4">
        <v>57</v>
      </c>
      <c r="F2109" t="s">
        <v>29</v>
      </c>
      <c r="G2109" t="s">
        <v>22</v>
      </c>
      <c r="H2109" s="4">
        <v>216</v>
      </c>
      <c r="I2109" s="3">
        <v>25</v>
      </c>
      <c r="J2109" s="9">
        <v>53</v>
      </c>
      <c r="K2109" t="s">
        <v>19</v>
      </c>
      <c r="L2109" s="4">
        <v>0</v>
      </c>
      <c r="M2109" s="4" t="str">
        <f>IF(spotify_churn_dataset[[#This Row],[offline_listening]]=0,"no offline","yes offline")</f>
        <v>yes offline</v>
      </c>
      <c r="N2109">
        <v>1</v>
      </c>
      <c r="O2109" t="str">
        <f>IF(spotify_churn_dataset[[#This Row],[is_churned]]=1,"yes churn","no churn")</f>
        <v>no churn</v>
      </c>
      <c r="P2109">
        <v>0</v>
      </c>
    </row>
    <row r="2110" spans="1:16" x14ac:dyDescent="0.3">
      <c r="A2110">
        <v>2109</v>
      </c>
      <c r="B2110">
        <f>IF(spotify_churn_dataset[[#This Row],[user_id]]="","Desconocido",spotify_churn_dataset[[#This Row],[user_id]])</f>
        <v>2109</v>
      </c>
      <c r="C2110">
        <f>IF(IFERROR(VLOOKUP(spotify_churn_dataset[[#This Row],[user_id]],A2111:A10109,1,FALSE),0),1,0)</f>
        <v>0</v>
      </c>
      <c r="D2110" t="s">
        <v>16</v>
      </c>
      <c r="E2110" s="4">
        <v>23</v>
      </c>
      <c r="F2110" t="s">
        <v>29</v>
      </c>
      <c r="G2110" t="s">
        <v>24</v>
      </c>
      <c r="H2110" s="4">
        <v>37</v>
      </c>
      <c r="I2110" s="3">
        <v>18</v>
      </c>
      <c r="J2110" s="9">
        <v>36</v>
      </c>
      <c r="K2110" t="s">
        <v>23</v>
      </c>
      <c r="L2110" s="4">
        <v>0</v>
      </c>
      <c r="M2110" s="4" t="str">
        <f>IF(spotify_churn_dataset[[#This Row],[offline_listening]]=0,"no offline","yes offline")</f>
        <v>yes offline</v>
      </c>
      <c r="N2110">
        <v>1</v>
      </c>
      <c r="O2110" t="str">
        <f>IF(spotify_churn_dataset[[#This Row],[is_churned]]=1,"yes churn","no churn")</f>
        <v>no churn</v>
      </c>
      <c r="P2110">
        <v>0</v>
      </c>
    </row>
    <row r="2111" spans="1:16" x14ac:dyDescent="0.3">
      <c r="A2111">
        <v>2110</v>
      </c>
      <c r="B2111">
        <f>IF(spotify_churn_dataset[[#This Row],[user_id]]="","Desconocido",spotify_churn_dataset[[#This Row],[user_id]])</f>
        <v>2110</v>
      </c>
      <c r="C2111">
        <f>IF(IFERROR(VLOOKUP(spotify_churn_dataset[[#This Row],[user_id]],A2112:A10110,1,FALSE),0),1,0)</f>
        <v>0</v>
      </c>
      <c r="D2111" t="s">
        <v>20</v>
      </c>
      <c r="E2111" s="4">
        <v>33</v>
      </c>
      <c r="F2111" t="s">
        <v>21</v>
      </c>
      <c r="G2111" t="s">
        <v>14</v>
      </c>
      <c r="H2111" s="4">
        <v>197</v>
      </c>
      <c r="I2111" s="3">
        <v>43</v>
      </c>
      <c r="J2111" s="9">
        <v>26</v>
      </c>
      <c r="K2111" t="s">
        <v>19</v>
      </c>
      <c r="L2111" s="4">
        <v>47</v>
      </c>
      <c r="M2111" s="4" t="str">
        <f>IF(spotify_churn_dataset[[#This Row],[offline_listening]]=0,"no offline","yes offline")</f>
        <v>no offline</v>
      </c>
      <c r="N2111">
        <v>0</v>
      </c>
      <c r="O2111" t="str">
        <f>IF(spotify_churn_dataset[[#This Row],[is_churned]]=1,"yes churn","no churn")</f>
        <v>no churn</v>
      </c>
      <c r="P2111">
        <v>0</v>
      </c>
    </row>
    <row r="2112" spans="1:16" x14ac:dyDescent="0.3">
      <c r="A2112">
        <v>2111</v>
      </c>
      <c r="B2112">
        <f>IF(spotify_churn_dataset[[#This Row],[user_id]]="","Desconocido",spotify_churn_dataset[[#This Row],[user_id]])</f>
        <v>2111</v>
      </c>
      <c r="C2112">
        <f>IF(IFERROR(VLOOKUP(spotify_churn_dataset[[#This Row],[user_id]],A2113:A10111,1,FALSE),0),1,0)</f>
        <v>0</v>
      </c>
      <c r="D2112" t="s">
        <v>16</v>
      </c>
      <c r="E2112" s="4">
        <v>24</v>
      </c>
      <c r="F2112" t="s">
        <v>28</v>
      </c>
      <c r="G2112" t="s">
        <v>14</v>
      </c>
      <c r="H2112" s="4">
        <v>86</v>
      </c>
      <c r="I2112" s="3">
        <v>13</v>
      </c>
      <c r="J2112" s="9">
        <v>33</v>
      </c>
      <c r="K2112" t="s">
        <v>19</v>
      </c>
      <c r="L2112" s="4">
        <v>28</v>
      </c>
      <c r="M2112" s="4" t="str">
        <f>IF(spotify_churn_dataset[[#This Row],[offline_listening]]=0,"no offline","yes offline")</f>
        <v>no offline</v>
      </c>
      <c r="N2112">
        <v>0</v>
      </c>
      <c r="O2112" t="str">
        <f>IF(spotify_churn_dataset[[#This Row],[is_churned]]=1,"yes churn","no churn")</f>
        <v>no churn</v>
      </c>
      <c r="P2112">
        <v>0</v>
      </c>
    </row>
    <row r="2113" spans="1:16" x14ac:dyDescent="0.3">
      <c r="A2113">
        <v>2112</v>
      </c>
      <c r="B2113">
        <f>IF(spotify_churn_dataset[[#This Row],[user_id]]="","Desconocido",spotify_churn_dataset[[#This Row],[user_id]])</f>
        <v>2112</v>
      </c>
      <c r="C2113">
        <f>IF(IFERROR(VLOOKUP(spotify_churn_dataset[[#This Row],[user_id]],A2114:A10112,1,FALSE),0),1,0)</f>
        <v>0</v>
      </c>
      <c r="D2113" t="s">
        <v>12</v>
      </c>
      <c r="E2113" s="4">
        <v>56</v>
      </c>
      <c r="F2113" t="s">
        <v>21</v>
      </c>
      <c r="G2113" t="s">
        <v>18</v>
      </c>
      <c r="H2113" s="4">
        <v>283</v>
      </c>
      <c r="I2113" s="3">
        <v>48</v>
      </c>
      <c r="J2113" s="9">
        <v>41</v>
      </c>
      <c r="K2113" t="s">
        <v>23</v>
      </c>
      <c r="L2113" s="4">
        <v>0</v>
      </c>
      <c r="M2113" s="4" t="str">
        <f>IF(spotify_churn_dataset[[#This Row],[offline_listening]]=0,"no offline","yes offline")</f>
        <v>yes offline</v>
      </c>
      <c r="N2113">
        <v>1</v>
      </c>
      <c r="O2113" t="str">
        <f>IF(spotify_churn_dataset[[#This Row],[is_churned]]=1,"yes churn","no churn")</f>
        <v>no churn</v>
      </c>
      <c r="P2113">
        <v>0</v>
      </c>
    </row>
    <row r="2114" spans="1:16" x14ac:dyDescent="0.3">
      <c r="A2114">
        <v>2113</v>
      </c>
      <c r="B2114">
        <f>IF(spotify_churn_dataset[[#This Row],[user_id]]="","Desconocido",spotify_churn_dataset[[#This Row],[user_id]])</f>
        <v>2113</v>
      </c>
      <c r="C2114">
        <f>IF(IFERROR(VLOOKUP(spotify_churn_dataset[[#This Row],[user_id]],A2115:A10113,1,FALSE),0),1,0)</f>
        <v>0</v>
      </c>
      <c r="D2114" t="s">
        <v>20</v>
      </c>
      <c r="E2114" s="4">
        <v>18</v>
      </c>
      <c r="F2114" t="s">
        <v>26</v>
      </c>
      <c r="G2114" t="s">
        <v>22</v>
      </c>
      <c r="H2114" s="4">
        <v>240</v>
      </c>
      <c r="I2114" s="3">
        <v>16</v>
      </c>
      <c r="J2114" s="9">
        <v>35</v>
      </c>
      <c r="K2114" t="s">
        <v>15</v>
      </c>
      <c r="L2114" s="4">
        <v>0</v>
      </c>
      <c r="M2114" s="4" t="str">
        <f>IF(spotify_churn_dataset[[#This Row],[offline_listening]]=0,"no offline","yes offline")</f>
        <v>yes offline</v>
      </c>
      <c r="N2114">
        <v>1</v>
      </c>
      <c r="O2114" t="str">
        <f>IF(spotify_churn_dataset[[#This Row],[is_churned]]=1,"yes churn","no churn")</f>
        <v>no churn</v>
      </c>
      <c r="P2114">
        <v>0</v>
      </c>
    </row>
    <row r="2115" spans="1:16" x14ac:dyDescent="0.3">
      <c r="A2115">
        <v>2114</v>
      </c>
      <c r="B2115">
        <f>IF(spotify_churn_dataset[[#This Row],[user_id]]="","Desconocido",spotify_churn_dataset[[#This Row],[user_id]])</f>
        <v>2114</v>
      </c>
      <c r="C2115">
        <f>IF(IFERROR(VLOOKUP(spotify_churn_dataset[[#This Row],[user_id]],A2116:A10114,1,FALSE),0),1,0)</f>
        <v>0</v>
      </c>
      <c r="D2115" t="s">
        <v>16</v>
      </c>
      <c r="E2115" s="4">
        <v>31</v>
      </c>
      <c r="F2115" t="s">
        <v>17</v>
      </c>
      <c r="G2115" t="s">
        <v>24</v>
      </c>
      <c r="H2115" s="4">
        <v>199</v>
      </c>
      <c r="I2115" s="3">
        <v>58</v>
      </c>
      <c r="J2115" s="9">
        <v>8</v>
      </c>
      <c r="K2115" t="s">
        <v>15</v>
      </c>
      <c r="L2115" s="4">
        <v>0</v>
      </c>
      <c r="M2115" s="4" t="str">
        <f>IF(spotify_churn_dataset[[#This Row],[offline_listening]]=0,"no offline","yes offline")</f>
        <v>yes offline</v>
      </c>
      <c r="N2115">
        <v>1</v>
      </c>
      <c r="O2115" t="str">
        <f>IF(spotify_churn_dataset[[#This Row],[is_churned]]=1,"yes churn","no churn")</f>
        <v>yes churn</v>
      </c>
      <c r="P2115">
        <v>1</v>
      </c>
    </row>
    <row r="2116" spans="1:16" x14ac:dyDescent="0.3">
      <c r="A2116">
        <v>2115</v>
      </c>
      <c r="B2116">
        <f>IF(spotify_churn_dataset[[#This Row],[user_id]]="","Desconocido",spotify_churn_dataset[[#This Row],[user_id]])</f>
        <v>2115</v>
      </c>
      <c r="C2116">
        <f>IF(IFERROR(VLOOKUP(spotify_churn_dataset[[#This Row],[user_id]],A2117:A10115,1,FALSE),0),1,0)</f>
        <v>0</v>
      </c>
      <c r="D2116" t="s">
        <v>12</v>
      </c>
      <c r="E2116" s="4">
        <v>47</v>
      </c>
      <c r="F2116" t="s">
        <v>27</v>
      </c>
      <c r="G2116" t="s">
        <v>18</v>
      </c>
      <c r="H2116" s="4">
        <v>191</v>
      </c>
      <c r="I2116" s="3">
        <v>75</v>
      </c>
      <c r="J2116" s="9">
        <v>4</v>
      </c>
      <c r="K2116" t="s">
        <v>23</v>
      </c>
      <c r="L2116" s="4">
        <v>0</v>
      </c>
      <c r="M2116" s="4" t="str">
        <f>IF(spotify_churn_dataset[[#This Row],[offline_listening]]=0,"no offline","yes offline")</f>
        <v>yes offline</v>
      </c>
      <c r="N2116">
        <v>1</v>
      </c>
      <c r="O2116" t="str">
        <f>IF(spotify_churn_dataset[[#This Row],[is_churned]]=1,"yes churn","no churn")</f>
        <v>no churn</v>
      </c>
      <c r="P2116">
        <v>0</v>
      </c>
    </row>
    <row r="2117" spans="1:16" x14ac:dyDescent="0.3">
      <c r="A2117">
        <v>2116</v>
      </c>
      <c r="B2117">
        <f>IF(spotify_churn_dataset[[#This Row],[user_id]]="","Desconocido",spotify_churn_dataset[[#This Row],[user_id]])</f>
        <v>2116</v>
      </c>
      <c r="C2117">
        <f>IF(IFERROR(VLOOKUP(spotify_churn_dataset[[#This Row],[user_id]],A2118:A10116,1,FALSE),0),1,0)</f>
        <v>0</v>
      </c>
      <c r="D2117" t="s">
        <v>16</v>
      </c>
      <c r="E2117" s="4">
        <v>47</v>
      </c>
      <c r="F2117" t="s">
        <v>21</v>
      </c>
      <c r="G2117" t="s">
        <v>22</v>
      </c>
      <c r="H2117" s="4">
        <v>74</v>
      </c>
      <c r="I2117" s="3">
        <v>62</v>
      </c>
      <c r="J2117" s="9">
        <v>47</v>
      </c>
      <c r="K2117" t="s">
        <v>15</v>
      </c>
      <c r="L2117" s="4">
        <v>0</v>
      </c>
      <c r="M2117" s="4" t="str">
        <f>IF(spotify_churn_dataset[[#This Row],[offline_listening]]=0,"no offline","yes offline")</f>
        <v>yes offline</v>
      </c>
      <c r="N2117">
        <v>1</v>
      </c>
      <c r="O2117" t="str">
        <f>IF(spotify_churn_dataset[[#This Row],[is_churned]]=1,"yes churn","no churn")</f>
        <v>no churn</v>
      </c>
      <c r="P2117">
        <v>0</v>
      </c>
    </row>
    <row r="2118" spans="1:16" x14ac:dyDescent="0.3">
      <c r="A2118">
        <v>2117</v>
      </c>
      <c r="B2118">
        <f>IF(spotify_churn_dataset[[#This Row],[user_id]]="","Desconocido",spotify_churn_dataset[[#This Row],[user_id]])</f>
        <v>2117</v>
      </c>
      <c r="C2118">
        <f>IF(IFERROR(VLOOKUP(spotify_churn_dataset[[#This Row],[user_id]],A2119:A10117,1,FALSE),0),1,0)</f>
        <v>0</v>
      </c>
      <c r="D2118" t="s">
        <v>16</v>
      </c>
      <c r="E2118" s="4">
        <v>25</v>
      </c>
      <c r="F2118" t="s">
        <v>26</v>
      </c>
      <c r="G2118" t="s">
        <v>18</v>
      </c>
      <c r="H2118" s="4">
        <v>194</v>
      </c>
      <c r="I2118" s="3">
        <v>91</v>
      </c>
      <c r="J2118" s="9">
        <v>17</v>
      </c>
      <c r="K2118" t="s">
        <v>23</v>
      </c>
      <c r="L2118" s="4">
        <v>0</v>
      </c>
      <c r="M2118" s="4" t="str">
        <f>IF(spotify_churn_dataset[[#This Row],[offline_listening]]=0,"no offline","yes offline")</f>
        <v>yes offline</v>
      </c>
      <c r="N2118">
        <v>1</v>
      </c>
      <c r="O2118" t="str">
        <f>IF(spotify_churn_dataset[[#This Row],[is_churned]]=1,"yes churn","no churn")</f>
        <v>yes churn</v>
      </c>
      <c r="P2118">
        <v>1</v>
      </c>
    </row>
    <row r="2119" spans="1:16" x14ac:dyDescent="0.3">
      <c r="A2119">
        <v>2118</v>
      </c>
      <c r="B2119">
        <f>IF(spotify_churn_dataset[[#This Row],[user_id]]="","Desconocido",spotify_churn_dataset[[#This Row],[user_id]])</f>
        <v>2118</v>
      </c>
      <c r="C2119">
        <f>IF(IFERROR(VLOOKUP(spotify_churn_dataset[[#This Row],[user_id]],A2120:A10118,1,FALSE),0),1,0)</f>
        <v>0</v>
      </c>
      <c r="D2119" t="s">
        <v>12</v>
      </c>
      <c r="E2119" s="4">
        <v>37</v>
      </c>
      <c r="F2119" t="s">
        <v>21</v>
      </c>
      <c r="G2119" t="s">
        <v>18</v>
      </c>
      <c r="H2119" s="4">
        <v>298</v>
      </c>
      <c r="I2119" s="3">
        <v>78</v>
      </c>
      <c r="J2119" s="9">
        <v>6</v>
      </c>
      <c r="K2119" t="s">
        <v>15</v>
      </c>
      <c r="L2119" s="4">
        <v>0</v>
      </c>
      <c r="M2119" s="4" t="str">
        <f>IF(spotify_churn_dataset[[#This Row],[offline_listening]]=0,"no offline","yes offline")</f>
        <v>yes offline</v>
      </c>
      <c r="N2119">
        <v>1</v>
      </c>
      <c r="O2119" t="str">
        <f>IF(spotify_churn_dataset[[#This Row],[is_churned]]=1,"yes churn","no churn")</f>
        <v>no churn</v>
      </c>
      <c r="P2119">
        <v>0</v>
      </c>
    </row>
    <row r="2120" spans="1:16" x14ac:dyDescent="0.3">
      <c r="A2120">
        <v>2119</v>
      </c>
      <c r="B2120">
        <f>IF(spotify_churn_dataset[[#This Row],[user_id]]="","Desconocido",spotify_churn_dataset[[#This Row],[user_id]])</f>
        <v>2119</v>
      </c>
      <c r="C2120">
        <f>IF(IFERROR(VLOOKUP(spotify_churn_dataset[[#This Row],[user_id]],A2121:A10119,1,FALSE),0),1,0)</f>
        <v>0</v>
      </c>
      <c r="D2120" t="s">
        <v>16</v>
      </c>
      <c r="E2120" s="4">
        <v>37</v>
      </c>
      <c r="F2120" t="s">
        <v>26</v>
      </c>
      <c r="G2120" t="s">
        <v>22</v>
      </c>
      <c r="H2120" s="4">
        <v>113</v>
      </c>
      <c r="I2120" s="3">
        <v>30</v>
      </c>
      <c r="J2120" s="9">
        <v>17</v>
      </c>
      <c r="K2120" t="s">
        <v>15</v>
      </c>
      <c r="L2120" s="4">
        <v>0</v>
      </c>
      <c r="M2120" s="4" t="str">
        <f>IF(spotify_churn_dataset[[#This Row],[offline_listening]]=0,"no offline","yes offline")</f>
        <v>yes offline</v>
      </c>
      <c r="N2120">
        <v>1</v>
      </c>
      <c r="O2120" t="str">
        <f>IF(spotify_churn_dataset[[#This Row],[is_churned]]=1,"yes churn","no churn")</f>
        <v>no churn</v>
      </c>
      <c r="P2120">
        <v>0</v>
      </c>
    </row>
    <row r="2121" spans="1:16" x14ac:dyDescent="0.3">
      <c r="A2121">
        <v>2120</v>
      </c>
      <c r="B2121">
        <f>IF(spotify_churn_dataset[[#This Row],[user_id]]="","Desconocido",spotify_churn_dataset[[#This Row],[user_id]])</f>
        <v>2120</v>
      </c>
      <c r="C2121">
        <f>IF(IFERROR(VLOOKUP(spotify_churn_dataset[[#This Row],[user_id]],A2122:A10120,1,FALSE),0),1,0)</f>
        <v>0</v>
      </c>
      <c r="D2121" t="s">
        <v>20</v>
      </c>
      <c r="E2121" s="4">
        <v>38</v>
      </c>
      <c r="F2121" t="s">
        <v>25</v>
      </c>
      <c r="G2121" t="s">
        <v>14</v>
      </c>
      <c r="H2121" s="4">
        <v>157</v>
      </c>
      <c r="I2121" s="3">
        <v>57</v>
      </c>
      <c r="J2121" s="9">
        <v>4</v>
      </c>
      <c r="K2121" t="s">
        <v>15</v>
      </c>
      <c r="L2121" s="4">
        <v>40</v>
      </c>
      <c r="M2121" s="4" t="str">
        <f>IF(spotify_churn_dataset[[#This Row],[offline_listening]]=0,"no offline","yes offline")</f>
        <v>no offline</v>
      </c>
      <c r="N2121">
        <v>0</v>
      </c>
      <c r="O2121" t="str">
        <f>IF(spotify_churn_dataset[[#This Row],[is_churned]]=1,"yes churn","no churn")</f>
        <v>yes churn</v>
      </c>
      <c r="P2121">
        <v>1</v>
      </c>
    </row>
    <row r="2122" spans="1:16" x14ac:dyDescent="0.3">
      <c r="A2122">
        <v>2121</v>
      </c>
      <c r="B2122">
        <f>IF(spotify_churn_dataset[[#This Row],[user_id]]="","Desconocido",spotify_churn_dataset[[#This Row],[user_id]])</f>
        <v>2121</v>
      </c>
      <c r="C2122">
        <f>IF(IFERROR(VLOOKUP(spotify_churn_dataset[[#This Row],[user_id]],A2123:A10121,1,FALSE),0),1,0)</f>
        <v>0</v>
      </c>
      <c r="D2122" t="s">
        <v>12</v>
      </c>
      <c r="E2122" s="4">
        <v>29</v>
      </c>
      <c r="F2122" t="s">
        <v>28</v>
      </c>
      <c r="G2122" t="s">
        <v>22</v>
      </c>
      <c r="H2122" s="4">
        <v>141</v>
      </c>
      <c r="I2122" s="3">
        <v>42</v>
      </c>
      <c r="J2122" s="9">
        <v>1</v>
      </c>
      <c r="K2122" t="s">
        <v>15</v>
      </c>
      <c r="L2122" s="4">
        <v>0</v>
      </c>
      <c r="M2122" s="4" t="str">
        <f>IF(spotify_churn_dataset[[#This Row],[offline_listening]]=0,"no offline","yes offline")</f>
        <v>yes offline</v>
      </c>
      <c r="N2122">
        <v>1</v>
      </c>
      <c r="O2122" t="str">
        <f>IF(spotify_churn_dataset[[#This Row],[is_churned]]=1,"yes churn","no churn")</f>
        <v>no churn</v>
      </c>
      <c r="P2122">
        <v>0</v>
      </c>
    </row>
    <row r="2123" spans="1:16" x14ac:dyDescent="0.3">
      <c r="A2123">
        <v>2122</v>
      </c>
      <c r="B2123">
        <f>IF(spotify_churn_dataset[[#This Row],[user_id]]="","Desconocido",spotify_churn_dataset[[#This Row],[user_id]])</f>
        <v>2122</v>
      </c>
      <c r="C2123">
        <f>IF(IFERROR(VLOOKUP(spotify_churn_dataset[[#This Row],[user_id]],A2124:A10122,1,FALSE),0),1,0)</f>
        <v>0</v>
      </c>
      <c r="D2123" t="s">
        <v>20</v>
      </c>
      <c r="E2123" s="4">
        <v>16</v>
      </c>
      <c r="F2123" t="s">
        <v>29</v>
      </c>
      <c r="G2123" t="s">
        <v>14</v>
      </c>
      <c r="H2123" s="4">
        <v>52</v>
      </c>
      <c r="I2123" s="3">
        <v>33</v>
      </c>
      <c r="J2123" s="9">
        <v>5</v>
      </c>
      <c r="K2123" t="s">
        <v>19</v>
      </c>
      <c r="L2123" s="4">
        <v>25</v>
      </c>
      <c r="M2123" s="4" t="str">
        <f>IF(spotify_churn_dataset[[#This Row],[offline_listening]]=0,"no offline","yes offline")</f>
        <v>no offline</v>
      </c>
      <c r="N2123">
        <v>0</v>
      </c>
      <c r="O2123" t="str">
        <f>IF(spotify_churn_dataset[[#This Row],[is_churned]]=1,"yes churn","no churn")</f>
        <v>no churn</v>
      </c>
      <c r="P2123">
        <v>0</v>
      </c>
    </row>
    <row r="2124" spans="1:16" x14ac:dyDescent="0.3">
      <c r="A2124">
        <v>2123</v>
      </c>
      <c r="B2124">
        <f>IF(spotify_churn_dataset[[#This Row],[user_id]]="","Desconocido",spotify_churn_dataset[[#This Row],[user_id]])</f>
        <v>2123</v>
      </c>
      <c r="C2124">
        <f>IF(IFERROR(VLOOKUP(spotify_churn_dataset[[#This Row],[user_id]],A2125:A10123,1,FALSE),0),1,0)</f>
        <v>0</v>
      </c>
      <c r="D2124" t="s">
        <v>20</v>
      </c>
      <c r="E2124" s="4">
        <v>19</v>
      </c>
      <c r="F2124" t="s">
        <v>26</v>
      </c>
      <c r="G2124" t="s">
        <v>14</v>
      </c>
      <c r="H2124" s="4">
        <v>215</v>
      </c>
      <c r="I2124" s="3">
        <v>33</v>
      </c>
      <c r="J2124" s="9">
        <v>0</v>
      </c>
      <c r="K2124" t="s">
        <v>19</v>
      </c>
      <c r="L2124" s="4">
        <v>20</v>
      </c>
      <c r="M2124" s="4" t="str">
        <f>IF(spotify_churn_dataset[[#This Row],[offline_listening]]=0,"no offline","yes offline")</f>
        <v>no offline</v>
      </c>
      <c r="N2124">
        <v>0</v>
      </c>
      <c r="O2124" t="str">
        <f>IF(spotify_churn_dataset[[#This Row],[is_churned]]=1,"yes churn","no churn")</f>
        <v>no churn</v>
      </c>
      <c r="P2124">
        <v>0</v>
      </c>
    </row>
    <row r="2125" spans="1:16" x14ac:dyDescent="0.3">
      <c r="A2125">
        <v>2124</v>
      </c>
      <c r="B2125">
        <f>IF(spotify_churn_dataset[[#This Row],[user_id]]="","Desconocido",spotify_churn_dataset[[#This Row],[user_id]])</f>
        <v>2124</v>
      </c>
      <c r="C2125">
        <f>IF(IFERROR(VLOOKUP(spotify_churn_dataset[[#This Row],[user_id]],A2126:A10124,1,FALSE),0),1,0)</f>
        <v>0</v>
      </c>
      <c r="D2125" t="s">
        <v>20</v>
      </c>
      <c r="E2125" s="4">
        <v>21</v>
      </c>
      <c r="F2125" t="s">
        <v>26</v>
      </c>
      <c r="G2125" t="s">
        <v>22</v>
      </c>
      <c r="H2125" s="4">
        <v>118</v>
      </c>
      <c r="I2125" s="3">
        <v>87</v>
      </c>
      <c r="J2125" s="9">
        <v>27</v>
      </c>
      <c r="K2125" t="s">
        <v>19</v>
      </c>
      <c r="L2125" s="4">
        <v>0</v>
      </c>
      <c r="M2125" s="4" t="str">
        <f>IF(spotify_churn_dataset[[#This Row],[offline_listening]]=0,"no offline","yes offline")</f>
        <v>yes offline</v>
      </c>
      <c r="N2125">
        <v>1</v>
      </c>
      <c r="O2125" t="str">
        <f>IF(spotify_churn_dataset[[#This Row],[is_churned]]=1,"yes churn","no churn")</f>
        <v>no churn</v>
      </c>
      <c r="P2125">
        <v>0</v>
      </c>
    </row>
    <row r="2126" spans="1:16" x14ac:dyDescent="0.3">
      <c r="A2126">
        <v>2125</v>
      </c>
      <c r="B2126">
        <f>IF(spotify_churn_dataset[[#This Row],[user_id]]="","Desconocido",spotify_churn_dataset[[#This Row],[user_id]])</f>
        <v>2125</v>
      </c>
      <c r="C2126">
        <f>IF(IFERROR(VLOOKUP(spotify_churn_dataset[[#This Row],[user_id]],A2127:A10125,1,FALSE),0),1,0)</f>
        <v>0</v>
      </c>
      <c r="D2126" t="s">
        <v>16</v>
      </c>
      <c r="E2126" s="4">
        <v>41</v>
      </c>
      <c r="F2126" t="s">
        <v>26</v>
      </c>
      <c r="G2126" t="s">
        <v>24</v>
      </c>
      <c r="H2126" s="4">
        <v>110</v>
      </c>
      <c r="I2126" s="3">
        <v>47</v>
      </c>
      <c r="J2126" s="9">
        <v>5</v>
      </c>
      <c r="K2126" t="s">
        <v>23</v>
      </c>
      <c r="L2126" s="4">
        <v>0</v>
      </c>
      <c r="M2126" s="4" t="str">
        <f>IF(spotify_churn_dataset[[#This Row],[offline_listening]]=0,"no offline","yes offline")</f>
        <v>yes offline</v>
      </c>
      <c r="N2126">
        <v>1</v>
      </c>
      <c r="O2126" t="str">
        <f>IF(spotify_churn_dataset[[#This Row],[is_churned]]=1,"yes churn","no churn")</f>
        <v>no churn</v>
      </c>
      <c r="P2126">
        <v>0</v>
      </c>
    </row>
    <row r="2127" spans="1:16" x14ac:dyDescent="0.3">
      <c r="A2127">
        <v>2126</v>
      </c>
      <c r="B2127">
        <f>IF(spotify_churn_dataset[[#This Row],[user_id]]="","Desconocido",spotify_churn_dataset[[#This Row],[user_id]])</f>
        <v>2126</v>
      </c>
      <c r="C2127">
        <f>IF(IFERROR(VLOOKUP(spotify_churn_dataset[[#This Row],[user_id]],A2128:A10126,1,FALSE),0),1,0)</f>
        <v>0</v>
      </c>
      <c r="D2127" t="s">
        <v>20</v>
      </c>
      <c r="E2127" s="4">
        <v>16</v>
      </c>
      <c r="F2127" t="s">
        <v>28</v>
      </c>
      <c r="G2127" t="s">
        <v>18</v>
      </c>
      <c r="H2127" s="4">
        <v>91</v>
      </c>
      <c r="I2127" s="3">
        <v>78</v>
      </c>
      <c r="J2127" s="9">
        <v>37</v>
      </c>
      <c r="K2127" t="s">
        <v>23</v>
      </c>
      <c r="L2127" s="4">
        <v>0</v>
      </c>
      <c r="M2127" s="4" t="str">
        <f>IF(spotify_churn_dataset[[#This Row],[offline_listening]]=0,"no offline","yes offline")</f>
        <v>yes offline</v>
      </c>
      <c r="N2127">
        <v>1</v>
      </c>
      <c r="O2127" t="str">
        <f>IF(spotify_churn_dataset[[#This Row],[is_churned]]=1,"yes churn","no churn")</f>
        <v>yes churn</v>
      </c>
      <c r="P2127">
        <v>1</v>
      </c>
    </row>
    <row r="2128" spans="1:16" x14ac:dyDescent="0.3">
      <c r="A2128">
        <v>2127</v>
      </c>
      <c r="B2128">
        <f>IF(spotify_churn_dataset[[#This Row],[user_id]]="","Desconocido",spotify_churn_dataset[[#This Row],[user_id]])</f>
        <v>2127</v>
      </c>
      <c r="C2128">
        <f>IF(IFERROR(VLOOKUP(spotify_churn_dataset[[#This Row],[user_id]],A2129:A10127,1,FALSE),0),1,0)</f>
        <v>0</v>
      </c>
      <c r="D2128" t="s">
        <v>12</v>
      </c>
      <c r="E2128" s="4">
        <v>46</v>
      </c>
      <c r="F2128" t="s">
        <v>26</v>
      </c>
      <c r="G2128" t="s">
        <v>18</v>
      </c>
      <c r="H2128" s="4">
        <v>82</v>
      </c>
      <c r="I2128" s="3">
        <v>65</v>
      </c>
      <c r="J2128" s="9">
        <v>26</v>
      </c>
      <c r="K2128" t="s">
        <v>15</v>
      </c>
      <c r="L2128" s="4">
        <v>0</v>
      </c>
      <c r="M2128" s="4" t="str">
        <f>IF(spotify_churn_dataset[[#This Row],[offline_listening]]=0,"no offline","yes offline")</f>
        <v>yes offline</v>
      </c>
      <c r="N2128">
        <v>1</v>
      </c>
      <c r="O2128" t="str">
        <f>IF(spotify_churn_dataset[[#This Row],[is_churned]]=1,"yes churn","no churn")</f>
        <v>no churn</v>
      </c>
      <c r="P2128">
        <v>0</v>
      </c>
    </row>
    <row r="2129" spans="1:16" x14ac:dyDescent="0.3">
      <c r="A2129">
        <v>2128</v>
      </c>
      <c r="B2129">
        <f>IF(spotify_churn_dataset[[#This Row],[user_id]]="","Desconocido",spotify_churn_dataset[[#This Row],[user_id]])</f>
        <v>2128</v>
      </c>
      <c r="C2129">
        <f>IF(IFERROR(VLOOKUP(spotify_churn_dataset[[#This Row],[user_id]],A2130:A10128,1,FALSE),0),1,0)</f>
        <v>0</v>
      </c>
      <c r="D2129" t="s">
        <v>20</v>
      </c>
      <c r="E2129" s="4">
        <v>48</v>
      </c>
      <c r="F2129" t="s">
        <v>27</v>
      </c>
      <c r="G2129" t="s">
        <v>24</v>
      </c>
      <c r="H2129" s="4">
        <v>108</v>
      </c>
      <c r="I2129" s="3">
        <v>49</v>
      </c>
      <c r="J2129" s="9">
        <v>25</v>
      </c>
      <c r="K2129" t="s">
        <v>15</v>
      </c>
      <c r="L2129" s="4">
        <v>0</v>
      </c>
      <c r="M2129" s="4" t="str">
        <f>IF(spotify_churn_dataset[[#This Row],[offline_listening]]=0,"no offline","yes offline")</f>
        <v>yes offline</v>
      </c>
      <c r="N2129">
        <v>1</v>
      </c>
      <c r="O2129" t="str">
        <f>IF(spotify_churn_dataset[[#This Row],[is_churned]]=1,"yes churn","no churn")</f>
        <v>no churn</v>
      </c>
      <c r="P2129">
        <v>0</v>
      </c>
    </row>
    <row r="2130" spans="1:16" x14ac:dyDescent="0.3">
      <c r="A2130">
        <v>2129</v>
      </c>
      <c r="B2130">
        <f>IF(spotify_churn_dataset[[#This Row],[user_id]]="","Desconocido",spotify_churn_dataset[[#This Row],[user_id]])</f>
        <v>2129</v>
      </c>
      <c r="C2130">
        <f>IF(IFERROR(VLOOKUP(spotify_churn_dataset[[#This Row],[user_id]],A2131:A10129,1,FALSE),0),1,0)</f>
        <v>0</v>
      </c>
      <c r="D2130" t="s">
        <v>20</v>
      </c>
      <c r="E2130" s="4">
        <v>39</v>
      </c>
      <c r="F2130" t="s">
        <v>28</v>
      </c>
      <c r="G2130" t="s">
        <v>22</v>
      </c>
      <c r="H2130" s="4">
        <v>57</v>
      </c>
      <c r="I2130" s="3">
        <v>92</v>
      </c>
      <c r="J2130" s="9">
        <v>52</v>
      </c>
      <c r="K2130" t="s">
        <v>15</v>
      </c>
      <c r="L2130" s="4">
        <v>0</v>
      </c>
      <c r="M2130" s="4" t="str">
        <f>IF(spotify_churn_dataset[[#This Row],[offline_listening]]=0,"no offline","yes offline")</f>
        <v>yes offline</v>
      </c>
      <c r="N2130">
        <v>1</v>
      </c>
      <c r="O2130" t="str">
        <f>IF(spotify_churn_dataset[[#This Row],[is_churned]]=1,"yes churn","no churn")</f>
        <v>no churn</v>
      </c>
      <c r="P2130">
        <v>0</v>
      </c>
    </row>
    <row r="2131" spans="1:16" x14ac:dyDescent="0.3">
      <c r="A2131">
        <v>2130</v>
      </c>
      <c r="B2131">
        <f>IF(spotify_churn_dataset[[#This Row],[user_id]]="","Desconocido",spotify_churn_dataset[[#This Row],[user_id]])</f>
        <v>2130</v>
      </c>
      <c r="C2131">
        <f>IF(IFERROR(VLOOKUP(spotify_churn_dataset[[#This Row],[user_id]],A2132:A10130,1,FALSE),0),1,0)</f>
        <v>0</v>
      </c>
      <c r="D2131" t="s">
        <v>12</v>
      </c>
      <c r="E2131" s="4">
        <v>30</v>
      </c>
      <c r="F2131" t="s">
        <v>28</v>
      </c>
      <c r="G2131" t="s">
        <v>22</v>
      </c>
      <c r="H2131" s="4">
        <v>267</v>
      </c>
      <c r="I2131" s="3">
        <v>80</v>
      </c>
      <c r="J2131" s="9">
        <v>21</v>
      </c>
      <c r="K2131" t="s">
        <v>23</v>
      </c>
      <c r="L2131" s="4">
        <v>0</v>
      </c>
      <c r="M2131" s="4" t="str">
        <f>IF(spotify_churn_dataset[[#This Row],[offline_listening]]=0,"no offline","yes offline")</f>
        <v>yes offline</v>
      </c>
      <c r="N2131">
        <v>1</v>
      </c>
      <c r="O2131" t="str">
        <f>IF(spotify_churn_dataset[[#This Row],[is_churned]]=1,"yes churn","no churn")</f>
        <v>no churn</v>
      </c>
      <c r="P2131">
        <v>0</v>
      </c>
    </row>
    <row r="2132" spans="1:16" x14ac:dyDescent="0.3">
      <c r="A2132">
        <v>2131</v>
      </c>
      <c r="B2132">
        <f>IF(spotify_churn_dataset[[#This Row],[user_id]]="","Desconocido",spotify_churn_dataset[[#This Row],[user_id]])</f>
        <v>2131</v>
      </c>
      <c r="C2132">
        <f>IF(IFERROR(VLOOKUP(spotify_churn_dataset[[#This Row],[user_id]],A2133:A10131,1,FALSE),0),1,0)</f>
        <v>0</v>
      </c>
      <c r="D2132" t="s">
        <v>16</v>
      </c>
      <c r="E2132" s="4">
        <v>58</v>
      </c>
      <c r="F2132" t="s">
        <v>26</v>
      </c>
      <c r="G2132" t="s">
        <v>22</v>
      </c>
      <c r="H2132" s="4">
        <v>227</v>
      </c>
      <c r="I2132" s="3">
        <v>7</v>
      </c>
      <c r="J2132" s="9">
        <v>34</v>
      </c>
      <c r="K2132" t="s">
        <v>15</v>
      </c>
      <c r="L2132" s="4">
        <v>0</v>
      </c>
      <c r="M2132" s="4" t="str">
        <f>IF(spotify_churn_dataset[[#This Row],[offline_listening]]=0,"no offline","yes offline")</f>
        <v>yes offline</v>
      </c>
      <c r="N2132">
        <v>1</v>
      </c>
      <c r="O2132" t="str">
        <f>IF(spotify_churn_dataset[[#This Row],[is_churned]]=1,"yes churn","no churn")</f>
        <v>no churn</v>
      </c>
      <c r="P2132">
        <v>0</v>
      </c>
    </row>
    <row r="2133" spans="1:16" x14ac:dyDescent="0.3">
      <c r="A2133">
        <v>2132</v>
      </c>
      <c r="B2133">
        <f>IF(spotify_churn_dataset[[#This Row],[user_id]]="","Desconocido",spotify_churn_dataset[[#This Row],[user_id]])</f>
        <v>2132</v>
      </c>
      <c r="C2133">
        <f>IF(IFERROR(VLOOKUP(spotify_churn_dataset[[#This Row],[user_id]],A2134:A10132,1,FALSE),0),1,0)</f>
        <v>0</v>
      </c>
      <c r="D2133" t="s">
        <v>12</v>
      </c>
      <c r="E2133" s="4">
        <v>45</v>
      </c>
      <c r="F2133" t="s">
        <v>29</v>
      </c>
      <c r="G2133" t="s">
        <v>22</v>
      </c>
      <c r="H2133" s="4">
        <v>172</v>
      </c>
      <c r="I2133" s="3">
        <v>60</v>
      </c>
      <c r="J2133" s="9">
        <v>6</v>
      </c>
      <c r="K2133" t="s">
        <v>15</v>
      </c>
      <c r="L2133" s="4">
        <v>0</v>
      </c>
      <c r="M2133" s="4" t="str">
        <f>IF(spotify_churn_dataset[[#This Row],[offline_listening]]=0,"no offline","yes offline")</f>
        <v>yes offline</v>
      </c>
      <c r="N2133">
        <v>1</v>
      </c>
      <c r="O2133" t="str">
        <f>IF(spotify_churn_dataset[[#This Row],[is_churned]]=1,"yes churn","no churn")</f>
        <v>yes churn</v>
      </c>
      <c r="P2133">
        <v>1</v>
      </c>
    </row>
    <row r="2134" spans="1:16" x14ac:dyDescent="0.3">
      <c r="A2134">
        <v>2133</v>
      </c>
      <c r="B2134">
        <f>IF(spotify_churn_dataset[[#This Row],[user_id]]="","Desconocido",spotify_churn_dataset[[#This Row],[user_id]])</f>
        <v>2133</v>
      </c>
      <c r="C2134">
        <f>IF(IFERROR(VLOOKUP(spotify_churn_dataset[[#This Row],[user_id]],A2135:A10133,1,FALSE),0),1,0)</f>
        <v>0</v>
      </c>
      <c r="D2134" t="s">
        <v>12</v>
      </c>
      <c r="E2134" s="4">
        <v>18</v>
      </c>
      <c r="F2134" t="s">
        <v>25</v>
      </c>
      <c r="G2134" t="s">
        <v>22</v>
      </c>
      <c r="H2134" s="4">
        <v>21</v>
      </c>
      <c r="I2134" s="3">
        <v>49</v>
      </c>
      <c r="J2134" s="9">
        <v>1</v>
      </c>
      <c r="K2134" t="s">
        <v>15</v>
      </c>
      <c r="L2134" s="4">
        <v>0</v>
      </c>
      <c r="M2134" s="4" t="str">
        <f>IF(spotify_churn_dataset[[#This Row],[offline_listening]]=0,"no offline","yes offline")</f>
        <v>yes offline</v>
      </c>
      <c r="N2134">
        <v>1</v>
      </c>
      <c r="O2134" t="str">
        <f>IF(spotify_churn_dataset[[#This Row],[is_churned]]=1,"yes churn","no churn")</f>
        <v>no churn</v>
      </c>
      <c r="P2134">
        <v>0</v>
      </c>
    </row>
    <row r="2135" spans="1:16" x14ac:dyDescent="0.3">
      <c r="A2135">
        <v>2134</v>
      </c>
      <c r="B2135">
        <f>IF(spotify_churn_dataset[[#This Row],[user_id]]="","Desconocido",spotify_churn_dataset[[#This Row],[user_id]])</f>
        <v>2134</v>
      </c>
      <c r="C2135">
        <f>IF(IFERROR(VLOOKUP(spotify_churn_dataset[[#This Row],[user_id]],A2136:A10134,1,FALSE),0),1,0)</f>
        <v>0</v>
      </c>
      <c r="D2135" t="s">
        <v>12</v>
      </c>
      <c r="E2135" s="4">
        <v>25</v>
      </c>
      <c r="F2135" t="s">
        <v>13</v>
      </c>
      <c r="G2135" t="s">
        <v>24</v>
      </c>
      <c r="H2135" s="4">
        <v>41</v>
      </c>
      <c r="I2135" s="3">
        <v>62</v>
      </c>
      <c r="J2135" s="9">
        <v>34</v>
      </c>
      <c r="K2135" t="s">
        <v>15</v>
      </c>
      <c r="L2135" s="4">
        <v>0</v>
      </c>
      <c r="M2135" s="4" t="str">
        <f>IF(spotify_churn_dataset[[#This Row],[offline_listening]]=0,"no offline","yes offline")</f>
        <v>yes offline</v>
      </c>
      <c r="N2135">
        <v>1</v>
      </c>
      <c r="O2135" t="str">
        <f>IF(spotify_churn_dataset[[#This Row],[is_churned]]=1,"yes churn","no churn")</f>
        <v>no churn</v>
      </c>
      <c r="P2135">
        <v>0</v>
      </c>
    </row>
    <row r="2136" spans="1:16" x14ac:dyDescent="0.3">
      <c r="A2136">
        <v>2135</v>
      </c>
      <c r="B2136">
        <f>IF(spotify_churn_dataset[[#This Row],[user_id]]="","Desconocido",spotify_churn_dataset[[#This Row],[user_id]])</f>
        <v>2135</v>
      </c>
      <c r="C2136">
        <f>IF(IFERROR(VLOOKUP(spotify_churn_dataset[[#This Row],[user_id]],A2137:A10135,1,FALSE),0),1,0)</f>
        <v>0</v>
      </c>
      <c r="D2136" t="s">
        <v>20</v>
      </c>
      <c r="E2136" s="4">
        <v>22</v>
      </c>
      <c r="F2136" t="s">
        <v>13</v>
      </c>
      <c r="G2136" t="s">
        <v>14</v>
      </c>
      <c r="H2136" s="4">
        <v>30</v>
      </c>
      <c r="I2136" s="3">
        <v>31</v>
      </c>
      <c r="J2136" s="9">
        <v>4</v>
      </c>
      <c r="K2136" t="s">
        <v>15</v>
      </c>
      <c r="L2136" s="4">
        <v>12</v>
      </c>
      <c r="M2136" s="4" t="str">
        <f>IF(spotify_churn_dataset[[#This Row],[offline_listening]]=0,"no offline","yes offline")</f>
        <v>no offline</v>
      </c>
      <c r="N2136">
        <v>0</v>
      </c>
      <c r="O2136" t="str">
        <f>IF(spotify_churn_dataset[[#This Row],[is_churned]]=1,"yes churn","no churn")</f>
        <v>yes churn</v>
      </c>
      <c r="P2136">
        <v>1</v>
      </c>
    </row>
    <row r="2137" spans="1:16" x14ac:dyDescent="0.3">
      <c r="A2137">
        <v>2136</v>
      </c>
      <c r="B2137">
        <f>IF(spotify_churn_dataset[[#This Row],[user_id]]="","Desconocido",spotify_churn_dataset[[#This Row],[user_id]])</f>
        <v>2136</v>
      </c>
      <c r="C2137">
        <f>IF(IFERROR(VLOOKUP(spotify_churn_dataset[[#This Row],[user_id]],A2138:A10136,1,FALSE),0),1,0)</f>
        <v>0</v>
      </c>
      <c r="D2137" t="s">
        <v>20</v>
      </c>
      <c r="E2137" s="4">
        <v>29</v>
      </c>
      <c r="F2137" t="s">
        <v>26</v>
      </c>
      <c r="G2137" t="s">
        <v>22</v>
      </c>
      <c r="H2137" s="4">
        <v>257</v>
      </c>
      <c r="I2137" s="3">
        <v>43</v>
      </c>
      <c r="J2137" s="9">
        <v>53</v>
      </c>
      <c r="K2137" t="s">
        <v>23</v>
      </c>
      <c r="L2137" s="4">
        <v>0</v>
      </c>
      <c r="M2137" s="4" t="str">
        <f>IF(spotify_churn_dataset[[#This Row],[offline_listening]]=0,"no offline","yes offline")</f>
        <v>yes offline</v>
      </c>
      <c r="N2137">
        <v>1</v>
      </c>
      <c r="O2137" t="str">
        <f>IF(spotify_churn_dataset[[#This Row],[is_churned]]=1,"yes churn","no churn")</f>
        <v>no churn</v>
      </c>
      <c r="P2137">
        <v>0</v>
      </c>
    </row>
    <row r="2138" spans="1:16" x14ac:dyDescent="0.3">
      <c r="A2138">
        <v>2137</v>
      </c>
      <c r="B2138">
        <f>IF(spotify_churn_dataset[[#This Row],[user_id]]="","Desconocido",spotify_churn_dataset[[#This Row],[user_id]])</f>
        <v>2137</v>
      </c>
      <c r="C2138">
        <f>IF(IFERROR(VLOOKUP(spotify_churn_dataset[[#This Row],[user_id]],A2139:A10137,1,FALSE),0),1,0)</f>
        <v>0</v>
      </c>
      <c r="D2138" t="s">
        <v>20</v>
      </c>
      <c r="E2138" s="4">
        <v>19</v>
      </c>
      <c r="F2138" t="s">
        <v>25</v>
      </c>
      <c r="G2138" t="s">
        <v>14</v>
      </c>
      <c r="H2138" s="4">
        <v>292</v>
      </c>
      <c r="I2138" s="3">
        <v>75</v>
      </c>
      <c r="J2138" s="9">
        <v>23</v>
      </c>
      <c r="K2138" t="s">
        <v>19</v>
      </c>
      <c r="L2138" s="4">
        <v>11</v>
      </c>
      <c r="M2138" s="4" t="str">
        <f>IF(spotify_churn_dataset[[#This Row],[offline_listening]]=0,"no offline","yes offline")</f>
        <v>no offline</v>
      </c>
      <c r="N2138">
        <v>0</v>
      </c>
      <c r="O2138" t="str">
        <f>IF(spotify_churn_dataset[[#This Row],[is_churned]]=1,"yes churn","no churn")</f>
        <v>no churn</v>
      </c>
      <c r="P2138">
        <v>0</v>
      </c>
    </row>
    <row r="2139" spans="1:16" x14ac:dyDescent="0.3">
      <c r="A2139">
        <v>2138</v>
      </c>
      <c r="B2139">
        <f>IF(spotify_churn_dataset[[#This Row],[user_id]]="","Desconocido",spotify_churn_dataset[[#This Row],[user_id]])</f>
        <v>2138</v>
      </c>
      <c r="C2139">
        <f>IF(IFERROR(VLOOKUP(spotify_churn_dataset[[#This Row],[user_id]],A2140:A10138,1,FALSE),0),1,0)</f>
        <v>0</v>
      </c>
      <c r="D2139" t="s">
        <v>16</v>
      </c>
      <c r="E2139" s="4">
        <v>33</v>
      </c>
      <c r="F2139" t="s">
        <v>28</v>
      </c>
      <c r="G2139" t="s">
        <v>18</v>
      </c>
      <c r="H2139" s="4">
        <v>138</v>
      </c>
      <c r="I2139" s="3">
        <v>39</v>
      </c>
      <c r="J2139" s="9">
        <v>29</v>
      </c>
      <c r="K2139" t="s">
        <v>23</v>
      </c>
      <c r="L2139" s="4">
        <v>0</v>
      </c>
      <c r="M2139" s="4" t="str">
        <f>IF(spotify_churn_dataset[[#This Row],[offline_listening]]=0,"no offline","yes offline")</f>
        <v>yes offline</v>
      </c>
      <c r="N2139">
        <v>1</v>
      </c>
      <c r="O2139" t="str">
        <f>IF(spotify_churn_dataset[[#This Row],[is_churned]]=1,"yes churn","no churn")</f>
        <v>yes churn</v>
      </c>
      <c r="P2139">
        <v>1</v>
      </c>
    </row>
    <row r="2140" spans="1:16" x14ac:dyDescent="0.3">
      <c r="A2140">
        <v>2139</v>
      </c>
      <c r="B2140">
        <f>IF(spotify_churn_dataset[[#This Row],[user_id]]="","Desconocido",spotify_churn_dataset[[#This Row],[user_id]])</f>
        <v>2139</v>
      </c>
      <c r="C2140">
        <f>IF(IFERROR(VLOOKUP(spotify_churn_dataset[[#This Row],[user_id]],A2141:A10139,1,FALSE),0),1,0)</f>
        <v>0</v>
      </c>
      <c r="D2140" t="s">
        <v>12</v>
      </c>
      <c r="E2140" s="4">
        <v>35</v>
      </c>
      <c r="F2140" t="s">
        <v>28</v>
      </c>
      <c r="G2140" t="s">
        <v>24</v>
      </c>
      <c r="H2140" s="4">
        <v>236</v>
      </c>
      <c r="I2140" s="3">
        <v>51</v>
      </c>
      <c r="J2140" s="9">
        <v>55</v>
      </c>
      <c r="K2140" t="s">
        <v>19</v>
      </c>
      <c r="L2140" s="4">
        <v>0</v>
      </c>
      <c r="M2140" s="4" t="str">
        <f>IF(spotify_churn_dataset[[#This Row],[offline_listening]]=0,"no offline","yes offline")</f>
        <v>yes offline</v>
      </c>
      <c r="N2140">
        <v>1</v>
      </c>
      <c r="O2140" t="str">
        <f>IF(spotify_churn_dataset[[#This Row],[is_churned]]=1,"yes churn","no churn")</f>
        <v>no churn</v>
      </c>
      <c r="P2140">
        <v>0</v>
      </c>
    </row>
    <row r="2141" spans="1:16" x14ac:dyDescent="0.3">
      <c r="A2141">
        <v>2140</v>
      </c>
      <c r="B2141">
        <f>IF(spotify_churn_dataset[[#This Row],[user_id]]="","Desconocido",spotify_churn_dataset[[#This Row],[user_id]])</f>
        <v>2140</v>
      </c>
      <c r="C2141">
        <f>IF(IFERROR(VLOOKUP(spotify_churn_dataset[[#This Row],[user_id]],A2142:A10140,1,FALSE),0),1,0)</f>
        <v>0</v>
      </c>
      <c r="D2141" t="s">
        <v>20</v>
      </c>
      <c r="E2141" s="4">
        <v>43</v>
      </c>
      <c r="F2141" t="s">
        <v>28</v>
      </c>
      <c r="G2141" t="s">
        <v>22</v>
      </c>
      <c r="H2141" s="4">
        <v>79</v>
      </c>
      <c r="I2141" s="3">
        <v>64</v>
      </c>
      <c r="J2141" s="9">
        <v>38</v>
      </c>
      <c r="K2141" t="s">
        <v>19</v>
      </c>
      <c r="L2141" s="4">
        <v>0</v>
      </c>
      <c r="M2141" s="4" t="str">
        <f>IF(spotify_churn_dataset[[#This Row],[offline_listening]]=0,"no offline","yes offline")</f>
        <v>yes offline</v>
      </c>
      <c r="N2141">
        <v>1</v>
      </c>
      <c r="O2141" t="str">
        <f>IF(spotify_churn_dataset[[#This Row],[is_churned]]=1,"yes churn","no churn")</f>
        <v>yes churn</v>
      </c>
      <c r="P2141">
        <v>1</v>
      </c>
    </row>
    <row r="2142" spans="1:16" x14ac:dyDescent="0.3">
      <c r="A2142">
        <v>2141</v>
      </c>
      <c r="B2142">
        <f>IF(spotify_churn_dataset[[#This Row],[user_id]]="","Desconocido",spotify_churn_dataset[[#This Row],[user_id]])</f>
        <v>2141</v>
      </c>
      <c r="C2142">
        <f>IF(IFERROR(VLOOKUP(spotify_churn_dataset[[#This Row],[user_id]],A2143:A10141,1,FALSE),0),1,0)</f>
        <v>0</v>
      </c>
      <c r="D2142" t="s">
        <v>12</v>
      </c>
      <c r="E2142" s="4">
        <v>19</v>
      </c>
      <c r="F2142" t="s">
        <v>28</v>
      </c>
      <c r="G2142" t="s">
        <v>14</v>
      </c>
      <c r="H2142" s="4">
        <v>157</v>
      </c>
      <c r="I2142" s="3">
        <v>25</v>
      </c>
      <c r="J2142" s="9">
        <v>49</v>
      </c>
      <c r="K2142" t="s">
        <v>23</v>
      </c>
      <c r="L2142" s="4">
        <v>25</v>
      </c>
      <c r="M2142" s="4" t="str">
        <f>IF(spotify_churn_dataset[[#This Row],[offline_listening]]=0,"no offline","yes offline")</f>
        <v>no offline</v>
      </c>
      <c r="N2142">
        <v>0</v>
      </c>
      <c r="O2142" t="str">
        <f>IF(spotify_churn_dataset[[#This Row],[is_churned]]=1,"yes churn","no churn")</f>
        <v>yes churn</v>
      </c>
      <c r="P2142">
        <v>1</v>
      </c>
    </row>
    <row r="2143" spans="1:16" x14ac:dyDescent="0.3">
      <c r="A2143">
        <v>2142</v>
      </c>
      <c r="B2143">
        <f>IF(spotify_churn_dataset[[#This Row],[user_id]]="","Desconocido",spotify_churn_dataset[[#This Row],[user_id]])</f>
        <v>2142</v>
      </c>
      <c r="C2143">
        <f>IF(IFERROR(VLOOKUP(spotify_churn_dataset[[#This Row],[user_id]],A2144:A10142,1,FALSE),0),1,0)</f>
        <v>0</v>
      </c>
      <c r="D2143" t="s">
        <v>12</v>
      </c>
      <c r="E2143" s="4">
        <v>19</v>
      </c>
      <c r="F2143" t="s">
        <v>29</v>
      </c>
      <c r="G2143" t="s">
        <v>22</v>
      </c>
      <c r="H2143" s="4">
        <v>279</v>
      </c>
      <c r="I2143" s="3">
        <v>13</v>
      </c>
      <c r="J2143" s="9">
        <v>35</v>
      </c>
      <c r="K2143" t="s">
        <v>19</v>
      </c>
      <c r="L2143" s="4">
        <v>0</v>
      </c>
      <c r="M2143" s="4" t="str">
        <f>IF(spotify_churn_dataset[[#This Row],[offline_listening]]=0,"no offline","yes offline")</f>
        <v>yes offline</v>
      </c>
      <c r="N2143">
        <v>1</v>
      </c>
      <c r="O2143" t="str">
        <f>IF(spotify_churn_dataset[[#This Row],[is_churned]]=1,"yes churn","no churn")</f>
        <v>no churn</v>
      </c>
      <c r="P2143">
        <v>0</v>
      </c>
    </row>
    <row r="2144" spans="1:16" x14ac:dyDescent="0.3">
      <c r="A2144">
        <v>2143</v>
      </c>
      <c r="B2144">
        <f>IF(spotify_churn_dataset[[#This Row],[user_id]]="","Desconocido",spotify_churn_dataset[[#This Row],[user_id]])</f>
        <v>2143</v>
      </c>
      <c r="C2144">
        <f>IF(IFERROR(VLOOKUP(spotify_churn_dataset[[#This Row],[user_id]],A2145:A10143,1,FALSE),0),1,0)</f>
        <v>0</v>
      </c>
      <c r="D2144" t="s">
        <v>20</v>
      </c>
      <c r="E2144" s="4">
        <v>47</v>
      </c>
      <c r="F2144" t="s">
        <v>28</v>
      </c>
      <c r="G2144" t="s">
        <v>14</v>
      </c>
      <c r="H2144" s="4">
        <v>189</v>
      </c>
      <c r="I2144" s="3">
        <v>77</v>
      </c>
      <c r="J2144" s="9">
        <v>3</v>
      </c>
      <c r="K2144" t="s">
        <v>15</v>
      </c>
      <c r="L2144" s="4">
        <v>39</v>
      </c>
      <c r="M2144" s="4" t="str">
        <f>IF(spotify_churn_dataset[[#This Row],[offline_listening]]=0,"no offline","yes offline")</f>
        <v>no offline</v>
      </c>
      <c r="N2144">
        <v>0</v>
      </c>
      <c r="O2144" t="str">
        <f>IF(spotify_churn_dataset[[#This Row],[is_churned]]=1,"yes churn","no churn")</f>
        <v>no churn</v>
      </c>
      <c r="P2144">
        <v>0</v>
      </c>
    </row>
    <row r="2145" spans="1:16" x14ac:dyDescent="0.3">
      <c r="A2145">
        <v>2144</v>
      </c>
      <c r="B2145">
        <f>IF(spotify_churn_dataset[[#This Row],[user_id]]="","Desconocido",spotify_churn_dataset[[#This Row],[user_id]])</f>
        <v>2144</v>
      </c>
      <c r="C2145">
        <f>IF(IFERROR(VLOOKUP(spotify_churn_dataset[[#This Row],[user_id]],A2146:A10144,1,FALSE),0),1,0)</f>
        <v>0</v>
      </c>
      <c r="D2145" t="s">
        <v>12</v>
      </c>
      <c r="E2145" s="4">
        <v>57</v>
      </c>
      <c r="F2145" t="s">
        <v>21</v>
      </c>
      <c r="G2145" t="s">
        <v>24</v>
      </c>
      <c r="H2145" s="4">
        <v>223</v>
      </c>
      <c r="I2145" s="3">
        <v>18</v>
      </c>
      <c r="J2145" s="9">
        <v>35</v>
      </c>
      <c r="K2145" t="s">
        <v>15</v>
      </c>
      <c r="L2145" s="4">
        <v>0</v>
      </c>
      <c r="M2145" s="4" t="str">
        <f>IF(spotify_churn_dataset[[#This Row],[offline_listening]]=0,"no offline","yes offline")</f>
        <v>yes offline</v>
      </c>
      <c r="N2145">
        <v>1</v>
      </c>
      <c r="O2145" t="str">
        <f>IF(spotify_churn_dataset[[#This Row],[is_churned]]=1,"yes churn","no churn")</f>
        <v>no churn</v>
      </c>
      <c r="P2145">
        <v>0</v>
      </c>
    </row>
    <row r="2146" spans="1:16" x14ac:dyDescent="0.3">
      <c r="A2146">
        <v>2145</v>
      </c>
      <c r="B2146">
        <f>IF(spotify_churn_dataset[[#This Row],[user_id]]="","Desconocido",spotify_churn_dataset[[#This Row],[user_id]])</f>
        <v>2145</v>
      </c>
      <c r="C2146">
        <f>IF(IFERROR(VLOOKUP(spotify_churn_dataset[[#This Row],[user_id]],A2147:A10145,1,FALSE),0),1,0)</f>
        <v>0</v>
      </c>
      <c r="D2146" t="s">
        <v>20</v>
      </c>
      <c r="E2146" s="4">
        <v>39</v>
      </c>
      <c r="F2146" t="s">
        <v>17</v>
      </c>
      <c r="G2146" t="s">
        <v>24</v>
      </c>
      <c r="H2146" s="4">
        <v>114</v>
      </c>
      <c r="I2146" s="3">
        <v>71</v>
      </c>
      <c r="J2146" s="9">
        <v>4</v>
      </c>
      <c r="K2146" t="s">
        <v>23</v>
      </c>
      <c r="L2146" s="4">
        <v>0</v>
      </c>
      <c r="M2146" s="4" t="str">
        <f>IF(spotify_churn_dataset[[#This Row],[offline_listening]]=0,"no offline","yes offline")</f>
        <v>yes offline</v>
      </c>
      <c r="N2146">
        <v>1</v>
      </c>
      <c r="O2146" t="str">
        <f>IF(spotify_churn_dataset[[#This Row],[is_churned]]=1,"yes churn","no churn")</f>
        <v>no churn</v>
      </c>
      <c r="P2146">
        <v>0</v>
      </c>
    </row>
    <row r="2147" spans="1:16" x14ac:dyDescent="0.3">
      <c r="A2147">
        <v>2146</v>
      </c>
      <c r="B2147">
        <f>IF(spotify_churn_dataset[[#This Row],[user_id]]="","Desconocido",spotify_churn_dataset[[#This Row],[user_id]])</f>
        <v>2146</v>
      </c>
      <c r="C2147">
        <f>IF(IFERROR(VLOOKUP(spotify_churn_dataset[[#This Row],[user_id]],A2148:A10146,1,FALSE),0),1,0)</f>
        <v>0</v>
      </c>
      <c r="D2147" t="s">
        <v>12</v>
      </c>
      <c r="E2147" s="4">
        <v>54</v>
      </c>
      <c r="F2147" t="s">
        <v>25</v>
      </c>
      <c r="G2147" t="s">
        <v>14</v>
      </c>
      <c r="H2147" s="4">
        <v>99</v>
      </c>
      <c r="I2147" s="3">
        <v>95</v>
      </c>
      <c r="J2147" s="9">
        <v>22</v>
      </c>
      <c r="K2147" t="s">
        <v>15</v>
      </c>
      <c r="L2147" s="4">
        <v>27</v>
      </c>
      <c r="M2147" s="4" t="str">
        <f>IF(spotify_churn_dataset[[#This Row],[offline_listening]]=0,"no offline","yes offline")</f>
        <v>no offline</v>
      </c>
      <c r="N2147">
        <v>0</v>
      </c>
      <c r="O2147" t="str">
        <f>IF(spotify_churn_dataset[[#This Row],[is_churned]]=1,"yes churn","no churn")</f>
        <v>no churn</v>
      </c>
      <c r="P2147">
        <v>0</v>
      </c>
    </row>
    <row r="2148" spans="1:16" x14ac:dyDescent="0.3">
      <c r="A2148">
        <v>2147</v>
      </c>
      <c r="B2148">
        <f>IF(spotify_churn_dataset[[#This Row],[user_id]]="","Desconocido",spotify_churn_dataset[[#This Row],[user_id]])</f>
        <v>2147</v>
      </c>
      <c r="C2148">
        <f>IF(IFERROR(VLOOKUP(spotify_churn_dataset[[#This Row],[user_id]],A2149:A10147,1,FALSE),0),1,0)</f>
        <v>0</v>
      </c>
      <c r="D2148" t="s">
        <v>20</v>
      </c>
      <c r="E2148" s="4">
        <v>42</v>
      </c>
      <c r="F2148" t="s">
        <v>17</v>
      </c>
      <c r="G2148" t="s">
        <v>18</v>
      </c>
      <c r="H2148" s="4">
        <v>298</v>
      </c>
      <c r="I2148" s="3">
        <v>60</v>
      </c>
      <c r="J2148" s="9">
        <v>34</v>
      </c>
      <c r="K2148" t="s">
        <v>23</v>
      </c>
      <c r="L2148" s="4">
        <v>0</v>
      </c>
      <c r="M2148" s="4" t="str">
        <f>IF(spotify_churn_dataset[[#This Row],[offline_listening]]=0,"no offline","yes offline")</f>
        <v>yes offline</v>
      </c>
      <c r="N2148">
        <v>1</v>
      </c>
      <c r="O2148" t="str">
        <f>IF(spotify_churn_dataset[[#This Row],[is_churned]]=1,"yes churn","no churn")</f>
        <v>no churn</v>
      </c>
      <c r="P2148">
        <v>0</v>
      </c>
    </row>
    <row r="2149" spans="1:16" x14ac:dyDescent="0.3">
      <c r="A2149">
        <v>2148</v>
      </c>
      <c r="B2149">
        <f>IF(spotify_churn_dataset[[#This Row],[user_id]]="","Desconocido",spotify_churn_dataset[[#This Row],[user_id]])</f>
        <v>2148</v>
      </c>
      <c r="C2149">
        <f>IF(IFERROR(VLOOKUP(spotify_churn_dataset[[#This Row],[user_id]],A2150:A10148,1,FALSE),0),1,0)</f>
        <v>0</v>
      </c>
      <c r="D2149" t="s">
        <v>12</v>
      </c>
      <c r="E2149" s="4">
        <v>49</v>
      </c>
      <c r="F2149" t="s">
        <v>17</v>
      </c>
      <c r="G2149" t="s">
        <v>14</v>
      </c>
      <c r="H2149" s="4">
        <v>256</v>
      </c>
      <c r="I2149" s="3">
        <v>7</v>
      </c>
      <c r="J2149" s="9">
        <v>11</v>
      </c>
      <c r="K2149" t="s">
        <v>19</v>
      </c>
      <c r="L2149" s="4">
        <v>5</v>
      </c>
      <c r="M2149" s="4" t="str">
        <f>IF(spotify_churn_dataset[[#This Row],[offline_listening]]=0,"no offline","yes offline")</f>
        <v>no offline</v>
      </c>
      <c r="N2149">
        <v>0</v>
      </c>
      <c r="O2149" t="str">
        <f>IF(spotify_churn_dataset[[#This Row],[is_churned]]=1,"yes churn","no churn")</f>
        <v>no churn</v>
      </c>
      <c r="P2149">
        <v>0</v>
      </c>
    </row>
    <row r="2150" spans="1:16" x14ac:dyDescent="0.3">
      <c r="A2150">
        <v>2149</v>
      </c>
      <c r="B2150">
        <f>IF(spotify_churn_dataset[[#This Row],[user_id]]="","Desconocido",spotify_churn_dataset[[#This Row],[user_id]])</f>
        <v>2149</v>
      </c>
      <c r="C2150">
        <f>IF(IFERROR(VLOOKUP(spotify_churn_dataset[[#This Row],[user_id]],A2151:A10149,1,FALSE),0),1,0)</f>
        <v>0</v>
      </c>
      <c r="D2150" t="s">
        <v>20</v>
      </c>
      <c r="E2150" s="4">
        <v>48</v>
      </c>
      <c r="F2150" t="s">
        <v>28</v>
      </c>
      <c r="G2150" t="s">
        <v>14</v>
      </c>
      <c r="H2150" s="4">
        <v>30</v>
      </c>
      <c r="I2150" s="3">
        <v>82</v>
      </c>
      <c r="J2150" s="9">
        <v>11</v>
      </c>
      <c r="K2150" t="s">
        <v>15</v>
      </c>
      <c r="L2150" s="4">
        <v>16</v>
      </c>
      <c r="M2150" s="4" t="str">
        <f>IF(spotify_churn_dataset[[#This Row],[offline_listening]]=0,"no offline","yes offline")</f>
        <v>no offline</v>
      </c>
      <c r="N2150">
        <v>0</v>
      </c>
      <c r="O2150" t="str">
        <f>IF(spotify_churn_dataset[[#This Row],[is_churned]]=1,"yes churn","no churn")</f>
        <v>yes churn</v>
      </c>
      <c r="P2150">
        <v>1</v>
      </c>
    </row>
    <row r="2151" spans="1:16" x14ac:dyDescent="0.3">
      <c r="A2151">
        <v>2150</v>
      </c>
      <c r="B2151">
        <f>IF(spotify_churn_dataset[[#This Row],[user_id]]="","Desconocido",spotify_churn_dataset[[#This Row],[user_id]])</f>
        <v>2150</v>
      </c>
      <c r="C2151">
        <f>IF(IFERROR(VLOOKUP(spotify_churn_dataset[[#This Row],[user_id]],A2152:A10150,1,FALSE),0),1,0)</f>
        <v>0</v>
      </c>
      <c r="D2151" t="s">
        <v>20</v>
      </c>
      <c r="E2151" s="4">
        <v>28</v>
      </c>
      <c r="F2151" t="s">
        <v>29</v>
      </c>
      <c r="G2151" t="s">
        <v>14</v>
      </c>
      <c r="H2151" s="4">
        <v>125</v>
      </c>
      <c r="I2151" s="3">
        <v>82</v>
      </c>
      <c r="J2151" s="9">
        <v>37</v>
      </c>
      <c r="K2151" t="s">
        <v>23</v>
      </c>
      <c r="L2151" s="4">
        <v>39</v>
      </c>
      <c r="M2151" s="4" t="str">
        <f>IF(spotify_churn_dataset[[#This Row],[offline_listening]]=0,"no offline","yes offline")</f>
        <v>no offline</v>
      </c>
      <c r="N2151">
        <v>0</v>
      </c>
      <c r="O2151" t="str">
        <f>IF(spotify_churn_dataset[[#This Row],[is_churned]]=1,"yes churn","no churn")</f>
        <v>yes churn</v>
      </c>
      <c r="P2151">
        <v>1</v>
      </c>
    </row>
    <row r="2152" spans="1:16" x14ac:dyDescent="0.3">
      <c r="A2152">
        <v>2151</v>
      </c>
      <c r="B2152">
        <f>IF(spotify_churn_dataset[[#This Row],[user_id]]="","Desconocido",spotify_churn_dataset[[#This Row],[user_id]])</f>
        <v>2151</v>
      </c>
      <c r="C2152">
        <f>IF(IFERROR(VLOOKUP(spotify_churn_dataset[[#This Row],[user_id]],A2153:A10151,1,FALSE),0),1,0)</f>
        <v>0</v>
      </c>
      <c r="D2152" t="s">
        <v>20</v>
      </c>
      <c r="E2152" s="4">
        <v>22</v>
      </c>
      <c r="F2152" t="s">
        <v>17</v>
      </c>
      <c r="G2152" t="s">
        <v>22</v>
      </c>
      <c r="H2152" s="4">
        <v>261</v>
      </c>
      <c r="I2152" s="3">
        <v>68</v>
      </c>
      <c r="J2152" s="9">
        <v>56</v>
      </c>
      <c r="K2152" t="s">
        <v>19</v>
      </c>
      <c r="L2152" s="4">
        <v>0</v>
      </c>
      <c r="M2152" s="4" t="str">
        <f>IF(spotify_churn_dataset[[#This Row],[offline_listening]]=0,"no offline","yes offline")</f>
        <v>yes offline</v>
      </c>
      <c r="N2152">
        <v>1</v>
      </c>
      <c r="O2152" t="str">
        <f>IF(spotify_churn_dataset[[#This Row],[is_churned]]=1,"yes churn","no churn")</f>
        <v>no churn</v>
      </c>
      <c r="P2152">
        <v>0</v>
      </c>
    </row>
    <row r="2153" spans="1:16" x14ac:dyDescent="0.3">
      <c r="A2153">
        <v>2152</v>
      </c>
      <c r="B2153">
        <f>IF(spotify_churn_dataset[[#This Row],[user_id]]="","Desconocido",spotify_churn_dataset[[#This Row],[user_id]])</f>
        <v>2152</v>
      </c>
      <c r="C2153">
        <f>IF(IFERROR(VLOOKUP(spotify_churn_dataset[[#This Row],[user_id]],A2154:A10152,1,FALSE),0),1,0)</f>
        <v>0</v>
      </c>
      <c r="D2153" t="s">
        <v>12</v>
      </c>
      <c r="E2153" s="4">
        <v>41</v>
      </c>
      <c r="F2153" t="s">
        <v>27</v>
      </c>
      <c r="G2153" t="s">
        <v>24</v>
      </c>
      <c r="H2153" s="4">
        <v>17</v>
      </c>
      <c r="I2153" s="3">
        <v>47</v>
      </c>
      <c r="J2153" s="9">
        <v>14</v>
      </c>
      <c r="K2153" t="s">
        <v>19</v>
      </c>
      <c r="L2153" s="4">
        <v>0</v>
      </c>
      <c r="M2153" s="4" t="str">
        <f>IF(spotify_churn_dataset[[#This Row],[offline_listening]]=0,"no offline","yes offline")</f>
        <v>yes offline</v>
      </c>
      <c r="N2153">
        <v>1</v>
      </c>
      <c r="O2153" t="str">
        <f>IF(spotify_churn_dataset[[#This Row],[is_churned]]=1,"yes churn","no churn")</f>
        <v>no churn</v>
      </c>
      <c r="P2153">
        <v>0</v>
      </c>
    </row>
    <row r="2154" spans="1:16" x14ac:dyDescent="0.3">
      <c r="A2154">
        <v>2153</v>
      </c>
      <c r="B2154">
        <f>IF(spotify_churn_dataset[[#This Row],[user_id]]="","Desconocido",spotify_churn_dataset[[#This Row],[user_id]])</f>
        <v>2153</v>
      </c>
      <c r="C2154">
        <f>IF(IFERROR(VLOOKUP(spotify_churn_dataset[[#This Row],[user_id]],A2155:A10153,1,FALSE),0),1,0)</f>
        <v>0</v>
      </c>
      <c r="D2154" t="s">
        <v>20</v>
      </c>
      <c r="E2154" s="4">
        <v>49</v>
      </c>
      <c r="F2154" t="s">
        <v>17</v>
      </c>
      <c r="G2154" t="s">
        <v>22</v>
      </c>
      <c r="H2154" s="4">
        <v>131</v>
      </c>
      <c r="I2154" s="3">
        <v>55</v>
      </c>
      <c r="J2154" s="9">
        <v>5</v>
      </c>
      <c r="K2154" t="s">
        <v>15</v>
      </c>
      <c r="L2154" s="4">
        <v>0</v>
      </c>
      <c r="M2154" s="4" t="str">
        <f>IF(spotify_churn_dataset[[#This Row],[offline_listening]]=0,"no offline","yes offline")</f>
        <v>yes offline</v>
      </c>
      <c r="N2154">
        <v>1</v>
      </c>
      <c r="O2154" t="str">
        <f>IF(spotify_churn_dataset[[#This Row],[is_churned]]=1,"yes churn","no churn")</f>
        <v>yes churn</v>
      </c>
      <c r="P2154">
        <v>1</v>
      </c>
    </row>
    <row r="2155" spans="1:16" x14ac:dyDescent="0.3">
      <c r="A2155">
        <v>2154</v>
      </c>
      <c r="B2155">
        <f>IF(spotify_churn_dataset[[#This Row],[user_id]]="","Desconocido",spotify_churn_dataset[[#This Row],[user_id]])</f>
        <v>2154</v>
      </c>
      <c r="C2155">
        <f>IF(IFERROR(VLOOKUP(spotify_churn_dataset[[#This Row],[user_id]],A2156:A10154,1,FALSE),0),1,0)</f>
        <v>0</v>
      </c>
      <c r="D2155" t="s">
        <v>20</v>
      </c>
      <c r="E2155" s="4">
        <v>45</v>
      </c>
      <c r="F2155" t="s">
        <v>17</v>
      </c>
      <c r="G2155" t="s">
        <v>22</v>
      </c>
      <c r="H2155" s="4">
        <v>83</v>
      </c>
      <c r="I2155" s="3">
        <v>25</v>
      </c>
      <c r="J2155" s="9">
        <v>14</v>
      </c>
      <c r="K2155" t="s">
        <v>19</v>
      </c>
      <c r="L2155" s="4">
        <v>0</v>
      </c>
      <c r="M2155" s="4" t="str">
        <f>IF(spotify_churn_dataset[[#This Row],[offline_listening]]=0,"no offline","yes offline")</f>
        <v>yes offline</v>
      </c>
      <c r="N2155">
        <v>1</v>
      </c>
      <c r="O2155" t="str">
        <f>IF(spotify_churn_dataset[[#This Row],[is_churned]]=1,"yes churn","no churn")</f>
        <v>no churn</v>
      </c>
      <c r="P2155">
        <v>0</v>
      </c>
    </row>
    <row r="2156" spans="1:16" x14ac:dyDescent="0.3">
      <c r="A2156">
        <v>2155</v>
      </c>
      <c r="B2156">
        <f>IF(spotify_churn_dataset[[#This Row],[user_id]]="","Desconocido",spotify_churn_dataset[[#This Row],[user_id]])</f>
        <v>2155</v>
      </c>
      <c r="C2156">
        <f>IF(IFERROR(VLOOKUP(spotify_churn_dataset[[#This Row],[user_id]],A2157:A10155,1,FALSE),0),1,0)</f>
        <v>0</v>
      </c>
      <c r="D2156" t="s">
        <v>12</v>
      </c>
      <c r="E2156" s="4">
        <v>47</v>
      </c>
      <c r="F2156" t="s">
        <v>27</v>
      </c>
      <c r="G2156" t="s">
        <v>24</v>
      </c>
      <c r="H2156" s="4">
        <v>177</v>
      </c>
      <c r="I2156" s="3">
        <v>52</v>
      </c>
      <c r="J2156" s="9">
        <v>44</v>
      </c>
      <c r="K2156" t="s">
        <v>19</v>
      </c>
      <c r="L2156" s="4">
        <v>0</v>
      </c>
      <c r="M2156" s="4" t="str">
        <f>IF(spotify_churn_dataset[[#This Row],[offline_listening]]=0,"no offline","yes offline")</f>
        <v>yes offline</v>
      </c>
      <c r="N2156">
        <v>1</v>
      </c>
      <c r="O2156" t="str">
        <f>IF(spotify_churn_dataset[[#This Row],[is_churned]]=1,"yes churn","no churn")</f>
        <v>no churn</v>
      </c>
      <c r="P2156">
        <v>0</v>
      </c>
    </row>
    <row r="2157" spans="1:16" x14ac:dyDescent="0.3">
      <c r="A2157">
        <v>2156</v>
      </c>
      <c r="B2157">
        <f>IF(spotify_churn_dataset[[#This Row],[user_id]]="","Desconocido",spotify_churn_dataset[[#This Row],[user_id]])</f>
        <v>2156</v>
      </c>
      <c r="C2157">
        <f>IF(IFERROR(VLOOKUP(spotify_churn_dataset[[#This Row],[user_id]],A2158:A10156,1,FALSE),0),1,0)</f>
        <v>0</v>
      </c>
      <c r="D2157" t="s">
        <v>20</v>
      </c>
      <c r="E2157" s="4">
        <v>59</v>
      </c>
      <c r="F2157" t="s">
        <v>27</v>
      </c>
      <c r="G2157" t="s">
        <v>24</v>
      </c>
      <c r="H2157" s="4">
        <v>165</v>
      </c>
      <c r="I2157" s="3">
        <v>76</v>
      </c>
      <c r="J2157" s="9">
        <v>1</v>
      </c>
      <c r="K2157" t="s">
        <v>19</v>
      </c>
      <c r="L2157" s="4">
        <v>0</v>
      </c>
      <c r="M2157" s="4" t="str">
        <f>IF(spotify_churn_dataset[[#This Row],[offline_listening]]=0,"no offline","yes offline")</f>
        <v>yes offline</v>
      </c>
      <c r="N2157">
        <v>1</v>
      </c>
      <c r="O2157" t="str">
        <f>IF(spotify_churn_dataset[[#This Row],[is_churned]]=1,"yes churn","no churn")</f>
        <v>yes churn</v>
      </c>
      <c r="P2157">
        <v>1</v>
      </c>
    </row>
    <row r="2158" spans="1:16" x14ac:dyDescent="0.3">
      <c r="A2158">
        <v>2157</v>
      </c>
      <c r="B2158">
        <f>IF(spotify_churn_dataset[[#This Row],[user_id]]="","Desconocido",spotify_churn_dataset[[#This Row],[user_id]])</f>
        <v>2157</v>
      </c>
      <c r="C2158">
        <f>IF(IFERROR(VLOOKUP(spotify_churn_dataset[[#This Row],[user_id]],A2159:A10157,1,FALSE),0),1,0)</f>
        <v>0</v>
      </c>
      <c r="D2158" t="s">
        <v>12</v>
      </c>
      <c r="E2158" s="4">
        <v>28</v>
      </c>
      <c r="F2158" t="s">
        <v>21</v>
      </c>
      <c r="G2158" t="s">
        <v>22</v>
      </c>
      <c r="H2158" s="4">
        <v>210</v>
      </c>
      <c r="I2158" s="3">
        <v>34</v>
      </c>
      <c r="J2158" s="9">
        <v>27</v>
      </c>
      <c r="K2158" t="s">
        <v>19</v>
      </c>
      <c r="L2158" s="4">
        <v>0</v>
      </c>
      <c r="M2158" s="4" t="str">
        <f>IF(spotify_churn_dataset[[#This Row],[offline_listening]]=0,"no offline","yes offline")</f>
        <v>yes offline</v>
      </c>
      <c r="N2158">
        <v>1</v>
      </c>
      <c r="O2158" t="str">
        <f>IF(spotify_churn_dataset[[#This Row],[is_churned]]=1,"yes churn","no churn")</f>
        <v>no churn</v>
      </c>
      <c r="P2158">
        <v>0</v>
      </c>
    </row>
    <row r="2159" spans="1:16" x14ac:dyDescent="0.3">
      <c r="A2159">
        <v>2158</v>
      </c>
      <c r="B2159">
        <f>IF(spotify_churn_dataset[[#This Row],[user_id]]="","Desconocido",spotify_churn_dataset[[#This Row],[user_id]])</f>
        <v>2158</v>
      </c>
      <c r="C2159">
        <f>IF(IFERROR(VLOOKUP(spotify_churn_dataset[[#This Row],[user_id]],A2160:A10158,1,FALSE),0),1,0)</f>
        <v>0</v>
      </c>
      <c r="D2159" t="s">
        <v>20</v>
      </c>
      <c r="E2159" s="4">
        <v>44</v>
      </c>
      <c r="F2159" t="s">
        <v>13</v>
      </c>
      <c r="G2159" t="s">
        <v>24</v>
      </c>
      <c r="H2159" s="4">
        <v>261</v>
      </c>
      <c r="I2159" s="3">
        <v>77</v>
      </c>
      <c r="J2159" s="9">
        <v>28</v>
      </c>
      <c r="K2159" t="s">
        <v>19</v>
      </c>
      <c r="L2159" s="4">
        <v>0</v>
      </c>
      <c r="M2159" s="4" t="str">
        <f>IF(spotify_churn_dataset[[#This Row],[offline_listening]]=0,"no offline","yes offline")</f>
        <v>yes offline</v>
      </c>
      <c r="N2159">
        <v>1</v>
      </c>
      <c r="O2159" t="str">
        <f>IF(spotify_churn_dataset[[#This Row],[is_churned]]=1,"yes churn","no churn")</f>
        <v>no churn</v>
      </c>
      <c r="P2159">
        <v>0</v>
      </c>
    </row>
    <row r="2160" spans="1:16" x14ac:dyDescent="0.3">
      <c r="A2160">
        <v>2159</v>
      </c>
      <c r="B2160">
        <f>IF(spotify_churn_dataset[[#This Row],[user_id]]="","Desconocido",spotify_churn_dataset[[#This Row],[user_id]])</f>
        <v>2159</v>
      </c>
      <c r="C2160">
        <f>IF(IFERROR(VLOOKUP(spotify_churn_dataset[[#This Row],[user_id]],A2161:A10159,1,FALSE),0),1,0)</f>
        <v>0</v>
      </c>
      <c r="D2160" t="s">
        <v>20</v>
      </c>
      <c r="E2160" s="4">
        <v>26</v>
      </c>
      <c r="F2160" t="s">
        <v>13</v>
      </c>
      <c r="G2160" t="s">
        <v>18</v>
      </c>
      <c r="H2160" s="4">
        <v>291</v>
      </c>
      <c r="I2160" s="3">
        <v>43</v>
      </c>
      <c r="J2160" s="9">
        <v>6</v>
      </c>
      <c r="K2160" t="s">
        <v>19</v>
      </c>
      <c r="L2160" s="4">
        <v>0</v>
      </c>
      <c r="M2160" s="4" t="str">
        <f>IF(spotify_churn_dataset[[#This Row],[offline_listening]]=0,"no offline","yes offline")</f>
        <v>yes offline</v>
      </c>
      <c r="N2160">
        <v>1</v>
      </c>
      <c r="O2160" t="str">
        <f>IF(spotify_churn_dataset[[#This Row],[is_churned]]=1,"yes churn","no churn")</f>
        <v>yes churn</v>
      </c>
      <c r="P2160">
        <v>1</v>
      </c>
    </row>
    <row r="2161" spans="1:16" x14ac:dyDescent="0.3">
      <c r="A2161">
        <v>2160</v>
      </c>
      <c r="B2161">
        <f>IF(spotify_churn_dataset[[#This Row],[user_id]]="","Desconocido",spotify_churn_dataset[[#This Row],[user_id]])</f>
        <v>2160</v>
      </c>
      <c r="C2161">
        <f>IF(IFERROR(VLOOKUP(spotify_churn_dataset[[#This Row],[user_id]],A2162:A10160,1,FALSE),0),1,0)</f>
        <v>0</v>
      </c>
      <c r="D2161" t="s">
        <v>20</v>
      </c>
      <c r="E2161" s="4">
        <v>50</v>
      </c>
      <c r="F2161" t="s">
        <v>13</v>
      </c>
      <c r="G2161" t="s">
        <v>18</v>
      </c>
      <c r="H2161" s="4">
        <v>176</v>
      </c>
      <c r="I2161" s="3">
        <v>78</v>
      </c>
      <c r="J2161" s="9">
        <v>11</v>
      </c>
      <c r="K2161" t="s">
        <v>19</v>
      </c>
      <c r="L2161" s="4">
        <v>0</v>
      </c>
      <c r="M2161" s="4" t="str">
        <f>IF(spotify_churn_dataset[[#This Row],[offline_listening]]=0,"no offline","yes offline")</f>
        <v>yes offline</v>
      </c>
      <c r="N2161">
        <v>1</v>
      </c>
      <c r="O2161" t="str">
        <f>IF(spotify_churn_dataset[[#This Row],[is_churned]]=1,"yes churn","no churn")</f>
        <v>yes churn</v>
      </c>
      <c r="P2161">
        <v>1</v>
      </c>
    </row>
    <row r="2162" spans="1:16" x14ac:dyDescent="0.3">
      <c r="A2162">
        <v>2161</v>
      </c>
      <c r="B2162">
        <f>IF(spotify_churn_dataset[[#This Row],[user_id]]="","Desconocido",spotify_churn_dataset[[#This Row],[user_id]])</f>
        <v>2161</v>
      </c>
      <c r="C2162">
        <f>IF(IFERROR(VLOOKUP(spotify_churn_dataset[[#This Row],[user_id]],A2163:A10161,1,FALSE),0),1,0)</f>
        <v>0</v>
      </c>
      <c r="D2162" t="s">
        <v>20</v>
      </c>
      <c r="E2162" s="4">
        <v>50</v>
      </c>
      <c r="F2162" t="s">
        <v>26</v>
      </c>
      <c r="G2162" t="s">
        <v>24</v>
      </c>
      <c r="H2162" s="4">
        <v>102</v>
      </c>
      <c r="I2162" s="3">
        <v>20</v>
      </c>
      <c r="J2162" s="9">
        <v>41</v>
      </c>
      <c r="K2162" t="s">
        <v>23</v>
      </c>
      <c r="L2162" s="4">
        <v>0</v>
      </c>
      <c r="M2162" s="4" t="str">
        <f>IF(spotify_churn_dataset[[#This Row],[offline_listening]]=0,"no offline","yes offline")</f>
        <v>yes offline</v>
      </c>
      <c r="N2162">
        <v>1</v>
      </c>
      <c r="O2162" t="str">
        <f>IF(spotify_churn_dataset[[#This Row],[is_churned]]=1,"yes churn","no churn")</f>
        <v>no churn</v>
      </c>
      <c r="P2162">
        <v>0</v>
      </c>
    </row>
    <row r="2163" spans="1:16" x14ac:dyDescent="0.3">
      <c r="A2163">
        <v>2162</v>
      </c>
      <c r="B2163">
        <f>IF(spotify_churn_dataset[[#This Row],[user_id]]="","Desconocido",spotify_churn_dataset[[#This Row],[user_id]])</f>
        <v>2162</v>
      </c>
      <c r="C2163">
        <f>IF(IFERROR(VLOOKUP(spotify_churn_dataset[[#This Row],[user_id]],A2164:A10162,1,FALSE),0),1,0)</f>
        <v>0</v>
      </c>
      <c r="D2163" t="s">
        <v>12</v>
      </c>
      <c r="E2163" s="4">
        <v>41</v>
      </c>
      <c r="F2163" t="s">
        <v>29</v>
      </c>
      <c r="G2163" t="s">
        <v>14</v>
      </c>
      <c r="H2163" s="4">
        <v>107</v>
      </c>
      <c r="I2163" s="3">
        <v>57</v>
      </c>
      <c r="J2163" s="9">
        <v>27</v>
      </c>
      <c r="K2163" t="s">
        <v>19</v>
      </c>
      <c r="L2163" s="4">
        <v>41</v>
      </c>
      <c r="M2163" s="4" t="str">
        <f>IF(spotify_churn_dataset[[#This Row],[offline_listening]]=0,"no offline","yes offline")</f>
        <v>no offline</v>
      </c>
      <c r="N2163">
        <v>0</v>
      </c>
      <c r="O2163" t="str">
        <f>IF(spotify_churn_dataset[[#This Row],[is_churned]]=1,"yes churn","no churn")</f>
        <v>yes churn</v>
      </c>
      <c r="P2163">
        <v>1</v>
      </c>
    </row>
    <row r="2164" spans="1:16" x14ac:dyDescent="0.3">
      <c r="A2164">
        <v>2163</v>
      </c>
      <c r="B2164">
        <f>IF(spotify_churn_dataset[[#This Row],[user_id]]="","Desconocido",spotify_churn_dataset[[#This Row],[user_id]])</f>
        <v>2163</v>
      </c>
      <c r="C2164">
        <f>IF(IFERROR(VLOOKUP(spotify_churn_dataset[[#This Row],[user_id]],A2165:A10163,1,FALSE),0),1,0)</f>
        <v>0</v>
      </c>
      <c r="D2164" t="s">
        <v>16</v>
      </c>
      <c r="E2164" s="4">
        <v>58</v>
      </c>
      <c r="F2164" t="s">
        <v>25</v>
      </c>
      <c r="G2164" t="s">
        <v>22</v>
      </c>
      <c r="H2164" s="4">
        <v>182</v>
      </c>
      <c r="I2164" s="3">
        <v>45</v>
      </c>
      <c r="J2164" s="9">
        <v>14</v>
      </c>
      <c r="K2164" t="s">
        <v>19</v>
      </c>
      <c r="L2164" s="4">
        <v>0</v>
      </c>
      <c r="M2164" s="4" t="str">
        <f>IF(spotify_churn_dataset[[#This Row],[offline_listening]]=0,"no offline","yes offline")</f>
        <v>yes offline</v>
      </c>
      <c r="N2164">
        <v>1</v>
      </c>
      <c r="O2164" t="str">
        <f>IF(spotify_churn_dataset[[#This Row],[is_churned]]=1,"yes churn","no churn")</f>
        <v>no churn</v>
      </c>
      <c r="P2164">
        <v>0</v>
      </c>
    </row>
    <row r="2165" spans="1:16" x14ac:dyDescent="0.3">
      <c r="A2165">
        <v>2164</v>
      </c>
      <c r="B2165">
        <f>IF(spotify_churn_dataset[[#This Row],[user_id]]="","Desconocido",spotify_churn_dataset[[#This Row],[user_id]])</f>
        <v>2164</v>
      </c>
      <c r="C2165">
        <f>IF(IFERROR(VLOOKUP(spotify_churn_dataset[[#This Row],[user_id]],A2166:A10164,1,FALSE),0),1,0)</f>
        <v>0</v>
      </c>
      <c r="D2165" t="s">
        <v>16</v>
      </c>
      <c r="E2165" s="4">
        <v>48</v>
      </c>
      <c r="F2165" t="s">
        <v>25</v>
      </c>
      <c r="G2165" t="s">
        <v>14</v>
      </c>
      <c r="H2165" s="4">
        <v>167</v>
      </c>
      <c r="I2165" s="3">
        <v>54</v>
      </c>
      <c r="J2165" s="9">
        <v>48</v>
      </c>
      <c r="K2165" t="s">
        <v>15</v>
      </c>
      <c r="L2165" s="4">
        <v>7</v>
      </c>
      <c r="M2165" s="4" t="str">
        <f>IF(spotify_churn_dataset[[#This Row],[offline_listening]]=0,"no offline","yes offline")</f>
        <v>no offline</v>
      </c>
      <c r="N2165">
        <v>0</v>
      </c>
      <c r="O2165" t="str">
        <f>IF(spotify_churn_dataset[[#This Row],[is_churned]]=1,"yes churn","no churn")</f>
        <v>yes churn</v>
      </c>
      <c r="P2165">
        <v>1</v>
      </c>
    </row>
    <row r="2166" spans="1:16" x14ac:dyDescent="0.3">
      <c r="A2166">
        <v>2165</v>
      </c>
      <c r="B2166">
        <f>IF(spotify_churn_dataset[[#This Row],[user_id]]="","Desconocido",spotify_churn_dataset[[#This Row],[user_id]])</f>
        <v>2165</v>
      </c>
      <c r="C2166">
        <f>IF(IFERROR(VLOOKUP(spotify_churn_dataset[[#This Row],[user_id]],A2167:A10165,1,FALSE),0),1,0)</f>
        <v>0</v>
      </c>
      <c r="D2166" t="s">
        <v>16</v>
      </c>
      <c r="E2166" s="4">
        <v>39</v>
      </c>
      <c r="F2166" t="s">
        <v>21</v>
      </c>
      <c r="G2166" t="s">
        <v>24</v>
      </c>
      <c r="H2166" s="4">
        <v>246</v>
      </c>
      <c r="I2166" s="3">
        <v>57</v>
      </c>
      <c r="J2166" s="9">
        <v>8</v>
      </c>
      <c r="K2166" t="s">
        <v>15</v>
      </c>
      <c r="L2166" s="4">
        <v>0</v>
      </c>
      <c r="M2166" s="4" t="str">
        <f>IF(spotify_churn_dataset[[#This Row],[offline_listening]]=0,"no offline","yes offline")</f>
        <v>yes offline</v>
      </c>
      <c r="N2166">
        <v>1</v>
      </c>
      <c r="O2166" t="str">
        <f>IF(spotify_churn_dataset[[#This Row],[is_churned]]=1,"yes churn","no churn")</f>
        <v>yes churn</v>
      </c>
      <c r="P2166">
        <v>1</v>
      </c>
    </row>
    <row r="2167" spans="1:16" x14ac:dyDescent="0.3">
      <c r="A2167">
        <v>2166</v>
      </c>
      <c r="B2167">
        <f>IF(spotify_churn_dataset[[#This Row],[user_id]]="","Desconocido",spotify_churn_dataset[[#This Row],[user_id]])</f>
        <v>2166</v>
      </c>
      <c r="C2167">
        <f>IF(IFERROR(VLOOKUP(spotify_churn_dataset[[#This Row],[user_id]],A2168:A10166,1,FALSE),0),1,0)</f>
        <v>0</v>
      </c>
      <c r="D2167" t="s">
        <v>12</v>
      </c>
      <c r="E2167" s="4">
        <v>44</v>
      </c>
      <c r="F2167" t="s">
        <v>25</v>
      </c>
      <c r="G2167" t="s">
        <v>14</v>
      </c>
      <c r="H2167" s="4">
        <v>185</v>
      </c>
      <c r="I2167" s="3">
        <v>64</v>
      </c>
      <c r="J2167" s="9">
        <v>45</v>
      </c>
      <c r="K2167" t="s">
        <v>23</v>
      </c>
      <c r="L2167" s="4">
        <v>15</v>
      </c>
      <c r="M2167" s="4" t="str">
        <f>IF(spotify_churn_dataset[[#This Row],[offline_listening]]=0,"no offline","yes offline")</f>
        <v>no offline</v>
      </c>
      <c r="N2167">
        <v>0</v>
      </c>
      <c r="O2167" t="str">
        <f>IF(spotify_churn_dataset[[#This Row],[is_churned]]=1,"yes churn","no churn")</f>
        <v>no churn</v>
      </c>
      <c r="P2167">
        <v>0</v>
      </c>
    </row>
    <row r="2168" spans="1:16" x14ac:dyDescent="0.3">
      <c r="A2168">
        <v>2167</v>
      </c>
      <c r="B2168">
        <f>IF(spotify_churn_dataset[[#This Row],[user_id]]="","Desconocido",spotify_churn_dataset[[#This Row],[user_id]])</f>
        <v>2167</v>
      </c>
      <c r="C2168">
        <f>IF(IFERROR(VLOOKUP(spotify_churn_dataset[[#This Row],[user_id]],A2169:A10167,1,FALSE),0),1,0)</f>
        <v>0</v>
      </c>
      <c r="D2168" t="s">
        <v>12</v>
      </c>
      <c r="E2168" s="4">
        <v>21</v>
      </c>
      <c r="F2168" t="s">
        <v>28</v>
      </c>
      <c r="G2168" t="s">
        <v>22</v>
      </c>
      <c r="H2168" s="4">
        <v>86</v>
      </c>
      <c r="I2168" s="3">
        <v>42</v>
      </c>
      <c r="J2168" s="9">
        <v>56</v>
      </c>
      <c r="K2168" t="s">
        <v>19</v>
      </c>
      <c r="L2168" s="4">
        <v>0</v>
      </c>
      <c r="M2168" s="4" t="str">
        <f>IF(spotify_churn_dataset[[#This Row],[offline_listening]]=0,"no offline","yes offline")</f>
        <v>yes offline</v>
      </c>
      <c r="N2168">
        <v>1</v>
      </c>
      <c r="O2168" t="str">
        <f>IF(spotify_churn_dataset[[#This Row],[is_churned]]=1,"yes churn","no churn")</f>
        <v>no churn</v>
      </c>
      <c r="P2168">
        <v>0</v>
      </c>
    </row>
    <row r="2169" spans="1:16" x14ac:dyDescent="0.3">
      <c r="A2169">
        <v>2168</v>
      </c>
      <c r="B2169">
        <f>IF(spotify_churn_dataset[[#This Row],[user_id]]="","Desconocido",spotify_churn_dataset[[#This Row],[user_id]])</f>
        <v>2168</v>
      </c>
      <c r="C2169">
        <f>IF(IFERROR(VLOOKUP(spotify_churn_dataset[[#This Row],[user_id]],A2170:A10168,1,FALSE),0),1,0)</f>
        <v>0</v>
      </c>
      <c r="D2169" t="s">
        <v>12</v>
      </c>
      <c r="E2169" s="4">
        <v>59</v>
      </c>
      <c r="F2169" t="s">
        <v>21</v>
      </c>
      <c r="G2169" t="s">
        <v>22</v>
      </c>
      <c r="H2169" s="4">
        <v>265</v>
      </c>
      <c r="I2169" s="3">
        <v>61</v>
      </c>
      <c r="J2169" s="9">
        <v>3</v>
      </c>
      <c r="K2169" t="s">
        <v>19</v>
      </c>
      <c r="L2169" s="4">
        <v>0</v>
      </c>
      <c r="M2169" s="4" t="str">
        <f>IF(spotify_churn_dataset[[#This Row],[offline_listening]]=0,"no offline","yes offline")</f>
        <v>yes offline</v>
      </c>
      <c r="N2169">
        <v>1</v>
      </c>
      <c r="O2169" t="str">
        <f>IF(spotify_churn_dataset[[#This Row],[is_churned]]=1,"yes churn","no churn")</f>
        <v>no churn</v>
      </c>
      <c r="P2169">
        <v>0</v>
      </c>
    </row>
    <row r="2170" spans="1:16" x14ac:dyDescent="0.3">
      <c r="A2170">
        <v>2169</v>
      </c>
      <c r="B2170">
        <f>IF(spotify_churn_dataset[[#This Row],[user_id]]="","Desconocido",spotify_churn_dataset[[#This Row],[user_id]])</f>
        <v>2169</v>
      </c>
      <c r="C2170">
        <f>IF(IFERROR(VLOOKUP(spotify_churn_dataset[[#This Row],[user_id]],A2171:A10169,1,FALSE),0),1,0)</f>
        <v>0</v>
      </c>
      <c r="D2170" t="s">
        <v>12</v>
      </c>
      <c r="E2170" s="4">
        <v>51</v>
      </c>
      <c r="F2170" t="s">
        <v>26</v>
      </c>
      <c r="G2170" t="s">
        <v>24</v>
      </c>
      <c r="H2170" s="4">
        <v>114</v>
      </c>
      <c r="I2170" s="3">
        <v>56</v>
      </c>
      <c r="J2170" s="9">
        <v>36</v>
      </c>
      <c r="K2170" t="s">
        <v>15</v>
      </c>
      <c r="L2170" s="4">
        <v>0</v>
      </c>
      <c r="M2170" s="4" t="str">
        <f>IF(spotify_churn_dataset[[#This Row],[offline_listening]]=0,"no offline","yes offline")</f>
        <v>yes offline</v>
      </c>
      <c r="N2170">
        <v>1</v>
      </c>
      <c r="O2170" t="str">
        <f>IF(spotify_churn_dataset[[#This Row],[is_churned]]=1,"yes churn","no churn")</f>
        <v>no churn</v>
      </c>
      <c r="P2170">
        <v>0</v>
      </c>
    </row>
    <row r="2171" spans="1:16" x14ac:dyDescent="0.3">
      <c r="A2171">
        <v>2170</v>
      </c>
      <c r="B2171">
        <f>IF(spotify_churn_dataset[[#This Row],[user_id]]="","Desconocido",spotify_churn_dataset[[#This Row],[user_id]])</f>
        <v>2170</v>
      </c>
      <c r="C2171">
        <f>IF(IFERROR(VLOOKUP(spotify_churn_dataset[[#This Row],[user_id]],A2172:A10170,1,FALSE),0),1,0)</f>
        <v>0</v>
      </c>
      <c r="D2171" t="s">
        <v>16</v>
      </c>
      <c r="E2171" s="4">
        <v>17</v>
      </c>
      <c r="F2171" t="s">
        <v>17</v>
      </c>
      <c r="G2171" t="s">
        <v>14</v>
      </c>
      <c r="H2171" s="4">
        <v>240</v>
      </c>
      <c r="I2171" s="3">
        <v>65</v>
      </c>
      <c r="J2171" s="9">
        <v>54</v>
      </c>
      <c r="K2171" t="s">
        <v>19</v>
      </c>
      <c r="L2171" s="4">
        <v>7</v>
      </c>
      <c r="M2171" s="4" t="str">
        <f>IF(spotify_churn_dataset[[#This Row],[offline_listening]]=0,"no offline","yes offline")</f>
        <v>no offline</v>
      </c>
      <c r="N2171">
        <v>0</v>
      </c>
      <c r="O2171" t="str">
        <f>IF(spotify_churn_dataset[[#This Row],[is_churned]]=1,"yes churn","no churn")</f>
        <v>no churn</v>
      </c>
      <c r="P2171">
        <v>0</v>
      </c>
    </row>
    <row r="2172" spans="1:16" x14ac:dyDescent="0.3">
      <c r="A2172">
        <v>2171</v>
      </c>
      <c r="B2172">
        <f>IF(spotify_churn_dataset[[#This Row],[user_id]]="","Desconocido",spotify_churn_dataset[[#This Row],[user_id]])</f>
        <v>2171</v>
      </c>
      <c r="C2172">
        <f>IF(IFERROR(VLOOKUP(spotify_churn_dataset[[#This Row],[user_id]],A2173:A10171,1,FALSE),0),1,0)</f>
        <v>0</v>
      </c>
      <c r="D2172" t="s">
        <v>12</v>
      </c>
      <c r="E2172" s="4">
        <v>20</v>
      </c>
      <c r="F2172" t="s">
        <v>26</v>
      </c>
      <c r="G2172" t="s">
        <v>14</v>
      </c>
      <c r="H2172" s="4">
        <v>181</v>
      </c>
      <c r="I2172" s="3">
        <v>33</v>
      </c>
      <c r="J2172" s="9">
        <v>7</v>
      </c>
      <c r="K2172" t="s">
        <v>19</v>
      </c>
      <c r="L2172" s="4">
        <v>38</v>
      </c>
      <c r="M2172" s="4" t="str">
        <f>IF(spotify_churn_dataset[[#This Row],[offline_listening]]=0,"no offline","yes offline")</f>
        <v>no offline</v>
      </c>
      <c r="N2172">
        <v>0</v>
      </c>
      <c r="O2172" t="str">
        <f>IF(spotify_churn_dataset[[#This Row],[is_churned]]=1,"yes churn","no churn")</f>
        <v>no churn</v>
      </c>
      <c r="P2172">
        <v>0</v>
      </c>
    </row>
    <row r="2173" spans="1:16" x14ac:dyDescent="0.3">
      <c r="A2173">
        <v>2172</v>
      </c>
      <c r="B2173">
        <f>IF(spotify_churn_dataset[[#This Row],[user_id]]="","Desconocido",spotify_churn_dataset[[#This Row],[user_id]])</f>
        <v>2172</v>
      </c>
      <c r="C2173">
        <f>IF(IFERROR(VLOOKUP(spotify_churn_dataset[[#This Row],[user_id]],A2174:A10172,1,FALSE),0),1,0)</f>
        <v>0</v>
      </c>
      <c r="D2173" t="s">
        <v>12</v>
      </c>
      <c r="E2173" s="4">
        <v>23</v>
      </c>
      <c r="F2173" t="s">
        <v>28</v>
      </c>
      <c r="G2173" t="s">
        <v>22</v>
      </c>
      <c r="H2173" s="4">
        <v>226</v>
      </c>
      <c r="I2173" s="3">
        <v>19</v>
      </c>
      <c r="J2173" s="9">
        <v>57</v>
      </c>
      <c r="K2173" t="s">
        <v>19</v>
      </c>
      <c r="L2173" s="4">
        <v>0</v>
      </c>
      <c r="M2173" s="4" t="str">
        <f>IF(spotify_churn_dataset[[#This Row],[offline_listening]]=0,"no offline","yes offline")</f>
        <v>yes offline</v>
      </c>
      <c r="N2173">
        <v>1</v>
      </c>
      <c r="O2173" t="str">
        <f>IF(spotify_churn_dataset[[#This Row],[is_churned]]=1,"yes churn","no churn")</f>
        <v>no churn</v>
      </c>
      <c r="P2173">
        <v>0</v>
      </c>
    </row>
    <row r="2174" spans="1:16" x14ac:dyDescent="0.3">
      <c r="A2174">
        <v>2173</v>
      </c>
      <c r="B2174">
        <f>IF(spotify_churn_dataset[[#This Row],[user_id]]="","Desconocido",spotify_churn_dataset[[#This Row],[user_id]])</f>
        <v>2173</v>
      </c>
      <c r="C2174">
        <f>IF(IFERROR(VLOOKUP(spotify_churn_dataset[[#This Row],[user_id]],A2175:A10173,1,FALSE),0),1,0)</f>
        <v>0</v>
      </c>
      <c r="D2174" t="s">
        <v>20</v>
      </c>
      <c r="E2174" s="4">
        <v>36</v>
      </c>
      <c r="F2174" t="s">
        <v>29</v>
      </c>
      <c r="G2174" t="s">
        <v>14</v>
      </c>
      <c r="H2174" s="4">
        <v>145</v>
      </c>
      <c r="I2174" s="3">
        <v>73</v>
      </c>
      <c r="J2174" s="9">
        <v>38</v>
      </c>
      <c r="K2174" t="s">
        <v>19</v>
      </c>
      <c r="L2174" s="4">
        <v>47</v>
      </c>
      <c r="M2174" s="4" t="str">
        <f>IF(spotify_churn_dataset[[#This Row],[offline_listening]]=0,"no offline","yes offline")</f>
        <v>no offline</v>
      </c>
      <c r="N2174">
        <v>0</v>
      </c>
      <c r="O2174" t="str">
        <f>IF(spotify_churn_dataset[[#This Row],[is_churned]]=1,"yes churn","no churn")</f>
        <v>yes churn</v>
      </c>
      <c r="P2174">
        <v>1</v>
      </c>
    </row>
    <row r="2175" spans="1:16" x14ac:dyDescent="0.3">
      <c r="A2175">
        <v>2174</v>
      </c>
      <c r="B2175">
        <f>IF(spotify_churn_dataset[[#This Row],[user_id]]="","Desconocido",spotify_churn_dataset[[#This Row],[user_id]])</f>
        <v>2174</v>
      </c>
      <c r="C2175">
        <f>IF(IFERROR(VLOOKUP(spotify_churn_dataset[[#This Row],[user_id]],A2176:A10174,1,FALSE),0),1,0)</f>
        <v>0</v>
      </c>
      <c r="D2175" t="s">
        <v>20</v>
      </c>
      <c r="E2175" s="4">
        <v>58</v>
      </c>
      <c r="F2175" t="s">
        <v>28</v>
      </c>
      <c r="G2175" t="s">
        <v>14</v>
      </c>
      <c r="H2175" s="4">
        <v>133</v>
      </c>
      <c r="I2175" s="3">
        <v>77</v>
      </c>
      <c r="J2175" s="9">
        <v>3</v>
      </c>
      <c r="K2175" t="s">
        <v>15</v>
      </c>
      <c r="L2175" s="4">
        <v>8</v>
      </c>
      <c r="M2175" s="4" t="str">
        <f>IF(spotify_churn_dataset[[#This Row],[offline_listening]]=0,"no offline","yes offline")</f>
        <v>no offline</v>
      </c>
      <c r="N2175">
        <v>0</v>
      </c>
      <c r="O2175" t="str">
        <f>IF(spotify_churn_dataset[[#This Row],[is_churned]]=1,"yes churn","no churn")</f>
        <v>yes churn</v>
      </c>
      <c r="P2175">
        <v>1</v>
      </c>
    </row>
    <row r="2176" spans="1:16" x14ac:dyDescent="0.3">
      <c r="A2176">
        <v>2175</v>
      </c>
      <c r="B2176">
        <f>IF(spotify_churn_dataset[[#This Row],[user_id]]="","Desconocido",spotify_churn_dataset[[#This Row],[user_id]])</f>
        <v>2175</v>
      </c>
      <c r="C2176">
        <f>IF(IFERROR(VLOOKUP(spotify_churn_dataset[[#This Row],[user_id]],A2177:A10175,1,FALSE),0),1,0)</f>
        <v>0</v>
      </c>
      <c r="D2176" t="s">
        <v>12</v>
      </c>
      <c r="E2176" s="4">
        <v>45</v>
      </c>
      <c r="F2176" t="s">
        <v>27</v>
      </c>
      <c r="G2176" t="s">
        <v>24</v>
      </c>
      <c r="H2176" s="4">
        <v>115</v>
      </c>
      <c r="I2176" s="3">
        <v>3</v>
      </c>
      <c r="J2176" s="9">
        <v>18</v>
      </c>
      <c r="K2176" t="s">
        <v>19</v>
      </c>
      <c r="L2176" s="4">
        <v>0</v>
      </c>
      <c r="M2176" s="4" t="str">
        <f>IF(spotify_churn_dataset[[#This Row],[offline_listening]]=0,"no offline","yes offline")</f>
        <v>yes offline</v>
      </c>
      <c r="N2176">
        <v>1</v>
      </c>
      <c r="O2176" t="str">
        <f>IF(spotify_churn_dataset[[#This Row],[is_churned]]=1,"yes churn","no churn")</f>
        <v>no churn</v>
      </c>
      <c r="P2176">
        <v>0</v>
      </c>
    </row>
    <row r="2177" spans="1:16" x14ac:dyDescent="0.3">
      <c r="A2177">
        <v>2176</v>
      </c>
      <c r="B2177">
        <f>IF(spotify_churn_dataset[[#This Row],[user_id]]="","Desconocido",spotify_churn_dataset[[#This Row],[user_id]])</f>
        <v>2176</v>
      </c>
      <c r="C2177">
        <f>IF(IFERROR(VLOOKUP(spotify_churn_dataset[[#This Row],[user_id]],A2178:A10176,1,FALSE),0),1,0)</f>
        <v>0</v>
      </c>
      <c r="D2177" t="s">
        <v>12</v>
      </c>
      <c r="E2177" s="4">
        <v>17</v>
      </c>
      <c r="F2177" t="s">
        <v>21</v>
      </c>
      <c r="G2177" t="s">
        <v>18</v>
      </c>
      <c r="H2177" s="4">
        <v>184</v>
      </c>
      <c r="I2177" s="3">
        <v>93</v>
      </c>
      <c r="J2177" s="9">
        <v>15</v>
      </c>
      <c r="K2177" t="s">
        <v>23</v>
      </c>
      <c r="L2177" s="4">
        <v>0</v>
      </c>
      <c r="M2177" s="4" t="str">
        <f>IF(spotify_churn_dataset[[#This Row],[offline_listening]]=0,"no offline","yes offline")</f>
        <v>yes offline</v>
      </c>
      <c r="N2177">
        <v>1</v>
      </c>
      <c r="O2177" t="str">
        <f>IF(spotify_churn_dataset[[#This Row],[is_churned]]=1,"yes churn","no churn")</f>
        <v>no churn</v>
      </c>
      <c r="P2177">
        <v>0</v>
      </c>
    </row>
    <row r="2178" spans="1:16" x14ac:dyDescent="0.3">
      <c r="A2178">
        <v>2177</v>
      </c>
      <c r="B2178">
        <f>IF(spotify_churn_dataset[[#This Row],[user_id]]="","Desconocido",spotify_churn_dataset[[#This Row],[user_id]])</f>
        <v>2177</v>
      </c>
      <c r="C2178">
        <f>IF(IFERROR(VLOOKUP(spotify_churn_dataset[[#This Row],[user_id]],A2179:A10177,1,FALSE),0),1,0)</f>
        <v>0</v>
      </c>
      <c r="D2178" t="s">
        <v>16</v>
      </c>
      <c r="E2178" s="4">
        <v>24</v>
      </c>
      <c r="F2178" t="s">
        <v>13</v>
      </c>
      <c r="G2178" t="s">
        <v>14</v>
      </c>
      <c r="H2178" s="4">
        <v>41</v>
      </c>
      <c r="I2178" s="3">
        <v>48</v>
      </c>
      <c r="J2178" s="9">
        <v>18</v>
      </c>
      <c r="K2178" t="s">
        <v>15</v>
      </c>
      <c r="L2178" s="4">
        <v>33</v>
      </c>
      <c r="M2178" s="4" t="str">
        <f>IF(spotify_churn_dataset[[#This Row],[offline_listening]]=0,"no offline","yes offline")</f>
        <v>no offline</v>
      </c>
      <c r="N2178">
        <v>0</v>
      </c>
      <c r="O2178" t="str">
        <f>IF(spotify_churn_dataset[[#This Row],[is_churned]]=1,"yes churn","no churn")</f>
        <v>no churn</v>
      </c>
      <c r="P2178">
        <v>0</v>
      </c>
    </row>
    <row r="2179" spans="1:16" x14ac:dyDescent="0.3">
      <c r="A2179">
        <v>2178</v>
      </c>
      <c r="B2179">
        <f>IF(spotify_churn_dataset[[#This Row],[user_id]]="","Desconocido",spotify_churn_dataset[[#This Row],[user_id]])</f>
        <v>2178</v>
      </c>
      <c r="C2179">
        <f>IF(IFERROR(VLOOKUP(spotify_churn_dataset[[#This Row],[user_id]],A2180:A10178,1,FALSE),0),1,0)</f>
        <v>0</v>
      </c>
      <c r="D2179" t="s">
        <v>16</v>
      </c>
      <c r="E2179" s="4">
        <v>17</v>
      </c>
      <c r="F2179" t="s">
        <v>13</v>
      </c>
      <c r="G2179" t="s">
        <v>22</v>
      </c>
      <c r="H2179" s="4">
        <v>288</v>
      </c>
      <c r="I2179" s="3">
        <v>93</v>
      </c>
      <c r="J2179" s="9">
        <v>17</v>
      </c>
      <c r="K2179" t="s">
        <v>15</v>
      </c>
      <c r="L2179" s="4">
        <v>0</v>
      </c>
      <c r="M2179" s="4" t="str">
        <f>IF(spotify_churn_dataset[[#This Row],[offline_listening]]=0,"no offline","yes offline")</f>
        <v>yes offline</v>
      </c>
      <c r="N2179">
        <v>1</v>
      </c>
      <c r="O2179" t="str">
        <f>IF(spotify_churn_dataset[[#This Row],[is_churned]]=1,"yes churn","no churn")</f>
        <v>no churn</v>
      </c>
      <c r="P2179">
        <v>0</v>
      </c>
    </row>
    <row r="2180" spans="1:16" x14ac:dyDescent="0.3">
      <c r="A2180">
        <v>2179</v>
      </c>
      <c r="B2180">
        <f>IF(spotify_churn_dataset[[#This Row],[user_id]]="","Desconocido",spotify_churn_dataset[[#This Row],[user_id]])</f>
        <v>2179</v>
      </c>
      <c r="C2180">
        <f>IF(IFERROR(VLOOKUP(spotify_churn_dataset[[#This Row],[user_id]],A2181:A10179,1,FALSE),0),1,0)</f>
        <v>0</v>
      </c>
      <c r="D2180" t="s">
        <v>12</v>
      </c>
      <c r="E2180" s="4">
        <v>49</v>
      </c>
      <c r="F2180" t="s">
        <v>28</v>
      </c>
      <c r="G2180" t="s">
        <v>18</v>
      </c>
      <c r="H2180" s="4">
        <v>162</v>
      </c>
      <c r="I2180" s="3">
        <v>37</v>
      </c>
      <c r="J2180" s="9">
        <v>1</v>
      </c>
      <c r="K2180" t="s">
        <v>15</v>
      </c>
      <c r="L2180" s="4">
        <v>0</v>
      </c>
      <c r="M2180" s="4" t="str">
        <f>IF(spotify_churn_dataset[[#This Row],[offline_listening]]=0,"no offline","yes offline")</f>
        <v>yes offline</v>
      </c>
      <c r="N2180">
        <v>1</v>
      </c>
      <c r="O2180" t="str">
        <f>IF(spotify_churn_dataset[[#This Row],[is_churned]]=1,"yes churn","no churn")</f>
        <v>yes churn</v>
      </c>
      <c r="P2180">
        <v>1</v>
      </c>
    </row>
    <row r="2181" spans="1:16" x14ac:dyDescent="0.3">
      <c r="A2181">
        <v>2180</v>
      </c>
      <c r="B2181">
        <f>IF(spotify_churn_dataset[[#This Row],[user_id]]="","Desconocido",spotify_churn_dataset[[#This Row],[user_id]])</f>
        <v>2180</v>
      </c>
      <c r="C2181">
        <f>IF(IFERROR(VLOOKUP(spotify_churn_dataset[[#This Row],[user_id]],A2182:A10180,1,FALSE),0),1,0)</f>
        <v>0</v>
      </c>
      <c r="D2181" t="s">
        <v>16</v>
      </c>
      <c r="E2181" s="4">
        <v>53</v>
      </c>
      <c r="F2181" t="s">
        <v>26</v>
      </c>
      <c r="G2181" t="s">
        <v>14</v>
      </c>
      <c r="H2181" s="4">
        <v>240</v>
      </c>
      <c r="I2181" s="3">
        <v>47</v>
      </c>
      <c r="J2181" s="9">
        <v>56</v>
      </c>
      <c r="K2181" t="s">
        <v>19</v>
      </c>
      <c r="L2181" s="4">
        <v>8</v>
      </c>
      <c r="M2181" s="4" t="str">
        <f>IF(spotify_churn_dataset[[#This Row],[offline_listening]]=0,"no offline","yes offline")</f>
        <v>no offline</v>
      </c>
      <c r="N2181">
        <v>0</v>
      </c>
      <c r="O2181" t="str">
        <f>IF(spotify_churn_dataset[[#This Row],[is_churned]]=1,"yes churn","no churn")</f>
        <v>yes churn</v>
      </c>
      <c r="P2181">
        <v>1</v>
      </c>
    </row>
    <row r="2182" spans="1:16" x14ac:dyDescent="0.3">
      <c r="A2182">
        <v>2181</v>
      </c>
      <c r="B2182">
        <f>IF(spotify_churn_dataset[[#This Row],[user_id]]="","Desconocido",spotify_churn_dataset[[#This Row],[user_id]])</f>
        <v>2181</v>
      </c>
      <c r="C2182">
        <f>IF(IFERROR(VLOOKUP(spotify_churn_dataset[[#This Row],[user_id]],A2183:A10181,1,FALSE),0),1,0)</f>
        <v>0</v>
      </c>
      <c r="D2182" t="s">
        <v>12</v>
      </c>
      <c r="E2182" s="4">
        <v>41</v>
      </c>
      <c r="F2182" t="s">
        <v>25</v>
      </c>
      <c r="G2182" t="s">
        <v>18</v>
      </c>
      <c r="H2182" s="4">
        <v>192</v>
      </c>
      <c r="I2182" s="3">
        <v>54</v>
      </c>
      <c r="J2182" s="9">
        <v>31</v>
      </c>
      <c r="K2182" t="s">
        <v>15</v>
      </c>
      <c r="L2182" s="4">
        <v>0</v>
      </c>
      <c r="M2182" s="4" t="str">
        <f>IF(spotify_churn_dataset[[#This Row],[offline_listening]]=0,"no offline","yes offline")</f>
        <v>yes offline</v>
      </c>
      <c r="N2182">
        <v>1</v>
      </c>
      <c r="O2182" t="str">
        <f>IF(spotify_churn_dataset[[#This Row],[is_churned]]=1,"yes churn","no churn")</f>
        <v>yes churn</v>
      </c>
      <c r="P2182">
        <v>1</v>
      </c>
    </row>
    <row r="2183" spans="1:16" x14ac:dyDescent="0.3">
      <c r="A2183">
        <v>2182</v>
      </c>
      <c r="B2183">
        <f>IF(spotify_churn_dataset[[#This Row],[user_id]]="","Desconocido",spotify_churn_dataset[[#This Row],[user_id]])</f>
        <v>2182</v>
      </c>
      <c r="C2183">
        <f>IF(IFERROR(VLOOKUP(spotify_churn_dataset[[#This Row],[user_id]],A2184:A10182,1,FALSE),0),1,0)</f>
        <v>0</v>
      </c>
      <c r="D2183" t="s">
        <v>20</v>
      </c>
      <c r="E2183" s="4">
        <v>59</v>
      </c>
      <c r="F2183" t="s">
        <v>29</v>
      </c>
      <c r="G2183" t="s">
        <v>14</v>
      </c>
      <c r="H2183" s="4">
        <v>106</v>
      </c>
      <c r="I2183" s="3">
        <v>8</v>
      </c>
      <c r="J2183" s="9">
        <v>21</v>
      </c>
      <c r="K2183" t="s">
        <v>15</v>
      </c>
      <c r="L2183" s="4">
        <v>9</v>
      </c>
      <c r="M2183" s="4" t="str">
        <f>IF(spotify_churn_dataset[[#This Row],[offline_listening]]=0,"no offline","yes offline")</f>
        <v>no offline</v>
      </c>
      <c r="N2183">
        <v>0</v>
      </c>
      <c r="O2183" t="str">
        <f>IF(spotify_churn_dataset[[#This Row],[is_churned]]=1,"yes churn","no churn")</f>
        <v>no churn</v>
      </c>
      <c r="P2183">
        <v>0</v>
      </c>
    </row>
    <row r="2184" spans="1:16" x14ac:dyDescent="0.3">
      <c r="A2184">
        <v>2183</v>
      </c>
      <c r="B2184">
        <f>IF(spotify_churn_dataset[[#This Row],[user_id]]="","Desconocido",spotify_churn_dataset[[#This Row],[user_id]])</f>
        <v>2183</v>
      </c>
      <c r="C2184">
        <f>IF(IFERROR(VLOOKUP(spotify_churn_dataset[[#This Row],[user_id]],A2185:A10183,1,FALSE),0),1,0)</f>
        <v>0</v>
      </c>
      <c r="D2184" t="s">
        <v>16</v>
      </c>
      <c r="E2184" s="4">
        <v>27</v>
      </c>
      <c r="F2184" t="s">
        <v>28</v>
      </c>
      <c r="G2184" t="s">
        <v>14</v>
      </c>
      <c r="H2184" s="4">
        <v>88</v>
      </c>
      <c r="I2184" s="3">
        <v>7</v>
      </c>
      <c r="J2184" s="9">
        <v>2</v>
      </c>
      <c r="K2184" t="s">
        <v>19</v>
      </c>
      <c r="L2184" s="4">
        <v>45</v>
      </c>
      <c r="M2184" s="4" t="str">
        <f>IF(spotify_churn_dataset[[#This Row],[offline_listening]]=0,"no offline","yes offline")</f>
        <v>no offline</v>
      </c>
      <c r="N2184">
        <v>0</v>
      </c>
      <c r="O2184" t="str">
        <f>IF(spotify_churn_dataset[[#This Row],[is_churned]]=1,"yes churn","no churn")</f>
        <v>no churn</v>
      </c>
      <c r="P2184">
        <v>0</v>
      </c>
    </row>
    <row r="2185" spans="1:16" x14ac:dyDescent="0.3">
      <c r="A2185">
        <v>2184</v>
      </c>
      <c r="B2185">
        <f>IF(spotify_churn_dataset[[#This Row],[user_id]]="","Desconocido",spotify_churn_dataset[[#This Row],[user_id]])</f>
        <v>2184</v>
      </c>
      <c r="C2185">
        <f>IF(IFERROR(VLOOKUP(spotify_churn_dataset[[#This Row],[user_id]],A2186:A10184,1,FALSE),0),1,0)</f>
        <v>0</v>
      </c>
      <c r="D2185" t="s">
        <v>12</v>
      </c>
      <c r="E2185" s="4">
        <v>22</v>
      </c>
      <c r="F2185" t="s">
        <v>26</v>
      </c>
      <c r="G2185" t="s">
        <v>24</v>
      </c>
      <c r="H2185" s="4">
        <v>19</v>
      </c>
      <c r="I2185" s="3">
        <v>13</v>
      </c>
      <c r="J2185" s="9">
        <v>53</v>
      </c>
      <c r="K2185" t="s">
        <v>19</v>
      </c>
      <c r="L2185" s="4">
        <v>0</v>
      </c>
      <c r="M2185" s="4" t="str">
        <f>IF(spotify_churn_dataset[[#This Row],[offline_listening]]=0,"no offline","yes offline")</f>
        <v>yes offline</v>
      </c>
      <c r="N2185">
        <v>1</v>
      </c>
      <c r="O2185" t="str">
        <f>IF(spotify_churn_dataset[[#This Row],[is_churned]]=1,"yes churn","no churn")</f>
        <v>no churn</v>
      </c>
      <c r="P2185">
        <v>0</v>
      </c>
    </row>
    <row r="2186" spans="1:16" x14ac:dyDescent="0.3">
      <c r="A2186">
        <v>2185</v>
      </c>
      <c r="B2186">
        <f>IF(spotify_churn_dataset[[#This Row],[user_id]]="","Desconocido",spotify_churn_dataset[[#This Row],[user_id]])</f>
        <v>2185</v>
      </c>
      <c r="C2186">
        <f>IF(IFERROR(VLOOKUP(spotify_churn_dataset[[#This Row],[user_id]],A2187:A10185,1,FALSE),0),1,0)</f>
        <v>0</v>
      </c>
      <c r="D2186" t="s">
        <v>12</v>
      </c>
      <c r="E2186" s="4">
        <v>39</v>
      </c>
      <c r="F2186" t="s">
        <v>13</v>
      </c>
      <c r="G2186" t="s">
        <v>18</v>
      </c>
      <c r="H2186" s="4">
        <v>269</v>
      </c>
      <c r="I2186" s="3">
        <v>18</v>
      </c>
      <c r="J2186" s="9">
        <v>23</v>
      </c>
      <c r="K2186" t="s">
        <v>15</v>
      </c>
      <c r="L2186" s="4">
        <v>0</v>
      </c>
      <c r="M2186" s="4" t="str">
        <f>IF(spotify_churn_dataset[[#This Row],[offline_listening]]=0,"no offline","yes offline")</f>
        <v>yes offline</v>
      </c>
      <c r="N2186">
        <v>1</v>
      </c>
      <c r="O2186" t="str">
        <f>IF(spotify_churn_dataset[[#This Row],[is_churned]]=1,"yes churn","no churn")</f>
        <v>yes churn</v>
      </c>
      <c r="P2186">
        <v>1</v>
      </c>
    </row>
    <row r="2187" spans="1:16" x14ac:dyDescent="0.3">
      <c r="A2187">
        <v>2186</v>
      </c>
      <c r="B2187">
        <f>IF(spotify_churn_dataset[[#This Row],[user_id]]="","Desconocido",spotify_churn_dataset[[#This Row],[user_id]])</f>
        <v>2186</v>
      </c>
      <c r="C2187">
        <f>IF(IFERROR(VLOOKUP(spotify_churn_dataset[[#This Row],[user_id]],A2188:A10186,1,FALSE),0),1,0)</f>
        <v>0</v>
      </c>
      <c r="D2187" t="s">
        <v>20</v>
      </c>
      <c r="E2187" s="4">
        <v>53</v>
      </c>
      <c r="F2187" t="s">
        <v>17</v>
      </c>
      <c r="G2187" t="s">
        <v>14</v>
      </c>
      <c r="H2187" s="4">
        <v>174</v>
      </c>
      <c r="I2187" s="3">
        <v>78</v>
      </c>
      <c r="J2187" s="9">
        <v>56</v>
      </c>
      <c r="K2187" t="s">
        <v>19</v>
      </c>
      <c r="L2187" s="4">
        <v>44</v>
      </c>
      <c r="M2187" s="4" t="str">
        <f>IF(spotify_churn_dataset[[#This Row],[offline_listening]]=0,"no offline","yes offline")</f>
        <v>no offline</v>
      </c>
      <c r="N2187">
        <v>0</v>
      </c>
      <c r="O2187" t="str">
        <f>IF(spotify_churn_dataset[[#This Row],[is_churned]]=1,"yes churn","no churn")</f>
        <v>no churn</v>
      </c>
      <c r="P2187">
        <v>0</v>
      </c>
    </row>
    <row r="2188" spans="1:16" x14ac:dyDescent="0.3">
      <c r="A2188">
        <v>2187</v>
      </c>
      <c r="B2188">
        <f>IF(spotify_churn_dataset[[#This Row],[user_id]]="","Desconocido",spotify_churn_dataset[[#This Row],[user_id]])</f>
        <v>2187</v>
      </c>
      <c r="C2188">
        <f>IF(IFERROR(VLOOKUP(spotify_churn_dataset[[#This Row],[user_id]],A2189:A10187,1,FALSE),0),1,0)</f>
        <v>0</v>
      </c>
      <c r="D2188" t="s">
        <v>20</v>
      </c>
      <c r="E2188" s="4">
        <v>29</v>
      </c>
      <c r="F2188" t="s">
        <v>27</v>
      </c>
      <c r="G2188" t="s">
        <v>24</v>
      </c>
      <c r="H2188" s="4">
        <v>153</v>
      </c>
      <c r="I2188" s="3">
        <v>51</v>
      </c>
      <c r="J2188" s="9">
        <v>3</v>
      </c>
      <c r="K2188" t="s">
        <v>23</v>
      </c>
      <c r="L2188" s="4">
        <v>0</v>
      </c>
      <c r="M2188" s="4" t="str">
        <f>IF(spotify_churn_dataset[[#This Row],[offline_listening]]=0,"no offline","yes offline")</f>
        <v>yes offline</v>
      </c>
      <c r="N2188">
        <v>1</v>
      </c>
      <c r="O2188" t="str">
        <f>IF(spotify_churn_dataset[[#This Row],[is_churned]]=1,"yes churn","no churn")</f>
        <v>yes churn</v>
      </c>
      <c r="P2188">
        <v>1</v>
      </c>
    </row>
    <row r="2189" spans="1:16" x14ac:dyDescent="0.3">
      <c r="A2189">
        <v>2188</v>
      </c>
      <c r="B2189">
        <f>IF(spotify_churn_dataset[[#This Row],[user_id]]="","Desconocido",spotify_churn_dataset[[#This Row],[user_id]])</f>
        <v>2188</v>
      </c>
      <c r="C2189">
        <f>IF(IFERROR(VLOOKUP(spotify_churn_dataset[[#This Row],[user_id]],A2190:A10188,1,FALSE),0),1,0)</f>
        <v>0</v>
      </c>
      <c r="D2189" t="s">
        <v>20</v>
      </c>
      <c r="E2189" s="4">
        <v>21</v>
      </c>
      <c r="F2189" t="s">
        <v>21</v>
      </c>
      <c r="G2189" t="s">
        <v>14</v>
      </c>
      <c r="H2189" s="4">
        <v>113</v>
      </c>
      <c r="I2189" s="3">
        <v>78</v>
      </c>
      <c r="J2189" s="9">
        <v>25</v>
      </c>
      <c r="K2189" t="s">
        <v>15</v>
      </c>
      <c r="L2189" s="4">
        <v>19</v>
      </c>
      <c r="M2189" s="4" t="str">
        <f>IF(spotify_churn_dataset[[#This Row],[offline_listening]]=0,"no offline","yes offline")</f>
        <v>no offline</v>
      </c>
      <c r="N2189">
        <v>0</v>
      </c>
      <c r="O2189" t="str">
        <f>IF(spotify_churn_dataset[[#This Row],[is_churned]]=1,"yes churn","no churn")</f>
        <v>yes churn</v>
      </c>
      <c r="P2189">
        <v>1</v>
      </c>
    </row>
    <row r="2190" spans="1:16" x14ac:dyDescent="0.3">
      <c r="A2190">
        <v>2189</v>
      </c>
      <c r="B2190">
        <f>IF(spotify_churn_dataset[[#This Row],[user_id]]="","Desconocido",spotify_churn_dataset[[#This Row],[user_id]])</f>
        <v>2189</v>
      </c>
      <c r="C2190">
        <f>IF(IFERROR(VLOOKUP(spotify_churn_dataset[[#This Row],[user_id]],A2191:A10189,1,FALSE),0),1,0)</f>
        <v>0</v>
      </c>
      <c r="D2190" t="s">
        <v>12</v>
      </c>
      <c r="E2190" s="4">
        <v>31</v>
      </c>
      <c r="F2190" t="s">
        <v>27</v>
      </c>
      <c r="G2190" t="s">
        <v>24</v>
      </c>
      <c r="H2190" s="4">
        <v>211</v>
      </c>
      <c r="I2190" s="3">
        <v>48</v>
      </c>
      <c r="J2190" s="9">
        <v>24</v>
      </c>
      <c r="K2190" t="s">
        <v>23</v>
      </c>
      <c r="L2190" s="4">
        <v>0</v>
      </c>
      <c r="M2190" s="4" t="str">
        <f>IF(spotify_churn_dataset[[#This Row],[offline_listening]]=0,"no offline","yes offline")</f>
        <v>yes offline</v>
      </c>
      <c r="N2190">
        <v>1</v>
      </c>
      <c r="O2190" t="str">
        <f>IF(spotify_churn_dataset[[#This Row],[is_churned]]=1,"yes churn","no churn")</f>
        <v>no churn</v>
      </c>
      <c r="P2190">
        <v>0</v>
      </c>
    </row>
    <row r="2191" spans="1:16" x14ac:dyDescent="0.3">
      <c r="A2191">
        <v>2190</v>
      </c>
      <c r="B2191">
        <f>IF(spotify_churn_dataset[[#This Row],[user_id]]="","Desconocido",spotify_churn_dataset[[#This Row],[user_id]])</f>
        <v>2190</v>
      </c>
      <c r="C2191">
        <f>IF(IFERROR(VLOOKUP(spotify_churn_dataset[[#This Row],[user_id]],A2192:A10190,1,FALSE),0),1,0)</f>
        <v>0</v>
      </c>
      <c r="D2191" t="s">
        <v>16</v>
      </c>
      <c r="E2191" s="4">
        <v>16</v>
      </c>
      <c r="F2191" t="s">
        <v>26</v>
      </c>
      <c r="G2191" t="s">
        <v>24</v>
      </c>
      <c r="H2191" s="4">
        <v>14</v>
      </c>
      <c r="I2191" s="3">
        <v>75</v>
      </c>
      <c r="J2191" s="9">
        <v>36</v>
      </c>
      <c r="K2191" t="s">
        <v>19</v>
      </c>
      <c r="L2191" s="4">
        <v>0</v>
      </c>
      <c r="M2191" s="4" t="str">
        <f>IF(spotify_churn_dataset[[#This Row],[offline_listening]]=0,"no offline","yes offline")</f>
        <v>yes offline</v>
      </c>
      <c r="N2191">
        <v>1</v>
      </c>
      <c r="O2191" t="str">
        <f>IF(spotify_churn_dataset[[#This Row],[is_churned]]=1,"yes churn","no churn")</f>
        <v>no churn</v>
      </c>
      <c r="P2191">
        <v>0</v>
      </c>
    </row>
    <row r="2192" spans="1:16" x14ac:dyDescent="0.3">
      <c r="A2192">
        <v>2191</v>
      </c>
      <c r="B2192">
        <f>IF(spotify_churn_dataset[[#This Row],[user_id]]="","Desconocido",spotify_churn_dataset[[#This Row],[user_id]])</f>
        <v>2191</v>
      </c>
      <c r="C2192">
        <f>IF(IFERROR(VLOOKUP(spotify_churn_dataset[[#This Row],[user_id]],A2193:A10191,1,FALSE),0),1,0)</f>
        <v>0</v>
      </c>
      <c r="D2192" t="s">
        <v>12</v>
      </c>
      <c r="E2192" s="4">
        <v>57</v>
      </c>
      <c r="F2192" t="s">
        <v>13</v>
      </c>
      <c r="G2192" t="s">
        <v>24</v>
      </c>
      <c r="H2192" s="4">
        <v>201</v>
      </c>
      <c r="I2192" s="3">
        <v>36</v>
      </c>
      <c r="J2192" s="9">
        <v>9</v>
      </c>
      <c r="K2192" t="s">
        <v>15</v>
      </c>
      <c r="L2192" s="4">
        <v>0</v>
      </c>
      <c r="M2192" s="4" t="str">
        <f>IF(spotify_churn_dataset[[#This Row],[offline_listening]]=0,"no offline","yes offline")</f>
        <v>yes offline</v>
      </c>
      <c r="N2192">
        <v>1</v>
      </c>
      <c r="O2192" t="str">
        <f>IF(spotify_churn_dataset[[#This Row],[is_churned]]=1,"yes churn","no churn")</f>
        <v>no churn</v>
      </c>
      <c r="P2192">
        <v>0</v>
      </c>
    </row>
    <row r="2193" spans="1:16" x14ac:dyDescent="0.3">
      <c r="A2193">
        <v>2192</v>
      </c>
      <c r="B2193">
        <f>IF(spotify_churn_dataset[[#This Row],[user_id]]="","Desconocido",spotify_churn_dataset[[#This Row],[user_id]])</f>
        <v>2192</v>
      </c>
      <c r="C2193">
        <f>IF(IFERROR(VLOOKUP(spotify_churn_dataset[[#This Row],[user_id]],A2194:A10192,1,FALSE),0),1,0)</f>
        <v>0</v>
      </c>
      <c r="D2193" t="s">
        <v>20</v>
      </c>
      <c r="E2193" s="4">
        <v>49</v>
      </c>
      <c r="F2193" t="s">
        <v>13</v>
      </c>
      <c r="G2193" t="s">
        <v>14</v>
      </c>
      <c r="H2193" s="4">
        <v>162</v>
      </c>
      <c r="I2193" s="3">
        <v>34</v>
      </c>
      <c r="J2193" s="9">
        <v>35</v>
      </c>
      <c r="K2193" t="s">
        <v>23</v>
      </c>
      <c r="L2193" s="4">
        <v>42</v>
      </c>
      <c r="M2193" s="4" t="str">
        <f>IF(spotify_churn_dataset[[#This Row],[offline_listening]]=0,"no offline","yes offline")</f>
        <v>no offline</v>
      </c>
      <c r="N2193">
        <v>0</v>
      </c>
      <c r="O2193" t="str">
        <f>IF(spotify_churn_dataset[[#This Row],[is_churned]]=1,"yes churn","no churn")</f>
        <v>no churn</v>
      </c>
      <c r="P2193">
        <v>0</v>
      </c>
    </row>
    <row r="2194" spans="1:16" x14ac:dyDescent="0.3">
      <c r="A2194">
        <v>2193</v>
      </c>
      <c r="B2194">
        <f>IF(spotify_churn_dataset[[#This Row],[user_id]]="","Desconocido",spotify_churn_dataset[[#This Row],[user_id]])</f>
        <v>2193</v>
      </c>
      <c r="C2194">
        <f>IF(IFERROR(VLOOKUP(spotify_churn_dataset[[#This Row],[user_id]],A2195:A10193,1,FALSE),0),1,0)</f>
        <v>0</v>
      </c>
      <c r="D2194" t="s">
        <v>20</v>
      </c>
      <c r="E2194" s="4">
        <v>17</v>
      </c>
      <c r="F2194" t="s">
        <v>21</v>
      </c>
      <c r="G2194" t="s">
        <v>18</v>
      </c>
      <c r="H2194" s="4">
        <v>298</v>
      </c>
      <c r="I2194" s="3">
        <v>44</v>
      </c>
      <c r="J2194" s="9">
        <v>33</v>
      </c>
      <c r="K2194" t="s">
        <v>23</v>
      </c>
      <c r="L2194" s="4">
        <v>0</v>
      </c>
      <c r="M2194" s="4" t="str">
        <f>IF(spotify_churn_dataset[[#This Row],[offline_listening]]=0,"no offline","yes offline")</f>
        <v>yes offline</v>
      </c>
      <c r="N2194">
        <v>1</v>
      </c>
      <c r="O2194" t="str">
        <f>IF(spotify_churn_dataset[[#This Row],[is_churned]]=1,"yes churn","no churn")</f>
        <v>no churn</v>
      </c>
      <c r="P2194">
        <v>0</v>
      </c>
    </row>
    <row r="2195" spans="1:16" x14ac:dyDescent="0.3">
      <c r="A2195">
        <v>2194</v>
      </c>
      <c r="B2195">
        <f>IF(spotify_churn_dataset[[#This Row],[user_id]]="","Desconocido",spotify_churn_dataset[[#This Row],[user_id]])</f>
        <v>2194</v>
      </c>
      <c r="C2195">
        <f>IF(IFERROR(VLOOKUP(spotify_churn_dataset[[#This Row],[user_id]],A2196:A10194,1,FALSE),0),1,0)</f>
        <v>0</v>
      </c>
      <c r="D2195" t="s">
        <v>16</v>
      </c>
      <c r="E2195" s="4">
        <v>54</v>
      </c>
      <c r="F2195" t="s">
        <v>28</v>
      </c>
      <c r="G2195" t="s">
        <v>18</v>
      </c>
      <c r="H2195" s="4">
        <v>167</v>
      </c>
      <c r="I2195" s="3">
        <v>73</v>
      </c>
      <c r="J2195" s="9">
        <v>31</v>
      </c>
      <c r="K2195" t="s">
        <v>15</v>
      </c>
      <c r="L2195" s="4">
        <v>0</v>
      </c>
      <c r="M2195" s="4" t="str">
        <f>IF(spotify_churn_dataset[[#This Row],[offline_listening]]=0,"no offline","yes offline")</f>
        <v>yes offline</v>
      </c>
      <c r="N2195">
        <v>1</v>
      </c>
      <c r="O2195" t="str">
        <f>IF(spotify_churn_dataset[[#This Row],[is_churned]]=1,"yes churn","no churn")</f>
        <v>no churn</v>
      </c>
      <c r="P2195">
        <v>0</v>
      </c>
    </row>
    <row r="2196" spans="1:16" x14ac:dyDescent="0.3">
      <c r="A2196">
        <v>2195</v>
      </c>
      <c r="B2196">
        <f>IF(spotify_churn_dataset[[#This Row],[user_id]]="","Desconocido",spotify_churn_dataset[[#This Row],[user_id]])</f>
        <v>2195</v>
      </c>
      <c r="C2196">
        <f>IF(IFERROR(VLOOKUP(spotify_churn_dataset[[#This Row],[user_id]],A2197:A10195,1,FALSE),0),1,0)</f>
        <v>0</v>
      </c>
      <c r="D2196" t="s">
        <v>12</v>
      </c>
      <c r="E2196" s="4">
        <v>25</v>
      </c>
      <c r="F2196" t="s">
        <v>17</v>
      </c>
      <c r="G2196" t="s">
        <v>18</v>
      </c>
      <c r="H2196" s="4">
        <v>80</v>
      </c>
      <c r="I2196" s="3">
        <v>22</v>
      </c>
      <c r="J2196" s="9">
        <v>18</v>
      </c>
      <c r="K2196" t="s">
        <v>23</v>
      </c>
      <c r="L2196" s="4">
        <v>0</v>
      </c>
      <c r="M2196" s="4" t="str">
        <f>IF(spotify_churn_dataset[[#This Row],[offline_listening]]=0,"no offline","yes offline")</f>
        <v>yes offline</v>
      </c>
      <c r="N2196">
        <v>1</v>
      </c>
      <c r="O2196" t="str">
        <f>IF(spotify_churn_dataset[[#This Row],[is_churned]]=1,"yes churn","no churn")</f>
        <v>no churn</v>
      </c>
      <c r="P2196">
        <v>0</v>
      </c>
    </row>
    <row r="2197" spans="1:16" x14ac:dyDescent="0.3">
      <c r="A2197">
        <v>2196</v>
      </c>
      <c r="B2197">
        <f>IF(spotify_churn_dataset[[#This Row],[user_id]]="","Desconocido",spotify_churn_dataset[[#This Row],[user_id]])</f>
        <v>2196</v>
      </c>
      <c r="C2197">
        <f>IF(IFERROR(VLOOKUP(spotify_churn_dataset[[#This Row],[user_id]],A2198:A10196,1,FALSE),0),1,0)</f>
        <v>0</v>
      </c>
      <c r="D2197" t="s">
        <v>12</v>
      </c>
      <c r="E2197" s="4">
        <v>57</v>
      </c>
      <c r="F2197" t="s">
        <v>27</v>
      </c>
      <c r="G2197" t="s">
        <v>22</v>
      </c>
      <c r="H2197" s="4">
        <v>194</v>
      </c>
      <c r="I2197" s="3">
        <v>55</v>
      </c>
      <c r="J2197" s="9">
        <v>1</v>
      </c>
      <c r="K2197" t="s">
        <v>23</v>
      </c>
      <c r="L2197" s="4">
        <v>0</v>
      </c>
      <c r="M2197" s="4" t="str">
        <f>IF(spotify_churn_dataset[[#This Row],[offline_listening]]=0,"no offline","yes offline")</f>
        <v>yes offline</v>
      </c>
      <c r="N2197">
        <v>1</v>
      </c>
      <c r="O2197" t="str">
        <f>IF(spotify_churn_dataset[[#This Row],[is_churned]]=1,"yes churn","no churn")</f>
        <v>no churn</v>
      </c>
      <c r="P2197">
        <v>0</v>
      </c>
    </row>
    <row r="2198" spans="1:16" x14ac:dyDescent="0.3">
      <c r="A2198">
        <v>2197</v>
      </c>
      <c r="B2198">
        <f>IF(spotify_churn_dataset[[#This Row],[user_id]]="","Desconocido",spotify_churn_dataset[[#This Row],[user_id]])</f>
        <v>2197</v>
      </c>
      <c r="C2198">
        <f>IF(IFERROR(VLOOKUP(spotify_churn_dataset[[#This Row],[user_id]],A2199:A10197,1,FALSE),0),1,0)</f>
        <v>0</v>
      </c>
      <c r="D2198" t="s">
        <v>16</v>
      </c>
      <c r="E2198" s="4">
        <v>32</v>
      </c>
      <c r="F2198" t="s">
        <v>17</v>
      </c>
      <c r="G2198" t="s">
        <v>24</v>
      </c>
      <c r="H2198" s="4">
        <v>141</v>
      </c>
      <c r="I2198" s="3">
        <v>82</v>
      </c>
      <c r="J2198" s="9">
        <v>2</v>
      </c>
      <c r="K2198" t="s">
        <v>15</v>
      </c>
      <c r="L2198" s="4">
        <v>0</v>
      </c>
      <c r="M2198" s="4" t="str">
        <f>IF(spotify_churn_dataset[[#This Row],[offline_listening]]=0,"no offline","yes offline")</f>
        <v>yes offline</v>
      </c>
      <c r="N2198">
        <v>1</v>
      </c>
      <c r="O2198" t="str">
        <f>IF(spotify_churn_dataset[[#This Row],[is_churned]]=1,"yes churn","no churn")</f>
        <v>no churn</v>
      </c>
      <c r="P2198">
        <v>0</v>
      </c>
    </row>
    <row r="2199" spans="1:16" x14ac:dyDescent="0.3">
      <c r="A2199">
        <v>2198</v>
      </c>
      <c r="B2199">
        <f>IF(spotify_churn_dataset[[#This Row],[user_id]]="","Desconocido",spotify_churn_dataset[[#This Row],[user_id]])</f>
        <v>2198</v>
      </c>
      <c r="C2199">
        <f>IF(IFERROR(VLOOKUP(spotify_churn_dataset[[#This Row],[user_id]],A2200:A10198,1,FALSE),0),1,0)</f>
        <v>0</v>
      </c>
      <c r="D2199" t="s">
        <v>16</v>
      </c>
      <c r="E2199" s="4">
        <v>45</v>
      </c>
      <c r="F2199" t="s">
        <v>13</v>
      </c>
      <c r="G2199" t="s">
        <v>14</v>
      </c>
      <c r="H2199" s="4">
        <v>91</v>
      </c>
      <c r="I2199" s="3">
        <v>28</v>
      </c>
      <c r="J2199" s="9">
        <v>43</v>
      </c>
      <c r="K2199" t="s">
        <v>19</v>
      </c>
      <c r="L2199" s="4">
        <v>26</v>
      </c>
      <c r="M2199" s="4" t="str">
        <f>IF(spotify_churn_dataset[[#This Row],[offline_listening]]=0,"no offline","yes offline")</f>
        <v>no offline</v>
      </c>
      <c r="N2199">
        <v>0</v>
      </c>
      <c r="O2199" t="str">
        <f>IF(spotify_churn_dataset[[#This Row],[is_churned]]=1,"yes churn","no churn")</f>
        <v>no churn</v>
      </c>
      <c r="P2199">
        <v>0</v>
      </c>
    </row>
    <row r="2200" spans="1:16" x14ac:dyDescent="0.3">
      <c r="A2200">
        <v>2199</v>
      </c>
      <c r="B2200">
        <f>IF(spotify_churn_dataset[[#This Row],[user_id]]="","Desconocido",spotify_churn_dataset[[#This Row],[user_id]])</f>
        <v>2199</v>
      </c>
      <c r="C2200">
        <f>IF(IFERROR(VLOOKUP(spotify_churn_dataset[[#This Row],[user_id]],A2201:A10199,1,FALSE),0),1,0)</f>
        <v>0</v>
      </c>
      <c r="D2200" t="s">
        <v>20</v>
      </c>
      <c r="E2200" s="4">
        <v>34</v>
      </c>
      <c r="F2200" t="s">
        <v>29</v>
      </c>
      <c r="G2200" t="s">
        <v>24</v>
      </c>
      <c r="H2200" s="4">
        <v>20</v>
      </c>
      <c r="I2200" s="3">
        <v>91</v>
      </c>
      <c r="J2200" s="9">
        <v>11</v>
      </c>
      <c r="K2200" t="s">
        <v>19</v>
      </c>
      <c r="L2200" s="4">
        <v>0</v>
      </c>
      <c r="M2200" s="4" t="str">
        <f>IF(spotify_churn_dataset[[#This Row],[offline_listening]]=0,"no offline","yes offline")</f>
        <v>yes offline</v>
      </c>
      <c r="N2200">
        <v>1</v>
      </c>
      <c r="O2200" t="str">
        <f>IF(spotify_churn_dataset[[#This Row],[is_churned]]=1,"yes churn","no churn")</f>
        <v>no churn</v>
      </c>
      <c r="P2200">
        <v>0</v>
      </c>
    </row>
    <row r="2201" spans="1:16" x14ac:dyDescent="0.3">
      <c r="A2201">
        <v>2200</v>
      </c>
      <c r="B2201">
        <f>IF(spotify_churn_dataset[[#This Row],[user_id]]="","Desconocido",spotify_churn_dataset[[#This Row],[user_id]])</f>
        <v>2200</v>
      </c>
      <c r="C2201">
        <f>IF(IFERROR(VLOOKUP(spotify_churn_dataset[[#This Row],[user_id]],A2202:A10200,1,FALSE),0),1,0)</f>
        <v>0</v>
      </c>
      <c r="D2201" t="s">
        <v>12</v>
      </c>
      <c r="E2201" s="4">
        <v>58</v>
      </c>
      <c r="F2201" t="s">
        <v>21</v>
      </c>
      <c r="G2201" t="s">
        <v>22</v>
      </c>
      <c r="H2201" s="4">
        <v>250</v>
      </c>
      <c r="I2201" s="3">
        <v>78</v>
      </c>
      <c r="J2201" s="9">
        <v>19</v>
      </c>
      <c r="K2201" t="s">
        <v>15</v>
      </c>
      <c r="L2201" s="4">
        <v>0</v>
      </c>
      <c r="M2201" s="4" t="str">
        <f>IF(spotify_churn_dataset[[#This Row],[offline_listening]]=0,"no offline","yes offline")</f>
        <v>yes offline</v>
      </c>
      <c r="N2201">
        <v>1</v>
      </c>
      <c r="O2201" t="str">
        <f>IF(spotify_churn_dataset[[#This Row],[is_churned]]=1,"yes churn","no churn")</f>
        <v>no churn</v>
      </c>
      <c r="P2201">
        <v>0</v>
      </c>
    </row>
    <row r="2202" spans="1:16" x14ac:dyDescent="0.3">
      <c r="A2202">
        <v>2201</v>
      </c>
      <c r="B2202">
        <f>IF(spotify_churn_dataset[[#This Row],[user_id]]="","Desconocido",spotify_churn_dataset[[#This Row],[user_id]])</f>
        <v>2201</v>
      </c>
      <c r="C2202">
        <f>IF(IFERROR(VLOOKUP(spotify_churn_dataset[[#This Row],[user_id]],A2203:A10201,1,FALSE),0),1,0)</f>
        <v>0</v>
      </c>
      <c r="D2202" t="s">
        <v>12</v>
      </c>
      <c r="E2202" s="4">
        <v>56</v>
      </c>
      <c r="F2202" t="s">
        <v>28</v>
      </c>
      <c r="G2202" t="s">
        <v>24</v>
      </c>
      <c r="H2202" s="4">
        <v>166</v>
      </c>
      <c r="I2202" s="3">
        <v>40</v>
      </c>
      <c r="J2202" s="9">
        <v>3</v>
      </c>
      <c r="K2202" t="s">
        <v>15</v>
      </c>
      <c r="L2202" s="4">
        <v>0</v>
      </c>
      <c r="M2202" s="4" t="str">
        <f>IF(spotify_churn_dataset[[#This Row],[offline_listening]]=0,"no offline","yes offline")</f>
        <v>yes offline</v>
      </c>
      <c r="N2202">
        <v>1</v>
      </c>
      <c r="O2202" t="str">
        <f>IF(spotify_churn_dataset[[#This Row],[is_churned]]=1,"yes churn","no churn")</f>
        <v>no churn</v>
      </c>
      <c r="P2202">
        <v>0</v>
      </c>
    </row>
    <row r="2203" spans="1:16" x14ac:dyDescent="0.3">
      <c r="A2203">
        <v>2202</v>
      </c>
      <c r="B2203">
        <f>IF(spotify_churn_dataset[[#This Row],[user_id]]="","Desconocido",spotify_churn_dataset[[#This Row],[user_id]])</f>
        <v>2202</v>
      </c>
      <c r="C2203">
        <f>IF(IFERROR(VLOOKUP(spotify_churn_dataset[[#This Row],[user_id]],A2204:A10202,1,FALSE),0),1,0)</f>
        <v>0</v>
      </c>
      <c r="D2203" t="s">
        <v>16</v>
      </c>
      <c r="E2203" s="4">
        <v>38</v>
      </c>
      <c r="F2203" t="s">
        <v>26</v>
      </c>
      <c r="G2203" t="s">
        <v>22</v>
      </c>
      <c r="H2203" s="4">
        <v>149</v>
      </c>
      <c r="I2203" s="3">
        <v>98</v>
      </c>
      <c r="J2203" s="9">
        <v>46</v>
      </c>
      <c r="K2203" t="s">
        <v>19</v>
      </c>
      <c r="L2203" s="4">
        <v>0</v>
      </c>
      <c r="M2203" s="4" t="str">
        <f>IF(spotify_churn_dataset[[#This Row],[offline_listening]]=0,"no offline","yes offline")</f>
        <v>yes offline</v>
      </c>
      <c r="N2203">
        <v>1</v>
      </c>
      <c r="O2203" t="str">
        <f>IF(spotify_churn_dataset[[#This Row],[is_churned]]=1,"yes churn","no churn")</f>
        <v>no churn</v>
      </c>
      <c r="P2203">
        <v>0</v>
      </c>
    </row>
    <row r="2204" spans="1:16" x14ac:dyDescent="0.3">
      <c r="A2204">
        <v>2203</v>
      </c>
      <c r="B2204">
        <f>IF(spotify_churn_dataset[[#This Row],[user_id]]="","Desconocido",spotify_churn_dataset[[#This Row],[user_id]])</f>
        <v>2203</v>
      </c>
      <c r="C2204">
        <f>IF(IFERROR(VLOOKUP(spotify_churn_dataset[[#This Row],[user_id]],A2205:A10203,1,FALSE),0),1,0)</f>
        <v>0</v>
      </c>
      <c r="D2204" t="s">
        <v>12</v>
      </c>
      <c r="E2204" s="4">
        <v>49</v>
      </c>
      <c r="F2204" t="s">
        <v>21</v>
      </c>
      <c r="G2204" t="s">
        <v>18</v>
      </c>
      <c r="H2204" s="4">
        <v>17</v>
      </c>
      <c r="I2204" s="3">
        <v>85</v>
      </c>
      <c r="J2204" s="9">
        <v>46</v>
      </c>
      <c r="K2204" t="s">
        <v>23</v>
      </c>
      <c r="L2204" s="4">
        <v>0</v>
      </c>
      <c r="M2204" s="4" t="str">
        <f>IF(spotify_churn_dataset[[#This Row],[offline_listening]]=0,"no offline","yes offline")</f>
        <v>yes offline</v>
      </c>
      <c r="N2204">
        <v>1</v>
      </c>
      <c r="O2204" t="str">
        <f>IF(spotify_churn_dataset[[#This Row],[is_churned]]=1,"yes churn","no churn")</f>
        <v>yes churn</v>
      </c>
      <c r="P2204">
        <v>1</v>
      </c>
    </row>
    <row r="2205" spans="1:16" x14ac:dyDescent="0.3">
      <c r="A2205">
        <v>2204</v>
      </c>
      <c r="B2205">
        <f>IF(spotify_churn_dataset[[#This Row],[user_id]]="","Desconocido",spotify_churn_dataset[[#This Row],[user_id]])</f>
        <v>2204</v>
      </c>
      <c r="C2205">
        <f>IF(IFERROR(VLOOKUP(spotify_churn_dataset[[#This Row],[user_id]],A2206:A10204,1,FALSE),0),1,0)</f>
        <v>0</v>
      </c>
      <c r="D2205" t="s">
        <v>12</v>
      </c>
      <c r="E2205" s="4">
        <v>24</v>
      </c>
      <c r="F2205" t="s">
        <v>26</v>
      </c>
      <c r="G2205" t="s">
        <v>22</v>
      </c>
      <c r="H2205" s="4">
        <v>128</v>
      </c>
      <c r="I2205" s="3">
        <v>59</v>
      </c>
      <c r="J2205" s="9">
        <v>15</v>
      </c>
      <c r="K2205" t="s">
        <v>19</v>
      </c>
      <c r="L2205" s="4">
        <v>0</v>
      </c>
      <c r="M2205" s="4" t="str">
        <f>IF(spotify_churn_dataset[[#This Row],[offline_listening]]=0,"no offline","yes offline")</f>
        <v>yes offline</v>
      </c>
      <c r="N2205">
        <v>1</v>
      </c>
      <c r="O2205" t="str">
        <f>IF(spotify_churn_dataset[[#This Row],[is_churned]]=1,"yes churn","no churn")</f>
        <v>no churn</v>
      </c>
      <c r="P2205">
        <v>0</v>
      </c>
    </row>
    <row r="2206" spans="1:16" x14ac:dyDescent="0.3">
      <c r="A2206">
        <v>2205</v>
      </c>
      <c r="B2206">
        <f>IF(spotify_churn_dataset[[#This Row],[user_id]]="","Desconocido",spotify_churn_dataset[[#This Row],[user_id]])</f>
        <v>2205</v>
      </c>
      <c r="C2206">
        <f>IF(IFERROR(VLOOKUP(spotify_churn_dataset[[#This Row],[user_id]],A2207:A10205,1,FALSE),0),1,0)</f>
        <v>0</v>
      </c>
      <c r="D2206" t="s">
        <v>16</v>
      </c>
      <c r="E2206" s="4">
        <v>59</v>
      </c>
      <c r="F2206" t="s">
        <v>25</v>
      </c>
      <c r="G2206" t="s">
        <v>22</v>
      </c>
      <c r="H2206" s="4">
        <v>129</v>
      </c>
      <c r="I2206" s="3">
        <v>48</v>
      </c>
      <c r="J2206" s="9">
        <v>21</v>
      </c>
      <c r="K2206" t="s">
        <v>15</v>
      </c>
      <c r="L2206" s="4">
        <v>0</v>
      </c>
      <c r="M2206" s="4" t="str">
        <f>IF(spotify_churn_dataset[[#This Row],[offline_listening]]=0,"no offline","yes offline")</f>
        <v>yes offline</v>
      </c>
      <c r="N2206">
        <v>1</v>
      </c>
      <c r="O2206" t="str">
        <f>IF(spotify_churn_dataset[[#This Row],[is_churned]]=1,"yes churn","no churn")</f>
        <v>no churn</v>
      </c>
      <c r="P2206">
        <v>0</v>
      </c>
    </row>
    <row r="2207" spans="1:16" x14ac:dyDescent="0.3">
      <c r="A2207">
        <v>2206</v>
      </c>
      <c r="B2207">
        <f>IF(spotify_churn_dataset[[#This Row],[user_id]]="","Desconocido",spotify_churn_dataset[[#This Row],[user_id]])</f>
        <v>2206</v>
      </c>
      <c r="C2207">
        <f>IF(IFERROR(VLOOKUP(spotify_churn_dataset[[#This Row],[user_id]],A2208:A10206,1,FALSE),0),1,0)</f>
        <v>0</v>
      </c>
      <c r="D2207" t="s">
        <v>20</v>
      </c>
      <c r="E2207" s="4">
        <v>45</v>
      </c>
      <c r="F2207" t="s">
        <v>28</v>
      </c>
      <c r="G2207" t="s">
        <v>14</v>
      </c>
      <c r="H2207" s="4">
        <v>136</v>
      </c>
      <c r="I2207" s="3">
        <v>37</v>
      </c>
      <c r="J2207" s="9">
        <v>4</v>
      </c>
      <c r="K2207" t="s">
        <v>15</v>
      </c>
      <c r="L2207" s="4">
        <v>5</v>
      </c>
      <c r="M2207" s="4" t="str">
        <f>IF(spotify_churn_dataset[[#This Row],[offline_listening]]=0,"no offline","yes offline")</f>
        <v>no offline</v>
      </c>
      <c r="N2207">
        <v>0</v>
      </c>
      <c r="O2207" t="str">
        <f>IF(spotify_churn_dataset[[#This Row],[is_churned]]=1,"yes churn","no churn")</f>
        <v>no churn</v>
      </c>
      <c r="P2207">
        <v>0</v>
      </c>
    </row>
    <row r="2208" spans="1:16" x14ac:dyDescent="0.3">
      <c r="A2208">
        <v>2207</v>
      </c>
      <c r="B2208">
        <f>IF(spotify_churn_dataset[[#This Row],[user_id]]="","Desconocido",spotify_churn_dataset[[#This Row],[user_id]])</f>
        <v>2207</v>
      </c>
      <c r="C2208">
        <f>IF(IFERROR(VLOOKUP(spotify_churn_dataset[[#This Row],[user_id]],A2209:A10207,1,FALSE),0),1,0)</f>
        <v>0</v>
      </c>
      <c r="D2208" t="s">
        <v>20</v>
      </c>
      <c r="E2208" s="4">
        <v>41</v>
      </c>
      <c r="F2208" t="s">
        <v>29</v>
      </c>
      <c r="G2208" t="s">
        <v>18</v>
      </c>
      <c r="H2208" s="4">
        <v>130</v>
      </c>
      <c r="I2208" s="3">
        <v>88</v>
      </c>
      <c r="J2208" s="9">
        <v>51</v>
      </c>
      <c r="K2208" t="s">
        <v>23</v>
      </c>
      <c r="L2208" s="4">
        <v>0</v>
      </c>
      <c r="M2208" s="4" t="str">
        <f>IF(spotify_churn_dataset[[#This Row],[offline_listening]]=0,"no offline","yes offline")</f>
        <v>yes offline</v>
      </c>
      <c r="N2208">
        <v>1</v>
      </c>
      <c r="O2208" t="str">
        <f>IF(spotify_churn_dataset[[#This Row],[is_churned]]=1,"yes churn","no churn")</f>
        <v>yes churn</v>
      </c>
      <c r="P2208">
        <v>1</v>
      </c>
    </row>
    <row r="2209" spans="1:16" x14ac:dyDescent="0.3">
      <c r="A2209">
        <v>2208</v>
      </c>
      <c r="B2209">
        <f>IF(spotify_churn_dataset[[#This Row],[user_id]]="","Desconocido",spotify_churn_dataset[[#This Row],[user_id]])</f>
        <v>2208</v>
      </c>
      <c r="C2209">
        <f>IF(IFERROR(VLOOKUP(spotify_churn_dataset[[#This Row],[user_id]],A2210:A10208,1,FALSE),0),1,0)</f>
        <v>0</v>
      </c>
      <c r="D2209" t="s">
        <v>12</v>
      </c>
      <c r="E2209" s="4">
        <v>34</v>
      </c>
      <c r="F2209" t="s">
        <v>17</v>
      </c>
      <c r="G2209" t="s">
        <v>24</v>
      </c>
      <c r="H2209" s="4">
        <v>179</v>
      </c>
      <c r="I2209" s="3">
        <v>96</v>
      </c>
      <c r="J2209" s="9">
        <v>54</v>
      </c>
      <c r="K2209" t="s">
        <v>23</v>
      </c>
      <c r="L2209" s="4">
        <v>0</v>
      </c>
      <c r="M2209" s="4" t="str">
        <f>IF(spotify_churn_dataset[[#This Row],[offline_listening]]=0,"no offline","yes offline")</f>
        <v>yes offline</v>
      </c>
      <c r="N2209">
        <v>1</v>
      </c>
      <c r="O2209" t="str">
        <f>IF(spotify_churn_dataset[[#This Row],[is_churned]]=1,"yes churn","no churn")</f>
        <v>no churn</v>
      </c>
      <c r="P2209">
        <v>0</v>
      </c>
    </row>
    <row r="2210" spans="1:16" x14ac:dyDescent="0.3">
      <c r="A2210">
        <v>2209</v>
      </c>
      <c r="B2210">
        <f>IF(spotify_churn_dataset[[#This Row],[user_id]]="","Desconocido",spotify_churn_dataset[[#This Row],[user_id]])</f>
        <v>2209</v>
      </c>
      <c r="C2210">
        <f>IF(IFERROR(VLOOKUP(spotify_churn_dataset[[#This Row],[user_id]],A2211:A10209,1,FALSE),0),1,0)</f>
        <v>0</v>
      </c>
      <c r="D2210" t="s">
        <v>12</v>
      </c>
      <c r="E2210" s="4">
        <v>27</v>
      </c>
      <c r="F2210" t="s">
        <v>26</v>
      </c>
      <c r="G2210" t="s">
        <v>18</v>
      </c>
      <c r="H2210" s="4">
        <v>43</v>
      </c>
      <c r="I2210" s="3">
        <v>61</v>
      </c>
      <c r="J2210" s="9">
        <v>7</v>
      </c>
      <c r="K2210" t="s">
        <v>19</v>
      </c>
      <c r="L2210" s="4">
        <v>0</v>
      </c>
      <c r="M2210" s="4" t="str">
        <f>IF(spotify_churn_dataset[[#This Row],[offline_listening]]=0,"no offline","yes offline")</f>
        <v>yes offline</v>
      </c>
      <c r="N2210">
        <v>1</v>
      </c>
      <c r="O2210" t="str">
        <f>IF(spotify_churn_dataset[[#This Row],[is_churned]]=1,"yes churn","no churn")</f>
        <v>no churn</v>
      </c>
      <c r="P2210">
        <v>0</v>
      </c>
    </row>
    <row r="2211" spans="1:16" x14ac:dyDescent="0.3">
      <c r="A2211">
        <v>2210</v>
      </c>
      <c r="B2211">
        <f>IF(spotify_churn_dataset[[#This Row],[user_id]]="","Desconocido",spotify_churn_dataset[[#This Row],[user_id]])</f>
        <v>2210</v>
      </c>
      <c r="C2211">
        <f>IF(IFERROR(VLOOKUP(spotify_churn_dataset[[#This Row],[user_id]],A2212:A10210,1,FALSE),0),1,0)</f>
        <v>0</v>
      </c>
      <c r="D2211" t="s">
        <v>12</v>
      </c>
      <c r="E2211" s="4">
        <v>58</v>
      </c>
      <c r="F2211" t="s">
        <v>29</v>
      </c>
      <c r="G2211" t="s">
        <v>14</v>
      </c>
      <c r="H2211" s="4">
        <v>260</v>
      </c>
      <c r="I2211" s="3">
        <v>49</v>
      </c>
      <c r="J2211" s="9">
        <v>11</v>
      </c>
      <c r="K2211" t="s">
        <v>23</v>
      </c>
      <c r="L2211" s="4">
        <v>34</v>
      </c>
      <c r="M2211" s="4" t="str">
        <f>IF(spotify_churn_dataset[[#This Row],[offline_listening]]=0,"no offline","yes offline")</f>
        <v>no offline</v>
      </c>
      <c r="N2211">
        <v>0</v>
      </c>
      <c r="O2211" t="str">
        <f>IF(spotify_churn_dataset[[#This Row],[is_churned]]=1,"yes churn","no churn")</f>
        <v>no churn</v>
      </c>
      <c r="P2211">
        <v>0</v>
      </c>
    </row>
    <row r="2212" spans="1:16" x14ac:dyDescent="0.3">
      <c r="A2212">
        <v>2211</v>
      </c>
      <c r="B2212">
        <f>IF(spotify_churn_dataset[[#This Row],[user_id]]="","Desconocido",spotify_churn_dataset[[#This Row],[user_id]])</f>
        <v>2211</v>
      </c>
      <c r="C2212">
        <f>IF(IFERROR(VLOOKUP(spotify_churn_dataset[[#This Row],[user_id]],A2213:A10211,1,FALSE),0),1,0)</f>
        <v>0</v>
      </c>
      <c r="D2212" t="s">
        <v>16</v>
      </c>
      <c r="E2212" s="4">
        <v>47</v>
      </c>
      <c r="F2212" t="s">
        <v>27</v>
      </c>
      <c r="G2212" t="s">
        <v>24</v>
      </c>
      <c r="H2212" s="4">
        <v>64</v>
      </c>
      <c r="I2212" s="3">
        <v>52</v>
      </c>
      <c r="J2212" s="9">
        <v>55</v>
      </c>
      <c r="K2212" t="s">
        <v>19</v>
      </c>
      <c r="L2212" s="4">
        <v>0</v>
      </c>
      <c r="M2212" s="4" t="str">
        <f>IF(spotify_churn_dataset[[#This Row],[offline_listening]]=0,"no offline","yes offline")</f>
        <v>yes offline</v>
      </c>
      <c r="N2212">
        <v>1</v>
      </c>
      <c r="O2212" t="str">
        <f>IF(spotify_churn_dataset[[#This Row],[is_churned]]=1,"yes churn","no churn")</f>
        <v>no churn</v>
      </c>
      <c r="P2212">
        <v>0</v>
      </c>
    </row>
    <row r="2213" spans="1:16" x14ac:dyDescent="0.3">
      <c r="A2213">
        <v>2212</v>
      </c>
      <c r="B2213">
        <f>IF(spotify_churn_dataset[[#This Row],[user_id]]="","Desconocido",spotify_churn_dataset[[#This Row],[user_id]])</f>
        <v>2212</v>
      </c>
      <c r="C2213">
        <f>IF(IFERROR(VLOOKUP(spotify_churn_dataset[[#This Row],[user_id]],A2214:A10212,1,FALSE),0),1,0)</f>
        <v>0</v>
      </c>
      <c r="D2213" t="s">
        <v>16</v>
      </c>
      <c r="E2213" s="4">
        <v>47</v>
      </c>
      <c r="F2213" t="s">
        <v>21</v>
      </c>
      <c r="G2213" t="s">
        <v>14</v>
      </c>
      <c r="H2213" s="4">
        <v>58</v>
      </c>
      <c r="I2213" s="3">
        <v>17</v>
      </c>
      <c r="J2213" s="9">
        <v>42</v>
      </c>
      <c r="K2213" t="s">
        <v>15</v>
      </c>
      <c r="L2213" s="4">
        <v>46</v>
      </c>
      <c r="M2213" s="4" t="str">
        <f>IF(spotify_churn_dataset[[#This Row],[offline_listening]]=0,"no offline","yes offline")</f>
        <v>no offline</v>
      </c>
      <c r="N2213">
        <v>0</v>
      </c>
      <c r="O2213" t="str">
        <f>IF(spotify_churn_dataset[[#This Row],[is_churned]]=1,"yes churn","no churn")</f>
        <v>no churn</v>
      </c>
      <c r="P2213">
        <v>0</v>
      </c>
    </row>
    <row r="2214" spans="1:16" x14ac:dyDescent="0.3">
      <c r="A2214">
        <v>2213</v>
      </c>
      <c r="B2214">
        <f>IF(spotify_churn_dataset[[#This Row],[user_id]]="","Desconocido",spotify_churn_dataset[[#This Row],[user_id]])</f>
        <v>2213</v>
      </c>
      <c r="C2214">
        <f>IF(IFERROR(VLOOKUP(spotify_churn_dataset[[#This Row],[user_id]],A2215:A10213,1,FALSE),0),1,0)</f>
        <v>0</v>
      </c>
      <c r="D2214" t="s">
        <v>16</v>
      </c>
      <c r="E2214" s="4">
        <v>55</v>
      </c>
      <c r="F2214" t="s">
        <v>28</v>
      </c>
      <c r="G2214" t="s">
        <v>24</v>
      </c>
      <c r="H2214" s="4">
        <v>276</v>
      </c>
      <c r="I2214" s="3">
        <v>78</v>
      </c>
      <c r="J2214" s="9">
        <v>1</v>
      </c>
      <c r="K2214" t="s">
        <v>15</v>
      </c>
      <c r="L2214" s="4">
        <v>0</v>
      </c>
      <c r="M2214" s="4" t="str">
        <f>IF(spotify_churn_dataset[[#This Row],[offline_listening]]=0,"no offline","yes offline")</f>
        <v>yes offline</v>
      </c>
      <c r="N2214">
        <v>1</v>
      </c>
      <c r="O2214" t="str">
        <f>IF(spotify_churn_dataset[[#This Row],[is_churned]]=1,"yes churn","no churn")</f>
        <v>yes churn</v>
      </c>
      <c r="P2214">
        <v>1</v>
      </c>
    </row>
    <row r="2215" spans="1:16" x14ac:dyDescent="0.3">
      <c r="A2215">
        <v>2214</v>
      </c>
      <c r="B2215">
        <f>IF(spotify_churn_dataset[[#This Row],[user_id]]="","Desconocido",spotify_churn_dataset[[#This Row],[user_id]])</f>
        <v>2214</v>
      </c>
      <c r="C2215">
        <f>IF(IFERROR(VLOOKUP(spotify_churn_dataset[[#This Row],[user_id]],A2216:A10214,1,FALSE),0),1,0)</f>
        <v>0</v>
      </c>
      <c r="D2215" t="s">
        <v>16</v>
      </c>
      <c r="E2215" s="4">
        <v>16</v>
      </c>
      <c r="F2215" t="s">
        <v>26</v>
      </c>
      <c r="G2215" t="s">
        <v>22</v>
      </c>
      <c r="H2215" s="4">
        <v>130</v>
      </c>
      <c r="I2215" s="3">
        <v>80</v>
      </c>
      <c r="J2215" s="9">
        <v>51</v>
      </c>
      <c r="K2215" t="s">
        <v>15</v>
      </c>
      <c r="L2215" s="4">
        <v>0</v>
      </c>
      <c r="M2215" s="4" t="str">
        <f>IF(spotify_churn_dataset[[#This Row],[offline_listening]]=0,"no offline","yes offline")</f>
        <v>yes offline</v>
      </c>
      <c r="N2215">
        <v>1</v>
      </c>
      <c r="O2215" t="str">
        <f>IF(spotify_churn_dataset[[#This Row],[is_churned]]=1,"yes churn","no churn")</f>
        <v>no churn</v>
      </c>
      <c r="P2215">
        <v>0</v>
      </c>
    </row>
    <row r="2216" spans="1:16" x14ac:dyDescent="0.3">
      <c r="A2216">
        <v>2215</v>
      </c>
      <c r="B2216">
        <f>IF(spotify_churn_dataset[[#This Row],[user_id]]="","Desconocido",spotify_churn_dataset[[#This Row],[user_id]])</f>
        <v>2215</v>
      </c>
      <c r="C2216">
        <f>IF(IFERROR(VLOOKUP(spotify_churn_dataset[[#This Row],[user_id]],A2217:A10215,1,FALSE),0),1,0)</f>
        <v>0</v>
      </c>
      <c r="D2216" t="s">
        <v>20</v>
      </c>
      <c r="E2216" s="4">
        <v>42</v>
      </c>
      <c r="F2216" t="s">
        <v>28</v>
      </c>
      <c r="G2216" t="s">
        <v>24</v>
      </c>
      <c r="H2216" s="4">
        <v>53</v>
      </c>
      <c r="I2216" s="3">
        <v>72</v>
      </c>
      <c r="J2216" s="9">
        <v>5</v>
      </c>
      <c r="K2216" t="s">
        <v>19</v>
      </c>
      <c r="L2216" s="4">
        <v>0</v>
      </c>
      <c r="M2216" s="4" t="str">
        <f>IF(spotify_churn_dataset[[#This Row],[offline_listening]]=0,"no offline","yes offline")</f>
        <v>yes offline</v>
      </c>
      <c r="N2216">
        <v>1</v>
      </c>
      <c r="O2216" t="str">
        <f>IF(spotify_churn_dataset[[#This Row],[is_churned]]=1,"yes churn","no churn")</f>
        <v>yes churn</v>
      </c>
      <c r="P2216">
        <v>1</v>
      </c>
    </row>
    <row r="2217" spans="1:16" x14ac:dyDescent="0.3">
      <c r="A2217">
        <v>2216</v>
      </c>
      <c r="B2217">
        <f>IF(spotify_churn_dataset[[#This Row],[user_id]]="","Desconocido",spotify_churn_dataset[[#This Row],[user_id]])</f>
        <v>2216</v>
      </c>
      <c r="C2217">
        <f>IF(IFERROR(VLOOKUP(spotify_churn_dataset[[#This Row],[user_id]],A2218:A10216,1,FALSE),0),1,0)</f>
        <v>0</v>
      </c>
      <c r="D2217" t="s">
        <v>12</v>
      </c>
      <c r="E2217" s="4">
        <v>21</v>
      </c>
      <c r="F2217" t="s">
        <v>13</v>
      </c>
      <c r="G2217" t="s">
        <v>22</v>
      </c>
      <c r="H2217" s="4">
        <v>184</v>
      </c>
      <c r="I2217" s="3">
        <v>22</v>
      </c>
      <c r="J2217" s="9">
        <v>4</v>
      </c>
      <c r="K2217" t="s">
        <v>23</v>
      </c>
      <c r="L2217" s="4">
        <v>0</v>
      </c>
      <c r="M2217" s="4" t="str">
        <f>IF(spotify_churn_dataset[[#This Row],[offline_listening]]=0,"no offline","yes offline")</f>
        <v>yes offline</v>
      </c>
      <c r="N2217">
        <v>1</v>
      </c>
      <c r="O2217" t="str">
        <f>IF(spotify_churn_dataset[[#This Row],[is_churned]]=1,"yes churn","no churn")</f>
        <v>no churn</v>
      </c>
      <c r="P2217">
        <v>0</v>
      </c>
    </row>
    <row r="2218" spans="1:16" x14ac:dyDescent="0.3">
      <c r="A2218">
        <v>2217</v>
      </c>
      <c r="B2218">
        <f>IF(spotify_churn_dataset[[#This Row],[user_id]]="","Desconocido",spotify_churn_dataset[[#This Row],[user_id]])</f>
        <v>2217</v>
      </c>
      <c r="C2218">
        <f>IF(IFERROR(VLOOKUP(spotify_churn_dataset[[#This Row],[user_id]],A2219:A10217,1,FALSE),0),1,0)</f>
        <v>0</v>
      </c>
      <c r="D2218" t="s">
        <v>16</v>
      </c>
      <c r="E2218" s="4">
        <v>22</v>
      </c>
      <c r="F2218" t="s">
        <v>26</v>
      </c>
      <c r="G2218" t="s">
        <v>18</v>
      </c>
      <c r="H2218" s="4">
        <v>209</v>
      </c>
      <c r="I2218" s="3">
        <v>21</v>
      </c>
      <c r="J2218" s="9">
        <v>56</v>
      </c>
      <c r="K2218" t="s">
        <v>19</v>
      </c>
      <c r="L2218" s="4">
        <v>0</v>
      </c>
      <c r="M2218" s="4" t="str">
        <f>IF(spotify_churn_dataset[[#This Row],[offline_listening]]=0,"no offline","yes offline")</f>
        <v>yes offline</v>
      </c>
      <c r="N2218">
        <v>1</v>
      </c>
      <c r="O2218" t="str">
        <f>IF(spotify_churn_dataset[[#This Row],[is_churned]]=1,"yes churn","no churn")</f>
        <v>no churn</v>
      </c>
      <c r="P2218">
        <v>0</v>
      </c>
    </row>
    <row r="2219" spans="1:16" x14ac:dyDescent="0.3">
      <c r="A2219">
        <v>2218</v>
      </c>
      <c r="B2219">
        <f>IF(spotify_churn_dataset[[#This Row],[user_id]]="","Desconocido",spotify_churn_dataset[[#This Row],[user_id]])</f>
        <v>2218</v>
      </c>
      <c r="C2219">
        <f>IF(IFERROR(VLOOKUP(spotify_churn_dataset[[#This Row],[user_id]],A2220:A10218,1,FALSE),0),1,0)</f>
        <v>0</v>
      </c>
      <c r="D2219" t="s">
        <v>12</v>
      </c>
      <c r="E2219" s="4">
        <v>23</v>
      </c>
      <c r="F2219" t="s">
        <v>17</v>
      </c>
      <c r="G2219" t="s">
        <v>14</v>
      </c>
      <c r="H2219" s="4">
        <v>168</v>
      </c>
      <c r="I2219" s="3">
        <v>18</v>
      </c>
      <c r="J2219" s="9">
        <v>46</v>
      </c>
      <c r="K2219" t="s">
        <v>19</v>
      </c>
      <c r="L2219" s="4">
        <v>6</v>
      </c>
      <c r="M2219" s="4" t="str">
        <f>IF(spotify_churn_dataset[[#This Row],[offline_listening]]=0,"no offline","yes offline")</f>
        <v>no offline</v>
      </c>
      <c r="N2219">
        <v>0</v>
      </c>
      <c r="O2219" t="str">
        <f>IF(spotify_churn_dataset[[#This Row],[is_churned]]=1,"yes churn","no churn")</f>
        <v>no churn</v>
      </c>
      <c r="P2219">
        <v>0</v>
      </c>
    </row>
    <row r="2220" spans="1:16" x14ac:dyDescent="0.3">
      <c r="A2220">
        <v>2219</v>
      </c>
      <c r="B2220">
        <f>IF(spotify_churn_dataset[[#This Row],[user_id]]="","Desconocido",spotify_churn_dataset[[#This Row],[user_id]])</f>
        <v>2219</v>
      </c>
      <c r="C2220">
        <f>IF(IFERROR(VLOOKUP(spotify_churn_dataset[[#This Row],[user_id]],A2221:A10219,1,FALSE),0),1,0)</f>
        <v>0</v>
      </c>
      <c r="D2220" t="s">
        <v>12</v>
      </c>
      <c r="E2220" s="4">
        <v>55</v>
      </c>
      <c r="F2220" t="s">
        <v>21</v>
      </c>
      <c r="G2220" t="s">
        <v>24</v>
      </c>
      <c r="H2220" s="4">
        <v>27</v>
      </c>
      <c r="I2220" s="3">
        <v>20</v>
      </c>
      <c r="J2220" s="9">
        <v>44</v>
      </c>
      <c r="K2220" t="s">
        <v>19</v>
      </c>
      <c r="L2220" s="4">
        <v>0</v>
      </c>
      <c r="M2220" s="4" t="str">
        <f>IF(spotify_churn_dataset[[#This Row],[offline_listening]]=0,"no offline","yes offline")</f>
        <v>yes offline</v>
      </c>
      <c r="N2220">
        <v>1</v>
      </c>
      <c r="O2220" t="str">
        <f>IF(spotify_churn_dataset[[#This Row],[is_churned]]=1,"yes churn","no churn")</f>
        <v>yes churn</v>
      </c>
      <c r="P2220">
        <v>1</v>
      </c>
    </row>
    <row r="2221" spans="1:16" x14ac:dyDescent="0.3">
      <c r="A2221">
        <v>2220</v>
      </c>
      <c r="B2221">
        <f>IF(spotify_churn_dataset[[#This Row],[user_id]]="","Desconocido",spotify_churn_dataset[[#This Row],[user_id]])</f>
        <v>2220</v>
      </c>
      <c r="C2221">
        <f>IF(IFERROR(VLOOKUP(spotify_churn_dataset[[#This Row],[user_id]],A2222:A10220,1,FALSE),0),1,0)</f>
        <v>0</v>
      </c>
      <c r="D2221" t="s">
        <v>16</v>
      </c>
      <c r="E2221" s="4">
        <v>33</v>
      </c>
      <c r="F2221" t="s">
        <v>29</v>
      </c>
      <c r="G2221" t="s">
        <v>24</v>
      </c>
      <c r="H2221" s="4">
        <v>54</v>
      </c>
      <c r="I2221" s="3">
        <v>63</v>
      </c>
      <c r="J2221" s="9">
        <v>2</v>
      </c>
      <c r="K2221" t="s">
        <v>19</v>
      </c>
      <c r="L2221" s="4">
        <v>0</v>
      </c>
      <c r="M2221" s="4" t="str">
        <f>IF(spotify_churn_dataset[[#This Row],[offline_listening]]=0,"no offline","yes offline")</f>
        <v>yes offline</v>
      </c>
      <c r="N2221">
        <v>1</v>
      </c>
      <c r="O2221" t="str">
        <f>IF(spotify_churn_dataset[[#This Row],[is_churned]]=1,"yes churn","no churn")</f>
        <v>yes churn</v>
      </c>
      <c r="P2221">
        <v>1</v>
      </c>
    </row>
    <row r="2222" spans="1:16" x14ac:dyDescent="0.3">
      <c r="A2222">
        <v>2221</v>
      </c>
      <c r="B2222">
        <f>IF(spotify_churn_dataset[[#This Row],[user_id]]="","Desconocido",spotify_churn_dataset[[#This Row],[user_id]])</f>
        <v>2221</v>
      </c>
      <c r="C2222">
        <f>IF(IFERROR(VLOOKUP(spotify_churn_dataset[[#This Row],[user_id]],A2223:A10221,1,FALSE),0),1,0)</f>
        <v>0</v>
      </c>
      <c r="D2222" t="s">
        <v>16</v>
      </c>
      <c r="E2222" s="4">
        <v>57</v>
      </c>
      <c r="F2222" t="s">
        <v>27</v>
      </c>
      <c r="G2222" t="s">
        <v>14</v>
      </c>
      <c r="H2222" s="4">
        <v>22</v>
      </c>
      <c r="I2222" s="3">
        <v>80</v>
      </c>
      <c r="J2222" s="9">
        <v>6</v>
      </c>
      <c r="K2222" t="s">
        <v>23</v>
      </c>
      <c r="L2222" s="4">
        <v>22</v>
      </c>
      <c r="M2222" s="4" t="str">
        <f>IF(spotify_churn_dataset[[#This Row],[offline_listening]]=0,"no offline","yes offline")</f>
        <v>no offline</v>
      </c>
      <c r="N2222">
        <v>0</v>
      </c>
      <c r="O2222" t="str">
        <f>IF(spotify_churn_dataset[[#This Row],[is_churned]]=1,"yes churn","no churn")</f>
        <v>no churn</v>
      </c>
      <c r="P2222">
        <v>0</v>
      </c>
    </row>
    <row r="2223" spans="1:16" x14ac:dyDescent="0.3">
      <c r="A2223">
        <v>2222</v>
      </c>
      <c r="B2223">
        <f>IF(spotify_churn_dataset[[#This Row],[user_id]]="","Desconocido",spotify_churn_dataset[[#This Row],[user_id]])</f>
        <v>2222</v>
      </c>
      <c r="C2223">
        <f>IF(IFERROR(VLOOKUP(spotify_churn_dataset[[#This Row],[user_id]],A2224:A10222,1,FALSE),0),1,0)</f>
        <v>0</v>
      </c>
      <c r="D2223" t="s">
        <v>20</v>
      </c>
      <c r="E2223" s="4">
        <v>33</v>
      </c>
      <c r="F2223" t="s">
        <v>28</v>
      </c>
      <c r="G2223" t="s">
        <v>22</v>
      </c>
      <c r="H2223" s="4">
        <v>87</v>
      </c>
      <c r="I2223" s="3">
        <v>83</v>
      </c>
      <c r="J2223" s="9">
        <v>46</v>
      </c>
      <c r="K2223" t="s">
        <v>15</v>
      </c>
      <c r="L2223" s="4">
        <v>0</v>
      </c>
      <c r="M2223" s="4" t="str">
        <f>IF(spotify_churn_dataset[[#This Row],[offline_listening]]=0,"no offline","yes offline")</f>
        <v>yes offline</v>
      </c>
      <c r="N2223">
        <v>1</v>
      </c>
      <c r="O2223" t="str">
        <f>IF(spotify_churn_dataset[[#This Row],[is_churned]]=1,"yes churn","no churn")</f>
        <v>no churn</v>
      </c>
      <c r="P2223">
        <v>0</v>
      </c>
    </row>
    <row r="2224" spans="1:16" x14ac:dyDescent="0.3">
      <c r="A2224">
        <v>2223</v>
      </c>
      <c r="B2224">
        <f>IF(spotify_churn_dataset[[#This Row],[user_id]]="","Desconocido",spotify_churn_dataset[[#This Row],[user_id]])</f>
        <v>2223</v>
      </c>
      <c r="C2224">
        <f>IF(IFERROR(VLOOKUP(spotify_churn_dataset[[#This Row],[user_id]],A2225:A10223,1,FALSE),0),1,0)</f>
        <v>0</v>
      </c>
      <c r="D2224" t="s">
        <v>16</v>
      </c>
      <c r="E2224" s="4">
        <v>42</v>
      </c>
      <c r="F2224" t="s">
        <v>29</v>
      </c>
      <c r="G2224" t="s">
        <v>18</v>
      </c>
      <c r="H2224" s="4">
        <v>198</v>
      </c>
      <c r="I2224" s="3">
        <v>71</v>
      </c>
      <c r="J2224" s="9">
        <v>44</v>
      </c>
      <c r="K2224" t="s">
        <v>23</v>
      </c>
      <c r="L2224" s="4">
        <v>0</v>
      </c>
      <c r="M2224" s="4" t="str">
        <f>IF(spotify_churn_dataset[[#This Row],[offline_listening]]=0,"no offline","yes offline")</f>
        <v>yes offline</v>
      </c>
      <c r="N2224">
        <v>1</v>
      </c>
      <c r="O2224" t="str">
        <f>IF(spotify_churn_dataset[[#This Row],[is_churned]]=1,"yes churn","no churn")</f>
        <v>no churn</v>
      </c>
      <c r="P2224">
        <v>0</v>
      </c>
    </row>
    <row r="2225" spans="1:16" x14ac:dyDescent="0.3">
      <c r="A2225">
        <v>2224</v>
      </c>
      <c r="B2225">
        <f>IF(spotify_churn_dataset[[#This Row],[user_id]]="","Desconocido",spotify_churn_dataset[[#This Row],[user_id]])</f>
        <v>2224</v>
      </c>
      <c r="C2225">
        <f>IF(IFERROR(VLOOKUP(spotify_churn_dataset[[#This Row],[user_id]],A2226:A10224,1,FALSE),0),1,0)</f>
        <v>0</v>
      </c>
      <c r="D2225" t="s">
        <v>12</v>
      </c>
      <c r="E2225" s="4">
        <v>48</v>
      </c>
      <c r="F2225" t="s">
        <v>28</v>
      </c>
      <c r="G2225" t="s">
        <v>18</v>
      </c>
      <c r="H2225" s="4">
        <v>252</v>
      </c>
      <c r="I2225" s="3">
        <v>34</v>
      </c>
      <c r="J2225" s="9">
        <v>48</v>
      </c>
      <c r="K2225" t="s">
        <v>15</v>
      </c>
      <c r="L2225" s="4">
        <v>0</v>
      </c>
      <c r="M2225" s="4" t="str">
        <f>IF(spotify_churn_dataset[[#This Row],[offline_listening]]=0,"no offline","yes offline")</f>
        <v>yes offline</v>
      </c>
      <c r="N2225">
        <v>1</v>
      </c>
      <c r="O2225" t="str">
        <f>IF(spotify_churn_dataset[[#This Row],[is_churned]]=1,"yes churn","no churn")</f>
        <v>no churn</v>
      </c>
      <c r="P2225">
        <v>0</v>
      </c>
    </row>
    <row r="2226" spans="1:16" x14ac:dyDescent="0.3">
      <c r="A2226">
        <v>2225</v>
      </c>
      <c r="B2226">
        <f>IF(spotify_churn_dataset[[#This Row],[user_id]]="","Desconocido",spotify_churn_dataset[[#This Row],[user_id]])</f>
        <v>2225</v>
      </c>
      <c r="C2226">
        <f>IF(IFERROR(VLOOKUP(spotify_churn_dataset[[#This Row],[user_id]],A2227:A10225,1,FALSE),0),1,0)</f>
        <v>0</v>
      </c>
      <c r="D2226" t="s">
        <v>20</v>
      </c>
      <c r="E2226" s="4">
        <v>43</v>
      </c>
      <c r="F2226" t="s">
        <v>25</v>
      </c>
      <c r="G2226" t="s">
        <v>18</v>
      </c>
      <c r="H2226" s="4">
        <v>50</v>
      </c>
      <c r="I2226" s="3">
        <v>19</v>
      </c>
      <c r="J2226" s="9">
        <v>38</v>
      </c>
      <c r="K2226" t="s">
        <v>15</v>
      </c>
      <c r="L2226" s="4">
        <v>0</v>
      </c>
      <c r="M2226" s="4" t="str">
        <f>IF(spotify_churn_dataset[[#This Row],[offline_listening]]=0,"no offline","yes offline")</f>
        <v>yes offline</v>
      </c>
      <c r="N2226">
        <v>1</v>
      </c>
      <c r="O2226" t="str">
        <f>IF(spotify_churn_dataset[[#This Row],[is_churned]]=1,"yes churn","no churn")</f>
        <v>no churn</v>
      </c>
      <c r="P2226">
        <v>0</v>
      </c>
    </row>
    <row r="2227" spans="1:16" x14ac:dyDescent="0.3">
      <c r="A2227">
        <v>2226</v>
      </c>
      <c r="B2227">
        <f>IF(spotify_churn_dataset[[#This Row],[user_id]]="","Desconocido",spotify_churn_dataset[[#This Row],[user_id]])</f>
        <v>2226</v>
      </c>
      <c r="C2227">
        <f>IF(IFERROR(VLOOKUP(spotify_churn_dataset[[#This Row],[user_id]],A2228:A10226,1,FALSE),0),1,0)</f>
        <v>0</v>
      </c>
      <c r="D2227" t="s">
        <v>12</v>
      </c>
      <c r="E2227" s="4">
        <v>39</v>
      </c>
      <c r="F2227" t="s">
        <v>28</v>
      </c>
      <c r="G2227" t="s">
        <v>24</v>
      </c>
      <c r="H2227" s="4">
        <v>171</v>
      </c>
      <c r="I2227" s="3">
        <v>18</v>
      </c>
      <c r="J2227" s="9">
        <v>4</v>
      </c>
      <c r="K2227" t="s">
        <v>19</v>
      </c>
      <c r="L2227" s="4">
        <v>0</v>
      </c>
      <c r="M2227" s="4" t="str">
        <f>IF(spotify_churn_dataset[[#This Row],[offline_listening]]=0,"no offline","yes offline")</f>
        <v>yes offline</v>
      </c>
      <c r="N2227">
        <v>1</v>
      </c>
      <c r="O2227" t="str">
        <f>IF(spotify_churn_dataset[[#This Row],[is_churned]]=1,"yes churn","no churn")</f>
        <v>yes churn</v>
      </c>
      <c r="P2227">
        <v>1</v>
      </c>
    </row>
    <row r="2228" spans="1:16" x14ac:dyDescent="0.3">
      <c r="A2228">
        <v>2227</v>
      </c>
      <c r="B2228">
        <f>IF(spotify_churn_dataset[[#This Row],[user_id]]="","Desconocido",spotify_churn_dataset[[#This Row],[user_id]])</f>
        <v>2227</v>
      </c>
      <c r="C2228">
        <f>IF(IFERROR(VLOOKUP(spotify_churn_dataset[[#This Row],[user_id]],A2229:A10227,1,FALSE),0),1,0)</f>
        <v>0</v>
      </c>
      <c r="D2228" t="s">
        <v>12</v>
      </c>
      <c r="E2228" s="4">
        <v>22</v>
      </c>
      <c r="F2228" t="s">
        <v>26</v>
      </c>
      <c r="G2228" t="s">
        <v>14</v>
      </c>
      <c r="H2228" s="4">
        <v>175</v>
      </c>
      <c r="I2228" s="3">
        <v>78</v>
      </c>
      <c r="J2228" s="9">
        <v>38</v>
      </c>
      <c r="K2228" t="s">
        <v>23</v>
      </c>
      <c r="L2228" s="4">
        <v>31</v>
      </c>
      <c r="M2228" s="4" t="str">
        <f>IF(spotify_churn_dataset[[#This Row],[offline_listening]]=0,"no offline","yes offline")</f>
        <v>no offline</v>
      </c>
      <c r="N2228">
        <v>0</v>
      </c>
      <c r="O2228" t="str">
        <f>IF(spotify_churn_dataset[[#This Row],[is_churned]]=1,"yes churn","no churn")</f>
        <v>no churn</v>
      </c>
      <c r="P2228">
        <v>0</v>
      </c>
    </row>
    <row r="2229" spans="1:16" x14ac:dyDescent="0.3">
      <c r="A2229">
        <v>2228</v>
      </c>
      <c r="B2229">
        <f>IF(spotify_churn_dataset[[#This Row],[user_id]]="","Desconocido",spotify_churn_dataset[[#This Row],[user_id]])</f>
        <v>2228</v>
      </c>
      <c r="C2229">
        <f>IF(IFERROR(VLOOKUP(spotify_churn_dataset[[#This Row],[user_id]],A2230:A10228,1,FALSE),0),1,0)</f>
        <v>0</v>
      </c>
      <c r="D2229" t="s">
        <v>16</v>
      </c>
      <c r="E2229" s="4">
        <v>34</v>
      </c>
      <c r="F2229" t="s">
        <v>29</v>
      </c>
      <c r="G2229" t="s">
        <v>18</v>
      </c>
      <c r="H2229" s="4">
        <v>213</v>
      </c>
      <c r="I2229" s="3">
        <v>79</v>
      </c>
      <c r="J2229" s="9">
        <v>51</v>
      </c>
      <c r="K2229" t="s">
        <v>23</v>
      </c>
      <c r="L2229" s="4">
        <v>0</v>
      </c>
      <c r="M2229" s="4" t="str">
        <f>IF(spotify_churn_dataset[[#This Row],[offline_listening]]=0,"no offline","yes offline")</f>
        <v>yes offline</v>
      </c>
      <c r="N2229">
        <v>1</v>
      </c>
      <c r="O2229" t="str">
        <f>IF(spotify_churn_dataset[[#This Row],[is_churned]]=1,"yes churn","no churn")</f>
        <v>yes churn</v>
      </c>
      <c r="P2229">
        <v>1</v>
      </c>
    </row>
    <row r="2230" spans="1:16" x14ac:dyDescent="0.3">
      <c r="A2230">
        <v>2229</v>
      </c>
      <c r="B2230">
        <f>IF(spotify_churn_dataset[[#This Row],[user_id]]="","Desconocido",spotify_churn_dataset[[#This Row],[user_id]])</f>
        <v>2229</v>
      </c>
      <c r="C2230">
        <f>IF(IFERROR(VLOOKUP(spotify_churn_dataset[[#This Row],[user_id]],A2231:A10229,1,FALSE),0),1,0)</f>
        <v>0</v>
      </c>
      <c r="D2230" t="s">
        <v>20</v>
      </c>
      <c r="E2230" s="4">
        <v>28</v>
      </c>
      <c r="F2230" t="s">
        <v>27</v>
      </c>
      <c r="G2230" t="s">
        <v>18</v>
      </c>
      <c r="H2230" s="4">
        <v>83</v>
      </c>
      <c r="I2230" s="3">
        <v>38</v>
      </c>
      <c r="J2230" s="9">
        <v>27</v>
      </c>
      <c r="K2230" t="s">
        <v>15</v>
      </c>
      <c r="L2230" s="4">
        <v>0</v>
      </c>
      <c r="M2230" s="4" t="str">
        <f>IF(spotify_churn_dataset[[#This Row],[offline_listening]]=0,"no offline","yes offline")</f>
        <v>yes offline</v>
      </c>
      <c r="N2230">
        <v>1</v>
      </c>
      <c r="O2230" t="str">
        <f>IF(spotify_churn_dataset[[#This Row],[is_churned]]=1,"yes churn","no churn")</f>
        <v>no churn</v>
      </c>
      <c r="P2230">
        <v>0</v>
      </c>
    </row>
    <row r="2231" spans="1:16" x14ac:dyDescent="0.3">
      <c r="A2231">
        <v>2230</v>
      </c>
      <c r="B2231">
        <f>IF(spotify_churn_dataset[[#This Row],[user_id]]="","Desconocido",spotify_churn_dataset[[#This Row],[user_id]])</f>
        <v>2230</v>
      </c>
      <c r="C2231">
        <f>IF(IFERROR(VLOOKUP(spotify_churn_dataset[[#This Row],[user_id]],A2232:A10230,1,FALSE),0),1,0)</f>
        <v>0</v>
      </c>
      <c r="D2231" t="s">
        <v>12</v>
      </c>
      <c r="E2231" s="4">
        <v>17</v>
      </c>
      <c r="F2231" t="s">
        <v>13</v>
      </c>
      <c r="G2231" t="s">
        <v>24</v>
      </c>
      <c r="H2231" s="4">
        <v>235</v>
      </c>
      <c r="I2231" s="3">
        <v>73</v>
      </c>
      <c r="J2231" s="9">
        <v>3</v>
      </c>
      <c r="K2231" t="s">
        <v>23</v>
      </c>
      <c r="L2231" s="4">
        <v>0</v>
      </c>
      <c r="M2231" s="4" t="str">
        <f>IF(spotify_churn_dataset[[#This Row],[offline_listening]]=0,"no offline","yes offline")</f>
        <v>yes offline</v>
      </c>
      <c r="N2231">
        <v>1</v>
      </c>
      <c r="O2231" t="str">
        <f>IF(spotify_churn_dataset[[#This Row],[is_churned]]=1,"yes churn","no churn")</f>
        <v>no churn</v>
      </c>
      <c r="P2231">
        <v>0</v>
      </c>
    </row>
    <row r="2232" spans="1:16" x14ac:dyDescent="0.3">
      <c r="A2232">
        <v>2231</v>
      </c>
      <c r="B2232">
        <f>IF(spotify_churn_dataset[[#This Row],[user_id]]="","Desconocido",spotify_churn_dataset[[#This Row],[user_id]])</f>
        <v>2231</v>
      </c>
      <c r="C2232">
        <f>IF(IFERROR(VLOOKUP(spotify_churn_dataset[[#This Row],[user_id]],A2233:A10231,1,FALSE),0),1,0)</f>
        <v>0</v>
      </c>
      <c r="D2232" t="s">
        <v>20</v>
      </c>
      <c r="E2232" s="4">
        <v>30</v>
      </c>
      <c r="F2232" t="s">
        <v>28</v>
      </c>
      <c r="G2232" t="s">
        <v>22</v>
      </c>
      <c r="H2232" s="4">
        <v>276</v>
      </c>
      <c r="I2232" s="3">
        <v>30</v>
      </c>
      <c r="J2232" s="9">
        <v>17</v>
      </c>
      <c r="K2232" t="s">
        <v>19</v>
      </c>
      <c r="L2232" s="4">
        <v>0</v>
      </c>
      <c r="M2232" s="4" t="str">
        <f>IF(spotify_churn_dataset[[#This Row],[offline_listening]]=0,"no offline","yes offline")</f>
        <v>yes offline</v>
      </c>
      <c r="N2232">
        <v>1</v>
      </c>
      <c r="O2232" t="str">
        <f>IF(spotify_churn_dataset[[#This Row],[is_churned]]=1,"yes churn","no churn")</f>
        <v>yes churn</v>
      </c>
      <c r="P2232">
        <v>1</v>
      </c>
    </row>
    <row r="2233" spans="1:16" x14ac:dyDescent="0.3">
      <c r="A2233">
        <v>2232</v>
      </c>
      <c r="B2233">
        <f>IF(spotify_churn_dataset[[#This Row],[user_id]]="","Desconocido",spotify_churn_dataset[[#This Row],[user_id]])</f>
        <v>2232</v>
      </c>
      <c r="C2233">
        <f>IF(IFERROR(VLOOKUP(spotify_churn_dataset[[#This Row],[user_id]],A2234:A10232,1,FALSE),0),1,0)</f>
        <v>0</v>
      </c>
      <c r="D2233" t="s">
        <v>20</v>
      </c>
      <c r="E2233" s="4">
        <v>16</v>
      </c>
      <c r="F2233" t="s">
        <v>13</v>
      </c>
      <c r="G2233" t="s">
        <v>24</v>
      </c>
      <c r="H2233" s="4">
        <v>229</v>
      </c>
      <c r="I2233" s="3">
        <v>13</v>
      </c>
      <c r="J2233" s="9">
        <v>59</v>
      </c>
      <c r="K2233" t="s">
        <v>15</v>
      </c>
      <c r="L2233" s="4">
        <v>0</v>
      </c>
      <c r="M2233" s="4" t="str">
        <f>IF(spotify_churn_dataset[[#This Row],[offline_listening]]=0,"no offline","yes offline")</f>
        <v>yes offline</v>
      </c>
      <c r="N2233">
        <v>1</v>
      </c>
      <c r="O2233" t="str">
        <f>IF(spotify_churn_dataset[[#This Row],[is_churned]]=1,"yes churn","no churn")</f>
        <v>yes churn</v>
      </c>
      <c r="P2233">
        <v>1</v>
      </c>
    </row>
    <row r="2234" spans="1:16" x14ac:dyDescent="0.3">
      <c r="A2234">
        <v>2233</v>
      </c>
      <c r="B2234">
        <f>IF(spotify_churn_dataset[[#This Row],[user_id]]="","Desconocido",spotify_churn_dataset[[#This Row],[user_id]])</f>
        <v>2233</v>
      </c>
      <c r="C2234">
        <f>IF(IFERROR(VLOOKUP(spotify_churn_dataset[[#This Row],[user_id]],A2235:A10233,1,FALSE),0),1,0)</f>
        <v>0</v>
      </c>
      <c r="D2234" t="s">
        <v>16</v>
      </c>
      <c r="E2234" s="4">
        <v>16</v>
      </c>
      <c r="F2234" t="s">
        <v>28</v>
      </c>
      <c r="G2234" t="s">
        <v>14</v>
      </c>
      <c r="H2234" s="4">
        <v>94</v>
      </c>
      <c r="I2234" s="3">
        <v>39</v>
      </c>
      <c r="J2234" s="9">
        <v>8</v>
      </c>
      <c r="K2234" t="s">
        <v>15</v>
      </c>
      <c r="L2234" s="4">
        <v>35</v>
      </c>
      <c r="M2234" s="4" t="str">
        <f>IF(spotify_churn_dataset[[#This Row],[offline_listening]]=0,"no offline","yes offline")</f>
        <v>no offline</v>
      </c>
      <c r="N2234">
        <v>0</v>
      </c>
      <c r="O2234" t="str">
        <f>IF(spotify_churn_dataset[[#This Row],[is_churned]]=1,"yes churn","no churn")</f>
        <v>no churn</v>
      </c>
      <c r="P2234">
        <v>0</v>
      </c>
    </row>
    <row r="2235" spans="1:16" x14ac:dyDescent="0.3">
      <c r="A2235">
        <v>2234</v>
      </c>
      <c r="B2235">
        <f>IF(spotify_churn_dataset[[#This Row],[user_id]]="","Desconocido",spotify_churn_dataset[[#This Row],[user_id]])</f>
        <v>2234</v>
      </c>
      <c r="C2235">
        <f>IF(IFERROR(VLOOKUP(spotify_churn_dataset[[#This Row],[user_id]],A2236:A10234,1,FALSE),0),1,0)</f>
        <v>0</v>
      </c>
      <c r="D2235" t="s">
        <v>20</v>
      </c>
      <c r="E2235" s="4">
        <v>34</v>
      </c>
      <c r="F2235" t="s">
        <v>26</v>
      </c>
      <c r="G2235" t="s">
        <v>22</v>
      </c>
      <c r="H2235" s="4">
        <v>201</v>
      </c>
      <c r="I2235" s="3">
        <v>41</v>
      </c>
      <c r="J2235" s="9">
        <v>44</v>
      </c>
      <c r="K2235" t="s">
        <v>15</v>
      </c>
      <c r="L2235" s="4">
        <v>0</v>
      </c>
      <c r="M2235" s="4" t="str">
        <f>IF(spotify_churn_dataset[[#This Row],[offline_listening]]=0,"no offline","yes offline")</f>
        <v>yes offline</v>
      </c>
      <c r="N2235">
        <v>1</v>
      </c>
      <c r="O2235" t="str">
        <f>IF(spotify_churn_dataset[[#This Row],[is_churned]]=1,"yes churn","no churn")</f>
        <v>yes churn</v>
      </c>
      <c r="P2235">
        <v>1</v>
      </c>
    </row>
    <row r="2236" spans="1:16" x14ac:dyDescent="0.3">
      <c r="A2236">
        <v>2235</v>
      </c>
      <c r="B2236">
        <f>IF(spotify_churn_dataset[[#This Row],[user_id]]="","Desconocido",spotify_churn_dataset[[#This Row],[user_id]])</f>
        <v>2235</v>
      </c>
      <c r="C2236">
        <f>IF(IFERROR(VLOOKUP(spotify_churn_dataset[[#This Row],[user_id]],A2237:A10235,1,FALSE),0),1,0)</f>
        <v>0</v>
      </c>
      <c r="D2236" t="s">
        <v>20</v>
      </c>
      <c r="E2236" s="4">
        <v>57</v>
      </c>
      <c r="F2236" t="s">
        <v>29</v>
      </c>
      <c r="G2236" t="s">
        <v>22</v>
      </c>
      <c r="H2236" s="4">
        <v>90</v>
      </c>
      <c r="I2236" s="3">
        <v>86</v>
      </c>
      <c r="J2236" s="9">
        <v>56</v>
      </c>
      <c r="K2236" t="s">
        <v>19</v>
      </c>
      <c r="L2236" s="4">
        <v>0</v>
      </c>
      <c r="M2236" s="4" t="str">
        <f>IF(spotify_churn_dataset[[#This Row],[offline_listening]]=0,"no offline","yes offline")</f>
        <v>yes offline</v>
      </c>
      <c r="N2236">
        <v>1</v>
      </c>
      <c r="O2236" t="str">
        <f>IF(spotify_churn_dataset[[#This Row],[is_churned]]=1,"yes churn","no churn")</f>
        <v>no churn</v>
      </c>
      <c r="P2236">
        <v>0</v>
      </c>
    </row>
    <row r="2237" spans="1:16" x14ac:dyDescent="0.3">
      <c r="A2237">
        <v>2236</v>
      </c>
      <c r="B2237">
        <f>IF(spotify_churn_dataset[[#This Row],[user_id]]="","Desconocido",spotify_churn_dataset[[#This Row],[user_id]])</f>
        <v>2236</v>
      </c>
      <c r="C2237">
        <f>IF(IFERROR(VLOOKUP(spotify_churn_dataset[[#This Row],[user_id]],A2238:A10236,1,FALSE),0),1,0)</f>
        <v>0</v>
      </c>
      <c r="D2237" t="s">
        <v>20</v>
      </c>
      <c r="E2237" s="4">
        <v>42</v>
      </c>
      <c r="F2237" t="s">
        <v>21</v>
      </c>
      <c r="G2237" t="s">
        <v>24</v>
      </c>
      <c r="H2237" s="4">
        <v>77</v>
      </c>
      <c r="I2237" s="3">
        <v>13</v>
      </c>
      <c r="J2237" s="9">
        <v>0</v>
      </c>
      <c r="K2237" t="s">
        <v>19</v>
      </c>
      <c r="L2237" s="4">
        <v>0</v>
      </c>
      <c r="M2237" s="4" t="str">
        <f>IF(spotify_churn_dataset[[#This Row],[offline_listening]]=0,"no offline","yes offline")</f>
        <v>yes offline</v>
      </c>
      <c r="N2237">
        <v>1</v>
      </c>
      <c r="O2237" t="str">
        <f>IF(spotify_churn_dataset[[#This Row],[is_churned]]=1,"yes churn","no churn")</f>
        <v>no churn</v>
      </c>
      <c r="P2237">
        <v>0</v>
      </c>
    </row>
    <row r="2238" spans="1:16" x14ac:dyDescent="0.3">
      <c r="A2238">
        <v>2237</v>
      </c>
      <c r="B2238">
        <f>IF(spotify_churn_dataset[[#This Row],[user_id]]="","Desconocido",spotify_churn_dataset[[#This Row],[user_id]])</f>
        <v>2237</v>
      </c>
      <c r="C2238">
        <f>IF(IFERROR(VLOOKUP(spotify_churn_dataset[[#This Row],[user_id]],A2239:A10237,1,FALSE),0),1,0)</f>
        <v>0</v>
      </c>
      <c r="D2238" t="s">
        <v>16</v>
      </c>
      <c r="E2238" s="4">
        <v>37</v>
      </c>
      <c r="F2238" t="s">
        <v>13</v>
      </c>
      <c r="G2238" t="s">
        <v>14</v>
      </c>
      <c r="H2238" s="4">
        <v>94</v>
      </c>
      <c r="I2238" s="3">
        <v>91</v>
      </c>
      <c r="J2238" s="9">
        <v>2</v>
      </c>
      <c r="K2238" t="s">
        <v>15</v>
      </c>
      <c r="L2238" s="4">
        <v>10</v>
      </c>
      <c r="M2238" s="4" t="str">
        <f>IF(spotify_churn_dataset[[#This Row],[offline_listening]]=0,"no offline","yes offline")</f>
        <v>no offline</v>
      </c>
      <c r="N2238">
        <v>0</v>
      </c>
      <c r="O2238" t="str">
        <f>IF(spotify_churn_dataset[[#This Row],[is_churned]]=1,"yes churn","no churn")</f>
        <v>no churn</v>
      </c>
      <c r="P2238">
        <v>0</v>
      </c>
    </row>
    <row r="2239" spans="1:16" x14ac:dyDescent="0.3">
      <c r="A2239">
        <v>2238</v>
      </c>
      <c r="B2239">
        <f>IF(spotify_churn_dataset[[#This Row],[user_id]]="","Desconocido",spotify_churn_dataset[[#This Row],[user_id]])</f>
        <v>2238</v>
      </c>
      <c r="C2239">
        <f>IF(IFERROR(VLOOKUP(spotify_churn_dataset[[#This Row],[user_id]],A2240:A10238,1,FALSE),0),1,0)</f>
        <v>0</v>
      </c>
      <c r="D2239" t="s">
        <v>16</v>
      </c>
      <c r="E2239" s="4">
        <v>31</v>
      </c>
      <c r="F2239" t="s">
        <v>13</v>
      </c>
      <c r="G2239" t="s">
        <v>24</v>
      </c>
      <c r="H2239" s="4">
        <v>166</v>
      </c>
      <c r="I2239" s="3">
        <v>84</v>
      </c>
      <c r="J2239" s="9">
        <v>49</v>
      </c>
      <c r="K2239" t="s">
        <v>23</v>
      </c>
      <c r="L2239" s="4">
        <v>0</v>
      </c>
      <c r="M2239" s="4" t="str">
        <f>IF(spotify_churn_dataset[[#This Row],[offline_listening]]=0,"no offline","yes offline")</f>
        <v>yes offline</v>
      </c>
      <c r="N2239">
        <v>1</v>
      </c>
      <c r="O2239" t="str">
        <f>IF(spotify_churn_dataset[[#This Row],[is_churned]]=1,"yes churn","no churn")</f>
        <v>no churn</v>
      </c>
      <c r="P2239">
        <v>0</v>
      </c>
    </row>
    <row r="2240" spans="1:16" x14ac:dyDescent="0.3">
      <c r="A2240">
        <v>2239</v>
      </c>
      <c r="B2240">
        <f>IF(spotify_churn_dataset[[#This Row],[user_id]]="","Desconocido",spotify_churn_dataset[[#This Row],[user_id]])</f>
        <v>2239</v>
      </c>
      <c r="C2240">
        <f>IF(IFERROR(VLOOKUP(spotify_churn_dataset[[#This Row],[user_id]],A2241:A10239,1,FALSE),0),1,0)</f>
        <v>0</v>
      </c>
      <c r="D2240" t="s">
        <v>12</v>
      </c>
      <c r="E2240" s="4">
        <v>40</v>
      </c>
      <c r="F2240" t="s">
        <v>17</v>
      </c>
      <c r="G2240" t="s">
        <v>22</v>
      </c>
      <c r="H2240" s="4">
        <v>235</v>
      </c>
      <c r="I2240" s="3">
        <v>43</v>
      </c>
      <c r="J2240" s="9">
        <v>57</v>
      </c>
      <c r="K2240" t="s">
        <v>19</v>
      </c>
      <c r="L2240" s="4">
        <v>0</v>
      </c>
      <c r="M2240" s="4" t="str">
        <f>IF(spotify_churn_dataset[[#This Row],[offline_listening]]=0,"no offline","yes offline")</f>
        <v>yes offline</v>
      </c>
      <c r="N2240">
        <v>1</v>
      </c>
      <c r="O2240" t="str">
        <f>IF(spotify_churn_dataset[[#This Row],[is_churned]]=1,"yes churn","no churn")</f>
        <v>no churn</v>
      </c>
      <c r="P2240">
        <v>0</v>
      </c>
    </row>
    <row r="2241" spans="1:16" x14ac:dyDescent="0.3">
      <c r="A2241">
        <v>2240</v>
      </c>
      <c r="B2241">
        <f>IF(spotify_churn_dataset[[#This Row],[user_id]]="","Desconocido",spotify_churn_dataset[[#This Row],[user_id]])</f>
        <v>2240</v>
      </c>
      <c r="C2241">
        <f>IF(IFERROR(VLOOKUP(spotify_churn_dataset[[#This Row],[user_id]],A2242:A10240,1,FALSE),0),1,0)</f>
        <v>0</v>
      </c>
      <c r="D2241" t="s">
        <v>16</v>
      </c>
      <c r="E2241" s="4">
        <v>37</v>
      </c>
      <c r="F2241" t="s">
        <v>26</v>
      </c>
      <c r="G2241" t="s">
        <v>24</v>
      </c>
      <c r="H2241" s="4">
        <v>105</v>
      </c>
      <c r="I2241" s="3">
        <v>70</v>
      </c>
      <c r="J2241" s="9">
        <v>15</v>
      </c>
      <c r="K2241" t="s">
        <v>23</v>
      </c>
      <c r="L2241" s="4">
        <v>0</v>
      </c>
      <c r="M2241" s="4" t="str">
        <f>IF(spotify_churn_dataset[[#This Row],[offline_listening]]=0,"no offline","yes offline")</f>
        <v>yes offline</v>
      </c>
      <c r="N2241">
        <v>1</v>
      </c>
      <c r="O2241" t="str">
        <f>IF(spotify_churn_dataset[[#This Row],[is_churned]]=1,"yes churn","no churn")</f>
        <v>no churn</v>
      </c>
      <c r="P2241">
        <v>0</v>
      </c>
    </row>
    <row r="2242" spans="1:16" x14ac:dyDescent="0.3">
      <c r="A2242">
        <v>2241</v>
      </c>
      <c r="B2242">
        <f>IF(spotify_churn_dataset[[#This Row],[user_id]]="","Desconocido",spotify_churn_dataset[[#This Row],[user_id]])</f>
        <v>2241</v>
      </c>
      <c r="C2242">
        <f>IF(IFERROR(VLOOKUP(spotify_churn_dataset[[#This Row],[user_id]],A2243:A10241,1,FALSE),0),1,0)</f>
        <v>0</v>
      </c>
      <c r="D2242" t="s">
        <v>12</v>
      </c>
      <c r="E2242" s="4">
        <v>56</v>
      </c>
      <c r="F2242" t="s">
        <v>27</v>
      </c>
      <c r="G2242" t="s">
        <v>22</v>
      </c>
      <c r="H2242" s="4">
        <v>97</v>
      </c>
      <c r="I2242" s="3">
        <v>56</v>
      </c>
      <c r="J2242" s="9">
        <v>42</v>
      </c>
      <c r="K2242" t="s">
        <v>15</v>
      </c>
      <c r="L2242" s="4">
        <v>0</v>
      </c>
      <c r="M2242" s="4" t="str">
        <f>IF(spotify_churn_dataset[[#This Row],[offline_listening]]=0,"no offline","yes offline")</f>
        <v>yes offline</v>
      </c>
      <c r="N2242">
        <v>1</v>
      </c>
      <c r="O2242" t="str">
        <f>IF(spotify_churn_dataset[[#This Row],[is_churned]]=1,"yes churn","no churn")</f>
        <v>no churn</v>
      </c>
      <c r="P2242">
        <v>0</v>
      </c>
    </row>
    <row r="2243" spans="1:16" x14ac:dyDescent="0.3">
      <c r="A2243">
        <v>2242</v>
      </c>
      <c r="B2243">
        <f>IF(spotify_churn_dataset[[#This Row],[user_id]]="","Desconocido",spotify_churn_dataset[[#This Row],[user_id]])</f>
        <v>2242</v>
      </c>
      <c r="C2243">
        <f>IF(IFERROR(VLOOKUP(spotify_churn_dataset[[#This Row],[user_id]],A2244:A10242,1,FALSE),0),1,0)</f>
        <v>0</v>
      </c>
      <c r="D2243" t="s">
        <v>12</v>
      </c>
      <c r="E2243" s="4">
        <v>46</v>
      </c>
      <c r="F2243" t="s">
        <v>17</v>
      </c>
      <c r="G2243" t="s">
        <v>24</v>
      </c>
      <c r="H2243" s="4">
        <v>168</v>
      </c>
      <c r="I2243" s="3">
        <v>81</v>
      </c>
      <c r="J2243" s="9">
        <v>9</v>
      </c>
      <c r="K2243" t="s">
        <v>23</v>
      </c>
      <c r="L2243" s="4">
        <v>0</v>
      </c>
      <c r="M2243" s="4" t="str">
        <f>IF(spotify_churn_dataset[[#This Row],[offline_listening]]=0,"no offline","yes offline")</f>
        <v>yes offline</v>
      </c>
      <c r="N2243">
        <v>1</v>
      </c>
      <c r="O2243" t="str">
        <f>IF(spotify_churn_dataset[[#This Row],[is_churned]]=1,"yes churn","no churn")</f>
        <v>no churn</v>
      </c>
      <c r="P2243">
        <v>0</v>
      </c>
    </row>
    <row r="2244" spans="1:16" x14ac:dyDescent="0.3">
      <c r="A2244">
        <v>2243</v>
      </c>
      <c r="B2244">
        <f>IF(spotify_churn_dataset[[#This Row],[user_id]]="","Desconocido",spotify_churn_dataset[[#This Row],[user_id]])</f>
        <v>2243</v>
      </c>
      <c r="C2244">
        <f>IF(IFERROR(VLOOKUP(spotify_churn_dataset[[#This Row],[user_id]],A2245:A10243,1,FALSE),0),1,0)</f>
        <v>0</v>
      </c>
      <c r="D2244" t="s">
        <v>12</v>
      </c>
      <c r="E2244" s="4">
        <v>25</v>
      </c>
      <c r="F2244" t="s">
        <v>27</v>
      </c>
      <c r="G2244" t="s">
        <v>14</v>
      </c>
      <c r="H2244" s="4">
        <v>19</v>
      </c>
      <c r="I2244" s="3">
        <v>52</v>
      </c>
      <c r="J2244" s="9">
        <v>35</v>
      </c>
      <c r="K2244" t="s">
        <v>15</v>
      </c>
      <c r="L2244" s="4">
        <v>17</v>
      </c>
      <c r="M2244" s="4" t="str">
        <f>IF(spotify_churn_dataset[[#This Row],[offline_listening]]=0,"no offline","yes offline")</f>
        <v>no offline</v>
      </c>
      <c r="N2244">
        <v>0</v>
      </c>
      <c r="O2244" t="str">
        <f>IF(spotify_churn_dataset[[#This Row],[is_churned]]=1,"yes churn","no churn")</f>
        <v>no churn</v>
      </c>
      <c r="P2244">
        <v>0</v>
      </c>
    </row>
    <row r="2245" spans="1:16" x14ac:dyDescent="0.3">
      <c r="A2245">
        <v>2244</v>
      </c>
      <c r="B2245">
        <f>IF(spotify_churn_dataset[[#This Row],[user_id]]="","Desconocido",spotify_churn_dataset[[#This Row],[user_id]])</f>
        <v>2244</v>
      </c>
      <c r="C2245">
        <f>IF(IFERROR(VLOOKUP(spotify_churn_dataset[[#This Row],[user_id]],A2246:A10244,1,FALSE),0),1,0)</f>
        <v>0</v>
      </c>
      <c r="D2245" t="s">
        <v>12</v>
      </c>
      <c r="E2245" s="4">
        <v>28</v>
      </c>
      <c r="F2245" t="s">
        <v>29</v>
      </c>
      <c r="G2245" t="s">
        <v>14</v>
      </c>
      <c r="H2245" s="4">
        <v>294</v>
      </c>
      <c r="I2245" s="3">
        <v>60</v>
      </c>
      <c r="J2245" s="9">
        <v>39</v>
      </c>
      <c r="K2245" t="s">
        <v>19</v>
      </c>
      <c r="L2245" s="4">
        <v>18</v>
      </c>
      <c r="M2245" s="4" t="str">
        <f>IF(spotify_churn_dataset[[#This Row],[offline_listening]]=0,"no offline","yes offline")</f>
        <v>no offline</v>
      </c>
      <c r="N2245">
        <v>0</v>
      </c>
      <c r="O2245" t="str">
        <f>IF(spotify_churn_dataset[[#This Row],[is_churned]]=1,"yes churn","no churn")</f>
        <v>no churn</v>
      </c>
      <c r="P2245">
        <v>0</v>
      </c>
    </row>
    <row r="2246" spans="1:16" x14ac:dyDescent="0.3">
      <c r="A2246">
        <v>2245</v>
      </c>
      <c r="B2246">
        <f>IF(spotify_churn_dataset[[#This Row],[user_id]]="","Desconocido",spotify_churn_dataset[[#This Row],[user_id]])</f>
        <v>2245</v>
      </c>
      <c r="C2246">
        <f>IF(IFERROR(VLOOKUP(spotify_churn_dataset[[#This Row],[user_id]],A2247:A10245,1,FALSE),0),1,0)</f>
        <v>0</v>
      </c>
      <c r="D2246" t="s">
        <v>16</v>
      </c>
      <c r="E2246" s="4">
        <v>23</v>
      </c>
      <c r="F2246" t="s">
        <v>25</v>
      </c>
      <c r="G2246" t="s">
        <v>14</v>
      </c>
      <c r="H2246" s="4">
        <v>137</v>
      </c>
      <c r="I2246" s="3">
        <v>5</v>
      </c>
      <c r="J2246" s="9">
        <v>38</v>
      </c>
      <c r="K2246" t="s">
        <v>15</v>
      </c>
      <c r="L2246" s="4">
        <v>16</v>
      </c>
      <c r="M2246" s="4" t="str">
        <f>IF(spotify_churn_dataset[[#This Row],[offline_listening]]=0,"no offline","yes offline")</f>
        <v>no offline</v>
      </c>
      <c r="N2246">
        <v>0</v>
      </c>
      <c r="O2246" t="str">
        <f>IF(spotify_churn_dataset[[#This Row],[is_churned]]=1,"yes churn","no churn")</f>
        <v>no churn</v>
      </c>
      <c r="P2246">
        <v>0</v>
      </c>
    </row>
    <row r="2247" spans="1:16" x14ac:dyDescent="0.3">
      <c r="A2247">
        <v>2246</v>
      </c>
      <c r="B2247">
        <f>IF(spotify_churn_dataset[[#This Row],[user_id]]="","Desconocido",spotify_churn_dataset[[#This Row],[user_id]])</f>
        <v>2246</v>
      </c>
      <c r="C2247">
        <f>IF(IFERROR(VLOOKUP(spotify_churn_dataset[[#This Row],[user_id]],A2248:A10246,1,FALSE),0),1,0)</f>
        <v>0</v>
      </c>
      <c r="D2247" t="s">
        <v>16</v>
      </c>
      <c r="E2247" s="4">
        <v>54</v>
      </c>
      <c r="F2247" t="s">
        <v>17</v>
      </c>
      <c r="G2247" t="s">
        <v>14</v>
      </c>
      <c r="H2247" s="4">
        <v>161</v>
      </c>
      <c r="I2247" s="3">
        <v>31</v>
      </c>
      <c r="J2247" s="9">
        <v>39</v>
      </c>
      <c r="K2247" t="s">
        <v>15</v>
      </c>
      <c r="L2247" s="4">
        <v>46</v>
      </c>
      <c r="M2247" s="4" t="str">
        <f>IF(spotify_churn_dataset[[#This Row],[offline_listening]]=0,"no offline","yes offline")</f>
        <v>no offline</v>
      </c>
      <c r="N2247">
        <v>0</v>
      </c>
      <c r="O2247" t="str">
        <f>IF(spotify_churn_dataset[[#This Row],[is_churned]]=1,"yes churn","no churn")</f>
        <v>no churn</v>
      </c>
      <c r="P2247">
        <v>0</v>
      </c>
    </row>
    <row r="2248" spans="1:16" x14ac:dyDescent="0.3">
      <c r="A2248">
        <v>2247</v>
      </c>
      <c r="B2248">
        <f>IF(spotify_churn_dataset[[#This Row],[user_id]]="","Desconocido",spotify_churn_dataset[[#This Row],[user_id]])</f>
        <v>2247</v>
      </c>
      <c r="C2248">
        <f>IF(IFERROR(VLOOKUP(spotify_churn_dataset[[#This Row],[user_id]],A2249:A10247,1,FALSE),0),1,0)</f>
        <v>0</v>
      </c>
      <c r="D2248" t="s">
        <v>12</v>
      </c>
      <c r="E2248" s="4">
        <v>35</v>
      </c>
      <c r="F2248" t="s">
        <v>17</v>
      </c>
      <c r="G2248" t="s">
        <v>22</v>
      </c>
      <c r="H2248" s="4">
        <v>253</v>
      </c>
      <c r="I2248" s="3">
        <v>62</v>
      </c>
      <c r="J2248" s="9">
        <v>21</v>
      </c>
      <c r="K2248" t="s">
        <v>23</v>
      </c>
      <c r="L2248" s="4">
        <v>0</v>
      </c>
      <c r="M2248" s="4" t="str">
        <f>IF(spotify_churn_dataset[[#This Row],[offline_listening]]=0,"no offline","yes offline")</f>
        <v>yes offline</v>
      </c>
      <c r="N2248">
        <v>1</v>
      </c>
      <c r="O2248" t="str">
        <f>IF(spotify_churn_dataset[[#This Row],[is_churned]]=1,"yes churn","no churn")</f>
        <v>no churn</v>
      </c>
      <c r="P2248">
        <v>0</v>
      </c>
    </row>
    <row r="2249" spans="1:16" x14ac:dyDescent="0.3">
      <c r="A2249">
        <v>2248</v>
      </c>
      <c r="B2249">
        <f>IF(spotify_churn_dataset[[#This Row],[user_id]]="","Desconocido",spotify_churn_dataset[[#This Row],[user_id]])</f>
        <v>2248</v>
      </c>
      <c r="C2249">
        <f>IF(IFERROR(VLOOKUP(spotify_churn_dataset[[#This Row],[user_id]],A2250:A10248,1,FALSE),0),1,0)</f>
        <v>0</v>
      </c>
      <c r="D2249" t="s">
        <v>12</v>
      </c>
      <c r="E2249" s="4">
        <v>44</v>
      </c>
      <c r="F2249" t="s">
        <v>26</v>
      </c>
      <c r="G2249" t="s">
        <v>22</v>
      </c>
      <c r="H2249" s="4">
        <v>221</v>
      </c>
      <c r="I2249" s="3">
        <v>99</v>
      </c>
      <c r="J2249" s="9">
        <v>29</v>
      </c>
      <c r="K2249" t="s">
        <v>19</v>
      </c>
      <c r="L2249" s="4">
        <v>0</v>
      </c>
      <c r="M2249" s="4" t="str">
        <f>IF(spotify_churn_dataset[[#This Row],[offline_listening]]=0,"no offline","yes offline")</f>
        <v>yes offline</v>
      </c>
      <c r="N2249">
        <v>1</v>
      </c>
      <c r="O2249" t="str">
        <f>IF(spotify_churn_dataset[[#This Row],[is_churned]]=1,"yes churn","no churn")</f>
        <v>yes churn</v>
      </c>
      <c r="P2249">
        <v>1</v>
      </c>
    </row>
    <row r="2250" spans="1:16" x14ac:dyDescent="0.3">
      <c r="A2250">
        <v>2249</v>
      </c>
      <c r="B2250">
        <f>IF(spotify_churn_dataset[[#This Row],[user_id]]="","Desconocido",spotify_churn_dataset[[#This Row],[user_id]])</f>
        <v>2249</v>
      </c>
      <c r="C2250">
        <f>IF(IFERROR(VLOOKUP(spotify_churn_dataset[[#This Row],[user_id]],A2251:A10249,1,FALSE),0),1,0)</f>
        <v>0</v>
      </c>
      <c r="D2250" t="s">
        <v>16</v>
      </c>
      <c r="E2250" s="4">
        <v>50</v>
      </c>
      <c r="F2250" t="s">
        <v>29</v>
      </c>
      <c r="G2250" t="s">
        <v>24</v>
      </c>
      <c r="H2250" s="4">
        <v>31</v>
      </c>
      <c r="I2250" s="3">
        <v>83</v>
      </c>
      <c r="J2250" s="9">
        <v>1</v>
      </c>
      <c r="K2250" t="s">
        <v>19</v>
      </c>
      <c r="L2250" s="4">
        <v>0</v>
      </c>
      <c r="M2250" s="4" t="str">
        <f>IF(spotify_churn_dataset[[#This Row],[offline_listening]]=0,"no offline","yes offline")</f>
        <v>yes offline</v>
      </c>
      <c r="N2250">
        <v>1</v>
      </c>
      <c r="O2250" t="str">
        <f>IF(spotify_churn_dataset[[#This Row],[is_churned]]=1,"yes churn","no churn")</f>
        <v>no churn</v>
      </c>
      <c r="P2250">
        <v>0</v>
      </c>
    </row>
    <row r="2251" spans="1:16" x14ac:dyDescent="0.3">
      <c r="A2251">
        <v>2250</v>
      </c>
      <c r="B2251">
        <f>IF(spotify_churn_dataset[[#This Row],[user_id]]="","Desconocido",spotify_churn_dataset[[#This Row],[user_id]])</f>
        <v>2250</v>
      </c>
      <c r="C2251">
        <f>IF(IFERROR(VLOOKUP(spotify_churn_dataset[[#This Row],[user_id]],A2252:A10250,1,FALSE),0),1,0)</f>
        <v>0</v>
      </c>
      <c r="D2251" t="s">
        <v>20</v>
      </c>
      <c r="E2251" s="4">
        <v>32</v>
      </c>
      <c r="F2251" t="s">
        <v>28</v>
      </c>
      <c r="G2251" t="s">
        <v>24</v>
      </c>
      <c r="H2251" s="4">
        <v>170</v>
      </c>
      <c r="I2251" s="3">
        <v>40</v>
      </c>
      <c r="J2251" s="9">
        <v>21</v>
      </c>
      <c r="K2251" t="s">
        <v>15</v>
      </c>
      <c r="L2251" s="4">
        <v>0</v>
      </c>
      <c r="M2251" s="4" t="str">
        <f>IF(spotify_churn_dataset[[#This Row],[offline_listening]]=0,"no offline","yes offline")</f>
        <v>yes offline</v>
      </c>
      <c r="N2251">
        <v>1</v>
      </c>
      <c r="O2251" t="str">
        <f>IF(spotify_churn_dataset[[#This Row],[is_churned]]=1,"yes churn","no churn")</f>
        <v>no churn</v>
      </c>
      <c r="P2251">
        <v>0</v>
      </c>
    </row>
    <row r="2252" spans="1:16" x14ac:dyDescent="0.3">
      <c r="A2252">
        <v>2251</v>
      </c>
      <c r="B2252">
        <f>IF(spotify_churn_dataset[[#This Row],[user_id]]="","Desconocido",spotify_churn_dataset[[#This Row],[user_id]])</f>
        <v>2251</v>
      </c>
      <c r="C2252">
        <f>IF(IFERROR(VLOOKUP(spotify_churn_dataset[[#This Row],[user_id]],A2253:A10251,1,FALSE),0),1,0)</f>
        <v>0</v>
      </c>
      <c r="D2252" t="s">
        <v>12</v>
      </c>
      <c r="E2252" s="4">
        <v>51</v>
      </c>
      <c r="F2252" t="s">
        <v>28</v>
      </c>
      <c r="G2252" t="s">
        <v>24</v>
      </c>
      <c r="H2252" s="4">
        <v>213</v>
      </c>
      <c r="I2252" s="3">
        <v>72</v>
      </c>
      <c r="J2252" s="9">
        <v>11</v>
      </c>
      <c r="K2252" t="s">
        <v>15</v>
      </c>
      <c r="L2252" s="4">
        <v>0</v>
      </c>
      <c r="M2252" s="4" t="str">
        <f>IF(spotify_churn_dataset[[#This Row],[offline_listening]]=0,"no offline","yes offline")</f>
        <v>yes offline</v>
      </c>
      <c r="N2252">
        <v>1</v>
      </c>
      <c r="O2252" t="str">
        <f>IF(spotify_churn_dataset[[#This Row],[is_churned]]=1,"yes churn","no churn")</f>
        <v>no churn</v>
      </c>
      <c r="P2252">
        <v>0</v>
      </c>
    </row>
    <row r="2253" spans="1:16" x14ac:dyDescent="0.3">
      <c r="A2253">
        <v>2252</v>
      </c>
      <c r="B2253">
        <f>IF(spotify_churn_dataset[[#This Row],[user_id]]="","Desconocido",spotify_churn_dataset[[#This Row],[user_id]])</f>
        <v>2252</v>
      </c>
      <c r="C2253">
        <f>IF(IFERROR(VLOOKUP(spotify_churn_dataset[[#This Row],[user_id]],A2254:A10252,1,FALSE),0),1,0)</f>
        <v>0</v>
      </c>
      <c r="D2253" t="s">
        <v>20</v>
      </c>
      <c r="E2253" s="4">
        <v>58</v>
      </c>
      <c r="F2253" t="s">
        <v>27</v>
      </c>
      <c r="G2253" t="s">
        <v>14</v>
      </c>
      <c r="H2253" s="4">
        <v>163</v>
      </c>
      <c r="I2253" s="3">
        <v>86</v>
      </c>
      <c r="J2253" s="9">
        <v>5</v>
      </c>
      <c r="K2253" t="s">
        <v>23</v>
      </c>
      <c r="L2253" s="4">
        <v>45</v>
      </c>
      <c r="M2253" s="4" t="str">
        <f>IF(spotify_churn_dataset[[#This Row],[offline_listening]]=0,"no offline","yes offline")</f>
        <v>no offline</v>
      </c>
      <c r="N2253">
        <v>0</v>
      </c>
      <c r="O2253" t="str">
        <f>IF(spotify_churn_dataset[[#This Row],[is_churned]]=1,"yes churn","no churn")</f>
        <v>yes churn</v>
      </c>
      <c r="P2253">
        <v>1</v>
      </c>
    </row>
    <row r="2254" spans="1:16" x14ac:dyDescent="0.3">
      <c r="A2254">
        <v>2253</v>
      </c>
      <c r="B2254">
        <f>IF(spotify_churn_dataset[[#This Row],[user_id]]="","Desconocido",spotify_churn_dataset[[#This Row],[user_id]])</f>
        <v>2253</v>
      </c>
      <c r="C2254">
        <f>IF(IFERROR(VLOOKUP(spotify_churn_dataset[[#This Row],[user_id]],A2255:A10253,1,FALSE),0),1,0)</f>
        <v>0</v>
      </c>
      <c r="D2254" t="s">
        <v>20</v>
      </c>
      <c r="E2254" s="4">
        <v>28</v>
      </c>
      <c r="F2254" t="s">
        <v>27</v>
      </c>
      <c r="G2254" t="s">
        <v>22</v>
      </c>
      <c r="H2254" s="4">
        <v>175</v>
      </c>
      <c r="I2254" s="3">
        <v>29</v>
      </c>
      <c r="J2254" s="9">
        <v>58</v>
      </c>
      <c r="K2254" t="s">
        <v>19</v>
      </c>
      <c r="L2254" s="4">
        <v>0</v>
      </c>
      <c r="M2254" s="4" t="str">
        <f>IF(spotify_churn_dataset[[#This Row],[offline_listening]]=0,"no offline","yes offline")</f>
        <v>yes offline</v>
      </c>
      <c r="N2254">
        <v>1</v>
      </c>
      <c r="O2254" t="str">
        <f>IF(spotify_churn_dataset[[#This Row],[is_churned]]=1,"yes churn","no churn")</f>
        <v>yes churn</v>
      </c>
      <c r="P2254">
        <v>1</v>
      </c>
    </row>
    <row r="2255" spans="1:16" x14ac:dyDescent="0.3">
      <c r="A2255">
        <v>2254</v>
      </c>
      <c r="B2255">
        <f>IF(spotify_churn_dataset[[#This Row],[user_id]]="","Desconocido",spotify_churn_dataset[[#This Row],[user_id]])</f>
        <v>2254</v>
      </c>
      <c r="C2255">
        <f>IF(IFERROR(VLOOKUP(spotify_churn_dataset[[#This Row],[user_id]],A2256:A10254,1,FALSE),0),1,0)</f>
        <v>0</v>
      </c>
      <c r="D2255" t="s">
        <v>20</v>
      </c>
      <c r="E2255" s="4">
        <v>27</v>
      </c>
      <c r="F2255" t="s">
        <v>27</v>
      </c>
      <c r="G2255" t="s">
        <v>14</v>
      </c>
      <c r="H2255" s="4">
        <v>155</v>
      </c>
      <c r="I2255" s="3">
        <v>25</v>
      </c>
      <c r="J2255" s="9">
        <v>38</v>
      </c>
      <c r="K2255" t="s">
        <v>19</v>
      </c>
      <c r="L2255" s="4">
        <v>16</v>
      </c>
      <c r="M2255" s="4" t="str">
        <f>IF(spotify_churn_dataset[[#This Row],[offline_listening]]=0,"no offline","yes offline")</f>
        <v>no offline</v>
      </c>
      <c r="N2255">
        <v>0</v>
      </c>
      <c r="O2255" t="str">
        <f>IF(spotify_churn_dataset[[#This Row],[is_churned]]=1,"yes churn","no churn")</f>
        <v>no churn</v>
      </c>
      <c r="P2255">
        <v>0</v>
      </c>
    </row>
    <row r="2256" spans="1:16" x14ac:dyDescent="0.3">
      <c r="A2256">
        <v>2255</v>
      </c>
      <c r="B2256">
        <f>IF(spotify_churn_dataset[[#This Row],[user_id]]="","Desconocido",spotify_churn_dataset[[#This Row],[user_id]])</f>
        <v>2255</v>
      </c>
      <c r="C2256">
        <f>IF(IFERROR(VLOOKUP(spotify_churn_dataset[[#This Row],[user_id]],A2257:A10255,1,FALSE),0),1,0)</f>
        <v>0</v>
      </c>
      <c r="D2256" t="s">
        <v>12</v>
      </c>
      <c r="E2256" s="4">
        <v>54</v>
      </c>
      <c r="F2256" t="s">
        <v>28</v>
      </c>
      <c r="G2256" t="s">
        <v>18</v>
      </c>
      <c r="H2256" s="4">
        <v>136</v>
      </c>
      <c r="I2256" s="3">
        <v>86</v>
      </c>
      <c r="J2256" s="9">
        <v>55</v>
      </c>
      <c r="K2256" t="s">
        <v>19</v>
      </c>
      <c r="L2256" s="4">
        <v>0</v>
      </c>
      <c r="M2256" s="4" t="str">
        <f>IF(spotify_churn_dataset[[#This Row],[offline_listening]]=0,"no offline","yes offline")</f>
        <v>yes offline</v>
      </c>
      <c r="N2256">
        <v>1</v>
      </c>
      <c r="O2256" t="str">
        <f>IF(spotify_churn_dataset[[#This Row],[is_churned]]=1,"yes churn","no churn")</f>
        <v>yes churn</v>
      </c>
      <c r="P2256">
        <v>1</v>
      </c>
    </row>
    <row r="2257" spans="1:16" x14ac:dyDescent="0.3">
      <c r="A2257">
        <v>2256</v>
      </c>
      <c r="B2257">
        <f>IF(spotify_churn_dataset[[#This Row],[user_id]]="","Desconocido",spotify_churn_dataset[[#This Row],[user_id]])</f>
        <v>2256</v>
      </c>
      <c r="C2257">
        <f>IF(IFERROR(VLOOKUP(spotify_churn_dataset[[#This Row],[user_id]],A2258:A10256,1,FALSE),0),1,0)</f>
        <v>0</v>
      </c>
      <c r="D2257" t="s">
        <v>20</v>
      </c>
      <c r="E2257" s="4">
        <v>42</v>
      </c>
      <c r="F2257" t="s">
        <v>26</v>
      </c>
      <c r="G2257" t="s">
        <v>22</v>
      </c>
      <c r="H2257" s="4">
        <v>48</v>
      </c>
      <c r="I2257" s="3">
        <v>79</v>
      </c>
      <c r="J2257" s="9">
        <v>22</v>
      </c>
      <c r="K2257" t="s">
        <v>15</v>
      </c>
      <c r="L2257" s="4">
        <v>0</v>
      </c>
      <c r="M2257" s="4" t="str">
        <f>IF(spotify_churn_dataset[[#This Row],[offline_listening]]=0,"no offline","yes offline")</f>
        <v>yes offline</v>
      </c>
      <c r="N2257">
        <v>1</v>
      </c>
      <c r="O2257" t="str">
        <f>IF(spotify_churn_dataset[[#This Row],[is_churned]]=1,"yes churn","no churn")</f>
        <v>no churn</v>
      </c>
      <c r="P2257">
        <v>0</v>
      </c>
    </row>
    <row r="2258" spans="1:16" x14ac:dyDescent="0.3">
      <c r="A2258">
        <v>2257</v>
      </c>
      <c r="B2258">
        <f>IF(spotify_churn_dataset[[#This Row],[user_id]]="","Desconocido",spotify_churn_dataset[[#This Row],[user_id]])</f>
        <v>2257</v>
      </c>
      <c r="C2258">
        <f>IF(IFERROR(VLOOKUP(spotify_churn_dataset[[#This Row],[user_id]],A2259:A10257,1,FALSE),0),1,0)</f>
        <v>0</v>
      </c>
      <c r="D2258" t="s">
        <v>16</v>
      </c>
      <c r="E2258" s="4">
        <v>48</v>
      </c>
      <c r="F2258" t="s">
        <v>29</v>
      </c>
      <c r="G2258" t="s">
        <v>14</v>
      </c>
      <c r="H2258" s="4">
        <v>141</v>
      </c>
      <c r="I2258" s="3">
        <v>34</v>
      </c>
      <c r="J2258" s="9">
        <v>1</v>
      </c>
      <c r="K2258" t="s">
        <v>19</v>
      </c>
      <c r="L2258" s="4">
        <v>45</v>
      </c>
      <c r="M2258" s="4" t="str">
        <f>IF(spotify_churn_dataset[[#This Row],[offline_listening]]=0,"no offline","yes offline")</f>
        <v>no offline</v>
      </c>
      <c r="N2258">
        <v>0</v>
      </c>
      <c r="O2258" t="str">
        <f>IF(spotify_churn_dataset[[#This Row],[is_churned]]=1,"yes churn","no churn")</f>
        <v>no churn</v>
      </c>
      <c r="P2258">
        <v>0</v>
      </c>
    </row>
    <row r="2259" spans="1:16" x14ac:dyDescent="0.3">
      <c r="A2259">
        <v>2258</v>
      </c>
      <c r="B2259">
        <f>IF(spotify_churn_dataset[[#This Row],[user_id]]="","Desconocido",spotify_churn_dataset[[#This Row],[user_id]])</f>
        <v>2258</v>
      </c>
      <c r="C2259">
        <f>IF(IFERROR(VLOOKUP(spotify_churn_dataset[[#This Row],[user_id]],A2260:A10258,1,FALSE),0),1,0)</f>
        <v>0</v>
      </c>
      <c r="D2259" t="s">
        <v>12</v>
      </c>
      <c r="E2259" s="4">
        <v>28</v>
      </c>
      <c r="F2259" t="s">
        <v>25</v>
      </c>
      <c r="G2259" t="s">
        <v>18</v>
      </c>
      <c r="H2259" s="4">
        <v>33</v>
      </c>
      <c r="I2259" s="3">
        <v>10</v>
      </c>
      <c r="J2259" s="9">
        <v>2</v>
      </c>
      <c r="K2259" t="s">
        <v>23</v>
      </c>
      <c r="L2259" s="4">
        <v>0</v>
      </c>
      <c r="M2259" s="4" t="str">
        <f>IF(spotify_churn_dataset[[#This Row],[offline_listening]]=0,"no offline","yes offline")</f>
        <v>yes offline</v>
      </c>
      <c r="N2259">
        <v>1</v>
      </c>
      <c r="O2259" t="str">
        <f>IF(spotify_churn_dataset[[#This Row],[is_churned]]=1,"yes churn","no churn")</f>
        <v>no churn</v>
      </c>
      <c r="P2259">
        <v>0</v>
      </c>
    </row>
    <row r="2260" spans="1:16" x14ac:dyDescent="0.3">
      <c r="A2260">
        <v>2259</v>
      </c>
      <c r="B2260">
        <f>IF(spotify_churn_dataset[[#This Row],[user_id]]="","Desconocido",spotify_churn_dataset[[#This Row],[user_id]])</f>
        <v>2259</v>
      </c>
      <c r="C2260">
        <f>IF(IFERROR(VLOOKUP(spotify_churn_dataset[[#This Row],[user_id]],A2261:A10259,1,FALSE),0),1,0)</f>
        <v>0</v>
      </c>
      <c r="D2260" t="s">
        <v>20</v>
      </c>
      <c r="E2260" s="4">
        <v>39</v>
      </c>
      <c r="F2260" t="s">
        <v>28</v>
      </c>
      <c r="G2260" t="s">
        <v>24</v>
      </c>
      <c r="H2260" s="4">
        <v>290</v>
      </c>
      <c r="I2260" s="3">
        <v>89</v>
      </c>
      <c r="J2260" s="9">
        <v>4</v>
      </c>
      <c r="K2260" t="s">
        <v>15</v>
      </c>
      <c r="L2260" s="4">
        <v>0</v>
      </c>
      <c r="M2260" s="4" t="str">
        <f>IF(spotify_churn_dataset[[#This Row],[offline_listening]]=0,"no offline","yes offline")</f>
        <v>yes offline</v>
      </c>
      <c r="N2260">
        <v>1</v>
      </c>
      <c r="O2260" t="str">
        <f>IF(spotify_churn_dataset[[#This Row],[is_churned]]=1,"yes churn","no churn")</f>
        <v>no churn</v>
      </c>
      <c r="P2260">
        <v>0</v>
      </c>
    </row>
    <row r="2261" spans="1:16" x14ac:dyDescent="0.3">
      <c r="A2261">
        <v>2260</v>
      </c>
      <c r="B2261">
        <f>IF(spotify_churn_dataset[[#This Row],[user_id]]="","Desconocido",spotify_churn_dataset[[#This Row],[user_id]])</f>
        <v>2260</v>
      </c>
      <c r="C2261">
        <f>IF(IFERROR(VLOOKUP(spotify_churn_dataset[[#This Row],[user_id]],A2262:A10260,1,FALSE),0),1,0)</f>
        <v>0</v>
      </c>
      <c r="D2261" t="s">
        <v>16</v>
      </c>
      <c r="E2261" s="4">
        <v>49</v>
      </c>
      <c r="F2261" t="s">
        <v>17</v>
      </c>
      <c r="G2261" t="s">
        <v>24</v>
      </c>
      <c r="H2261" s="4">
        <v>50</v>
      </c>
      <c r="I2261" s="3">
        <v>49</v>
      </c>
      <c r="J2261" s="9">
        <v>21</v>
      </c>
      <c r="K2261" t="s">
        <v>19</v>
      </c>
      <c r="L2261" s="4">
        <v>0</v>
      </c>
      <c r="M2261" s="4" t="str">
        <f>IF(spotify_churn_dataset[[#This Row],[offline_listening]]=0,"no offline","yes offline")</f>
        <v>yes offline</v>
      </c>
      <c r="N2261">
        <v>1</v>
      </c>
      <c r="O2261" t="str">
        <f>IF(spotify_churn_dataset[[#This Row],[is_churned]]=1,"yes churn","no churn")</f>
        <v>no churn</v>
      </c>
      <c r="P2261">
        <v>0</v>
      </c>
    </row>
    <row r="2262" spans="1:16" x14ac:dyDescent="0.3">
      <c r="A2262">
        <v>2261</v>
      </c>
      <c r="B2262">
        <f>IF(spotify_churn_dataset[[#This Row],[user_id]]="","Desconocido",spotify_churn_dataset[[#This Row],[user_id]])</f>
        <v>2261</v>
      </c>
      <c r="C2262">
        <f>IF(IFERROR(VLOOKUP(spotify_churn_dataset[[#This Row],[user_id]],A2263:A10261,1,FALSE),0),1,0)</f>
        <v>0</v>
      </c>
      <c r="D2262" t="s">
        <v>12</v>
      </c>
      <c r="E2262" s="4">
        <v>36</v>
      </c>
      <c r="F2262" t="s">
        <v>25</v>
      </c>
      <c r="G2262" t="s">
        <v>18</v>
      </c>
      <c r="H2262" s="4">
        <v>266</v>
      </c>
      <c r="I2262" s="3">
        <v>97</v>
      </c>
      <c r="J2262" s="9">
        <v>4</v>
      </c>
      <c r="K2262" t="s">
        <v>19</v>
      </c>
      <c r="L2262" s="4">
        <v>0</v>
      </c>
      <c r="M2262" s="4" t="str">
        <f>IF(spotify_churn_dataset[[#This Row],[offline_listening]]=0,"no offline","yes offline")</f>
        <v>yes offline</v>
      </c>
      <c r="N2262">
        <v>1</v>
      </c>
      <c r="O2262" t="str">
        <f>IF(spotify_churn_dataset[[#This Row],[is_churned]]=1,"yes churn","no churn")</f>
        <v>no churn</v>
      </c>
      <c r="P2262">
        <v>0</v>
      </c>
    </row>
    <row r="2263" spans="1:16" x14ac:dyDescent="0.3">
      <c r="A2263">
        <v>2262</v>
      </c>
      <c r="B2263">
        <f>IF(spotify_churn_dataset[[#This Row],[user_id]]="","Desconocido",spotify_churn_dataset[[#This Row],[user_id]])</f>
        <v>2262</v>
      </c>
      <c r="C2263">
        <f>IF(IFERROR(VLOOKUP(spotify_churn_dataset[[#This Row],[user_id]],A2264:A10262,1,FALSE),0),1,0)</f>
        <v>0</v>
      </c>
      <c r="D2263" t="s">
        <v>20</v>
      </c>
      <c r="E2263" s="4">
        <v>20</v>
      </c>
      <c r="F2263" t="s">
        <v>28</v>
      </c>
      <c r="G2263" t="s">
        <v>24</v>
      </c>
      <c r="H2263" s="4">
        <v>294</v>
      </c>
      <c r="I2263" s="3">
        <v>20</v>
      </c>
      <c r="J2263" s="9">
        <v>14</v>
      </c>
      <c r="K2263" t="s">
        <v>19</v>
      </c>
      <c r="L2263" s="4">
        <v>0</v>
      </c>
      <c r="M2263" s="4" t="str">
        <f>IF(spotify_churn_dataset[[#This Row],[offline_listening]]=0,"no offline","yes offline")</f>
        <v>yes offline</v>
      </c>
      <c r="N2263">
        <v>1</v>
      </c>
      <c r="O2263" t="str">
        <f>IF(spotify_churn_dataset[[#This Row],[is_churned]]=1,"yes churn","no churn")</f>
        <v>no churn</v>
      </c>
      <c r="P2263">
        <v>0</v>
      </c>
    </row>
    <row r="2264" spans="1:16" x14ac:dyDescent="0.3">
      <c r="A2264">
        <v>2263</v>
      </c>
      <c r="B2264">
        <f>IF(spotify_churn_dataset[[#This Row],[user_id]]="","Desconocido",spotify_churn_dataset[[#This Row],[user_id]])</f>
        <v>2263</v>
      </c>
      <c r="C2264">
        <f>IF(IFERROR(VLOOKUP(spotify_churn_dataset[[#This Row],[user_id]],A2265:A10263,1,FALSE),0),1,0)</f>
        <v>0</v>
      </c>
      <c r="D2264" t="s">
        <v>12</v>
      </c>
      <c r="E2264" s="4">
        <v>39</v>
      </c>
      <c r="F2264" t="s">
        <v>13</v>
      </c>
      <c r="G2264" t="s">
        <v>22</v>
      </c>
      <c r="H2264" s="4">
        <v>194</v>
      </c>
      <c r="I2264" s="3">
        <v>7</v>
      </c>
      <c r="J2264" s="9">
        <v>22</v>
      </c>
      <c r="K2264" t="s">
        <v>19</v>
      </c>
      <c r="L2264" s="4">
        <v>0</v>
      </c>
      <c r="M2264" s="4" t="str">
        <f>IF(spotify_churn_dataset[[#This Row],[offline_listening]]=0,"no offline","yes offline")</f>
        <v>yes offline</v>
      </c>
      <c r="N2264">
        <v>1</v>
      </c>
      <c r="O2264" t="str">
        <f>IF(spotify_churn_dataset[[#This Row],[is_churned]]=1,"yes churn","no churn")</f>
        <v>yes churn</v>
      </c>
      <c r="P2264">
        <v>1</v>
      </c>
    </row>
    <row r="2265" spans="1:16" x14ac:dyDescent="0.3">
      <c r="A2265">
        <v>2264</v>
      </c>
      <c r="B2265">
        <f>IF(spotify_churn_dataset[[#This Row],[user_id]]="","Desconocido",spotify_churn_dataset[[#This Row],[user_id]])</f>
        <v>2264</v>
      </c>
      <c r="C2265">
        <f>IF(IFERROR(VLOOKUP(spotify_churn_dataset[[#This Row],[user_id]],A2266:A10264,1,FALSE),0),1,0)</f>
        <v>0</v>
      </c>
      <c r="D2265" t="s">
        <v>20</v>
      </c>
      <c r="E2265" s="4">
        <v>20</v>
      </c>
      <c r="F2265" t="s">
        <v>26</v>
      </c>
      <c r="G2265" t="s">
        <v>22</v>
      </c>
      <c r="H2265" s="4">
        <v>260</v>
      </c>
      <c r="I2265" s="3">
        <v>99</v>
      </c>
      <c r="J2265" s="9">
        <v>34</v>
      </c>
      <c r="K2265" t="s">
        <v>15</v>
      </c>
      <c r="L2265" s="4">
        <v>0</v>
      </c>
      <c r="M2265" s="4" t="str">
        <f>IF(spotify_churn_dataset[[#This Row],[offline_listening]]=0,"no offline","yes offline")</f>
        <v>yes offline</v>
      </c>
      <c r="N2265">
        <v>1</v>
      </c>
      <c r="O2265" t="str">
        <f>IF(spotify_churn_dataset[[#This Row],[is_churned]]=1,"yes churn","no churn")</f>
        <v>no churn</v>
      </c>
      <c r="P2265">
        <v>0</v>
      </c>
    </row>
    <row r="2266" spans="1:16" x14ac:dyDescent="0.3">
      <c r="A2266">
        <v>2265</v>
      </c>
      <c r="B2266">
        <f>IF(spotify_churn_dataset[[#This Row],[user_id]]="","Desconocido",spotify_churn_dataset[[#This Row],[user_id]])</f>
        <v>2265</v>
      </c>
      <c r="C2266">
        <f>IF(IFERROR(VLOOKUP(spotify_churn_dataset[[#This Row],[user_id]],A2267:A10265,1,FALSE),0),1,0)</f>
        <v>0</v>
      </c>
      <c r="D2266" t="s">
        <v>20</v>
      </c>
      <c r="E2266" s="4">
        <v>59</v>
      </c>
      <c r="F2266" t="s">
        <v>28</v>
      </c>
      <c r="G2266" t="s">
        <v>24</v>
      </c>
      <c r="H2266" s="4">
        <v>283</v>
      </c>
      <c r="I2266" s="3">
        <v>28</v>
      </c>
      <c r="J2266" s="9">
        <v>18</v>
      </c>
      <c r="K2266" t="s">
        <v>15</v>
      </c>
      <c r="L2266" s="4">
        <v>0</v>
      </c>
      <c r="M2266" s="4" t="str">
        <f>IF(spotify_churn_dataset[[#This Row],[offline_listening]]=0,"no offline","yes offline")</f>
        <v>yes offline</v>
      </c>
      <c r="N2266">
        <v>1</v>
      </c>
      <c r="O2266" t="str">
        <f>IF(spotify_churn_dataset[[#This Row],[is_churned]]=1,"yes churn","no churn")</f>
        <v>no churn</v>
      </c>
      <c r="P2266">
        <v>0</v>
      </c>
    </row>
    <row r="2267" spans="1:16" x14ac:dyDescent="0.3">
      <c r="A2267">
        <v>2266</v>
      </c>
      <c r="B2267">
        <f>IF(spotify_churn_dataset[[#This Row],[user_id]]="","Desconocido",spotify_churn_dataset[[#This Row],[user_id]])</f>
        <v>2266</v>
      </c>
      <c r="C2267">
        <f>IF(IFERROR(VLOOKUP(spotify_churn_dataset[[#This Row],[user_id]],A2268:A10266,1,FALSE),0),1,0)</f>
        <v>0</v>
      </c>
      <c r="D2267" t="s">
        <v>20</v>
      </c>
      <c r="E2267" s="4">
        <v>59</v>
      </c>
      <c r="F2267" t="s">
        <v>13</v>
      </c>
      <c r="G2267" t="s">
        <v>24</v>
      </c>
      <c r="H2267" s="4">
        <v>135</v>
      </c>
      <c r="I2267" s="3">
        <v>91</v>
      </c>
      <c r="J2267" s="9">
        <v>43</v>
      </c>
      <c r="K2267" t="s">
        <v>23</v>
      </c>
      <c r="L2267" s="4">
        <v>0</v>
      </c>
      <c r="M2267" s="4" t="str">
        <f>IF(spotify_churn_dataset[[#This Row],[offline_listening]]=0,"no offline","yes offline")</f>
        <v>yes offline</v>
      </c>
      <c r="N2267">
        <v>1</v>
      </c>
      <c r="O2267" t="str">
        <f>IF(spotify_churn_dataset[[#This Row],[is_churned]]=1,"yes churn","no churn")</f>
        <v>no churn</v>
      </c>
      <c r="P2267">
        <v>0</v>
      </c>
    </row>
    <row r="2268" spans="1:16" x14ac:dyDescent="0.3">
      <c r="A2268">
        <v>2267</v>
      </c>
      <c r="B2268">
        <f>IF(spotify_churn_dataset[[#This Row],[user_id]]="","Desconocido",spotify_churn_dataset[[#This Row],[user_id]])</f>
        <v>2267</v>
      </c>
      <c r="C2268">
        <f>IF(IFERROR(VLOOKUP(spotify_churn_dataset[[#This Row],[user_id]],A2269:A10267,1,FALSE),0),1,0)</f>
        <v>0</v>
      </c>
      <c r="D2268" t="s">
        <v>20</v>
      </c>
      <c r="E2268" s="4">
        <v>38</v>
      </c>
      <c r="F2268" t="s">
        <v>21</v>
      </c>
      <c r="G2268" t="s">
        <v>24</v>
      </c>
      <c r="H2268" s="4">
        <v>28</v>
      </c>
      <c r="I2268" s="3">
        <v>70</v>
      </c>
      <c r="J2268" s="9">
        <v>2</v>
      </c>
      <c r="K2268" t="s">
        <v>19</v>
      </c>
      <c r="L2268" s="4">
        <v>0</v>
      </c>
      <c r="M2268" s="4" t="str">
        <f>IF(spotify_churn_dataset[[#This Row],[offline_listening]]=0,"no offline","yes offline")</f>
        <v>yes offline</v>
      </c>
      <c r="N2268">
        <v>1</v>
      </c>
      <c r="O2268" t="str">
        <f>IF(spotify_churn_dataset[[#This Row],[is_churned]]=1,"yes churn","no churn")</f>
        <v>no churn</v>
      </c>
      <c r="P2268">
        <v>0</v>
      </c>
    </row>
    <row r="2269" spans="1:16" x14ac:dyDescent="0.3">
      <c r="A2269">
        <v>2268</v>
      </c>
      <c r="B2269">
        <f>IF(spotify_churn_dataset[[#This Row],[user_id]]="","Desconocido",spotify_churn_dataset[[#This Row],[user_id]])</f>
        <v>2268</v>
      </c>
      <c r="C2269">
        <f>IF(IFERROR(VLOOKUP(spotify_churn_dataset[[#This Row],[user_id]],A2270:A10268,1,FALSE),0),1,0)</f>
        <v>0</v>
      </c>
      <c r="D2269" t="s">
        <v>12</v>
      </c>
      <c r="E2269" s="4">
        <v>47</v>
      </c>
      <c r="F2269" t="s">
        <v>25</v>
      </c>
      <c r="G2269" t="s">
        <v>22</v>
      </c>
      <c r="H2269" s="4">
        <v>45</v>
      </c>
      <c r="I2269" s="3">
        <v>60</v>
      </c>
      <c r="J2269" s="9">
        <v>36</v>
      </c>
      <c r="K2269" t="s">
        <v>15</v>
      </c>
      <c r="L2269" s="4">
        <v>0</v>
      </c>
      <c r="M2269" s="4" t="str">
        <f>IF(spotify_churn_dataset[[#This Row],[offline_listening]]=0,"no offline","yes offline")</f>
        <v>yes offline</v>
      </c>
      <c r="N2269">
        <v>1</v>
      </c>
      <c r="O2269" t="str">
        <f>IF(spotify_churn_dataset[[#This Row],[is_churned]]=1,"yes churn","no churn")</f>
        <v>no churn</v>
      </c>
      <c r="P2269">
        <v>0</v>
      </c>
    </row>
    <row r="2270" spans="1:16" x14ac:dyDescent="0.3">
      <c r="A2270">
        <v>2269</v>
      </c>
      <c r="B2270">
        <f>IF(spotify_churn_dataset[[#This Row],[user_id]]="","Desconocido",spotify_churn_dataset[[#This Row],[user_id]])</f>
        <v>2269</v>
      </c>
      <c r="C2270">
        <f>IF(IFERROR(VLOOKUP(spotify_churn_dataset[[#This Row],[user_id]],A2271:A10269,1,FALSE),0),1,0)</f>
        <v>0</v>
      </c>
      <c r="D2270" t="s">
        <v>20</v>
      </c>
      <c r="E2270" s="4">
        <v>21</v>
      </c>
      <c r="F2270" t="s">
        <v>21</v>
      </c>
      <c r="G2270" t="s">
        <v>18</v>
      </c>
      <c r="H2270" s="4">
        <v>234</v>
      </c>
      <c r="I2270" s="3">
        <v>61</v>
      </c>
      <c r="J2270" s="9">
        <v>46</v>
      </c>
      <c r="K2270" t="s">
        <v>23</v>
      </c>
      <c r="L2270" s="4">
        <v>0</v>
      </c>
      <c r="M2270" s="4" t="str">
        <f>IF(spotify_churn_dataset[[#This Row],[offline_listening]]=0,"no offline","yes offline")</f>
        <v>yes offline</v>
      </c>
      <c r="N2270">
        <v>1</v>
      </c>
      <c r="O2270" t="str">
        <f>IF(spotify_churn_dataset[[#This Row],[is_churned]]=1,"yes churn","no churn")</f>
        <v>no churn</v>
      </c>
      <c r="P2270">
        <v>0</v>
      </c>
    </row>
    <row r="2271" spans="1:16" x14ac:dyDescent="0.3">
      <c r="A2271">
        <v>2270</v>
      </c>
      <c r="B2271">
        <f>IF(spotify_churn_dataset[[#This Row],[user_id]]="","Desconocido",spotify_churn_dataset[[#This Row],[user_id]])</f>
        <v>2270</v>
      </c>
      <c r="C2271">
        <f>IF(IFERROR(VLOOKUP(spotify_churn_dataset[[#This Row],[user_id]],A2272:A10270,1,FALSE),0),1,0)</f>
        <v>0</v>
      </c>
      <c r="D2271" t="s">
        <v>12</v>
      </c>
      <c r="E2271" s="4">
        <v>24</v>
      </c>
      <c r="F2271" t="s">
        <v>17</v>
      </c>
      <c r="G2271" t="s">
        <v>18</v>
      </c>
      <c r="H2271" s="4">
        <v>270</v>
      </c>
      <c r="I2271" s="3">
        <v>49</v>
      </c>
      <c r="J2271" s="9">
        <v>23</v>
      </c>
      <c r="K2271" t="s">
        <v>19</v>
      </c>
      <c r="L2271" s="4">
        <v>0</v>
      </c>
      <c r="M2271" s="4" t="str">
        <f>IF(spotify_churn_dataset[[#This Row],[offline_listening]]=0,"no offline","yes offline")</f>
        <v>yes offline</v>
      </c>
      <c r="N2271">
        <v>1</v>
      </c>
      <c r="O2271" t="str">
        <f>IF(spotify_churn_dataset[[#This Row],[is_churned]]=1,"yes churn","no churn")</f>
        <v>no churn</v>
      </c>
      <c r="P2271">
        <v>0</v>
      </c>
    </row>
    <row r="2272" spans="1:16" x14ac:dyDescent="0.3">
      <c r="A2272">
        <v>2271</v>
      </c>
      <c r="B2272">
        <f>IF(spotify_churn_dataset[[#This Row],[user_id]]="","Desconocido",spotify_churn_dataset[[#This Row],[user_id]])</f>
        <v>2271</v>
      </c>
      <c r="C2272">
        <f>IF(IFERROR(VLOOKUP(spotify_churn_dataset[[#This Row],[user_id]],A2273:A10271,1,FALSE),0),1,0)</f>
        <v>0</v>
      </c>
      <c r="D2272" t="s">
        <v>20</v>
      </c>
      <c r="E2272" s="4">
        <v>41</v>
      </c>
      <c r="F2272" t="s">
        <v>29</v>
      </c>
      <c r="G2272" t="s">
        <v>22</v>
      </c>
      <c r="H2272" s="4">
        <v>120</v>
      </c>
      <c r="I2272" s="3">
        <v>97</v>
      </c>
      <c r="J2272" s="9">
        <v>16</v>
      </c>
      <c r="K2272" t="s">
        <v>23</v>
      </c>
      <c r="L2272" s="4">
        <v>0</v>
      </c>
      <c r="M2272" s="4" t="str">
        <f>IF(spotify_churn_dataset[[#This Row],[offline_listening]]=0,"no offline","yes offline")</f>
        <v>yes offline</v>
      </c>
      <c r="N2272">
        <v>1</v>
      </c>
      <c r="O2272" t="str">
        <f>IF(spotify_churn_dataset[[#This Row],[is_churned]]=1,"yes churn","no churn")</f>
        <v>no churn</v>
      </c>
      <c r="P2272">
        <v>0</v>
      </c>
    </row>
    <row r="2273" spans="1:16" x14ac:dyDescent="0.3">
      <c r="A2273">
        <v>2272</v>
      </c>
      <c r="B2273">
        <f>IF(spotify_churn_dataset[[#This Row],[user_id]]="","Desconocido",spotify_churn_dataset[[#This Row],[user_id]])</f>
        <v>2272</v>
      </c>
      <c r="C2273">
        <f>IF(IFERROR(VLOOKUP(spotify_churn_dataset[[#This Row],[user_id]],A2274:A10272,1,FALSE),0),1,0)</f>
        <v>0</v>
      </c>
      <c r="D2273" t="s">
        <v>12</v>
      </c>
      <c r="E2273" s="4">
        <v>59</v>
      </c>
      <c r="F2273" t="s">
        <v>17</v>
      </c>
      <c r="G2273" t="s">
        <v>24</v>
      </c>
      <c r="H2273" s="4">
        <v>229</v>
      </c>
      <c r="I2273" s="3">
        <v>96</v>
      </c>
      <c r="J2273" s="9">
        <v>9</v>
      </c>
      <c r="K2273" t="s">
        <v>15</v>
      </c>
      <c r="L2273" s="4">
        <v>0</v>
      </c>
      <c r="M2273" s="4" t="str">
        <f>IF(spotify_churn_dataset[[#This Row],[offline_listening]]=0,"no offline","yes offline")</f>
        <v>yes offline</v>
      </c>
      <c r="N2273">
        <v>1</v>
      </c>
      <c r="O2273" t="str">
        <f>IF(spotify_churn_dataset[[#This Row],[is_churned]]=1,"yes churn","no churn")</f>
        <v>yes churn</v>
      </c>
      <c r="P2273">
        <v>1</v>
      </c>
    </row>
    <row r="2274" spans="1:16" x14ac:dyDescent="0.3">
      <c r="A2274">
        <v>2273</v>
      </c>
      <c r="B2274">
        <f>IF(spotify_churn_dataset[[#This Row],[user_id]]="","Desconocido",spotify_churn_dataset[[#This Row],[user_id]])</f>
        <v>2273</v>
      </c>
      <c r="C2274">
        <f>IF(IFERROR(VLOOKUP(spotify_churn_dataset[[#This Row],[user_id]],A2275:A10273,1,FALSE),0),1,0)</f>
        <v>0</v>
      </c>
      <c r="D2274" t="s">
        <v>12</v>
      </c>
      <c r="E2274" s="4">
        <v>42</v>
      </c>
      <c r="F2274" t="s">
        <v>27</v>
      </c>
      <c r="G2274" t="s">
        <v>18</v>
      </c>
      <c r="H2274" s="4">
        <v>126</v>
      </c>
      <c r="I2274" s="3">
        <v>3</v>
      </c>
      <c r="J2274" s="9">
        <v>55</v>
      </c>
      <c r="K2274" t="s">
        <v>19</v>
      </c>
      <c r="L2274" s="4">
        <v>0</v>
      </c>
      <c r="M2274" s="4" t="str">
        <f>IF(spotify_churn_dataset[[#This Row],[offline_listening]]=0,"no offline","yes offline")</f>
        <v>yes offline</v>
      </c>
      <c r="N2274">
        <v>1</v>
      </c>
      <c r="O2274" t="str">
        <f>IF(spotify_churn_dataset[[#This Row],[is_churned]]=1,"yes churn","no churn")</f>
        <v>no churn</v>
      </c>
      <c r="P2274">
        <v>0</v>
      </c>
    </row>
    <row r="2275" spans="1:16" x14ac:dyDescent="0.3">
      <c r="A2275">
        <v>2274</v>
      </c>
      <c r="B2275">
        <f>IF(spotify_churn_dataset[[#This Row],[user_id]]="","Desconocido",spotify_churn_dataset[[#This Row],[user_id]])</f>
        <v>2274</v>
      </c>
      <c r="C2275">
        <f>IF(IFERROR(VLOOKUP(spotify_churn_dataset[[#This Row],[user_id]],A2276:A10274,1,FALSE),0),1,0)</f>
        <v>0</v>
      </c>
      <c r="D2275" t="s">
        <v>12</v>
      </c>
      <c r="E2275" s="4">
        <v>31</v>
      </c>
      <c r="F2275" t="s">
        <v>27</v>
      </c>
      <c r="G2275" t="s">
        <v>22</v>
      </c>
      <c r="H2275" s="4">
        <v>172</v>
      </c>
      <c r="I2275" s="3">
        <v>41</v>
      </c>
      <c r="J2275" s="9">
        <v>8</v>
      </c>
      <c r="K2275" t="s">
        <v>19</v>
      </c>
      <c r="L2275" s="4">
        <v>0</v>
      </c>
      <c r="M2275" s="4" t="str">
        <f>IF(spotify_churn_dataset[[#This Row],[offline_listening]]=0,"no offline","yes offline")</f>
        <v>yes offline</v>
      </c>
      <c r="N2275">
        <v>1</v>
      </c>
      <c r="O2275" t="str">
        <f>IF(spotify_churn_dataset[[#This Row],[is_churned]]=1,"yes churn","no churn")</f>
        <v>no churn</v>
      </c>
      <c r="P2275">
        <v>0</v>
      </c>
    </row>
    <row r="2276" spans="1:16" x14ac:dyDescent="0.3">
      <c r="A2276">
        <v>2275</v>
      </c>
      <c r="B2276">
        <f>IF(spotify_churn_dataset[[#This Row],[user_id]]="","Desconocido",spotify_churn_dataset[[#This Row],[user_id]])</f>
        <v>2275</v>
      </c>
      <c r="C2276">
        <f>IF(IFERROR(VLOOKUP(spotify_churn_dataset[[#This Row],[user_id]],A2277:A10275,1,FALSE),0),1,0)</f>
        <v>0</v>
      </c>
      <c r="D2276" t="s">
        <v>16</v>
      </c>
      <c r="E2276" s="4">
        <v>20</v>
      </c>
      <c r="F2276" t="s">
        <v>27</v>
      </c>
      <c r="G2276" t="s">
        <v>22</v>
      </c>
      <c r="H2276" s="4">
        <v>166</v>
      </c>
      <c r="I2276" s="3">
        <v>75</v>
      </c>
      <c r="J2276" s="9">
        <v>22</v>
      </c>
      <c r="K2276" t="s">
        <v>15</v>
      </c>
      <c r="L2276" s="4">
        <v>0</v>
      </c>
      <c r="M2276" s="4" t="str">
        <f>IF(spotify_churn_dataset[[#This Row],[offline_listening]]=0,"no offline","yes offline")</f>
        <v>yes offline</v>
      </c>
      <c r="N2276">
        <v>1</v>
      </c>
      <c r="O2276" t="str">
        <f>IF(spotify_churn_dataset[[#This Row],[is_churned]]=1,"yes churn","no churn")</f>
        <v>no churn</v>
      </c>
      <c r="P2276">
        <v>0</v>
      </c>
    </row>
    <row r="2277" spans="1:16" x14ac:dyDescent="0.3">
      <c r="A2277">
        <v>2276</v>
      </c>
      <c r="B2277">
        <f>IF(spotify_churn_dataset[[#This Row],[user_id]]="","Desconocido",spotify_churn_dataset[[#This Row],[user_id]])</f>
        <v>2276</v>
      </c>
      <c r="C2277">
        <f>IF(IFERROR(VLOOKUP(spotify_churn_dataset[[#This Row],[user_id]],A2278:A10276,1,FALSE),0),1,0)</f>
        <v>0</v>
      </c>
      <c r="D2277" t="s">
        <v>20</v>
      </c>
      <c r="E2277" s="4">
        <v>53</v>
      </c>
      <c r="F2277" t="s">
        <v>28</v>
      </c>
      <c r="G2277" t="s">
        <v>18</v>
      </c>
      <c r="H2277" s="4">
        <v>49</v>
      </c>
      <c r="I2277" s="3">
        <v>83</v>
      </c>
      <c r="J2277" s="9">
        <v>55</v>
      </c>
      <c r="K2277" t="s">
        <v>19</v>
      </c>
      <c r="L2277" s="4">
        <v>0</v>
      </c>
      <c r="M2277" s="4" t="str">
        <f>IF(spotify_churn_dataset[[#This Row],[offline_listening]]=0,"no offline","yes offline")</f>
        <v>yes offline</v>
      </c>
      <c r="N2277">
        <v>1</v>
      </c>
      <c r="O2277" t="str">
        <f>IF(spotify_churn_dataset[[#This Row],[is_churned]]=1,"yes churn","no churn")</f>
        <v>no churn</v>
      </c>
      <c r="P2277">
        <v>0</v>
      </c>
    </row>
    <row r="2278" spans="1:16" x14ac:dyDescent="0.3">
      <c r="A2278">
        <v>2277</v>
      </c>
      <c r="B2278">
        <f>IF(spotify_churn_dataset[[#This Row],[user_id]]="","Desconocido",spotify_churn_dataset[[#This Row],[user_id]])</f>
        <v>2277</v>
      </c>
      <c r="C2278">
        <f>IF(IFERROR(VLOOKUP(spotify_churn_dataset[[#This Row],[user_id]],A2279:A10277,1,FALSE),0),1,0)</f>
        <v>0</v>
      </c>
      <c r="D2278" t="s">
        <v>12</v>
      </c>
      <c r="E2278" s="4">
        <v>46</v>
      </c>
      <c r="F2278" t="s">
        <v>28</v>
      </c>
      <c r="G2278" t="s">
        <v>14</v>
      </c>
      <c r="H2278" s="4">
        <v>279</v>
      </c>
      <c r="I2278" s="3">
        <v>7</v>
      </c>
      <c r="J2278" s="9">
        <v>5</v>
      </c>
      <c r="K2278" t="s">
        <v>15</v>
      </c>
      <c r="L2278" s="4">
        <v>30</v>
      </c>
      <c r="M2278" s="4" t="str">
        <f>IF(spotify_churn_dataset[[#This Row],[offline_listening]]=0,"no offline","yes offline")</f>
        <v>no offline</v>
      </c>
      <c r="N2278">
        <v>0</v>
      </c>
      <c r="O2278" t="str">
        <f>IF(spotify_churn_dataset[[#This Row],[is_churned]]=1,"yes churn","no churn")</f>
        <v>no churn</v>
      </c>
      <c r="P2278">
        <v>0</v>
      </c>
    </row>
    <row r="2279" spans="1:16" x14ac:dyDescent="0.3">
      <c r="A2279">
        <v>2278</v>
      </c>
      <c r="B2279">
        <f>IF(spotify_churn_dataset[[#This Row],[user_id]]="","Desconocido",spotify_churn_dataset[[#This Row],[user_id]])</f>
        <v>2278</v>
      </c>
      <c r="C2279">
        <f>IF(IFERROR(VLOOKUP(spotify_churn_dataset[[#This Row],[user_id]],A2280:A10278,1,FALSE),0),1,0)</f>
        <v>0</v>
      </c>
      <c r="D2279" t="s">
        <v>20</v>
      </c>
      <c r="E2279" s="4">
        <v>59</v>
      </c>
      <c r="F2279" t="s">
        <v>13</v>
      </c>
      <c r="G2279" t="s">
        <v>14</v>
      </c>
      <c r="H2279" s="4">
        <v>235</v>
      </c>
      <c r="I2279" s="3">
        <v>71</v>
      </c>
      <c r="J2279" s="9">
        <v>45</v>
      </c>
      <c r="K2279" t="s">
        <v>15</v>
      </c>
      <c r="L2279" s="4">
        <v>42</v>
      </c>
      <c r="M2279" s="4" t="str">
        <f>IF(spotify_churn_dataset[[#This Row],[offline_listening]]=0,"no offline","yes offline")</f>
        <v>no offline</v>
      </c>
      <c r="N2279">
        <v>0</v>
      </c>
      <c r="O2279" t="str">
        <f>IF(spotify_churn_dataset[[#This Row],[is_churned]]=1,"yes churn","no churn")</f>
        <v>no churn</v>
      </c>
      <c r="P2279">
        <v>0</v>
      </c>
    </row>
    <row r="2280" spans="1:16" x14ac:dyDescent="0.3">
      <c r="A2280">
        <v>2279</v>
      </c>
      <c r="B2280">
        <f>IF(spotify_churn_dataset[[#This Row],[user_id]]="","Desconocido",spotify_churn_dataset[[#This Row],[user_id]])</f>
        <v>2279</v>
      </c>
      <c r="C2280">
        <f>IF(IFERROR(VLOOKUP(spotify_churn_dataset[[#This Row],[user_id]],A2281:A10279,1,FALSE),0),1,0)</f>
        <v>0</v>
      </c>
      <c r="D2280" t="s">
        <v>12</v>
      </c>
      <c r="E2280" s="4">
        <v>46</v>
      </c>
      <c r="F2280" t="s">
        <v>28</v>
      </c>
      <c r="G2280" t="s">
        <v>14</v>
      </c>
      <c r="H2280" s="4">
        <v>91</v>
      </c>
      <c r="I2280" s="3">
        <v>1</v>
      </c>
      <c r="J2280" s="9">
        <v>49</v>
      </c>
      <c r="K2280" t="s">
        <v>19</v>
      </c>
      <c r="L2280" s="4">
        <v>42</v>
      </c>
      <c r="M2280" s="4" t="str">
        <f>IF(spotify_churn_dataset[[#This Row],[offline_listening]]=0,"no offline","yes offline")</f>
        <v>no offline</v>
      </c>
      <c r="N2280">
        <v>0</v>
      </c>
      <c r="O2280" t="str">
        <f>IF(spotify_churn_dataset[[#This Row],[is_churned]]=1,"yes churn","no churn")</f>
        <v>no churn</v>
      </c>
      <c r="P2280">
        <v>0</v>
      </c>
    </row>
    <row r="2281" spans="1:16" x14ac:dyDescent="0.3">
      <c r="A2281">
        <v>2280</v>
      </c>
      <c r="B2281">
        <f>IF(spotify_churn_dataset[[#This Row],[user_id]]="","Desconocido",spotify_churn_dataset[[#This Row],[user_id]])</f>
        <v>2280</v>
      </c>
      <c r="C2281">
        <f>IF(IFERROR(VLOOKUP(spotify_churn_dataset[[#This Row],[user_id]],A2282:A10280,1,FALSE),0),1,0)</f>
        <v>0</v>
      </c>
      <c r="D2281" t="s">
        <v>12</v>
      </c>
      <c r="E2281" s="4">
        <v>38</v>
      </c>
      <c r="F2281" t="s">
        <v>28</v>
      </c>
      <c r="G2281" t="s">
        <v>22</v>
      </c>
      <c r="H2281" s="4">
        <v>215</v>
      </c>
      <c r="I2281" s="3">
        <v>4</v>
      </c>
      <c r="J2281" s="9">
        <v>37</v>
      </c>
      <c r="K2281" t="s">
        <v>23</v>
      </c>
      <c r="L2281" s="4">
        <v>0</v>
      </c>
      <c r="M2281" s="4" t="str">
        <f>IF(spotify_churn_dataset[[#This Row],[offline_listening]]=0,"no offline","yes offline")</f>
        <v>yes offline</v>
      </c>
      <c r="N2281">
        <v>1</v>
      </c>
      <c r="O2281" t="str">
        <f>IF(spotify_churn_dataset[[#This Row],[is_churned]]=1,"yes churn","no churn")</f>
        <v>yes churn</v>
      </c>
      <c r="P2281">
        <v>1</v>
      </c>
    </row>
    <row r="2282" spans="1:16" x14ac:dyDescent="0.3">
      <c r="A2282">
        <v>2281</v>
      </c>
      <c r="B2282">
        <f>IF(spotify_churn_dataset[[#This Row],[user_id]]="","Desconocido",spotify_churn_dataset[[#This Row],[user_id]])</f>
        <v>2281</v>
      </c>
      <c r="C2282">
        <f>IF(IFERROR(VLOOKUP(spotify_churn_dataset[[#This Row],[user_id]],A2283:A10281,1,FALSE),0),1,0)</f>
        <v>0</v>
      </c>
      <c r="D2282" t="s">
        <v>12</v>
      </c>
      <c r="E2282" s="4">
        <v>24</v>
      </c>
      <c r="F2282" t="s">
        <v>26</v>
      </c>
      <c r="G2282" t="s">
        <v>18</v>
      </c>
      <c r="H2282" s="4">
        <v>175</v>
      </c>
      <c r="I2282" s="3">
        <v>54</v>
      </c>
      <c r="J2282" s="9">
        <v>51</v>
      </c>
      <c r="K2282" t="s">
        <v>23</v>
      </c>
      <c r="L2282" s="4">
        <v>0</v>
      </c>
      <c r="M2282" s="4" t="str">
        <f>IF(spotify_churn_dataset[[#This Row],[offline_listening]]=0,"no offline","yes offline")</f>
        <v>yes offline</v>
      </c>
      <c r="N2282">
        <v>1</v>
      </c>
      <c r="O2282" t="str">
        <f>IF(spotify_churn_dataset[[#This Row],[is_churned]]=1,"yes churn","no churn")</f>
        <v>yes churn</v>
      </c>
      <c r="P2282">
        <v>1</v>
      </c>
    </row>
    <row r="2283" spans="1:16" x14ac:dyDescent="0.3">
      <c r="A2283">
        <v>2282</v>
      </c>
      <c r="B2283">
        <f>IF(spotify_churn_dataset[[#This Row],[user_id]]="","Desconocido",spotify_churn_dataset[[#This Row],[user_id]])</f>
        <v>2282</v>
      </c>
      <c r="C2283">
        <f>IF(IFERROR(VLOOKUP(spotify_churn_dataset[[#This Row],[user_id]],A2284:A10282,1,FALSE),0),1,0)</f>
        <v>0</v>
      </c>
      <c r="D2283" t="s">
        <v>20</v>
      </c>
      <c r="E2283" s="4">
        <v>32</v>
      </c>
      <c r="F2283" t="s">
        <v>13</v>
      </c>
      <c r="G2283" t="s">
        <v>22</v>
      </c>
      <c r="H2283" s="4">
        <v>182</v>
      </c>
      <c r="I2283" s="3">
        <v>77</v>
      </c>
      <c r="J2283" s="9">
        <v>34</v>
      </c>
      <c r="K2283" t="s">
        <v>19</v>
      </c>
      <c r="L2283" s="4">
        <v>0</v>
      </c>
      <c r="M2283" s="4" t="str">
        <f>IF(spotify_churn_dataset[[#This Row],[offline_listening]]=0,"no offline","yes offline")</f>
        <v>yes offline</v>
      </c>
      <c r="N2283">
        <v>1</v>
      </c>
      <c r="O2283" t="str">
        <f>IF(spotify_churn_dataset[[#This Row],[is_churned]]=1,"yes churn","no churn")</f>
        <v>no churn</v>
      </c>
      <c r="P2283">
        <v>0</v>
      </c>
    </row>
    <row r="2284" spans="1:16" x14ac:dyDescent="0.3">
      <c r="A2284">
        <v>2283</v>
      </c>
      <c r="B2284">
        <f>IF(spotify_churn_dataset[[#This Row],[user_id]]="","Desconocido",spotify_churn_dataset[[#This Row],[user_id]])</f>
        <v>2283</v>
      </c>
      <c r="C2284">
        <f>IF(IFERROR(VLOOKUP(spotify_churn_dataset[[#This Row],[user_id]],A2285:A10283,1,FALSE),0),1,0)</f>
        <v>0</v>
      </c>
      <c r="D2284" t="s">
        <v>16</v>
      </c>
      <c r="E2284" s="4">
        <v>30</v>
      </c>
      <c r="F2284" t="s">
        <v>29</v>
      </c>
      <c r="G2284" t="s">
        <v>14</v>
      </c>
      <c r="H2284" s="4">
        <v>86</v>
      </c>
      <c r="I2284" s="3">
        <v>50</v>
      </c>
      <c r="J2284" s="9">
        <v>16</v>
      </c>
      <c r="K2284" t="s">
        <v>19</v>
      </c>
      <c r="L2284" s="4">
        <v>42</v>
      </c>
      <c r="M2284" s="4" t="str">
        <f>IF(spotify_churn_dataset[[#This Row],[offline_listening]]=0,"no offline","yes offline")</f>
        <v>no offline</v>
      </c>
      <c r="N2284">
        <v>0</v>
      </c>
      <c r="O2284" t="str">
        <f>IF(spotify_churn_dataset[[#This Row],[is_churned]]=1,"yes churn","no churn")</f>
        <v>yes churn</v>
      </c>
      <c r="P2284">
        <v>1</v>
      </c>
    </row>
    <row r="2285" spans="1:16" x14ac:dyDescent="0.3">
      <c r="A2285">
        <v>2284</v>
      </c>
      <c r="B2285">
        <f>IF(spotify_churn_dataset[[#This Row],[user_id]]="","Desconocido",spotify_churn_dataset[[#This Row],[user_id]])</f>
        <v>2284</v>
      </c>
      <c r="C2285">
        <f>IF(IFERROR(VLOOKUP(spotify_churn_dataset[[#This Row],[user_id]],A2286:A10284,1,FALSE),0),1,0)</f>
        <v>0</v>
      </c>
      <c r="D2285" t="s">
        <v>20</v>
      </c>
      <c r="E2285" s="4">
        <v>25</v>
      </c>
      <c r="F2285" t="s">
        <v>28</v>
      </c>
      <c r="G2285" t="s">
        <v>18</v>
      </c>
      <c r="H2285" s="4">
        <v>189</v>
      </c>
      <c r="I2285" s="3">
        <v>93</v>
      </c>
      <c r="J2285" s="9">
        <v>58</v>
      </c>
      <c r="K2285" t="s">
        <v>15</v>
      </c>
      <c r="L2285" s="4">
        <v>0</v>
      </c>
      <c r="M2285" s="4" t="str">
        <f>IF(spotify_churn_dataset[[#This Row],[offline_listening]]=0,"no offline","yes offline")</f>
        <v>yes offline</v>
      </c>
      <c r="N2285">
        <v>1</v>
      </c>
      <c r="O2285" t="str">
        <f>IF(spotify_churn_dataset[[#This Row],[is_churned]]=1,"yes churn","no churn")</f>
        <v>no churn</v>
      </c>
      <c r="P2285">
        <v>0</v>
      </c>
    </row>
    <row r="2286" spans="1:16" x14ac:dyDescent="0.3">
      <c r="A2286">
        <v>2285</v>
      </c>
      <c r="B2286">
        <f>IF(spotify_churn_dataset[[#This Row],[user_id]]="","Desconocido",spotify_churn_dataset[[#This Row],[user_id]])</f>
        <v>2285</v>
      </c>
      <c r="C2286">
        <f>IF(IFERROR(VLOOKUP(spotify_churn_dataset[[#This Row],[user_id]],A2287:A10285,1,FALSE),0),1,0)</f>
        <v>0</v>
      </c>
      <c r="D2286" t="s">
        <v>16</v>
      </c>
      <c r="E2286" s="4">
        <v>32</v>
      </c>
      <c r="F2286" t="s">
        <v>17</v>
      </c>
      <c r="G2286" t="s">
        <v>14</v>
      </c>
      <c r="H2286" s="4">
        <v>77</v>
      </c>
      <c r="I2286" s="3">
        <v>43</v>
      </c>
      <c r="J2286" s="9">
        <v>1</v>
      </c>
      <c r="K2286" t="s">
        <v>19</v>
      </c>
      <c r="L2286" s="4">
        <v>37</v>
      </c>
      <c r="M2286" s="4" t="str">
        <f>IF(spotify_churn_dataset[[#This Row],[offline_listening]]=0,"no offline","yes offline")</f>
        <v>no offline</v>
      </c>
      <c r="N2286">
        <v>0</v>
      </c>
      <c r="O2286" t="str">
        <f>IF(spotify_churn_dataset[[#This Row],[is_churned]]=1,"yes churn","no churn")</f>
        <v>yes churn</v>
      </c>
      <c r="P2286">
        <v>1</v>
      </c>
    </row>
    <row r="2287" spans="1:16" x14ac:dyDescent="0.3">
      <c r="A2287">
        <v>2286</v>
      </c>
      <c r="B2287">
        <f>IF(spotify_churn_dataset[[#This Row],[user_id]]="","Desconocido",spotify_churn_dataset[[#This Row],[user_id]])</f>
        <v>2286</v>
      </c>
      <c r="C2287">
        <f>IF(IFERROR(VLOOKUP(spotify_churn_dataset[[#This Row],[user_id]],A2288:A10286,1,FALSE),0),1,0)</f>
        <v>0</v>
      </c>
      <c r="D2287" t="s">
        <v>12</v>
      </c>
      <c r="E2287" s="4">
        <v>36</v>
      </c>
      <c r="F2287" t="s">
        <v>25</v>
      </c>
      <c r="G2287" t="s">
        <v>14</v>
      </c>
      <c r="H2287" s="4">
        <v>71</v>
      </c>
      <c r="I2287" s="3">
        <v>8</v>
      </c>
      <c r="J2287" s="9">
        <v>18</v>
      </c>
      <c r="K2287" t="s">
        <v>15</v>
      </c>
      <c r="L2287" s="4">
        <v>7</v>
      </c>
      <c r="M2287" s="4" t="str">
        <f>IF(spotify_churn_dataset[[#This Row],[offline_listening]]=0,"no offline","yes offline")</f>
        <v>no offline</v>
      </c>
      <c r="N2287">
        <v>0</v>
      </c>
      <c r="O2287" t="str">
        <f>IF(spotify_churn_dataset[[#This Row],[is_churned]]=1,"yes churn","no churn")</f>
        <v>yes churn</v>
      </c>
      <c r="P2287">
        <v>1</v>
      </c>
    </row>
    <row r="2288" spans="1:16" x14ac:dyDescent="0.3">
      <c r="A2288">
        <v>2287</v>
      </c>
      <c r="B2288">
        <f>IF(spotify_churn_dataset[[#This Row],[user_id]]="","Desconocido",spotify_churn_dataset[[#This Row],[user_id]])</f>
        <v>2287</v>
      </c>
      <c r="C2288">
        <f>IF(IFERROR(VLOOKUP(spotify_churn_dataset[[#This Row],[user_id]],A2289:A10287,1,FALSE),0),1,0)</f>
        <v>0</v>
      </c>
      <c r="D2288" t="s">
        <v>20</v>
      </c>
      <c r="E2288" s="4">
        <v>51</v>
      </c>
      <c r="F2288" t="s">
        <v>21</v>
      </c>
      <c r="G2288" t="s">
        <v>18</v>
      </c>
      <c r="H2288" s="4">
        <v>235</v>
      </c>
      <c r="I2288" s="3">
        <v>30</v>
      </c>
      <c r="J2288" s="9">
        <v>44</v>
      </c>
      <c r="K2288" t="s">
        <v>23</v>
      </c>
      <c r="L2288" s="4">
        <v>0</v>
      </c>
      <c r="M2288" s="4" t="str">
        <f>IF(spotify_churn_dataset[[#This Row],[offline_listening]]=0,"no offline","yes offline")</f>
        <v>yes offline</v>
      </c>
      <c r="N2288">
        <v>1</v>
      </c>
      <c r="O2288" t="str">
        <f>IF(spotify_churn_dataset[[#This Row],[is_churned]]=1,"yes churn","no churn")</f>
        <v>yes churn</v>
      </c>
      <c r="P2288">
        <v>1</v>
      </c>
    </row>
    <row r="2289" spans="1:16" x14ac:dyDescent="0.3">
      <c r="A2289">
        <v>2288</v>
      </c>
      <c r="B2289">
        <f>IF(spotify_churn_dataset[[#This Row],[user_id]]="","Desconocido",spotify_churn_dataset[[#This Row],[user_id]])</f>
        <v>2288</v>
      </c>
      <c r="C2289">
        <f>IF(IFERROR(VLOOKUP(spotify_churn_dataset[[#This Row],[user_id]],A2290:A10288,1,FALSE),0),1,0)</f>
        <v>0</v>
      </c>
      <c r="D2289" t="s">
        <v>12</v>
      </c>
      <c r="E2289" s="4">
        <v>32</v>
      </c>
      <c r="F2289" t="s">
        <v>17</v>
      </c>
      <c r="G2289" t="s">
        <v>24</v>
      </c>
      <c r="H2289" s="4">
        <v>295</v>
      </c>
      <c r="I2289" s="3">
        <v>24</v>
      </c>
      <c r="J2289" s="9">
        <v>24</v>
      </c>
      <c r="K2289" t="s">
        <v>19</v>
      </c>
      <c r="L2289" s="4">
        <v>0</v>
      </c>
      <c r="M2289" s="4" t="str">
        <f>IF(spotify_churn_dataset[[#This Row],[offline_listening]]=0,"no offline","yes offline")</f>
        <v>yes offline</v>
      </c>
      <c r="N2289">
        <v>1</v>
      </c>
      <c r="O2289" t="str">
        <f>IF(spotify_churn_dataset[[#This Row],[is_churned]]=1,"yes churn","no churn")</f>
        <v>no churn</v>
      </c>
      <c r="P2289">
        <v>0</v>
      </c>
    </row>
    <row r="2290" spans="1:16" x14ac:dyDescent="0.3">
      <c r="A2290">
        <v>2289</v>
      </c>
      <c r="B2290">
        <f>IF(spotify_churn_dataset[[#This Row],[user_id]]="","Desconocido",spotify_churn_dataset[[#This Row],[user_id]])</f>
        <v>2289</v>
      </c>
      <c r="C2290">
        <f>IF(IFERROR(VLOOKUP(spotify_churn_dataset[[#This Row],[user_id]],A2291:A10289,1,FALSE),0),1,0)</f>
        <v>0</v>
      </c>
      <c r="D2290" t="s">
        <v>12</v>
      </c>
      <c r="E2290" s="4">
        <v>24</v>
      </c>
      <c r="F2290" t="s">
        <v>25</v>
      </c>
      <c r="G2290" t="s">
        <v>18</v>
      </c>
      <c r="H2290" s="4">
        <v>105</v>
      </c>
      <c r="I2290" s="3">
        <v>52</v>
      </c>
      <c r="J2290" s="9">
        <v>34</v>
      </c>
      <c r="K2290" t="s">
        <v>15</v>
      </c>
      <c r="L2290" s="4">
        <v>0</v>
      </c>
      <c r="M2290" s="4" t="str">
        <f>IF(spotify_churn_dataset[[#This Row],[offline_listening]]=0,"no offline","yes offline")</f>
        <v>yes offline</v>
      </c>
      <c r="N2290">
        <v>1</v>
      </c>
      <c r="O2290" t="str">
        <f>IF(spotify_churn_dataset[[#This Row],[is_churned]]=1,"yes churn","no churn")</f>
        <v>no churn</v>
      </c>
      <c r="P2290">
        <v>0</v>
      </c>
    </row>
    <row r="2291" spans="1:16" x14ac:dyDescent="0.3">
      <c r="A2291">
        <v>2290</v>
      </c>
      <c r="B2291">
        <f>IF(spotify_churn_dataset[[#This Row],[user_id]]="","Desconocido",spotify_churn_dataset[[#This Row],[user_id]])</f>
        <v>2290</v>
      </c>
      <c r="C2291">
        <f>IF(IFERROR(VLOOKUP(spotify_churn_dataset[[#This Row],[user_id]],A2292:A10290,1,FALSE),0),1,0)</f>
        <v>0</v>
      </c>
      <c r="D2291" t="s">
        <v>12</v>
      </c>
      <c r="E2291" s="4">
        <v>24</v>
      </c>
      <c r="F2291" t="s">
        <v>27</v>
      </c>
      <c r="G2291" t="s">
        <v>24</v>
      </c>
      <c r="H2291" s="4">
        <v>32</v>
      </c>
      <c r="I2291" s="3">
        <v>95</v>
      </c>
      <c r="J2291" s="9">
        <v>49</v>
      </c>
      <c r="K2291" t="s">
        <v>15</v>
      </c>
      <c r="L2291" s="4">
        <v>0</v>
      </c>
      <c r="M2291" s="4" t="str">
        <f>IF(spotify_churn_dataset[[#This Row],[offline_listening]]=0,"no offline","yes offline")</f>
        <v>yes offline</v>
      </c>
      <c r="N2291">
        <v>1</v>
      </c>
      <c r="O2291" t="str">
        <f>IF(spotify_churn_dataset[[#This Row],[is_churned]]=1,"yes churn","no churn")</f>
        <v>no churn</v>
      </c>
      <c r="P2291">
        <v>0</v>
      </c>
    </row>
    <row r="2292" spans="1:16" x14ac:dyDescent="0.3">
      <c r="A2292">
        <v>2291</v>
      </c>
      <c r="B2292">
        <f>IF(spotify_churn_dataset[[#This Row],[user_id]]="","Desconocido",spotify_churn_dataset[[#This Row],[user_id]])</f>
        <v>2291</v>
      </c>
      <c r="C2292">
        <f>IF(IFERROR(VLOOKUP(spotify_churn_dataset[[#This Row],[user_id]],A2293:A10291,1,FALSE),0),1,0)</f>
        <v>0</v>
      </c>
      <c r="D2292" t="s">
        <v>12</v>
      </c>
      <c r="E2292" s="4">
        <v>48</v>
      </c>
      <c r="F2292" t="s">
        <v>13</v>
      </c>
      <c r="G2292" t="s">
        <v>18</v>
      </c>
      <c r="H2292" s="4">
        <v>183</v>
      </c>
      <c r="I2292" s="3">
        <v>15</v>
      </c>
      <c r="J2292" s="9">
        <v>38</v>
      </c>
      <c r="K2292" t="s">
        <v>15</v>
      </c>
      <c r="L2292" s="4">
        <v>0</v>
      </c>
      <c r="M2292" s="4" t="str">
        <f>IF(spotify_churn_dataset[[#This Row],[offline_listening]]=0,"no offline","yes offline")</f>
        <v>yes offline</v>
      </c>
      <c r="N2292">
        <v>1</v>
      </c>
      <c r="O2292" t="str">
        <f>IF(spotify_churn_dataset[[#This Row],[is_churned]]=1,"yes churn","no churn")</f>
        <v>no churn</v>
      </c>
      <c r="P2292">
        <v>0</v>
      </c>
    </row>
    <row r="2293" spans="1:16" x14ac:dyDescent="0.3">
      <c r="A2293">
        <v>2292</v>
      </c>
      <c r="B2293">
        <f>IF(spotify_churn_dataset[[#This Row],[user_id]]="","Desconocido",spotify_churn_dataset[[#This Row],[user_id]])</f>
        <v>2292</v>
      </c>
      <c r="C2293">
        <f>IF(IFERROR(VLOOKUP(spotify_churn_dataset[[#This Row],[user_id]],A2294:A10292,1,FALSE),0),1,0)</f>
        <v>0</v>
      </c>
      <c r="D2293" t="s">
        <v>16</v>
      </c>
      <c r="E2293" s="4">
        <v>27</v>
      </c>
      <c r="F2293" t="s">
        <v>17</v>
      </c>
      <c r="G2293" t="s">
        <v>22</v>
      </c>
      <c r="H2293" s="4">
        <v>86</v>
      </c>
      <c r="I2293" s="3">
        <v>9</v>
      </c>
      <c r="J2293" s="9">
        <v>4</v>
      </c>
      <c r="K2293" t="s">
        <v>23</v>
      </c>
      <c r="L2293" s="4">
        <v>0</v>
      </c>
      <c r="M2293" s="4" t="str">
        <f>IF(spotify_churn_dataset[[#This Row],[offline_listening]]=0,"no offline","yes offline")</f>
        <v>yes offline</v>
      </c>
      <c r="N2293">
        <v>1</v>
      </c>
      <c r="O2293" t="str">
        <f>IF(spotify_churn_dataset[[#This Row],[is_churned]]=1,"yes churn","no churn")</f>
        <v>yes churn</v>
      </c>
      <c r="P2293">
        <v>1</v>
      </c>
    </row>
    <row r="2294" spans="1:16" x14ac:dyDescent="0.3">
      <c r="A2294">
        <v>2293</v>
      </c>
      <c r="B2294">
        <f>IF(spotify_churn_dataset[[#This Row],[user_id]]="","Desconocido",spotify_churn_dataset[[#This Row],[user_id]])</f>
        <v>2293</v>
      </c>
      <c r="C2294">
        <f>IF(IFERROR(VLOOKUP(spotify_churn_dataset[[#This Row],[user_id]],A2295:A10293,1,FALSE),0),1,0)</f>
        <v>0</v>
      </c>
      <c r="D2294" t="s">
        <v>16</v>
      </c>
      <c r="E2294" s="4">
        <v>35</v>
      </c>
      <c r="F2294" t="s">
        <v>26</v>
      </c>
      <c r="G2294" t="s">
        <v>22</v>
      </c>
      <c r="H2294" s="4">
        <v>163</v>
      </c>
      <c r="I2294" s="3">
        <v>85</v>
      </c>
      <c r="J2294" s="9">
        <v>19</v>
      </c>
      <c r="K2294" t="s">
        <v>19</v>
      </c>
      <c r="L2294" s="4">
        <v>0</v>
      </c>
      <c r="M2294" s="4" t="str">
        <f>IF(spotify_churn_dataset[[#This Row],[offline_listening]]=0,"no offline","yes offline")</f>
        <v>yes offline</v>
      </c>
      <c r="N2294">
        <v>1</v>
      </c>
      <c r="O2294" t="str">
        <f>IF(spotify_churn_dataset[[#This Row],[is_churned]]=1,"yes churn","no churn")</f>
        <v>no churn</v>
      </c>
      <c r="P2294">
        <v>0</v>
      </c>
    </row>
    <row r="2295" spans="1:16" x14ac:dyDescent="0.3">
      <c r="A2295">
        <v>2294</v>
      </c>
      <c r="B2295">
        <f>IF(spotify_churn_dataset[[#This Row],[user_id]]="","Desconocido",spotify_churn_dataset[[#This Row],[user_id]])</f>
        <v>2294</v>
      </c>
      <c r="C2295">
        <f>IF(IFERROR(VLOOKUP(spotify_churn_dataset[[#This Row],[user_id]],A2296:A10294,1,FALSE),0),1,0)</f>
        <v>0</v>
      </c>
      <c r="D2295" t="s">
        <v>16</v>
      </c>
      <c r="E2295" s="4">
        <v>51</v>
      </c>
      <c r="F2295" t="s">
        <v>28</v>
      </c>
      <c r="G2295" t="s">
        <v>14</v>
      </c>
      <c r="H2295" s="4">
        <v>46</v>
      </c>
      <c r="I2295" s="3">
        <v>70</v>
      </c>
      <c r="J2295" s="9">
        <v>3</v>
      </c>
      <c r="K2295" t="s">
        <v>15</v>
      </c>
      <c r="L2295" s="4">
        <v>46</v>
      </c>
      <c r="M2295" s="4" t="str">
        <f>IF(spotify_churn_dataset[[#This Row],[offline_listening]]=0,"no offline","yes offline")</f>
        <v>no offline</v>
      </c>
      <c r="N2295">
        <v>0</v>
      </c>
      <c r="O2295" t="str">
        <f>IF(spotify_churn_dataset[[#This Row],[is_churned]]=1,"yes churn","no churn")</f>
        <v>no churn</v>
      </c>
      <c r="P2295">
        <v>0</v>
      </c>
    </row>
    <row r="2296" spans="1:16" x14ac:dyDescent="0.3">
      <c r="A2296">
        <v>2295</v>
      </c>
      <c r="B2296">
        <f>IF(spotify_churn_dataset[[#This Row],[user_id]]="","Desconocido",spotify_churn_dataset[[#This Row],[user_id]])</f>
        <v>2295</v>
      </c>
      <c r="C2296">
        <f>IF(IFERROR(VLOOKUP(spotify_churn_dataset[[#This Row],[user_id]],A2297:A10295,1,FALSE),0),1,0)</f>
        <v>0</v>
      </c>
      <c r="D2296" t="s">
        <v>12</v>
      </c>
      <c r="E2296" s="4">
        <v>40</v>
      </c>
      <c r="F2296" t="s">
        <v>28</v>
      </c>
      <c r="G2296" t="s">
        <v>22</v>
      </c>
      <c r="H2296" s="4">
        <v>146</v>
      </c>
      <c r="I2296" s="3">
        <v>91</v>
      </c>
      <c r="J2296" s="9">
        <v>5</v>
      </c>
      <c r="K2296" t="s">
        <v>19</v>
      </c>
      <c r="L2296" s="4">
        <v>0</v>
      </c>
      <c r="M2296" s="4" t="str">
        <f>IF(spotify_churn_dataset[[#This Row],[offline_listening]]=0,"no offline","yes offline")</f>
        <v>yes offline</v>
      </c>
      <c r="N2296">
        <v>1</v>
      </c>
      <c r="O2296" t="str">
        <f>IF(spotify_churn_dataset[[#This Row],[is_churned]]=1,"yes churn","no churn")</f>
        <v>yes churn</v>
      </c>
      <c r="P2296">
        <v>1</v>
      </c>
    </row>
    <row r="2297" spans="1:16" x14ac:dyDescent="0.3">
      <c r="A2297">
        <v>2296</v>
      </c>
      <c r="B2297">
        <f>IF(spotify_churn_dataset[[#This Row],[user_id]]="","Desconocido",spotify_churn_dataset[[#This Row],[user_id]])</f>
        <v>2296</v>
      </c>
      <c r="C2297">
        <f>IF(IFERROR(VLOOKUP(spotify_churn_dataset[[#This Row],[user_id]],A2298:A10296,1,FALSE),0),1,0)</f>
        <v>0</v>
      </c>
      <c r="D2297" t="s">
        <v>12</v>
      </c>
      <c r="E2297" s="4">
        <v>21</v>
      </c>
      <c r="F2297" t="s">
        <v>21</v>
      </c>
      <c r="G2297" t="s">
        <v>14</v>
      </c>
      <c r="H2297" s="4">
        <v>121</v>
      </c>
      <c r="I2297" s="3">
        <v>92</v>
      </c>
      <c r="J2297" s="9">
        <v>31</v>
      </c>
      <c r="K2297" t="s">
        <v>23</v>
      </c>
      <c r="L2297" s="4">
        <v>18</v>
      </c>
      <c r="M2297" s="4" t="str">
        <f>IF(spotify_churn_dataset[[#This Row],[offline_listening]]=0,"no offline","yes offline")</f>
        <v>no offline</v>
      </c>
      <c r="N2297">
        <v>0</v>
      </c>
      <c r="O2297" t="str">
        <f>IF(spotify_churn_dataset[[#This Row],[is_churned]]=1,"yes churn","no churn")</f>
        <v>no churn</v>
      </c>
      <c r="P2297">
        <v>0</v>
      </c>
    </row>
    <row r="2298" spans="1:16" x14ac:dyDescent="0.3">
      <c r="A2298">
        <v>2297</v>
      </c>
      <c r="B2298">
        <f>IF(spotify_churn_dataset[[#This Row],[user_id]]="","Desconocido",spotify_churn_dataset[[#This Row],[user_id]])</f>
        <v>2297</v>
      </c>
      <c r="C2298">
        <f>IF(IFERROR(VLOOKUP(spotify_churn_dataset[[#This Row],[user_id]],A2299:A10297,1,FALSE),0),1,0)</f>
        <v>0</v>
      </c>
      <c r="D2298" t="s">
        <v>12</v>
      </c>
      <c r="E2298" s="4">
        <v>46</v>
      </c>
      <c r="F2298" t="s">
        <v>17</v>
      </c>
      <c r="G2298" t="s">
        <v>14</v>
      </c>
      <c r="H2298" s="4">
        <v>119</v>
      </c>
      <c r="I2298" s="3">
        <v>87</v>
      </c>
      <c r="J2298" s="9">
        <v>55</v>
      </c>
      <c r="K2298" t="s">
        <v>19</v>
      </c>
      <c r="L2298" s="4">
        <v>26</v>
      </c>
      <c r="M2298" s="4" t="str">
        <f>IF(spotify_churn_dataset[[#This Row],[offline_listening]]=0,"no offline","yes offline")</f>
        <v>no offline</v>
      </c>
      <c r="N2298">
        <v>0</v>
      </c>
      <c r="O2298" t="str">
        <f>IF(spotify_churn_dataset[[#This Row],[is_churned]]=1,"yes churn","no churn")</f>
        <v>yes churn</v>
      </c>
      <c r="P2298">
        <v>1</v>
      </c>
    </row>
    <row r="2299" spans="1:16" x14ac:dyDescent="0.3">
      <c r="A2299">
        <v>2298</v>
      </c>
      <c r="B2299">
        <f>IF(spotify_churn_dataset[[#This Row],[user_id]]="","Desconocido",spotify_churn_dataset[[#This Row],[user_id]])</f>
        <v>2298</v>
      </c>
      <c r="C2299">
        <f>IF(IFERROR(VLOOKUP(spotify_churn_dataset[[#This Row],[user_id]],A2300:A10298,1,FALSE),0),1,0)</f>
        <v>0</v>
      </c>
      <c r="D2299" t="s">
        <v>12</v>
      </c>
      <c r="E2299" s="4">
        <v>40</v>
      </c>
      <c r="F2299" t="s">
        <v>13</v>
      </c>
      <c r="G2299" t="s">
        <v>14</v>
      </c>
      <c r="H2299" s="4">
        <v>45</v>
      </c>
      <c r="I2299" s="3">
        <v>36</v>
      </c>
      <c r="J2299" s="9">
        <v>21</v>
      </c>
      <c r="K2299" t="s">
        <v>23</v>
      </c>
      <c r="L2299" s="4">
        <v>33</v>
      </c>
      <c r="M2299" s="4" t="str">
        <f>IF(spotify_churn_dataset[[#This Row],[offline_listening]]=0,"no offline","yes offline")</f>
        <v>no offline</v>
      </c>
      <c r="N2299">
        <v>0</v>
      </c>
      <c r="O2299" t="str">
        <f>IF(spotify_churn_dataset[[#This Row],[is_churned]]=1,"yes churn","no churn")</f>
        <v>no churn</v>
      </c>
      <c r="P2299">
        <v>0</v>
      </c>
    </row>
    <row r="2300" spans="1:16" x14ac:dyDescent="0.3">
      <c r="A2300">
        <v>2299</v>
      </c>
      <c r="B2300">
        <f>IF(spotify_churn_dataset[[#This Row],[user_id]]="","Desconocido",spotify_churn_dataset[[#This Row],[user_id]])</f>
        <v>2299</v>
      </c>
      <c r="C2300">
        <f>IF(IFERROR(VLOOKUP(spotify_churn_dataset[[#This Row],[user_id]],A2301:A10299,1,FALSE),0),1,0)</f>
        <v>0</v>
      </c>
      <c r="D2300" t="s">
        <v>16</v>
      </c>
      <c r="E2300" s="4">
        <v>42</v>
      </c>
      <c r="F2300" t="s">
        <v>21</v>
      </c>
      <c r="G2300" t="s">
        <v>14</v>
      </c>
      <c r="H2300" s="4">
        <v>47</v>
      </c>
      <c r="I2300" s="3">
        <v>35</v>
      </c>
      <c r="J2300" s="9">
        <v>25</v>
      </c>
      <c r="K2300" t="s">
        <v>15</v>
      </c>
      <c r="L2300" s="4">
        <v>14</v>
      </c>
      <c r="M2300" s="4" t="str">
        <f>IF(spotify_churn_dataset[[#This Row],[offline_listening]]=0,"no offline","yes offline")</f>
        <v>no offline</v>
      </c>
      <c r="N2300">
        <v>0</v>
      </c>
      <c r="O2300" t="str">
        <f>IF(spotify_churn_dataset[[#This Row],[is_churned]]=1,"yes churn","no churn")</f>
        <v>no churn</v>
      </c>
      <c r="P2300">
        <v>0</v>
      </c>
    </row>
    <row r="2301" spans="1:16" x14ac:dyDescent="0.3">
      <c r="A2301">
        <v>2300</v>
      </c>
      <c r="B2301">
        <f>IF(spotify_churn_dataset[[#This Row],[user_id]]="","Desconocido",spotify_churn_dataset[[#This Row],[user_id]])</f>
        <v>2300</v>
      </c>
      <c r="C2301">
        <f>IF(IFERROR(VLOOKUP(spotify_churn_dataset[[#This Row],[user_id]],A2302:A10300,1,FALSE),0),1,0)</f>
        <v>0</v>
      </c>
      <c r="D2301" t="s">
        <v>20</v>
      </c>
      <c r="E2301" s="4">
        <v>58</v>
      </c>
      <c r="F2301" t="s">
        <v>25</v>
      </c>
      <c r="G2301" t="s">
        <v>18</v>
      </c>
      <c r="H2301" s="4">
        <v>50</v>
      </c>
      <c r="I2301" s="3">
        <v>79</v>
      </c>
      <c r="J2301" s="9">
        <v>23</v>
      </c>
      <c r="K2301" t="s">
        <v>15</v>
      </c>
      <c r="L2301" s="4">
        <v>0</v>
      </c>
      <c r="M2301" s="4" t="str">
        <f>IF(spotify_churn_dataset[[#This Row],[offline_listening]]=0,"no offline","yes offline")</f>
        <v>yes offline</v>
      </c>
      <c r="N2301">
        <v>1</v>
      </c>
      <c r="O2301" t="str">
        <f>IF(spotify_churn_dataset[[#This Row],[is_churned]]=1,"yes churn","no churn")</f>
        <v>no churn</v>
      </c>
      <c r="P2301">
        <v>0</v>
      </c>
    </row>
    <row r="2302" spans="1:16" x14ac:dyDescent="0.3">
      <c r="A2302">
        <v>2301</v>
      </c>
      <c r="B2302">
        <f>IF(spotify_churn_dataset[[#This Row],[user_id]]="","Desconocido",spotify_churn_dataset[[#This Row],[user_id]])</f>
        <v>2301</v>
      </c>
      <c r="C2302">
        <f>IF(IFERROR(VLOOKUP(spotify_churn_dataset[[#This Row],[user_id]],A2303:A10301,1,FALSE),0),1,0)</f>
        <v>0</v>
      </c>
      <c r="D2302" t="s">
        <v>12</v>
      </c>
      <c r="E2302" s="4">
        <v>51</v>
      </c>
      <c r="F2302" t="s">
        <v>27</v>
      </c>
      <c r="G2302" t="s">
        <v>22</v>
      </c>
      <c r="H2302" s="4">
        <v>273</v>
      </c>
      <c r="I2302" s="3">
        <v>88</v>
      </c>
      <c r="J2302" s="9">
        <v>54</v>
      </c>
      <c r="K2302" t="s">
        <v>19</v>
      </c>
      <c r="L2302" s="4">
        <v>0</v>
      </c>
      <c r="M2302" s="4" t="str">
        <f>IF(spotify_churn_dataset[[#This Row],[offline_listening]]=0,"no offline","yes offline")</f>
        <v>yes offline</v>
      </c>
      <c r="N2302">
        <v>1</v>
      </c>
      <c r="O2302" t="str">
        <f>IF(spotify_churn_dataset[[#This Row],[is_churned]]=1,"yes churn","no churn")</f>
        <v>no churn</v>
      </c>
      <c r="P2302">
        <v>0</v>
      </c>
    </row>
    <row r="2303" spans="1:16" x14ac:dyDescent="0.3">
      <c r="A2303">
        <v>2302</v>
      </c>
      <c r="B2303">
        <f>IF(spotify_churn_dataset[[#This Row],[user_id]]="","Desconocido",spotify_churn_dataset[[#This Row],[user_id]])</f>
        <v>2302</v>
      </c>
      <c r="C2303">
        <f>IF(IFERROR(VLOOKUP(spotify_churn_dataset[[#This Row],[user_id]],A2304:A10302,1,FALSE),0),1,0)</f>
        <v>0</v>
      </c>
      <c r="D2303" t="s">
        <v>16</v>
      </c>
      <c r="E2303" s="4">
        <v>53</v>
      </c>
      <c r="F2303" t="s">
        <v>27</v>
      </c>
      <c r="G2303" t="s">
        <v>22</v>
      </c>
      <c r="H2303" s="4">
        <v>147</v>
      </c>
      <c r="I2303" s="3">
        <v>19</v>
      </c>
      <c r="J2303" s="9">
        <v>49</v>
      </c>
      <c r="K2303" t="s">
        <v>23</v>
      </c>
      <c r="L2303" s="4">
        <v>0</v>
      </c>
      <c r="M2303" s="4" t="str">
        <f>IF(spotify_churn_dataset[[#This Row],[offline_listening]]=0,"no offline","yes offline")</f>
        <v>yes offline</v>
      </c>
      <c r="N2303">
        <v>1</v>
      </c>
      <c r="O2303" t="str">
        <f>IF(spotify_churn_dataset[[#This Row],[is_churned]]=1,"yes churn","no churn")</f>
        <v>no churn</v>
      </c>
      <c r="P2303">
        <v>0</v>
      </c>
    </row>
    <row r="2304" spans="1:16" x14ac:dyDescent="0.3">
      <c r="A2304">
        <v>2303</v>
      </c>
      <c r="B2304">
        <f>IF(spotify_churn_dataset[[#This Row],[user_id]]="","Desconocido",spotify_churn_dataset[[#This Row],[user_id]])</f>
        <v>2303</v>
      </c>
      <c r="C2304">
        <f>IF(IFERROR(VLOOKUP(spotify_churn_dataset[[#This Row],[user_id]],A2305:A10303,1,FALSE),0),1,0)</f>
        <v>0</v>
      </c>
      <c r="D2304" t="s">
        <v>16</v>
      </c>
      <c r="E2304" s="4">
        <v>22</v>
      </c>
      <c r="F2304" t="s">
        <v>21</v>
      </c>
      <c r="G2304" t="s">
        <v>24</v>
      </c>
      <c r="H2304" s="4">
        <v>51</v>
      </c>
      <c r="I2304" s="3">
        <v>39</v>
      </c>
      <c r="J2304" s="9">
        <v>28</v>
      </c>
      <c r="K2304" t="s">
        <v>19</v>
      </c>
      <c r="L2304" s="4">
        <v>0</v>
      </c>
      <c r="M2304" s="4" t="str">
        <f>IF(spotify_churn_dataset[[#This Row],[offline_listening]]=0,"no offline","yes offline")</f>
        <v>yes offline</v>
      </c>
      <c r="N2304">
        <v>1</v>
      </c>
      <c r="O2304" t="str">
        <f>IF(spotify_churn_dataset[[#This Row],[is_churned]]=1,"yes churn","no churn")</f>
        <v>yes churn</v>
      </c>
      <c r="P2304">
        <v>1</v>
      </c>
    </row>
    <row r="2305" spans="1:16" x14ac:dyDescent="0.3">
      <c r="A2305">
        <v>2304</v>
      </c>
      <c r="B2305">
        <f>IF(spotify_churn_dataset[[#This Row],[user_id]]="","Desconocido",spotify_churn_dataset[[#This Row],[user_id]])</f>
        <v>2304</v>
      </c>
      <c r="C2305">
        <f>IF(IFERROR(VLOOKUP(spotify_churn_dataset[[#This Row],[user_id]],A2306:A10304,1,FALSE),0),1,0)</f>
        <v>0</v>
      </c>
      <c r="D2305" t="s">
        <v>16</v>
      </c>
      <c r="E2305" s="4">
        <v>45</v>
      </c>
      <c r="F2305" t="s">
        <v>17</v>
      </c>
      <c r="G2305" t="s">
        <v>22</v>
      </c>
      <c r="H2305" s="4">
        <v>13</v>
      </c>
      <c r="I2305" s="3">
        <v>34</v>
      </c>
      <c r="J2305" s="9">
        <v>5</v>
      </c>
      <c r="K2305" t="s">
        <v>15</v>
      </c>
      <c r="L2305" s="4">
        <v>0</v>
      </c>
      <c r="M2305" s="4" t="str">
        <f>IF(spotify_churn_dataset[[#This Row],[offline_listening]]=0,"no offline","yes offline")</f>
        <v>yes offline</v>
      </c>
      <c r="N2305">
        <v>1</v>
      </c>
      <c r="O2305" t="str">
        <f>IF(spotify_churn_dataset[[#This Row],[is_churned]]=1,"yes churn","no churn")</f>
        <v>no churn</v>
      </c>
      <c r="P2305">
        <v>0</v>
      </c>
    </row>
    <row r="2306" spans="1:16" x14ac:dyDescent="0.3">
      <c r="A2306">
        <v>2305</v>
      </c>
      <c r="B2306">
        <f>IF(spotify_churn_dataset[[#This Row],[user_id]]="","Desconocido",spotify_churn_dataset[[#This Row],[user_id]])</f>
        <v>2305</v>
      </c>
      <c r="C2306">
        <f>IF(IFERROR(VLOOKUP(spotify_churn_dataset[[#This Row],[user_id]],A2307:A10305,1,FALSE),0),1,0)</f>
        <v>0</v>
      </c>
      <c r="D2306" t="s">
        <v>16</v>
      </c>
      <c r="E2306" s="4">
        <v>22</v>
      </c>
      <c r="F2306" t="s">
        <v>25</v>
      </c>
      <c r="G2306" t="s">
        <v>14</v>
      </c>
      <c r="H2306" s="4">
        <v>158</v>
      </c>
      <c r="I2306" s="3">
        <v>50</v>
      </c>
      <c r="J2306" s="9">
        <v>8</v>
      </c>
      <c r="K2306" t="s">
        <v>23</v>
      </c>
      <c r="L2306" s="4">
        <v>14</v>
      </c>
      <c r="M2306" s="4" t="str">
        <f>IF(spotify_churn_dataset[[#This Row],[offline_listening]]=0,"no offline","yes offline")</f>
        <v>no offline</v>
      </c>
      <c r="N2306">
        <v>0</v>
      </c>
      <c r="O2306" t="str">
        <f>IF(spotify_churn_dataset[[#This Row],[is_churned]]=1,"yes churn","no churn")</f>
        <v>yes churn</v>
      </c>
      <c r="P2306">
        <v>1</v>
      </c>
    </row>
    <row r="2307" spans="1:16" x14ac:dyDescent="0.3">
      <c r="A2307">
        <v>2306</v>
      </c>
      <c r="B2307">
        <f>IF(spotify_churn_dataset[[#This Row],[user_id]]="","Desconocido",spotify_churn_dataset[[#This Row],[user_id]])</f>
        <v>2306</v>
      </c>
      <c r="C2307">
        <f>IF(IFERROR(VLOOKUP(spotify_churn_dataset[[#This Row],[user_id]],A2308:A10306,1,FALSE),0),1,0)</f>
        <v>0</v>
      </c>
      <c r="D2307" t="s">
        <v>12</v>
      </c>
      <c r="E2307" s="4">
        <v>44</v>
      </c>
      <c r="F2307" t="s">
        <v>29</v>
      </c>
      <c r="G2307" t="s">
        <v>22</v>
      </c>
      <c r="H2307" s="4">
        <v>46</v>
      </c>
      <c r="I2307" s="3">
        <v>26</v>
      </c>
      <c r="J2307" s="9">
        <v>23</v>
      </c>
      <c r="K2307" t="s">
        <v>23</v>
      </c>
      <c r="L2307" s="4">
        <v>0</v>
      </c>
      <c r="M2307" s="4" t="str">
        <f>IF(spotify_churn_dataset[[#This Row],[offline_listening]]=0,"no offline","yes offline")</f>
        <v>yes offline</v>
      </c>
      <c r="N2307">
        <v>1</v>
      </c>
      <c r="O2307" t="str">
        <f>IF(spotify_churn_dataset[[#This Row],[is_churned]]=1,"yes churn","no churn")</f>
        <v>no churn</v>
      </c>
      <c r="P2307">
        <v>0</v>
      </c>
    </row>
    <row r="2308" spans="1:16" x14ac:dyDescent="0.3">
      <c r="A2308">
        <v>2307</v>
      </c>
      <c r="B2308">
        <f>IF(spotify_churn_dataset[[#This Row],[user_id]]="","Desconocido",spotify_churn_dataset[[#This Row],[user_id]])</f>
        <v>2307</v>
      </c>
      <c r="C2308">
        <f>IF(IFERROR(VLOOKUP(spotify_churn_dataset[[#This Row],[user_id]],A2309:A10307,1,FALSE),0),1,0)</f>
        <v>0</v>
      </c>
      <c r="D2308" t="s">
        <v>20</v>
      </c>
      <c r="E2308" s="4">
        <v>31</v>
      </c>
      <c r="F2308" t="s">
        <v>17</v>
      </c>
      <c r="G2308" t="s">
        <v>18</v>
      </c>
      <c r="H2308" s="4">
        <v>37</v>
      </c>
      <c r="I2308" s="3">
        <v>72</v>
      </c>
      <c r="J2308" s="9">
        <v>9</v>
      </c>
      <c r="K2308" t="s">
        <v>19</v>
      </c>
      <c r="L2308" s="4">
        <v>0</v>
      </c>
      <c r="M2308" s="4" t="str">
        <f>IF(spotify_churn_dataset[[#This Row],[offline_listening]]=0,"no offline","yes offline")</f>
        <v>yes offline</v>
      </c>
      <c r="N2308">
        <v>1</v>
      </c>
      <c r="O2308" t="str">
        <f>IF(spotify_churn_dataset[[#This Row],[is_churned]]=1,"yes churn","no churn")</f>
        <v>no churn</v>
      </c>
      <c r="P2308">
        <v>0</v>
      </c>
    </row>
    <row r="2309" spans="1:16" x14ac:dyDescent="0.3">
      <c r="A2309">
        <v>2308</v>
      </c>
      <c r="B2309">
        <f>IF(spotify_churn_dataset[[#This Row],[user_id]]="","Desconocido",spotify_churn_dataset[[#This Row],[user_id]])</f>
        <v>2308</v>
      </c>
      <c r="C2309">
        <f>IF(IFERROR(VLOOKUP(spotify_churn_dataset[[#This Row],[user_id]],A2310:A10308,1,FALSE),0),1,0)</f>
        <v>0</v>
      </c>
      <c r="D2309" t="s">
        <v>20</v>
      </c>
      <c r="E2309" s="4">
        <v>44</v>
      </c>
      <c r="F2309" t="s">
        <v>17</v>
      </c>
      <c r="G2309" t="s">
        <v>18</v>
      </c>
      <c r="H2309" s="4">
        <v>246</v>
      </c>
      <c r="I2309" s="3">
        <v>21</v>
      </c>
      <c r="J2309" s="9">
        <v>5</v>
      </c>
      <c r="K2309" t="s">
        <v>19</v>
      </c>
      <c r="L2309" s="4">
        <v>0</v>
      </c>
      <c r="M2309" s="4" t="str">
        <f>IF(spotify_churn_dataset[[#This Row],[offline_listening]]=0,"no offline","yes offline")</f>
        <v>yes offline</v>
      </c>
      <c r="N2309">
        <v>1</v>
      </c>
      <c r="O2309" t="str">
        <f>IF(spotify_churn_dataset[[#This Row],[is_churned]]=1,"yes churn","no churn")</f>
        <v>no churn</v>
      </c>
      <c r="P2309">
        <v>0</v>
      </c>
    </row>
    <row r="2310" spans="1:16" x14ac:dyDescent="0.3">
      <c r="A2310">
        <v>2309</v>
      </c>
      <c r="B2310">
        <f>IF(spotify_churn_dataset[[#This Row],[user_id]]="","Desconocido",spotify_churn_dataset[[#This Row],[user_id]])</f>
        <v>2309</v>
      </c>
      <c r="C2310">
        <f>IF(IFERROR(VLOOKUP(spotify_churn_dataset[[#This Row],[user_id]],A2311:A10309,1,FALSE),0),1,0)</f>
        <v>0</v>
      </c>
      <c r="D2310" t="s">
        <v>12</v>
      </c>
      <c r="E2310" s="4">
        <v>52</v>
      </c>
      <c r="F2310" t="s">
        <v>29</v>
      </c>
      <c r="G2310" t="s">
        <v>24</v>
      </c>
      <c r="H2310" s="4">
        <v>238</v>
      </c>
      <c r="I2310" s="3">
        <v>98</v>
      </c>
      <c r="J2310" s="9">
        <v>32</v>
      </c>
      <c r="K2310" t="s">
        <v>23</v>
      </c>
      <c r="L2310" s="4">
        <v>0</v>
      </c>
      <c r="M2310" s="4" t="str">
        <f>IF(spotify_churn_dataset[[#This Row],[offline_listening]]=0,"no offline","yes offline")</f>
        <v>yes offline</v>
      </c>
      <c r="N2310">
        <v>1</v>
      </c>
      <c r="O2310" t="str">
        <f>IF(spotify_churn_dataset[[#This Row],[is_churned]]=1,"yes churn","no churn")</f>
        <v>no churn</v>
      </c>
      <c r="P2310">
        <v>0</v>
      </c>
    </row>
    <row r="2311" spans="1:16" x14ac:dyDescent="0.3">
      <c r="A2311">
        <v>2310</v>
      </c>
      <c r="B2311">
        <f>IF(spotify_churn_dataset[[#This Row],[user_id]]="","Desconocido",spotify_churn_dataset[[#This Row],[user_id]])</f>
        <v>2310</v>
      </c>
      <c r="C2311">
        <f>IF(IFERROR(VLOOKUP(spotify_churn_dataset[[#This Row],[user_id]],A2312:A10310,1,FALSE),0),1,0)</f>
        <v>0</v>
      </c>
      <c r="D2311" t="s">
        <v>12</v>
      </c>
      <c r="E2311" s="4">
        <v>24</v>
      </c>
      <c r="F2311" t="s">
        <v>21</v>
      </c>
      <c r="G2311" t="s">
        <v>24</v>
      </c>
      <c r="H2311" s="4">
        <v>198</v>
      </c>
      <c r="I2311" s="3">
        <v>18</v>
      </c>
      <c r="J2311" s="9">
        <v>29</v>
      </c>
      <c r="K2311" t="s">
        <v>15</v>
      </c>
      <c r="L2311" s="4">
        <v>0</v>
      </c>
      <c r="M2311" s="4" t="str">
        <f>IF(spotify_churn_dataset[[#This Row],[offline_listening]]=0,"no offline","yes offline")</f>
        <v>yes offline</v>
      </c>
      <c r="N2311">
        <v>1</v>
      </c>
      <c r="O2311" t="str">
        <f>IF(spotify_churn_dataset[[#This Row],[is_churned]]=1,"yes churn","no churn")</f>
        <v>yes churn</v>
      </c>
      <c r="P2311">
        <v>1</v>
      </c>
    </row>
    <row r="2312" spans="1:16" x14ac:dyDescent="0.3">
      <c r="A2312">
        <v>2311</v>
      </c>
      <c r="B2312">
        <f>IF(spotify_churn_dataset[[#This Row],[user_id]]="","Desconocido",spotify_churn_dataset[[#This Row],[user_id]])</f>
        <v>2311</v>
      </c>
      <c r="C2312">
        <f>IF(IFERROR(VLOOKUP(spotify_churn_dataset[[#This Row],[user_id]],A2313:A10311,1,FALSE),0),1,0)</f>
        <v>0</v>
      </c>
      <c r="D2312" t="s">
        <v>16</v>
      </c>
      <c r="E2312" s="4">
        <v>30</v>
      </c>
      <c r="F2312" t="s">
        <v>25</v>
      </c>
      <c r="G2312" t="s">
        <v>22</v>
      </c>
      <c r="H2312" s="4">
        <v>129</v>
      </c>
      <c r="I2312" s="3">
        <v>12</v>
      </c>
      <c r="J2312" s="9">
        <v>1</v>
      </c>
      <c r="K2312" t="s">
        <v>15</v>
      </c>
      <c r="L2312" s="4">
        <v>0</v>
      </c>
      <c r="M2312" s="4" t="str">
        <f>IF(spotify_churn_dataset[[#This Row],[offline_listening]]=0,"no offline","yes offline")</f>
        <v>yes offline</v>
      </c>
      <c r="N2312">
        <v>1</v>
      </c>
      <c r="O2312" t="str">
        <f>IF(spotify_churn_dataset[[#This Row],[is_churned]]=1,"yes churn","no churn")</f>
        <v>no churn</v>
      </c>
      <c r="P2312">
        <v>0</v>
      </c>
    </row>
    <row r="2313" spans="1:16" x14ac:dyDescent="0.3">
      <c r="A2313">
        <v>2312</v>
      </c>
      <c r="B2313">
        <f>IF(spotify_churn_dataset[[#This Row],[user_id]]="","Desconocido",spotify_churn_dataset[[#This Row],[user_id]])</f>
        <v>2312</v>
      </c>
      <c r="C2313">
        <f>IF(IFERROR(VLOOKUP(spotify_churn_dataset[[#This Row],[user_id]],A2314:A10312,1,FALSE),0),1,0)</f>
        <v>0</v>
      </c>
      <c r="D2313" t="s">
        <v>12</v>
      </c>
      <c r="E2313" s="4">
        <v>34</v>
      </c>
      <c r="F2313" t="s">
        <v>13</v>
      </c>
      <c r="G2313" t="s">
        <v>18</v>
      </c>
      <c r="H2313" s="4">
        <v>297</v>
      </c>
      <c r="I2313" s="3">
        <v>62</v>
      </c>
      <c r="J2313" s="9">
        <v>45</v>
      </c>
      <c r="K2313" t="s">
        <v>19</v>
      </c>
      <c r="L2313" s="4">
        <v>0</v>
      </c>
      <c r="M2313" s="4" t="str">
        <f>IF(spotify_churn_dataset[[#This Row],[offline_listening]]=0,"no offline","yes offline")</f>
        <v>yes offline</v>
      </c>
      <c r="N2313">
        <v>1</v>
      </c>
      <c r="O2313" t="str">
        <f>IF(spotify_churn_dataset[[#This Row],[is_churned]]=1,"yes churn","no churn")</f>
        <v>no churn</v>
      </c>
      <c r="P2313">
        <v>0</v>
      </c>
    </row>
    <row r="2314" spans="1:16" x14ac:dyDescent="0.3">
      <c r="A2314">
        <v>2313</v>
      </c>
      <c r="B2314">
        <f>IF(spotify_churn_dataset[[#This Row],[user_id]]="","Desconocido",spotify_churn_dataset[[#This Row],[user_id]])</f>
        <v>2313</v>
      </c>
      <c r="C2314">
        <f>IF(IFERROR(VLOOKUP(spotify_churn_dataset[[#This Row],[user_id]],A2315:A10313,1,FALSE),0),1,0)</f>
        <v>0</v>
      </c>
      <c r="D2314" t="s">
        <v>20</v>
      </c>
      <c r="E2314" s="4">
        <v>32</v>
      </c>
      <c r="F2314" t="s">
        <v>13</v>
      </c>
      <c r="G2314" t="s">
        <v>24</v>
      </c>
      <c r="H2314" s="4">
        <v>281</v>
      </c>
      <c r="I2314" s="3">
        <v>33</v>
      </c>
      <c r="J2314" s="9">
        <v>49</v>
      </c>
      <c r="K2314" t="s">
        <v>23</v>
      </c>
      <c r="L2314" s="4">
        <v>0</v>
      </c>
      <c r="M2314" s="4" t="str">
        <f>IF(spotify_churn_dataset[[#This Row],[offline_listening]]=0,"no offline","yes offline")</f>
        <v>yes offline</v>
      </c>
      <c r="N2314">
        <v>1</v>
      </c>
      <c r="O2314" t="str">
        <f>IF(spotify_churn_dataset[[#This Row],[is_churned]]=1,"yes churn","no churn")</f>
        <v>no churn</v>
      </c>
      <c r="P2314">
        <v>0</v>
      </c>
    </row>
    <row r="2315" spans="1:16" x14ac:dyDescent="0.3">
      <c r="A2315">
        <v>2314</v>
      </c>
      <c r="B2315">
        <f>IF(spotify_churn_dataset[[#This Row],[user_id]]="","Desconocido",spotify_churn_dataset[[#This Row],[user_id]])</f>
        <v>2314</v>
      </c>
      <c r="C2315">
        <f>IF(IFERROR(VLOOKUP(spotify_churn_dataset[[#This Row],[user_id]],A2316:A10314,1,FALSE),0),1,0)</f>
        <v>0</v>
      </c>
      <c r="D2315" t="s">
        <v>12</v>
      </c>
      <c r="E2315" s="4">
        <v>58</v>
      </c>
      <c r="F2315" t="s">
        <v>25</v>
      </c>
      <c r="G2315" t="s">
        <v>22</v>
      </c>
      <c r="H2315" s="4">
        <v>120</v>
      </c>
      <c r="I2315" s="3">
        <v>74</v>
      </c>
      <c r="J2315" s="9">
        <v>27</v>
      </c>
      <c r="K2315" t="s">
        <v>19</v>
      </c>
      <c r="L2315" s="4">
        <v>0</v>
      </c>
      <c r="M2315" s="4" t="str">
        <f>IF(spotify_churn_dataset[[#This Row],[offline_listening]]=0,"no offline","yes offline")</f>
        <v>yes offline</v>
      </c>
      <c r="N2315">
        <v>1</v>
      </c>
      <c r="O2315" t="str">
        <f>IF(spotify_churn_dataset[[#This Row],[is_churned]]=1,"yes churn","no churn")</f>
        <v>no churn</v>
      </c>
      <c r="P2315">
        <v>0</v>
      </c>
    </row>
    <row r="2316" spans="1:16" x14ac:dyDescent="0.3">
      <c r="A2316">
        <v>2315</v>
      </c>
      <c r="B2316">
        <f>IF(spotify_churn_dataset[[#This Row],[user_id]]="","Desconocido",spotify_churn_dataset[[#This Row],[user_id]])</f>
        <v>2315</v>
      </c>
      <c r="C2316">
        <f>IF(IFERROR(VLOOKUP(spotify_churn_dataset[[#This Row],[user_id]],A2317:A10315,1,FALSE),0),1,0)</f>
        <v>0</v>
      </c>
      <c r="D2316" t="s">
        <v>12</v>
      </c>
      <c r="E2316" s="4">
        <v>39</v>
      </c>
      <c r="F2316" t="s">
        <v>17</v>
      </c>
      <c r="G2316" t="s">
        <v>18</v>
      </c>
      <c r="H2316" s="4">
        <v>113</v>
      </c>
      <c r="I2316" s="3">
        <v>51</v>
      </c>
      <c r="J2316" s="9">
        <v>53</v>
      </c>
      <c r="K2316" t="s">
        <v>19</v>
      </c>
      <c r="L2316" s="4">
        <v>0</v>
      </c>
      <c r="M2316" s="4" t="str">
        <f>IF(spotify_churn_dataset[[#This Row],[offline_listening]]=0,"no offline","yes offline")</f>
        <v>yes offline</v>
      </c>
      <c r="N2316">
        <v>1</v>
      </c>
      <c r="O2316" t="str">
        <f>IF(spotify_churn_dataset[[#This Row],[is_churned]]=1,"yes churn","no churn")</f>
        <v>no churn</v>
      </c>
      <c r="P2316">
        <v>0</v>
      </c>
    </row>
    <row r="2317" spans="1:16" x14ac:dyDescent="0.3">
      <c r="A2317">
        <v>2316</v>
      </c>
      <c r="B2317">
        <f>IF(spotify_churn_dataset[[#This Row],[user_id]]="","Desconocido",spotify_churn_dataset[[#This Row],[user_id]])</f>
        <v>2316</v>
      </c>
      <c r="C2317">
        <f>IF(IFERROR(VLOOKUP(spotify_churn_dataset[[#This Row],[user_id]],A2318:A10316,1,FALSE),0),1,0)</f>
        <v>0</v>
      </c>
      <c r="D2317" t="s">
        <v>12</v>
      </c>
      <c r="E2317" s="4">
        <v>43</v>
      </c>
      <c r="F2317" t="s">
        <v>26</v>
      </c>
      <c r="G2317" t="s">
        <v>14</v>
      </c>
      <c r="H2317" s="4">
        <v>288</v>
      </c>
      <c r="I2317" s="3">
        <v>22</v>
      </c>
      <c r="J2317" s="9">
        <v>53</v>
      </c>
      <c r="K2317" t="s">
        <v>19</v>
      </c>
      <c r="L2317" s="4">
        <v>49</v>
      </c>
      <c r="M2317" s="4" t="str">
        <f>IF(spotify_churn_dataset[[#This Row],[offline_listening]]=0,"no offline","yes offline")</f>
        <v>no offline</v>
      </c>
      <c r="N2317">
        <v>0</v>
      </c>
      <c r="O2317" t="str">
        <f>IF(spotify_churn_dataset[[#This Row],[is_churned]]=1,"yes churn","no churn")</f>
        <v>yes churn</v>
      </c>
      <c r="P2317">
        <v>1</v>
      </c>
    </row>
    <row r="2318" spans="1:16" x14ac:dyDescent="0.3">
      <c r="A2318">
        <v>2317</v>
      </c>
      <c r="B2318">
        <f>IF(spotify_churn_dataset[[#This Row],[user_id]]="","Desconocido",spotify_churn_dataset[[#This Row],[user_id]])</f>
        <v>2317</v>
      </c>
      <c r="C2318">
        <f>IF(IFERROR(VLOOKUP(spotify_churn_dataset[[#This Row],[user_id]],A2319:A10317,1,FALSE),0),1,0)</f>
        <v>0</v>
      </c>
      <c r="D2318" t="s">
        <v>16</v>
      </c>
      <c r="E2318" s="4">
        <v>27</v>
      </c>
      <c r="F2318" t="s">
        <v>21</v>
      </c>
      <c r="G2318" t="s">
        <v>22</v>
      </c>
      <c r="H2318" s="4">
        <v>198</v>
      </c>
      <c r="I2318" s="3">
        <v>42</v>
      </c>
      <c r="J2318" s="9">
        <v>6</v>
      </c>
      <c r="K2318" t="s">
        <v>15</v>
      </c>
      <c r="L2318" s="4">
        <v>0</v>
      </c>
      <c r="M2318" s="4" t="str">
        <f>IF(spotify_churn_dataset[[#This Row],[offline_listening]]=0,"no offline","yes offline")</f>
        <v>yes offline</v>
      </c>
      <c r="N2318">
        <v>1</v>
      </c>
      <c r="O2318" t="str">
        <f>IF(spotify_churn_dataset[[#This Row],[is_churned]]=1,"yes churn","no churn")</f>
        <v>no churn</v>
      </c>
      <c r="P2318">
        <v>0</v>
      </c>
    </row>
    <row r="2319" spans="1:16" x14ac:dyDescent="0.3">
      <c r="A2319">
        <v>2318</v>
      </c>
      <c r="B2319">
        <f>IF(spotify_churn_dataset[[#This Row],[user_id]]="","Desconocido",spotify_churn_dataset[[#This Row],[user_id]])</f>
        <v>2318</v>
      </c>
      <c r="C2319">
        <f>IF(IFERROR(VLOOKUP(spotify_churn_dataset[[#This Row],[user_id]],A2320:A10318,1,FALSE),0),1,0)</f>
        <v>0</v>
      </c>
      <c r="D2319" t="s">
        <v>16</v>
      </c>
      <c r="E2319" s="4">
        <v>23</v>
      </c>
      <c r="F2319" t="s">
        <v>25</v>
      </c>
      <c r="G2319" t="s">
        <v>22</v>
      </c>
      <c r="H2319" s="4">
        <v>228</v>
      </c>
      <c r="I2319" s="3">
        <v>88</v>
      </c>
      <c r="J2319" s="9">
        <v>7</v>
      </c>
      <c r="K2319" t="s">
        <v>15</v>
      </c>
      <c r="L2319" s="4">
        <v>0</v>
      </c>
      <c r="M2319" s="4" t="str">
        <f>IF(spotify_churn_dataset[[#This Row],[offline_listening]]=0,"no offline","yes offline")</f>
        <v>yes offline</v>
      </c>
      <c r="N2319">
        <v>1</v>
      </c>
      <c r="O2319" t="str">
        <f>IF(spotify_churn_dataset[[#This Row],[is_churned]]=1,"yes churn","no churn")</f>
        <v>no churn</v>
      </c>
      <c r="P2319">
        <v>0</v>
      </c>
    </row>
    <row r="2320" spans="1:16" x14ac:dyDescent="0.3">
      <c r="A2320">
        <v>2319</v>
      </c>
      <c r="B2320">
        <f>IF(spotify_churn_dataset[[#This Row],[user_id]]="","Desconocido",spotify_churn_dataset[[#This Row],[user_id]])</f>
        <v>2319</v>
      </c>
      <c r="C2320">
        <f>IF(IFERROR(VLOOKUP(spotify_churn_dataset[[#This Row],[user_id]],A2321:A10319,1,FALSE),0),1,0)</f>
        <v>0</v>
      </c>
      <c r="D2320" t="s">
        <v>12</v>
      </c>
      <c r="E2320" s="4">
        <v>36</v>
      </c>
      <c r="F2320" t="s">
        <v>25</v>
      </c>
      <c r="G2320" t="s">
        <v>18</v>
      </c>
      <c r="H2320" s="4">
        <v>44</v>
      </c>
      <c r="I2320" s="3">
        <v>61</v>
      </c>
      <c r="J2320" s="9">
        <v>31</v>
      </c>
      <c r="K2320" t="s">
        <v>23</v>
      </c>
      <c r="L2320" s="4">
        <v>0</v>
      </c>
      <c r="M2320" s="4" t="str">
        <f>IF(spotify_churn_dataset[[#This Row],[offline_listening]]=0,"no offline","yes offline")</f>
        <v>yes offline</v>
      </c>
      <c r="N2320">
        <v>1</v>
      </c>
      <c r="O2320" t="str">
        <f>IF(spotify_churn_dataset[[#This Row],[is_churned]]=1,"yes churn","no churn")</f>
        <v>yes churn</v>
      </c>
      <c r="P2320">
        <v>1</v>
      </c>
    </row>
    <row r="2321" spans="1:16" x14ac:dyDescent="0.3">
      <c r="A2321">
        <v>2320</v>
      </c>
      <c r="B2321">
        <f>IF(spotify_churn_dataset[[#This Row],[user_id]]="","Desconocido",spotify_churn_dataset[[#This Row],[user_id]])</f>
        <v>2320</v>
      </c>
      <c r="C2321">
        <f>IF(IFERROR(VLOOKUP(spotify_churn_dataset[[#This Row],[user_id]],A2322:A10320,1,FALSE),0),1,0)</f>
        <v>0</v>
      </c>
      <c r="D2321" t="s">
        <v>20</v>
      </c>
      <c r="E2321" s="4">
        <v>47</v>
      </c>
      <c r="F2321" t="s">
        <v>28</v>
      </c>
      <c r="G2321" t="s">
        <v>24</v>
      </c>
      <c r="H2321" s="4">
        <v>203</v>
      </c>
      <c r="I2321" s="3">
        <v>3</v>
      </c>
      <c r="J2321" s="9">
        <v>4</v>
      </c>
      <c r="K2321" t="s">
        <v>19</v>
      </c>
      <c r="L2321" s="4">
        <v>0</v>
      </c>
      <c r="M2321" s="4" t="str">
        <f>IF(spotify_churn_dataset[[#This Row],[offline_listening]]=0,"no offline","yes offline")</f>
        <v>yes offline</v>
      </c>
      <c r="N2321">
        <v>1</v>
      </c>
      <c r="O2321" t="str">
        <f>IF(spotify_churn_dataset[[#This Row],[is_churned]]=1,"yes churn","no churn")</f>
        <v>no churn</v>
      </c>
      <c r="P2321">
        <v>0</v>
      </c>
    </row>
    <row r="2322" spans="1:16" x14ac:dyDescent="0.3">
      <c r="A2322">
        <v>2321</v>
      </c>
      <c r="B2322">
        <f>IF(spotify_churn_dataset[[#This Row],[user_id]]="","Desconocido",spotify_churn_dataset[[#This Row],[user_id]])</f>
        <v>2321</v>
      </c>
      <c r="C2322">
        <f>IF(IFERROR(VLOOKUP(spotify_churn_dataset[[#This Row],[user_id]],A2323:A10321,1,FALSE),0),1,0)</f>
        <v>0</v>
      </c>
      <c r="D2322" t="s">
        <v>20</v>
      </c>
      <c r="E2322" s="4">
        <v>49</v>
      </c>
      <c r="F2322" t="s">
        <v>17</v>
      </c>
      <c r="G2322" t="s">
        <v>22</v>
      </c>
      <c r="H2322" s="4">
        <v>272</v>
      </c>
      <c r="I2322" s="3">
        <v>39</v>
      </c>
      <c r="J2322" s="9">
        <v>1</v>
      </c>
      <c r="K2322" t="s">
        <v>23</v>
      </c>
      <c r="L2322" s="4">
        <v>0</v>
      </c>
      <c r="M2322" s="4" t="str">
        <f>IF(spotify_churn_dataset[[#This Row],[offline_listening]]=0,"no offline","yes offline")</f>
        <v>yes offline</v>
      </c>
      <c r="N2322">
        <v>1</v>
      </c>
      <c r="O2322" t="str">
        <f>IF(spotify_churn_dataset[[#This Row],[is_churned]]=1,"yes churn","no churn")</f>
        <v>no churn</v>
      </c>
      <c r="P2322">
        <v>0</v>
      </c>
    </row>
    <row r="2323" spans="1:16" x14ac:dyDescent="0.3">
      <c r="A2323">
        <v>2322</v>
      </c>
      <c r="B2323">
        <f>IF(spotify_churn_dataset[[#This Row],[user_id]]="","Desconocido",spotify_churn_dataset[[#This Row],[user_id]])</f>
        <v>2322</v>
      </c>
      <c r="C2323">
        <f>IF(IFERROR(VLOOKUP(spotify_churn_dataset[[#This Row],[user_id]],A2324:A10322,1,FALSE),0),1,0)</f>
        <v>0</v>
      </c>
      <c r="D2323" t="s">
        <v>16</v>
      </c>
      <c r="E2323" s="4">
        <v>30</v>
      </c>
      <c r="F2323" t="s">
        <v>21</v>
      </c>
      <c r="G2323" t="s">
        <v>14</v>
      </c>
      <c r="H2323" s="4">
        <v>273</v>
      </c>
      <c r="I2323" s="3">
        <v>28</v>
      </c>
      <c r="J2323" s="9">
        <v>29</v>
      </c>
      <c r="K2323" t="s">
        <v>19</v>
      </c>
      <c r="L2323" s="4">
        <v>35</v>
      </c>
      <c r="M2323" s="4" t="str">
        <f>IF(spotify_churn_dataset[[#This Row],[offline_listening]]=0,"no offline","yes offline")</f>
        <v>no offline</v>
      </c>
      <c r="N2323">
        <v>0</v>
      </c>
      <c r="O2323" t="str">
        <f>IF(spotify_churn_dataset[[#This Row],[is_churned]]=1,"yes churn","no churn")</f>
        <v>no churn</v>
      </c>
      <c r="P2323">
        <v>0</v>
      </c>
    </row>
    <row r="2324" spans="1:16" x14ac:dyDescent="0.3">
      <c r="A2324">
        <v>2323</v>
      </c>
      <c r="B2324">
        <f>IF(spotify_churn_dataset[[#This Row],[user_id]]="","Desconocido",spotify_churn_dataset[[#This Row],[user_id]])</f>
        <v>2323</v>
      </c>
      <c r="C2324">
        <f>IF(IFERROR(VLOOKUP(spotify_churn_dataset[[#This Row],[user_id]],A2325:A10323,1,FALSE),0),1,0)</f>
        <v>0</v>
      </c>
      <c r="D2324" t="s">
        <v>12</v>
      </c>
      <c r="E2324" s="4">
        <v>49</v>
      </c>
      <c r="F2324" t="s">
        <v>27</v>
      </c>
      <c r="G2324" t="s">
        <v>18</v>
      </c>
      <c r="H2324" s="4">
        <v>137</v>
      </c>
      <c r="I2324" s="3">
        <v>23</v>
      </c>
      <c r="J2324" s="9">
        <v>19</v>
      </c>
      <c r="K2324" t="s">
        <v>15</v>
      </c>
      <c r="L2324" s="4">
        <v>0</v>
      </c>
      <c r="M2324" s="4" t="str">
        <f>IF(spotify_churn_dataset[[#This Row],[offline_listening]]=0,"no offline","yes offline")</f>
        <v>yes offline</v>
      </c>
      <c r="N2324">
        <v>1</v>
      </c>
      <c r="O2324" t="str">
        <f>IF(spotify_churn_dataset[[#This Row],[is_churned]]=1,"yes churn","no churn")</f>
        <v>no churn</v>
      </c>
      <c r="P2324">
        <v>0</v>
      </c>
    </row>
    <row r="2325" spans="1:16" x14ac:dyDescent="0.3">
      <c r="A2325">
        <v>2324</v>
      </c>
      <c r="B2325">
        <f>IF(spotify_churn_dataset[[#This Row],[user_id]]="","Desconocido",spotify_churn_dataset[[#This Row],[user_id]])</f>
        <v>2324</v>
      </c>
      <c r="C2325">
        <f>IF(IFERROR(VLOOKUP(spotify_churn_dataset[[#This Row],[user_id]],A2326:A10324,1,FALSE),0),1,0)</f>
        <v>0</v>
      </c>
      <c r="D2325" t="s">
        <v>16</v>
      </c>
      <c r="E2325" s="4">
        <v>53</v>
      </c>
      <c r="F2325" t="s">
        <v>25</v>
      </c>
      <c r="G2325" t="s">
        <v>22</v>
      </c>
      <c r="H2325" s="4">
        <v>127</v>
      </c>
      <c r="I2325" s="3">
        <v>75</v>
      </c>
      <c r="J2325" s="9">
        <v>39</v>
      </c>
      <c r="K2325" t="s">
        <v>15</v>
      </c>
      <c r="L2325" s="4">
        <v>0</v>
      </c>
      <c r="M2325" s="4" t="str">
        <f>IF(spotify_churn_dataset[[#This Row],[offline_listening]]=0,"no offline","yes offline")</f>
        <v>yes offline</v>
      </c>
      <c r="N2325">
        <v>1</v>
      </c>
      <c r="O2325" t="str">
        <f>IF(spotify_churn_dataset[[#This Row],[is_churned]]=1,"yes churn","no churn")</f>
        <v>yes churn</v>
      </c>
      <c r="P2325">
        <v>1</v>
      </c>
    </row>
    <row r="2326" spans="1:16" x14ac:dyDescent="0.3">
      <c r="A2326">
        <v>2325</v>
      </c>
      <c r="B2326">
        <f>IF(spotify_churn_dataset[[#This Row],[user_id]]="","Desconocido",spotify_churn_dataset[[#This Row],[user_id]])</f>
        <v>2325</v>
      </c>
      <c r="C2326">
        <f>IF(IFERROR(VLOOKUP(spotify_churn_dataset[[#This Row],[user_id]],A2327:A10325,1,FALSE),0),1,0)</f>
        <v>0</v>
      </c>
      <c r="D2326" t="s">
        <v>20</v>
      </c>
      <c r="E2326" s="4">
        <v>40</v>
      </c>
      <c r="F2326" t="s">
        <v>27</v>
      </c>
      <c r="G2326" t="s">
        <v>24</v>
      </c>
      <c r="H2326" s="4">
        <v>13</v>
      </c>
      <c r="I2326" s="3">
        <v>71</v>
      </c>
      <c r="J2326" s="9">
        <v>32</v>
      </c>
      <c r="K2326" t="s">
        <v>23</v>
      </c>
      <c r="L2326" s="4">
        <v>0</v>
      </c>
      <c r="M2326" s="4" t="str">
        <f>IF(spotify_churn_dataset[[#This Row],[offline_listening]]=0,"no offline","yes offline")</f>
        <v>yes offline</v>
      </c>
      <c r="N2326">
        <v>1</v>
      </c>
      <c r="O2326" t="str">
        <f>IF(spotify_churn_dataset[[#This Row],[is_churned]]=1,"yes churn","no churn")</f>
        <v>no churn</v>
      </c>
      <c r="P2326">
        <v>0</v>
      </c>
    </row>
    <row r="2327" spans="1:16" x14ac:dyDescent="0.3">
      <c r="A2327">
        <v>2326</v>
      </c>
      <c r="B2327">
        <f>IF(spotify_churn_dataset[[#This Row],[user_id]]="","Desconocido",spotify_churn_dataset[[#This Row],[user_id]])</f>
        <v>2326</v>
      </c>
      <c r="C2327">
        <f>IF(IFERROR(VLOOKUP(spotify_churn_dataset[[#This Row],[user_id]],A2328:A10326,1,FALSE),0),1,0)</f>
        <v>0</v>
      </c>
      <c r="D2327" t="s">
        <v>20</v>
      </c>
      <c r="E2327" s="4">
        <v>57</v>
      </c>
      <c r="F2327" t="s">
        <v>17</v>
      </c>
      <c r="G2327" t="s">
        <v>18</v>
      </c>
      <c r="H2327" s="4">
        <v>18</v>
      </c>
      <c r="I2327" s="3">
        <v>33</v>
      </c>
      <c r="J2327" s="9">
        <v>17</v>
      </c>
      <c r="K2327" t="s">
        <v>15</v>
      </c>
      <c r="L2327" s="4">
        <v>0</v>
      </c>
      <c r="M2327" s="4" t="str">
        <f>IF(spotify_churn_dataset[[#This Row],[offline_listening]]=0,"no offline","yes offline")</f>
        <v>yes offline</v>
      </c>
      <c r="N2327">
        <v>1</v>
      </c>
      <c r="O2327" t="str">
        <f>IF(spotify_churn_dataset[[#This Row],[is_churned]]=1,"yes churn","no churn")</f>
        <v>no churn</v>
      </c>
      <c r="P2327">
        <v>0</v>
      </c>
    </row>
    <row r="2328" spans="1:16" x14ac:dyDescent="0.3">
      <c r="A2328">
        <v>2327</v>
      </c>
      <c r="B2328">
        <f>IF(spotify_churn_dataset[[#This Row],[user_id]]="","Desconocido",spotify_churn_dataset[[#This Row],[user_id]])</f>
        <v>2327</v>
      </c>
      <c r="C2328">
        <f>IF(IFERROR(VLOOKUP(spotify_churn_dataset[[#This Row],[user_id]],A2329:A10327,1,FALSE),0),1,0)</f>
        <v>0</v>
      </c>
      <c r="D2328" t="s">
        <v>20</v>
      </c>
      <c r="E2328" s="4">
        <v>50</v>
      </c>
      <c r="F2328" t="s">
        <v>26</v>
      </c>
      <c r="G2328" t="s">
        <v>18</v>
      </c>
      <c r="H2328" s="4">
        <v>150</v>
      </c>
      <c r="I2328" s="3">
        <v>71</v>
      </c>
      <c r="J2328" s="9">
        <v>2</v>
      </c>
      <c r="K2328" t="s">
        <v>15</v>
      </c>
      <c r="L2328" s="4">
        <v>0</v>
      </c>
      <c r="M2328" s="4" t="str">
        <f>IF(spotify_churn_dataset[[#This Row],[offline_listening]]=0,"no offline","yes offline")</f>
        <v>yes offline</v>
      </c>
      <c r="N2328">
        <v>1</v>
      </c>
      <c r="O2328" t="str">
        <f>IF(spotify_churn_dataset[[#This Row],[is_churned]]=1,"yes churn","no churn")</f>
        <v>no churn</v>
      </c>
      <c r="P2328">
        <v>0</v>
      </c>
    </row>
    <row r="2329" spans="1:16" x14ac:dyDescent="0.3">
      <c r="A2329">
        <v>2328</v>
      </c>
      <c r="B2329">
        <f>IF(spotify_churn_dataset[[#This Row],[user_id]]="","Desconocido",spotify_churn_dataset[[#This Row],[user_id]])</f>
        <v>2328</v>
      </c>
      <c r="C2329">
        <f>IF(IFERROR(VLOOKUP(spotify_churn_dataset[[#This Row],[user_id]],A2330:A10328,1,FALSE),0),1,0)</f>
        <v>0</v>
      </c>
      <c r="D2329" t="s">
        <v>12</v>
      </c>
      <c r="E2329" s="4">
        <v>57</v>
      </c>
      <c r="F2329" t="s">
        <v>29</v>
      </c>
      <c r="G2329" t="s">
        <v>24</v>
      </c>
      <c r="H2329" s="4">
        <v>140</v>
      </c>
      <c r="I2329" s="3">
        <v>3</v>
      </c>
      <c r="J2329" s="9">
        <v>2</v>
      </c>
      <c r="K2329" t="s">
        <v>15</v>
      </c>
      <c r="L2329" s="4">
        <v>0</v>
      </c>
      <c r="M2329" s="4" t="str">
        <f>IF(spotify_churn_dataset[[#This Row],[offline_listening]]=0,"no offline","yes offline")</f>
        <v>yes offline</v>
      </c>
      <c r="N2329">
        <v>1</v>
      </c>
      <c r="O2329" t="str">
        <f>IF(spotify_churn_dataset[[#This Row],[is_churned]]=1,"yes churn","no churn")</f>
        <v>no churn</v>
      </c>
      <c r="P2329">
        <v>0</v>
      </c>
    </row>
    <row r="2330" spans="1:16" x14ac:dyDescent="0.3">
      <c r="A2330">
        <v>2329</v>
      </c>
      <c r="B2330">
        <f>IF(spotify_churn_dataset[[#This Row],[user_id]]="","Desconocido",spotify_churn_dataset[[#This Row],[user_id]])</f>
        <v>2329</v>
      </c>
      <c r="C2330">
        <f>IF(IFERROR(VLOOKUP(spotify_churn_dataset[[#This Row],[user_id]],A2331:A10329,1,FALSE),0),1,0)</f>
        <v>0</v>
      </c>
      <c r="D2330" t="s">
        <v>16</v>
      </c>
      <c r="E2330" s="4">
        <v>33</v>
      </c>
      <c r="F2330" t="s">
        <v>25</v>
      </c>
      <c r="G2330" t="s">
        <v>14</v>
      </c>
      <c r="H2330" s="4">
        <v>28</v>
      </c>
      <c r="I2330" s="3">
        <v>3</v>
      </c>
      <c r="J2330" s="9">
        <v>37</v>
      </c>
      <c r="K2330" t="s">
        <v>19</v>
      </c>
      <c r="L2330" s="4">
        <v>46</v>
      </c>
      <c r="M2330" s="4" t="str">
        <f>IF(spotify_churn_dataset[[#This Row],[offline_listening]]=0,"no offline","yes offline")</f>
        <v>no offline</v>
      </c>
      <c r="N2330">
        <v>0</v>
      </c>
      <c r="O2330" t="str">
        <f>IF(spotify_churn_dataset[[#This Row],[is_churned]]=1,"yes churn","no churn")</f>
        <v>no churn</v>
      </c>
      <c r="P2330">
        <v>0</v>
      </c>
    </row>
    <row r="2331" spans="1:16" x14ac:dyDescent="0.3">
      <c r="A2331">
        <v>2330</v>
      </c>
      <c r="B2331">
        <f>IF(spotify_churn_dataset[[#This Row],[user_id]]="","Desconocido",spotify_churn_dataset[[#This Row],[user_id]])</f>
        <v>2330</v>
      </c>
      <c r="C2331">
        <f>IF(IFERROR(VLOOKUP(spotify_churn_dataset[[#This Row],[user_id]],A2332:A10330,1,FALSE),0),1,0)</f>
        <v>0</v>
      </c>
      <c r="D2331" t="s">
        <v>20</v>
      </c>
      <c r="E2331" s="4">
        <v>39</v>
      </c>
      <c r="F2331" t="s">
        <v>29</v>
      </c>
      <c r="G2331" t="s">
        <v>14</v>
      </c>
      <c r="H2331" s="4">
        <v>53</v>
      </c>
      <c r="I2331" s="3">
        <v>1</v>
      </c>
      <c r="J2331" s="9">
        <v>34</v>
      </c>
      <c r="K2331" t="s">
        <v>19</v>
      </c>
      <c r="L2331" s="4">
        <v>5</v>
      </c>
      <c r="M2331" s="4" t="str">
        <f>IF(spotify_churn_dataset[[#This Row],[offline_listening]]=0,"no offline","yes offline")</f>
        <v>no offline</v>
      </c>
      <c r="N2331">
        <v>0</v>
      </c>
      <c r="O2331" t="str">
        <f>IF(spotify_churn_dataset[[#This Row],[is_churned]]=1,"yes churn","no churn")</f>
        <v>no churn</v>
      </c>
      <c r="P2331">
        <v>0</v>
      </c>
    </row>
    <row r="2332" spans="1:16" x14ac:dyDescent="0.3">
      <c r="A2332">
        <v>2331</v>
      </c>
      <c r="B2332">
        <f>IF(spotify_churn_dataset[[#This Row],[user_id]]="","Desconocido",spotify_churn_dataset[[#This Row],[user_id]])</f>
        <v>2331</v>
      </c>
      <c r="C2332">
        <f>IF(IFERROR(VLOOKUP(spotify_churn_dataset[[#This Row],[user_id]],A2333:A10331,1,FALSE),0),1,0)</f>
        <v>0</v>
      </c>
      <c r="D2332" t="s">
        <v>20</v>
      </c>
      <c r="E2332" s="4">
        <v>51</v>
      </c>
      <c r="F2332" t="s">
        <v>26</v>
      </c>
      <c r="G2332" t="s">
        <v>22</v>
      </c>
      <c r="H2332" s="4">
        <v>290</v>
      </c>
      <c r="I2332" s="3">
        <v>95</v>
      </c>
      <c r="J2332" s="9">
        <v>9</v>
      </c>
      <c r="K2332" t="s">
        <v>23</v>
      </c>
      <c r="L2332" s="4">
        <v>0</v>
      </c>
      <c r="M2332" s="4" t="str">
        <f>IF(spotify_churn_dataset[[#This Row],[offline_listening]]=0,"no offline","yes offline")</f>
        <v>yes offline</v>
      </c>
      <c r="N2332">
        <v>1</v>
      </c>
      <c r="O2332" t="str">
        <f>IF(spotify_churn_dataset[[#This Row],[is_churned]]=1,"yes churn","no churn")</f>
        <v>no churn</v>
      </c>
      <c r="P2332">
        <v>0</v>
      </c>
    </row>
    <row r="2333" spans="1:16" x14ac:dyDescent="0.3">
      <c r="A2333">
        <v>2332</v>
      </c>
      <c r="B2333">
        <f>IF(spotify_churn_dataset[[#This Row],[user_id]]="","Desconocido",spotify_churn_dataset[[#This Row],[user_id]])</f>
        <v>2332</v>
      </c>
      <c r="C2333">
        <f>IF(IFERROR(VLOOKUP(spotify_churn_dataset[[#This Row],[user_id]],A2334:A10332,1,FALSE),0),1,0)</f>
        <v>0</v>
      </c>
      <c r="D2333" t="s">
        <v>16</v>
      </c>
      <c r="E2333" s="4">
        <v>44</v>
      </c>
      <c r="F2333" t="s">
        <v>13</v>
      </c>
      <c r="G2333" t="s">
        <v>18</v>
      </c>
      <c r="H2333" s="4">
        <v>214</v>
      </c>
      <c r="I2333" s="3">
        <v>92</v>
      </c>
      <c r="J2333" s="9">
        <v>18</v>
      </c>
      <c r="K2333" t="s">
        <v>15</v>
      </c>
      <c r="L2333" s="4">
        <v>0</v>
      </c>
      <c r="M2333" s="4" t="str">
        <f>IF(spotify_churn_dataset[[#This Row],[offline_listening]]=0,"no offline","yes offline")</f>
        <v>yes offline</v>
      </c>
      <c r="N2333">
        <v>1</v>
      </c>
      <c r="O2333" t="str">
        <f>IF(spotify_churn_dataset[[#This Row],[is_churned]]=1,"yes churn","no churn")</f>
        <v>no churn</v>
      </c>
      <c r="P2333">
        <v>0</v>
      </c>
    </row>
    <row r="2334" spans="1:16" x14ac:dyDescent="0.3">
      <c r="A2334">
        <v>2333</v>
      </c>
      <c r="B2334">
        <f>IF(spotify_churn_dataset[[#This Row],[user_id]]="","Desconocido",spotify_churn_dataset[[#This Row],[user_id]])</f>
        <v>2333</v>
      </c>
      <c r="C2334">
        <f>IF(IFERROR(VLOOKUP(spotify_churn_dataset[[#This Row],[user_id]],A2335:A10333,1,FALSE),0),1,0)</f>
        <v>0</v>
      </c>
      <c r="D2334" t="s">
        <v>20</v>
      </c>
      <c r="E2334" s="4">
        <v>47</v>
      </c>
      <c r="F2334" t="s">
        <v>27</v>
      </c>
      <c r="G2334" t="s">
        <v>24</v>
      </c>
      <c r="H2334" s="4">
        <v>170</v>
      </c>
      <c r="I2334" s="3">
        <v>35</v>
      </c>
      <c r="J2334" s="9">
        <v>47</v>
      </c>
      <c r="K2334" t="s">
        <v>19</v>
      </c>
      <c r="L2334" s="4">
        <v>0</v>
      </c>
      <c r="M2334" s="4" t="str">
        <f>IF(spotify_churn_dataset[[#This Row],[offline_listening]]=0,"no offline","yes offline")</f>
        <v>yes offline</v>
      </c>
      <c r="N2334">
        <v>1</v>
      </c>
      <c r="O2334" t="str">
        <f>IF(spotify_churn_dataset[[#This Row],[is_churned]]=1,"yes churn","no churn")</f>
        <v>no churn</v>
      </c>
      <c r="P2334">
        <v>0</v>
      </c>
    </row>
    <row r="2335" spans="1:16" x14ac:dyDescent="0.3">
      <c r="A2335">
        <v>2334</v>
      </c>
      <c r="B2335">
        <f>IF(spotify_churn_dataset[[#This Row],[user_id]]="","Desconocido",spotify_churn_dataset[[#This Row],[user_id]])</f>
        <v>2334</v>
      </c>
      <c r="C2335">
        <f>IF(IFERROR(VLOOKUP(spotify_churn_dataset[[#This Row],[user_id]],A2336:A10334,1,FALSE),0),1,0)</f>
        <v>0</v>
      </c>
      <c r="D2335" t="s">
        <v>16</v>
      </c>
      <c r="E2335" s="4">
        <v>53</v>
      </c>
      <c r="F2335" t="s">
        <v>26</v>
      </c>
      <c r="G2335" t="s">
        <v>24</v>
      </c>
      <c r="H2335" s="4">
        <v>202</v>
      </c>
      <c r="I2335" s="3">
        <v>65</v>
      </c>
      <c r="J2335" s="9">
        <v>18</v>
      </c>
      <c r="K2335" t="s">
        <v>15</v>
      </c>
      <c r="L2335" s="4">
        <v>0</v>
      </c>
      <c r="M2335" s="4" t="str">
        <f>IF(spotify_churn_dataset[[#This Row],[offline_listening]]=0,"no offline","yes offline")</f>
        <v>yes offline</v>
      </c>
      <c r="N2335">
        <v>1</v>
      </c>
      <c r="O2335" t="str">
        <f>IF(spotify_churn_dataset[[#This Row],[is_churned]]=1,"yes churn","no churn")</f>
        <v>yes churn</v>
      </c>
      <c r="P2335">
        <v>1</v>
      </c>
    </row>
    <row r="2336" spans="1:16" x14ac:dyDescent="0.3">
      <c r="A2336">
        <v>2335</v>
      </c>
      <c r="B2336">
        <f>IF(spotify_churn_dataset[[#This Row],[user_id]]="","Desconocido",spotify_churn_dataset[[#This Row],[user_id]])</f>
        <v>2335</v>
      </c>
      <c r="C2336">
        <f>IF(IFERROR(VLOOKUP(spotify_churn_dataset[[#This Row],[user_id]],A2337:A10335,1,FALSE),0),1,0)</f>
        <v>0</v>
      </c>
      <c r="D2336" t="s">
        <v>20</v>
      </c>
      <c r="E2336" s="4">
        <v>55</v>
      </c>
      <c r="F2336" t="s">
        <v>17</v>
      </c>
      <c r="G2336" t="s">
        <v>24</v>
      </c>
      <c r="H2336" s="4">
        <v>250</v>
      </c>
      <c r="I2336" s="3">
        <v>93</v>
      </c>
      <c r="J2336" s="9">
        <v>45</v>
      </c>
      <c r="K2336" t="s">
        <v>15</v>
      </c>
      <c r="L2336" s="4">
        <v>0</v>
      </c>
      <c r="M2336" s="4" t="str">
        <f>IF(spotify_churn_dataset[[#This Row],[offline_listening]]=0,"no offline","yes offline")</f>
        <v>yes offline</v>
      </c>
      <c r="N2336">
        <v>1</v>
      </c>
      <c r="O2336" t="str">
        <f>IF(spotify_churn_dataset[[#This Row],[is_churned]]=1,"yes churn","no churn")</f>
        <v>no churn</v>
      </c>
      <c r="P2336">
        <v>0</v>
      </c>
    </row>
    <row r="2337" spans="1:16" x14ac:dyDescent="0.3">
      <c r="A2337">
        <v>2336</v>
      </c>
      <c r="B2337">
        <f>IF(spotify_churn_dataset[[#This Row],[user_id]]="","Desconocido",spotify_churn_dataset[[#This Row],[user_id]])</f>
        <v>2336</v>
      </c>
      <c r="C2337">
        <f>IF(IFERROR(VLOOKUP(spotify_churn_dataset[[#This Row],[user_id]],A2338:A10336,1,FALSE),0),1,0)</f>
        <v>0</v>
      </c>
      <c r="D2337" t="s">
        <v>16</v>
      </c>
      <c r="E2337" s="4">
        <v>47</v>
      </c>
      <c r="F2337" t="s">
        <v>21</v>
      </c>
      <c r="G2337" t="s">
        <v>18</v>
      </c>
      <c r="H2337" s="4">
        <v>159</v>
      </c>
      <c r="I2337" s="3">
        <v>81</v>
      </c>
      <c r="J2337" s="9">
        <v>6</v>
      </c>
      <c r="K2337" t="s">
        <v>15</v>
      </c>
      <c r="L2337" s="4">
        <v>0</v>
      </c>
      <c r="M2337" s="4" t="str">
        <f>IF(spotify_churn_dataset[[#This Row],[offline_listening]]=0,"no offline","yes offline")</f>
        <v>yes offline</v>
      </c>
      <c r="N2337">
        <v>1</v>
      </c>
      <c r="O2337" t="str">
        <f>IF(spotify_churn_dataset[[#This Row],[is_churned]]=1,"yes churn","no churn")</f>
        <v>yes churn</v>
      </c>
      <c r="P2337">
        <v>1</v>
      </c>
    </row>
    <row r="2338" spans="1:16" x14ac:dyDescent="0.3">
      <c r="A2338">
        <v>2337</v>
      </c>
      <c r="B2338">
        <f>IF(spotify_churn_dataset[[#This Row],[user_id]]="","Desconocido",spotify_churn_dataset[[#This Row],[user_id]])</f>
        <v>2337</v>
      </c>
      <c r="C2338">
        <f>IF(IFERROR(VLOOKUP(spotify_churn_dataset[[#This Row],[user_id]],A2339:A10337,1,FALSE),0),1,0)</f>
        <v>0</v>
      </c>
      <c r="D2338" t="s">
        <v>20</v>
      </c>
      <c r="E2338" s="4">
        <v>49</v>
      </c>
      <c r="F2338" t="s">
        <v>28</v>
      </c>
      <c r="G2338" t="s">
        <v>22</v>
      </c>
      <c r="H2338" s="4">
        <v>165</v>
      </c>
      <c r="I2338" s="3">
        <v>62</v>
      </c>
      <c r="J2338" s="9">
        <v>27</v>
      </c>
      <c r="K2338" t="s">
        <v>19</v>
      </c>
      <c r="L2338" s="4">
        <v>0</v>
      </c>
      <c r="M2338" s="4" t="str">
        <f>IF(spotify_churn_dataset[[#This Row],[offline_listening]]=0,"no offline","yes offline")</f>
        <v>yes offline</v>
      </c>
      <c r="N2338">
        <v>1</v>
      </c>
      <c r="O2338" t="str">
        <f>IF(spotify_churn_dataset[[#This Row],[is_churned]]=1,"yes churn","no churn")</f>
        <v>no churn</v>
      </c>
      <c r="P2338">
        <v>0</v>
      </c>
    </row>
    <row r="2339" spans="1:16" x14ac:dyDescent="0.3">
      <c r="A2339">
        <v>2338</v>
      </c>
      <c r="B2339">
        <f>IF(spotify_churn_dataset[[#This Row],[user_id]]="","Desconocido",spotify_churn_dataset[[#This Row],[user_id]])</f>
        <v>2338</v>
      </c>
      <c r="C2339">
        <f>IF(IFERROR(VLOOKUP(spotify_churn_dataset[[#This Row],[user_id]],A2340:A10338,1,FALSE),0),1,0)</f>
        <v>0</v>
      </c>
      <c r="D2339" t="s">
        <v>16</v>
      </c>
      <c r="E2339" s="4">
        <v>22</v>
      </c>
      <c r="F2339" t="s">
        <v>28</v>
      </c>
      <c r="G2339" t="s">
        <v>22</v>
      </c>
      <c r="H2339" s="4">
        <v>118</v>
      </c>
      <c r="I2339" s="3">
        <v>95</v>
      </c>
      <c r="J2339" s="9">
        <v>48</v>
      </c>
      <c r="K2339" t="s">
        <v>15</v>
      </c>
      <c r="L2339" s="4">
        <v>0</v>
      </c>
      <c r="M2339" s="4" t="str">
        <f>IF(spotify_churn_dataset[[#This Row],[offline_listening]]=0,"no offline","yes offline")</f>
        <v>yes offline</v>
      </c>
      <c r="N2339">
        <v>1</v>
      </c>
      <c r="O2339" t="str">
        <f>IF(spotify_churn_dataset[[#This Row],[is_churned]]=1,"yes churn","no churn")</f>
        <v>yes churn</v>
      </c>
      <c r="P2339">
        <v>1</v>
      </c>
    </row>
    <row r="2340" spans="1:16" x14ac:dyDescent="0.3">
      <c r="A2340">
        <v>2339</v>
      </c>
      <c r="B2340">
        <f>IF(spotify_churn_dataset[[#This Row],[user_id]]="","Desconocido",spotify_churn_dataset[[#This Row],[user_id]])</f>
        <v>2339</v>
      </c>
      <c r="C2340">
        <f>IF(IFERROR(VLOOKUP(spotify_churn_dataset[[#This Row],[user_id]],A2341:A10339,1,FALSE),0),1,0)</f>
        <v>0</v>
      </c>
      <c r="D2340" t="s">
        <v>16</v>
      </c>
      <c r="E2340" s="4">
        <v>31</v>
      </c>
      <c r="F2340" t="s">
        <v>25</v>
      </c>
      <c r="G2340" t="s">
        <v>22</v>
      </c>
      <c r="H2340" s="4">
        <v>91</v>
      </c>
      <c r="I2340" s="3">
        <v>8</v>
      </c>
      <c r="J2340" s="9">
        <v>56</v>
      </c>
      <c r="K2340" t="s">
        <v>15</v>
      </c>
      <c r="L2340" s="4">
        <v>0</v>
      </c>
      <c r="M2340" s="4" t="str">
        <f>IF(spotify_churn_dataset[[#This Row],[offline_listening]]=0,"no offline","yes offline")</f>
        <v>yes offline</v>
      </c>
      <c r="N2340">
        <v>1</v>
      </c>
      <c r="O2340" t="str">
        <f>IF(spotify_churn_dataset[[#This Row],[is_churned]]=1,"yes churn","no churn")</f>
        <v>no churn</v>
      </c>
      <c r="P2340">
        <v>0</v>
      </c>
    </row>
    <row r="2341" spans="1:16" x14ac:dyDescent="0.3">
      <c r="A2341">
        <v>2340</v>
      </c>
      <c r="B2341">
        <f>IF(spotify_churn_dataset[[#This Row],[user_id]]="","Desconocido",spotify_churn_dataset[[#This Row],[user_id]])</f>
        <v>2340</v>
      </c>
      <c r="C2341">
        <f>IF(IFERROR(VLOOKUP(spotify_churn_dataset[[#This Row],[user_id]],A2342:A10340,1,FALSE),0),1,0)</f>
        <v>0</v>
      </c>
      <c r="D2341" t="s">
        <v>16</v>
      </c>
      <c r="E2341" s="4">
        <v>32</v>
      </c>
      <c r="F2341" t="s">
        <v>28</v>
      </c>
      <c r="G2341" t="s">
        <v>14</v>
      </c>
      <c r="H2341" s="4">
        <v>72</v>
      </c>
      <c r="I2341" s="3">
        <v>70</v>
      </c>
      <c r="J2341" s="9">
        <v>47</v>
      </c>
      <c r="K2341" t="s">
        <v>19</v>
      </c>
      <c r="L2341" s="4">
        <v>46</v>
      </c>
      <c r="M2341" s="4" t="str">
        <f>IF(spotify_churn_dataset[[#This Row],[offline_listening]]=0,"no offline","yes offline")</f>
        <v>no offline</v>
      </c>
      <c r="N2341">
        <v>0</v>
      </c>
      <c r="O2341" t="str">
        <f>IF(spotify_churn_dataset[[#This Row],[is_churned]]=1,"yes churn","no churn")</f>
        <v>no churn</v>
      </c>
      <c r="P2341">
        <v>0</v>
      </c>
    </row>
    <row r="2342" spans="1:16" x14ac:dyDescent="0.3">
      <c r="A2342">
        <v>2341</v>
      </c>
      <c r="B2342">
        <f>IF(spotify_churn_dataset[[#This Row],[user_id]]="","Desconocido",spotify_churn_dataset[[#This Row],[user_id]])</f>
        <v>2341</v>
      </c>
      <c r="C2342">
        <f>IF(IFERROR(VLOOKUP(spotify_churn_dataset[[#This Row],[user_id]],A2343:A10341,1,FALSE),0),1,0)</f>
        <v>0</v>
      </c>
      <c r="D2342" t="s">
        <v>12</v>
      </c>
      <c r="E2342" s="4">
        <v>48</v>
      </c>
      <c r="F2342" t="s">
        <v>26</v>
      </c>
      <c r="G2342" t="s">
        <v>22</v>
      </c>
      <c r="H2342" s="4">
        <v>188</v>
      </c>
      <c r="I2342" s="3">
        <v>32</v>
      </c>
      <c r="J2342" s="9">
        <v>3</v>
      </c>
      <c r="K2342" t="s">
        <v>15</v>
      </c>
      <c r="L2342" s="4">
        <v>0</v>
      </c>
      <c r="M2342" s="4" t="str">
        <f>IF(spotify_churn_dataset[[#This Row],[offline_listening]]=0,"no offline","yes offline")</f>
        <v>yes offline</v>
      </c>
      <c r="N2342">
        <v>1</v>
      </c>
      <c r="O2342" t="str">
        <f>IF(spotify_churn_dataset[[#This Row],[is_churned]]=1,"yes churn","no churn")</f>
        <v>yes churn</v>
      </c>
      <c r="P2342">
        <v>1</v>
      </c>
    </row>
    <row r="2343" spans="1:16" x14ac:dyDescent="0.3">
      <c r="A2343">
        <v>2342</v>
      </c>
      <c r="B2343">
        <f>IF(spotify_churn_dataset[[#This Row],[user_id]]="","Desconocido",spotify_churn_dataset[[#This Row],[user_id]])</f>
        <v>2342</v>
      </c>
      <c r="C2343">
        <f>IF(IFERROR(VLOOKUP(spotify_churn_dataset[[#This Row],[user_id]],A2344:A10342,1,FALSE),0),1,0)</f>
        <v>0</v>
      </c>
      <c r="D2343" t="s">
        <v>12</v>
      </c>
      <c r="E2343" s="4">
        <v>17</v>
      </c>
      <c r="F2343" t="s">
        <v>28</v>
      </c>
      <c r="G2343" t="s">
        <v>24</v>
      </c>
      <c r="H2343" s="4">
        <v>172</v>
      </c>
      <c r="I2343" s="3">
        <v>52</v>
      </c>
      <c r="J2343" s="9">
        <v>32</v>
      </c>
      <c r="K2343" t="s">
        <v>23</v>
      </c>
      <c r="L2343" s="4">
        <v>0</v>
      </c>
      <c r="M2343" s="4" t="str">
        <f>IF(spotify_churn_dataset[[#This Row],[offline_listening]]=0,"no offline","yes offline")</f>
        <v>yes offline</v>
      </c>
      <c r="N2343">
        <v>1</v>
      </c>
      <c r="O2343" t="str">
        <f>IF(spotify_churn_dataset[[#This Row],[is_churned]]=1,"yes churn","no churn")</f>
        <v>no churn</v>
      </c>
      <c r="P2343">
        <v>0</v>
      </c>
    </row>
    <row r="2344" spans="1:16" x14ac:dyDescent="0.3">
      <c r="A2344">
        <v>2343</v>
      </c>
      <c r="B2344">
        <f>IF(spotify_churn_dataset[[#This Row],[user_id]]="","Desconocido",spotify_churn_dataset[[#This Row],[user_id]])</f>
        <v>2343</v>
      </c>
      <c r="C2344">
        <f>IF(IFERROR(VLOOKUP(spotify_churn_dataset[[#This Row],[user_id]],A2345:A10343,1,FALSE),0),1,0)</f>
        <v>0</v>
      </c>
      <c r="D2344" t="s">
        <v>12</v>
      </c>
      <c r="E2344" s="4">
        <v>42</v>
      </c>
      <c r="F2344" t="s">
        <v>13</v>
      </c>
      <c r="G2344" t="s">
        <v>24</v>
      </c>
      <c r="H2344" s="4">
        <v>30</v>
      </c>
      <c r="I2344" s="3">
        <v>90</v>
      </c>
      <c r="J2344" s="9">
        <v>27</v>
      </c>
      <c r="K2344" t="s">
        <v>23</v>
      </c>
      <c r="L2344" s="4">
        <v>0</v>
      </c>
      <c r="M2344" s="4" t="str">
        <f>IF(spotify_churn_dataset[[#This Row],[offline_listening]]=0,"no offline","yes offline")</f>
        <v>yes offline</v>
      </c>
      <c r="N2344">
        <v>1</v>
      </c>
      <c r="O2344" t="str">
        <f>IF(spotify_churn_dataset[[#This Row],[is_churned]]=1,"yes churn","no churn")</f>
        <v>no churn</v>
      </c>
      <c r="P2344">
        <v>0</v>
      </c>
    </row>
    <row r="2345" spans="1:16" x14ac:dyDescent="0.3">
      <c r="A2345">
        <v>2344</v>
      </c>
      <c r="B2345">
        <f>IF(spotify_churn_dataset[[#This Row],[user_id]]="","Desconocido",spotify_churn_dataset[[#This Row],[user_id]])</f>
        <v>2344</v>
      </c>
      <c r="C2345">
        <f>IF(IFERROR(VLOOKUP(spotify_churn_dataset[[#This Row],[user_id]],A2346:A10344,1,FALSE),0),1,0)</f>
        <v>0</v>
      </c>
      <c r="D2345" t="s">
        <v>20</v>
      </c>
      <c r="E2345" s="4">
        <v>22</v>
      </c>
      <c r="F2345" t="s">
        <v>26</v>
      </c>
      <c r="G2345" t="s">
        <v>22</v>
      </c>
      <c r="H2345" s="4">
        <v>49</v>
      </c>
      <c r="I2345" s="3">
        <v>38</v>
      </c>
      <c r="J2345" s="9">
        <v>11</v>
      </c>
      <c r="K2345" t="s">
        <v>15</v>
      </c>
      <c r="L2345" s="4">
        <v>0</v>
      </c>
      <c r="M2345" s="4" t="str">
        <f>IF(spotify_churn_dataset[[#This Row],[offline_listening]]=0,"no offline","yes offline")</f>
        <v>yes offline</v>
      </c>
      <c r="N2345">
        <v>1</v>
      </c>
      <c r="O2345" t="str">
        <f>IF(spotify_churn_dataset[[#This Row],[is_churned]]=1,"yes churn","no churn")</f>
        <v>no churn</v>
      </c>
      <c r="P2345">
        <v>0</v>
      </c>
    </row>
    <row r="2346" spans="1:16" x14ac:dyDescent="0.3">
      <c r="A2346">
        <v>2345</v>
      </c>
      <c r="B2346">
        <f>IF(spotify_churn_dataset[[#This Row],[user_id]]="","Desconocido",spotify_churn_dataset[[#This Row],[user_id]])</f>
        <v>2345</v>
      </c>
      <c r="C2346">
        <f>IF(IFERROR(VLOOKUP(spotify_churn_dataset[[#This Row],[user_id]],A2347:A10345,1,FALSE),0),1,0)</f>
        <v>0</v>
      </c>
      <c r="D2346" t="s">
        <v>20</v>
      </c>
      <c r="E2346" s="4">
        <v>32</v>
      </c>
      <c r="F2346" t="s">
        <v>28</v>
      </c>
      <c r="G2346" t="s">
        <v>14</v>
      </c>
      <c r="H2346" s="4">
        <v>128</v>
      </c>
      <c r="I2346" s="3">
        <v>14</v>
      </c>
      <c r="J2346" s="9">
        <v>35</v>
      </c>
      <c r="K2346" t="s">
        <v>19</v>
      </c>
      <c r="L2346" s="4">
        <v>7</v>
      </c>
      <c r="M2346" s="4" t="str">
        <f>IF(spotify_churn_dataset[[#This Row],[offline_listening]]=0,"no offline","yes offline")</f>
        <v>no offline</v>
      </c>
      <c r="N2346">
        <v>0</v>
      </c>
      <c r="O2346" t="str">
        <f>IF(spotify_churn_dataset[[#This Row],[is_churned]]=1,"yes churn","no churn")</f>
        <v>no churn</v>
      </c>
      <c r="P2346">
        <v>0</v>
      </c>
    </row>
    <row r="2347" spans="1:16" x14ac:dyDescent="0.3">
      <c r="A2347">
        <v>2346</v>
      </c>
      <c r="B2347">
        <f>IF(spotify_churn_dataset[[#This Row],[user_id]]="","Desconocido",spotify_churn_dataset[[#This Row],[user_id]])</f>
        <v>2346</v>
      </c>
      <c r="C2347">
        <f>IF(IFERROR(VLOOKUP(spotify_churn_dataset[[#This Row],[user_id]],A2348:A10346,1,FALSE),0),1,0)</f>
        <v>0</v>
      </c>
      <c r="D2347" t="s">
        <v>20</v>
      </c>
      <c r="E2347" s="4">
        <v>26</v>
      </c>
      <c r="F2347" t="s">
        <v>25</v>
      </c>
      <c r="G2347" t="s">
        <v>22</v>
      </c>
      <c r="H2347" s="4">
        <v>119</v>
      </c>
      <c r="I2347" s="3">
        <v>11</v>
      </c>
      <c r="J2347" s="9">
        <v>27</v>
      </c>
      <c r="K2347" t="s">
        <v>23</v>
      </c>
      <c r="L2347" s="4">
        <v>0</v>
      </c>
      <c r="M2347" s="4" t="str">
        <f>IF(spotify_churn_dataset[[#This Row],[offline_listening]]=0,"no offline","yes offline")</f>
        <v>yes offline</v>
      </c>
      <c r="N2347">
        <v>1</v>
      </c>
      <c r="O2347" t="str">
        <f>IF(spotify_churn_dataset[[#This Row],[is_churned]]=1,"yes churn","no churn")</f>
        <v>no churn</v>
      </c>
      <c r="P2347">
        <v>0</v>
      </c>
    </row>
    <row r="2348" spans="1:16" x14ac:dyDescent="0.3">
      <c r="A2348">
        <v>2347</v>
      </c>
      <c r="B2348">
        <f>IF(spotify_churn_dataset[[#This Row],[user_id]]="","Desconocido",spotify_churn_dataset[[#This Row],[user_id]])</f>
        <v>2347</v>
      </c>
      <c r="C2348">
        <f>IF(IFERROR(VLOOKUP(spotify_churn_dataset[[#This Row],[user_id]],A2349:A10347,1,FALSE),0),1,0)</f>
        <v>0</v>
      </c>
      <c r="D2348" t="s">
        <v>12</v>
      </c>
      <c r="E2348" s="4">
        <v>45</v>
      </c>
      <c r="F2348" t="s">
        <v>29</v>
      </c>
      <c r="G2348" t="s">
        <v>22</v>
      </c>
      <c r="H2348" s="4">
        <v>80</v>
      </c>
      <c r="I2348" s="3">
        <v>28</v>
      </c>
      <c r="J2348" s="9">
        <v>37</v>
      </c>
      <c r="K2348" t="s">
        <v>19</v>
      </c>
      <c r="L2348" s="4">
        <v>0</v>
      </c>
      <c r="M2348" s="4" t="str">
        <f>IF(spotify_churn_dataset[[#This Row],[offline_listening]]=0,"no offline","yes offline")</f>
        <v>yes offline</v>
      </c>
      <c r="N2348">
        <v>1</v>
      </c>
      <c r="O2348" t="str">
        <f>IF(spotify_churn_dataset[[#This Row],[is_churned]]=1,"yes churn","no churn")</f>
        <v>no churn</v>
      </c>
      <c r="P2348">
        <v>0</v>
      </c>
    </row>
    <row r="2349" spans="1:16" x14ac:dyDescent="0.3">
      <c r="A2349">
        <v>2348</v>
      </c>
      <c r="B2349">
        <f>IF(spotify_churn_dataset[[#This Row],[user_id]]="","Desconocido",spotify_churn_dataset[[#This Row],[user_id]])</f>
        <v>2348</v>
      </c>
      <c r="C2349">
        <f>IF(IFERROR(VLOOKUP(spotify_churn_dataset[[#This Row],[user_id]],A2350:A10348,1,FALSE),0),1,0)</f>
        <v>0</v>
      </c>
      <c r="D2349" t="s">
        <v>12</v>
      </c>
      <c r="E2349" s="4">
        <v>38</v>
      </c>
      <c r="F2349" t="s">
        <v>13</v>
      </c>
      <c r="G2349" t="s">
        <v>24</v>
      </c>
      <c r="H2349" s="4">
        <v>84</v>
      </c>
      <c r="I2349" s="3">
        <v>86</v>
      </c>
      <c r="J2349" s="9">
        <v>38</v>
      </c>
      <c r="K2349" t="s">
        <v>23</v>
      </c>
      <c r="L2349" s="4">
        <v>0</v>
      </c>
      <c r="M2349" s="4" t="str">
        <f>IF(spotify_churn_dataset[[#This Row],[offline_listening]]=0,"no offline","yes offline")</f>
        <v>yes offline</v>
      </c>
      <c r="N2349">
        <v>1</v>
      </c>
      <c r="O2349" t="str">
        <f>IF(spotify_churn_dataset[[#This Row],[is_churned]]=1,"yes churn","no churn")</f>
        <v>no churn</v>
      </c>
      <c r="P2349">
        <v>0</v>
      </c>
    </row>
    <row r="2350" spans="1:16" x14ac:dyDescent="0.3">
      <c r="A2350">
        <v>2349</v>
      </c>
      <c r="B2350">
        <f>IF(spotify_churn_dataset[[#This Row],[user_id]]="","Desconocido",spotify_churn_dataset[[#This Row],[user_id]])</f>
        <v>2349</v>
      </c>
      <c r="C2350">
        <f>IF(IFERROR(VLOOKUP(spotify_churn_dataset[[#This Row],[user_id]],A2351:A10349,1,FALSE),0),1,0)</f>
        <v>0</v>
      </c>
      <c r="D2350" t="s">
        <v>12</v>
      </c>
      <c r="E2350" s="4">
        <v>38</v>
      </c>
      <c r="F2350" t="s">
        <v>21</v>
      </c>
      <c r="G2350" t="s">
        <v>24</v>
      </c>
      <c r="H2350" s="4">
        <v>87</v>
      </c>
      <c r="I2350" s="3">
        <v>88</v>
      </c>
      <c r="J2350" s="9">
        <v>4</v>
      </c>
      <c r="K2350" t="s">
        <v>19</v>
      </c>
      <c r="L2350" s="4">
        <v>0</v>
      </c>
      <c r="M2350" s="4" t="str">
        <f>IF(spotify_churn_dataset[[#This Row],[offline_listening]]=0,"no offline","yes offline")</f>
        <v>yes offline</v>
      </c>
      <c r="N2350">
        <v>1</v>
      </c>
      <c r="O2350" t="str">
        <f>IF(spotify_churn_dataset[[#This Row],[is_churned]]=1,"yes churn","no churn")</f>
        <v>no churn</v>
      </c>
      <c r="P2350">
        <v>0</v>
      </c>
    </row>
    <row r="2351" spans="1:16" x14ac:dyDescent="0.3">
      <c r="A2351">
        <v>2350</v>
      </c>
      <c r="B2351">
        <f>IF(spotify_churn_dataset[[#This Row],[user_id]]="","Desconocido",spotify_churn_dataset[[#This Row],[user_id]])</f>
        <v>2350</v>
      </c>
      <c r="C2351">
        <f>IF(IFERROR(VLOOKUP(spotify_churn_dataset[[#This Row],[user_id]],A2352:A10350,1,FALSE),0),1,0)</f>
        <v>0</v>
      </c>
      <c r="D2351" t="s">
        <v>16</v>
      </c>
      <c r="E2351" s="4">
        <v>41</v>
      </c>
      <c r="F2351" t="s">
        <v>21</v>
      </c>
      <c r="G2351" t="s">
        <v>18</v>
      </c>
      <c r="H2351" s="4">
        <v>22</v>
      </c>
      <c r="I2351" s="3">
        <v>72</v>
      </c>
      <c r="J2351" s="9">
        <v>11</v>
      </c>
      <c r="K2351" t="s">
        <v>23</v>
      </c>
      <c r="L2351" s="4">
        <v>0</v>
      </c>
      <c r="M2351" s="4" t="str">
        <f>IF(spotify_churn_dataset[[#This Row],[offline_listening]]=0,"no offline","yes offline")</f>
        <v>yes offline</v>
      </c>
      <c r="N2351">
        <v>1</v>
      </c>
      <c r="O2351" t="str">
        <f>IF(spotify_churn_dataset[[#This Row],[is_churned]]=1,"yes churn","no churn")</f>
        <v>no churn</v>
      </c>
      <c r="P2351">
        <v>0</v>
      </c>
    </row>
    <row r="2352" spans="1:16" x14ac:dyDescent="0.3">
      <c r="A2352">
        <v>2351</v>
      </c>
      <c r="B2352">
        <f>IF(spotify_churn_dataset[[#This Row],[user_id]]="","Desconocido",spotify_churn_dataset[[#This Row],[user_id]])</f>
        <v>2351</v>
      </c>
      <c r="C2352">
        <f>IF(IFERROR(VLOOKUP(spotify_churn_dataset[[#This Row],[user_id]],A2353:A10351,1,FALSE),0),1,0)</f>
        <v>0</v>
      </c>
      <c r="D2352" t="s">
        <v>20</v>
      </c>
      <c r="E2352" s="4">
        <v>24</v>
      </c>
      <c r="F2352" t="s">
        <v>29</v>
      </c>
      <c r="G2352" t="s">
        <v>24</v>
      </c>
      <c r="H2352" s="4">
        <v>199</v>
      </c>
      <c r="I2352" s="3">
        <v>90</v>
      </c>
      <c r="J2352" s="9">
        <v>55</v>
      </c>
      <c r="K2352" t="s">
        <v>19</v>
      </c>
      <c r="L2352" s="4">
        <v>0</v>
      </c>
      <c r="M2352" s="4" t="str">
        <f>IF(spotify_churn_dataset[[#This Row],[offline_listening]]=0,"no offline","yes offline")</f>
        <v>yes offline</v>
      </c>
      <c r="N2352">
        <v>1</v>
      </c>
      <c r="O2352" t="str">
        <f>IF(spotify_churn_dataset[[#This Row],[is_churned]]=1,"yes churn","no churn")</f>
        <v>no churn</v>
      </c>
      <c r="P2352">
        <v>0</v>
      </c>
    </row>
    <row r="2353" spans="1:16" x14ac:dyDescent="0.3">
      <c r="A2353">
        <v>2352</v>
      </c>
      <c r="B2353">
        <f>IF(spotify_churn_dataset[[#This Row],[user_id]]="","Desconocido",spotify_churn_dataset[[#This Row],[user_id]])</f>
        <v>2352</v>
      </c>
      <c r="C2353">
        <f>IF(IFERROR(VLOOKUP(spotify_churn_dataset[[#This Row],[user_id]],A2354:A10352,1,FALSE),0),1,0)</f>
        <v>0</v>
      </c>
      <c r="D2353" t="s">
        <v>20</v>
      </c>
      <c r="E2353" s="4">
        <v>35</v>
      </c>
      <c r="F2353" t="s">
        <v>21</v>
      </c>
      <c r="G2353" t="s">
        <v>24</v>
      </c>
      <c r="H2353" s="4">
        <v>163</v>
      </c>
      <c r="I2353" s="3">
        <v>97</v>
      </c>
      <c r="J2353" s="9">
        <v>53</v>
      </c>
      <c r="K2353" t="s">
        <v>19</v>
      </c>
      <c r="L2353" s="4">
        <v>0</v>
      </c>
      <c r="M2353" s="4" t="str">
        <f>IF(spotify_churn_dataset[[#This Row],[offline_listening]]=0,"no offline","yes offline")</f>
        <v>yes offline</v>
      </c>
      <c r="N2353">
        <v>1</v>
      </c>
      <c r="O2353" t="str">
        <f>IF(spotify_churn_dataset[[#This Row],[is_churned]]=1,"yes churn","no churn")</f>
        <v>no churn</v>
      </c>
      <c r="P2353">
        <v>0</v>
      </c>
    </row>
    <row r="2354" spans="1:16" x14ac:dyDescent="0.3">
      <c r="A2354">
        <v>2353</v>
      </c>
      <c r="B2354">
        <f>IF(spotify_churn_dataset[[#This Row],[user_id]]="","Desconocido",spotify_churn_dataset[[#This Row],[user_id]])</f>
        <v>2353</v>
      </c>
      <c r="C2354">
        <f>IF(IFERROR(VLOOKUP(spotify_churn_dataset[[#This Row],[user_id]],A2355:A10353,1,FALSE),0),1,0)</f>
        <v>0</v>
      </c>
      <c r="D2354" t="s">
        <v>16</v>
      </c>
      <c r="E2354" s="4">
        <v>23</v>
      </c>
      <c r="F2354" t="s">
        <v>27</v>
      </c>
      <c r="G2354" t="s">
        <v>18</v>
      </c>
      <c r="H2354" s="4">
        <v>92</v>
      </c>
      <c r="I2354" s="3">
        <v>40</v>
      </c>
      <c r="J2354" s="9">
        <v>42</v>
      </c>
      <c r="K2354" t="s">
        <v>23</v>
      </c>
      <c r="L2354" s="4">
        <v>0</v>
      </c>
      <c r="M2354" s="4" t="str">
        <f>IF(spotify_churn_dataset[[#This Row],[offline_listening]]=0,"no offline","yes offline")</f>
        <v>yes offline</v>
      </c>
      <c r="N2354">
        <v>1</v>
      </c>
      <c r="O2354" t="str">
        <f>IF(spotify_churn_dataset[[#This Row],[is_churned]]=1,"yes churn","no churn")</f>
        <v>no churn</v>
      </c>
      <c r="P2354">
        <v>0</v>
      </c>
    </row>
    <row r="2355" spans="1:16" x14ac:dyDescent="0.3">
      <c r="A2355">
        <v>2354</v>
      </c>
      <c r="B2355">
        <f>IF(spotify_churn_dataset[[#This Row],[user_id]]="","Desconocido",spotify_churn_dataset[[#This Row],[user_id]])</f>
        <v>2354</v>
      </c>
      <c r="C2355">
        <f>IF(IFERROR(VLOOKUP(spotify_churn_dataset[[#This Row],[user_id]],A2356:A10354,1,FALSE),0),1,0)</f>
        <v>0</v>
      </c>
      <c r="D2355" t="s">
        <v>12</v>
      </c>
      <c r="E2355" s="4">
        <v>27</v>
      </c>
      <c r="F2355" t="s">
        <v>17</v>
      </c>
      <c r="G2355" t="s">
        <v>14</v>
      </c>
      <c r="H2355" s="4">
        <v>252</v>
      </c>
      <c r="I2355" s="3">
        <v>11</v>
      </c>
      <c r="J2355" s="9">
        <v>35</v>
      </c>
      <c r="K2355" t="s">
        <v>19</v>
      </c>
      <c r="L2355" s="4">
        <v>28</v>
      </c>
      <c r="M2355" s="4" t="str">
        <f>IF(spotify_churn_dataset[[#This Row],[offline_listening]]=0,"no offline","yes offline")</f>
        <v>no offline</v>
      </c>
      <c r="N2355">
        <v>0</v>
      </c>
      <c r="O2355" t="str">
        <f>IF(spotify_churn_dataset[[#This Row],[is_churned]]=1,"yes churn","no churn")</f>
        <v>no churn</v>
      </c>
      <c r="P2355">
        <v>0</v>
      </c>
    </row>
    <row r="2356" spans="1:16" x14ac:dyDescent="0.3">
      <c r="A2356">
        <v>2355</v>
      </c>
      <c r="B2356">
        <f>IF(spotify_churn_dataset[[#This Row],[user_id]]="","Desconocido",spotify_churn_dataset[[#This Row],[user_id]])</f>
        <v>2355</v>
      </c>
      <c r="C2356">
        <f>IF(IFERROR(VLOOKUP(spotify_churn_dataset[[#This Row],[user_id]],A2357:A10355,1,FALSE),0),1,0)</f>
        <v>0</v>
      </c>
      <c r="D2356" t="s">
        <v>20</v>
      </c>
      <c r="E2356" s="4">
        <v>18</v>
      </c>
      <c r="F2356" t="s">
        <v>25</v>
      </c>
      <c r="G2356" t="s">
        <v>14</v>
      </c>
      <c r="H2356" s="4">
        <v>124</v>
      </c>
      <c r="I2356" s="3">
        <v>35</v>
      </c>
      <c r="J2356" s="9">
        <v>45</v>
      </c>
      <c r="K2356" t="s">
        <v>19</v>
      </c>
      <c r="L2356" s="4">
        <v>28</v>
      </c>
      <c r="M2356" s="4" t="str">
        <f>IF(spotify_churn_dataset[[#This Row],[offline_listening]]=0,"no offline","yes offline")</f>
        <v>no offline</v>
      </c>
      <c r="N2356">
        <v>0</v>
      </c>
      <c r="O2356" t="str">
        <f>IF(spotify_churn_dataset[[#This Row],[is_churned]]=1,"yes churn","no churn")</f>
        <v>yes churn</v>
      </c>
      <c r="P2356">
        <v>1</v>
      </c>
    </row>
    <row r="2357" spans="1:16" x14ac:dyDescent="0.3">
      <c r="A2357">
        <v>2356</v>
      </c>
      <c r="B2357">
        <f>IF(spotify_churn_dataset[[#This Row],[user_id]]="","Desconocido",spotify_churn_dataset[[#This Row],[user_id]])</f>
        <v>2356</v>
      </c>
      <c r="C2357">
        <f>IF(IFERROR(VLOOKUP(spotify_churn_dataset[[#This Row],[user_id]],A2358:A10356,1,FALSE),0),1,0)</f>
        <v>0</v>
      </c>
      <c r="D2357" t="s">
        <v>12</v>
      </c>
      <c r="E2357" s="4">
        <v>55</v>
      </c>
      <c r="F2357" t="s">
        <v>28</v>
      </c>
      <c r="G2357" t="s">
        <v>24</v>
      </c>
      <c r="H2357" s="4">
        <v>271</v>
      </c>
      <c r="I2357" s="3">
        <v>29</v>
      </c>
      <c r="J2357" s="9">
        <v>7</v>
      </c>
      <c r="K2357" t="s">
        <v>15</v>
      </c>
      <c r="L2357" s="4">
        <v>0</v>
      </c>
      <c r="M2357" s="4" t="str">
        <f>IF(spotify_churn_dataset[[#This Row],[offline_listening]]=0,"no offline","yes offline")</f>
        <v>yes offline</v>
      </c>
      <c r="N2357">
        <v>1</v>
      </c>
      <c r="O2357" t="str">
        <f>IF(spotify_churn_dataset[[#This Row],[is_churned]]=1,"yes churn","no churn")</f>
        <v>yes churn</v>
      </c>
      <c r="P2357">
        <v>1</v>
      </c>
    </row>
    <row r="2358" spans="1:16" x14ac:dyDescent="0.3">
      <c r="A2358">
        <v>2357</v>
      </c>
      <c r="B2358">
        <f>IF(spotify_churn_dataset[[#This Row],[user_id]]="","Desconocido",spotify_churn_dataset[[#This Row],[user_id]])</f>
        <v>2357</v>
      </c>
      <c r="C2358">
        <f>IF(IFERROR(VLOOKUP(spotify_churn_dataset[[#This Row],[user_id]],A2359:A10357,1,FALSE),0),1,0)</f>
        <v>0</v>
      </c>
      <c r="D2358" t="s">
        <v>20</v>
      </c>
      <c r="E2358" s="4">
        <v>21</v>
      </c>
      <c r="F2358" t="s">
        <v>25</v>
      </c>
      <c r="G2358" t="s">
        <v>22</v>
      </c>
      <c r="H2358" s="4">
        <v>26</v>
      </c>
      <c r="I2358" s="3">
        <v>96</v>
      </c>
      <c r="J2358" s="9">
        <v>24</v>
      </c>
      <c r="K2358" t="s">
        <v>19</v>
      </c>
      <c r="L2358" s="4">
        <v>0</v>
      </c>
      <c r="M2358" s="4" t="str">
        <f>IF(spotify_churn_dataset[[#This Row],[offline_listening]]=0,"no offline","yes offline")</f>
        <v>yes offline</v>
      </c>
      <c r="N2358">
        <v>1</v>
      </c>
      <c r="O2358" t="str">
        <f>IF(spotify_churn_dataset[[#This Row],[is_churned]]=1,"yes churn","no churn")</f>
        <v>no churn</v>
      </c>
      <c r="P2358">
        <v>0</v>
      </c>
    </row>
    <row r="2359" spans="1:16" x14ac:dyDescent="0.3">
      <c r="A2359">
        <v>2358</v>
      </c>
      <c r="B2359">
        <f>IF(spotify_churn_dataset[[#This Row],[user_id]]="","Desconocido",spotify_churn_dataset[[#This Row],[user_id]])</f>
        <v>2358</v>
      </c>
      <c r="C2359">
        <f>IF(IFERROR(VLOOKUP(spotify_churn_dataset[[#This Row],[user_id]],A2360:A10358,1,FALSE),0),1,0)</f>
        <v>0</v>
      </c>
      <c r="D2359" t="s">
        <v>20</v>
      </c>
      <c r="E2359" s="4">
        <v>48</v>
      </c>
      <c r="F2359" t="s">
        <v>13</v>
      </c>
      <c r="G2359" t="s">
        <v>24</v>
      </c>
      <c r="H2359" s="4">
        <v>50</v>
      </c>
      <c r="I2359" s="3">
        <v>33</v>
      </c>
      <c r="J2359" s="9">
        <v>1</v>
      </c>
      <c r="K2359" t="s">
        <v>23</v>
      </c>
      <c r="L2359" s="4">
        <v>0</v>
      </c>
      <c r="M2359" s="4" t="str">
        <f>IF(spotify_churn_dataset[[#This Row],[offline_listening]]=0,"no offline","yes offline")</f>
        <v>yes offline</v>
      </c>
      <c r="N2359">
        <v>1</v>
      </c>
      <c r="O2359" t="str">
        <f>IF(spotify_churn_dataset[[#This Row],[is_churned]]=1,"yes churn","no churn")</f>
        <v>no churn</v>
      </c>
      <c r="P2359">
        <v>0</v>
      </c>
    </row>
    <row r="2360" spans="1:16" x14ac:dyDescent="0.3">
      <c r="A2360">
        <v>2359</v>
      </c>
      <c r="B2360">
        <f>IF(spotify_churn_dataset[[#This Row],[user_id]]="","Desconocido",spotify_churn_dataset[[#This Row],[user_id]])</f>
        <v>2359</v>
      </c>
      <c r="C2360">
        <f>IF(IFERROR(VLOOKUP(spotify_churn_dataset[[#This Row],[user_id]],A2361:A10359,1,FALSE),0),1,0)</f>
        <v>0</v>
      </c>
      <c r="D2360" t="s">
        <v>12</v>
      </c>
      <c r="E2360" s="4">
        <v>20</v>
      </c>
      <c r="F2360" t="s">
        <v>27</v>
      </c>
      <c r="G2360" t="s">
        <v>14</v>
      </c>
      <c r="H2360" s="4">
        <v>275</v>
      </c>
      <c r="I2360" s="3">
        <v>40</v>
      </c>
      <c r="J2360" s="9">
        <v>15</v>
      </c>
      <c r="K2360" t="s">
        <v>15</v>
      </c>
      <c r="L2360" s="4">
        <v>47</v>
      </c>
      <c r="M2360" s="4" t="str">
        <f>IF(spotify_churn_dataset[[#This Row],[offline_listening]]=0,"no offline","yes offline")</f>
        <v>no offline</v>
      </c>
      <c r="N2360">
        <v>0</v>
      </c>
      <c r="O2360" t="str">
        <f>IF(spotify_churn_dataset[[#This Row],[is_churned]]=1,"yes churn","no churn")</f>
        <v>no churn</v>
      </c>
      <c r="P2360">
        <v>0</v>
      </c>
    </row>
    <row r="2361" spans="1:16" x14ac:dyDescent="0.3">
      <c r="A2361">
        <v>2360</v>
      </c>
      <c r="B2361">
        <f>IF(spotify_churn_dataset[[#This Row],[user_id]]="","Desconocido",spotify_churn_dataset[[#This Row],[user_id]])</f>
        <v>2360</v>
      </c>
      <c r="C2361">
        <f>IF(IFERROR(VLOOKUP(spotify_churn_dataset[[#This Row],[user_id]],A2362:A10360,1,FALSE),0),1,0)</f>
        <v>0</v>
      </c>
      <c r="D2361" t="s">
        <v>12</v>
      </c>
      <c r="E2361" s="4">
        <v>32</v>
      </c>
      <c r="F2361" t="s">
        <v>21</v>
      </c>
      <c r="G2361" t="s">
        <v>18</v>
      </c>
      <c r="H2361" s="4">
        <v>175</v>
      </c>
      <c r="I2361" s="3">
        <v>75</v>
      </c>
      <c r="J2361" s="9">
        <v>5</v>
      </c>
      <c r="K2361" t="s">
        <v>15</v>
      </c>
      <c r="L2361" s="4">
        <v>0</v>
      </c>
      <c r="M2361" s="4" t="str">
        <f>IF(spotify_churn_dataset[[#This Row],[offline_listening]]=0,"no offline","yes offline")</f>
        <v>yes offline</v>
      </c>
      <c r="N2361">
        <v>1</v>
      </c>
      <c r="O2361" t="str">
        <f>IF(spotify_churn_dataset[[#This Row],[is_churned]]=1,"yes churn","no churn")</f>
        <v>no churn</v>
      </c>
      <c r="P2361">
        <v>0</v>
      </c>
    </row>
    <row r="2362" spans="1:16" x14ac:dyDescent="0.3">
      <c r="A2362">
        <v>2361</v>
      </c>
      <c r="B2362">
        <f>IF(spotify_churn_dataset[[#This Row],[user_id]]="","Desconocido",spotify_churn_dataset[[#This Row],[user_id]])</f>
        <v>2361</v>
      </c>
      <c r="C2362">
        <f>IF(IFERROR(VLOOKUP(spotify_churn_dataset[[#This Row],[user_id]],A2363:A10361,1,FALSE),0),1,0)</f>
        <v>0</v>
      </c>
      <c r="D2362" t="s">
        <v>12</v>
      </c>
      <c r="E2362" s="4">
        <v>42</v>
      </c>
      <c r="F2362" t="s">
        <v>21</v>
      </c>
      <c r="G2362" t="s">
        <v>14</v>
      </c>
      <c r="H2362" s="4">
        <v>109</v>
      </c>
      <c r="I2362" s="3">
        <v>70</v>
      </c>
      <c r="J2362" s="9">
        <v>22</v>
      </c>
      <c r="K2362" t="s">
        <v>19</v>
      </c>
      <c r="L2362" s="4">
        <v>37</v>
      </c>
      <c r="M2362" s="4" t="str">
        <f>IF(spotify_churn_dataset[[#This Row],[offline_listening]]=0,"no offline","yes offline")</f>
        <v>no offline</v>
      </c>
      <c r="N2362">
        <v>0</v>
      </c>
      <c r="O2362" t="str">
        <f>IF(spotify_churn_dataset[[#This Row],[is_churned]]=1,"yes churn","no churn")</f>
        <v>no churn</v>
      </c>
      <c r="P2362">
        <v>0</v>
      </c>
    </row>
    <row r="2363" spans="1:16" x14ac:dyDescent="0.3">
      <c r="A2363">
        <v>2362</v>
      </c>
      <c r="B2363">
        <f>IF(spotify_churn_dataset[[#This Row],[user_id]]="","Desconocido",spotify_churn_dataset[[#This Row],[user_id]])</f>
        <v>2362</v>
      </c>
      <c r="C2363">
        <f>IF(IFERROR(VLOOKUP(spotify_churn_dataset[[#This Row],[user_id]],A2364:A10362,1,FALSE),0),1,0)</f>
        <v>0</v>
      </c>
      <c r="D2363" t="s">
        <v>16</v>
      </c>
      <c r="E2363" s="4">
        <v>19</v>
      </c>
      <c r="F2363" t="s">
        <v>21</v>
      </c>
      <c r="G2363" t="s">
        <v>22</v>
      </c>
      <c r="H2363" s="4">
        <v>187</v>
      </c>
      <c r="I2363" s="3">
        <v>54</v>
      </c>
      <c r="J2363" s="9">
        <v>52</v>
      </c>
      <c r="K2363" t="s">
        <v>23</v>
      </c>
      <c r="L2363" s="4">
        <v>0</v>
      </c>
      <c r="M2363" s="4" t="str">
        <f>IF(spotify_churn_dataset[[#This Row],[offline_listening]]=0,"no offline","yes offline")</f>
        <v>yes offline</v>
      </c>
      <c r="N2363">
        <v>1</v>
      </c>
      <c r="O2363" t="str">
        <f>IF(spotify_churn_dataset[[#This Row],[is_churned]]=1,"yes churn","no churn")</f>
        <v>no churn</v>
      </c>
      <c r="P2363">
        <v>0</v>
      </c>
    </row>
    <row r="2364" spans="1:16" x14ac:dyDescent="0.3">
      <c r="A2364">
        <v>2363</v>
      </c>
      <c r="B2364">
        <f>IF(spotify_churn_dataset[[#This Row],[user_id]]="","Desconocido",spotify_churn_dataset[[#This Row],[user_id]])</f>
        <v>2363</v>
      </c>
      <c r="C2364">
        <f>IF(IFERROR(VLOOKUP(spotify_churn_dataset[[#This Row],[user_id]],A2365:A10363,1,FALSE),0),1,0)</f>
        <v>0</v>
      </c>
      <c r="D2364" t="s">
        <v>12</v>
      </c>
      <c r="E2364" s="4">
        <v>22</v>
      </c>
      <c r="F2364" t="s">
        <v>17</v>
      </c>
      <c r="G2364" t="s">
        <v>24</v>
      </c>
      <c r="H2364" s="4">
        <v>244</v>
      </c>
      <c r="I2364" s="3">
        <v>22</v>
      </c>
      <c r="J2364" s="9">
        <v>37</v>
      </c>
      <c r="K2364" t="s">
        <v>15</v>
      </c>
      <c r="L2364" s="4">
        <v>0</v>
      </c>
      <c r="M2364" s="4" t="str">
        <f>IF(spotify_churn_dataset[[#This Row],[offline_listening]]=0,"no offline","yes offline")</f>
        <v>yes offline</v>
      </c>
      <c r="N2364">
        <v>1</v>
      </c>
      <c r="O2364" t="str">
        <f>IF(spotify_churn_dataset[[#This Row],[is_churned]]=1,"yes churn","no churn")</f>
        <v>no churn</v>
      </c>
      <c r="P2364">
        <v>0</v>
      </c>
    </row>
    <row r="2365" spans="1:16" x14ac:dyDescent="0.3">
      <c r="A2365">
        <v>2364</v>
      </c>
      <c r="B2365">
        <f>IF(spotify_churn_dataset[[#This Row],[user_id]]="","Desconocido",spotify_churn_dataset[[#This Row],[user_id]])</f>
        <v>2364</v>
      </c>
      <c r="C2365">
        <f>IF(IFERROR(VLOOKUP(spotify_churn_dataset[[#This Row],[user_id]],A2366:A10364,1,FALSE),0),1,0)</f>
        <v>0</v>
      </c>
      <c r="D2365" t="s">
        <v>12</v>
      </c>
      <c r="E2365" s="4">
        <v>50</v>
      </c>
      <c r="F2365" t="s">
        <v>17</v>
      </c>
      <c r="G2365" t="s">
        <v>24</v>
      </c>
      <c r="H2365" s="4">
        <v>123</v>
      </c>
      <c r="I2365" s="3">
        <v>8</v>
      </c>
      <c r="J2365" s="9">
        <v>48</v>
      </c>
      <c r="K2365" t="s">
        <v>15</v>
      </c>
      <c r="L2365" s="4">
        <v>0</v>
      </c>
      <c r="M2365" s="4" t="str">
        <f>IF(spotify_churn_dataset[[#This Row],[offline_listening]]=0,"no offline","yes offline")</f>
        <v>yes offline</v>
      </c>
      <c r="N2365">
        <v>1</v>
      </c>
      <c r="O2365" t="str">
        <f>IF(spotify_churn_dataset[[#This Row],[is_churned]]=1,"yes churn","no churn")</f>
        <v>no churn</v>
      </c>
      <c r="P2365">
        <v>0</v>
      </c>
    </row>
    <row r="2366" spans="1:16" x14ac:dyDescent="0.3">
      <c r="A2366">
        <v>2365</v>
      </c>
      <c r="B2366">
        <f>IF(spotify_churn_dataset[[#This Row],[user_id]]="","Desconocido",spotify_churn_dataset[[#This Row],[user_id]])</f>
        <v>2365</v>
      </c>
      <c r="C2366">
        <f>IF(IFERROR(VLOOKUP(spotify_churn_dataset[[#This Row],[user_id]],A2367:A10365,1,FALSE),0),1,0)</f>
        <v>0</v>
      </c>
      <c r="D2366" t="s">
        <v>20</v>
      </c>
      <c r="E2366" s="4">
        <v>52</v>
      </c>
      <c r="F2366" t="s">
        <v>13</v>
      </c>
      <c r="G2366" t="s">
        <v>22</v>
      </c>
      <c r="H2366" s="4">
        <v>15</v>
      </c>
      <c r="I2366" s="3">
        <v>67</v>
      </c>
      <c r="J2366" s="9">
        <v>41</v>
      </c>
      <c r="K2366" t="s">
        <v>15</v>
      </c>
      <c r="L2366" s="4">
        <v>0</v>
      </c>
      <c r="M2366" s="4" t="str">
        <f>IF(spotify_churn_dataset[[#This Row],[offline_listening]]=0,"no offline","yes offline")</f>
        <v>yes offline</v>
      </c>
      <c r="N2366">
        <v>1</v>
      </c>
      <c r="O2366" t="str">
        <f>IF(spotify_churn_dataset[[#This Row],[is_churned]]=1,"yes churn","no churn")</f>
        <v>yes churn</v>
      </c>
      <c r="P2366">
        <v>1</v>
      </c>
    </row>
    <row r="2367" spans="1:16" x14ac:dyDescent="0.3">
      <c r="A2367">
        <v>2366</v>
      </c>
      <c r="B2367">
        <f>IF(spotify_churn_dataset[[#This Row],[user_id]]="","Desconocido",spotify_churn_dataset[[#This Row],[user_id]])</f>
        <v>2366</v>
      </c>
      <c r="C2367">
        <f>IF(IFERROR(VLOOKUP(spotify_churn_dataset[[#This Row],[user_id]],A2368:A10366,1,FALSE),0),1,0)</f>
        <v>0</v>
      </c>
      <c r="D2367" t="s">
        <v>20</v>
      </c>
      <c r="E2367" s="4">
        <v>31</v>
      </c>
      <c r="F2367" t="s">
        <v>13</v>
      </c>
      <c r="G2367" t="s">
        <v>14</v>
      </c>
      <c r="H2367" s="4">
        <v>88</v>
      </c>
      <c r="I2367" s="3">
        <v>11</v>
      </c>
      <c r="J2367" s="9">
        <v>54</v>
      </c>
      <c r="K2367" t="s">
        <v>23</v>
      </c>
      <c r="L2367" s="4">
        <v>47</v>
      </c>
      <c r="M2367" s="4" t="str">
        <f>IF(spotify_churn_dataset[[#This Row],[offline_listening]]=0,"no offline","yes offline")</f>
        <v>no offline</v>
      </c>
      <c r="N2367">
        <v>0</v>
      </c>
      <c r="O2367" t="str">
        <f>IF(spotify_churn_dataset[[#This Row],[is_churned]]=1,"yes churn","no churn")</f>
        <v>yes churn</v>
      </c>
      <c r="P2367">
        <v>1</v>
      </c>
    </row>
    <row r="2368" spans="1:16" x14ac:dyDescent="0.3">
      <c r="A2368">
        <v>2367</v>
      </c>
      <c r="B2368">
        <f>IF(spotify_churn_dataset[[#This Row],[user_id]]="","Desconocido",spotify_churn_dataset[[#This Row],[user_id]])</f>
        <v>2367</v>
      </c>
      <c r="C2368">
        <f>IF(IFERROR(VLOOKUP(spotify_churn_dataset[[#This Row],[user_id]],A2369:A10367,1,FALSE),0),1,0)</f>
        <v>0</v>
      </c>
      <c r="D2368" t="s">
        <v>16</v>
      </c>
      <c r="E2368" s="4">
        <v>23</v>
      </c>
      <c r="F2368" t="s">
        <v>27</v>
      </c>
      <c r="G2368" t="s">
        <v>22</v>
      </c>
      <c r="H2368" s="4">
        <v>122</v>
      </c>
      <c r="I2368" s="3">
        <v>28</v>
      </c>
      <c r="J2368" s="9">
        <v>56</v>
      </c>
      <c r="K2368" t="s">
        <v>23</v>
      </c>
      <c r="L2368" s="4">
        <v>0</v>
      </c>
      <c r="M2368" s="4" t="str">
        <f>IF(spotify_churn_dataset[[#This Row],[offline_listening]]=0,"no offline","yes offline")</f>
        <v>yes offline</v>
      </c>
      <c r="N2368">
        <v>1</v>
      </c>
      <c r="O2368" t="str">
        <f>IF(spotify_churn_dataset[[#This Row],[is_churned]]=1,"yes churn","no churn")</f>
        <v>no churn</v>
      </c>
      <c r="P2368">
        <v>0</v>
      </c>
    </row>
    <row r="2369" spans="1:16" x14ac:dyDescent="0.3">
      <c r="A2369">
        <v>2368</v>
      </c>
      <c r="B2369">
        <f>IF(spotify_churn_dataset[[#This Row],[user_id]]="","Desconocido",spotify_churn_dataset[[#This Row],[user_id]])</f>
        <v>2368</v>
      </c>
      <c r="C2369">
        <f>IF(IFERROR(VLOOKUP(spotify_churn_dataset[[#This Row],[user_id]],A2370:A10368,1,FALSE),0),1,0)</f>
        <v>0</v>
      </c>
      <c r="D2369" t="s">
        <v>12</v>
      </c>
      <c r="E2369" s="4">
        <v>31</v>
      </c>
      <c r="F2369" t="s">
        <v>26</v>
      </c>
      <c r="G2369" t="s">
        <v>18</v>
      </c>
      <c r="H2369" s="4">
        <v>169</v>
      </c>
      <c r="I2369" s="3">
        <v>33</v>
      </c>
      <c r="J2369" s="9">
        <v>51</v>
      </c>
      <c r="K2369" t="s">
        <v>19</v>
      </c>
      <c r="L2369" s="4">
        <v>0</v>
      </c>
      <c r="M2369" s="4" t="str">
        <f>IF(spotify_churn_dataset[[#This Row],[offline_listening]]=0,"no offline","yes offline")</f>
        <v>yes offline</v>
      </c>
      <c r="N2369">
        <v>1</v>
      </c>
      <c r="O2369" t="str">
        <f>IF(spotify_churn_dataset[[#This Row],[is_churned]]=1,"yes churn","no churn")</f>
        <v>no churn</v>
      </c>
      <c r="P2369">
        <v>0</v>
      </c>
    </row>
    <row r="2370" spans="1:16" x14ac:dyDescent="0.3">
      <c r="A2370">
        <v>2369</v>
      </c>
      <c r="B2370">
        <f>IF(spotify_churn_dataset[[#This Row],[user_id]]="","Desconocido",spotify_churn_dataset[[#This Row],[user_id]])</f>
        <v>2369</v>
      </c>
      <c r="C2370">
        <f>IF(IFERROR(VLOOKUP(spotify_churn_dataset[[#This Row],[user_id]],A2371:A10369,1,FALSE),0),1,0)</f>
        <v>0</v>
      </c>
      <c r="D2370" t="s">
        <v>16</v>
      </c>
      <c r="E2370" s="4">
        <v>16</v>
      </c>
      <c r="F2370" t="s">
        <v>13</v>
      </c>
      <c r="G2370" t="s">
        <v>22</v>
      </c>
      <c r="H2370" s="4">
        <v>68</v>
      </c>
      <c r="I2370" s="3">
        <v>57</v>
      </c>
      <c r="J2370" s="9">
        <v>4</v>
      </c>
      <c r="K2370" t="s">
        <v>19</v>
      </c>
      <c r="L2370" s="4">
        <v>0</v>
      </c>
      <c r="M2370" s="4" t="str">
        <f>IF(spotify_churn_dataset[[#This Row],[offline_listening]]=0,"no offline","yes offline")</f>
        <v>yes offline</v>
      </c>
      <c r="N2370">
        <v>1</v>
      </c>
      <c r="O2370" t="str">
        <f>IF(spotify_churn_dataset[[#This Row],[is_churned]]=1,"yes churn","no churn")</f>
        <v>no churn</v>
      </c>
      <c r="P2370">
        <v>0</v>
      </c>
    </row>
    <row r="2371" spans="1:16" x14ac:dyDescent="0.3">
      <c r="A2371">
        <v>2370</v>
      </c>
      <c r="B2371">
        <f>IF(spotify_churn_dataset[[#This Row],[user_id]]="","Desconocido",spotify_churn_dataset[[#This Row],[user_id]])</f>
        <v>2370</v>
      </c>
      <c r="C2371">
        <f>IF(IFERROR(VLOOKUP(spotify_churn_dataset[[#This Row],[user_id]],A2372:A10370,1,FALSE),0),1,0)</f>
        <v>0</v>
      </c>
      <c r="D2371" t="s">
        <v>12</v>
      </c>
      <c r="E2371" s="4">
        <v>39</v>
      </c>
      <c r="F2371" t="s">
        <v>28</v>
      </c>
      <c r="G2371" t="s">
        <v>18</v>
      </c>
      <c r="H2371" s="4">
        <v>62</v>
      </c>
      <c r="I2371" s="3">
        <v>57</v>
      </c>
      <c r="J2371" s="9">
        <v>34</v>
      </c>
      <c r="K2371" t="s">
        <v>23</v>
      </c>
      <c r="L2371" s="4">
        <v>0</v>
      </c>
      <c r="M2371" s="4" t="str">
        <f>IF(spotify_churn_dataset[[#This Row],[offline_listening]]=0,"no offline","yes offline")</f>
        <v>yes offline</v>
      </c>
      <c r="N2371">
        <v>1</v>
      </c>
      <c r="O2371" t="str">
        <f>IF(spotify_churn_dataset[[#This Row],[is_churned]]=1,"yes churn","no churn")</f>
        <v>no churn</v>
      </c>
      <c r="P2371">
        <v>0</v>
      </c>
    </row>
    <row r="2372" spans="1:16" x14ac:dyDescent="0.3">
      <c r="A2372">
        <v>2371</v>
      </c>
      <c r="B2372">
        <f>IF(spotify_churn_dataset[[#This Row],[user_id]]="","Desconocido",spotify_churn_dataset[[#This Row],[user_id]])</f>
        <v>2371</v>
      </c>
      <c r="C2372">
        <f>IF(IFERROR(VLOOKUP(spotify_churn_dataset[[#This Row],[user_id]],A2373:A10371,1,FALSE),0),1,0)</f>
        <v>0</v>
      </c>
      <c r="D2372" t="s">
        <v>12</v>
      </c>
      <c r="E2372" s="4">
        <v>26</v>
      </c>
      <c r="F2372" t="s">
        <v>27</v>
      </c>
      <c r="G2372" t="s">
        <v>24</v>
      </c>
      <c r="H2372" s="4">
        <v>67</v>
      </c>
      <c r="I2372" s="3">
        <v>60</v>
      </c>
      <c r="J2372" s="9">
        <v>31</v>
      </c>
      <c r="K2372" t="s">
        <v>15</v>
      </c>
      <c r="L2372" s="4">
        <v>0</v>
      </c>
      <c r="M2372" s="4" t="str">
        <f>IF(spotify_churn_dataset[[#This Row],[offline_listening]]=0,"no offline","yes offline")</f>
        <v>yes offline</v>
      </c>
      <c r="N2372">
        <v>1</v>
      </c>
      <c r="O2372" t="str">
        <f>IF(spotify_churn_dataset[[#This Row],[is_churned]]=1,"yes churn","no churn")</f>
        <v>no churn</v>
      </c>
      <c r="P2372">
        <v>0</v>
      </c>
    </row>
    <row r="2373" spans="1:16" x14ac:dyDescent="0.3">
      <c r="A2373">
        <v>2372</v>
      </c>
      <c r="B2373">
        <f>IF(spotify_churn_dataset[[#This Row],[user_id]]="","Desconocido",spotify_churn_dataset[[#This Row],[user_id]])</f>
        <v>2372</v>
      </c>
      <c r="C2373">
        <f>IF(IFERROR(VLOOKUP(spotify_churn_dataset[[#This Row],[user_id]],A2374:A10372,1,FALSE),0),1,0)</f>
        <v>0</v>
      </c>
      <c r="D2373" t="s">
        <v>16</v>
      </c>
      <c r="E2373" s="4">
        <v>45</v>
      </c>
      <c r="F2373" t="s">
        <v>25</v>
      </c>
      <c r="G2373" t="s">
        <v>18</v>
      </c>
      <c r="H2373" s="4">
        <v>254</v>
      </c>
      <c r="I2373" s="3">
        <v>57</v>
      </c>
      <c r="J2373" s="9">
        <v>43</v>
      </c>
      <c r="K2373" t="s">
        <v>19</v>
      </c>
      <c r="L2373" s="4">
        <v>0</v>
      </c>
      <c r="M2373" s="4" t="str">
        <f>IF(spotify_churn_dataset[[#This Row],[offline_listening]]=0,"no offline","yes offline")</f>
        <v>yes offline</v>
      </c>
      <c r="N2373">
        <v>1</v>
      </c>
      <c r="O2373" t="str">
        <f>IF(spotify_churn_dataset[[#This Row],[is_churned]]=1,"yes churn","no churn")</f>
        <v>no churn</v>
      </c>
      <c r="P2373">
        <v>0</v>
      </c>
    </row>
    <row r="2374" spans="1:16" x14ac:dyDescent="0.3">
      <c r="A2374">
        <v>2373</v>
      </c>
      <c r="B2374">
        <f>IF(spotify_churn_dataset[[#This Row],[user_id]]="","Desconocido",spotify_churn_dataset[[#This Row],[user_id]])</f>
        <v>2373</v>
      </c>
      <c r="C2374">
        <f>IF(IFERROR(VLOOKUP(spotify_churn_dataset[[#This Row],[user_id]],A2375:A10373,1,FALSE),0),1,0)</f>
        <v>0</v>
      </c>
      <c r="D2374" t="s">
        <v>16</v>
      </c>
      <c r="E2374" s="4">
        <v>50</v>
      </c>
      <c r="F2374" t="s">
        <v>27</v>
      </c>
      <c r="G2374" t="s">
        <v>22</v>
      </c>
      <c r="H2374" s="4">
        <v>128</v>
      </c>
      <c r="I2374" s="3">
        <v>64</v>
      </c>
      <c r="J2374" s="9">
        <v>45</v>
      </c>
      <c r="K2374" t="s">
        <v>19</v>
      </c>
      <c r="L2374" s="4">
        <v>0</v>
      </c>
      <c r="M2374" s="4" t="str">
        <f>IF(spotify_churn_dataset[[#This Row],[offline_listening]]=0,"no offline","yes offline")</f>
        <v>yes offline</v>
      </c>
      <c r="N2374">
        <v>1</v>
      </c>
      <c r="O2374" t="str">
        <f>IF(spotify_churn_dataset[[#This Row],[is_churned]]=1,"yes churn","no churn")</f>
        <v>no churn</v>
      </c>
      <c r="P2374">
        <v>0</v>
      </c>
    </row>
    <row r="2375" spans="1:16" x14ac:dyDescent="0.3">
      <c r="A2375">
        <v>2374</v>
      </c>
      <c r="B2375">
        <f>IF(spotify_churn_dataset[[#This Row],[user_id]]="","Desconocido",spotify_churn_dataset[[#This Row],[user_id]])</f>
        <v>2374</v>
      </c>
      <c r="C2375">
        <f>IF(IFERROR(VLOOKUP(spotify_churn_dataset[[#This Row],[user_id]],A2376:A10374,1,FALSE),0),1,0)</f>
        <v>0</v>
      </c>
      <c r="D2375" t="s">
        <v>12</v>
      </c>
      <c r="E2375" s="4">
        <v>57</v>
      </c>
      <c r="F2375" t="s">
        <v>29</v>
      </c>
      <c r="G2375" t="s">
        <v>24</v>
      </c>
      <c r="H2375" s="4">
        <v>126</v>
      </c>
      <c r="I2375" s="3">
        <v>57</v>
      </c>
      <c r="J2375" s="9">
        <v>3</v>
      </c>
      <c r="K2375" t="s">
        <v>23</v>
      </c>
      <c r="L2375" s="4">
        <v>0</v>
      </c>
      <c r="M2375" s="4" t="str">
        <f>IF(spotify_churn_dataset[[#This Row],[offline_listening]]=0,"no offline","yes offline")</f>
        <v>yes offline</v>
      </c>
      <c r="N2375">
        <v>1</v>
      </c>
      <c r="O2375" t="str">
        <f>IF(spotify_churn_dataset[[#This Row],[is_churned]]=1,"yes churn","no churn")</f>
        <v>no churn</v>
      </c>
      <c r="P2375">
        <v>0</v>
      </c>
    </row>
    <row r="2376" spans="1:16" x14ac:dyDescent="0.3">
      <c r="A2376">
        <v>2375</v>
      </c>
      <c r="B2376">
        <f>IF(spotify_churn_dataset[[#This Row],[user_id]]="","Desconocido",spotify_churn_dataset[[#This Row],[user_id]])</f>
        <v>2375</v>
      </c>
      <c r="C2376">
        <f>IF(IFERROR(VLOOKUP(spotify_churn_dataset[[#This Row],[user_id]],A2377:A10375,1,FALSE),0),1,0)</f>
        <v>0</v>
      </c>
      <c r="D2376" t="s">
        <v>20</v>
      </c>
      <c r="E2376" s="4">
        <v>47</v>
      </c>
      <c r="F2376" t="s">
        <v>27</v>
      </c>
      <c r="G2376" t="s">
        <v>14</v>
      </c>
      <c r="H2376" s="4">
        <v>156</v>
      </c>
      <c r="I2376" s="3">
        <v>18</v>
      </c>
      <c r="J2376" s="9">
        <v>18</v>
      </c>
      <c r="K2376" t="s">
        <v>15</v>
      </c>
      <c r="L2376" s="4">
        <v>17</v>
      </c>
      <c r="M2376" s="4" t="str">
        <f>IF(spotify_churn_dataset[[#This Row],[offline_listening]]=0,"no offline","yes offline")</f>
        <v>no offline</v>
      </c>
      <c r="N2376">
        <v>0</v>
      </c>
      <c r="O2376" t="str">
        <f>IF(spotify_churn_dataset[[#This Row],[is_churned]]=1,"yes churn","no churn")</f>
        <v>no churn</v>
      </c>
      <c r="P2376">
        <v>0</v>
      </c>
    </row>
    <row r="2377" spans="1:16" x14ac:dyDescent="0.3">
      <c r="A2377">
        <v>2376</v>
      </c>
      <c r="B2377">
        <f>IF(spotify_churn_dataset[[#This Row],[user_id]]="","Desconocido",spotify_churn_dataset[[#This Row],[user_id]])</f>
        <v>2376</v>
      </c>
      <c r="C2377">
        <f>IF(IFERROR(VLOOKUP(spotify_churn_dataset[[#This Row],[user_id]],A2378:A10376,1,FALSE),0),1,0)</f>
        <v>0</v>
      </c>
      <c r="D2377" t="s">
        <v>16</v>
      </c>
      <c r="E2377" s="4">
        <v>57</v>
      </c>
      <c r="F2377" t="s">
        <v>28</v>
      </c>
      <c r="G2377" t="s">
        <v>24</v>
      </c>
      <c r="H2377" s="4">
        <v>22</v>
      </c>
      <c r="I2377" s="3">
        <v>4</v>
      </c>
      <c r="J2377" s="9">
        <v>33</v>
      </c>
      <c r="K2377" t="s">
        <v>23</v>
      </c>
      <c r="L2377" s="4">
        <v>0</v>
      </c>
      <c r="M2377" s="4" t="str">
        <f>IF(spotify_churn_dataset[[#This Row],[offline_listening]]=0,"no offline","yes offline")</f>
        <v>yes offline</v>
      </c>
      <c r="N2377">
        <v>1</v>
      </c>
      <c r="O2377" t="str">
        <f>IF(spotify_churn_dataset[[#This Row],[is_churned]]=1,"yes churn","no churn")</f>
        <v>no churn</v>
      </c>
      <c r="P2377">
        <v>0</v>
      </c>
    </row>
    <row r="2378" spans="1:16" x14ac:dyDescent="0.3">
      <c r="A2378">
        <v>2377</v>
      </c>
      <c r="B2378">
        <f>IF(spotify_churn_dataset[[#This Row],[user_id]]="","Desconocido",spotify_churn_dataset[[#This Row],[user_id]])</f>
        <v>2377</v>
      </c>
      <c r="C2378">
        <f>IF(IFERROR(VLOOKUP(spotify_churn_dataset[[#This Row],[user_id]],A2379:A10377,1,FALSE),0),1,0)</f>
        <v>0</v>
      </c>
      <c r="D2378" t="s">
        <v>12</v>
      </c>
      <c r="E2378" s="4">
        <v>32</v>
      </c>
      <c r="F2378" t="s">
        <v>29</v>
      </c>
      <c r="G2378" t="s">
        <v>14</v>
      </c>
      <c r="H2378" s="4">
        <v>32</v>
      </c>
      <c r="I2378" s="3">
        <v>98</v>
      </c>
      <c r="J2378" s="9">
        <v>25</v>
      </c>
      <c r="K2378" t="s">
        <v>23</v>
      </c>
      <c r="L2378" s="4">
        <v>18</v>
      </c>
      <c r="M2378" s="4" t="str">
        <f>IF(spotify_churn_dataset[[#This Row],[offline_listening]]=0,"no offline","yes offline")</f>
        <v>no offline</v>
      </c>
      <c r="N2378">
        <v>0</v>
      </c>
      <c r="O2378" t="str">
        <f>IF(spotify_churn_dataset[[#This Row],[is_churned]]=1,"yes churn","no churn")</f>
        <v>no churn</v>
      </c>
      <c r="P2378">
        <v>0</v>
      </c>
    </row>
    <row r="2379" spans="1:16" x14ac:dyDescent="0.3">
      <c r="A2379">
        <v>2378</v>
      </c>
      <c r="B2379">
        <f>IF(spotify_churn_dataset[[#This Row],[user_id]]="","Desconocido",spotify_churn_dataset[[#This Row],[user_id]])</f>
        <v>2378</v>
      </c>
      <c r="C2379">
        <f>IF(IFERROR(VLOOKUP(spotify_churn_dataset[[#This Row],[user_id]],A2380:A10378,1,FALSE),0),1,0)</f>
        <v>0</v>
      </c>
      <c r="D2379" t="s">
        <v>20</v>
      </c>
      <c r="E2379" s="4">
        <v>33</v>
      </c>
      <c r="F2379" t="s">
        <v>29</v>
      </c>
      <c r="G2379" t="s">
        <v>24</v>
      </c>
      <c r="H2379" s="4">
        <v>52</v>
      </c>
      <c r="I2379" s="3">
        <v>50</v>
      </c>
      <c r="J2379" s="9">
        <v>18</v>
      </c>
      <c r="K2379" t="s">
        <v>23</v>
      </c>
      <c r="L2379" s="4">
        <v>0</v>
      </c>
      <c r="M2379" s="4" t="str">
        <f>IF(spotify_churn_dataset[[#This Row],[offline_listening]]=0,"no offline","yes offline")</f>
        <v>yes offline</v>
      </c>
      <c r="N2379">
        <v>1</v>
      </c>
      <c r="O2379" t="str">
        <f>IF(spotify_churn_dataset[[#This Row],[is_churned]]=1,"yes churn","no churn")</f>
        <v>yes churn</v>
      </c>
      <c r="P2379">
        <v>1</v>
      </c>
    </row>
    <row r="2380" spans="1:16" x14ac:dyDescent="0.3">
      <c r="A2380">
        <v>2379</v>
      </c>
      <c r="B2380">
        <f>IF(spotify_churn_dataset[[#This Row],[user_id]]="","Desconocido",spotify_churn_dataset[[#This Row],[user_id]])</f>
        <v>2379</v>
      </c>
      <c r="C2380">
        <f>IF(IFERROR(VLOOKUP(spotify_churn_dataset[[#This Row],[user_id]],A2381:A10379,1,FALSE),0),1,0)</f>
        <v>0</v>
      </c>
      <c r="D2380" t="s">
        <v>20</v>
      </c>
      <c r="E2380" s="4">
        <v>35</v>
      </c>
      <c r="F2380" t="s">
        <v>27</v>
      </c>
      <c r="G2380" t="s">
        <v>14</v>
      </c>
      <c r="H2380" s="4">
        <v>162</v>
      </c>
      <c r="I2380" s="3">
        <v>96</v>
      </c>
      <c r="J2380" s="9">
        <v>57</v>
      </c>
      <c r="K2380" t="s">
        <v>23</v>
      </c>
      <c r="L2380" s="4">
        <v>24</v>
      </c>
      <c r="M2380" s="4" t="str">
        <f>IF(spotify_churn_dataset[[#This Row],[offline_listening]]=0,"no offline","yes offline")</f>
        <v>no offline</v>
      </c>
      <c r="N2380">
        <v>0</v>
      </c>
      <c r="O2380" t="str">
        <f>IF(spotify_churn_dataset[[#This Row],[is_churned]]=1,"yes churn","no churn")</f>
        <v>no churn</v>
      </c>
      <c r="P2380">
        <v>0</v>
      </c>
    </row>
    <row r="2381" spans="1:16" x14ac:dyDescent="0.3">
      <c r="A2381">
        <v>2380</v>
      </c>
      <c r="B2381">
        <f>IF(spotify_churn_dataset[[#This Row],[user_id]]="","Desconocido",spotify_churn_dataset[[#This Row],[user_id]])</f>
        <v>2380</v>
      </c>
      <c r="C2381">
        <f>IF(IFERROR(VLOOKUP(spotify_churn_dataset[[#This Row],[user_id]],A2382:A10380,1,FALSE),0),1,0)</f>
        <v>0</v>
      </c>
      <c r="D2381" t="s">
        <v>16</v>
      </c>
      <c r="E2381" s="4">
        <v>37</v>
      </c>
      <c r="F2381" t="s">
        <v>21</v>
      </c>
      <c r="G2381" t="s">
        <v>24</v>
      </c>
      <c r="H2381" s="4">
        <v>85</v>
      </c>
      <c r="I2381" s="3">
        <v>7</v>
      </c>
      <c r="J2381" s="9">
        <v>39</v>
      </c>
      <c r="K2381" t="s">
        <v>19</v>
      </c>
      <c r="L2381" s="4">
        <v>0</v>
      </c>
      <c r="M2381" s="4" t="str">
        <f>IF(spotify_churn_dataset[[#This Row],[offline_listening]]=0,"no offline","yes offline")</f>
        <v>yes offline</v>
      </c>
      <c r="N2381">
        <v>1</v>
      </c>
      <c r="O2381" t="str">
        <f>IF(spotify_churn_dataset[[#This Row],[is_churned]]=1,"yes churn","no churn")</f>
        <v>no churn</v>
      </c>
      <c r="P2381">
        <v>0</v>
      </c>
    </row>
    <row r="2382" spans="1:16" x14ac:dyDescent="0.3">
      <c r="A2382">
        <v>2381</v>
      </c>
      <c r="B2382">
        <f>IF(spotify_churn_dataset[[#This Row],[user_id]]="","Desconocido",spotify_churn_dataset[[#This Row],[user_id]])</f>
        <v>2381</v>
      </c>
      <c r="C2382">
        <f>IF(IFERROR(VLOOKUP(spotify_churn_dataset[[#This Row],[user_id]],A2383:A10381,1,FALSE),0),1,0)</f>
        <v>0</v>
      </c>
      <c r="D2382" t="s">
        <v>20</v>
      </c>
      <c r="E2382" s="4">
        <v>35</v>
      </c>
      <c r="F2382" t="s">
        <v>13</v>
      </c>
      <c r="G2382" t="s">
        <v>14</v>
      </c>
      <c r="H2382" s="4">
        <v>204</v>
      </c>
      <c r="I2382" s="3">
        <v>22</v>
      </c>
      <c r="J2382" s="9">
        <v>5</v>
      </c>
      <c r="K2382" t="s">
        <v>15</v>
      </c>
      <c r="L2382" s="4">
        <v>31</v>
      </c>
      <c r="M2382" s="4" t="str">
        <f>IF(spotify_churn_dataset[[#This Row],[offline_listening]]=0,"no offline","yes offline")</f>
        <v>no offline</v>
      </c>
      <c r="N2382">
        <v>0</v>
      </c>
      <c r="O2382" t="str">
        <f>IF(spotify_churn_dataset[[#This Row],[is_churned]]=1,"yes churn","no churn")</f>
        <v>no churn</v>
      </c>
      <c r="P2382">
        <v>0</v>
      </c>
    </row>
    <row r="2383" spans="1:16" x14ac:dyDescent="0.3">
      <c r="A2383">
        <v>2382</v>
      </c>
      <c r="B2383">
        <f>IF(spotify_churn_dataset[[#This Row],[user_id]]="","Desconocido",spotify_churn_dataset[[#This Row],[user_id]])</f>
        <v>2382</v>
      </c>
      <c r="C2383">
        <f>IF(IFERROR(VLOOKUP(spotify_churn_dataset[[#This Row],[user_id]],A2384:A10382,1,FALSE),0),1,0)</f>
        <v>0</v>
      </c>
      <c r="D2383" t="s">
        <v>20</v>
      </c>
      <c r="E2383" s="4">
        <v>34</v>
      </c>
      <c r="F2383" t="s">
        <v>26</v>
      </c>
      <c r="G2383" t="s">
        <v>18</v>
      </c>
      <c r="H2383" s="4">
        <v>193</v>
      </c>
      <c r="I2383" s="3">
        <v>78</v>
      </c>
      <c r="J2383" s="9">
        <v>13</v>
      </c>
      <c r="K2383" t="s">
        <v>19</v>
      </c>
      <c r="L2383" s="4">
        <v>0</v>
      </c>
      <c r="M2383" s="4" t="str">
        <f>IF(spotify_churn_dataset[[#This Row],[offline_listening]]=0,"no offline","yes offline")</f>
        <v>yes offline</v>
      </c>
      <c r="N2383">
        <v>1</v>
      </c>
      <c r="O2383" t="str">
        <f>IF(spotify_churn_dataset[[#This Row],[is_churned]]=1,"yes churn","no churn")</f>
        <v>no churn</v>
      </c>
      <c r="P2383">
        <v>0</v>
      </c>
    </row>
    <row r="2384" spans="1:16" x14ac:dyDescent="0.3">
      <c r="A2384">
        <v>2383</v>
      </c>
      <c r="B2384">
        <f>IF(spotify_churn_dataset[[#This Row],[user_id]]="","Desconocido",spotify_churn_dataset[[#This Row],[user_id]])</f>
        <v>2383</v>
      </c>
      <c r="C2384">
        <f>IF(IFERROR(VLOOKUP(spotify_churn_dataset[[#This Row],[user_id]],A2385:A10383,1,FALSE),0),1,0)</f>
        <v>0</v>
      </c>
      <c r="D2384" t="s">
        <v>20</v>
      </c>
      <c r="E2384" s="4">
        <v>37</v>
      </c>
      <c r="F2384" t="s">
        <v>25</v>
      </c>
      <c r="G2384" t="s">
        <v>18</v>
      </c>
      <c r="H2384" s="4">
        <v>298</v>
      </c>
      <c r="I2384" s="3">
        <v>33</v>
      </c>
      <c r="J2384" s="9">
        <v>42</v>
      </c>
      <c r="K2384" t="s">
        <v>15</v>
      </c>
      <c r="L2384" s="4">
        <v>0</v>
      </c>
      <c r="M2384" s="4" t="str">
        <f>IF(spotify_churn_dataset[[#This Row],[offline_listening]]=0,"no offline","yes offline")</f>
        <v>yes offline</v>
      </c>
      <c r="N2384">
        <v>1</v>
      </c>
      <c r="O2384" t="str">
        <f>IF(spotify_churn_dataset[[#This Row],[is_churned]]=1,"yes churn","no churn")</f>
        <v>yes churn</v>
      </c>
      <c r="P2384">
        <v>1</v>
      </c>
    </row>
    <row r="2385" spans="1:16" x14ac:dyDescent="0.3">
      <c r="A2385">
        <v>2384</v>
      </c>
      <c r="B2385">
        <f>IF(spotify_churn_dataset[[#This Row],[user_id]]="","Desconocido",spotify_churn_dataset[[#This Row],[user_id]])</f>
        <v>2384</v>
      </c>
      <c r="C2385">
        <f>IF(IFERROR(VLOOKUP(spotify_churn_dataset[[#This Row],[user_id]],A2386:A10384,1,FALSE),0),1,0)</f>
        <v>0</v>
      </c>
      <c r="D2385" t="s">
        <v>12</v>
      </c>
      <c r="E2385" s="4">
        <v>47</v>
      </c>
      <c r="F2385" t="s">
        <v>28</v>
      </c>
      <c r="G2385" t="s">
        <v>14</v>
      </c>
      <c r="H2385" s="4">
        <v>219</v>
      </c>
      <c r="I2385" s="3">
        <v>8</v>
      </c>
      <c r="J2385" s="9">
        <v>45</v>
      </c>
      <c r="K2385" t="s">
        <v>19</v>
      </c>
      <c r="L2385" s="4">
        <v>39</v>
      </c>
      <c r="M2385" s="4" t="str">
        <f>IF(spotify_churn_dataset[[#This Row],[offline_listening]]=0,"no offline","yes offline")</f>
        <v>no offline</v>
      </c>
      <c r="N2385">
        <v>0</v>
      </c>
      <c r="O2385" t="str">
        <f>IF(spotify_churn_dataset[[#This Row],[is_churned]]=1,"yes churn","no churn")</f>
        <v>no churn</v>
      </c>
      <c r="P2385">
        <v>0</v>
      </c>
    </row>
    <row r="2386" spans="1:16" x14ac:dyDescent="0.3">
      <c r="A2386">
        <v>2385</v>
      </c>
      <c r="B2386">
        <f>IF(spotify_churn_dataset[[#This Row],[user_id]]="","Desconocido",spotify_churn_dataset[[#This Row],[user_id]])</f>
        <v>2385</v>
      </c>
      <c r="C2386">
        <f>IF(IFERROR(VLOOKUP(spotify_churn_dataset[[#This Row],[user_id]],A2387:A10385,1,FALSE),0),1,0)</f>
        <v>0</v>
      </c>
      <c r="D2386" t="s">
        <v>12</v>
      </c>
      <c r="E2386" s="4">
        <v>28</v>
      </c>
      <c r="F2386" t="s">
        <v>17</v>
      </c>
      <c r="G2386" t="s">
        <v>22</v>
      </c>
      <c r="H2386" s="4">
        <v>282</v>
      </c>
      <c r="I2386" s="3">
        <v>8</v>
      </c>
      <c r="J2386" s="9">
        <v>45</v>
      </c>
      <c r="K2386" t="s">
        <v>23</v>
      </c>
      <c r="L2386" s="4">
        <v>0</v>
      </c>
      <c r="M2386" s="4" t="str">
        <f>IF(spotify_churn_dataset[[#This Row],[offline_listening]]=0,"no offline","yes offline")</f>
        <v>yes offline</v>
      </c>
      <c r="N2386">
        <v>1</v>
      </c>
      <c r="O2386" t="str">
        <f>IF(spotify_churn_dataset[[#This Row],[is_churned]]=1,"yes churn","no churn")</f>
        <v>yes churn</v>
      </c>
      <c r="P2386">
        <v>1</v>
      </c>
    </row>
    <row r="2387" spans="1:16" x14ac:dyDescent="0.3">
      <c r="A2387">
        <v>2386</v>
      </c>
      <c r="B2387">
        <f>IF(spotify_churn_dataset[[#This Row],[user_id]]="","Desconocido",spotify_churn_dataset[[#This Row],[user_id]])</f>
        <v>2386</v>
      </c>
      <c r="C2387">
        <f>IF(IFERROR(VLOOKUP(spotify_churn_dataset[[#This Row],[user_id]],A2388:A10386,1,FALSE),0),1,0)</f>
        <v>0</v>
      </c>
      <c r="D2387" t="s">
        <v>16</v>
      </c>
      <c r="E2387" s="4">
        <v>43</v>
      </c>
      <c r="F2387" t="s">
        <v>21</v>
      </c>
      <c r="G2387" t="s">
        <v>14</v>
      </c>
      <c r="H2387" s="4">
        <v>135</v>
      </c>
      <c r="I2387" s="3">
        <v>13</v>
      </c>
      <c r="J2387" s="9">
        <v>47</v>
      </c>
      <c r="K2387" t="s">
        <v>19</v>
      </c>
      <c r="L2387" s="4">
        <v>10</v>
      </c>
      <c r="M2387" s="4" t="str">
        <f>IF(spotify_churn_dataset[[#This Row],[offline_listening]]=0,"no offline","yes offline")</f>
        <v>no offline</v>
      </c>
      <c r="N2387">
        <v>0</v>
      </c>
      <c r="O2387" t="str">
        <f>IF(spotify_churn_dataset[[#This Row],[is_churned]]=1,"yes churn","no churn")</f>
        <v>no churn</v>
      </c>
      <c r="P2387">
        <v>0</v>
      </c>
    </row>
    <row r="2388" spans="1:16" x14ac:dyDescent="0.3">
      <c r="A2388">
        <v>2387</v>
      </c>
      <c r="B2388">
        <f>IF(spotify_churn_dataset[[#This Row],[user_id]]="","Desconocido",spotify_churn_dataset[[#This Row],[user_id]])</f>
        <v>2387</v>
      </c>
      <c r="C2388">
        <f>IF(IFERROR(VLOOKUP(spotify_churn_dataset[[#This Row],[user_id]],A2389:A10387,1,FALSE),0),1,0)</f>
        <v>0</v>
      </c>
      <c r="D2388" t="s">
        <v>20</v>
      </c>
      <c r="E2388" s="4">
        <v>58</v>
      </c>
      <c r="F2388" t="s">
        <v>13</v>
      </c>
      <c r="G2388" t="s">
        <v>22</v>
      </c>
      <c r="H2388" s="4">
        <v>100</v>
      </c>
      <c r="I2388" s="3">
        <v>48</v>
      </c>
      <c r="J2388" s="9">
        <v>53</v>
      </c>
      <c r="K2388" t="s">
        <v>23</v>
      </c>
      <c r="L2388" s="4">
        <v>0</v>
      </c>
      <c r="M2388" s="4" t="str">
        <f>IF(spotify_churn_dataset[[#This Row],[offline_listening]]=0,"no offline","yes offline")</f>
        <v>yes offline</v>
      </c>
      <c r="N2388">
        <v>1</v>
      </c>
      <c r="O2388" t="str">
        <f>IF(spotify_churn_dataset[[#This Row],[is_churned]]=1,"yes churn","no churn")</f>
        <v>no churn</v>
      </c>
      <c r="P2388">
        <v>0</v>
      </c>
    </row>
    <row r="2389" spans="1:16" x14ac:dyDescent="0.3">
      <c r="A2389">
        <v>2388</v>
      </c>
      <c r="B2389">
        <f>IF(spotify_churn_dataset[[#This Row],[user_id]]="","Desconocido",spotify_churn_dataset[[#This Row],[user_id]])</f>
        <v>2388</v>
      </c>
      <c r="C2389">
        <f>IF(IFERROR(VLOOKUP(spotify_churn_dataset[[#This Row],[user_id]],A2390:A10388,1,FALSE),0),1,0)</f>
        <v>0</v>
      </c>
      <c r="D2389" t="s">
        <v>20</v>
      </c>
      <c r="E2389" s="4">
        <v>53</v>
      </c>
      <c r="F2389" t="s">
        <v>27</v>
      </c>
      <c r="G2389" t="s">
        <v>24</v>
      </c>
      <c r="H2389" s="4">
        <v>44</v>
      </c>
      <c r="I2389" s="3">
        <v>64</v>
      </c>
      <c r="J2389" s="9">
        <v>35</v>
      </c>
      <c r="K2389" t="s">
        <v>15</v>
      </c>
      <c r="L2389" s="4">
        <v>0</v>
      </c>
      <c r="M2389" s="4" t="str">
        <f>IF(spotify_churn_dataset[[#This Row],[offline_listening]]=0,"no offline","yes offline")</f>
        <v>yes offline</v>
      </c>
      <c r="N2389">
        <v>1</v>
      </c>
      <c r="O2389" t="str">
        <f>IF(spotify_churn_dataset[[#This Row],[is_churned]]=1,"yes churn","no churn")</f>
        <v>no churn</v>
      </c>
      <c r="P2389">
        <v>0</v>
      </c>
    </row>
    <row r="2390" spans="1:16" x14ac:dyDescent="0.3">
      <c r="A2390">
        <v>2389</v>
      </c>
      <c r="B2390">
        <f>IF(spotify_churn_dataset[[#This Row],[user_id]]="","Desconocido",spotify_churn_dataset[[#This Row],[user_id]])</f>
        <v>2389</v>
      </c>
      <c r="C2390">
        <f>IF(IFERROR(VLOOKUP(spotify_churn_dataset[[#This Row],[user_id]],A2391:A10389,1,FALSE),0),1,0)</f>
        <v>0</v>
      </c>
      <c r="D2390" t="s">
        <v>20</v>
      </c>
      <c r="E2390" s="4">
        <v>47</v>
      </c>
      <c r="F2390" t="s">
        <v>17</v>
      </c>
      <c r="G2390" t="s">
        <v>22</v>
      </c>
      <c r="H2390" s="4">
        <v>153</v>
      </c>
      <c r="I2390" s="3">
        <v>26</v>
      </c>
      <c r="J2390" s="9">
        <v>15</v>
      </c>
      <c r="K2390" t="s">
        <v>15</v>
      </c>
      <c r="L2390" s="4">
        <v>0</v>
      </c>
      <c r="M2390" s="4" t="str">
        <f>IF(spotify_churn_dataset[[#This Row],[offline_listening]]=0,"no offline","yes offline")</f>
        <v>yes offline</v>
      </c>
      <c r="N2390">
        <v>1</v>
      </c>
      <c r="O2390" t="str">
        <f>IF(spotify_churn_dataset[[#This Row],[is_churned]]=1,"yes churn","no churn")</f>
        <v>yes churn</v>
      </c>
      <c r="P2390">
        <v>1</v>
      </c>
    </row>
    <row r="2391" spans="1:16" x14ac:dyDescent="0.3">
      <c r="A2391">
        <v>2390</v>
      </c>
      <c r="B2391">
        <f>IF(spotify_churn_dataset[[#This Row],[user_id]]="","Desconocido",spotify_churn_dataset[[#This Row],[user_id]])</f>
        <v>2390</v>
      </c>
      <c r="C2391">
        <f>IF(IFERROR(VLOOKUP(spotify_churn_dataset[[#This Row],[user_id]],A2392:A10390,1,FALSE),0),1,0)</f>
        <v>0</v>
      </c>
      <c r="D2391" t="s">
        <v>16</v>
      </c>
      <c r="E2391" s="4">
        <v>53</v>
      </c>
      <c r="F2391" t="s">
        <v>21</v>
      </c>
      <c r="G2391" t="s">
        <v>24</v>
      </c>
      <c r="H2391" s="4">
        <v>283</v>
      </c>
      <c r="I2391" s="3">
        <v>85</v>
      </c>
      <c r="J2391" s="9">
        <v>3</v>
      </c>
      <c r="K2391" t="s">
        <v>19</v>
      </c>
      <c r="L2391" s="4">
        <v>0</v>
      </c>
      <c r="M2391" s="4" t="str">
        <f>IF(spotify_churn_dataset[[#This Row],[offline_listening]]=0,"no offline","yes offline")</f>
        <v>yes offline</v>
      </c>
      <c r="N2391">
        <v>1</v>
      </c>
      <c r="O2391" t="str">
        <f>IF(spotify_churn_dataset[[#This Row],[is_churned]]=1,"yes churn","no churn")</f>
        <v>no churn</v>
      </c>
      <c r="P2391">
        <v>0</v>
      </c>
    </row>
    <row r="2392" spans="1:16" x14ac:dyDescent="0.3">
      <c r="A2392">
        <v>2391</v>
      </c>
      <c r="B2392">
        <f>IF(spotify_churn_dataset[[#This Row],[user_id]]="","Desconocido",spotify_churn_dataset[[#This Row],[user_id]])</f>
        <v>2391</v>
      </c>
      <c r="C2392">
        <f>IF(IFERROR(VLOOKUP(spotify_churn_dataset[[#This Row],[user_id]],A2393:A10391,1,FALSE),0),1,0)</f>
        <v>0</v>
      </c>
      <c r="D2392" t="s">
        <v>20</v>
      </c>
      <c r="E2392" s="4">
        <v>34</v>
      </c>
      <c r="F2392" t="s">
        <v>29</v>
      </c>
      <c r="G2392" t="s">
        <v>14</v>
      </c>
      <c r="H2392" s="4">
        <v>296</v>
      </c>
      <c r="I2392" s="3">
        <v>67</v>
      </c>
      <c r="J2392" s="9">
        <v>17</v>
      </c>
      <c r="K2392" t="s">
        <v>23</v>
      </c>
      <c r="L2392" s="4">
        <v>31</v>
      </c>
      <c r="M2392" s="4" t="str">
        <f>IF(spotify_churn_dataset[[#This Row],[offline_listening]]=0,"no offline","yes offline")</f>
        <v>no offline</v>
      </c>
      <c r="N2392">
        <v>0</v>
      </c>
      <c r="O2392" t="str">
        <f>IF(spotify_churn_dataset[[#This Row],[is_churned]]=1,"yes churn","no churn")</f>
        <v>no churn</v>
      </c>
      <c r="P2392">
        <v>0</v>
      </c>
    </row>
    <row r="2393" spans="1:16" x14ac:dyDescent="0.3">
      <c r="A2393">
        <v>2392</v>
      </c>
      <c r="B2393">
        <f>IF(spotify_churn_dataset[[#This Row],[user_id]]="","Desconocido",spotify_churn_dataset[[#This Row],[user_id]])</f>
        <v>2392</v>
      </c>
      <c r="C2393">
        <f>IF(IFERROR(VLOOKUP(spotify_churn_dataset[[#This Row],[user_id]],A2394:A10392,1,FALSE),0),1,0)</f>
        <v>0</v>
      </c>
      <c r="D2393" t="s">
        <v>20</v>
      </c>
      <c r="E2393" s="4">
        <v>37</v>
      </c>
      <c r="F2393" t="s">
        <v>26</v>
      </c>
      <c r="G2393" t="s">
        <v>14</v>
      </c>
      <c r="H2393" s="4">
        <v>284</v>
      </c>
      <c r="I2393" s="3">
        <v>92</v>
      </c>
      <c r="J2393" s="9">
        <v>3</v>
      </c>
      <c r="K2393" t="s">
        <v>19</v>
      </c>
      <c r="L2393" s="4">
        <v>35</v>
      </c>
      <c r="M2393" s="4" t="str">
        <f>IF(spotify_churn_dataset[[#This Row],[offline_listening]]=0,"no offline","yes offline")</f>
        <v>no offline</v>
      </c>
      <c r="N2393">
        <v>0</v>
      </c>
      <c r="O2393" t="str">
        <f>IF(spotify_churn_dataset[[#This Row],[is_churned]]=1,"yes churn","no churn")</f>
        <v>no churn</v>
      </c>
      <c r="P2393">
        <v>0</v>
      </c>
    </row>
    <row r="2394" spans="1:16" x14ac:dyDescent="0.3">
      <c r="A2394">
        <v>2393</v>
      </c>
      <c r="B2394">
        <f>IF(spotify_churn_dataset[[#This Row],[user_id]]="","Desconocido",spotify_churn_dataset[[#This Row],[user_id]])</f>
        <v>2393</v>
      </c>
      <c r="C2394">
        <f>IF(IFERROR(VLOOKUP(spotify_churn_dataset[[#This Row],[user_id]],A2395:A10393,1,FALSE),0),1,0)</f>
        <v>0</v>
      </c>
      <c r="D2394" t="s">
        <v>20</v>
      </c>
      <c r="E2394" s="4">
        <v>37</v>
      </c>
      <c r="F2394" t="s">
        <v>25</v>
      </c>
      <c r="G2394" t="s">
        <v>18</v>
      </c>
      <c r="H2394" s="4">
        <v>51</v>
      </c>
      <c r="I2394" s="3">
        <v>67</v>
      </c>
      <c r="J2394" s="9">
        <v>8</v>
      </c>
      <c r="K2394" t="s">
        <v>23</v>
      </c>
      <c r="L2394" s="4">
        <v>0</v>
      </c>
      <c r="M2394" s="4" t="str">
        <f>IF(spotify_churn_dataset[[#This Row],[offline_listening]]=0,"no offline","yes offline")</f>
        <v>yes offline</v>
      </c>
      <c r="N2394">
        <v>1</v>
      </c>
      <c r="O2394" t="str">
        <f>IF(spotify_churn_dataset[[#This Row],[is_churned]]=1,"yes churn","no churn")</f>
        <v>no churn</v>
      </c>
      <c r="P2394">
        <v>0</v>
      </c>
    </row>
    <row r="2395" spans="1:16" x14ac:dyDescent="0.3">
      <c r="A2395">
        <v>2394</v>
      </c>
      <c r="B2395">
        <f>IF(spotify_churn_dataset[[#This Row],[user_id]]="","Desconocido",spotify_churn_dataset[[#This Row],[user_id]])</f>
        <v>2394</v>
      </c>
      <c r="C2395">
        <f>IF(IFERROR(VLOOKUP(spotify_churn_dataset[[#This Row],[user_id]],A2396:A10394,1,FALSE),0),1,0)</f>
        <v>0</v>
      </c>
      <c r="D2395" t="s">
        <v>16</v>
      </c>
      <c r="E2395" s="4">
        <v>58</v>
      </c>
      <c r="F2395" t="s">
        <v>29</v>
      </c>
      <c r="G2395" t="s">
        <v>24</v>
      </c>
      <c r="H2395" s="4">
        <v>67</v>
      </c>
      <c r="I2395" s="3">
        <v>50</v>
      </c>
      <c r="J2395" s="9">
        <v>5</v>
      </c>
      <c r="K2395" t="s">
        <v>15</v>
      </c>
      <c r="L2395" s="4">
        <v>0</v>
      </c>
      <c r="M2395" s="4" t="str">
        <f>IF(spotify_churn_dataset[[#This Row],[offline_listening]]=0,"no offline","yes offline")</f>
        <v>yes offline</v>
      </c>
      <c r="N2395">
        <v>1</v>
      </c>
      <c r="O2395" t="str">
        <f>IF(spotify_churn_dataset[[#This Row],[is_churned]]=1,"yes churn","no churn")</f>
        <v>no churn</v>
      </c>
      <c r="P2395">
        <v>0</v>
      </c>
    </row>
    <row r="2396" spans="1:16" x14ac:dyDescent="0.3">
      <c r="A2396">
        <v>2395</v>
      </c>
      <c r="B2396">
        <f>IF(spotify_churn_dataset[[#This Row],[user_id]]="","Desconocido",spotify_churn_dataset[[#This Row],[user_id]])</f>
        <v>2395</v>
      </c>
      <c r="C2396">
        <f>IF(IFERROR(VLOOKUP(spotify_churn_dataset[[#This Row],[user_id]],A2397:A10395,1,FALSE),0),1,0)</f>
        <v>0</v>
      </c>
      <c r="D2396" t="s">
        <v>12</v>
      </c>
      <c r="E2396" s="4">
        <v>23</v>
      </c>
      <c r="F2396" t="s">
        <v>27</v>
      </c>
      <c r="G2396" t="s">
        <v>24</v>
      </c>
      <c r="H2396" s="4">
        <v>131</v>
      </c>
      <c r="I2396" s="3">
        <v>66</v>
      </c>
      <c r="J2396" s="9">
        <v>33</v>
      </c>
      <c r="K2396" t="s">
        <v>15</v>
      </c>
      <c r="L2396" s="4">
        <v>0</v>
      </c>
      <c r="M2396" s="4" t="str">
        <f>IF(spotify_churn_dataset[[#This Row],[offline_listening]]=0,"no offline","yes offline")</f>
        <v>yes offline</v>
      </c>
      <c r="N2396">
        <v>1</v>
      </c>
      <c r="O2396" t="str">
        <f>IF(spotify_churn_dataset[[#This Row],[is_churned]]=1,"yes churn","no churn")</f>
        <v>no churn</v>
      </c>
      <c r="P2396">
        <v>0</v>
      </c>
    </row>
    <row r="2397" spans="1:16" x14ac:dyDescent="0.3">
      <c r="A2397">
        <v>2396</v>
      </c>
      <c r="B2397">
        <f>IF(spotify_churn_dataset[[#This Row],[user_id]]="","Desconocido",spotify_churn_dataset[[#This Row],[user_id]])</f>
        <v>2396</v>
      </c>
      <c r="C2397">
        <f>IF(IFERROR(VLOOKUP(spotify_churn_dataset[[#This Row],[user_id]],A2398:A10396,1,FALSE),0),1,0)</f>
        <v>0</v>
      </c>
      <c r="D2397" t="s">
        <v>20</v>
      </c>
      <c r="E2397" s="4">
        <v>21</v>
      </c>
      <c r="F2397" t="s">
        <v>27</v>
      </c>
      <c r="G2397" t="s">
        <v>24</v>
      </c>
      <c r="H2397" s="4">
        <v>108</v>
      </c>
      <c r="I2397" s="3">
        <v>97</v>
      </c>
      <c r="J2397" s="9">
        <v>48</v>
      </c>
      <c r="K2397" t="s">
        <v>19</v>
      </c>
      <c r="L2397" s="4">
        <v>0</v>
      </c>
      <c r="M2397" s="4" t="str">
        <f>IF(spotify_churn_dataset[[#This Row],[offline_listening]]=0,"no offline","yes offline")</f>
        <v>yes offline</v>
      </c>
      <c r="N2397">
        <v>1</v>
      </c>
      <c r="O2397" t="str">
        <f>IF(spotify_churn_dataset[[#This Row],[is_churned]]=1,"yes churn","no churn")</f>
        <v>no churn</v>
      </c>
      <c r="P2397">
        <v>0</v>
      </c>
    </row>
    <row r="2398" spans="1:16" x14ac:dyDescent="0.3">
      <c r="A2398">
        <v>2397</v>
      </c>
      <c r="B2398">
        <f>IF(spotify_churn_dataset[[#This Row],[user_id]]="","Desconocido",spotify_churn_dataset[[#This Row],[user_id]])</f>
        <v>2397</v>
      </c>
      <c r="C2398">
        <f>IF(IFERROR(VLOOKUP(spotify_churn_dataset[[#This Row],[user_id]],A2399:A10397,1,FALSE),0),1,0)</f>
        <v>0</v>
      </c>
      <c r="D2398" t="s">
        <v>12</v>
      </c>
      <c r="E2398" s="4">
        <v>22</v>
      </c>
      <c r="F2398" t="s">
        <v>29</v>
      </c>
      <c r="G2398" t="s">
        <v>22</v>
      </c>
      <c r="H2398" s="4">
        <v>193</v>
      </c>
      <c r="I2398" s="3">
        <v>71</v>
      </c>
      <c r="J2398" s="9">
        <v>8</v>
      </c>
      <c r="K2398" t="s">
        <v>15</v>
      </c>
      <c r="L2398" s="4">
        <v>0</v>
      </c>
      <c r="M2398" s="4" t="str">
        <f>IF(spotify_churn_dataset[[#This Row],[offline_listening]]=0,"no offline","yes offline")</f>
        <v>yes offline</v>
      </c>
      <c r="N2398">
        <v>1</v>
      </c>
      <c r="O2398" t="str">
        <f>IF(spotify_churn_dataset[[#This Row],[is_churned]]=1,"yes churn","no churn")</f>
        <v>no churn</v>
      </c>
      <c r="P2398">
        <v>0</v>
      </c>
    </row>
    <row r="2399" spans="1:16" x14ac:dyDescent="0.3">
      <c r="A2399">
        <v>2398</v>
      </c>
      <c r="B2399">
        <f>IF(spotify_churn_dataset[[#This Row],[user_id]]="","Desconocido",spotify_churn_dataset[[#This Row],[user_id]])</f>
        <v>2398</v>
      </c>
      <c r="C2399">
        <f>IF(IFERROR(VLOOKUP(spotify_churn_dataset[[#This Row],[user_id]],A2400:A10398,1,FALSE),0),1,0)</f>
        <v>0</v>
      </c>
      <c r="D2399" t="s">
        <v>20</v>
      </c>
      <c r="E2399" s="4">
        <v>59</v>
      </c>
      <c r="F2399" t="s">
        <v>27</v>
      </c>
      <c r="G2399" t="s">
        <v>14</v>
      </c>
      <c r="H2399" s="4">
        <v>185</v>
      </c>
      <c r="I2399" s="3">
        <v>18</v>
      </c>
      <c r="J2399" s="9">
        <v>48</v>
      </c>
      <c r="K2399" t="s">
        <v>15</v>
      </c>
      <c r="L2399" s="4">
        <v>49</v>
      </c>
      <c r="M2399" s="4" t="str">
        <f>IF(spotify_churn_dataset[[#This Row],[offline_listening]]=0,"no offline","yes offline")</f>
        <v>no offline</v>
      </c>
      <c r="N2399">
        <v>0</v>
      </c>
      <c r="O2399" t="str">
        <f>IF(spotify_churn_dataset[[#This Row],[is_churned]]=1,"yes churn","no churn")</f>
        <v>yes churn</v>
      </c>
      <c r="P2399">
        <v>1</v>
      </c>
    </row>
    <row r="2400" spans="1:16" x14ac:dyDescent="0.3">
      <c r="A2400">
        <v>2399</v>
      </c>
      <c r="B2400">
        <f>IF(spotify_churn_dataset[[#This Row],[user_id]]="","Desconocido",spotify_churn_dataset[[#This Row],[user_id]])</f>
        <v>2399</v>
      </c>
      <c r="C2400">
        <f>IF(IFERROR(VLOOKUP(spotify_churn_dataset[[#This Row],[user_id]],A2401:A10399,1,FALSE),0),1,0)</f>
        <v>0</v>
      </c>
      <c r="D2400" t="s">
        <v>16</v>
      </c>
      <c r="E2400" s="4">
        <v>48</v>
      </c>
      <c r="F2400" t="s">
        <v>17</v>
      </c>
      <c r="G2400" t="s">
        <v>18</v>
      </c>
      <c r="H2400" s="4">
        <v>207</v>
      </c>
      <c r="I2400" s="3">
        <v>2</v>
      </c>
      <c r="J2400" s="9">
        <v>5</v>
      </c>
      <c r="K2400" t="s">
        <v>23</v>
      </c>
      <c r="L2400" s="4">
        <v>0</v>
      </c>
      <c r="M2400" s="4" t="str">
        <f>IF(spotify_churn_dataset[[#This Row],[offline_listening]]=0,"no offline","yes offline")</f>
        <v>yes offline</v>
      </c>
      <c r="N2400">
        <v>1</v>
      </c>
      <c r="O2400" t="str">
        <f>IF(spotify_churn_dataset[[#This Row],[is_churned]]=1,"yes churn","no churn")</f>
        <v>no churn</v>
      </c>
      <c r="P2400">
        <v>0</v>
      </c>
    </row>
    <row r="2401" spans="1:16" x14ac:dyDescent="0.3">
      <c r="A2401">
        <v>2400</v>
      </c>
      <c r="B2401">
        <f>IF(spotify_churn_dataset[[#This Row],[user_id]]="","Desconocido",spotify_churn_dataset[[#This Row],[user_id]])</f>
        <v>2400</v>
      </c>
      <c r="C2401">
        <f>IF(IFERROR(VLOOKUP(spotify_churn_dataset[[#This Row],[user_id]],A2402:A10400,1,FALSE),0),1,0)</f>
        <v>0</v>
      </c>
      <c r="D2401" t="s">
        <v>16</v>
      </c>
      <c r="E2401" s="4">
        <v>30</v>
      </c>
      <c r="F2401" t="s">
        <v>13</v>
      </c>
      <c r="G2401" t="s">
        <v>24</v>
      </c>
      <c r="H2401" s="4">
        <v>168</v>
      </c>
      <c r="I2401" s="3">
        <v>52</v>
      </c>
      <c r="J2401" s="9">
        <v>29</v>
      </c>
      <c r="K2401" t="s">
        <v>19</v>
      </c>
      <c r="L2401" s="4">
        <v>0</v>
      </c>
      <c r="M2401" s="4" t="str">
        <f>IF(spotify_churn_dataset[[#This Row],[offline_listening]]=0,"no offline","yes offline")</f>
        <v>yes offline</v>
      </c>
      <c r="N2401">
        <v>1</v>
      </c>
      <c r="O2401" t="str">
        <f>IF(spotify_churn_dataset[[#This Row],[is_churned]]=1,"yes churn","no churn")</f>
        <v>no churn</v>
      </c>
      <c r="P2401">
        <v>0</v>
      </c>
    </row>
    <row r="2402" spans="1:16" x14ac:dyDescent="0.3">
      <c r="A2402">
        <v>2401</v>
      </c>
      <c r="B2402">
        <f>IF(spotify_churn_dataset[[#This Row],[user_id]]="","Desconocido",spotify_churn_dataset[[#This Row],[user_id]])</f>
        <v>2401</v>
      </c>
      <c r="C2402">
        <f>IF(IFERROR(VLOOKUP(spotify_churn_dataset[[#This Row],[user_id]],A2403:A10401,1,FALSE),0),1,0)</f>
        <v>0</v>
      </c>
      <c r="D2402" t="s">
        <v>20</v>
      </c>
      <c r="E2402" s="4">
        <v>55</v>
      </c>
      <c r="F2402" t="s">
        <v>27</v>
      </c>
      <c r="G2402" t="s">
        <v>14</v>
      </c>
      <c r="H2402" s="4">
        <v>266</v>
      </c>
      <c r="I2402" s="3">
        <v>8</v>
      </c>
      <c r="J2402" s="9">
        <v>8</v>
      </c>
      <c r="K2402" t="s">
        <v>19</v>
      </c>
      <c r="L2402" s="4">
        <v>23</v>
      </c>
      <c r="M2402" s="4" t="str">
        <f>IF(spotify_churn_dataset[[#This Row],[offline_listening]]=0,"no offline","yes offline")</f>
        <v>no offline</v>
      </c>
      <c r="N2402">
        <v>0</v>
      </c>
      <c r="O2402" t="str">
        <f>IF(spotify_churn_dataset[[#This Row],[is_churned]]=1,"yes churn","no churn")</f>
        <v>no churn</v>
      </c>
      <c r="P2402">
        <v>0</v>
      </c>
    </row>
    <row r="2403" spans="1:16" x14ac:dyDescent="0.3">
      <c r="A2403">
        <v>2402</v>
      </c>
      <c r="B2403">
        <f>IF(spotify_churn_dataset[[#This Row],[user_id]]="","Desconocido",spotify_churn_dataset[[#This Row],[user_id]])</f>
        <v>2402</v>
      </c>
      <c r="C2403">
        <f>IF(IFERROR(VLOOKUP(spotify_churn_dataset[[#This Row],[user_id]],A2404:A10402,1,FALSE),0),1,0)</f>
        <v>0</v>
      </c>
      <c r="D2403" t="s">
        <v>20</v>
      </c>
      <c r="E2403" s="4">
        <v>52</v>
      </c>
      <c r="F2403" t="s">
        <v>21</v>
      </c>
      <c r="G2403" t="s">
        <v>22</v>
      </c>
      <c r="H2403" s="4">
        <v>72</v>
      </c>
      <c r="I2403" s="3">
        <v>52</v>
      </c>
      <c r="J2403" s="9">
        <v>5</v>
      </c>
      <c r="K2403" t="s">
        <v>15</v>
      </c>
      <c r="L2403" s="4">
        <v>0</v>
      </c>
      <c r="M2403" s="4" t="str">
        <f>IF(spotify_churn_dataset[[#This Row],[offline_listening]]=0,"no offline","yes offline")</f>
        <v>yes offline</v>
      </c>
      <c r="N2403">
        <v>1</v>
      </c>
      <c r="O2403" t="str">
        <f>IF(spotify_churn_dataset[[#This Row],[is_churned]]=1,"yes churn","no churn")</f>
        <v>no churn</v>
      </c>
      <c r="P2403">
        <v>0</v>
      </c>
    </row>
    <row r="2404" spans="1:16" x14ac:dyDescent="0.3">
      <c r="A2404">
        <v>2403</v>
      </c>
      <c r="B2404">
        <f>IF(spotify_churn_dataset[[#This Row],[user_id]]="","Desconocido",spotify_churn_dataset[[#This Row],[user_id]])</f>
        <v>2403</v>
      </c>
      <c r="C2404">
        <f>IF(IFERROR(VLOOKUP(spotify_churn_dataset[[#This Row],[user_id]],A2405:A10403,1,FALSE),0),1,0)</f>
        <v>0</v>
      </c>
      <c r="D2404" t="s">
        <v>20</v>
      </c>
      <c r="E2404" s="4">
        <v>44</v>
      </c>
      <c r="F2404" t="s">
        <v>27</v>
      </c>
      <c r="G2404" t="s">
        <v>18</v>
      </c>
      <c r="H2404" s="4">
        <v>25</v>
      </c>
      <c r="I2404" s="3">
        <v>87</v>
      </c>
      <c r="J2404" s="9">
        <v>58</v>
      </c>
      <c r="K2404" t="s">
        <v>23</v>
      </c>
      <c r="L2404" s="4">
        <v>0</v>
      </c>
      <c r="M2404" s="4" t="str">
        <f>IF(spotify_churn_dataset[[#This Row],[offline_listening]]=0,"no offline","yes offline")</f>
        <v>yes offline</v>
      </c>
      <c r="N2404">
        <v>1</v>
      </c>
      <c r="O2404" t="str">
        <f>IF(spotify_churn_dataset[[#This Row],[is_churned]]=1,"yes churn","no churn")</f>
        <v>no churn</v>
      </c>
      <c r="P2404">
        <v>0</v>
      </c>
    </row>
    <row r="2405" spans="1:16" x14ac:dyDescent="0.3">
      <c r="A2405">
        <v>2404</v>
      </c>
      <c r="B2405">
        <f>IF(spotify_churn_dataset[[#This Row],[user_id]]="","Desconocido",spotify_churn_dataset[[#This Row],[user_id]])</f>
        <v>2404</v>
      </c>
      <c r="C2405">
        <f>IF(IFERROR(VLOOKUP(spotify_churn_dataset[[#This Row],[user_id]],A2406:A10404,1,FALSE),0),1,0)</f>
        <v>0</v>
      </c>
      <c r="D2405" t="s">
        <v>12</v>
      </c>
      <c r="E2405" s="4">
        <v>26</v>
      </c>
      <c r="F2405" t="s">
        <v>21</v>
      </c>
      <c r="G2405" t="s">
        <v>14</v>
      </c>
      <c r="H2405" s="4">
        <v>166</v>
      </c>
      <c r="I2405" s="3">
        <v>22</v>
      </c>
      <c r="J2405" s="9">
        <v>44</v>
      </c>
      <c r="K2405" t="s">
        <v>19</v>
      </c>
      <c r="L2405" s="4">
        <v>5</v>
      </c>
      <c r="M2405" s="4" t="str">
        <f>IF(spotify_churn_dataset[[#This Row],[offline_listening]]=0,"no offline","yes offline")</f>
        <v>no offline</v>
      </c>
      <c r="N2405">
        <v>0</v>
      </c>
      <c r="O2405" t="str">
        <f>IF(spotify_churn_dataset[[#This Row],[is_churned]]=1,"yes churn","no churn")</f>
        <v>no churn</v>
      </c>
      <c r="P2405">
        <v>0</v>
      </c>
    </row>
    <row r="2406" spans="1:16" x14ac:dyDescent="0.3">
      <c r="A2406">
        <v>2405</v>
      </c>
      <c r="B2406">
        <f>IF(spotify_churn_dataset[[#This Row],[user_id]]="","Desconocido",spotify_churn_dataset[[#This Row],[user_id]])</f>
        <v>2405</v>
      </c>
      <c r="C2406">
        <f>IF(IFERROR(VLOOKUP(spotify_churn_dataset[[#This Row],[user_id]],A2407:A10405,1,FALSE),0),1,0)</f>
        <v>0</v>
      </c>
      <c r="D2406" t="s">
        <v>20</v>
      </c>
      <c r="E2406" s="4">
        <v>32</v>
      </c>
      <c r="F2406" t="s">
        <v>13</v>
      </c>
      <c r="G2406" t="s">
        <v>24</v>
      </c>
      <c r="H2406" s="4">
        <v>126</v>
      </c>
      <c r="I2406" s="3">
        <v>28</v>
      </c>
      <c r="J2406" s="9">
        <v>46</v>
      </c>
      <c r="K2406" t="s">
        <v>19</v>
      </c>
      <c r="L2406" s="4">
        <v>0</v>
      </c>
      <c r="M2406" s="4" t="str">
        <f>IF(spotify_churn_dataset[[#This Row],[offline_listening]]=0,"no offline","yes offline")</f>
        <v>yes offline</v>
      </c>
      <c r="N2406">
        <v>1</v>
      </c>
      <c r="O2406" t="str">
        <f>IF(spotify_churn_dataset[[#This Row],[is_churned]]=1,"yes churn","no churn")</f>
        <v>no churn</v>
      </c>
      <c r="P2406">
        <v>0</v>
      </c>
    </row>
    <row r="2407" spans="1:16" x14ac:dyDescent="0.3">
      <c r="A2407">
        <v>2406</v>
      </c>
      <c r="B2407">
        <f>IF(spotify_churn_dataset[[#This Row],[user_id]]="","Desconocido",spotify_churn_dataset[[#This Row],[user_id]])</f>
        <v>2406</v>
      </c>
      <c r="C2407">
        <f>IF(IFERROR(VLOOKUP(spotify_churn_dataset[[#This Row],[user_id]],A2408:A10406,1,FALSE),0),1,0)</f>
        <v>0</v>
      </c>
      <c r="D2407" t="s">
        <v>20</v>
      </c>
      <c r="E2407" s="4">
        <v>55</v>
      </c>
      <c r="F2407" t="s">
        <v>29</v>
      </c>
      <c r="G2407" t="s">
        <v>18</v>
      </c>
      <c r="H2407" s="4">
        <v>160</v>
      </c>
      <c r="I2407" s="3">
        <v>29</v>
      </c>
      <c r="J2407" s="9">
        <v>4</v>
      </c>
      <c r="K2407" t="s">
        <v>19</v>
      </c>
      <c r="L2407" s="4">
        <v>0</v>
      </c>
      <c r="M2407" s="4" t="str">
        <f>IF(spotify_churn_dataset[[#This Row],[offline_listening]]=0,"no offline","yes offline")</f>
        <v>yes offline</v>
      </c>
      <c r="N2407">
        <v>1</v>
      </c>
      <c r="O2407" t="str">
        <f>IF(spotify_churn_dataset[[#This Row],[is_churned]]=1,"yes churn","no churn")</f>
        <v>yes churn</v>
      </c>
      <c r="P2407">
        <v>1</v>
      </c>
    </row>
    <row r="2408" spans="1:16" x14ac:dyDescent="0.3">
      <c r="A2408">
        <v>2407</v>
      </c>
      <c r="B2408">
        <f>IF(spotify_churn_dataset[[#This Row],[user_id]]="","Desconocido",spotify_churn_dataset[[#This Row],[user_id]])</f>
        <v>2407</v>
      </c>
      <c r="C2408">
        <f>IF(IFERROR(VLOOKUP(spotify_churn_dataset[[#This Row],[user_id]],A2409:A10407,1,FALSE),0),1,0)</f>
        <v>0</v>
      </c>
      <c r="D2408" t="s">
        <v>16</v>
      </c>
      <c r="E2408" s="4">
        <v>57</v>
      </c>
      <c r="F2408" t="s">
        <v>29</v>
      </c>
      <c r="G2408" t="s">
        <v>14</v>
      </c>
      <c r="H2408" s="4">
        <v>31</v>
      </c>
      <c r="I2408" s="3">
        <v>86</v>
      </c>
      <c r="J2408" s="9">
        <v>39</v>
      </c>
      <c r="K2408" t="s">
        <v>23</v>
      </c>
      <c r="L2408" s="4">
        <v>43</v>
      </c>
      <c r="M2408" s="4" t="str">
        <f>IF(spotify_churn_dataset[[#This Row],[offline_listening]]=0,"no offline","yes offline")</f>
        <v>no offline</v>
      </c>
      <c r="N2408">
        <v>0</v>
      </c>
      <c r="O2408" t="str">
        <f>IF(spotify_churn_dataset[[#This Row],[is_churned]]=1,"yes churn","no churn")</f>
        <v>yes churn</v>
      </c>
      <c r="P2408">
        <v>1</v>
      </c>
    </row>
    <row r="2409" spans="1:16" x14ac:dyDescent="0.3">
      <c r="A2409">
        <v>2408</v>
      </c>
      <c r="B2409">
        <f>IF(spotify_churn_dataset[[#This Row],[user_id]]="","Desconocido",spotify_churn_dataset[[#This Row],[user_id]])</f>
        <v>2408</v>
      </c>
      <c r="C2409">
        <f>IF(IFERROR(VLOOKUP(spotify_churn_dataset[[#This Row],[user_id]],A2410:A10408,1,FALSE),0),1,0)</f>
        <v>0</v>
      </c>
      <c r="D2409" t="s">
        <v>16</v>
      </c>
      <c r="E2409" s="4">
        <v>50</v>
      </c>
      <c r="F2409" t="s">
        <v>25</v>
      </c>
      <c r="G2409" t="s">
        <v>14</v>
      </c>
      <c r="H2409" s="4">
        <v>281</v>
      </c>
      <c r="I2409" s="3">
        <v>42</v>
      </c>
      <c r="J2409" s="9">
        <v>36</v>
      </c>
      <c r="K2409" t="s">
        <v>19</v>
      </c>
      <c r="L2409" s="4">
        <v>40</v>
      </c>
      <c r="M2409" s="4" t="str">
        <f>IF(spotify_churn_dataset[[#This Row],[offline_listening]]=0,"no offline","yes offline")</f>
        <v>no offline</v>
      </c>
      <c r="N2409">
        <v>0</v>
      </c>
      <c r="O2409" t="str">
        <f>IF(spotify_churn_dataset[[#This Row],[is_churned]]=1,"yes churn","no churn")</f>
        <v>no churn</v>
      </c>
      <c r="P2409">
        <v>0</v>
      </c>
    </row>
    <row r="2410" spans="1:16" x14ac:dyDescent="0.3">
      <c r="A2410">
        <v>2409</v>
      </c>
      <c r="B2410">
        <f>IF(spotify_churn_dataset[[#This Row],[user_id]]="","Desconocido",spotify_churn_dataset[[#This Row],[user_id]])</f>
        <v>2409</v>
      </c>
      <c r="C2410">
        <f>IF(IFERROR(VLOOKUP(spotify_churn_dataset[[#This Row],[user_id]],A2411:A10409,1,FALSE),0),1,0)</f>
        <v>0</v>
      </c>
      <c r="D2410" t="s">
        <v>20</v>
      </c>
      <c r="E2410" s="4">
        <v>21</v>
      </c>
      <c r="F2410" t="s">
        <v>28</v>
      </c>
      <c r="G2410" t="s">
        <v>14</v>
      </c>
      <c r="H2410" s="4">
        <v>231</v>
      </c>
      <c r="I2410" s="3">
        <v>86</v>
      </c>
      <c r="J2410" s="9">
        <v>14</v>
      </c>
      <c r="K2410" t="s">
        <v>19</v>
      </c>
      <c r="L2410" s="4">
        <v>11</v>
      </c>
      <c r="M2410" s="4" t="str">
        <f>IF(spotify_churn_dataset[[#This Row],[offline_listening]]=0,"no offline","yes offline")</f>
        <v>no offline</v>
      </c>
      <c r="N2410">
        <v>0</v>
      </c>
      <c r="O2410" t="str">
        <f>IF(spotify_churn_dataset[[#This Row],[is_churned]]=1,"yes churn","no churn")</f>
        <v>yes churn</v>
      </c>
      <c r="P2410">
        <v>1</v>
      </c>
    </row>
    <row r="2411" spans="1:16" x14ac:dyDescent="0.3">
      <c r="A2411">
        <v>2410</v>
      </c>
      <c r="B2411">
        <f>IF(spotify_churn_dataset[[#This Row],[user_id]]="","Desconocido",spotify_churn_dataset[[#This Row],[user_id]])</f>
        <v>2410</v>
      </c>
      <c r="C2411">
        <f>IF(IFERROR(VLOOKUP(spotify_churn_dataset[[#This Row],[user_id]],A2412:A10410,1,FALSE),0),1,0)</f>
        <v>0</v>
      </c>
      <c r="D2411" t="s">
        <v>16</v>
      </c>
      <c r="E2411" s="4">
        <v>25</v>
      </c>
      <c r="F2411" t="s">
        <v>28</v>
      </c>
      <c r="G2411" t="s">
        <v>14</v>
      </c>
      <c r="H2411" s="4">
        <v>95</v>
      </c>
      <c r="I2411" s="3">
        <v>87</v>
      </c>
      <c r="J2411" s="9">
        <v>2</v>
      </c>
      <c r="K2411" t="s">
        <v>15</v>
      </c>
      <c r="L2411" s="4">
        <v>42</v>
      </c>
      <c r="M2411" s="4" t="str">
        <f>IF(spotify_churn_dataset[[#This Row],[offline_listening]]=0,"no offline","yes offline")</f>
        <v>no offline</v>
      </c>
      <c r="N2411">
        <v>0</v>
      </c>
      <c r="O2411" t="str">
        <f>IF(spotify_churn_dataset[[#This Row],[is_churned]]=1,"yes churn","no churn")</f>
        <v>yes churn</v>
      </c>
      <c r="P2411">
        <v>1</v>
      </c>
    </row>
    <row r="2412" spans="1:16" x14ac:dyDescent="0.3">
      <c r="A2412">
        <v>2411</v>
      </c>
      <c r="B2412">
        <f>IF(spotify_churn_dataset[[#This Row],[user_id]]="","Desconocido",spotify_churn_dataset[[#This Row],[user_id]])</f>
        <v>2411</v>
      </c>
      <c r="C2412">
        <f>IF(IFERROR(VLOOKUP(spotify_churn_dataset[[#This Row],[user_id]],A2413:A10411,1,FALSE),0),1,0)</f>
        <v>0</v>
      </c>
      <c r="D2412" t="s">
        <v>12</v>
      </c>
      <c r="E2412" s="4">
        <v>28</v>
      </c>
      <c r="F2412" t="s">
        <v>17</v>
      </c>
      <c r="G2412" t="s">
        <v>22</v>
      </c>
      <c r="H2412" s="4">
        <v>182</v>
      </c>
      <c r="I2412" s="3">
        <v>47</v>
      </c>
      <c r="J2412" s="9">
        <v>51</v>
      </c>
      <c r="K2412" t="s">
        <v>19</v>
      </c>
      <c r="L2412" s="4">
        <v>0</v>
      </c>
      <c r="M2412" s="4" t="str">
        <f>IF(spotify_churn_dataset[[#This Row],[offline_listening]]=0,"no offline","yes offline")</f>
        <v>yes offline</v>
      </c>
      <c r="N2412">
        <v>1</v>
      </c>
      <c r="O2412" t="str">
        <f>IF(spotify_churn_dataset[[#This Row],[is_churned]]=1,"yes churn","no churn")</f>
        <v>no churn</v>
      </c>
      <c r="P2412">
        <v>0</v>
      </c>
    </row>
    <row r="2413" spans="1:16" x14ac:dyDescent="0.3">
      <c r="A2413">
        <v>2412</v>
      </c>
      <c r="B2413">
        <f>IF(spotify_churn_dataset[[#This Row],[user_id]]="","Desconocido",spotify_churn_dataset[[#This Row],[user_id]])</f>
        <v>2412</v>
      </c>
      <c r="C2413">
        <f>IF(IFERROR(VLOOKUP(spotify_churn_dataset[[#This Row],[user_id]],A2414:A10412,1,FALSE),0),1,0)</f>
        <v>0</v>
      </c>
      <c r="D2413" t="s">
        <v>16</v>
      </c>
      <c r="E2413" s="4">
        <v>45</v>
      </c>
      <c r="F2413" t="s">
        <v>27</v>
      </c>
      <c r="G2413" t="s">
        <v>22</v>
      </c>
      <c r="H2413" s="4">
        <v>76</v>
      </c>
      <c r="I2413" s="3">
        <v>41</v>
      </c>
      <c r="J2413" s="9">
        <v>5</v>
      </c>
      <c r="K2413" t="s">
        <v>23</v>
      </c>
      <c r="L2413" s="4">
        <v>0</v>
      </c>
      <c r="M2413" s="4" t="str">
        <f>IF(spotify_churn_dataset[[#This Row],[offline_listening]]=0,"no offline","yes offline")</f>
        <v>yes offline</v>
      </c>
      <c r="N2413">
        <v>1</v>
      </c>
      <c r="O2413" t="str">
        <f>IF(spotify_churn_dataset[[#This Row],[is_churned]]=1,"yes churn","no churn")</f>
        <v>yes churn</v>
      </c>
      <c r="P2413">
        <v>1</v>
      </c>
    </row>
    <row r="2414" spans="1:16" x14ac:dyDescent="0.3">
      <c r="A2414">
        <v>2413</v>
      </c>
      <c r="B2414">
        <f>IF(spotify_churn_dataset[[#This Row],[user_id]]="","Desconocido",spotify_churn_dataset[[#This Row],[user_id]])</f>
        <v>2413</v>
      </c>
      <c r="C2414">
        <f>IF(IFERROR(VLOOKUP(spotify_churn_dataset[[#This Row],[user_id]],A2415:A10413,1,FALSE),0),1,0)</f>
        <v>0</v>
      </c>
      <c r="D2414" t="s">
        <v>12</v>
      </c>
      <c r="E2414" s="4">
        <v>52</v>
      </c>
      <c r="F2414" t="s">
        <v>25</v>
      </c>
      <c r="G2414" t="s">
        <v>14</v>
      </c>
      <c r="H2414" s="4">
        <v>151</v>
      </c>
      <c r="I2414" s="3">
        <v>77</v>
      </c>
      <c r="J2414" s="9">
        <v>3</v>
      </c>
      <c r="K2414" t="s">
        <v>15</v>
      </c>
      <c r="L2414" s="4">
        <v>46</v>
      </c>
      <c r="M2414" s="4" t="str">
        <f>IF(spotify_churn_dataset[[#This Row],[offline_listening]]=0,"no offline","yes offline")</f>
        <v>no offline</v>
      </c>
      <c r="N2414">
        <v>0</v>
      </c>
      <c r="O2414" t="str">
        <f>IF(spotify_churn_dataset[[#This Row],[is_churned]]=1,"yes churn","no churn")</f>
        <v>no churn</v>
      </c>
      <c r="P2414">
        <v>0</v>
      </c>
    </row>
    <row r="2415" spans="1:16" x14ac:dyDescent="0.3">
      <c r="A2415">
        <v>2414</v>
      </c>
      <c r="B2415">
        <f>IF(spotify_churn_dataset[[#This Row],[user_id]]="","Desconocido",spotify_churn_dataset[[#This Row],[user_id]])</f>
        <v>2414</v>
      </c>
      <c r="C2415">
        <f>IF(IFERROR(VLOOKUP(spotify_churn_dataset[[#This Row],[user_id]],A2416:A10414,1,FALSE),0),1,0)</f>
        <v>0</v>
      </c>
      <c r="D2415" t="s">
        <v>12</v>
      </c>
      <c r="E2415" s="4">
        <v>44</v>
      </c>
      <c r="F2415" t="s">
        <v>25</v>
      </c>
      <c r="G2415" t="s">
        <v>24</v>
      </c>
      <c r="H2415" s="4">
        <v>105</v>
      </c>
      <c r="I2415" s="3">
        <v>92</v>
      </c>
      <c r="J2415" s="9">
        <v>28</v>
      </c>
      <c r="K2415" t="s">
        <v>23</v>
      </c>
      <c r="L2415" s="4">
        <v>0</v>
      </c>
      <c r="M2415" s="4" t="str">
        <f>IF(spotify_churn_dataset[[#This Row],[offline_listening]]=0,"no offline","yes offline")</f>
        <v>yes offline</v>
      </c>
      <c r="N2415">
        <v>1</v>
      </c>
      <c r="O2415" t="str">
        <f>IF(spotify_churn_dataset[[#This Row],[is_churned]]=1,"yes churn","no churn")</f>
        <v>no churn</v>
      </c>
      <c r="P2415">
        <v>0</v>
      </c>
    </row>
    <row r="2416" spans="1:16" x14ac:dyDescent="0.3">
      <c r="A2416">
        <v>2415</v>
      </c>
      <c r="B2416">
        <f>IF(spotify_churn_dataset[[#This Row],[user_id]]="","Desconocido",spotify_churn_dataset[[#This Row],[user_id]])</f>
        <v>2415</v>
      </c>
      <c r="C2416">
        <f>IF(IFERROR(VLOOKUP(spotify_churn_dataset[[#This Row],[user_id]],A2417:A10415,1,FALSE),0),1,0)</f>
        <v>0</v>
      </c>
      <c r="D2416" t="s">
        <v>16</v>
      </c>
      <c r="E2416" s="4">
        <v>16</v>
      </c>
      <c r="F2416" t="s">
        <v>27</v>
      </c>
      <c r="G2416" t="s">
        <v>18</v>
      </c>
      <c r="H2416" s="4">
        <v>23</v>
      </c>
      <c r="I2416" s="3">
        <v>43</v>
      </c>
      <c r="J2416" s="9">
        <v>42</v>
      </c>
      <c r="K2416" t="s">
        <v>19</v>
      </c>
      <c r="L2416" s="4">
        <v>0</v>
      </c>
      <c r="M2416" s="4" t="str">
        <f>IF(spotify_churn_dataset[[#This Row],[offline_listening]]=0,"no offline","yes offline")</f>
        <v>yes offline</v>
      </c>
      <c r="N2416">
        <v>1</v>
      </c>
      <c r="O2416" t="str">
        <f>IF(spotify_churn_dataset[[#This Row],[is_churned]]=1,"yes churn","no churn")</f>
        <v>no churn</v>
      </c>
      <c r="P2416">
        <v>0</v>
      </c>
    </row>
    <row r="2417" spans="1:16" x14ac:dyDescent="0.3">
      <c r="A2417">
        <v>2416</v>
      </c>
      <c r="B2417">
        <f>IF(spotify_churn_dataset[[#This Row],[user_id]]="","Desconocido",spotify_churn_dataset[[#This Row],[user_id]])</f>
        <v>2416</v>
      </c>
      <c r="C2417">
        <f>IF(IFERROR(VLOOKUP(spotify_churn_dataset[[#This Row],[user_id]],A2418:A10416,1,FALSE),0),1,0)</f>
        <v>0</v>
      </c>
      <c r="D2417" t="s">
        <v>16</v>
      </c>
      <c r="E2417" s="4">
        <v>35</v>
      </c>
      <c r="F2417" t="s">
        <v>13</v>
      </c>
      <c r="G2417" t="s">
        <v>24</v>
      </c>
      <c r="H2417" s="4">
        <v>60</v>
      </c>
      <c r="I2417" s="3">
        <v>19</v>
      </c>
      <c r="J2417" s="9">
        <v>44</v>
      </c>
      <c r="K2417" t="s">
        <v>15</v>
      </c>
      <c r="L2417" s="4">
        <v>0</v>
      </c>
      <c r="M2417" s="4" t="str">
        <f>IF(spotify_churn_dataset[[#This Row],[offline_listening]]=0,"no offline","yes offline")</f>
        <v>yes offline</v>
      </c>
      <c r="N2417">
        <v>1</v>
      </c>
      <c r="O2417" t="str">
        <f>IF(spotify_churn_dataset[[#This Row],[is_churned]]=1,"yes churn","no churn")</f>
        <v>yes churn</v>
      </c>
      <c r="P2417">
        <v>1</v>
      </c>
    </row>
    <row r="2418" spans="1:16" x14ac:dyDescent="0.3">
      <c r="A2418">
        <v>2417</v>
      </c>
      <c r="B2418">
        <f>IF(spotify_churn_dataset[[#This Row],[user_id]]="","Desconocido",spotify_churn_dataset[[#This Row],[user_id]])</f>
        <v>2417</v>
      </c>
      <c r="C2418">
        <f>IF(IFERROR(VLOOKUP(spotify_churn_dataset[[#This Row],[user_id]],A2419:A10417,1,FALSE),0),1,0)</f>
        <v>0</v>
      </c>
      <c r="D2418" t="s">
        <v>20</v>
      </c>
      <c r="E2418" s="4">
        <v>19</v>
      </c>
      <c r="F2418" t="s">
        <v>28</v>
      </c>
      <c r="G2418" t="s">
        <v>18</v>
      </c>
      <c r="H2418" s="4">
        <v>237</v>
      </c>
      <c r="I2418" s="3">
        <v>66</v>
      </c>
      <c r="J2418" s="9">
        <v>41</v>
      </c>
      <c r="K2418" t="s">
        <v>23</v>
      </c>
      <c r="L2418" s="4">
        <v>0</v>
      </c>
      <c r="M2418" s="4" t="str">
        <f>IF(spotify_churn_dataset[[#This Row],[offline_listening]]=0,"no offline","yes offline")</f>
        <v>yes offline</v>
      </c>
      <c r="N2418">
        <v>1</v>
      </c>
      <c r="O2418" t="str">
        <f>IF(spotify_churn_dataset[[#This Row],[is_churned]]=1,"yes churn","no churn")</f>
        <v>no churn</v>
      </c>
      <c r="P2418">
        <v>0</v>
      </c>
    </row>
    <row r="2419" spans="1:16" x14ac:dyDescent="0.3">
      <c r="A2419">
        <v>2418</v>
      </c>
      <c r="B2419">
        <f>IF(spotify_churn_dataset[[#This Row],[user_id]]="","Desconocido",spotify_churn_dataset[[#This Row],[user_id]])</f>
        <v>2418</v>
      </c>
      <c r="C2419">
        <f>IF(IFERROR(VLOOKUP(spotify_churn_dataset[[#This Row],[user_id]],A2420:A10418,1,FALSE),0),1,0)</f>
        <v>0</v>
      </c>
      <c r="D2419" t="s">
        <v>16</v>
      </c>
      <c r="E2419" s="4">
        <v>41</v>
      </c>
      <c r="F2419" t="s">
        <v>17</v>
      </c>
      <c r="G2419" t="s">
        <v>22</v>
      </c>
      <c r="H2419" s="4">
        <v>15</v>
      </c>
      <c r="I2419" s="3">
        <v>1</v>
      </c>
      <c r="J2419" s="9">
        <v>6</v>
      </c>
      <c r="K2419" t="s">
        <v>15</v>
      </c>
      <c r="L2419" s="4">
        <v>0</v>
      </c>
      <c r="M2419" s="4" t="str">
        <f>IF(spotify_churn_dataset[[#This Row],[offline_listening]]=0,"no offline","yes offline")</f>
        <v>yes offline</v>
      </c>
      <c r="N2419">
        <v>1</v>
      </c>
      <c r="O2419" t="str">
        <f>IF(spotify_churn_dataset[[#This Row],[is_churned]]=1,"yes churn","no churn")</f>
        <v>no churn</v>
      </c>
      <c r="P2419">
        <v>0</v>
      </c>
    </row>
    <row r="2420" spans="1:16" x14ac:dyDescent="0.3">
      <c r="A2420">
        <v>2419</v>
      </c>
      <c r="B2420">
        <f>IF(spotify_churn_dataset[[#This Row],[user_id]]="","Desconocido",spotify_churn_dataset[[#This Row],[user_id]])</f>
        <v>2419</v>
      </c>
      <c r="C2420">
        <f>IF(IFERROR(VLOOKUP(spotify_churn_dataset[[#This Row],[user_id]],A2421:A10419,1,FALSE),0),1,0)</f>
        <v>0</v>
      </c>
      <c r="D2420" t="s">
        <v>20</v>
      </c>
      <c r="E2420" s="4">
        <v>16</v>
      </c>
      <c r="F2420" t="s">
        <v>25</v>
      </c>
      <c r="G2420" t="s">
        <v>22</v>
      </c>
      <c r="H2420" s="4">
        <v>129</v>
      </c>
      <c r="I2420" s="3">
        <v>55</v>
      </c>
      <c r="J2420" s="9">
        <v>14</v>
      </c>
      <c r="K2420" t="s">
        <v>23</v>
      </c>
      <c r="L2420" s="4">
        <v>0</v>
      </c>
      <c r="M2420" s="4" t="str">
        <f>IF(spotify_churn_dataset[[#This Row],[offline_listening]]=0,"no offline","yes offline")</f>
        <v>yes offline</v>
      </c>
      <c r="N2420">
        <v>1</v>
      </c>
      <c r="O2420" t="str">
        <f>IF(spotify_churn_dataset[[#This Row],[is_churned]]=1,"yes churn","no churn")</f>
        <v>no churn</v>
      </c>
      <c r="P2420">
        <v>0</v>
      </c>
    </row>
    <row r="2421" spans="1:16" x14ac:dyDescent="0.3">
      <c r="A2421">
        <v>2420</v>
      </c>
      <c r="B2421">
        <f>IF(spotify_churn_dataset[[#This Row],[user_id]]="","Desconocido",spotify_churn_dataset[[#This Row],[user_id]])</f>
        <v>2420</v>
      </c>
      <c r="C2421">
        <f>IF(IFERROR(VLOOKUP(spotify_churn_dataset[[#This Row],[user_id]],A2422:A10420,1,FALSE),0),1,0)</f>
        <v>0</v>
      </c>
      <c r="D2421" t="s">
        <v>12</v>
      </c>
      <c r="E2421" s="4">
        <v>39</v>
      </c>
      <c r="F2421" t="s">
        <v>13</v>
      </c>
      <c r="G2421" t="s">
        <v>14</v>
      </c>
      <c r="H2421" s="4">
        <v>158</v>
      </c>
      <c r="I2421" s="3">
        <v>69</v>
      </c>
      <c r="J2421" s="9">
        <v>27</v>
      </c>
      <c r="K2421" t="s">
        <v>19</v>
      </c>
      <c r="L2421" s="4">
        <v>5</v>
      </c>
      <c r="M2421" s="4" t="str">
        <f>IF(spotify_churn_dataset[[#This Row],[offline_listening]]=0,"no offline","yes offline")</f>
        <v>no offline</v>
      </c>
      <c r="N2421">
        <v>0</v>
      </c>
      <c r="O2421" t="str">
        <f>IF(spotify_churn_dataset[[#This Row],[is_churned]]=1,"yes churn","no churn")</f>
        <v>no churn</v>
      </c>
      <c r="P2421">
        <v>0</v>
      </c>
    </row>
    <row r="2422" spans="1:16" x14ac:dyDescent="0.3">
      <c r="A2422">
        <v>2421</v>
      </c>
      <c r="B2422">
        <f>IF(spotify_churn_dataset[[#This Row],[user_id]]="","Desconocido",spotify_churn_dataset[[#This Row],[user_id]])</f>
        <v>2421</v>
      </c>
      <c r="C2422">
        <f>IF(IFERROR(VLOOKUP(spotify_churn_dataset[[#This Row],[user_id]],A2423:A10421,1,FALSE),0),1,0)</f>
        <v>0</v>
      </c>
      <c r="D2422" t="s">
        <v>20</v>
      </c>
      <c r="E2422" s="4">
        <v>24</v>
      </c>
      <c r="F2422" t="s">
        <v>27</v>
      </c>
      <c r="G2422" t="s">
        <v>14</v>
      </c>
      <c r="H2422" s="4">
        <v>95</v>
      </c>
      <c r="I2422" s="3">
        <v>63</v>
      </c>
      <c r="J2422" s="9">
        <v>16</v>
      </c>
      <c r="K2422" t="s">
        <v>15</v>
      </c>
      <c r="L2422" s="4">
        <v>43</v>
      </c>
      <c r="M2422" s="4" t="str">
        <f>IF(spotify_churn_dataset[[#This Row],[offline_listening]]=0,"no offline","yes offline")</f>
        <v>no offline</v>
      </c>
      <c r="N2422">
        <v>0</v>
      </c>
      <c r="O2422" t="str">
        <f>IF(spotify_churn_dataset[[#This Row],[is_churned]]=1,"yes churn","no churn")</f>
        <v>no churn</v>
      </c>
      <c r="P2422">
        <v>0</v>
      </c>
    </row>
    <row r="2423" spans="1:16" x14ac:dyDescent="0.3">
      <c r="A2423">
        <v>2422</v>
      </c>
      <c r="B2423">
        <f>IF(spotify_churn_dataset[[#This Row],[user_id]]="","Desconocido",spotify_churn_dataset[[#This Row],[user_id]])</f>
        <v>2422</v>
      </c>
      <c r="C2423">
        <f>IF(IFERROR(VLOOKUP(spotify_churn_dataset[[#This Row],[user_id]],A2424:A10422,1,FALSE),0),1,0)</f>
        <v>0</v>
      </c>
      <c r="D2423" t="s">
        <v>20</v>
      </c>
      <c r="E2423" s="4">
        <v>53</v>
      </c>
      <c r="F2423" t="s">
        <v>27</v>
      </c>
      <c r="G2423" t="s">
        <v>24</v>
      </c>
      <c r="H2423" s="4">
        <v>157</v>
      </c>
      <c r="I2423" s="3">
        <v>47</v>
      </c>
      <c r="J2423" s="9">
        <v>58</v>
      </c>
      <c r="K2423" t="s">
        <v>23</v>
      </c>
      <c r="L2423" s="4">
        <v>0</v>
      </c>
      <c r="M2423" s="4" t="str">
        <f>IF(spotify_churn_dataset[[#This Row],[offline_listening]]=0,"no offline","yes offline")</f>
        <v>yes offline</v>
      </c>
      <c r="N2423">
        <v>1</v>
      </c>
      <c r="O2423" t="str">
        <f>IF(spotify_churn_dataset[[#This Row],[is_churned]]=1,"yes churn","no churn")</f>
        <v>no churn</v>
      </c>
      <c r="P2423">
        <v>0</v>
      </c>
    </row>
    <row r="2424" spans="1:16" x14ac:dyDescent="0.3">
      <c r="A2424">
        <v>2423</v>
      </c>
      <c r="B2424">
        <f>IF(spotify_churn_dataset[[#This Row],[user_id]]="","Desconocido",spotify_churn_dataset[[#This Row],[user_id]])</f>
        <v>2423</v>
      </c>
      <c r="C2424">
        <f>IF(IFERROR(VLOOKUP(spotify_churn_dataset[[#This Row],[user_id]],A2425:A10423,1,FALSE),0),1,0)</f>
        <v>0</v>
      </c>
      <c r="D2424" t="s">
        <v>12</v>
      </c>
      <c r="E2424" s="4">
        <v>58</v>
      </c>
      <c r="F2424" t="s">
        <v>26</v>
      </c>
      <c r="G2424" t="s">
        <v>22</v>
      </c>
      <c r="H2424" s="4">
        <v>284</v>
      </c>
      <c r="I2424" s="3">
        <v>71</v>
      </c>
      <c r="J2424" s="9">
        <v>45</v>
      </c>
      <c r="K2424" t="s">
        <v>19</v>
      </c>
      <c r="L2424" s="4">
        <v>0</v>
      </c>
      <c r="M2424" s="4" t="str">
        <f>IF(spotify_churn_dataset[[#This Row],[offline_listening]]=0,"no offline","yes offline")</f>
        <v>yes offline</v>
      </c>
      <c r="N2424">
        <v>1</v>
      </c>
      <c r="O2424" t="str">
        <f>IF(spotify_churn_dataset[[#This Row],[is_churned]]=1,"yes churn","no churn")</f>
        <v>no churn</v>
      </c>
      <c r="P2424">
        <v>0</v>
      </c>
    </row>
    <row r="2425" spans="1:16" x14ac:dyDescent="0.3">
      <c r="A2425">
        <v>2424</v>
      </c>
      <c r="B2425">
        <f>IF(spotify_churn_dataset[[#This Row],[user_id]]="","Desconocido",spotify_churn_dataset[[#This Row],[user_id]])</f>
        <v>2424</v>
      </c>
      <c r="C2425">
        <f>IF(IFERROR(VLOOKUP(spotify_churn_dataset[[#This Row],[user_id]],A2426:A10424,1,FALSE),0),1,0)</f>
        <v>0</v>
      </c>
      <c r="D2425" t="s">
        <v>20</v>
      </c>
      <c r="E2425" s="4">
        <v>48</v>
      </c>
      <c r="F2425" t="s">
        <v>26</v>
      </c>
      <c r="G2425" t="s">
        <v>14</v>
      </c>
      <c r="H2425" s="4">
        <v>224</v>
      </c>
      <c r="I2425" s="3">
        <v>41</v>
      </c>
      <c r="J2425" s="9">
        <v>45</v>
      </c>
      <c r="K2425" t="s">
        <v>23</v>
      </c>
      <c r="L2425" s="4">
        <v>11</v>
      </c>
      <c r="M2425" s="4" t="str">
        <f>IF(spotify_churn_dataset[[#This Row],[offline_listening]]=0,"no offline","yes offline")</f>
        <v>no offline</v>
      </c>
      <c r="N2425">
        <v>0</v>
      </c>
      <c r="O2425" t="str">
        <f>IF(spotify_churn_dataset[[#This Row],[is_churned]]=1,"yes churn","no churn")</f>
        <v>no churn</v>
      </c>
      <c r="P2425">
        <v>0</v>
      </c>
    </row>
    <row r="2426" spans="1:16" x14ac:dyDescent="0.3">
      <c r="A2426">
        <v>2425</v>
      </c>
      <c r="B2426">
        <f>IF(spotify_churn_dataset[[#This Row],[user_id]]="","Desconocido",spotify_churn_dataset[[#This Row],[user_id]])</f>
        <v>2425</v>
      </c>
      <c r="C2426">
        <f>IF(IFERROR(VLOOKUP(spotify_churn_dataset[[#This Row],[user_id]],A2427:A10425,1,FALSE),0),1,0)</f>
        <v>0</v>
      </c>
      <c r="D2426" t="s">
        <v>20</v>
      </c>
      <c r="E2426" s="4">
        <v>39</v>
      </c>
      <c r="F2426" t="s">
        <v>25</v>
      </c>
      <c r="G2426" t="s">
        <v>24</v>
      </c>
      <c r="H2426" s="4">
        <v>176</v>
      </c>
      <c r="I2426" s="3">
        <v>15</v>
      </c>
      <c r="J2426" s="9">
        <v>47</v>
      </c>
      <c r="K2426" t="s">
        <v>19</v>
      </c>
      <c r="L2426" s="4">
        <v>0</v>
      </c>
      <c r="M2426" s="4" t="str">
        <f>IF(spotify_churn_dataset[[#This Row],[offline_listening]]=0,"no offline","yes offline")</f>
        <v>yes offline</v>
      </c>
      <c r="N2426">
        <v>1</v>
      </c>
      <c r="O2426" t="str">
        <f>IF(spotify_churn_dataset[[#This Row],[is_churned]]=1,"yes churn","no churn")</f>
        <v>no churn</v>
      </c>
      <c r="P2426">
        <v>0</v>
      </c>
    </row>
    <row r="2427" spans="1:16" x14ac:dyDescent="0.3">
      <c r="A2427">
        <v>2426</v>
      </c>
      <c r="B2427">
        <f>IF(spotify_churn_dataset[[#This Row],[user_id]]="","Desconocido",spotify_churn_dataset[[#This Row],[user_id]])</f>
        <v>2426</v>
      </c>
      <c r="C2427">
        <f>IF(IFERROR(VLOOKUP(spotify_churn_dataset[[#This Row],[user_id]],A2428:A10426,1,FALSE),0),1,0)</f>
        <v>0</v>
      </c>
      <c r="D2427" t="s">
        <v>20</v>
      </c>
      <c r="E2427" s="4">
        <v>37</v>
      </c>
      <c r="F2427" t="s">
        <v>17</v>
      </c>
      <c r="G2427" t="s">
        <v>22</v>
      </c>
      <c r="H2427" s="4">
        <v>199</v>
      </c>
      <c r="I2427" s="3">
        <v>45</v>
      </c>
      <c r="J2427" s="9">
        <v>11</v>
      </c>
      <c r="K2427" t="s">
        <v>23</v>
      </c>
      <c r="L2427" s="4">
        <v>0</v>
      </c>
      <c r="M2427" s="4" t="str">
        <f>IF(spotify_churn_dataset[[#This Row],[offline_listening]]=0,"no offline","yes offline")</f>
        <v>yes offline</v>
      </c>
      <c r="N2427">
        <v>1</v>
      </c>
      <c r="O2427" t="str">
        <f>IF(spotify_churn_dataset[[#This Row],[is_churned]]=1,"yes churn","no churn")</f>
        <v>no churn</v>
      </c>
      <c r="P2427">
        <v>0</v>
      </c>
    </row>
    <row r="2428" spans="1:16" x14ac:dyDescent="0.3">
      <c r="A2428">
        <v>2427</v>
      </c>
      <c r="B2428">
        <f>IF(spotify_churn_dataset[[#This Row],[user_id]]="","Desconocido",spotify_churn_dataset[[#This Row],[user_id]])</f>
        <v>2427</v>
      </c>
      <c r="C2428">
        <f>IF(IFERROR(VLOOKUP(spotify_churn_dataset[[#This Row],[user_id]],A2429:A10427,1,FALSE),0),1,0)</f>
        <v>0</v>
      </c>
      <c r="D2428" t="s">
        <v>12</v>
      </c>
      <c r="E2428" s="4">
        <v>32</v>
      </c>
      <c r="F2428" t="s">
        <v>29</v>
      </c>
      <c r="G2428" t="s">
        <v>24</v>
      </c>
      <c r="H2428" s="4">
        <v>87</v>
      </c>
      <c r="I2428" s="3">
        <v>79</v>
      </c>
      <c r="J2428" s="9">
        <v>7</v>
      </c>
      <c r="K2428" t="s">
        <v>15</v>
      </c>
      <c r="L2428" s="4">
        <v>0</v>
      </c>
      <c r="M2428" s="4" t="str">
        <f>IF(spotify_churn_dataset[[#This Row],[offline_listening]]=0,"no offline","yes offline")</f>
        <v>yes offline</v>
      </c>
      <c r="N2428">
        <v>1</v>
      </c>
      <c r="O2428" t="str">
        <f>IF(spotify_churn_dataset[[#This Row],[is_churned]]=1,"yes churn","no churn")</f>
        <v>no churn</v>
      </c>
      <c r="P2428">
        <v>0</v>
      </c>
    </row>
    <row r="2429" spans="1:16" x14ac:dyDescent="0.3">
      <c r="A2429">
        <v>2428</v>
      </c>
      <c r="B2429">
        <f>IF(spotify_churn_dataset[[#This Row],[user_id]]="","Desconocido",spotify_churn_dataset[[#This Row],[user_id]])</f>
        <v>2428</v>
      </c>
      <c r="C2429">
        <f>IF(IFERROR(VLOOKUP(spotify_churn_dataset[[#This Row],[user_id]],A2430:A10428,1,FALSE),0),1,0)</f>
        <v>0</v>
      </c>
      <c r="D2429" t="s">
        <v>16</v>
      </c>
      <c r="E2429" s="4">
        <v>57</v>
      </c>
      <c r="F2429" t="s">
        <v>25</v>
      </c>
      <c r="G2429" t="s">
        <v>24</v>
      </c>
      <c r="H2429" s="4">
        <v>35</v>
      </c>
      <c r="I2429" s="3">
        <v>39</v>
      </c>
      <c r="J2429" s="9">
        <v>41</v>
      </c>
      <c r="K2429" t="s">
        <v>19</v>
      </c>
      <c r="L2429" s="4">
        <v>0</v>
      </c>
      <c r="M2429" s="4" t="str">
        <f>IF(spotify_churn_dataset[[#This Row],[offline_listening]]=0,"no offline","yes offline")</f>
        <v>yes offline</v>
      </c>
      <c r="N2429">
        <v>1</v>
      </c>
      <c r="O2429" t="str">
        <f>IF(spotify_churn_dataset[[#This Row],[is_churned]]=1,"yes churn","no churn")</f>
        <v>no churn</v>
      </c>
      <c r="P2429">
        <v>0</v>
      </c>
    </row>
    <row r="2430" spans="1:16" x14ac:dyDescent="0.3">
      <c r="A2430">
        <v>2429</v>
      </c>
      <c r="B2430">
        <f>IF(spotify_churn_dataset[[#This Row],[user_id]]="","Desconocido",spotify_churn_dataset[[#This Row],[user_id]])</f>
        <v>2429</v>
      </c>
      <c r="C2430">
        <f>IF(IFERROR(VLOOKUP(spotify_churn_dataset[[#This Row],[user_id]],A2431:A10429,1,FALSE),0),1,0)</f>
        <v>0</v>
      </c>
      <c r="D2430" t="s">
        <v>12</v>
      </c>
      <c r="E2430" s="4">
        <v>52</v>
      </c>
      <c r="F2430" t="s">
        <v>28</v>
      </c>
      <c r="G2430" t="s">
        <v>18</v>
      </c>
      <c r="H2430" s="4">
        <v>126</v>
      </c>
      <c r="I2430" s="3">
        <v>53</v>
      </c>
      <c r="J2430" s="9">
        <v>5</v>
      </c>
      <c r="K2430" t="s">
        <v>15</v>
      </c>
      <c r="L2430" s="4">
        <v>0</v>
      </c>
      <c r="M2430" s="4" t="str">
        <f>IF(spotify_churn_dataset[[#This Row],[offline_listening]]=0,"no offline","yes offline")</f>
        <v>yes offline</v>
      </c>
      <c r="N2430">
        <v>1</v>
      </c>
      <c r="O2430" t="str">
        <f>IF(spotify_churn_dataset[[#This Row],[is_churned]]=1,"yes churn","no churn")</f>
        <v>yes churn</v>
      </c>
      <c r="P2430">
        <v>1</v>
      </c>
    </row>
    <row r="2431" spans="1:16" x14ac:dyDescent="0.3">
      <c r="A2431">
        <v>2430</v>
      </c>
      <c r="B2431">
        <f>IF(spotify_churn_dataset[[#This Row],[user_id]]="","Desconocido",spotify_churn_dataset[[#This Row],[user_id]])</f>
        <v>2430</v>
      </c>
      <c r="C2431">
        <f>IF(IFERROR(VLOOKUP(spotify_churn_dataset[[#This Row],[user_id]],A2432:A10430,1,FALSE),0),1,0)</f>
        <v>0</v>
      </c>
      <c r="D2431" t="s">
        <v>20</v>
      </c>
      <c r="E2431" s="4">
        <v>37</v>
      </c>
      <c r="F2431" t="s">
        <v>21</v>
      </c>
      <c r="G2431" t="s">
        <v>24</v>
      </c>
      <c r="H2431" s="4">
        <v>186</v>
      </c>
      <c r="I2431" s="3">
        <v>8</v>
      </c>
      <c r="J2431" s="9">
        <v>14</v>
      </c>
      <c r="K2431" t="s">
        <v>19</v>
      </c>
      <c r="L2431" s="4">
        <v>0</v>
      </c>
      <c r="M2431" s="4" t="str">
        <f>IF(spotify_churn_dataset[[#This Row],[offline_listening]]=0,"no offline","yes offline")</f>
        <v>yes offline</v>
      </c>
      <c r="N2431">
        <v>1</v>
      </c>
      <c r="O2431" t="str">
        <f>IF(spotify_churn_dataset[[#This Row],[is_churned]]=1,"yes churn","no churn")</f>
        <v>no churn</v>
      </c>
      <c r="P2431">
        <v>0</v>
      </c>
    </row>
    <row r="2432" spans="1:16" x14ac:dyDescent="0.3">
      <c r="A2432">
        <v>2431</v>
      </c>
      <c r="B2432">
        <f>IF(spotify_churn_dataset[[#This Row],[user_id]]="","Desconocido",spotify_churn_dataset[[#This Row],[user_id]])</f>
        <v>2431</v>
      </c>
      <c r="C2432">
        <f>IF(IFERROR(VLOOKUP(spotify_churn_dataset[[#This Row],[user_id]],A2433:A10431,1,FALSE),0),1,0)</f>
        <v>0</v>
      </c>
      <c r="D2432" t="s">
        <v>20</v>
      </c>
      <c r="E2432" s="4">
        <v>34</v>
      </c>
      <c r="F2432" t="s">
        <v>26</v>
      </c>
      <c r="G2432" t="s">
        <v>18</v>
      </c>
      <c r="H2432" s="4">
        <v>14</v>
      </c>
      <c r="I2432" s="3">
        <v>84</v>
      </c>
      <c r="J2432" s="9">
        <v>56</v>
      </c>
      <c r="K2432" t="s">
        <v>23</v>
      </c>
      <c r="L2432" s="4">
        <v>0</v>
      </c>
      <c r="M2432" s="4" t="str">
        <f>IF(spotify_churn_dataset[[#This Row],[offline_listening]]=0,"no offline","yes offline")</f>
        <v>yes offline</v>
      </c>
      <c r="N2432">
        <v>1</v>
      </c>
      <c r="O2432" t="str">
        <f>IF(spotify_churn_dataset[[#This Row],[is_churned]]=1,"yes churn","no churn")</f>
        <v>yes churn</v>
      </c>
      <c r="P2432">
        <v>1</v>
      </c>
    </row>
    <row r="2433" spans="1:16" x14ac:dyDescent="0.3">
      <c r="A2433">
        <v>2432</v>
      </c>
      <c r="B2433">
        <f>IF(spotify_churn_dataset[[#This Row],[user_id]]="","Desconocido",spotify_churn_dataset[[#This Row],[user_id]])</f>
        <v>2432</v>
      </c>
      <c r="C2433">
        <f>IF(IFERROR(VLOOKUP(spotify_churn_dataset[[#This Row],[user_id]],A2434:A10432,1,FALSE),0),1,0)</f>
        <v>0</v>
      </c>
      <c r="D2433" t="s">
        <v>20</v>
      </c>
      <c r="E2433" s="4">
        <v>44</v>
      </c>
      <c r="F2433" t="s">
        <v>13</v>
      </c>
      <c r="G2433" t="s">
        <v>14</v>
      </c>
      <c r="H2433" s="4">
        <v>42</v>
      </c>
      <c r="I2433" s="3">
        <v>38</v>
      </c>
      <c r="J2433" s="9">
        <v>55</v>
      </c>
      <c r="K2433" t="s">
        <v>15</v>
      </c>
      <c r="L2433" s="4">
        <v>36</v>
      </c>
      <c r="M2433" s="4" t="str">
        <f>IF(spotify_churn_dataset[[#This Row],[offline_listening]]=0,"no offline","yes offline")</f>
        <v>no offline</v>
      </c>
      <c r="N2433">
        <v>0</v>
      </c>
      <c r="O2433" t="str">
        <f>IF(spotify_churn_dataset[[#This Row],[is_churned]]=1,"yes churn","no churn")</f>
        <v>yes churn</v>
      </c>
      <c r="P2433">
        <v>1</v>
      </c>
    </row>
    <row r="2434" spans="1:16" x14ac:dyDescent="0.3">
      <c r="A2434">
        <v>2433</v>
      </c>
      <c r="B2434">
        <f>IF(spotify_churn_dataset[[#This Row],[user_id]]="","Desconocido",spotify_churn_dataset[[#This Row],[user_id]])</f>
        <v>2433</v>
      </c>
      <c r="C2434">
        <f>IF(IFERROR(VLOOKUP(spotify_churn_dataset[[#This Row],[user_id]],A2435:A10433,1,FALSE),0),1,0)</f>
        <v>0</v>
      </c>
      <c r="D2434" t="s">
        <v>12</v>
      </c>
      <c r="E2434" s="4">
        <v>32</v>
      </c>
      <c r="F2434" t="s">
        <v>29</v>
      </c>
      <c r="G2434" t="s">
        <v>14</v>
      </c>
      <c r="H2434" s="4">
        <v>264</v>
      </c>
      <c r="I2434" s="3">
        <v>56</v>
      </c>
      <c r="J2434" s="9">
        <v>23</v>
      </c>
      <c r="K2434" t="s">
        <v>23</v>
      </c>
      <c r="L2434" s="4">
        <v>47</v>
      </c>
      <c r="M2434" s="4" t="str">
        <f>IF(spotify_churn_dataset[[#This Row],[offline_listening]]=0,"no offline","yes offline")</f>
        <v>no offline</v>
      </c>
      <c r="N2434">
        <v>0</v>
      </c>
      <c r="O2434" t="str">
        <f>IF(spotify_churn_dataset[[#This Row],[is_churned]]=1,"yes churn","no churn")</f>
        <v>no churn</v>
      </c>
      <c r="P2434">
        <v>0</v>
      </c>
    </row>
    <row r="2435" spans="1:16" x14ac:dyDescent="0.3">
      <c r="A2435">
        <v>2434</v>
      </c>
      <c r="B2435">
        <f>IF(spotify_churn_dataset[[#This Row],[user_id]]="","Desconocido",spotify_churn_dataset[[#This Row],[user_id]])</f>
        <v>2434</v>
      </c>
      <c r="C2435">
        <f>IF(IFERROR(VLOOKUP(spotify_churn_dataset[[#This Row],[user_id]],A2436:A10434,1,FALSE),0),1,0)</f>
        <v>0</v>
      </c>
      <c r="D2435" t="s">
        <v>12</v>
      </c>
      <c r="E2435" s="4">
        <v>17</v>
      </c>
      <c r="F2435" t="s">
        <v>26</v>
      </c>
      <c r="G2435" t="s">
        <v>22</v>
      </c>
      <c r="H2435" s="4">
        <v>80</v>
      </c>
      <c r="I2435" s="3">
        <v>11</v>
      </c>
      <c r="J2435" s="9">
        <v>15</v>
      </c>
      <c r="K2435" t="s">
        <v>15</v>
      </c>
      <c r="L2435" s="4">
        <v>0</v>
      </c>
      <c r="M2435" s="4" t="str">
        <f>IF(spotify_churn_dataset[[#This Row],[offline_listening]]=0,"no offline","yes offline")</f>
        <v>yes offline</v>
      </c>
      <c r="N2435">
        <v>1</v>
      </c>
      <c r="O2435" t="str">
        <f>IF(spotify_churn_dataset[[#This Row],[is_churned]]=1,"yes churn","no churn")</f>
        <v>yes churn</v>
      </c>
      <c r="P2435">
        <v>1</v>
      </c>
    </row>
    <row r="2436" spans="1:16" x14ac:dyDescent="0.3">
      <c r="A2436">
        <v>2435</v>
      </c>
      <c r="B2436">
        <f>IF(spotify_churn_dataset[[#This Row],[user_id]]="","Desconocido",spotify_churn_dataset[[#This Row],[user_id]])</f>
        <v>2435</v>
      </c>
      <c r="C2436">
        <f>IF(IFERROR(VLOOKUP(spotify_churn_dataset[[#This Row],[user_id]],A2437:A10435,1,FALSE),0),1,0)</f>
        <v>0</v>
      </c>
      <c r="D2436" t="s">
        <v>12</v>
      </c>
      <c r="E2436" s="4">
        <v>49</v>
      </c>
      <c r="F2436" t="s">
        <v>21</v>
      </c>
      <c r="G2436" t="s">
        <v>18</v>
      </c>
      <c r="H2436" s="4">
        <v>279</v>
      </c>
      <c r="I2436" s="3">
        <v>85</v>
      </c>
      <c r="J2436" s="9">
        <v>34</v>
      </c>
      <c r="K2436" t="s">
        <v>19</v>
      </c>
      <c r="L2436" s="4">
        <v>0</v>
      </c>
      <c r="M2436" s="4" t="str">
        <f>IF(spotify_churn_dataset[[#This Row],[offline_listening]]=0,"no offline","yes offline")</f>
        <v>yes offline</v>
      </c>
      <c r="N2436">
        <v>1</v>
      </c>
      <c r="O2436" t="str">
        <f>IF(spotify_churn_dataset[[#This Row],[is_churned]]=1,"yes churn","no churn")</f>
        <v>yes churn</v>
      </c>
      <c r="P2436">
        <v>1</v>
      </c>
    </row>
    <row r="2437" spans="1:16" x14ac:dyDescent="0.3">
      <c r="A2437">
        <v>2436</v>
      </c>
      <c r="B2437">
        <f>IF(spotify_churn_dataset[[#This Row],[user_id]]="","Desconocido",spotify_churn_dataset[[#This Row],[user_id]])</f>
        <v>2436</v>
      </c>
      <c r="C2437">
        <f>IF(IFERROR(VLOOKUP(spotify_churn_dataset[[#This Row],[user_id]],A2438:A10436,1,FALSE),0),1,0)</f>
        <v>0</v>
      </c>
      <c r="D2437" t="s">
        <v>20</v>
      </c>
      <c r="E2437" s="4">
        <v>31</v>
      </c>
      <c r="F2437" t="s">
        <v>17</v>
      </c>
      <c r="G2437" t="s">
        <v>14</v>
      </c>
      <c r="H2437" s="4">
        <v>226</v>
      </c>
      <c r="I2437" s="3">
        <v>2</v>
      </c>
      <c r="J2437" s="9">
        <v>47</v>
      </c>
      <c r="K2437" t="s">
        <v>15</v>
      </c>
      <c r="L2437" s="4">
        <v>13</v>
      </c>
      <c r="M2437" s="4" t="str">
        <f>IF(spotify_churn_dataset[[#This Row],[offline_listening]]=0,"no offline","yes offline")</f>
        <v>no offline</v>
      </c>
      <c r="N2437">
        <v>0</v>
      </c>
      <c r="O2437" t="str">
        <f>IF(spotify_churn_dataset[[#This Row],[is_churned]]=1,"yes churn","no churn")</f>
        <v>no churn</v>
      </c>
      <c r="P2437">
        <v>0</v>
      </c>
    </row>
    <row r="2438" spans="1:16" x14ac:dyDescent="0.3">
      <c r="A2438">
        <v>2437</v>
      </c>
      <c r="B2438">
        <f>IF(spotify_churn_dataset[[#This Row],[user_id]]="","Desconocido",spotify_churn_dataset[[#This Row],[user_id]])</f>
        <v>2437</v>
      </c>
      <c r="C2438">
        <f>IF(IFERROR(VLOOKUP(spotify_churn_dataset[[#This Row],[user_id]],A2439:A10437,1,FALSE),0),1,0)</f>
        <v>0</v>
      </c>
      <c r="D2438" t="s">
        <v>20</v>
      </c>
      <c r="E2438" s="4">
        <v>26</v>
      </c>
      <c r="F2438" t="s">
        <v>27</v>
      </c>
      <c r="G2438" t="s">
        <v>22</v>
      </c>
      <c r="H2438" s="4">
        <v>79</v>
      </c>
      <c r="I2438" s="3">
        <v>20</v>
      </c>
      <c r="J2438" s="9">
        <v>48</v>
      </c>
      <c r="K2438" t="s">
        <v>23</v>
      </c>
      <c r="L2438" s="4">
        <v>0</v>
      </c>
      <c r="M2438" s="4" t="str">
        <f>IF(spotify_churn_dataset[[#This Row],[offline_listening]]=0,"no offline","yes offline")</f>
        <v>yes offline</v>
      </c>
      <c r="N2438">
        <v>1</v>
      </c>
      <c r="O2438" t="str">
        <f>IF(spotify_churn_dataset[[#This Row],[is_churned]]=1,"yes churn","no churn")</f>
        <v>no churn</v>
      </c>
      <c r="P2438">
        <v>0</v>
      </c>
    </row>
    <row r="2439" spans="1:16" x14ac:dyDescent="0.3">
      <c r="A2439">
        <v>2438</v>
      </c>
      <c r="B2439">
        <f>IF(spotify_churn_dataset[[#This Row],[user_id]]="","Desconocido",spotify_churn_dataset[[#This Row],[user_id]])</f>
        <v>2438</v>
      </c>
      <c r="C2439">
        <f>IF(IFERROR(VLOOKUP(spotify_churn_dataset[[#This Row],[user_id]],A2440:A10438,1,FALSE),0),1,0)</f>
        <v>0</v>
      </c>
      <c r="D2439" t="s">
        <v>16</v>
      </c>
      <c r="E2439" s="4">
        <v>37</v>
      </c>
      <c r="F2439" t="s">
        <v>27</v>
      </c>
      <c r="G2439" t="s">
        <v>22</v>
      </c>
      <c r="H2439" s="4">
        <v>179</v>
      </c>
      <c r="I2439" s="3">
        <v>56</v>
      </c>
      <c r="J2439" s="9">
        <v>34</v>
      </c>
      <c r="K2439" t="s">
        <v>23</v>
      </c>
      <c r="L2439" s="4">
        <v>0</v>
      </c>
      <c r="M2439" s="4" t="str">
        <f>IF(spotify_churn_dataset[[#This Row],[offline_listening]]=0,"no offline","yes offline")</f>
        <v>yes offline</v>
      </c>
      <c r="N2439">
        <v>1</v>
      </c>
      <c r="O2439" t="str">
        <f>IF(spotify_churn_dataset[[#This Row],[is_churned]]=1,"yes churn","no churn")</f>
        <v>no churn</v>
      </c>
      <c r="P2439">
        <v>0</v>
      </c>
    </row>
    <row r="2440" spans="1:16" x14ac:dyDescent="0.3">
      <c r="A2440">
        <v>2439</v>
      </c>
      <c r="B2440">
        <f>IF(spotify_churn_dataset[[#This Row],[user_id]]="","Desconocido",spotify_churn_dataset[[#This Row],[user_id]])</f>
        <v>2439</v>
      </c>
      <c r="C2440">
        <f>IF(IFERROR(VLOOKUP(spotify_churn_dataset[[#This Row],[user_id]],A2441:A10439,1,FALSE),0),1,0)</f>
        <v>0</v>
      </c>
      <c r="D2440" t="s">
        <v>12</v>
      </c>
      <c r="E2440" s="4">
        <v>30</v>
      </c>
      <c r="F2440" t="s">
        <v>27</v>
      </c>
      <c r="G2440" t="s">
        <v>24</v>
      </c>
      <c r="H2440" s="4">
        <v>240</v>
      </c>
      <c r="I2440" s="3">
        <v>13</v>
      </c>
      <c r="J2440" s="9">
        <v>28</v>
      </c>
      <c r="K2440" t="s">
        <v>23</v>
      </c>
      <c r="L2440" s="4">
        <v>0</v>
      </c>
      <c r="M2440" s="4" t="str">
        <f>IF(spotify_churn_dataset[[#This Row],[offline_listening]]=0,"no offline","yes offline")</f>
        <v>yes offline</v>
      </c>
      <c r="N2440">
        <v>1</v>
      </c>
      <c r="O2440" t="str">
        <f>IF(spotify_churn_dataset[[#This Row],[is_churned]]=1,"yes churn","no churn")</f>
        <v>no churn</v>
      </c>
      <c r="P2440">
        <v>0</v>
      </c>
    </row>
    <row r="2441" spans="1:16" x14ac:dyDescent="0.3">
      <c r="A2441">
        <v>2440</v>
      </c>
      <c r="B2441">
        <f>IF(spotify_churn_dataset[[#This Row],[user_id]]="","Desconocido",spotify_churn_dataset[[#This Row],[user_id]])</f>
        <v>2440</v>
      </c>
      <c r="C2441">
        <f>IF(IFERROR(VLOOKUP(spotify_churn_dataset[[#This Row],[user_id]],A2442:A10440,1,FALSE),0),1,0)</f>
        <v>0</v>
      </c>
      <c r="D2441" t="s">
        <v>20</v>
      </c>
      <c r="E2441" s="4">
        <v>22</v>
      </c>
      <c r="F2441" t="s">
        <v>21</v>
      </c>
      <c r="G2441" t="s">
        <v>14</v>
      </c>
      <c r="H2441" s="4">
        <v>257</v>
      </c>
      <c r="I2441" s="3">
        <v>11</v>
      </c>
      <c r="J2441" s="9">
        <v>47</v>
      </c>
      <c r="K2441" t="s">
        <v>23</v>
      </c>
      <c r="L2441" s="4">
        <v>41</v>
      </c>
      <c r="M2441" s="4" t="str">
        <f>IF(spotify_churn_dataset[[#This Row],[offline_listening]]=0,"no offline","yes offline")</f>
        <v>no offline</v>
      </c>
      <c r="N2441">
        <v>0</v>
      </c>
      <c r="O2441" t="str">
        <f>IF(spotify_churn_dataset[[#This Row],[is_churned]]=1,"yes churn","no churn")</f>
        <v>no churn</v>
      </c>
      <c r="P2441">
        <v>0</v>
      </c>
    </row>
    <row r="2442" spans="1:16" x14ac:dyDescent="0.3">
      <c r="A2442">
        <v>2441</v>
      </c>
      <c r="B2442">
        <f>IF(spotify_churn_dataset[[#This Row],[user_id]]="","Desconocido",spotify_churn_dataset[[#This Row],[user_id]])</f>
        <v>2441</v>
      </c>
      <c r="C2442">
        <f>IF(IFERROR(VLOOKUP(spotify_churn_dataset[[#This Row],[user_id]],A2443:A10441,1,FALSE),0),1,0)</f>
        <v>0</v>
      </c>
      <c r="D2442" t="s">
        <v>20</v>
      </c>
      <c r="E2442" s="4">
        <v>52</v>
      </c>
      <c r="F2442" t="s">
        <v>17</v>
      </c>
      <c r="G2442" t="s">
        <v>24</v>
      </c>
      <c r="H2442" s="4">
        <v>293</v>
      </c>
      <c r="I2442" s="3">
        <v>69</v>
      </c>
      <c r="J2442" s="9">
        <v>23</v>
      </c>
      <c r="K2442" t="s">
        <v>23</v>
      </c>
      <c r="L2442" s="4">
        <v>0</v>
      </c>
      <c r="M2442" s="4" t="str">
        <f>IF(spotify_churn_dataset[[#This Row],[offline_listening]]=0,"no offline","yes offline")</f>
        <v>yes offline</v>
      </c>
      <c r="N2442">
        <v>1</v>
      </c>
      <c r="O2442" t="str">
        <f>IF(spotify_churn_dataset[[#This Row],[is_churned]]=1,"yes churn","no churn")</f>
        <v>no churn</v>
      </c>
      <c r="P2442">
        <v>0</v>
      </c>
    </row>
    <row r="2443" spans="1:16" x14ac:dyDescent="0.3">
      <c r="A2443">
        <v>2442</v>
      </c>
      <c r="B2443">
        <f>IF(spotify_churn_dataset[[#This Row],[user_id]]="","Desconocido",spotify_churn_dataset[[#This Row],[user_id]])</f>
        <v>2442</v>
      </c>
      <c r="C2443">
        <f>IF(IFERROR(VLOOKUP(spotify_churn_dataset[[#This Row],[user_id]],A2444:A10442,1,FALSE),0),1,0)</f>
        <v>0</v>
      </c>
      <c r="D2443" t="s">
        <v>12</v>
      </c>
      <c r="E2443" s="4">
        <v>45</v>
      </c>
      <c r="F2443" t="s">
        <v>26</v>
      </c>
      <c r="G2443" t="s">
        <v>18</v>
      </c>
      <c r="H2443" s="4">
        <v>267</v>
      </c>
      <c r="I2443" s="3">
        <v>40</v>
      </c>
      <c r="J2443" s="9">
        <v>43</v>
      </c>
      <c r="K2443" t="s">
        <v>15</v>
      </c>
      <c r="L2443" s="4">
        <v>0</v>
      </c>
      <c r="M2443" s="4" t="str">
        <f>IF(spotify_churn_dataset[[#This Row],[offline_listening]]=0,"no offline","yes offline")</f>
        <v>yes offline</v>
      </c>
      <c r="N2443">
        <v>1</v>
      </c>
      <c r="O2443" t="str">
        <f>IF(spotify_churn_dataset[[#This Row],[is_churned]]=1,"yes churn","no churn")</f>
        <v>no churn</v>
      </c>
      <c r="P2443">
        <v>0</v>
      </c>
    </row>
    <row r="2444" spans="1:16" x14ac:dyDescent="0.3">
      <c r="A2444">
        <v>2443</v>
      </c>
      <c r="B2444">
        <f>IF(spotify_churn_dataset[[#This Row],[user_id]]="","Desconocido",spotify_churn_dataset[[#This Row],[user_id]])</f>
        <v>2443</v>
      </c>
      <c r="C2444">
        <f>IF(IFERROR(VLOOKUP(spotify_churn_dataset[[#This Row],[user_id]],A2445:A10443,1,FALSE),0),1,0)</f>
        <v>0</v>
      </c>
      <c r="D2444" t="s">
        <v>12</v>
      </c>
      <c r="E2444" s="4">
        <v>54</v>
      </c>
      <c r="F2444" t="s">
        <v>28</v>
      </c>
      <c r="G2444" t="s">
        <v>14</v>
      </c>
      <c r="H2444" s="4">
        <v>283</v>
      </c>
      <c r="I2444" s="3">
        <v>27</v>
      </c>
      <c r="J2444" s="9">
        <v>54</v>
      </c>
      <c r="K2444" t="s">
        <v>23</v>
      </c>
      <c r="L2444" s="4">
        <v>11</v>
      </c>
      <c r="M2444" s="4" t="str">
        <f>IF(spotify_churn_dataset[[#This Row],[offline_listening]]=0,"no offline","yes offline")</f>
        <v>no offline</v>
      </c>
      <c r="N2444">
        <v>0</v>
      </c>
      <c r="O2444" t="str">
        <f>IF(spotify_churn_dataset[[#This Row],[is_churned]]=1,"yes churn","no churn")</f>
        <v>yes churn</v>
      </c>
      <c r="P2444">
        <v>1</v>
      </c>
    </row>
    <row r="2445" spans="1:16" x14ac:dyDescent="0.3">
      <c r="A2445">
        <v>2444</v>
      </c>
      <c r="B2445">
        <f>IF(spotify_churn_dataset[[#This Row],[user_id]]="","Desconocido",spotify_churn_dataset[[#This Row],[user_id]])</f>
        <v>2444</v>
      </c>
      <c r="C2445">
        <f>IF(IFERROR(VLOOKUP(spotify_churn_dataset[[#This Row],[user_id]],A2446:A10444,1,FALSE),0),1,0)</f>
        <v>0</v>
      </c>
      <c r="D2445" t="s">
        <v>20</v>
      </c>
      <c r="E2445" s="4">
        <v>35</v>
      </c>
      <c r="F2445" t="s">
        <v>17</v>
      </c>
      <c r="G2445" t="s">
        <v>22</v>
      </c>
      <c r="H2445" s="4">
        <v>69</v>
      </c>
      <c r="I2445" s="3">
        <v>83</v>
      </c>
      <c r="J2445" s="9">
        <v>37</v>
      </c>
      <c r="K2445" t="s">
        <v>23</v>
      </c>
      <c r="L2445" s="4">
        <v>0</v>
      </c>
      <c r="M2445" s="4" t="str">
        <f>IF(spotify_churn_dataset[[#This Row],[offline_listening]]=0,"no offline","yes offline")</f>
        <v>yes offline</v>
      </c>
      <c r="N2445">
        <v>1</v>
      </c>
      <c r="O2445" t="str">
        <f>IF(spotify_churn_dataset[[#This Row],[is_churned]]=1,"yes churn","no churn")</f>
        <v>no churn</v>
      </c>
      <c r="P2445">
        <v>0</v>
      </c>
    </row>
    <row r="2446" spans="1:16" x14ac:dyDescent="0.3">
      <c r="A2446">
        <v>2445</v>
      </c>
      <c r="B2446">
        <f>IF(spotify_churn_dataset[[#This Row],[user_id]]="","Desconocido",spotify_churn_dataset[[#This Row],[user_id]])</f>
        <v>2445</v>
      </c>
      <c r="C2446">
        <f>IF(IFERROR(VLOOKUP(spotify_churn_dataset[[#This Row],[user_id]],A2447:A10445,1,FALSE),0),1,0)</f>
        <v>0</v>
      </c>
      <c r="D2446" t="s">
        <v>16</v>
      </c>
      <c r="E2446" s="4">
        <v>30</v>
      </c>
      <c r="F2446" t="s">
        <v>27</v>
      </c>
      <c r="G2446" t="s">
        <v>24</v>
      </c>
      <c r="H2446" s="4">
        <v>21</v>
      </c>
      <c r="I2446" s="3">
        <v>35</v>
      </c>
      <c r="J2446" s="9">
        <v>44</v>
      </c>
      <c r="K2446" t="s">
        <v>19</v>
      </c>
      <c r="L2446" s="4">
        <v>0</v>
      </c>
      <c r="M2446" s="4" t="str">
        <f>IF(spotify_churn_dataset[[#This Row],[offline_listening]]=0,"no offline","yes offline")</f>
        <v>yes offline</v>
      </c>
      <c r="N2446">
        <v>1</v>
      </c>
      <c r="O2446" t="str">
        <f>IF(spotify_churn_dataset[[#This Row],[is_churned]]=1,"yes churn","no churn")</f>
        <v>no churn</v>
      </c>
      <c r="P2446">
        <v>0</v>
      </c>
    </row>
    <row r="2447" spans="1:16" x14ac:dyDescent="0.3">
      <c r="A2447">
        <v>2446</v>
      </c>
      <c r="B2447">
        <f>IF(spotify_churn_dataset[[#This Row],[user_id]]="","Desconocido",spotify_churn_dataset[[#This Row],[user_id]])</f>
        <v>2446</v>
      </c>
      <c r="C2447">
        <f>IF(IFERROR(VLOOKUP(spotify_churn_dataset[[#This Row],[user_id]],A2448:A10446,1,FALSE),0),1,0)</f>
        <v>0</v>
      </c>
      <c r="D2447" t="s">
        <v>12</v>
      </c>
      <c r="E2447" s="4">
        <v>20</v>
      </c>
      <c r="F2447" t="s">
        <v>28</v>
      </c>
      <c r="G2447" t="s">
        <v>14</v>
      </c>
      <c r="H2447" s="4">
        <v>218</v>
      </c>
      <c r="I2447" s="3">
        <v>33</v>
      </c>
      <c r="J2447" s="9">
        <v>26</v>
      </c>
      <c r="K2447" t="s">
        <v>23</v>
      </c>
      <c r="L2447" s="4">
        <v>30</v>
      </c>
      <c r="M2447" s="4" t="str">
        <f>IF(spotify_churn_dataset[[#This Row],[offline_listening]]=0,"no offline","yes offline")</f>
        <v>no offline</v>
      </c>
      <c r="N2447">
        <v>0</v>
      </c>
      <c r="O2447" t="str">
        <f>IF(spotify_churn_dataset[[#This Row],[is_churned]]=1,"yes churn","no churn")</f>
        <v>no churn</v>
      </c>
      <c r="P2447">
        <v>0</v>
      </c>
    </row>
    <row r="2448" spans="1:16" x14ac:dyDescent="0.3">
      <c r="A2448">
        <v>2447</v>
      </c>
      <c r="B2448">
        <f>IF(spotify_churn_dataset[[#This Row],[user_id]]="","Desconocido",spotify_churn_dataset[[#This Row],[user_id]])</f>
        <v>2447</v>
      </c>
      <c r="C2448">
        <f>IF(IFERROR(VLOOKUP(spotify_churn_dataset[[#This Row],[user_id]],A2449:A10447,1,FALSE),0),1,0)</f>
        <v>0</v>
      </c>
      <c r="D2448" t="s">
        <v>16</v>
      </c>
      <c r="E2448" s="4">
        <v>33</v>
      </c>
      <c r="F2448" t="s">
        <v>21</v>
      </c>
      <c r="G2448" t="s">
        <v>24</v>
      </c>
      <c r="H2448" s="4">
        <v>149</v>
      </c>
      <c r="I2448" s="3">
        <v>25</v>
      </c>
      <c r="J2448" s="9">
        <v>58</v>
      </c>
      <c r="K2448" t="s">
        <v>19</v>
      </c>
      <c r="L2448" s="4">
        <v>0</v>
      </c>
      <c r="M2448" s="4" t="str">
        <f>IF(spotify_churn_dataset[[#This Row],[offline_listening]]=0,"no offline","yes offline")</f>
        <v>yes offline</v>
      </c>
      <c r="N2448">
        <v>1</v>
      </c>
      <c r="O2448" t="str">
        <f>IF(spotify_churn_dataset[[#This Row],[is_churned]]=1,"yes churn","no churn")</f>
        <v>no churn</v>
      </c>
      <c r="P2448">
        <v>0</v>
      </c>
    </row>
    <row r="2449" spans="1:16" x14ac:dyDescent="0.3">
      <c r="A2449">
        <v>2448</v>
      </c>
      <c r="B2449">
        <f>IF(spotify_churn_dataset[[#This Row],[user_id]]="","Desconocido",spotify_churn_dataset[[#This Row],[user_id]])</f>
        <v>2448</v>
      </c>
      <c r="C2449">
        <f>IF(IFERROR(VLOOKUP(spotify_churn_dataset[[#This Row],[user_id]],A2450:A10448,1,FALSE),0),1,0)</f>
        <v>0</v>
      </c>
      <c r="D2449" t="s">
        <v>20</v>
      </c>
      <c r="E2449" s="4">
        <v>50</v>
      </c>
      <c r="F2449" t="s">
        <v>27</v>
      </c>
      <c r="G2449" t="s">
        <v>18</v>
      </c>
      <c r="H2449" s="4">
        <v>84</v>
      </c>
      <c r="I2449" s="3">
        <v>86</v>
      </c>
      <c r="J2449" s="9">
        <v>26</v>
      </c>
      <c r="K2449" t="s">
        <v>23</v>
      </c>
      <c r="L2449" s="4">
        <v>0</v>
      </c>
      <c r="M2449" s="4" t="str">
        <f>IF(spotify_churn_dataset[[#This Row],[offline_listening]]=0,"no offline","yes offline")</f>
        <v>yes offline</v>
      </c>
      <c r="N2449">
        <v>1</v>
      </c>
      <c r="O2449" t="str">
        <f>IF(spotify_churn_dataset[[#This Row],[is_churned]]=1,"yes churn","no churn")</f>
        <v>yes churn</v>
      </c>
      <c r="P2449">
        <v>1</v>
      </c>
    </row>
    <row r="2450" spans="1:16" x14ac:dyDescent="0.3">
      <c r="A2450">
        <v>2449</v>
      </c>
      <c r="B2450">
        <f>IF(spotify_churn_dataset[[#This Row],[user_id]]="","Desconocido",spotify_churn_dataset[[#This Row],[user_id]])</f>
        <v>2449</v>
      </c>
      <c r="C2450">
        <f>IF(IFERROR(VLOOKUP(spotify_churn_dataset[[#This Row],[user_id]],A2451:A10449,1,FALSE),0),1,0)</f>
        <v>0</v>
      </c>
      <c r="D2450" t="s">
        <v>16</v>
      </c>
      <c r="E2450" s="4">
        <v>41</v>
      </c>
      <c r="F2450" t="s">
        <v>13</v>
      </c>
      <c r="G2450" t="s">
        <v>14</v>
      </c>
      <c r="H2450" s="4">
        <v>69</v>
      </c>
      <c r="I2450" s="3">
        <v>51</v>
      </c>
      <c r="J2450" s="9">
        <v>6</v>
      </c>
      <c r="K2450" t="s">
        <v>23</v>
      </c>
      <c r="L2450" s="4">
        <v>16</v>
      </c>
      <c r="M2450" s="4" t="str">
        <f>IF(spotify_churn_dataset[[#This Row],[offline_listening]]=0,"no offline","yes offline")</f>
        <v>no offline</v>
      </c>
      <c r="N2450">
        <v>0</v>
      </c>
      <c r="O2450" t="str">
        <f>IF(spotify_churn_dataset[[#This Row],[is_churned]]=1,"yes churn","no churn")</f>
        <v>no churn</v>
      </c>
      <c r="P2450">
        <v>0</v>
      </c>
    </row>
    <row r="2451" spans="1:16" x14ac:dyDescent="0.3">
      <c r="A2451">
        <v>2450</v>
      </c>
      <c r="B2451">
        <f>IF(spotify_churn_dataset[[#This Row],[user_id]]="","Desconocido",spotify_churn_dataset[[#This Row],[user_id]])</f>
        <v>2450</v>
      </c>
      <c r="C2451">
        <f>IF(IFERROR(VLOOKUP(spotify_churn_dataset[[#This Row],[user_id]],A2452:A10450,1,FALSE),0),1,0)</f>
        <v>0</v>
      </c>
      <c r="D2451" t="s">
        <v>16</v>
      </c>
      <c r="E2451" s="4">
        <v>37</v>
      </c>
      <c r="F2451" t="s">
        <v>17</v>
      </c>
      <c r="G2451" t="s">
        <v>14</v>
      </c>
      <c r="H2451" s="4">
        <v>252</v>
      </c>
      <c r="I2451" s="3">
        <v>68</v>
      </c>
      <c r="J2451" s="9">
        <v>42</v>
      </c>
      <c r="K2451" t="s">
        <v>15</v>
      </c>
      <c r="L2451" s="4">
        <v>24</v>
      </c>
      <c r="M2451" s="4" t="str">
        <f>IF(spotify_churn_dataset[[#This Row],[offline_listening]]=0,"no offline","yes offline")</f>
        <v>no offline</v>
      </c>
      <c r="N2451">
        <v>0</v>
      </c>
      <c r="O2451" t="str">
        <f>IF(spotify_churn_dataset[[#This Row],[is_churned]]=1,"yes churn","no churn")</f>
        <v>no churn</v>
      </c>
      <c r="P2451">
        <v>0</v>
      </c>
    </row>
    <row r="2452" spans="1:16" x14ac:dyDescent="0.3">
      <c r="A2452">
        <v>2451</v>
      </c>
      <c r="B2452">
        <f>IF(spotify_churn_dataset[[#This Row],[user_id]]="","Desconocido",spotify_churn_dataset[[#This Row],[user_id]])</f>
        <v>2451</v>
      </c>
      <c r="C2452">
        <f>IF(IFERROR(VLOOKUP(spotify_churn_dataset[[#This Row],[user_id]],A2453:A10451,1,FALSE),0),1,0)</f>
        <v>0</v>
      </c>
      <c r="D2452" t="s">
        <v>20</v>
      </c>
      <c r="E2452" s="4">
        <v>42</v>
      </c>
      <c r="F2452" t="s">
        <v>29</v>
      </c>
      <c r="G2452" t="s">
        <v>22</v>
      </c>
      <c r="H2452" s="4">
        <v>13</v>
      </c>
      <c r="I2452" s="3">
        <v>75</v>
      </c>
      <c r="J2452" s="9">
        <v>14</v>
      </c>
      <c r="K2452" t="s">
        <v>19</v>
      </c>
      <c r="L2452" s="4">
        <v>0</v>
      </c>
      <c r="M2452" s="4" t="str">
        <f>IF(spotify_churn_dataset[[#This Row],[offline_listening]]=0,"no offline","yes offline")</f>
        <v>yes offline</v>
      </c>
      <c r="N2452">
        <v>1</v>
      </c>
      <c r="O2452" t="str">
        <f>IF(spotify_churn_dataset[[#This Row],[is_churned]]=1,"yes churn","no churn")</f>
        <v>yes churn</v>
      </c>
      <c r="P2452">
        <v>1</v>
      </c>
    </row>
    <row r="2453" spans="1:16" x14ac:dyDescent="0.3">
      <c r="A2453">
        <v>2452</v>
      </c>
      <c r="B2453">
        <f>IF(spotify_churn_dataset[[#This Row],[user_id]]="","Desconocido",spotify_churn_dataset[[#This Row],[user_id]])</f>
        <v>2452</v>
      </c>
      <c r="C2453">
        <f>IF(IFERROR(VLOOKUP(spotify_churn_dataset[[#This Row],[user_id]],A2454:A10452,1,FALSE),0),1,0)</f>
        <v>0</v>
      </c>
      <c r="D2453" t="s">
        <v>16</v>
      </c>
      <c r="E2453" s="4">
        <v>53</v>
      </c>
      <c r="F2453" t="s">
        <v>26</v>
      </c>
      <c r="G2453" t="s">
        <v>14</v>
      </c>
      <c r="H2453" s="4">
        <v>290</v>
      </c>
      <c r="I2453" s="3">
        <v>74</v>
      </c>
      <c r="J2453" s="9">
        <v>53</v>
      </c>
      <c r="K2453" t="s">
        <v>23</v>
      </c>
      <c r="L2453" s="4">
        <v>36</v>
      </c>
      <c r="M2453" s="4" t="str">
        <f>IF(spotify_churn_dataset[[#This Row],[offline_listening]]=0,"no offline","yes offline")</f>
        <v>no offline</v>
      </c>
      <c r="N2453">
        <v>0</v>
      </c>
      <c r="O2453" t="str">
        <f>IF(spotify_churn_dataset[[#This Row],[is_churned]]=1,"yes churn","no churn")</f>
        <v>no churn</v>
      </c>
      <c r="P2453">
        <v>0</v>
      </c>
    </row>
    <row r="2454" spans="1:16" x14ac:dyDescent="0.3">
      <c r="A2454">
        <v>2453</v>
      </c>
      <c r="B2454">
        <f>IF(spotify_churn_dataset[[#This Row],[user_id]]="","Desconocido",spotify_churn_dataset[[#This Row],[user_id]])</f>
        <v>2453</v>
      </c>
      <c r="C2454">
        <f>IF(IFERROR(VLOOKUP(spotify_churn_dataset[[#This Row],[user_id]],A2455:A10453,1,FALSE),0),1,0)</f>
        <v>0</v>
      </c>
      <c r="D2454" t="s">
        <v>20</v>
      </c>
      <c r="E2454" s="4">
        <v>22</v>
      </c>
      <c r="F2454" t="s">
        <v>28</v>
      </c>
      <c r="G2454" t="s">
        <v>22</v>
      </c>
      <c r="H2454" s="4">
        <v>13</v>
      </c>
      <c r="I2454" s="3">
        <v>7</v>
      </c>
      <c r="J2454" s="9">
        <v>41</v>
      </c>
      <c r="K2454" t="s">
        <v>19</v>
      </c>
      <c r="L2454" s="4">
        <v>0</v>
      </c>
      <c r="M2454" s="4" t="str">
        <f>IF(spotify_churn_dataset[[#This Row],[offline_listening]]=0,"no offline","yes offline")</f>
        <v>yes offline</v>
      </c>
      <c r="N2454">
        <v>1</v>
      </c>
      <c r="O2454" t="str">
        <f>IF(spotify_churn_dataset[[#This Row],[is_churned]]=1,"yes churn","no churn")</f>
        <v>yes churn</v>
      </c>
      <c r="P2454">
        <v>1</v>
      </c>
    </row>
    <row r="2455" spans="1:16" x14ac:dyDescent="0.3">
      <c r="A2455">
        <v>2454</v>
      </c>
      <c r="B2455">
        <f>IF(spotify_churn_dataset[[#This Row],[user_id]]="","Desconocido",spotify_churn_dataset[[#This Row],[user_id]])</f>
        <v>2454</v>
      </c>
      <c r="C2455">
        <f>IF(IFERROR(VLOOKUP(spotify_churn_dataset[[#This Row],[user_id]],A2456:A10454,1,FALSE),0),1,0)</f>
        <v>0</v>
      </c>
      <c r="D2455" t="s">
        <v>12</v>
      </c>
      <c r="E2455" s="4">
        <v>19</v>
      </c>
      <c r="F2455" t="s">
        <v>25</v>
      </c>
      <c r="G2455" t="s">
        <v>22</v>
      </c>
      <c r="H2455" s="4">
        <v>165</v>
      </c>
      <c r="I2455" s="3">
        <v>19</v>
      </c>
      <c r="J2455" s="9">
        <v>51</v>
      </c>
      <c r="K2455" t="s">
        <v>19</v>
      </c>
      <c r="L2455" s="4">
        <v>0</v>
      </c>
      <c r="M2455" s="4" t="str">
        <f>IF(spotify_churn_dataset[[#This Row],[offline_listening]]=0,"no offline","yes offline")</f>
        <v>yes offline</v>
      </c>
      <c r="N2455">
        <v>1</v>
      </c>
      <c r="O2455" t="str">
        <f>IF(spotify_churn_dataset[[#This Row],[is_churned]]=1,"yes churn","no churn")</f>
        <v>no churn</v>
      </c>
      <c r="P2455">
        <v>0</v>
      </c>
    </row>
    <row r="2456" spans="1:16" x14ac:dyDescent="0.3">
      <c r="A2456">
        <v>2455</v>
      </c>
      <c r="B2456">
        <f>IF(spotify_churn_dataset[[#This Row],[user_id]]="","Desconocido",spotify_churn_dataset[[#This Row],[user_id]])</f>
        <v>2455</v>
      </c>
      <c r="C2456">
        <f>IF(IFERROR(VLOOKUP(spotify_churn_dataset[[#This Row],[user_id]],A2457:A10455,1,FALSE),0),1,0)</f>
        <v>0</v>
      </c>
      <c r="D2456" t="s">
        <v>20</v>
      </c>
      <c r="E2456" s="4">
        <v>22</v>
      </c>
      <c r="F2456" t="s">
        <v>21</v>
      </c>
      <c r="G2456" t="s">
        <v>22</v>
      </c>
      <c r="H2456" s="4">
        <v>131</v>
      </c>
      <c r="I2456" s="3">
        <v>82</v>
      </c>
      <c r="J2456" s="9">
        <v>25</v>
      </c>
      <c r="K2456" t="s">
        <v>19</v>
      </c>
      <c r="L2456" s="4">
        <v>0</v>
      </c>
      <c r="M2456" s="4" t="str">
        <f>IF(spotify_churn_dataset[[#This Row],[offline_listening]]=0,"no offline","yes offline")</f>
        <v>yes offline</v>
      </c>
      <c r="N2456">
        <v>1</v>
      </c>
      <c r="O2456" t="str">
        <f>IF(spotify_churn_dataset[[#This Row],[is_churned]]=1,"yes churn","no churn")</f>
        <v>yes churn</v>
      </c>
      <c r="P2456">
        <v>1</v>
      </c>
    </row>
    <row r="2457" spans="1:16" x14ac:dyDescent="0.3">
      <c r="A2457">
        <v>2456</v>
      </c>
      <c r="B2457">
        <f>IF(spotify_churn_dataset[[#This Row],[user_id]]="","Desconocido",spotify_churn_dataset[[#This Row],[user_id]])</f>
        <v>2456</v>
      </c>
      <c r="C2457">
        <f>IF(IFERROR(VLOOKUP(spotify_churn_dataset[[#This Row],[user_id]],A2458:A10456,1,FALSE),0),1,0)</f>
        <v>0</v>
      </c>
      <c r="D2457" t="s">
        <v>16</v>
      </c>
      <c r="E2457" s="4">
        <v>30</v>
      </c>
      <c r="F2457" t="s">
        <v>29</v>
      </c>
      <c r="G2457" t="s">
        <v>14</v>
      </c>
      <c r="H2457" s="4">
        <v>50</v>
      </c>
      <c r="I2457" s="3">
        <v>71</v>
      </c>
      <c r="J2457" s="9">
        <v>3</v>
      </c>
      <c r="K2457" t="s">
        <v>19</v>
      </c>
      <c r="L2457" s="4">
        <v>21</v>
      </c>
      <c r="M2457" s="4" t="str">
        <f>IF(spotify_churn_dataset[[#This Row],[offline_listening]]=0,"no offline","yes offline")</f>
        <v>no offline</v>
      </c>
      <c r="N2457">
        <v>0</v>
      </c>
      <c r="O2457" t="str">
        <f>IF(spotify_churn_dataset[[#This Row],[is_churned]]=1,"yes churn","no churn")</f>
        <v>no churn</v>
      </c>
      <c r="P2457">
        <v>0</v>
      </c>
    </row>
    <row r="2458" spans="1:16" x14ac:dyDescent="0.3">
      <c r="A2458">
        <v>2457</v>
      </c>
      <c r="B2458">
        <f>IF(spotify_churn_dataset[[#This Row],[user_id]]="","Desconocido",spotify_churn_dataset[[#This Row],[user_id]])</f>
        <v>2457</v>
      </c>
      <c r="C2458">
        <f>IF(IFERROR(VLOOKUP(spotify_churn_dataset[[#This Row],[user_id]],A2459:A10457,1,FALSE),0),1,0)</f>
        <v>0</v>
      </c>
      <c r="D2458" t="s">
        <v>20</v>
      </c>
      <c r="E2458" s="4">
        <v>51</v>
      </c>
      <c r="F2458" t="s">
        <v>17</v>
      </c>
      <c r="G2458" t="s">
        <v>18</v>
      </c>
      <c r="H2458" s="4">
        <v>116</v>
      </c>
      <c r="I2458" s="3">
        <v>75</v>
      </c>
      <c r="J2458" s="9">
        <v>51</v>
      </c>
      <c r="K2458" t="s">
        <v>19</v>
      </c>
      <c r="L2458" s="4">
        <v>0</v>
      </c>
      <c r="M2458" s="4" t="str">
        <f>IF(spotify_churn_dataset[[#This Row],[offline_listening]]=0,"no offline","yes offline")</f>
        <v>yes offline</v>
      </c>
      <c r="N2458">
        <v>1</v>
      </c>
      <c r="O2458" t="str">
        <f>IF(spotify_churn_dataset[[#This Row],[is_churned]]=1,"yes churn","no churn")</f>
        <v>no churn</v>
      </c>
      <c r="P2458">
        <v>0</v>
      </c>
    </row>
    <row r="2459" spans="1:16" x14ac:dyDescent="0.3">
      <c r="A2459">
        <v>2458</v>
      </c>
      <c r="B2459">
        <f>IF(spotify_churn_dataset[[#This Row],[user_id]]="","Desconocido",spotify_churn_dataset[[#This Row],[user_id]])</f>
        <v>2458</v>
      </c>
      <c r="C2459">
        <f>IF(IFERROR(VLOOKUP(spotify_churn_dataset[[#This Row],[user_id]],A2460:A10458,1,FALSE),0),1,0)</f>
        <v>0</v>
      </c>
      <c r="D2459" t="s">
        <v>12</v>
      </c>
      <c r="E2459" s="4">
        <v>16</v>
      </c>
      <c r="F2459" t="s">
        <v>26</v>
      </c>
      <c r="G2459" t="s">
        <v>18</v>
      </c>
      <c r="H2459" s="4">
        <v>27</v>
      </c>
      <c r="I2459" s="3">
        <v>48</v>
      </c>
      <c r="J2459" s="9">
        <v>43</v>
      </c>
      <c r="K2459" t="s">
        <v>15</v>
      </c>
      <c r="L2459" s="4">
        <v>0</v>
      </c>
      <c r="M2459" s="4" t="str">
        <f>IF(spotify_churn_dataset[[#This Row],[offline_listening]]=0,"no offline","yes offline")</f>
        <v>yes offline</v>
      </c>
      <c r="N2459">
        <v>1</v>
      </c>
      <c r="O2459" t="str">
        <f>IF(spotify_churn_dataset[[#This Row],[is_churned]]=1,"yes churn","no churn")</f>
        <v>yes churn</v>
      </c>
      <c r="P2459">
        <v>1</v>
      </c>
    </row>
    <row r="2460" spans="1:16" x14ac:dyDescent="0.3">
      <c r="A2460">
        <v>2459</v>
      </c>
      <c r="B2460">
        <f>IF(spotify_churn_dataset[[#This Row],[user_id]]="","Desconocido",spotify_churn_dataset[[#This Row],[user_id]])</f>
        <v>2459</v>
      </c>
      <c r="C2460">
        <f>IF(IFERROR(VLOOKUP(spotify_churn_dataset[[#This Row],[user_id]],A2461:A10459,1,FALSE),0),1,0)</f>
        <v>0</v>
      </c>
      <c r="D2460" t="s">
        <v>20</v>
      </c>
      <c r="E2460" s="4">
        <v>29</v>
      </c>
      <c r="F2460" t="s">
        <v>26</v>
      </c>
      <c r="G2460" t="s">
        <v>14</v>
      </c>
      <c r="H2460" s="4">
        <v>77</v>
      </c>
      <c r="I2460" s="3">
        <v>89</v>
      </c>
      <c r="J2460" s="9">
        <v>12</v>
      </c>
      <c r="K2460" t="s">
        <v>19</v>
      </c>
      <c r="L2460" s="4">
        <v>12</v>
      </c>
      <c r="M2460" s="4" t="str">
        <f>IF(spotify_churn_dataset[[#This Row],[offline_listening]]=0,"no offline","yes offline")</f>
        <v>no offline</v>
      </c>
      <c r="N2460">
        <v>0</v>
      </c>
      <c r="O2460" t="str">
        <f>IF(spotify_churn_dataset[[#This Row],[is_churned]]=1,"yes churn","no churn")</f>
        <v>no churn</v>
      </c>
      <c r="P2460">
        <v>0</v>
      </c>
    </row>
    <row r="2461" spans="1:16" x14ac:dyDescent="0.3">
      <c r="A2461">
        <v>2460</v>
      </c>
      <c r="B2461">
        <f>IF(spotify_churn_dataset[[#This Row],[user_id]]="","Desconocido",spotify_churn_dataset[[#This Row],[user_id]])</f>
        <v>2460</v>
      </c>
      <c r="C2461">
        <f>IF(IFERROR(VLOOKUP(spotify_churn_dataset[[#This Row],[user_id]],A2462:A10460,1,FALSE),0),1,0)</f>
        <v>0</v>
      </c>
      <c r="D2461" t="s">
        <v>12</v>
      </c>
      <c r="E2461" s="4">
        <v>51</v>
      </c>
      <c r="F2461" t="s">
        <v>25</v>
      </c>
      <c r="G2461" t="s">
        <v>14</v>
      </c>
      <c r="H2461" s="4">
        <v>28</v>
      </c>
      <c r="I2461" s="3">
        <v>4</v>
      </c>
      <c r="J2461" s="9">
        <v>36</v>
      </c>
      <c r="K2461" t="s">
        <v>15</v>
      </c>
      <c r="L2461" s="4">
        <v>34</v>
      </c>
      <c r="M2461" s="4" t="str">
        <f>IF(spotify_churn_dataset[[#This Row],[offline_listening]]=0,"no offline","yes offline")</f>
        <v>no offline</v>
      </c>
      <c r="N2461">
        <v>0</v>
      </c>
      <c r="O2461" t="str">
        <f>IF(spotify_churn_dataset[[#This Row],[is_churned]]=1,"yes churn","no churn")</f>
        <v>no churn</v>
      </c>
      <c r="P2461">
        <v>0</v>
      </c>
    </row>
    <row r="2462" spans="1:16" x14ac:dyDescent="0.3">
      <c r="A2462">
        <v>2461</v>
      </c>
      <c r="B2462">
        <f>IF(spotify_churn_dataset[[#This Row],[user_id]]="","Desconocido",spotify_churn_dataset[[#This Row],[user_id]])</f>
        <v>2461</v>
      </c>
      <c r="C2462">
        <f>IF(IFERROR(VLOOKUP(spotify_churn_dataset[[#This Row],[user_id]],A2463:A10461,1,FALSE),0),1,0)</f>
        <v>0</v>
      </c>
      <c r="D2462" t="s">
        <v>12</v>
      </c>
      <c r="E2462" s="4">
        <v>53</v>
      </c>
      <c r="F2462" t="s">
        <v>26</v>
      </c>
      <c r="G2462" t="s">
        <v>18</v>
      </c>
      <c r="H2462" s="4">
        <v>249</v>
      </c>
      <c r="I2462" s="3">
        <v>25</v>
      </c>
      <c r="J2462" s="9">
        <v>15</v>
      </c>
      <c r="K2462" t="s">
        <v>23</v>
      </c>
      <c r="L2462" s="4">
        <v>0</v>
      </c>
      <c r="M2462" s="4" t="str">
        <f>IF(spotify_churn_dataset[[#This Row],[offline_listening]]=0,"no offline","yes offline")</f>
        <v>yes offline</v>
      </c>
      <c r="N2462">
        <v>1</v>
      </c>
      <c r="O2462" t="str">
        <f>IF(spotify_churn_dataset[[#This Row],[is_churned]]=1,"yes churn","no churn")</f>
        <v>no churn</v>
      </c>
      <c r="P2462">
        <v>0</v>
      </c>
    </row>
    <row r="2463" spans="1:16" x14ac:dyDescent="0.3">
      <c r="A2463">
        <v>2462</v>
      </c>
      <c r="B2463">
        <f>IF(spotify_churn_dataset[[#This Row],[user_id]]="","Desconocido",spotify_churn_dataset[[#This Row],[user_id]])</f>
        <v>2462</v>
      </c>
      <c r="C2463">
        <f>IF(IFERROR(VLOOKUP(spotify_churn_dataset[[#This Row],[user_id]],A2464:A10462,1,FALSE),0),1,0)</f>
        <v>0</v>
      </c>
      <c r="D2463" t="s">
        <v>12</v>
      </c>
      <c r="E2463" s="4">
        <v>30</v>
      </c>
      <c r="F2463" t="s">
        <v>17</v>
      </c>
      <c r="G2463" t="s">
        <v>14</v>
      </c>
      <c r="H2463" s="4">
        <v>146</v>
      </c>
      <c r="I2463" s="3">
        <v>77</v>
      </c>
      <c r="J2463" s="9">
        <v>33</v>
      </c>
      <c r="K2463" t="s">
        <v>23</v>
      </c>
      <c r="L2463" s="4">
        <v>42</v>
      </c>
      <c r="M2463" s="4" t="str">
        <f>IF(spotify_churn_dataset[[#This Row],[offline_listening]]=0,"no offline","yes offline")</f>
        <v>no offline</v>
      </c>
      <c r="N2463">
        <v>0</v>
      </c>
      <c r="O2463" t="str">
        <f>IF(spotify_churn_dataset[[#This Row],[is_churned]]=1,"yes churn","no churn")</f>
        <v>no churn</v>
      </c>
      <c r="P2463">
        <v>0</v>
      </c>
    </row>
    <row r="2464" spans="1:16" x14ac:dyDescent="0.3">
      <c r="A2464">
        <v>2463</v>
      </c>
      <c r="B2464">
        <f>IF(spotify_churn_dataset[[#This Row],[user_id]]="","Desconocido",spotify_churn_dataset[[#This Row],[user_id]])</f>
        <v>2463</v>
      </c>
      <c r="C2464">
        <f>IF(IFERROR(VLOOKUP(spotify_churn_dataset[[#This Row],[user_id]],A2465:A10463,1,FALSE),0),1,0)</f>
        <v>0</v>
      </c>
      <c r="D2464" t="s">
        <v>20</v>
      </c>
      <c r="E2464" s="4">
        <v>35</v>
      </c>
      <c r="F2464" t="s">
        <v>17</v>
      </c>
      <c r="G2464" t="s">
        <v>22</v>
      </c>
      <c r="H2464" s="4">
        <v>216</v>
      </c>
      <c r="I2464" s="3">
        <v>20</v>
      </c>
      <c r="J2464" s="9">
        <v>41</v>
      </c>
      <c r="K2464" t="s">
        <v>19</v>
      </c>
      <c r="L2464" s="4">
        <v>0</v>
      </c>
      <c r="M2464" s="4" t="str">
        <f>IF(spotify_churn_dataset[[#This Row],[offline_listening]]=0,"no offline","yes offline")</f>
        <v>yes offline</v>
      </c>
      <c r="N2464">
        <v>1</v>
      </c>
      <c r="O2464" t="str">
        <f>IF(spotify_churn_dataset[[#This Row],[is_churned]]=1,"yes churn","no churn")</f>
        <v>no churn</v>
      </c>
      <c r="P2464">
        <v>0</v>
      </c>
    </row>
    <row r="2465" spans="1:16" x14ac:dyDescent="0.3">
      <c r="A2465">
        <v>2464</v>
      </c>
      <c r="B2465">
        <f>IF(spotify_churn_dataset[[#This Row],[user_id]]="","Desconocido",spotify_churn_dataset[[#This Row],[user_id]])</f>
        <v>2464</v>
      </c>
      <c r="C2465">
        <f>IF(IFERROR(VLOOKUP(spotify_churn_dataset[[#This Row],[user_id]],A2466:A10464,1,FALSE),0),1,0)</f>
        <v>0</v>
      </c>
      <c r="D2465" t="s">
        <v>12</v>
      </c>
      <c r="E2465" s="4">
        <v>46</v>
      </c>
      <c r="F2465" t="s">
        <v>25</v>
      </c>
      <c r="G2465" t="s">
        <v>22</v>
      </c>
      <c r="H2465" s="4">
        <v>56</v>
      </c>
      <c r="I2465" s="3">
        <v>8</v>
      </c>
      <c r="J2465" s="9">
        <v>17</v>
      </c>
      <c r="K2465" t="s">
        <v>15</v>
      </c>
      <c r="L2465" s="4">
        <v>0</v>
      </c>
      <c r="M2465" s="4" t="str">
        <f>IF(spotify_churn_dataset[[#This Row],[offline_listening]]=0,"no offline","yes offline")</f>
        <v>yes offline</v>
      </c>
      <c r="N2465">
        <v>1</v>
      </c>
      <c r="O2465" t="str">
        <f>IF(spotify_churn_dataset[[#This Row],[is_churned]]=1,"yes churn","no churn")</f>
        <v>no churn</v>
      </c>
      <c r="P2465">
        <v>0</v>
      </c>
    </row>
    <row r="2466" spans="1:16" x14ac:dyDescent="0.3">
      <c r="A2466">
        <v>2465</v>
      </c>
      <c r="B2466">
        <f>IF(spotify_churn_dataset[[#This Row],[user_id]]="","Desconocido",spotify_churn_dataset[[#This Row],[user_id]])</f>
        <v>2465</v>
      </c>
      <c r="C2466">
        <f>IF(IFERROR(VLOOKUP(spotify_churn_dataset[[#This Row],[user_id]],A2467:A10465,1,FALSE),0),1,0)</f>
        <v>0</v>
      </c>
      <c r="D2466" t="s">
        <v>16</v>
      </c>
      <c r="E2466" s="4">
        <v>47</v>
      </c>
      <c r="F2466" t="s">
        <v>28</v>
      </c>
      <c r="G2466" t="s">
        <v>14</v>
      </c>
      <c r="H2466" s="4">
        <v>48</v>
      </c>
      <c r="I2466" s="3">
        <v>86</v>
      </c>
      <c r="J2466" s="9">
        <v>55</v>
      </c>
      <c r="K2466" t="s">
        <v>23</v>
      </c>
      <c r="L2466" s="4">
        <v>28</v>
      </c>
      <c r="M2466" s="4" t="str">
        <f>IF(spotify_churn_dataset[[#This Row],[offline_listening]]=0,"no offline","yes offline")</f>
        <v>no offline</v>
      </c>
      <c r="N2466">
        <v>0</v>
      </c>
      <c r="O2466" t="str">
        <f>IF(spotify_churn_dataset[[#This Row],[is_churned]]=1,"yes churn","no churn")</f>
        <v>no churn</v>
      </c>
      <c r="P2466">
        <v>0</v>
      </c>
    </row>
    <row r="2467" spans="1:16" x14ac:dyDescent="0.3">
      <c r="A2467">
        <v>2466</v>
      </c>
      <c r="B2467">
        <f>IF(spotify_churn_dataset[[#This Row],[user_id]]="","Desconocido",spotify_churn_dataset[[#This Row],[user_id]])</f>
        <v>2466</v>
      </c>
      <c r="C2467">
        <f>IF(IFERROR(VLOOKUP(spotify_churn_dataset[[#This Row],[user_id]],A2468:A10466,1,FALSE),0),1,0)</f>
        <v>0</v>
      </c>
      <c r="D2467" t="s">
        <v>16</v>
      </c>
      <c r="E2467" s="4">
        <v>17</v>
      </c>
      <c r="F2467" t="s">
        <v>28</v>
      </c>
      <c r="G2467" t="s">
        <v>14</v>
      </c>
      <c r="H2467" s="4">
        <v>285</v>
      </c>
      <c r="I2467" s="3">
        <v>59</v>
      </c>
      <c r="J2467" s="9">
        <v>22</v>
      </c>
      <c r="K2467" t="s">
        <v>23</v>
      </c>
      <c r="L2467" s="4">
        <v>31</v>
      </c>
      <c r="M2467" s="4" t="str">
        <f>IF(spotify_churn_dataset[[#This Row],[offline_listening]]=0,"no offline","yes offline")</f>
        <v>no offline</v>
      </c>
      <c r="N2467">
        <v>0</v>
      </c>
      <c r="O2467" t="str">
        <f>IF(spotify_churn_dataset[[#This Row],[is_churned]]=1,"yes churn","no churn")</f>
        <v>no churn</v>
      </c>
      <c r="P2467">
        <v>0</v>
      </c>
    </row>
    <row r="2468" spans="1:16" x14ac:dyDescent="0.3">
      <c r="A2468">
        <v>2467</v>
      </c>
      <c r="B2468">
        <f>IF(spotify_churn_dataset[[#This Row],[user_id]]="","Desconocido",spotify_churn_dataset[[#This Row],[user_id]])</f>
        <v>2467</v>
      </c>
      <c r="C2468">
        <f>IF(IFERROR(VLOOKUP(spotify_churn_dataset[[#This Row],[user_id]],A2469:A10467,1,FALSE),0),1,0)</f>
        <v>0</v>
      </c>
      <c r="D2468" t="s">
        <v>16</v>
      </c>
      <c r="E2468" s="4">
        <v>47</v>
      </c>
      <c r="F2468" t="s">
        <v>25</v>
      </c>
      <c r="G2468" t="s">
        <v>24</v>
      </c>
      <c r="H2468" s="4">
        <v>214</v>
      </c>
      <c r="I2468" s="3">
        <v>79</v>
      </c>
      <c r="J2468" s="9">
        <v>52</v>
      </c>
      <c r="K2468" t="s">
        <v>19</v>
      </c>
      <c r="L2468" s="4">
        <v>0</v>
      </c>
      <c r="M2468" s="4" t="str">
        <f>IF(spotify_churn_dataset[[#This Row],[offline_listening]]=0,"no offline","yes offline")</f>
        <v>yes offline</v>
      </c>
      <c r="N2468">
        <v>1</v>
      </c>
      <c r="O2468" t="str">
        <f>IF(spotify_churn_dataset[[#This Row],[is_churned]]=1,"yes churn","no churn")</f>
        <v>no churn</v>
      </c>
      <c r="P2468">
        <v>0</v>
      </c>
    </row>
    <row r="2469" spans="1:16" x14ac:dyDescent="0.3">
      <c r="A2469">
        <v>2468</v>
      </c>
      <c r="B2469">
        <f>IF(spotify_churn_dataset[[#This Row],[user_id]]="","Desconocido",spotify_churn_dataset[[#This Row],[user_id]])</f>
        <v>2468</v>
      </c>
      <c r="C2469">
        <f>IF(IFERROR(VLOOKUP(spotify_churn_dataset[[#This Row],[user_id]],A2470:A10468,1,FALSE),0),1,0)</f>
        <v>0</v>
      </c>
      <c r="D2469" t="s">
        <v>12</v>
      </c>
      <c r="E2469" s="4">
        <v>28</v>
      </c>
      <c r="F2469" t="s">
        <v>28</v>
      </c>
      <c r="G2469" t="s">
        <v>22</v>
      </c>
      <c r="H2469" s="4">
        <v>27</v>
      </c>
      <c r="I2469" s="3">
        <v>40</v>
      </c>
      <c r="J2469" s="9">
        <v>2</v>
      </c>
      <c r="K2469" t="s">
        <v>19</v>
      </c>
      <c r="L2469" s="4">
        <v>0</v>
      </c>
      <c r="M2469" s="4" t="str">
        <f>IF(spotify_churn_dataset[[#This Row],[offline_listening]]=0,"no offline","yes offline")</f>
        <v>yes offline</v>
      </c>
      <c r="N2469">
        <v>1</v>
      </c>
      <c r="O2469" t="str">
        <f>IF(spotify_churn_dataset[[#This Row],[is_churned]]=1,"yes churn","no churn")</f>
        <v>no churn</v>
      </c>
      <c r="P2469">
        <v>0</v>
      </c>
    </row>
    <row r="2470" spans="1:16" x14ac:dyDescent="0.3">
      <c r="A2470">
        <v>2469</v>
      </c>
      <c r="B2470">
        <f>IF(spotify_churn_dataset[[#This Row],[user_id]]="","Desconocido",spotify_churn_dataset[[#This Row],[user_id]])</f>
        <v>2469</v>
      </c>
      <c r="C2470">
        <f>IF(IFERROR(VLOOKUP(spotify_churn_dataset[[#This Row],[user_id]],A2471:A10469,1,FALSE),0),1,0)</f>
        <v>0</v>
      </c>
      <c r="D2470" t="s">
        <v>16</v>
      </c>
      <c r="E2470" s="4">
        <v>41</v>
      </c>
      <c r="F2470" t="s">
        <v>13</v>
      </c>
      <c r="G2470" t="s">
        <v>14</v>
      </c>
      <c r="H2470" s="4">
        <v>87</v>
      </c>
      <c r="I2470" s="3">
        <v>65</v>
      </c>
      <c r="J2470" s="9">
        <v>57</v>
      </c>
      <c r="K2470" t="s">
        <v>19</v>
      </c>
      <c r="L2470" s="4">
        <v>36</v>
      </c>
      <c r="M2470" s="4" t="str">
        <f>IF(spotify_churn_dataset[[#This Row],[offline_listening]]=0,"no offline","yes offline")</f>
        <v>no offline</v>
      </c>
      <c r="N2470">
        <v>0</v>
      </c>
      <c r="O2470" t="str">
        <f>IF(spotify_churn_dataset[[#This Row],[is_churned]]=1,"yes churn","no churn")</f>
        <v>no churn</v>
      </c>
      <c r="P2470">
        <v>0</v>
      </c>
    </row>
    <row r="2471" spans="1:16" x14ac:dyDescent="0.3">
      <c r="A2471">
        <v>2470</v>
      </c>
      <c r="B2471">
        <f>IF(spotify_churn_dataset[[#This Row],[user_id]]="","Desconocido",spotify_churn_dataset[[#This Row],[user_id]])</f>
        <v>2470</v>
      </c>
      <c r="C2471">
        <f>IF(IFERROR(VLOOKUP(spotify_churn_dataset[[#This Row],[user_id]],A2472:A10470,1,FALSE),0),1,0)</f>
        <v>0</v>
      </c>
      <c r="D2471" t="s">
        <v>20</v>
      </c>
      <c r="E2471" s="4">
        <v>43</v>
      </c>
      <c r="F2471" t="s">
        <v>13</v>
      </c>
      <c r="G2471" t="s">
        <v>18</v>
      </c>
      <c r="H2471" s="4">
        <v>205</v>
      </c>
      <c r="I2471" s="3">
        <v>83</v>
      </c>
      <c r="J2471" s="9">
        <v>7</v>
      </c>
      <c r="K2471" t="s">
        <v>19</v>
      </c>
      <c r="L2471" s="4">
        <v>0</v>
      </c>
      <c r="M2471" s="4" t="str">
        <f>IF(spotify_churn_dataset[[#This Row],[offline_listening]]=0,"no offline","yes offline")</f>
        <v>yes offline</v>
      </c>
      <c r="N2471">
        <v>1</v>
      </c>
      <c r="O2471" t="str">
        <f>IF(spotify_churn_dataset[[#This Row],[is_churned]]=1,"yes churn","no churn")</f>
        <v>no churn</v>
      </c>
      <c r="P2471">
        <v>0</v>
      </c>
    </row>
    <row r="2472" spans="1:16" x14ac:dyDescent="0.3">
      <c r="A2472">
        <v>2471</v>
      </c>
      <c r="B2472">
        <f>IF(spotify_churn_dataset[[#This Row],[user_id]]="","Desconocido",spotify_churn_dataset[[#This Row],[user_id]])</f>
        <v>2471</v>
      </c>
      <c r="C2472">
        <f>IF(IFERROR(VLOOKUP(spotify_churn_dataset[[#This Row],[user_id]],A2473:A10471,1,FALSE),0),1,0)</f>
        <v>0</v>
      </c>
      <c r="D2472" t="s">
        <v>16</v>
      </c>
      <c r="E2472" s="4">
        <v>56</v>
      </c>
      <c r="F2472" t="s">
        <v>25</v>
      </c>
      <c r="G2472" t="s">
        <v>14</v>
      </c>
      <c r="H2472" s="4">
        <v>289</v>
      </c>
      <c r="I2472" s="3">
        <v>3</v>
      </c>
      <c r="J2472" s="9">
        <v>5</v>
      </c>
      <c r="K2472" t="s">
        <v>19</v>
      </c>
      <c r="L2472" s="4">
        <v>37</v>
      </c>
      <c r="M2472" s="4" t="str">
        <f>IF(spotify_churn_dataset[[#This Row],[offline_listening]]=0,"no offline","yes offline")</f>
        <v>no offline</v>
      </c>
      <c r="N2472">
        <v>0</v>
      </c>
      <c r="O2472" t="str">
        <f>IF(spotify_churn_dataset[[#This Row],[is_churned]]=1,"yes churn","no churn")</f>
        <v>yes churn</v>
      </c>
      <c r="P2472">
        <v>1</v>
      </c>
    </row>
    <row r="2473" spans="1:16" x14ac:dyDescent="0.3">
      <c r="A2473">
        <v>2472</v>
      </c>
      <c r="B2473">
        <f>IF(spotify_churn_dataset[[#This Row],[user_id]]="","Desconocido",spotify_churn_dataset[[#This Row],[user_id]])</f>
        <v>2472</v>
      </c>
      <c r="C2473">
        <f>IF(IFERROR(VLOOKUP(spotify_churn_dataset[[#This Row],[user_id]],A2474:A10472,1,FALSE),0),1,0)</f>
        <v>0</v>
      </c>
      <c r="D2473" t="s">
        <v>20</v>
      </c>
      <c r="E2473" s="4">
        <v>59</v>
      </c>
      <c r="F2473" t="s">
        <v>26</v>
      </c>
      <c r="G2473" t="s">
        <v>24</v>
      </c>
      <c r="H2473" s="4">
        <v>11</v>
      </c>
      <c r="I2473" s="3">
        <v>92</v>
      </c>
      <c r="J2473" s="9">
        <v>32</v>
      </c>
      <c r="K2473" t="s">
        <v>23</v>
      </c>
      <c r="L2473" s="4">
        <v>0</v>
      </c>
      <c r="M2473" s="4" t="str">
        <f>IF(spotify_churn_dataset[[#This Row],[offline_listening]]=0,"no offline","yes offline")</f>
        <v>yes offline</v>
      </c>
      <c r="N2473">
        <v>1</v>
      </c>
      <c r="O2473" t="str">
        <f>IF(spotify_churn_dataset[[#This Row],[is_churned]]=1,"yes churn","no churn")</f>
        <v>yes churn</v>
      </c>
      <c r="P2473">
        <v>1</v>
      </c>
    </row>
    <row r="2474" spans="1:16" x14ac:dyDescent="0.3">
      <c r="A2474">
        <v>2473</v>
      </c>
      <c r="B2474">
        <f>IF(spotify_churn_dataset[[#This Row],[user_id]]="","Desconocido",spotify_churn_dataset[[#This Row],[user_id]])</f>
        <v>2473</v>
      </c>
      <c r="C2474">
        <f>IF(IFERROR(VLOOKUP(spotify_churn_dataset[[#This Row],[user_id]],A2475:A10473,1,FALSE),0),1,0)</f>
        <v>0</v>
      </c>
      <c r="D2474" t="s">
        <v>16</v>
      </c>
      <c r="E2474" s="4">
        <v>47</v>
      </c>
      <c r="F2474" t="s">
        <v>25</v>
      </c>
      <c r="G2474" t="s">
        <v>24</v>
      </c>
      <c r="H2474" s="4">
        <v>87</v>
      </c>
      <c r="I2474" s="3">
        <v>10</v>
      </c>
      <c r="J2474" s="9">
        <v>7</v>
      </c>
      <c r="K2474" t="s">
        <v>23</v>
      </c>
      <c r="L2474" s="4">
        <v>0</v>
      </c>
      <c r="M2474" s="4" t="str">
        <f>IF(spotify_churn_dataset[[#This Row],[offline_listening]]=0,"no offline","yes offline")</f>
        <v>yes offline</v>
      </c>
      <c r="N2474">
        <v>1</v>
      </c>
      <c r="O2474" t="str">
        <f>IF(spotify_churn_dataset[[#This Row],[is_churned]]=1,"yes churn","no churn")</f>
        <v>no churn</v>
      </c>
      <c r="P2474">
        <v>0</v>
      </c>
    </row>
    <row r="2475" spans="1:16" x14ac:dyDescent="0.3">
      <c r="A2475">
        <v>2474</v>
      </c>
      <c r="B2475">
        <f>IF(spotify_churn_dataset[[#This Row],[user_id]]="","Desconocido",spotify_churn_dataset[[#This Row],[user_id]])</f>
        <v>2474</v>
      </c>
      <c r="C2475">
        <f>IF(IFERROR(VLOOKUP(spotify_churn_dataset[[#This Row],[user_id]],A2476:A10474,1,FALSE),0),1,0)</f>
        <v>0</v>
      </c>
      <c r="D2475" t="s">
        <v>16</v>
      </c>
      <c r="E2475" s="4">
        <v>28</v>
      </c>
      <c r="F2475" t="s">
        <v>29</v>
      </c>
      <c r="G2475" t="s">
        <v>18</v>
      </c>
      <c r="H2475" s="4">
        <v>19</v>
      </c>
      <c r="I2475" s="3">
        <v>5</v>
      </c>
      <c r="J2475" s="9">
        <v>22</v>
      </c>
      <c r="K2475" t="s">
        <v>23</v>
      </c>
      <c r="L2475" s="4">
        <v>0</v>
      </c>
      <c r="M2475" s="4" t="str">
        <f>IF(spotify_churn_dataset[[#This Row],[offline_listening]]=0,"no offline","yes offline")</f>
        <v>yes offline</v>
      </c>
      <c r="N2475">
        <v>1</v>
      </c>
      <c r="O2475" t="str">
        <f>IF(spotify_churn_dataset[[#This Row],[is_churned]]=1,"yes churn","no churn")</f>
        <v>no churn</v>
      </c>
      <c r="P2475">
        <v>0</v>
      </c>
    </row>
    <row r="2476" spans="1:16" x14ac:dyDescent="0.3">
      <c r="A2476">
        <v>2475</v>
      </c>
      <c r="B2476">
        <f>IF(spotify_churn_dataset[[#This Row],[user_id]]="","Desconocido",spotify_churn_dataset[[#This Row],[user_id]])</f>
        <v>2475</v>
      </c>
      <c r="C2476">
        <f>IF(IFERROR(VLOOKUP(spotify_churn_dataset[[#This Row],[user_id]],A2477:A10475,1,FALSE),0),1,0)</f>
        <v>0</v>
      </c>
      <c r="D2476" t="s">
        <v>16</v>
      </c>
      <c r="E2476" s="4">
        <v>31</v>
      </c>
      <c r="F2476" t="s">
        <v>17</v>
      </c>
      <c r="G2476" t="s">
        <v>14</v>
      </c>
      <c r="H2476" s="4">
        <v>262</v>
      </c>
      <c r="I2476" s="3">
        <v>59</v>
      </c>
      <c r="J2476" s="9">
        <v>28</v>
      </c>
      <c r="K2476" t="s">
        <v>23</v>
      </c>
      <c r="L2476" s="4">
        <v>38</v>
      </c>
      <c r="M2476" s="4" t="str">
        <f>IF(spotify_churn_dataset[[#This Row],[offline_listening]]=0,"no offline","yes offline")</f>
        <v>no offline</v>
      </c>
      <c r="N2476">
        <v>0</v>
      </c>
      <c r="O2476" t="str">
        <f>IF(spotify_churn_dataset[[#This Row],[is_churned]]=1,"yes churn","no churn")</f>
        <v>no churn</v>
      </c>
      <c r="P2476">
        <v>0</v>
      </c>
    </row>
    <row r="2477" spans="1:16" x14ac:dyDescent="0.3">
      <c r="A2477">
        <v>2476</v>
      </c>
      <c r="B2477">
        <f>IF(spotify_churn_dataset[[#This Row],[user_id]]="","Desconocido",spotify_churn_dataset[[#This Row],[user_id]])</f>
        <v>2476</v>
      </c>
      <c r="C2477">
        <f>IF(IFERROR(VLOOKUP(spotify_churn_dataset[[#This Row],[user_id]],A2478:A10476,1,FALSE),0),1,0)</f>
        <v>0</v>
      </c>
      <c r="D2477" t="s">
        <v>12</v>
      </c>
      <c r="E2477" s="4">
        <v>40</v>
      </c>
      <c r="F2477" t="s">
        <v>29</v>
      </c>
      <c r="G2477" t="s">
        <v>18</v>
      </c>
      <c r="H2477" s="4">
        <v>295</v>
      </c>
      <c r="I2477" s="3">
        <v>32</v>
      </c>
      <c r="J2477" s="9">
        <v>35</v>
      </c>
      <c r="K2477" t="s">
        <v>23</v>
      </c>
      <c r="L2477" s="4">
        <v>0</v>
      </c>
      <c r="M2477" s="4" t="str">
        <f>IF(spotify_churn_dataset[[#This Row],[offline_listening]]=0,"no offline","yes offline")</f>
        <v>yes offline</v>
      </c>
      <c r="N2477">
        <v>1</v>
      </c>
      <c r="O2477" t="str">
        <f>IF(spotify_churn_dataset[[#This Row],[is_churned]]=1,"yes churn","no churn")</f>
        <v>no churn</v>
      </c>
      <c r="P2477">
        <v>0</v>
      </c>
    </row>
    <row r="2478" spans="1:16" x14ac:dyDescent="0.3">
      <c r="A2478">
        <v>2477</v>
      </c>
      <c r="B2478">
        <f>IF(spotify_churn_dataset[[#This Row],[user_id]]="","Desconocido",spotify_churn_dataset[[#This Row],[user_id]])</f>
        <v>2477</v>
      </c>
      <c r="C2478">
        <f>IF(IFERROR(VLOOKUP(spotify_churn_dataset[[#This Row],[user_id]],A2479:A10477,1,FALSE),0),1,0)</f>
        <v>0</v>
      </c>
      <c r="D2478" t="s">
        <v>16</v>
      </c>
      <c r="E2478" s="4">
        <v>19</v>
      </c>
      <c r="F2478" t="s">
        <v>13</v>
      </c>
      <c r="G2478" t="s">
        <v>22</v>
      </c>
      <c r="H2478" s="4">
        <v>148</v>
      </c>
      <c r="I2478" s="3">
        <v>13</v>
      </c>
      <c r="J2478" s="9">
        <v>34</v>
      </c>
      <c r="K2478" t="s">
        <v>23</v>
      </c>
      <c r="L2478" s="4">
        <v>0</v>
      </c>
      <c r="M2478" s="4" t="str">
        <f>IF(spotify_churn_dataset[[#This Row],[offline_listening]]=0,"no offline","yes offline")</f>
        <v>yes offline</v>
      </c>
      <c r="N2478">
        <v>1</v>
      </c>
      <c r="O2478" t="str">
        <f>IF(spotify_churn_dataset[[#This Row],[is_churned]]=1,"yes churn","no churn")</f>
        <v>no churn</v>
      </c>
      <c r="P2478">
        <v>0</v>
      </c>
    </row>
    <row r="2479" spans="1:16" x14ac:dyDescent="0.3">
      <c r="A2479">
        <v>2478</v>
      </c>
      <c r="B2479">
        <f>IF(spotify_churn_dataset[[#This Row],[user_id]]="","Desconocido",spotify_churn_dataset[[#This Row],[user_id]])</f>
        <v>2478</v>
      </c>
      <c r="C2479">
        <f>IF(IFERROR(VLOOKUP(spotify_churn_dataset[[#This Row],[user_id]],A2480:A10478,1,FALSE),0),1,0)</f>
        <v>0</v>
      </c>
      <c r="D2479" t="s">
        <v>20</v>
      </c>
      <c r="E2479" s="4">
        <v>53</v>
      </c>
      <c r="F2479" t="s">
        <v>28</v>
      </c>
      <c r="G2479" t="s">
        <v>18</v>
      </c>
      <c r="H2479" s="4">
        <v>126</v>
      </c>
      <c r="I2479" s="3">
        <v>91</v>
      </c>
      <c r="J2479" s="9">
        <v>4</v>
      </c>
      <c r="K2479" t="s">
        <v>15</v>
      </c>
      <c r="L2479" s="4">
        <v>0</v>
      </c>
      <c r="M2479" s="4" t="str">
        <f>IF(spotify_churn_dataset[[#This Row],[offline_listening]]=0,"no offline","yes offline")</f>
        <v>yes offline</v>
      </c>
      <c r="N2479">
        <v>1</v>
      </c>
      <c r="O2479" t="str">
        <f>IF(spotify_churn_dataset[[#This Row],[is_churned]]=1,"yes churn","no churn")</f>
        <v>no churn</v>
      </c>
      <c r="P2479">
        <v>0</v>
      </c>
    </row>
    <row r="2480" spans="1:16" x14ac:dyDescent="0.3">
      <c r="A2480">
        <v>2479</v>
      </c>
      <c r="B2480">
        <f>IF(spotify_churn_dataset[[#This Row],[user_id]]="","Desconocido",spotify_churn_dataset[[#This Row],[user_id]])</f>
        <v>2479</v>
      </c>
      <c r="C2480">
        <f>IF(IFERROR(VLOOKUP(spotify_churn_dataset[[#This Row],[user_id]],A2481:A10479,1,FALSE),0),1,0)</f>
        <v>0</v>
      </c>
      <c r="D2480" t="s">
        <v>16</v>
      </c>
      <c r="E2480" s="4">
        <v>59</v>
      </c>
      <c r="F2480" t="s">
        <v>21</v>
      </c>
      <c r="G2480" t="s">
        <v>14</v>
      </c>
      <c r="H2480" s="4">
        <v>188</v>
      </c>
      <c r="I2480" s="3">
        <v>86</v>
      </c>
      <c r="J2480" s="9">
        <v>11</v>
      </c>
      <c r="K2480" t="s">
        <v>23</v>
      </c>
      <c r="L2480" s="4">
        <v>46</v>
      </c>
      <c r="M2480" s="4" t="str">
        <f>IF(spotify_churn_dataset[[#This Row],[offline_listening]]=0,"no offline","yes offline")</f>
        <v>no offline</v>
      </c>
      <c r="N2480">
        <v>0</v>
      </c>
      <c r="O2480" t="str">
        <f>IF(spotify_churn_dataset[[#This Row],[is_churned]]=1,"yes churn","no churn")</f>
        <v>no churn</v>
      </c>
      <c r="P2480">
        <v>0</v>
      </c>
    </row>
    <row r="2481" spans="1:16" x14ac:dyDescent="0.3">
      <c r="A2481">
        <v>2480</v>
      </c>
      <c r="B2481">
        <f>IF(spotify_churn_dataset[[#This Row],[user_id]]="","Desconocido",spotify_churn_dataset[[#This Row],[user_id]])</f>
        <v>2480</v>
      </c>
      <c r="C2481">
        <f>IF(IFERROR(VLOOKUP(spotify_churn_dataset[[#This Row],[user_id]],A2482:A10480,1,FALSE),0),1,0)</f>
        <v>0</v>
      </c>
      <c r="D2481" t="s">
        <v>16</v>
      </c>
      <c r="E2481" s="4">
        <v>17</v>
      </c>
      <c r="F2481" t="s">
        <v>29</v>
      </c>
      <c r="G2481" t="s">
        <v>22</v>
      </c>
      <c r="H2481" s="4">
        <v>296</v>
      </c>
      <c r="I2481" s="3">
        <v>78</v>
      </c>
      <c r="J2481" s="9">
        <v>8</v>
      </c>
      <c r="K2481" t="s">
        <v>19</v>
      </c>
      <c r="L2481" s="4">
        <v>0</v>
      </c>
      <c r="M2481" s="4" t="str">
        <f>IF(spotify_churn_dataset[[#This Row],[offline_listening]]=0,"no offline","yes offline")</f>
        <v>yes offline</v>
      </c>
      <c r="N2481">
        <v>1</v>
      </c>
      <c r="O2481" t="str">
        <f>IF(spotify_churn_dataset[[#This Row],[is_churned]]=1,"yes churn","no churn")</f>
        <v>no churn</v>
      </c>
      <c r="P2481">
        <v>0</v>
      </c>
    </row>
    <row r="2482" spans="1:16" x14ac:dyDescent="0.3">
      <c r="A2482">
        <v>2481</v>
      </c>
      <c r="B2482">
        <f>IF(spotify_churn_dataset[[#This Row],[user_id]]="","Desconocido",spotify_churn_dataset[[#This Row],[user_id]])</f>
        <v>2481</v>
      </c>
      <c r="C2482">
        <f>IF(IFERROR(VLOOKUP(spotify_churn_dataset[[#This Row],[user_id]],A2483:A10481,1,FALSE),0),1,0)</f>
        <v>0</v>
      </c>
      <c r="D2482" t="s">
        <v>12</v>
      </c>
      <c r="E2482" s="4">
        <v>46</v>
      </c>
      <c r="F2482" t="s">
        <v>21</v>
      </c>
      <c r="G2482" t="s">
        <v>14</v>
      </c>
      <c r="H2482" s="4">
        <v>11</v>
      </c>
      <c r="I2482" s="3">
        <v>86</v>
      </c>
      <c r="J2482" s="9">
        <v>3</v>
      </c>
      <c r="K2482" t="s">
        <v>19</v>
      </c>
      <c r="L2482" s="4">
        <v>41</v>
      </c>
      <c r="M2482" s="4" t="str">
        <f>IF(spotify_churn_dataset[[#This Row],[offline_listening]]=0,"no offline","yes offline")</f>
        <v>no offline</v>
      </c>
      <c r="N2482">
        <v>0</v>
      </c>
      <c r="O2482" t="str">
        <f>IF(spotify_churn_dataset[[#This Row],[is_churned]]=1,"yes churn","no churn")</f>
        <v>no churn</v>
      </c>
      <c r="P2482">
        <v>0</v>
      </c>
    </row>
    <row r="2483" spans="1:16" x14ac:dyDescent="0.3">
      <c r="A2483">
        <v>2482</v>
      </c>
      <c r="B2483">
        <f>IF(spotify_churn_dataset[[#This Row],[user_id]]="","Desconocido",spotify_churn_dataset[[#This Row],[user_id]])</f>
        <v>2482</v>
      </c>
      <c r="C2483">
        <f>IF(IFERROR(VLOOKUP(spotify_churn_dataset[[#This Row],[user_id]],A2484:A10482,1,FALSE),0),1,0)</f>
        <v>0</v>
      </c>
      <c r="D2483" t="s">
        <v>16</v>
      </c>
      <c r="E2483" s="4">
        <v>38</v>
      </c>
      <c r="F2483" t="s">
        <v>17</v>
      </c>
      <c r="G2483" t="s">
        <v>22</v>
      </c>
      <c r="H2483" s="4">
        <v>23</v>
      </c>
      <c r="I2483" s="3">
        <v>89</v>
      </c>
      <c r="J2483" s="9">
        <v>16</v>
      </c>
      <c r="K2483" t="s">
        <v>23</v>
      </c>
      <c r="L2483" s="4">
        <v>0</v>
      </c>
      <c r="M2483" s="4" t="str">
        <f>IF(spotify_churn_dataset[[#This Row],[offline_listening]]=0,"no offline","yes offline")</f>
        <v>yes offline</v>
      </c>
      <c r="N2483">
        <v>1</v>
      </c>
      <c r="O2483" t="str">
        <f>IF(spotify_churn_dataset[[#This Row],[is_churned]]=1,"yes churn","no churn")</f>
        <v>no churn</v>
      </c>
      <c r="P2483">
        <v>0</v>
      </c>
    </row>
    <row r="2484" spans="1:16" x14ac:dyDescent="0.3">
      <c r="A2484">
        <v>2483</v>
      </c>
      <c r="B2484">
        <f>IF(spotify_churn_dataset[[#This Row],[user_id]]="","Desconocido",spotify_churn_dataset[[#This Row],[user_id]])</f>
        <v>2483</v>
      </c>
      <c r="C2484">
        <f>IF(IFERROR(VLOOKUP(spotify_churn_dataset[[#This Row],[user_id]],A2485:A10483,1,FALSE),0),1,0)</f>
        <v>0</v>
      </c>
      <c r="D2484" t="s">
        <v>16</v>
      </c>
      <c r="E2484" s="4">
        <v>44</v>
      </c>
      <c r="F2484" t="s">
        <v>27</v>
      </c>
      <c r="G2484" t="s">
        <v>24</v>
      </c>
      <c r="H2484" s="4">
        <v>82</v>
      </c>
      <c r="I2484" s="3">
        <v>83</v>
      </c>
      <c r="J2484" s="9">
        <v>34</v>
      </c>
      <c r="K2484" t="s">
        <v>15</v>
      </c>
      <c r="L2484" s="4">
        <v>0</v>
      </c>
      <c r="M2484" s="4" t="str">
        <f>IF(spotify_churn_dataset[[#This Row],[offline_listening]]=0,"no offline","yes offline")</f>
        <v>yes offline</v>
      </c>
      <c r="N2484">
        <v>1</v>
      </c>
      <c r="O2484" t="str">
        <f>IF(spotify_churn_dataset[[#This Row],[is_churned]]=1,"yes churn","no churn")</f>
        <v>no churn</v>
      </c>
      <c r="P2484">
        <v>0</v>
      </c>
    </row>
    <row r="2485" spans="1:16" x14ac:dyDescent="0.3">
      <c r="A2485">
        <v>2484</v>
      </c>
      <c r="B2485">
        <f>IF(spotify_churn_dataset[[#This Row],[user_id]]="","Desconocido",spotify_churn_dataset[[#This Row],[user_id]])</f>
        <v>2484</v>
      </c>
      <c r="C2485">
        <f>IF(IFERROR(VLOOKUP(spotify_churn_dataset[[#This Row],[user_id]],A2486:A10484,1,FALSE),0),1,0)</f>
        <v>0</v>
      </c>
      <c r="D2485" t="s">
        <v>20</v>
      </c>
      <c r="E2485" s="4">
        <v>16</v>
      </c>
      <c r="F2485" t="s">
        <v>21</v>
      </c>
      <c r="G2485" t="s">
        <v>22</v>
      </c>
      <c r="H2485" s="4">
        <v>270</v>
      </c>
      <c r="I2485" s="3">
        <v>77</v>
      </c>
      <c r="J2485" s="9">
        <v>57</v>
      </c>
      <c r="K2485" t="s">
        <v>15</v>
      </c>
      <c r="L2485" s="4">
        <v>0</v>
      </c>
      <c r="M2485" s="4" t="str">
        <f>IF(spotify_churn_dataset[[#This Row],[offline_listening]]=0,"no offline","yes offline")</f>
        <v>yes offline</v>
      </c>
      <c r="N2485">
        <v>1</v>
      </c>
      <c r="O2485" t="str">
        <f>IF(spotify_churn_dataset[[#This Row],[is_churned]]=1,"yes churn","no churn")</f>
        <v>no churn</v>
      </c>
      <c r="P2485">
        <v>0</v>
      </c>
    </row>
    <row r="2486" spans="1:16" x14ac:dyDescent="0.3">
      <c r="A2486">
        <v>2485</v>
      </c>
      <c r="B2486">
        <f>IF(spotify_churn_dataset[[#This Row],[user_id]]="","Desconocido",spotify_churn_dataset[[#This Row],[user_id]])</f>
        <v>2485</v>
      </c>
      <c r="C2486">
        <f>IF(IFERROR(VLOOKUP(spotify_churn_dataset[[#This Row],[user_id]],A2487:A10485,1,FALSE),0),1,0)</f>
        <v>0</v>
      </c>
      <c r="D2486" t="s">
        <v>20</v>
      </c>
      <c r="E2486" s="4">
        <v>18</v>
      </c>
      <c r="F2486" t="s">
        <v>28</v>
      </c>
      <c r="G2486" t="s">
        <v>18</v>
      </c>
      <c r="H2486" s="4">
        <v>45</v>
      </c>
      <c r="I2486" s="3">
        <v>55</v>
      </c>
      <c r="J2486" s="9">
        <v>6</v>
      </c>
      <c r="K2486" t="s">
        <v>23</v>
      </c>
      <c r="L2486" s="4">
        <v>0</v>
      </c>
      <c r="M2486" s="4" t="str">
        <f>IF(spotify_churn_dataset[[#This Row],[offline_listening]]=0,"no offline","yes offline")</f>
        <v>yes offline</v>
      </c>
      <c r="N2486">
        <v>1</v>
      </c>
      <c r="O2486" t="str">
        <f>IF(spotify_churn_dataset[[#This Row],[is_churned]]=1,"yes churn","no churn")</f>
        <v>yes churn</v>
      </c>
      <c r="P2486">
        <v>1</v>
      </c>
    </row>
    <row r="2487" spans="1:16" x14ac:dyDescent="0.3">
      <c r="A2487">
        <v>2486</v>
      </c>
      <c r="B2487">
        <f>IF(spotify_churn_dataset[[#This Row],[user_id]]="","Desconocido",spotify_churn_dataset[[#This Row],[user_id]])</f>
        <v>2486</v>
      </c>
      <c r="C2487">
        <f>IF(IFERROR(VLOOKUP(spotify_churn_dataset[[#This Row],[user_id]],A2488:A10486,1,FALSE),0),1,0)</f>
        <v>0</v>
      </c>
      <c r="D2487" t="s">
        <v>12</v>
      </c>
      <c r="E2487" s="4">
        <v>20</v>
      </c>
      <c r="F2487" t="s">
        <v>17</v>
      </c>
      <c r="G2487" t="s">
        <v>18</v>
      </c>
      <c r="H2487" s="4">
        <v>135</v>
      </c>
      <c r="I2487" s="3">
        <v>11</v>
      </c>
      <c r="J2487" s="9">
        <v>48</v>
      </c>
      <c r="K2487" t="s">
        <v>19</v>
      </c>
      <c r="L2487" s="4">
        <v>0</v>
      </c>
      <c r="M2487" s="4" t="str">
        <f>IF(spotify_churn_dataset[[#This Row],[offline_listening]]=0,"no offline","yes offline")</f>
        <v>yes offline</v>
      </c>
      <c r="N2487">
        <v>1</v>
      </c>
      <c r="O2487" t="str">
        <f>IF(spotify_churn_dataset[[#This Row],[is_churned]]=1,"yes churn","no churn")</f>
        <v>no churn</v>
      </c>
      <c r="P2487">
        <v>0</v>
      </c>
    </row>
    <row r="2488" spans="1:16" x14ac:dyDescent="0.3">
      <c r="A2488">
        <v>2487</v>
      </c>
      <c r="B2488">
        <f>IF(spotify_churn_dataset[[#This Row],[user_id]]="","Desconocido",spotify_churn_dataset[[#This Row],[user_id]])</f>
        <v>2487</v>
      </c>
      <c r="C2488">
        <f>IF(IFERROR(VLOOKUP(spotify_churn_dataset[[#This Row],[user_id]],A2489:A10487,1,FALSE),0),1,0)</f>
        <v>0</v>
      </c>
      <c r="D2488" t="s">
        <v>20</v>
      </c>
      <c r="E2488" s="4">
        <v>25</v>
      </c>
      <c r="F2488" t="s">
        <v>25</v>
      </c>
      <c r="G2488" t="s">
        <v>24</v>
      </c>
      <c r="H2488" s="4">
        <v>170</v>
      </c>
      <c r="I2488" s="3">
        <v>96</v>
      </c>
      <c r="J2488" s="9">
        <v>1</v>
      </c>
      <c r="K2488" t="s">
        <v>23</v>
      </c>
      <c r="L2488" s="4">
        <v>0</v>
      </c>
      <c r="M2488" s="4" t="str">
        <f>IF(spotify_churn_dataset[[#This Row],[offline_listening]]=0,"no offline","yes offline")</f>
        <v>yes offline</v>
      </c>
      <c r="N2488">
        <v>1</v>
      </c>
      <c r="O2488" t="str">
        <f>IF(spotify_churn_dataset[[#This Row],[is_churned]]=1,"yes churn","no churn")</f>
        <v>no churn</v>
      </c>
      <c r="P2488">
        <v>0</v>
      </c>
    </row>
    <row r="2489" spans="1:16" x14ac:dyDescent="0.3">
      <c r="A2489">
        <v>2488</v>
      </c>
      <c r="B2489">
        <f>IF(spotify_churn_dataset[[#This Row],[user_id]]="","Desconocido",spotify_churn_dataset[[#This Row],[user_id]])</f>
        <v>2488</v>
      </c>
      <c r="C2489">
        <f>IF(IFERROR(VLOOKUP(spotify_churn_dataset[[#This Row],[user_id]],A2490:A10488,1,FALSE),0),1,0)</f>
        <v>0</v>
      </c>
      <c r="D2489" t="s">
        <v>16</v>
      </c>
      <c r="E2489" s="4">
        <v>33</v>
      </c>
      <c r="F2489" t="s">
        <v>13</v>
      </c>
      <c r="G2489" t="s">
        <v>18</v>
      </c>
      <c r="H2489" s="4">
        <v>246</v>
      </c>
      <c r="I2489" s="3">
        <v>34</v>
      </c>
      <c r="J2489" s="9">
        <v>31</v>
      </c>
      <c r="K2489" t="s">
        <v>19</v>
      </c>
      <c r="L2489" s="4">
        <v>0</v>
      </c>
      <c r="M2489" s="4" t="str">
        <f>IF(spotify_churn_dataset[[#This Row],[offline_listening]]=0,"no offline","yes offline")</f>
        <v>yes offline</v>
      </c>
      <c r="N2489">
        <v>1</v>
      </c>
      <c r="O2489" t="str">
        <f>IF(spotify_churn_dataset[[#This Row],[is_churned]]=1,"yes churn","no churn")</f>
        <v>no churn</v>
      </c>
      <c r="P2489">
        <v>0</v>
      </c>
    </row>
    <row r="2490" spans="1:16" x14ac:dyDescent="0.3">
      <c r="A2490">
        <v>2489</v>
      </c>
      <c r="B2490">
        <f>IF(spotify_churn_dataset[[#This Row],[user_id]]="","Desconocido",spotify_churn_dataset[[#This Row],[user_id]])</f>
        <v>2489</v>
      </c>
      <c r="C2490">
        <f>IF(IFERROR(VLOOKUP(spotify_churn_dataset[[#This Row],[user_id]],A2491:A10489,1,FALSE),0),1,0)</f>
        <v>0</v>
      </c>
      <c r="D2490" t="s">
        <v>12</v>
      </c>
      <c r="E2490" s="4">
        <v>41</v>
      </c>
      <c r="F2490" t="s">
        <v>17</v>
      </c>
      <c r="G2490" t="s">
        <v>24</v>
      </c>
      <c r="H2490" s="4">
        <v>166</v>
      </c>
      <c r="I2490" s="3">
        <v>55</v>
      </c>
      <c r="J2490" s="9">
        <v>37</v>
      </c>
      <c r="K2490" t="s">
        <v>23</v>
      </c>
      <c r="L2490" s="4">
        <v>0</v>
      </c>
      <c r="M2490" s="4" t="str">
        <f>IF(spotify_churn_dataset[[#This Row],[offline_listening]]=0,"no offline","yes offline")</f>
        <v>yes offline</v>
      </c>
      <c r="N2490">
        <v>1</v>
      </c>
      <c r="O2490" t="str">
        <f>IF(spotify_churn_dataset[[#This Row],[is_churned]]=1,"yes churn","no churn")</f>
        <v>yes churn</v>
      </c>
      <c r="P2490">
        <v>1</v>
      </c>
    </row>
    <row r="2491" spans="1:16" x14ac:dyDescent="0.3">
      <c r="A2491">
        <v>2490</v>
      </c>
      <c r="B2491">
        <f>IF(spotify_churn_dataset[[#This Row],[user_id]]="","Desconocido",spotify_churn_dataset[[#This Row],[user_id]])</f>
        <v>2490</v>
      </c>
      <c r="C2491">
        <f>IF(IFERROR(VLOOKUP(spotify_churn_dataset[[#This Row],[user_id]],A2492:A10490,1,FALSE),0),1,0)</f>
        <v>0</v>
      </c>
      <c r="D2491" t="s">
        <v>12</v>
      </c>
      <c r="E2491" s="4">
        <v>37</v>
      </c>
      <c r="F2491" t="s">
        <v>13</v>
      </c>
      <c r="G2491" t="s">
        <v>24</v>
      </c>
      <c r="H2491" s="4">
        <v>100</v>
      </c>
      <c r="I2491" s="3">
        <v>24</v>
      </c>
      <c r="J2491" s="9">
        <v>1</v>
      </c>
      <c r="K2491" t="s">
        <v>19</v>
      </c>
      <c r="L2491" s="4">
        <v>0</v>
      </c>
      <c r="M2491" s="4" t="str">
        <f>IF(spotify_churn_dataset[[#This Row],[offline_listening]]=0,"no offline","yes offline")</f>
        <v>yes offline</v>
      </c>
      <c r="N2491">
        <v>1</v>
      </c>
      <c r="O2491" t="str">
        <f>IF(spotify_churn_dataset[[#This Row],[is_churned]]=1,"yes churn","no churn")</f>
        <v>yes churn</v>
      </c>
      <c r="P2491">
        <v>1</v>
      </c>
    </row>
    <row r="2492" spans="1:16" x14ac:dyDescent="0.3">
      <c r="A2492">
        <v>2491</v>
      </c>
      <c r="B2492">
        <f>IF(spotify_churn_dataset[[#This Row],[user_id]]="","Desconocido",spotify_churn_dataset[[#This Row],[user_id]])</f>
        <v>2491</v>
      </c>
      <c r="C2492">
        <f>IF(IFERROR(VLOOKUP(spotify_churn_dataset[[#This Row],[user_id]],A2493:A10491,1,FALSE),0),1,0)</f>
        <v>0</v>
      </c>
      <c r="D2492" t="s">
        <v>16</v>
      </c>
      <c r="E2492" s="4">
        <v>52</v>
      </c>
      <c r="F2492" t="s">
        <v>25</v>
      </c>
      <c r="G2492" t="s">
        <v>22</v>
      </c>
      <c r="H2492" s="4">
        <v>294</v>
      </c>
      <c r="I2492" s="3">
        <v>36</v>
      </c>
      <c r="J2492" s="9">
        <v>4</v>
      </c>
      <c r="K2492" t="s">
        <v>19</v>
      </c>
      <c r="L2492" s="4">
        <v>0</v>
      </c>
      <c r="M2492" s="4" t="str">
        <f>IF(spotify_churn_dataset[[#This Row],[offline_listening]]=0,"no offline","yes offline")</f>
        <v>yes offline</v>
      </c>
      <c r="N2492">
        <v>1</v>
      </c>
      <c r="O2492" t="str">
        <f>IF(spotify_churn_dataset[[#This Row],[is_churned]]=1,"yes churn","no churn")</f>
        <v>yes churn</v>
      </c>
      <c r="P2492">
        <v>1</v>
      </c>
    </row>
    <row r="2493" spans="1:16" x14ac:dyDescent="0.3">
      <c r="A2493">
        <v>2492</v>
      </c>
      <c r="B2493">
        <f>IF(spotify_churn_dataset[[#This Row],[user_id]]="","Desconocido",spotify_churn_dataset[[#This Row],[user_id]])</f>
        <v>2492</v>
      </c>
      <c r="C2493">
        <f>IF(IFERROR(VLOOKUP(spotify_churn_dataset[[#This Row],[user_id]],A2494:A10492,1,FALSE),0),1,0)</f>
        <v>0</v>
      </c>
      <c r="D2493" t="s">
        <v>20</v>
      </c>
      <c r="E2493" s="4">
        <v>36</v>
      </c>
      <c r="F2493" t="s">
        <v>25</v>
      </c>
      <c r="G2493" t="s">
        <v>24</v>
      </c>
      <c r="H2493" s="4">
        <v>175</v>
      </c>
      <c r="I2493" s="3">
        <v>66</v>
      </c>
      <c r="J2493" s="9">
        <v>13</v>
      </c>
      <c r="K2493" t="s">
        <v>23</v>
      </c>
      <c r="L2493" s="4">
        <v>0</v>
      </c>
      <c r="M2493" s="4" t="str">
        <f>IF(spotify_churn_dataset[[#This Row],[offline_listening]]=0,"no offline","yes offline")</f>
        <v>yes offline</v>
      </c>
      <c r="N2493">
        <v>1</v>
      </c>
      <c r="O2493" t="str">
        <f>IF(spotify_churn_dataset[[#This Row],[is_churned]]=1,"yes churn","no churn")</f>
        <v>no churn</v>
      </c>
      <c r="P2493">
        <v>0</v>
      </c>
    </row>
    <row r="2494" spans="1:16" x14ac:dyDescent="0.3">
      <c r="A2494">
        <v>2493</v>
      </c>
      <c r="B2494">
        <f>IF(spotify_churn_dataset[[#This Row],[user_id]]="","Desconocido",spotify_churn_dataset[[#This Row],[user_id]])</f>
        <v>2493</v>
      </c>
      <c r="C2494">
        <f>IF(IFERROR(VLOOKUP(spotify_churn_dataset[[#This Row],[user_id]],A2495:A10493,1,FALSE),0),1,0)</f>
        <v>0</v>
      </c>
      <c r="D2494" t="s">
        <v>12</v>
      </c>
      <c r="E2494" s="4">
        <v>39</v>
      </c>
      <c r="F2494" t="s">
        <v>25</v>
      </c>
      <c r="G2494" t="s">
        <v>14</v>
      </c>
      <c r="H2494" s="4">
        <v>296</v>
      </c>
      <c r="I2494" s="3">
        <v>9</v>
      </c>
      <c r="J2494" s="9">
        <v>0</v>
      </c>
      <c r="K2494" t="s">
        <v>23</v>
      </c>
      <c r="L2494" s="4">
        <v>18</v>
      </c>
      <c r="M2494" s="4" t="str">
        <f>IF(spotify_churn_dataset[[#This Row],[offline_listening]]=0,"no offline","yes offline")</f>
        <v>no offline</v>
      </c>
      <c r="N2494">
        <v>0</v>
      </c>
      <c r="O2494" t="str">
        <f>IF(spotify_churn_dataset[[#This Row],[is_churned]]=1,"yes churn","no churn")</f>
        <v>yes churn</v>
      </c>
      <c r="P2494">
        <v>1</v>
      </c>
    </row>
    <row r="2495" spans="1:16" x14ac:dyDescent="0.3">
      <c r="A2495">
        <v>2494</v>
      </c>
      <c r="B2495">
        <f>IF(spotify_churn_dataset[[#This Row],[user_id]]="","Desconocido",spotify_churn_dataset[[#This Row],[user_id]])</f>
        <v>2494</v>
      </c>
      <c r="C2495">
        <f>IF(IFERROR(VLOOKUP(spotify_churn_dataset[[#This Row],[user_id]],A2496:A10494,1,FALSE),0),1,0)</f>
        <v>0</v>
      </c>
      <c r="D2495" t="s">
        <v>16</v>
      </c>
      <c r="E2495" s="4">
        <v>28</v>
      </c>
      <c r="F2495" t="s">
        <v>13</v>
      </c>
      <c r="G2495" t="s">
        <v>14</v>
      </c>
      <c r="H2495" s="4">
        <v>21</v>
      </c>
      <c r="I2495" s="3">
        <v>19</v>
      </c>
      <c r="J2495" s="9">
        <v>52</v>
      </c>
      <c r="K2495" t="s">
        <v>23</v>
      </c>
      <c r="L2495" s="4">
        <v>32</v>
      </c>
      <c r="M2495" s="4" t="str">
        <f>IF(spotify_churn_dataset[[#This Row],[offline_listening]]=0,"no offline","yes offline")</f>
        <v>no offline</v>
      </c>
      <c r="N2495">
        <v>0</v>
      </c>
      <c r="O2495" t="str">
        <f>IF(spotify_churn_dataset[[#This Row],[is_churned]]=1,"yes churn","no churn")</f>
        <v>no churn</v>
      </c>
      <c r="P2495">
        <v>0</v>
      </c>
    </row>
    <row r="2496" spans="1:16" x14ac:dyDescent="0.3">
      <c r="A2496">
        <v>2495</v>
      </c>
      <c r="B2496">
        <f>IF(spotify_churn_dataset[[#This Row],[user_id]]="","Desconocido",spotify_churn_dataset[[#This Row],[user_id]])</f>
        <v>2495</v>
      </c>
      <c r="C2496">
        <f>IF(IFERROR(VLOOKUP(spotify_churn_dataset[[#This Row],[user_id]],A2497:A10495,1,FALSE),0),1,0)</f>
        <v>0</v>
      </c>
      <c r="D2496" t="s">
        <v>20</v>
      </c>
      <c r="E2496" s="4">
        <v>38</v>
      </c>
      <c r="F2496" t="s">
        <v>26</v>
      </c>
      <c r="G2496" t="s">
        <v>18</v>
      </c>
      <c r="H2496" s="4">
        <v>82</v>
      </c>
      <c r="I2496" s="3">
        <v>24</v>
      </c>
      <c r="J2496" s="9">
        <v>52</v>
      </c>
      <c r="K2496" t="s">
        <v>19</v>
      </c>
      <c r="L2496" s="4">
        <v>0</v>
      </c>
      <c r="M2496" s="4" t="str">
        <f>IF(spotify_churn_dataset[[#This Row],[offline_listening]]=0,"no offline","yes offline")</f>
        <v>yes offline</v>
      </c>
      <c r="N2496">
        <v>1</v>
      </c>
      <c r="O2496" t="str">
        <f>IF(spotify_churn_dataset[[#This Row],[is_churned]]=1,"yes churn","no churn")</f>
        <v>yes churn</v>
      </c>
      <c r="P2496">
        <v>1</v>
      </c>
    </row>
    <row r="2497" spans="1:16" x14ac:dyDescent="0.3">
      <c r="A2497">
        <v>2496</v>
      </c>
      <c r="B2497">
        <f>IF(spotify_churn_dataset[[#This Row],[user_id]]="","Desconocido",spotify_churn_dataset[[#This Row],[user_id]])</f>
        <v>2496</v>
      </c>
      <c r="C2497">
        <f>IF(IFERROR(VLOOKUP(spotify_churn_dataset[[#This Row],[user_id]],A2498:A10496,1,FALSE),0),1,0)</f>
        <v>0</v>
      </c>
      <c r="D2497" t="s">
        <v>16</v>
      </c>
      <c r="E2497" s="4">
        <v>35</v>
      </c>
      <c r="F2497" t="s">
        <v>28</v>
      </c>
      <c r="G2497" t="s">
        <v>24</v>
      </c>
      <c r="H2497" s="4">
        <v>213</v>
      </c>
      <c r="I2497" s="3">
        <v>25</v>
      </c>
      <c r="J2497" s="9">
        <v>12</v>
      </c>
      <c r="K2497" t="s">
        <v>23</v>
      </c>
      <c r="L2497" s="4">
        <v>0</v>
      </c>
      <c r="M2497" s="4" t="str">
        <f>IF(spotify_churn_dataset[[#This Row],[offline_listening]]=0,"no offline","yes offline")</f>
        <v>yes offline</v>
      </c>
      <c r="N2497">
        <v>1</v>
      </c>
      <c r="O2497" t="str">
        <f>IF(spotify_churn_dataset[[#This Row],[is_churned]]=1,"yes churn","no churn")</f>
        <v>yes churn</v>
      </c>
      <c r="P2497">
        <v>1</v>
      </c>
    </row>
    <row r="2498" spans="1:16" x14ac:dyDescent="0.3">
      <c r="A2498">
        <v>2497</v>
      </c>
      <c r="B2498">
        <f>IF(spotify_churn_dataset[[#This Row],[user_id]]="","Desconocido",spotify_churn_dataset[[#This Row],[user_id]])</f>
        <v>2497</v>
      </c>
      <c r="C2498">
        <f>IF(IFERROR(VLOOKUP(spotify_churn_dataset[[#This Row],[user_id]],A2499:A10497,1,FALSE),0),1,0)</f>
        <v>0</v>
      </c>
      <c r="D2498" t="s">
        <v>20</v>
      </c>
      <c r="E2498" s="4">
        <v>30</v>
      </c>
      <c r="F2498" t="s">
        <v>13</v>
      </c>
      <c r="G2498" t="s">
        <v>24</v>
      </c>
      <c r="H2498" s="4">
        <v>271</v>
      </c>
      <c r="I2498" s="3">
        <v>70</v>
      </c>
      <c r="J2498" s="9">
        <v>31</v>
      </c>
      <c r="K2498" t="s">
        <v>15</v>
      </c>
      <c r="L2498" s="4">
        <v>0</v>
      </c>
      <c r="M2498" s="4" t="str">
        <f>IF(spotify_churn_dataset[[#This Row],[offline_listening]]=0,"no offline","yes offline")</f>
        <v>yes offline</v>
      </c>
      <c r="N2498">
        <v>1</v>
      </c>
      <c r="O2498" t="str">
        <f>IF(spotify_churn_dataset[[#This Row],[is_churned]]=1,"yes churn","no churn")</f>
        <v>yes churn</v>
      </c>
      <c r="P2498">
        <v>1</v>
      </c>
    </row>
    <row r="2499" spans="1:16" x14ac:dyDescent="0.3">
      <c r="A2499">
        <v>2498</v>
      </c>
      <c r="B2499">
        <f>IF(spotify_churn_dataset[[#This Row],[user_id]]="","Desconocido",spotify_churn_dataset[[#This Row],[user_id]])</f>
        <v>2498</v>
      </c>
      <c r="C2499">
        <f>IF(IFERROR(VLOOKUP(spotify_churn_dataset[[#This Row],[user_id]],A2500:A10498,1,FALSE),0),1,0)</f>
        <v>0</v>
      </c>
      <c r="D2499" t="s">
        <v>20</v>
      </c>
      <c r="E2499" s="4">
        <v>43</v>
      </c>
      <c r="F2499" t="s">
        <v>28</v>
      </c>
      <c r="G2499" t="s">
        <v>18</v>
      </c>
      <c r="H2499" s="4">
        <v>187</v>
      </c>
      <c r="I2499" s="3">
        <v>38</v>
      </c>
      <c r="J2499" s="9">
        <v>3</v>
      </c>
      <c r="K2499" t="s">
        <v>19</v>
      </c>
      <c r="L2499" s="4">
        <v>0</v>
      </c>
      <c r="M2499" s="4" t="str">
        <f>IF(spotify_churn_dataset[[#This Row],[offline_listening]]=0,"no offline","yes offline")</f>
        <v>yes offline</v>
      </c>
      <c r="N2499">
        <v>1</v>
      </c>
      <c r="O2499" t="str">
        <f>IF(spotify_churn_dataset[[#This Row],[is_churned]]=1,"yes churn","no churn")</f>
        <v>no churn</v>
      </c>
      <c r="P2499">
        <v>0</v>
      </c>
    </row>
    <row r="2500" spans="1:16" x14ac:dyDescent="0.3">
      <c r="A2500">
        <v>2499</v>
      </c>
      <c r="B2500">
        <f>IF(spotify_churn_dataset[[#This Row],[user_id]]="","Desconocido",spotify_churn_dataset[[#This Row],[user_id]])</f>
        <v>2499</v>
      </c>
      <c r="C2500">
        <f>IF(IFERROR(VLOOKUP(spotify_churn_dataset[[#This Row],[user_id]],A2501:A10499,1,FALSE),0),1,0)</f>
        <v>0</v>
      </c>
      <c r="D2500" t="s">
        <v>16</v>
      </c>
      <c r="E2500" s="4">
        <v>29</v>
      </c>
      <c r="F2500" t="s">
        <v>25</v>
      </c>
      <c r="G2500" t="s">
        <v>14</v>
      </c>
      <c r="H2500" s="4">
        <v>251</v>
      </c>
      <c r="I2500" s="3">
        <v>15</v>
      </c>
      <c r="J2500" s="9">
        <v>12</v>
      </c>
      <c r="K2500" t="s">
        <v>19</v>
      </c>
      <c r="L2500" s="4">
        <v>48</v>
      </c>
      <c r="M2500" s="4" t="str">
        <f>IF(spotify_churn_dataset[[#This Row],[offline_listening]]=0,"no offline","yes offline")</f>
        <v>no offline</v>
      </c>
      <c r="N2500">
        <v>0</v>
      </c>
      <c r="O2500" t="str">
        <f>IF(spotify_churn_dataset[[#This Row],[is_churned]]=1,"yes churn","no churn")</f>
        <v>no churn</v>
      </c>
      <c r="P2500">
        <v>0</v>
      </c>
    </row>
    <row r="2501" spans="1:16" x14ac:dyDescent="0.3">
      <c r="A2501">
        <v>2500</v>
      </c>
      <c r="B2501">
        <f>IF(spotify_churn_dataset[[#This Row],[user_id]]="","Desconocido",spotify_churn_dataset[[#This Row],[user_id]])</f>
        <v>2500</v>
      </c>
      <c r="C2501">
        <f>IF(IFERROR(VLOOKUP(spotify_churn_dataset[[#This Row],[user_id]],A2502:A10500,1,FALSE),0),1,0)</f>
        <v>0</v>
      </c>
      <c r="D2501" t="s">
        <v>12</v>
      </c>
      <c r="E2501" s="4">
        <v>42</v>
      </c>
      <c r="F2501" t="s">
        <v>26</v>
      </c>
      <c r="G2501" t="s">
        <v>18</v>
      </c>
      <c r="H2501" s="4">
        <v>293</v>
      </c>
      <c r="I2501" s="3">
        <v>88</v>
      </c>
      <c r="J2501" s="9">
        <v>1</v>
      </c>
      <c r="K2501" t="s">
        <v>23</v>
      </c>
      <c r="L2501" s="4">
        <v>0</v>
      </c>
      <c r="M2501" s="4" t="str">
        <f>IF(spotify_churn_dataset[[#This Row],[offline_listening]]=0,"no offline","yes offline")</f>
        <v>yes offline</v>
      </c>
      <c r="N2501">
        <v>1</v>
      </c>
      <c r="O2501" t="str">
        <f>IF(spotify_churn_dataset[[#This Row],[is_churned]]=1,"yes churn","no churn")</f>
        <v>yes churn</v>
      </c>
      <c r="P2501">
        <v>1</v>
      </c>
    </row>
    <row r="2502" spans="1:16" x14ac:dyDescent="0.3">
      <c r="A2502">
        <v>2501</v>
      </c>
      <c r="B2502">
        <f>IF(spotify_churn_dataset[[#This Row],[user_id]]="","Desconocido",spotify_churn_dataset[[#This Row],[user_id]])</f>
        <v>2501</v>
      </c>
      <c r="C2502">
        <f>IF(IFERROR(VLOOKUP(spotify_churn_dataset[[#This Row],[user_id]],A2503:A10501,1,FALSE),0),1,0)</f>
        <v>0</v>
      </c>
      <c r="D2502" t="s">
        <v>20</v>
      </c>
      <c r="E2502" s="4">
        <v>38</v>
      </c>
      <c r="F2502" t="s">
        <v>25</v>
      </c>
      <c r="G2502" t="s">
        <v>22</v>
      </c>
      <c r="H2502" s="4">
        <v>95</v>
      </c>
      <c r="I2502" s="3">
        <v>77</v>
      </c>
      <c r="J2502" s="9">
        <v>1</v>
      </c>
      <c r="K2502" t="s">
        <v>15</v>
      </c>
      <c r="L2502" s="4">
        <v>0</v>
      </c>
      <c r="M2502" s="4" t="str">
        <f>IF(spotify_churn_dataset[[#This Row],[offline_listening]]=0,"no offline","yes offline")</f>
        <v>yes offline</v>
      </c>
      <c r="N2502">
        <v>1</v>
      </c>
      <c r="O2502" t="str">
        <f>IF(spotify_churn_dataset[[#This Row],[is_churned]]=1,"yes churn","no churn")</f>
        <v>no churn</v>
      </c>
      <c r="P2502">
        <v>0</v>
      </c>
    </row>
    <row r="2503" spans="1:16" x14ac:dyDescent="0.3">
      <c r="A2503">
        <v>2502</v>
      </c>
      <c r="B2503">
        <f>IF(spotify_churn_dataset[[#This Row],[user_id]]="","Desconocido",spotify_churn_dataset[[#This Row],[user_id]])</f>
        <v>2502</v>
      </c>
      <c r="C2503">
        <f>IF(IFERROR(VLOOKUP(spotify_churn_dataset[[#This Row],[user_id]],A2504:A10502,1,FALSE),0),1,0)</f>
        <v>0</v>
      </c>
      <c r="D2503" t="s">
        <v>16</v>
      </c>
      <c r="E2503" s="4">
        <v>38</v>
      </c>
      <c r="F2503" t="s">
        <v>17</v>
      </c>
      <c r="G2503" t="s">
        <v>24</v>
      </c>
      <c r="H2503" s="4">
        <v>225</v>
      </c>
      <c r="I2503" s="3">
        <v>26</v>
      </c>
      <c r="J2503" s="9">
        <v>33</v>
      </c>
      <c r="K2503" t="s">
        <v>23</v>
      </c>
      <c r="L2503" s="4">
        <v>0</v>
      </c>
      <c r="M2503" s="4" t="str">
        <f>IF(spotify_churn_dataset[[#This Row],[offline_listening]]=0,"no offline","yes offline")</f>
        <v>yes offline</v>
      </c>
      <c r="N2503">
        <v>1</v>
      </c>
      <c r="O2503" t="str">
        <f>IF(spotify_churn_dataset[[#This Row],[is_churned]]=1,"yes churn","no churn")</f>
        <v>no churn</v>
      </c>
      <c r="P2503">
        <v>0</v>
      </c>
    </row>
    <row r="2504" spans="1:16" x14ac:dyDescent="0.3">
      <c r="A2504">
        <v>2503</v>
      </c>
      <c r="B2504">
        <f>IF(spotify_churn_dataset[[#This Row],[user_id]]="","Desconocido",spotify_churn_dataset[[#This Row],[user_id]])</f>
        <v>2503</v>
      </c>
      <c r="C2504">
        <f>IF(IFERROR(VLOOKUP(spotify_churn_dataset[[#This Row],[user_id]],A2505:A10503,1,FALSE),0),1,0)</f>
        <v>0</v>
      </c>
      <c r="D2504" t="s">
        <v>12</v>
      </c>
      <c r="E2504" s="4">
        <v>58</v>
      </c>
      <c r="F2504" t="s">
        <v>21</v>
      </c>
      <c r="G2504" t="s">
        <v>24</v>
      </c>
      <c r="H2504" s="4">
        <v>143</v>
      </c>
      <c r="I2504" s="3">
        <v>17</v>
      </c>
      <c r="J2504" s="9">
        <v>36</v>
      </c>
      <c r="K2504" t="s">
        <v>23</v>
      </c>
      <c r="L2504" s="4">
        <v>0</v>
      </c>
      <c r="M2504" s="4" t="str">
        <f>IF(spotify_churn_dataset[[#This Row],[offline_listening]]=0,"no offline","yes offline")</f>
        <v>yes offline</v>
      </c>
      <c r="N2504">
        <v>1</v>
      </c>
      <c r="O2504" t="str">
        <f>IF(spotify_churn_dataset[[#This Row],[is_churned]]=1,"yes churn","no churn")</f>
        <v>no churn</v>
      </c>
      <c r="P2504">
        <v>0</v>
      </c>
    </row>
    <row r="2505" spans="1:16" x14ac:dyDescent="0.3">
      <c r="A2505">
        <v>2504</v>
      </c>
      <c r="B2505">
        <f>IF(spotify_churn_dataset[[#This Row],[user_id]]="","Desconocido",spotify_churn_dataset[[#This Row],[user_id]])</f>
        <v>2504</v>
      </c>
      <c r="C2505">
        <f>IF(IFERROR(VLOOKUP(spotify_churn_dataset[[#This Row],[user_id]],A2506:A10504,1,FALSE),0),1,0)</f>
        <v>0</v>
      </c>
      <c r="D2505" t="s">
        <v>20</v>
      </c>
      <c r="E2505" s="4">
        <v>47</v>
      </c>
      <c r="F2505" t="s">
        <v>28</v>
      </c>
      <c r="G2505" t="s">
        <v>22</v>
      </c>
      <c r="H2505" s="4">
        <v>157</v>
      </c>
      <c r="I2505" s="3">
        <v>82</v>
      </c>
      <c r="J2505" s="9">
        <v>2</v>
      </c>
      <c r="K2505" t="s">
        <v>23</v>
      </c>
      <c r="L2505" s="4">
        <v>0</v>
      </c>
      <c r="M2505" s="4" t="str">
        <f>IF(spotify_churn_dataset[[#This Row],[offline_listening]]=0,"no offline","yes offline")</f>
        <v>yes offline</v>
      </c>
      <c r="N2505">
        <v>1</v>
      </c>
      <c r="O2505" t="str">
        <f>IF(spotify_churn_dataset[[#This Row],[is_churned]]=1,"yes churn","no churn")</f>
        <v>yes churn</v>
      </c>
      <c r="P2505">
        <v>1</v>
      </c>
    </row>
    <row r="2506" spans="1:16" x14ac:dyDescent="0.3">
      <c r="A2506">
        <v>2505</v>
      </c>
      <c r="B2506">
        <f>IF(spotify_churn_dataset[[#This Row],[user_id]]="","Desconocido",spotify_churn_dataset[[#This Row],[user_id]])</f>
        <v>2505</v>
      </c>
      <c r="C2506">
        <f>IF(IFERROR(VLOOKUP(spotify_churn_dataset[[#This Row],[user_id]],A2507:A10505,1,FALSE),0),1,0)</f>
        <v>0</v>
      </c>
      <c r="D2506" t="s">
        <v>12</v>
      </c>
      <c r="E2506" s="4">
        <v>26</v>
      </c>
      <c r="F2506" t="s">
        <v>25</v>
      </c>
      <c r="G2506" t="s">
        <v>14</v>
      </c>
      <c r="H2506" s="4">
        <v>285</v>
      </c>
      <c r="I2506" s="3">
        <v>44</v>
      </c>
      <c r="J2506" s="9">
        <v>48</v>
      </c>
      <c r="K2506" t="s">
        <v>19</v>
      </c>
      <c r="L2506" s="4">
        <v>21</v>
      </c>
      <c r="M2506" s="4" t="str">
        <f>IF(spotify_churn_dataset[[#This Row],[offline_listening]]=0,"no offline","yes offline")</f>
        <v>no offline</v>
      </c>
      <c r="N2506">
        <v>0</v>
      </c>
      <c r="O2506" t="str">
        <f>IF(spotify_churn_dataset[[#This Row],[is_churned]]=1,"yes churn","no churn")</f>
        <v>no churn</v>
      </c>
      <c r="P2506">
        <v>0</v>
      </c>
    </row>
    <row r="2507" spans="1:16" x14ac:dyDescent="0.3">
      <c r="A2507">
        <v>2506</v>
      </c>
      <c r="B2507">
        <f>IF(spotify_churn_dataset[[#This Row],[user_id]]="","Desconocido",spotify_churn_dataset[[#This Row],[user_id]])</f>
        <v>2506</v>
      </c>
      <c r="C2507">
        <f>IF(IFERROR(VLOOKUP(spotify_churn_dataset[[#This Row],[user_id]],A2508:A10506,1,FALSE),0),1,0)</f>
        <v>0</v>
      </c>
      <c r="D2507" t="s">
        <v>12</v>
      </c>
      <c r="E2507" s="4">
        <v>45</v>
      </c>
      <c r="F2507" t="s">
        <v>28</v>
      </c>
      <c r="G2507" t="s">
        <v>18</v>
      </c>
      <c r="H2507" s="4">
        <v>263</v>
      </c>
      <c r="I2507" s="3">
        <v>71</v>
      </c>
      <c r="J2507" s="9">
        <v>18</v>
      </c>
      <c r="K2507" t="s">
        <v>23</v>
      </c>
      <c r="L2507" s="4">
        <v>0</v>
      </c>
      <c r="M2507" s="4" t="str">
        <f>IF(spotify_churn_dataset[[#This Row],[offline_listening]]=0,"no offline","yes offline")</f>
        <v>yes offline</v>
      </c>
      <c r="N2507">
        <v>1</v>
      </c>
      <c r="O2507" t="str">
        <f>IF(spotify_churn_dataset[[#This Row],[is_churned]]=1,"yes churn","no churn")</f>
        <v>no churn</v>
      </c>
      <c r="P2507">
        <v>0</v>
      </c>
    </row>
    <row r="2508" spans="1:16" x14ac:dyDescent="0.3">
      <c r="A2508">
        <v>2507</v>
      </c>
      <c r="B2508">
        <f>IF(spotify_churn_dataset[[#This Row],[user_id]]="","Desconocido",spotify_churn_dataset[[#This Row],[user_id]])</f>
        <v>2507</v>
      </c>
      <c r="C2508">
        <f>IF(IFERROR(VLOOKUP(spotify_churn_dataset[[#This Row],[user_id]],A2509:A10507,1,FALSE),0),1,0)</f>
        <v>0</v>
      </c>
      <c r="D2508" t="s">
        <v>12</v>
      </c>
      <c r="E2508" s="4">
        <v>18</v>
      </c>
      <c r="F2508" t="s">
        <v>17</v>
      </c>
      <c r="G2508" t="s">
        <v>24</v>
      </c>
      <c r="H2508" s="4">
        <v>235</v>
      </c>
      <c r="I2508" s="3">
        <v>7</v>
      </c>
      <c r="J2508" s="9">
        <v>42</v>
      </c>
      <c r="K2508" t="s">
        <v>15</v>
      </c>
      <c r="L2508" s="4">
        <v>0</v>
      </c>
      <c r="M2508" s="4" t="str">
        <f>IF(spotify_churn_dataset[[#This Row],[offline_listening]]=0,"no offline","yes offline")</f>
        <v>yes offline</v>
      </c>
      <c r="N2508">
        <v>1</v>
      </c>
      <c r="O2508" t="str">
        <f>IF(spotify_churn_dataset[[#This Row],[is_churned]]=1,"yes churn","no churn")</f>
        <v>no churn</v>
      </c>
      <c r="P2508">
        <v>0</v>
      </c>
    </row>
    <row r="2509" spans="1:16" x14ac:dyDescent="0.3">
      <c r="A2509">
        <v>2508</v>
      </c>
      <c r="B2509">
        <f>IF(spotify_churn_dataset[[#This Row],[user_id]]="","Desconocido",spotify_churn_dataset[[#This Row],[user_id]])</f>
        <v>2508</v>
      </c>
      <c r="C2509">
        <f>IF(IFERROR(VLOOKUP(spotify_churn_dataset[[#This Row],[user_id]],A2510:A10508,1,FALSE),0),1,0)</f>
        <v>0</v>
      </c>
      <c r="D2509" t="s">
        <v>20</v>
      </c>
      <c r="E2509" s="4">
        <v>27</v>
      </c>
      <c r="F2509" t="s">
        <v>17</v>
      </c>
      <c r="G2509" t="s">
        <v>18</v>
      </c>
      <c r="H2509" s="4">
        <v>112</v>
      </c>
      <c r="I2509" s="3">
        <v>13</v>
      </c>
      <c r="J2509" s="9">
        <v>54</v>
      </c>
      <c r="K2509" t="s">
        <v>15</v>
      </c>
      <c r="L2509" s="4">
        <v>0</v>
      </c>
      <c r="M2509" s="4" t="str">
        <f>IF(spotify_churn_dataset[[#This Row],[offline_listening]]=0,"no offline","yes offline")</f>
        <v>yes offline</v>
      </c>
      <c r="N2509">
        <v>1</v>
      </c>
      <c r="O2509" t="str">
        <f>IF(spotify_churn_dataset[[#This Row],[is_churned]]=1,"yes churn","no churn")</f>
        <v>no churn</v>
      </c>
      <c r="P2509">
        <v>0</v>
      </c>
    </row>
    <row r="2510" spans="1:16" x14ac:dyDescent="0.3">
      <c r="A2510">
        <v>2509</v>
      </c>
      <c r="B2510">
        <f>IF(spotify_churn_dataset[[#This Row],[user_id]]="","Desconocido",spotify_churn_dataset[[#This Row],[user_id]])</f>
        <v>2509</v>
      </c>
      <c r="C2510">
        <f>IF(IFERROR(VLOOKUP(spotify_churn_dataset[[#This Row],[user_id]],A2511:A10509,1,FALSE),0),1,0)</f>
        <v>0</v>
      </c>
      <c r="D2510" t="s">
        <v>12</v>
      </c>
      <c r="E2510" s="4">
        <v>58</v>
      </c>
      <c r="F2510" t="s">
        <v>21</v>
      </c>
      <c r="G2510" t="s">
        <v>22</v>
      </c>
      <c r="H2510" s="4">
        <v>208</v>
      </c>
      <c r="I2510" s="3">
        <v>86</v>
      </c>
      <c r="J2510" s="9">
        <v>1</v>
      </c>
      <c r="K2510" t="s">
        <v>19</v>
      </c>
      <c r="L2510" s="4">
        <v>0</v>
      </c>
      <c r="M2510" s="4" t="str">
        <f>IF(spotify_churn_dataset[[#This Row],[offline_listening]]=0,"no offline","yes offline")</f>
        <v>yes offline</v>
      </c>
      <c r="N2510">
        <v>1</v>
      </c>
      <c r="O2510" t="str">
        <f>IF(spotify_churn_dataset[[#This Row],[is_churned]]=1,"yes churn","no churn")</f>
        <v>yes churn</v>
      </c>
      <c r="P2510">
        <v>1</v>
      </c>
    </row>
    <row r="2511" spans="1:16" x14ac:dyDescent="0.3">
      <c r="A2511">
        <v>2510</v>
      </c>
      <c r="B2511">
        <f>IF(spotify_churn_dataset[[#This Row],[user_id]]="","Desconocido",spotify_churn_dataset[[#This Row],[user_id]])</f>
        <v>2510</v>
      </c>
      <c r="C2511">
        <f>IF(IFERROR(VLOOKUP(spotify_churn_dataset[[#This Row],[user_id]],A2512:A10510,1,FALSE),0),1,0)</f>
        <v>0</v>
      </c>
      <c r="D2511" t="s">
        <v>16</v>
      </c>
      <c r="E2511" s="4">
        <v>42</v>
      </c>
      <c r="F2511" t="s">
        <v>29</v>
      </c>
      <c r="G2511" t="s">
        <v>24</v>
      </c>
      <c r="H2511" s="4">
        <v>184</v>
      </c>
      <c r="I2511" s="3">
        <v>90</v>
      </c>
      <c r="J2511" s="9">
        <v>51</v>
      </c>
      <c r="K2511" t="s">
        <v>15</v>
      </c>
      <c r="L2511" s="4">
        <v>0</v>
      </c>
      <c r="M2511" s="4" t="str">
        <f>IF(spotify_churn_dataset[[#This Row],[offline_listening]]=0,"no offline","yes offline")</f>
        <v>yes offline</v>
      </c>
      <c r="N2511">
        <v>1</v>
      </c>
      <c r="O2511" t="str">
        <f>IF(spotify_churn_dataset[[#This Row],[is_churned]]=1,"yes churn","no churn")</f>
        <v>yes churn</v>
      </c>
      <c r="P2511">
        <v>1</v>
      </c>
    </row>
    <row r="2512" spans="1:16" x14ac:dyDescent="0.3">
      <c r="A2512">
        <v>2511</v>
      </c>
      <c r="B2512">
        <f>IF(spotify_churn_dataset[[#This Row],[user_id]]="","Desconocido",spotify_churn_dataset[[#This Row],[user_id]])</f>
        <v>2511</v>
      </c>
      <c r="C2512">
        <f>IF(IFERROR(VLOOKUP(spotify_churn_dataset[[#This Row],[user_id]],A2513:A10511,1,FALSE),0),1,0)</f>
        <v>0</v>
      </c>
      <c r="D2512" t="s">
        <v>12</v>
      </c>
      <c r="E2512" s="4">
        <v>50</v>
      </c>
      <c r="F2512" t="s">
        <v>29</v>
      </c>
      <c r="G2512" t="s">
        <v>24</v>
      </c>
      <c r="H2512" s="4">
        <v>129</v>
      </c>
      <c r="I2512" s="3">
        <v>50</v>
      </c>
      <c r="J2512" s="9">
        <v>34</v>
      </c>
      <c r="K2512" t="s">
        <v>23</v>
      </c>
      <c r="L2512" s="4">
        <v>0</v>
      </c>
      <c r="M2512" s="4" t="str">
        <f>IF(spotify_churn_dataset[[#This Row],[offline_listening]]=0,"no offline","yes offline")</f>
        <v>yes offline</v>
      </c>
      <c r="N2512">
        <v>1</v>
      </c>
      <c r="O2512" t="str">
        <f>IF(spotify_churn_dataset[[#This Row],[is_churned]]=1,"yes churn","no churn")</f>
        <v>no churn</v>
      </c>
      <c r="P2512">
        <v>0</v>
      </c>
    </row>
    <row r="2513" spans="1:16" x14ac:dyDescent="0.3">
      <c r="A2513">
        <v>2512</v>
      </c>
      <c r="B2513">
        <f>IF(spotify_churn_dataset[[#This Row],[user_id]]="","Desconocido",spotify_churn_dataset[[#This Row],[user_id]])</f>
        <v>2512</v>
      </c>
      <c r="C2513">
        <f>IF(IFERROR(VLOOKUP(spotify_churn_dataset[[#This Row],[user_id]],A2514:A10512,1,FALSE),0),1,0)</f>
        <v>0</v>
      </c>
      <c r="D2513" t="s">
        <v>20</v>
      </c>
      <c r="E2513" s="4">
        <v>25</v>
      </c>
      <c r="F2513" t="s">
        <v>25</v>
      </c>
      <c r="G2513" t="s">
        <v>22</v>
      </c>
      <c r="H2513" s="4">
        <v>211</v>
      </c>
      <c r="I2513" s="3">
        <v>99</v>
      </c>
      <c r="J2513" s="9">
        <v>7</v>
      </c>
      <c r="K2513" t="s">
        <v>23</v>
      </c>
      <c r="L2513" s="4">
        <v>0</v>
      </c>
      <c r="M2513" s="4" t="str">
        <f>IF(spotify_churn_dataset[[#This Row],[offline_listening]]=0,"no offline","yes offline")</f>
        <v>yes offline</v>
      </c>
      <c r="N2513">
        <v>1</v>
      </c>
      <c r="O2513" t="str">
        <f>IF(spotify_churn_dataset[[#This Row],[is_churned]]=1,"yes churn","no churn")</f>
        <v>no churn</v>
      </c>
      <c r="P2513">
        <v>0</v>
      </c>
    </row>
    <row r="2514" spans="1:16" x14ac:dyDescent="0.3">
      <c r="A2514">
        <v>2513</v>
      </c>
      <c r="B2514">
        <f>IF(spotify_churn_dataset[[#This Row],[user_id]]="","Desconocido",spotify_churn_dataset[[#This Row],[user_id]])</f>
        <v>2513</v>
      </c>
      <c r="C2514">
        <f>IF(IFERROR(VLOOKUP(spotify_churn_dataset[[#This Row],[user_id]],A2515:A10513,1,FALSE),0),1,0)</f>
        <v>0</v>
      </c>
      <c r="D2514" t="s">
        <v>20</v>
      </c>
      <c r="E2514" s="4">
        <v>31</v>
      </c>
      <c r="F2514" t="s">
        <v>29</v>
      </c>
      <c r="G2514" t="s">
        <v>22</v>
      </c>
      <c r="H2514" s="4">
        <v>146</v>
      </c>
      <c r="I2514" s="3">
        <v>38</v>
      </c>
      <c r="J2514" s="9">
        <v>38</v>
      </c>
      <c r="K2514" t="s">
        <v>23</v>
      </c>
      <c r="L2514" s="4">
        <v>0</v>
      </c>
      <c r="M2514" s="4" t="str">
        <f>IF(spotify_churn_dataset[[#This Row],[offline_listening]]=0,"no offline","yes offline")</f>
        <v>yes offline</v>
      </c>
      <c r="N2514">
        <v>1</v>
      </c>
      <c r="O2514" t="str">
        <f>IF(spotify_churn_dataset[[#This Row],[is_churned]]=1,"yes churn","no churn")</f>
        <v>yes churn</v>
      </c>
      <c r="P2514">
        <v>1</v>
      </c>
    </row>
    <row r="2515" spans="1:16" x14ac:dyDescent="0.3">
      <c r="A2515">
        <v>2514</v>
      </c>
      <c r="B2515">
        <f>IF(spotify_churn_dataset[[#This Row],[user_id]]="","Desconocido",spotify_churn_dataset[[#This Row],[user_id]])</f>
        <v>2514</v>
      </c>
      <c r="C2515">
        <f>IF(IFERROR(VLOOKUP(spotify_churn_dataset[[#This Row],[user_id]],A2516:A10514,1,FALSE),0),1,0)</f>
        <v>0</v>
      </c>
      <c r="D2515" t="s">
        <v>12</v>
      </c>
      <c r="E2515" s="4">
        <v>25</v>
      </c>
      <c r="F2515" t="s">
        <v>13</v>
      </c>
      <c r="G2515" t="s">
        <v>18</v>
      </c>
      <c r="H2515" s="4">
        <v>297</v>
      </c>
      <c r="I2515" s="3">
        <v>33</v>
      </c>
      <c r="J2515" s="9">
        <v>57</v>
      </c>
      <c r="K2515" t="s">
        <v>23</v>
      </c>
      <c r="L2515" s="4">
        <v>0</v>
      </c>
      <c r="M2515" s="4" t="str">
        <f>IF(spotify_churn_dataset[[#This Row],[offline_listening]]=0,"no offline","yes offline")</f>
        <v>yes offline</v>
      </c>
      <c r="N2515">
        <v>1</v>
      </c>
      <c r="O2515" t="str">
        <f>IF(spotify_churn_dataset[[#This Row],[is_churned]]=1,"yes churn","no churn")</f>
        <v>no churn</v>
      </c>
      <c r="P2515">
        <v>0</v>
      </c>
    </row>
    <row r="2516" spans="1:16" x14ac:dyDescent="0.3">
      <c r="A2516">
        <v>2515</v>
      </c>
      <c r="B2516">
        <f>IF(spotify_churn_dataset[[#This Row],[user_id]]="","Desconocido",spotify_churn_dataset[[#This Row],[user_id]])</f>
        <v>2515</v>
      </c>
      <c r="C2516">
        <f>IF(IFERROR(VLOOKUP(spotify_churn_dataset[[#This Row],[user_id]],A2517:A10515,1,FALSE),0),1,0)</f>
        <v>0</v>
      </c>
      <c r="D2516" t="s">
        <v>12</v>
      </c>
      <c r="E2516" s="4">
        <v>22</v>
      </c>
      <c r="F2516" t="s">
        <v>17</v>
      </c>
      <c r="G2516" t="s">
        <v>18</v>
      </c>
      <c r="H2516" s="4">
        <v>28</v>
      </c>
      <c r="I2516" s="3">
        <v>70</v>
      </c>
      <c r="J2516" s="9">
        <v>19</v>
      </c>
      <c r="K2516" t="s">
        <v>23</v>
      </c>
      <c r="L2516" s="4">
        <v>0</v>
      </c>
      <c r="M2516" s="4" t="str">
        <f>IF(spotify_churn_dataset[[#This Row],[offline_listening]]=0,"no offline","yes offline")</f>
        <v>yes offline</v>
      </c>
      <c r="N2516">
        <v>1</v>
      </c>
      <c r="O2516" t="str">
        <f>IF(spotify_churn_dataset[[#This Row],[is_churned]]=1,"yes churn","no churn")</f>
        <v>no churn</v>
      </c>
      <c r="P2516">
        <v>0</v>
      </c>
    </row>
    <row r="2517" spans="1:16" x14ac:dyDescent="0.3">
      <c r="A2517">
        <v>2516</v>
      </c>
      <c r="B2517">
        <f>IF(spotify_churn_dataset[[#This Row],[user_id]]="","Desconocido",spotify_churn_dataset[[#This Row],[user_id]])</f>
        <v>2516</v>
      </c>
      <c r="C2517">
        <f>IF(IFERROR(VLOOKUP(spotify_churn_dataset[[#This Row],[user_id]],A2518:A10516,1,FALSE),0),1,0)</f>
        <v>0</v>
      </c>
      <c r="D2517" t="s">
        <v>16</v>
      </c>
      <c r="E2517" s="4">
        <v>51</v>
      </c>
      <c r="F2517" t="s">
        <v>13</v>
      </c>
      <c r="G2517" t="s">
        <v>18</v>
      </c>
      <c r="H2517" s="4">
        <v>84</v>
      </c>
      <c r="I2517" s="3">
        <v>23</v>
      </c>
      <c r="J2517" s="9">
        <v>26</v>
      </c>
      <c r="K2517" t="s">
        <v>15</v>
      </c>
      <c r="L2517" s="4">
        <v>0</v>
      </c>
      <c r="M2517" s="4" t="str">
        <f>IF(spotify_churn_dataset[[#This Row],[offline_listening]]=0,"no offline","yes offline")</f>
        <v>yes offline</v>
      </c>
      <c r="N2517">
        <v>1</v>
      </c>
      <c r="O2517" t="str">
        <f>IF(spotify_churn_dataset[[#This Row],[is_churned]]=1,"yes churn","no churn")</f>
        <v>yes churn</v>
      </c>
      <c r="P2517">
        <v>1</v>
      </c>
    </row>
    <row r="2518" spans="1:16" x14ac:dyDescent="0.3">
      <c r="A2518">
        <v>2517</v>
      </c>
      <c r="B2518">
        <f>IF(spotify_churn_dataset[[#This Row],[user_id]]="","Desconocido",spotify_churn_dataset[[#This Row],[user_id]])</f>
        <v>2517</v>
      </c>
      <c r="C2518">
        <f>IF(IFERROR(VLOOKUP(spotify_churn_dataset[[#This Row],[user_id]],A2519:A10517,1,FALSE),0),1,0)</f>
        <v>0</v>
      </c>
      <c r="D2518" t="s">
        <v>16</v>
      </c>
      <c r="E2518" s="4">
        <v>46</v>
      </c>
      <c r="F2518" t="s">
        <v>26</v>
      </c>
      <c r="G2518" t="s">
        <v>22</v>
      </c>
      <c r="H2518" s="4">
        <v>103</v>
      </c>
      <c r="I2518" s="3">
        <v>40</v>
      </c>
      <c r="J2518" s="9">
        <v>33</v>
      </c>
      <c r="K2518" t="s">
        <v>23</v>
      </c>
      <c r="L2518" s="4">
        <v>0</v>
      </c>
      <c r="M2518" s="4" t="str">
        <f>IF(spotify_churn_dataset[[#This Row],[offline_listening]]=0,"no offline","yes offline")</f>
        <v>yes offline</v>
      </c>
      <c r="N2518">
        <v>1</v>
      </c>
      <c r="O2518" t="str">
        <f>IF(spotify_churn_dataset[[#This Row],[is_churned]]=1,"yes churn","no churn")</f>
        <v>no churn</v>
      </c>
      <c r="P2518">
        <v>0</v>
      </c>
    </row>
    <row r="2519" spans="1:16" x14ac:dyDescent="0.3">
      <c r="A2519">
        <v>2518</v>
      </c>
      <c r="B2519">
        <f>IF(spotify_churn_dataset[[#This Row],[user_id]]="","Desconocido",spotify_churn_dataset[[#This Row],[user_id]])</f>
        <v>2518</v>
      </c>
      <c r="C2519">
        <f>IF(IFERROR(VLOOKUP(spotify_churn_dataset[[#This Row],[user_id]],A2520:A10518,1,FALSE),0),1,0)</f>
        <v>0</v>
      </c>
      <c r="D2519" t="s">
        <v>12</v>
      </c>
      <c r="E2519" s="4">
        <v>45</v>
      </c>
      <c r="F2519" t="s">
        <v>28</v>
      </c>
      <c r="G2519" t="s">
        <v>22</v>
      </c>
      <c r="H2519" s="4">
        <v>282</v>
      </c>
      <c r="I2519" s="3">
        <v>73</v>
      </c>
      <c r="J2519" s="9">
        <v>29</v>
      </c>
      <c r="K2519" t="s">
        <v>23</v>
      </c>
      <c r="L2519" s="4">
        <v>0</v>
      </c>
      <c r="M2519" s="4" t="str">
        <f>IF(spotify_churn_dataset[[#This Row],[offline_listening]]=0,"no offline","yes offline")</f>
        <v>yes offline</v>
      </c>
      <c r="N2519">
        <v>1</v>
      </c>
      <c r="O2519" t="str">
        <f>IF(spotify_churn_dataset[[#This Row],[is_churned]]=1,"yes churn","no churn")</f>
        <v>yes churn</v>
      </c>
      <c r="P2519">
        <v>1</v>
      </c>
    </row>
    <row r="2520" spans="1:16" x14ac:dyDescent="0.3">
      <c r="A2520">
        <v>2519</v>
      </c>
      <c r="B2520">
        <f>IF(spotify_churn_dataset[[#This Row],[user_id]]="","Desconocido",spotify_churn_dataset[[#This Row],[user_id]])</f>
        <v>2519</v>
      </c>
      <c r="C2520">
        <f>IF(IFERROR(VLOOKUP(spotify_churn_dataset[[#This Row],[user_id]],A2521:A10519,1,FALSE),0),1,0)</f>
        <v>0</v>
      </c>
      <c r="D2520" t="s">
        <v>16</v>
      </c>
      <c r="E2520" s="4">
        <v>53</v>
      </c>
      <c r="F2520" t="s">
        <v>26</v>
      </c>
      <c r="G2520" t="s">
        <v>18</v>
      </c>
      <c r="H2520" s="4">
        <v>157</v>
      </c>
      <c r="I2520" s="3">
        <v>12</v>
      </c>
      <c r="J2520" s="9">
        <v>56</v>
      </c>
      <c r="K2520" t="s">
        <v>19</v>
      </c>
      <c r="L2520" s="4">
        <v>0</v>
      </c>
      <c r="M2520" s="4" t="str">
        <f>IF(spotify_churn_dataset[[#This Row],[offline_listening]]=0,"no offline","yes offline")</f>
        <v>yes offline</v>
      </c>
      <c r="N2520">
        <v>1</v>
      </c>
      <c r="O2520" t="str">
        <f>IF(spotify_churn_dataset[[#This Row],[is_churned]]=1,"yes churn","no churn")</f>
        <v>no churn</v>
      </c>
      <c r="P2520">
        <v>0</v>
      </c>
    </row>
    <row r="2521" spans="1:16" x14ac:dyDescent="0.3">
      <c r="A2521">
        <v>2520</v>
      </c>
      <c r="B2521">
        <f>IF(spotify_churn_dataset[[#This Row],[user_id]]="","Desconocido",spotify_churn_dataset[[#This Row],[user_id]])</f>
        <v>2520</v>
      </c>
      <c r="C2521">
        <f>IF(IFERROR(VLOOKUP(spotify_churn_dataset[[#This Row],[user_id]],A2522:A10520,1,FALSE),0),1,0)</f>
        <v>0</v>
      </c>
      <c r="D2521" t="s">
        <v>12</v>
      </c>
      <c r="E2521" s="4">
        <v>23</v>
      </c>
      <c r="F2521" t="s">
        <v>27</v>
      </c>
      <c r="G2521" t="s">
        <v>14</v>
      </c>
      <c r="H2521" s="4">
        <v>152</v>
      </c>
      <c r="I2521" s="3">
        <v>11</v>
      </c>
      <c r="J2521" s="9">
        <v>23</v>
      </c>
      <c r="K2521" t="s">
        <v>19</v>
      </c>
      <c r="L2521" s="4">
        <v>16</v>
      </c>
      <c r="M2521" s="4" t="str">
        <f>IF(spotify_churn_dataset[[#This Row],[offline_listening]]=0,"no offline","yes offline")</f>
        <v>no offline</v>
      </c>
      <c r="N2521">
        <v>0</v>
      </c>
      <c r="O2521" t="str">
        <f>IF(spotify_churn_dataset[[#This Row],[is_churned]]=1,"yes churn","no churn")</f>
        <v>no churn</v>
      </c>
      <c r="P2521">
        <v>0</v>
      </c>
    </row>
    <row r="2522" spans="1:16" x14ac:dyDescent="0.3">
      <c r="A2522">
        <v>2521</v>
      </c>
      <c r="B2522">
        <f>IF(spotify_churn_dataset[[#This Row],[user_id]]="","Desconocido",spotify_churn_dataset[[#This Row],[user_id]])</f>
        <v>2521</v>
      </c>
      <c r="C2522">
        <f>IF(IFERROR(VLOOKUP(spotify_churn_dataset[[#This Row],[user_id]],A2523:A10521,1,FALSE),0),1,0)</f>
        <v>0</v>
      </c>
      <c r="D2522" t="s">
        <v>12</v>
      </c>
      <c r="E2522" s="4">
        <v>21</v>
      </c>
      <c r="F2522" t="s">
        <v>26</v>
      </c>
      <c r="G2522" t="s">
        <v>22</v>
      </c>
      <c r="H2522" s="4">
        <v>233</v>
      </c>
      <c r="I2522" s="3">
        <v>11</v>
      </c>
      <c r="J2522" s="9">
        <v>1</v>
      </c>
      <c r="K2522" t="s">
        <v>23</v>
      </c>
      <c r="L2522" s="4">
        <v>0</v>
      </c>
      <c r="M2522" s="4" t="str">
        <f>IF(spotify_churn_dataset[[#This Row],[offline_listening]]=0,"no offline","yes offline")</f>
        <v>yes offline</v>
      </c>
      <c r="N2522">
        <v>1</v>
      </c>
      <c r="O2522" t="str">
        <f>IF(spotify_churn_dataset[[#This Row],[is_churned]]=1,"yes churn","no churn")</f>
        <v>no churn</v>
      </c>
      <c r="P2522">
        <v>0</v>
      </c>
    </row>
    <row r="2523" spans="1:16" x14ac:dyDescent="0.3">
      <c r="A2523">
        <v>2522</v>
      </c>
      <c r="B2523">
        <f>IF(spotify_churn_dataset[[#This Row],[user_id]]="","Desconocido",spotify_churn_dataset[[#This Row],[user_id]])</f>
        <v>2522</v>
      </c>
      <c r="C2523">
        <f>IF(IFERROR(VLOOKUP(spotify_churn_dataset[[#This Row],[user_id]],A2524:A10522,1,FALSE),0),1,0)</f>
        <v>0</v>
      </c>
      <c r="D2523" t="s">
        <v>12</v>
      </c>
      <c r="E2523" s="4">
        <v>28</v>
      </c>
      <c r="F2523" t="s">
        <v>13</v>
      </c>
      <c r="G2523" t="s">
        <v>24</v>
      </c>
      <c r="H2523" s="4">
        <v>111</v>
      </c>
      <c r="I2523" s="3">
        <v>61</v>
      </c>
      <c r="J2523" s="9">
        <v>41</v>
      </c>
      <c r="K2523" t="s">
        <v>19</v>
      </c>
      <c r="L2523" s="4">
        <v>0</v>
      </c>
      <c r="M2523" s="4" t="str">
        <f>IF(spotify_churn_dataset[[#This Row],[offline_listening]]=0,"no offline","yes offline")</f>
        <v>yes offline</v>
      </c>
      <c r="N2523">
        <v>1</v>
      </c>
      <c r="O2523" t="str">
        <f>IF(spotify_churn_dataset[[#This Row],[is_churned]]=1,"yes churn","no churn")</f>
        <v>no churn</v>
      </c>
      <c r="P2523">
        <v>0</v>
      </c>
    </row>
    <row r="2524" spans="1:16" x14ac:dyDescent="0.3">
      <c r="A2524">
        <v>2523</v>
      </c>
      <c r="B2524">
        <f>IF(spotify_churn_dataset[[#This Row],[user_id]]="","Desconocido",spotify_churn_dataset[[#This Row],[user_id]])</f>
        <v>2523</v>
      </c>
      <c r="C2524">
        <f>IF(IFERROR(VLOOKUP(spotify_churn_dataset[[#This Row],[user_id]],A2525:A10523,1,FALSE),0),1,0)</f>
        <v>0</v>
      </c>
      <c r="D2524" t="s">
        <v>16</v>
      </c>
      <c r="E2524" s="4">
        <v>21</v>
      </c>
      <c r="F2524" t="s">
        <v>27</v>
      </c>
      <c r="G2524" t="s">
        <v>22</v>
      </c>
      <c r="H2524" s="4">
        <v>297</v>
      </c>
      <c r="I2524" s="3">
        <v>95</v>
      </c>
      <c r="J2524" s="9">
        <v>28</v>
      </c>
      <c r="K2524" t="s">
        <v>19</v>
      </c>
      <c r="L2524" s="4">
        <v>0</v>
      </c>
      <c r="M2524" s="4" t="str">
        <f>IF(spotify_churn_dataset[[#This Row],[offline_listening]]=0,"no offline","yes offline")</f>
        <v>yes offline</v>
      </c>
      <c r="N2524">
        <v>1</v>
      </c>
      <c r="O2524" t="str">
        <f>IF(spotify_churn_dataset[[#This Row],[is_churned]]=1,"yes churn","no churn")</f>
        <v>no churn</v>
      </c>
      <c r="P2524">
        <v>0</v>
      </c>
    </row>
    <row r="2525" spans="1:16" x14ac:dyDescent="0.3">
      <c r="A2525">
        <v>2524</v>
      </c>
      <c r="B2525">
        <f>IF(spotify_churn_dataset[[#This Row],[user_id]]="","Desconocido",spotify_churn_dataset[[#This Row],[user_id]])</f>
        <v>2524</v>
      </c>
      <c r="C2525">
        <f>IF(IFERROR(VLOOKUP(spotify_churn_dataset[[#This Row],[user_id]],A2526:A10524,1,FALSE),0),1,0)</f>
        <v>0</v>
      </c>
      <c r="D2525" t="s">
        <v>16</v>
      </c>
      <c r="E2525" s="4">
        <v>37</v>
      </c>
      <c r="F2525" t="s">
        <v>26</v>
      </c>
      <c r="G2525" t="s">
        <v>24</v>
      </c>
      <c r="H2525" s="4">
        <v>46</v>
      </c>
      <c r="I2525" s="3">
        <v>29</v>
      </c>
      <c r="J2525" s="9">
        <v>4</v>
      </c>
      <c r="K2525" t="s">
        <v>19</v>
      </c>
      <c r="L2525" s="4">
        <v>0</v>
      </c>
      <c r="M2525" s="4" t="str">
        <f>IF(spotify_churn_dataset[[#This Row],[offline_listening]]=0,"no offline","yes offline")</f>
        <v>yes offline</v>
      </c>
      <c r="N2525">
        <v>1</v>
      </c>
      <c r="O2525" t="str">
        <f>IF(spotify_churn_dataset[[#This Row],[is_churned]]=1,"yes churn","no churn")</f>
        <v>no churn</v>
      </c>
      <c r="P2525">
        <v>0</v>
      </c>
    </row>
    <row r="2526" spans="1:16" x14ac:dyDescent="0.3">
      <c r="A2526">
        <v>2525</v>
      </c>
      <c r="B2526">
        <f>IF(spotify_churn_dataset[[#This Row],[user_id]]="","Desconocido",spotify_churn_dataset[[#This Row],[user_id]])</f>
        <v>2525</v>
      </c>
      <c r="C2526">
        <f>IF(IFERROR(VLOOKUP(spotify_churn_dataset[[#This Row],[user_id]],A2527:A10525,1,FALSE),0),1,0)</f>
        <v>0</v>
      </c>
      <c r="D2526" t="s">
        <v>12</v>
      </c>
      <c r="E2526" s="4">
        <v>33</v>
      </c>
      <c r="F2526" t="s">
        <v>17</v>
      </c>
      <c r="G2526" t="s">
        <v>14</v>
      </c>
      <c r="H2526" s="4">
        <v>56</v>
      </c>
      <c r="I2526" s="3">
        <v>57</v>
      </c>
      <c r="J2526" s="9">
        <v>58</v>
      </c>
      <c r="K2526" t="s">
        <v>23</v>
      </c>
      <c r="L2526" s="4">
        <v>16</v>
      </c>
      <c r="M2526" s="4" t="str">
        <f>IF(spotify_churn_dataset[[#This Row],[offline_listening]]=0,"no offline","yes offline")</f>
        <v>no offline</v>
      </c>
      <c r="N2526">
        <v>0</v>
      </c>
      <c r="O2526" t="str">
        <f>IF(spotify_churn_dataset[[#This Row],[is_churned]]=1,"yes churn","no churn")</f>
        <v>yes churn</v>
      </c>
      <c r="P2526">
        <v>1</v>
      </c>
    </row>
    <row r="2527" spans="1:16" x14ac:dyDescent="0.3">
      <c r="A2527">
        <v>2526</v>
      </c>
      <c r="B2527">
        <f>IF(spotify_churn_dataset[[#This Row],[user_id]]="","Desconocido",spotify_churn_dataset[[#This Row],[user_id]])</f>
        <v>2526</v>
      </c>
      <c r="C2527">
        <f>IF(IFERROR(VLOOKUP(spotify_churn_dataset[[#This Row],[user_id]],A2528:A10526,1,FALSE),0),1,0)</f>
        <v>0</v>
      </c>
      <c r="D2527" t="s">
        <v>12</v>
      </c>
      <c r="E2527" s="4">
        <v>50</v>
      </c>
      <c r="F2527" t="s">
        <v>26</v>
      </c>
      <c r="G2527" t="s">
        <v>14</v>
      </c>
      <c r="H2527" s="4">
        <v>118</v>
      </c>
      <c r="I2527" s="3">
        <v>72</v>
      </c>
      <c r="J2527" s="9">
        <v>6</v>
      </c>
      <c r="K2527" t="s">
        <v>23</v>
      </c>
      <c r="L2527" s="4">
        <v>8</v>
      </c>
      <c r="M2527" s="4" t="str">
        <f>IF(spotify_churn_dataset[[#This Row],[offline_listening]]=0,"no offline","yes offline")</f>
        <v>no offline</v>
      </c>
      <c r="N2527">
        <v>0</v>
      </c>
      <c r="O2527" t="str">
        <f>IF(spotify_churn_dataset[[#This Row],[is_churned]]=1,"yes churn","no churn")</f>
        <v>no churn</v>
      </c>
      <c r="P2527">
        <v>0</v>
      </c>
    </row>
    <row r="2528" spans="1:16" x14ac:dyDescent="0.3">
      <c r="A2528">
        <v>2527</v>
      </c>
      <c r="B2528">
        <f>IF(spotify_churn_dataset[[#This Row],[user_id]]="","Desconocido",spotify_churn_dataset[[#This Row],[user_id]])</f>
        <v>2527</v>
      </c>
      <c r="C2528">
        <f>IF(IFERROR(VLOOKUP(spotify_churn_dataset[[#This Row],[user_id]],A2529:A10527,1,FALSE),0),1,0)</f>
        <v>0</v>
      </c>
      <c r="D2528" t="s">
        <v>12</v>
      </c>
      <c r="E2528" s="4">
        <v>17</v>
      </c>
      <c r="F2528" t="s">
        <v>28</v>
      </c>
      <c r="G2528" t="s">
        <v>14</v>
      </c>
      <c r="H2528" s="4">
        <v>98</v>
      </c>
      <c r="I2528" s="3">
        <v>82</v>
      </c>
      <c r="J2528" s="9">
        <v>44</v>
      </c>
      <c r="K2528" t="s">
        <v>19</v>
      </c>
      <c r="L2528" s="4">
        <v>24</v>
      </c>
      <c r="M2528" s="4" t="str">
        <f>IF(spotify_churn_dataset[[#This Row],[offline_listening]]=0,"no offline","yes offline")</f>
        <v>no offline</v>
      </c>
      <c r="N2528">
        <v>0</v>
      </c>
      <c r="O2528" t="str">
        <f>IF(spotify_churn_dataset[[#This Row],[is_churned]]=1,"yes churn","no churn")</f>
        <v>no churn</v>
      </c>
      <c r="P2528">
        <v>0</v>
      </c>
    </row>
    <row r="2529" spans="1:16" x14ac:dyDescent="0.3">
      <c r="A2529">
        <v>2528</v>
      </c>
      <c r="B2529">
        <f>IF(spotify_churn_dataset[[#This Row],[user_id]]="","Desconocido",spotify_churn_dataset[[#This Row],[user_id]])</f>
        <v>2528</v>
      </c>
      <c r="C2529">
        <f>IF(IFERROR(VLOOKUP(spotify_churn_dataset[[#This Row],[user_id]],A2530:A10528,1,FALSE),0),1,0)</f>
        <v>0</v>
      </c>
      <c r="D2529" t="s">
        <v>12</v>
      </c>
      <c r="E2529" s="4">
        <v>51</v>
      </c>
      <c r="F2529" t="s">
        <v>13</v>
      </c>
      <c r="G2529" t="s">
        <v>24</v>
      </c>
      <c r="H2529" s="4">
        <v>178</v>
      </c>
      <c r="I2529" s="3">
        <v>73</v>
      </c>
      <c r="J2529" s="9">
        <v>14</v>
      </c>
      <c r="K2529" t="s">
        <v>23</v>
      </c>
      <c r="L2529" s="4">
        <v>0</v>
      </c>
      <c r="M2529" s="4" t="str">
        <f>IF(spotify_churn_dataset[[#This Row],[offline_listening]]=0,"no offline","yes offline")</f>
        <v>yes offline</v>
      </c>
      <c r="N2529">
        <v>1</v>
      </c>
      <c r="O2529" t="str">
        <f>IF(spotify_churn_dataset[[#This Row],[is_churned]]=1,"yes churn","no churn")</f>
        <v>yes churn</v>
      </c>
      <c r="P2529">
        <v>1</v>
      </c>
    </row>
    <row r="2530" spans="1:16" x14ac:dyDescent="0.3">
      <c r="A2530">
        <v>2529</v>
      </c>
      <c r="B2530">
        <f>IF(spotify_churn_dataset[[#This Row],[user_id]]="","Desconocido",spotify_churn_dataset[[#This Row],[user_id]])</f>
        <v>2529</v>
      </c>
      <c r="C2530">
        <f>IF(IFERROR(VLOOKUP(spotify_churn_dataset[[#This Row],[user_id]],A2531:A10529,1,FALSE),0),1,0)</f>
        <v>0</v>
      </c>
      <c r="D2530" t="s">
        <v>12</v>
      </c>
      <c r="E2530" s="4">
        <v>46</v>
      </c>
      <c r="F2530" t="s">
        <v>25</v>
      </c>
      <c r="G2530" t="s">
        <v>18</v>
      </c>
      <c r="H2530" s="4">
        <v>97</v>
      </c>
      <c r="I2530" s="3">
        <v>71</v>
      </c>
      <c r="J2530" s="9">
        <v>22</v>
      </c>
      <c r="K2530" t="s">
        <v>15</v>
      </c>
      <c r="L2530" s="4">
        <v>0</v>
      </c>
      <c r="M2530" s="4" t="str">
        <f>IF(spotify_churn_dataset[[#This Row],[offline_listening]]=0,"no offline","yes offline")</f>
        <v>yes offline</v>
      </c>
      <c r="N2530">
        <v>1</v>
      </c>
      <c r="O2530" t="str">
        <f>IF(spotify_churn_dataset[[#This Row],[is_churned]]=1,"yes churn","no churn")</f>
        <v>yes churn</v>
      </c>
      <c r="P2530">
        <v>1</v>
      </c>
    </row>
    <row r="2531" spans="1:16" x14ac:dyDescent="0.3">
      <c r="A2531">
        <v>2530</v>
      </c>
      <c r="B2531">
        <f>IF(spotify_churn_dataset[[#This Row],[user_id]]="","Desconocido",spotify_churn_dataset[[#This Row],[user_id]])</f>
        <v>2530</v>
      </c>
      <c r="C2531">
        <f>IF(IFERROR(VLOOKUP(spotify_churn_dataset[[#This Row],[user_id]],A2532:A10530,1,FALSE),0),1,0)</f>
        <v>0</v>
      </c>
      <c r="D2531" t="s">
        <v>12</v>
      </c>
      <c r="E2531" s="4">
        <v>39</v>
      </c>
      <c r="F2531" t="s">
        <v>25</v>
      </c>
      <c r="G2531" t="s">
        <v>22</v>
      </c>
      <c r="H2531" s="4">
        <v>165</v>
      </c>
      <c r="I2531" s="3">
        <v>16</v>
      </c>
      <c r="J2531" s="9">
        <v>19</v>
      </c>
      <c r="K2531" t="s">
        <v>23</v>
      </c>
      <c r="L2531" s="4">
        <v>0</v>
      </c>
      <c r="M2531" s="4" t="str">
        <f>IF(spotify_churn_dataset[[#This Row],[offline_listening]]=0,"no offline","yes offline")</f>
        <v>yes offline</v>
      </c>
      <c r="N2531">
        <v>1</v>
      </c>
      <c r="O2531" t="str">
        <f>IF(spotify_churn_dataset[[#This Row],[is_churned]]=1,"yes churn","no churn")</f>
        <v>no churn</v>
      </c>
      <c r="P2531">
        <v>0</v>
      </c>
    </row>
    <row r="2532" spans="1:16" x14ac:dyDescent="0.3">
      <c r="A2532">
        <v>2531</v>
      </c>
      <c r="B2532">
        <f>IF(spotify_churn_dataset[[#This Row],[user_id]]="","Desconocido",spotify_churn_dataset[[#This Row],[user_id]])</f>
        <v>2531</v>
      </c>
      <c r="C2532">
        <f>IF(IFERROR(VLOOKUP(spotify_churn_dataset[[#This Row],[user_id]],A2533:A10531,1,FALSE),0),1,0)</f>
        <v>0</v>
      </c>
      <c r="D2532" t="s">
        <v>12</v>
      </c>
      <c r="E2532" s="4">
        <v>45</v>
      </c>
      <c r="F2532" t="s">
        <v>17</v>
      </c>
      <c r="G2532" t="s">
        <v>22</v>
      </c>
      <c r="H2532" s="4">
        <v>85</v>
      </c>
      <c r="I2532" s="3">
        <v>78</v>
      </c>
      <c r="J2532" s="9">
        <v>3</v>
      </c>
      <c r="K2532" t="s">
        <v>19</v>
      </c>
      <c r="L2532" s="4">
        <v>0</v>
      </c>
      <c r="M2532" s="4" t="str">
        <f>IF(spotify_churn_dataset[[#This Row],[offline_listening]]=0,"no offline","yes offline")</f>
        <v>yes offline</v>
      </c>
      <c r="N2532">
        <v>1</v>
      </c>
      <c r="O2532" t="str">
        <f>IF(spotify_churn_dataset[[#This Row],[is_churned]]=1,"yes churn","no churn")</f>
        <v>no churn</v>
      </c>
      <c r="P2532">
        <v>0</v>
      </c>
    </row>
    <row r="2533" spans="1:16" x14ac:dyDescent="0.3">
      <c r="A2533">
        <v>2532</v>
      </c>
      <c r="B2533">
        <f>IF(spotify_churn_dataset[[#This Row],[user_id]]="","Desconocido",spotify_churn_dataset[[#This Row],[user_id]])</f>
        <v>2532</v>
      </c>
      <c r="C2533">
        <f>IF(IFERROR(VLOOKUP(spotify_churn_dataset[[#This Row],[user_id]],A2534:A10532,1,FALSE),0),1,0)</f>
        <v>0</v>
      </c>
      <c r="D2533" t="s">
        <v>12</v>
      </c>
      <c r="E2533" s="4">
        <v>59</v>
      </c>
      <c r="F2533" t="s">
        <v>26</v>
      </c>
      <c r="G2533" t="s">
        <v>18</v>
      </c>
      <c r="H2533" s="4">
        <v>137</v>
      </c>
      <c r="I2533" s="3">
        <v>19</v>
      </c>
      <c r="J2533" s="9">
        <v>2</v>
      </c>
      <c r="K2533" t="s">
        <v>23</v>
      </c>
      <c r="L2533" s="4">
        <v>0</v>
      </c>
      <c r="M2533" s="4" t="str">
        <f>IF(spotify_churn_dataset[[#This Row],[offline_listening]]=0,"no offline","yes offline")</f>
        <v>yes offline</v>
      </c>
      <c r="N2533">
        <v>1</v>
      </c>
      <c r="O2533" t="str">
        <f>IF(spotify_churn_dataset[[#This Row],[is_churned]]=1,"yes churn","no churn")</f>
        <v>no churn</v>
      </c>
      <c r="P2533">
        <v>0</v>
      </c>
    </row>
    <row r="2534" spans="1:16" x14ac:dyDescent="0.3">
      <c r="A2534">
        <v>2533</v>
      </c>
      <c r="B2534">
        <f>IF(spotify_churn_dataset[[#This Row],[user_id]]="","Desconocido",spotify_churn_dataset[[#This Row],[user_id]])</f>
        <v>2533</v>
      </c>
      <c r="C2534">
        <f>IF(IFERROR(VLOOKUP(spotify_churn_dataset[[#This Row],[user_id]],A2535:A10533,1,FALSE),0),1,0)</f>
        <v>0</v>
      </c>
      <c r="D2534" t="s">
        <v>20</v>
      </c>
      <c r="E2534" s="4">
        <v>16</v>
      </c>
      <c r="F2534" t="s">
        <v>27</v>
      </c>
      <c r="G2534" t="s">
        <v>22</v>
      </c>
      <c r="H2534" s="4">
        <v>215</v>
      </c>
      <c r="I2534" s="3">
        <v>58</v>
      </c>
      <c r="J2534" s="9">
        <v>23</v>
      </c>
      <c r="K2534" t="s">
        <v>19</v>
      </c>
      <c r="L2534" s="4">
        <v>0</v>
      </c>
      <c r="M2534" s="4" t="str">
        <f>IF(spotify_churn_dataset[[#This Row],[offline_listening]]=0,"no offline","yes offline")</f>
        <v>yes offline</v>
      </c>
      <c r="N2534">
        <v>1</v>
      </c>
      <c r="O2534" t="str">
        <f>IF(spotify_churn_dataset[[#This Row],[is_churned]]=1,"yes churn","no churn")</f>
        <v>no churn</v>
      </c>
      <c r="P2534">
        <v>0</v>
      </c>
    </row>
    <row r="2535" spans="1:16" x14ac:dyDescent="0.3">
      <c r="A2535">
        <v>2534</v>
      </c>
      <c r="B2535">
        <f>IF(spotify_churn_dataset[[#This Row],[user_id]]="","Desconocido",spotify_churn_dataset[[#This Row],[user_id]])</f>
        <v>2534</v>
      </c>
      <c r="C2535">
        <f>IF(IFERROR(VLOOKUP(spotify_churn_dataset[[#This Row],[user_id]],A2536:A10534,1,FALSE),0),1,0)</f>
        <v>0</v>
      </c>
      <c r="D2535" t="s">
        <v>12</v>
      </c>
      <c r="E2535" s="4">
        <v>17</v>
      </c>
      <c r="F2535" t="s">
        <v>26</v>
      </c>
      <c r="G2535" t="s">
        <v>24</v>
      </c>
      <c r="H2535" s="4">
        <v>48</v>
      </c>
      <c r="I2535" s="3">
        <v>53</v>
      </c>
      <c r="J2535" s="9">
        <v>59</v>
      </c>
      <c r="K2535" t="s">
        <v>15</v>
      </c>
      <c r="L2535" s="4">
        <v>0</v>
      </c>
      <c r="M2535" s="4" t="str">
        <f>IF(spotify_churn_dataset[[#This Row],[offline_listening]]=0,"no offline","yes offline")</f>
        <v>yes offline</v>
      </c>
      <c r="N2535">
        <v>1</v>
      </c>
      <c r="O2535" t="str">
        <f>IF(spotify_churn_dataset[[#This Row],[is_churned]]=1,"yes churn","no churn")</f>
        <v>no churn</v>
      </c>
      <c r="P2535">
        <v>0</v>
      </c>
    </row>
    <row r="2536" spans="1:16" x14ac:dyDescent="0.3">
      <c r="A2536">
        <v>2535</v>
      </c>
      <c r="B2536">
        <f>IF(spotify_churn_dataset[[#This Row],[user_id]]="","Desconocido",spotify_churn_dataset[[#This Row],[user_id]])</f>
        <v>2535</v>
      </c>
      <c r="C2536">
        <f>IF(IFERROR(VLOOKUP(spotify_churn_dataset[[#This Row],[user_id]],A2537:A10535,1,FALSE),0),1,0)</f>
        <v>0</v>
      </c>
      <c r="D2536" t="s">
        <v>20</v>
      </c>
      <c r="E2536" s="4">
        <v>58</v>
      </c>
      <c r="F2536" t="s">
        <v>25</v>
      </c>
      <c r="G2536" t="s">
        <v>18</v>
      </c>
      <c r="H2536" s="4">
        <v>60</v>
      </c>
      <c r="I2536" s="3">
        <v>85</v>
      </c>
      <c r="J2536" s="9">
        <v>45</v>
      </c>
      <c r="K2536" t="s">
        <v>19</v>
      </c>
      <c r="L2536" s="4">
        <v>0</v>
      </c>
      <c r="M2536" s="4" t="str">
        <f>IF(spotify_churn_dataset[[#This Row],[offline_listening]]=0,"no offline","yes offline")</f>
        <v>yes offline</v>
      </c>
      <c r="N2536">
        <v>1</v>
      </c>
      <c r="O2536" t="str">
        <f>IF(spotify_churn_dataset[[#This Row],[is_churned]]=1,"yes churn","no churn")</f>
        <v>yes churn</v>
      </c>
      <c r="P2536">
        <v>1</v>
      </c>
    </row>
    <row r="2537" spans="1:16" x14ac:dyDescent="0.3">
      <c r="A2537">
        <v>2536</v>
      </c>
      <c r="B2537">
        <f>IF(spotify_churn_dataset[[#This Row],[user_id]]="","Desconocido",spotify_churn_dataset[[#This Row],[user_id]])</f>
        <v>2536</v>
      </c>
      <c r="C2537">
        <f>IF(IFERROR(VLOOKUP(spotify_churn_dataset[[#This Row],[user_id]],A2538:A10536,1,FALSE),0),1,0)</f>
        <v>0</v>
      </c>
      <c r="D2537" t="s">
        <v>16</v>
      </c>
      <c r="E2537" s="4">
        <v>26</v>
      </c>
      <c r="F2537" t="s">
        <v>28</v>
      </c>
      <c r="G2537" t="s">
        <v>18</v>
      </c>
      <c r="H2537" s="4">
        <v>229</v>
      </c>
      <c r="I2537" s="3">
        <v>40</v>
      </c>
      <c r="J2537" s="9">
        <v>28</v>
      </c>
      <c r="K2537" t="s">
        <v>19</v>
      </c>
      <c r="L2537" s="4">
        <v>0</v>
      </c>
      <c r="M2537" s="4" t="str">
        <f>IF(spotify_churn_dataset[[#This Row],[offline_listening]]=0,"no offline","yes offline")</f>
        <v>yes offline</v>
      </c>
      <c r="N2537">
        <v>1</v>
      </c>
      <c r="O2537" t="str">
        <f>IF(spotify_churn_dataset[[#This Row],[is_churned]]=1,"yes churn","no churn")</f>
        <v>no churn</v>
      </c>
      <c r="P2537">
        <v>0</v>
      </c>
    </row>
    <row r="2538" spans="1:16" x14ac:dyDescent="0.3">
      <c r="A2538">
        <v>2537</v>
      </c>
      <c r="B2538">
        <f>IF(spotify_churn_dataset[[#This Row],[user_id]]="","Desconocido",spotify_churn_dataset[[#This Row],[user_id]])</f>
        <v>2537</v>
      </c>
      <c r="C2538">
        <f>IF(IFERROR(VLOOKUP(spotify_churn_dataset[[#This Row],[user_id]],A2539:A10537,1,FALSE),0),1,0)</f>
        <v>0</v>
      </c>
      <c r="D2538" t="s">
        <v>12</v>
      </c>
      <c r="E2538" s="4">
        <v>46</v>
      </c>
      <c r="F2538" t="s">
        <v>27</v>
      </c>
      <c r="G2538" t="s">
        <v>24</v>
      </c>
      <c r="H2538" s="4">
        <v>33</v>
      </c>
      <c r="I2538" s="3">
        <v>58</v>
      </c>
      <c r="J2538" s="9">
        <v>54</v>
      </c>
      <c r="K2538" t="s">
        <v>19</v>
      </c>
      <c r="L2538" s="4">
        <v>0</v>
      </c>
      <c r="M2538" s="4" t="str">
        <f>IF(spotify_churn_dataset[[#This Row],[offline_listening]]=0,"no offline","yes offline")</f>
        <v>yes offline</v>
      </c>
      <c r="N2538">
        <v>1</v>
      </c>
      <c r="O2538" t="str">
        <f>IF(spotify_churn_dataset[[#This Row],[is_churned]]=1,"yes churn","no churn")</f>
        <v>no churn</v>
      </c>
      <c r="P2538">
        <v>0</v>
      </c>
    </row>
    <row r="2539" spans="1:16" x14ac:dyDescent="0.3">
      <c r="A2539">
        <v>2538</v>
      </c>
      <c r="B2539">
        <f>IF(spotify_churn_dataset[[#This Row],[user_id]]="","Desconocido",spotify_churn_dataset[[#This Row],[user_id]])</f>
        <v>2538</v>
      </c>
      <c r="C2539">
        <f>IF(IFERROR(VLOOKUP(spotify_churn_dataset[[#This Row],[user_id]],A2540:A10538,1,FALSE),0),1,0)</f>
        <v>0</v>
      </c>
      <c r="D2539" t="s">
        <v>12</v>
      </c>
      <c r="E2539" s="4">
        <v>52</v>
      </c>
      <c r="F2539" t="s">
        <v>26</v>
      </c>
      <c r="G2539" t="s">
        <v>18</v>
      </c>
      <c r="H2539" s="4">
        <v>272</v>
      </c>
      <c r="I2539" s="3">
        <v>27</v>
      </c>
      <c r="J2539" s="9">
        <v>43</v>
      </c>
      <c r="K2539" t="s">
        <v>19</v>
      </c>
      <c r="L2539" s="4">
        <v>0</v>
      </c>
      <c r="M2539" s="4" t="str">
        <f>IF(spotify_churn_dataset[[#This Row],[offline_listening]]=0,"no offline","yes offline")</f>
        <v>yes offline</v>
      </c>
      <c r="N2539">
        <v>1</v>
      </c>
      <c r="O2539" t="str">
        <f>IF(spotify_churn_dataset[[#This Row],[is_churned]]=1,"yes churn","no churn")</f>
        <v>no churn</v>
      </c>
      <c r="P2539">
        <v>0</v>
      </c>
    </row>
    <row r="2540" spans="1:16" x14ac:dyDescent="0.3">
      <c r="A2540">
        <v>2539</v>
      </c>
      <c r="B2540">
        <f>IF(spotify_churn_dataset[[#This Row],[user_id]]="","Desconocido",spotify_churn_dataset[[#This Row],[user_id]])</f>
        <v>2539</v>
      </c>
      <c r="C2540">
        <f>IF(IFERROR(VLOOKUP(spotify_churn_dataset[[#This Row],[user_id]],A2541:A10539,1,FALSE),0),1,0)</f>
        <v>0</v>
      </c>
      <c r="D2540" t="s">
        <v>12</v>
      </c>
      <c r="E2540" s="4">
        <v>39</v>
      </c>
      <c r="F2540" t="s">
        <v>21</v>
      </c>
      <c r="G2540" t="s">
        <v>24</v>
      </c>
      <c r="H2540" s="4">
        <v>126</v>
      </c>
      <c r="I2540" s="3">
        <v>48</v>
      </c>
      <c r="J2540" s="9">
        <v>36</v>
      </c>
      <c r="K2540" t="s">
        <v>23</v>
      </c>
      <c r="L2540" s="4">
        <v>0</v>
      </c>
      <c r="M2540" s="4" t="str">
        <f>IF(spotify_churn_dataset[[#This Row],[offline_listening]]=0,"no offline","yes offline")</f>
        <v>yes offline</v>
      </c>
      <c r="N2540">
        <v>1</v>
      </c>
      <c r="O2540" t="str">
        <f>IF(spotify_churn_dataset[[#This Row],[is_churned]]=1,"yes churn","no churn")</f>
        <v>yes churn</v>
      </c>
      <c r="P2540">
        <v>1</v>
      </c>
    </row>
    <row r="2541" spans="1:16" x14ac:dyDescent="0.3">
      <c r="A2541">
        <v>2540</v>
      </c>
      <c r="B2541">
        <f>IF(spotify_churn_dataset[[#This Row],[user_id]]="","Desconocido",spotify_churn_dataset[[#This Row],[user_id]])</f>
        <v>2540</v>
      </c>
      <c r="C2541">
        <f>IF(IFERROR(VLOOKUP(spotify_churn_dataset[[#This Row],[user_id]],A2542:A10540,1,FALSE),0),1,0)</f>
        <v>0</v>
      </c>
      <c r="D2541" t="s">
        <v>20</v>
      </c>
      <c r="E2541" s="4">
        <v>54</v>
      </c>
      <c r="F2541" t="s">
        <v>13</v>
      </c>
      <c r="G2541" t="s">
        <v>22</v>
      </c>
      <c r="H2541" s="4">
        <v>201</v>
      </c>
      <c r="I2541" s="3">
        <v>65</v>
      </c>
      <c r="J2541" s="9">
        <v>13</v>
      </c>
      <c r="K2541" t="s">
        <v>23</v>
      </c>
      <c r="L2541" s="4">
        <v>0</v>
      </c>
      <c r="M2541" s="4" t="str">
        <f>IF(spotify_churn_dataset[[#This Row],[offline_listening]]=0,"no offline","yes offline")</f>
        <v>yes offline</v>
      </c>
      <c r="N2541">
        <v>1</v>
      </c>
      <c r="O2541" t="str">
        <f>IF(spotify_churn_dataset[[#This Row],[is_churned]]=1,"yes churn","no churn")</f>
        <v>no churn</v>
      </c>
      <c r="P2541">
        <v>0</v>
      </c>
    </row>
    <row r="2542" spans="1:16" x14ac:dyDescent="0.3">
      <c r="A2542">
        <v>2541</v>
      </c>
      <c r="B2542">
        <f>IF(spotify_churn_dataset[[#This Row],[user_id]]="","Desconocido",spotify_churn_dataset[[#This Row],[user_id]])</f>
        <v>2541</v>
      </c>
      <c r="C2542">
        <f>IF(IFERROR(VLOOKUP(spotify_churn_dataset[[#This Row],[user_id]],A2543:A10541,1,FALSE),0),1,0)</f>
        <v>0</v>
      </c>
      <c r="D2542" t="s">
        <v>16</v>
      </c>
      <c r="E2542" s="4">
        <v>17</v>
      </c>
      <c r="F2542" t="s">
        <v>29</v>
      </c>
      <c r="G2542" t="s">
        <v>22</v>
      </c>
      <c r="H2542" s="4">
        <v>143</v>
      </c>
      <c r="I2542" s="3">
        <v>92</v>
      </c>
      <c r="J2542" s="9">
        <v>6</v>
      </c>
      <c r="K2542" t="s">
        <v>23</v>
      </c>
      <c r="L2542" s="4">
        <v>0</v>
      </c>
      <c r="M2542" s="4" t="str">
        <f>IF(spotify_churn_dataset[[#This Row],[offline_listening]]=0,"no offline","yes offline")</f>
        <v>yes offline</v>
      </c>
      <c r="N2542">
        <v>1</v>
      </c>
      <c r="O2542" t="str">
        <f>IF(spotify_churn_dataset[[#This Row],[is_churned]]=1,"yes churn","no churn")</f>
        <v>no churn</v>
      </c>
      <c r="P2542">
        <v>0</v>
      </c>
    </row>
    <row r="2543" spans="1:16" x14ac:dyDescent="0.3">
      <c r="A2543">
        <v>2542</v>
      </c>
      <c r="B2543">
        <f>IF(spotify_churn_dataset[[#This Row],[user_id]]="","Desconocido",spotify_churn_dataset[[#This Row],[user_id]])</f>
        <v>2542</v>
      </c>
      <c r="C2543">
        <f>IF(IFERROR(VLOOKUP(spotify_churn_dataset[[#This Row],[user_id]],A2544:A10542,1,FALSE),0),1,0)</f>
        <v>0</v>
      </c>
      <c r="D2543" t="s">
        <v>16</v>
      </c>
      <c r="E2543" s="4">
        <v>26</v>
      </c>
      <c r="F2543" t="s">
        <v>28</v>
      </c>
      <c r="G2543" t="s">
        <v>22</v>
      </c>
      <c r="H2543" s="4">
        <v>52</v>
      </c>
      <c r="I2543" s="3">
        <v>5</v>
      </c>
      <c r="J2543" s="9">
        <v>47</v>
      </c>
      <c r="K2543" t="s">
        <v>23</v>
      </c>
      <c r="L2543" s="4">
        <v>0</v>
      </c>
      <c r="M2543" s="4" t="str">
        <f>IF(spotify_churn_dataset[[#This Row],[offline_listening]]=0,"no offline","yes offline")</f>
        <v>yes offline</v>
      </c>
      <c r="N2543">
        <v>1</v>
      </c>
      <c r="O2543" t="str">
        <f>IF(spotify_churn_dataset[[#This Row],[is_churned]]=1,"yes churn","no churn")</f>
        <v>yes churn</v>
      </c>
      <c r="P2543">
        <v>1</v>
      </c>
    </row>
    <row r="2544" spans="1:16" x14ac:dyDescent="0.3">
      <c r="A2544">
        <v>2543</v>
      </c>
      <c r="B2544">
        <f>IF(spotify_churn_dataset[[#This Row],[user_id]]="","Desconocido",spotify_churn_dataset[[#This Row],[user_id]])</f>
        <v>2543</v>
      </c>
      <c r="C2544">
        <f>IF(IFERROR(VLOOKUP(spotify_churn_dataset[[#This Row],[user_id]],A2545:A10543,1,FALSE),0),1,0)</f>
        <v>0</v>
      </c>
      <c r="D2544" t="s">
        <v>16</v>
      </c>
      <c r="E2544" s="4">
        <v>52</v>
      </c>
      <c r="F2544" t="s">
        <v>21</v>
      </c>
      <c r="G2544" t="s">
        <v>14</v>
      </c>
      <c r="H2544" s="4">
        <v>19</v>
      </c>
      <c r="I2544" s="3">
        <v>37</v>
      </c>
      <c r="J2544" s="9">
        <v>49</v>
      </c>
      <c r="K2544" t="s">
        <v>23</v>
      </c>
      <c r="L2544" s="4">
        <v>30</v>
      </c>
      <c r="M2544" s="4" t="str">
        <f>IF(spotify_churn_dataset[[#This Row],[offline_listening]]=0,"no offline","yes offline")</f>
        <v>no offline</v>
      </c>
      <c r="N2544">
        <v>0</v>
      </c>
      <c r="O2544" t="str">
        <f>IF(spotify_churn_dataset[[#This Row],[is_churned]]=1,"yes churn","no churn")</f>
        <v>yes churn</v>
      </c>
      <c r="P2544">
        <v>1</v>
      </c>
    </row>
    <row r="2545" spans="1:16" x14ac:dyDescent="0.3">
      <c r="A2545">
        <v>2544</v>
      </c>
      <c r="B2545">
        <f>IF(spotify_churn_dataset[[#This Row],[user_id]]="","Desconocido",spotify_churn_dataset[[#This Row],[user_id]])</f>
        <v>2544</v>
      </c>
      <c r="C2545">
        <f>IF(IFERROR(VLOOKUP(spotify_churn_dataset[[#This Row],[user_id]],A2546:A10544,1,FALSE),0),1,0)</f>
        <v>0</v>
      </c>
      <c r="D2545" t="s">
        <v>20</v>
      </c>
      <c r="E2545" s="4">
        <v>52</v>
      </c>
      <c r="F2545" t="s">
        <v>29</v>
      </c>
      <c r="G2545" t="s">
        <v>22</v>
      </c>
      <c r="H2545" s="4">
        <v>151</v>
      </c>
      <c r="I2545" s="3">
        <v>59</v>
      </c>
      <c r="J2545" s="9">
        <v>32</v>
      </c>
      <c r="K2545" t="s">
        <v>23</v>
      </c>
      <c r="L2545" s="4">
        <v>0</v>
      </c>
      <c r="M2545" s="4" t="str">
        <f>IF(spotify_churn_dataset[[#This Row],[offline_listening]]=0,"no offline","yes offline")</f>
        <v>yes offline</v>
      </c>
      <c r="N2545">
        <v>1</v>
      </c>
      <c r="O2545" t="str">
        <f>IF(spotify_churn_dataset[[#This Row],[is_churned]]=1,"yes churn","no churn")</f>
        <v>no churn</v>
      </c>
      <c r="P2545">
        <v>0</v>
      </c>
    </row>
    <row r="2546" spans="1:16" x14ac:dyDescent="0.3">
      <c r="A2546">
        <v>2545</v>
      </c>
      <c r="B2546">
        <f>IF(spotify_churn_dataset[[#This Row],[user_id]]="","Desconocido",spotify_churn_dataset[[#This Row],[user_id]])</f>
        <v>2545</v>
      </c>
      <c r="C2546">
        <f>IF(IFERROR(VLOOKUP(spotify_churn_dataset[[#This Row],[user_id]],A2547:A10545,1,FALSE),0),1,0)</f>
        <v>0</v>
      </c>
      <c r="D2546" t="s">
        <v>16</v>
      </c>
      <c r="E2546" s="4">
        <v>39</v>
      </c>
      <c r="F2546" t="s">
        <v>21</v>
      </c>
      <c r="G2546" t="s">
        <v>22</v>
      </c>
      <c r="H2546" s="4">
        <v>137</v>
      </c>
      <c r="I2546" s="3">
        <v>20</v>
      </c>
      <c r="J2546" s="9">
        <v>44</v>
      </c>
      <c r="K2546" t="s">
        <v>19</v>
      </c>
      <c r="L2546" s="4">
        <v>0</v>
      </c>
      <c r="M2546" s="4" t="str">
        <f>IF(spotify_churn_dataset[[#This Row],[offline_listening]]=0,"no offline","yes offline")</f>
        <v>yes offline</v>
      </c>
      <c r="N2546">
        <v>1</v>
      </c>
      <c r="O2546" t="str">
        <f>IF(spotify_churn_dataset[[#This Row],[is_churned]]=1,"yes churn","no churn")</f>
        <v>yes churn</v>
      </c>
      <c r="P2546">
        <v>1</v>
      </c>
    </row>
    <row r="2547" spans="1:16" x14ac:dyDescent="0.3">
      <c r="A2547">
        <v>2546</v>
      </c>
      <c r="B2547">
        <f>IF(spotify_churn_dataset[[#This Row],[user_id]]="","Desconocido",spotify_churn_dataset[[#This Row],[user_id]])</f>
        <v>2546</v>
      </c>
      <c r="C2547">
        <f>IF(IFERROR(VLOOKUP(spotify_churn_dataset[[#This Row],[user_id]],A2548:A10546,1,FALSE),0),1,0)</f>
        <v>0</v>
      </c>
      <c r="D2547" t="s">
        <v>16</v>
      </c>
      <c r="E2547" s="4">
        <v>54</v>
      </c>
      <c r="F2547" t="s">
        <v>28</v>
      </c>
      <c r="G2547" t="s">
        <v>24</v>
      </c>
      <c r="H2547" s="4">
        <v>273</v>
      </c>
      <c r="I2547" s="3">
        <v>6</v>
      </c>
      <c r="J2547" s="9">
        <v>18</v>
      </c>
      <c r="K2547" t="s">
        <v>23</v>
      </c>
      <c r="L2547" s="4">
        <v>0</v>
      </c>
      <c r="M2547" s="4" t="str">
        <f>IF(spotify_churn_dataset[[#This Row],[offline_listening]]=0,"no offline","yes offline")</f>
        <v>yes offline</v>
      </c>
      <c r="N2547">
        <v>1</v>
      </c>
      <c r="O2547" t="str">
        <f>IF(spotify_churn_dataset[[#This Row],[is_churned]]=1,"yes churn","no churn")</f>
        <v>no churn</v>
      </c>
      <c r="P2547">
        <v>0</v>
      </c>
    </row>
    <row r="2548" spans="1:16" x14ac:dyDescent="0.3">
      <c r="A2548">
        <v>2547</v>
      </c>
      <c r="B2548">
        <f>IF(spotify_churn_dataset[[#This Row],[user_id]]="","Desconocido",spotify_churn_dataset[[#This Row],[user_id]])</f>
        <v>2547</v>
      </c>
      <c r="C2548">
        <f>IF(IFERROR(VLOOKUP(spotify_churn_dataset[[#This Row],[user_id]],A2549:A10547,1,FALSE),0),1,0)</f>
        <v>0</v>
      </c>
      <c r="D2548" t="s">
        <v>12</v>
      </c>
      <c r="E2548" s="4">
        <v>51</v>
      </c>
      <c r="F2548" t="s">
        <v>17</v>
      </c>
      <c r="G2548" t="s">
        <v>18</v>
      </c>
      <c r="H2548" s="4">
        <v>132</v>
      </c>
      <c r="I2548" s="3">
        <v>14</v>
      </c>
      <c r="J2548" s="9">
        <v>6</v>
      </c>
      <c r="K2548" t="s">
        <v>19</v>
      </c>
      <c r="L2548" s="4">
        <v>0</v>
      </c>
      <c r="M2548" s="4" t="str">
        <f>IF(spotify_churn_dataset[[#This Row],[offline_listening]]=0,"no offline","yes offline")</f>
        <v>yes offline</v>
      </c>
      <c r="N2548">
        <v>1</v>
      </c>
      <c r="O2548" t="str">
        <f>IF(spotify_churn_dataset[[#This Row],[is_churned]]=1,"yes churn","no churn")</f>
        <v>no churn</v>
      </c>
      <c r="P2548">
        <v>0</v>
      </c>
    </row>
    <row r="2549" spans="1:16" x14ac:dyDescent="0.3">
      <c r="A2549">
        <v>2548</v>
      </c>
      <c r="B2549">
        <f>IF(spotify_churn_dataset[[#This Row],[user_id]]="","Desconocido",spotify_churn_dataset[[#This Row],[user_id]])</f>
        <v>2548</v>
      </c>
      <c r="C2549">
        <f>IF(IFERROR(VLOOKUP(spotify_churn_dataset[[#This Row],[user_id]],A2550:A10548,1,FALSE),0),1,0)</f>
        <v>0</v>
      </c>
      <c r="D2549" t="s">
        <v>16</v>
      </c>
      <c r="E2549" s="4">
        <v>17</v>
      </c>
      <c r="F2549" t="s">
        <v>13</v>
      </c>
      <c r="G2549" t="s">
        <v>18</v>
      </c>
      <c r="H2549" s="4">
        <v>190</v>
      </c>
      <c r="I2549" s="3">
        <v>11</v>
      </c>
      <c r="J2549" s="9">
        <v>19</v>
      </c>
      <c r="K2549" t="s">
        <v>19</v>
      </c>
      <c r="L2549" s="4">
        <v>0</v>
      </c>
      <c r="M2549" s="4" t="str">
        <f>IF(spotify_churn_dataset[[#This Row],[offline_listening]]=0,"no offline","yes offline")</f>
        <v>yes offline</v>
      </c>
      <c r="N2549">
        <v>1</v>
      </c>
      <c r="O2549" t="str">
        <f>IF(spotify_churn_dataset[[#This Row],[is_churned]]=1,"yes churn","no churn")</f>
        <v>no churn</v>
      </c>
      <c r="P2549">
        <v>0</v>
      </c>
    </row>
    <row r="2550" spans="1:16" x14ac:dyDescent="0.3">
      <c r="A2550">
        <v>2549</v>
      </c>
      <c r="B2550">
        <f>IF(spotify_churn_dataset[[#This Row],[user_id]]="","Desconocido",spotify_churn_dataset[[#This Row],[user_id]])</f>
        <v>2549</v>
      </c>
      <c r="C2550">
        <f>IF(IFERROR(VLOOKUP(spotify_churn_dataset[[#This Row],[user_id]],A2551:A10549,1,FALSE),0),1,0)</f>
        <v>0</v>
      </c>
      <c r="D2550" t="s">
        <v>20</v>
      </c>
      <c r="E2550" s="4">
        <v>51</v>
      </c>
      <c r="F2550" t="s">
        <v>26</v>
      </c>
      <c r="G2550" t="s">
        <v>22</v>
      </c>
      <c r="H2550" s="4">
        <v>107</v>
      </c>
      <c r="I2550" s="3">
        <v>50</v>
      </c>
      <c r="J2550" s="9">
        <v>27</v>
      </c>
      <c r="K2550" t="s">
        <v>19</v>
      </c>
      <c r="L2550" s="4">
        <v>0</v>
      </c>
      <c r="M2550" s="4" t="str">
        <f>IF(spotify_churn_dataset[[#This Row],[offline_listening]]=0,"no offline","yes offline")</f>
        <v>yes offline</v>
      </c>
      <c r="N2550">
        <v>1</v>
      </c>
      <c r="O2550" t="str">
        <f>IF(spotify_churn_dataset[[#This Row],[is_churned]]=1,"yes churn","no churn")</f>
        <v>no churn</v>
      </c>
      <c r="P2550">
        <v>0</v>
      </c>
    </row>
    <row r="2551" spans="1:16" x14ac:dyDescent="0.3">
      <c r="A2551">
        <v>2550</v>
      </c>
      <c r="B2551">
        <f>IF(spotify_churn_dataset[[#This Row],[user_id]]="","Desconocido",spotify_churn_dataset[[#This Row],[user_id]])</f>
        <v>2550</v>
      </c>
      <c r="C2551">
        <f>IF(IFERROR(VLOOKUP(spotify_churn_dataset[[#This Row],[user_id]],A2552:A10550,1,FALSE),0),1,0)</f>
        <v>0</v>
      </c>
      <c r="D2551" t="s">
        <v>20</v>
      </c>
      <c r="E2551" s="4">
        <v>35</v>
      </c>
      <c r="F2551" t="s">
        <v>21</v>
      </c>
      <c r="G2551" t="s">
        <v>18</v>
      </c>
      <c r="H2551" s="4">
        <v>296</v>
      </c>
      <c r="I2551" s="3">
        <v>30</v>
      </c>
      <c r="J2551" s="9">
        <v>28</v>
      </c>
      <c r="K2551" t="s">
        <v>19</v>
      </c>
      <c r="L2551" s="4">
        <v>0</v>
      </c>
      <c r="M2551" s="4" t="str">
        <f>IF(spotify_churn_dataset[[#This Row],[offline_listening]]=0,"no offline","yes offline")</f>
        <v>yes offline</v>
      </c>
      <c r="N2551">
        <v>1</v>
      </c>
      <c r="O2551" t="str">
        <f>IF(spotify_churn_dataset[[#This Row],[is_churned]]=1,"yes churn","no churn")</f>
        <v>no churn</v>
      </c>
      <c r="P2551">
        <v>0</v>
      </c>
    </row>
    <row r="2552" spans="1:16" x14ac:dyDescent="0.3">
      <c r="A2552">
        <v>2551</v>
      </c>
      <c r="B2552">
        <f>IF(spotify_churn_dataset[[#This Row],[user_id]]="","Desconocido",spotify_churn_dataset[[#This Row],[user_id]])</f>
        <v>2551</v>
      </c>
      <c r="C2552">
        <f>IF(IFERROR(VLOOKUP(spotify_churn_dataset[[#This Row],[user_id]],A2553:A10551,1,FALSE),0),1,0)</f>
        <v>0</v>
      </c>
      <c r="D2552" t="s">
        <v>16</v>
      </c>
      <c r="E2552" s="4">
        <v>18</v>
      </c>
      <c r="F2552" t="s">
        <v>26</v>
      </c>
      <c r="G2552" t="s">
        <v>24</v>
      </c>
      <c r="H2552" s="4">
        <v>102</v>
      </c>
      <c r="I2552" s="3">
        <v>85</v>
      </c>
      <c r="J2552" s="9">
        <v>51</v>
      </c>
      <c r="K2552" t="s">
        <v>19</v>
      </c>
      <c r="L2552" s="4">
        <v>0</v>
      </c>
      <c r="M2552" s="4" t="str">
        <f>IF(spotify_churn_dataset[[#This Row],[offline_listening]]=0,"no offline","yes offline")</f>
        <v>yes offline</v>
      </c>
      <c r="N2552">
        <v>1</v>
      </c>
      <c r="O2552" t="str">
        <f>IF(spotify_churn_dataset[[#This Row],[is_churned]]=1,"yes churn","no churn")</f>
        <v>no churn</v>
      </c>
      <c r="P2552">
        <v>0</v>
      </c>
    </row>
    <row r="2553" spans="1:16" x14ac:dyDescent="0.3">
      <c r="A2553">
        <v>2552</v>
      </c>
      <c r="B2553">
        <f>IF(spotify_churn_dataset[[#This Row],[user_id]]="","Desconocido",spotify_churn_dataset[[#This Row],[user_id]])</f>
        <v>2552</v>
      </c>
      <c r="C2553">
        <f>IF(IFERROR(VLOOKUP(spotify_churn_dataset[[#This Row],[user_id]],A2554:A10552,1,FALSE),0),1,0)</f>
        <v>0</v>
      </c>
      <c r="D2553" t="s">
        <v>16</v>
      </c>
      <c r="E2553" s="4">
        <v>48</v>
      </c>
      <c r="F2553" t="s">
        <v>21</v>
      </c>
      <c r="G2553" t="s">
        <v>24</v>
      </c>
      <c r="H2553" s="4">
        <v>39</v>
      </c>
      <c r="I2553" s="3">
        <v>32</v>
      </c>
      <c r="J2553" s="9">
        <v>4</v>
      </c>
      <c r="K2553" t="s">
        <v>19</v>
      </c>
      <c r="L2553" s="4">
        <v>0</v>
      </c>
      <c r="M2553" s="4" t="str">
        <f>IF(spotify_churn_dataset[[#This Row],[offline_listening]]=0,"no offline","yes offline")</f>
        <v>yes offline</v>
      </c>
      <c r="N2553">
        <v>1</v>
      </c>
      <c r="O2553" t="str">
        <f>IF(spotify_churn_dataset[[#This Row],[is_churned]]=1,"yes churn","no churn")</f>
        <v>no churn</v>
      </c>
      <c r="P2553">
        <v>0</v>
      </c>
    </row>
    <row r="2554" spans="1:16" x14ac:dyDescent="0.3">
      <c r="A2554">
        <v>2553</v>
      </c>
      <c r="B2554">
        <f>IF(spotify_churn_dataset[[#This Row],[user_id]]="","Desconocido",spotify_churn_dataset[[#This Row],[user_id]])</f>
        <v>2553</v>
      </c>
      <c r="C2554">
        <f>IF(IFERROR(VLOOKUP(spotify_churn_dataset[[#This Row],[user_id]],A2555:A10553,1,FALSE),0),1,0)</f>
        <v>0</v>
      </c>
      <c r="D2554" t="s">
        <v>20</v>
      </c>
      <c r="E2554" s="4">
        <v>17</v>
      </c>
      <c r="F2554" t="s">
        <v>27</v>
      </c>
      <c r="G2554" t="s">
        <v>24</v>
      </c>
      <c r="H2554" s="4">
        <v>77</v>
      </c>
      <c r="I2554" s="3">
        <v>25</v>
      </c>
      <c r="J2554" s="9">
        <v>5</v>
      </c>
      <c r="K2554" t="s">
        <v>23</v>
      </c>
      <c r="L2554" s="4">
        <v>0</v>
      </c>
      <c r="M2554" s="4" t="str">
        <f>IF(spotify_churn_dataset[[#This Row],[offline_listening]]=0,"no offline","yes offline")</f>
        <v>yes offline</v>
      </c>
      <c r="N2554">
        <v>1</v>
      </c>
      <c r="O2554" t="str">
        <f>IF(spotify_churn_dataset[[#This Row],[is_churned]]=1,"yes churn","no churn")</f>
        <v>no churn</v>
      </c>
      <c r="P2554">
        <v>0</v>
      </c>
    </row>
    <row r="2555" spans="1:16" x14ac:dyDescent="0.3">
      <c r="A2555">
        <v>2554</v>
      </c>
      <c r="B2555">
        <f>IF(spotify_churn_dataset[[#This Row],[user_id]]="","Desconocido",spotify_churn_dataset[[#This Row],[user_id]])</f>
        <v>2554</v>
      </c>
      <c r="C2555">
        <f>IF(IFERROR(VLOOKUP(spotify_churn_dataset[[#This Row],[user_id]],A2556:A10554,1,FALSE),0),1,0)</f>
        <v>0</v>
      </c>
      <c r="D2555" t="s">
        <v>16</v>
      </c>
      <c r="E2555" s="4">
        <v>37</v>
      </c>
      <c r="F2555" t="s">
        <v>27</v>
      </c>
      <c r="G2555" t="s">
        <v>24</v>
      </c>
      <c r="H2555" s="4">
        <v>34</v>
      </c>
      <c r="I2555" s="3">
        <v>33</v>
      </c>
      <c r="J2555" s="9">
        <v>26</v>
      </c>
      <c r="K2555" t="s">
        <v>15</v>
      </c>
      <c r="L2555" s="4">
        <v>0</v>
      </c>
      <c r="M2555" s="4" t="str">
        <f>IF(spotify_churn_dataset[[#This Row],[offline_listening]]=0,"no offline","yes offline")</f>
        <v>yes offline</v>
      </c>
      <c r="N2555">
        <v>1</v>
      </c>
      <c r="O2555" t="str">
        <f>IF(spotify_churn_dataset[[#This Row],[is_churned]]=1,"yes churn","no churn")</f>
        <v>no churn</v>
      </c>
      <c r="P2555">
        <v>0</v>
      </c>
    </row>
    <row r="2556" spans="1:16" x14ac:dyDescent="0.3">
      <c r="A2556">
        <v>2555</v>
      </c>
      <c r="B2556">
        <f>IF(spotify_churn_dataset[[#This Row],[user_id]]="","Desconocido",spotify_churn_dataset[[#This Row],[user_id]])</f>
        <v>2555</v>
      </c>
      <c r="C2556">
        <f>IF(IFERROR(VLOOKUP(spotify_churn_dataset[[#This Row],[user_id]],A2557:A10555,1,FALSE),0),1,0)</f>
        <v>0</v>
      </c>
      <c r="D2556" t="s">
        <v>20</v>
      </c>
      <c r="E2556" s="4">
        <v>29</v>
      </c>
      <c r="F2556" t="s">
        <v>27</v>
      </c>
      <c r="G2556" t="s">
        <v>14</v>
      </c>
      <c r="H2556" s="4">
        <v>110</v>
      </c>
      <c r="I2556" s="3">
        <v>46</v>
      </c>
      <c r="J2556" s="9">
        <v>17</v>
      </c>
      <c r="K2556" t="s">
        <v>23</v>
      </c>
      <c r="L2556" s="4">
        <v>22</v>
      </c>
      <c r="M2556" s="4" t="str">
        <f>IF(spotify_churn_dataset[[#This Row],[offline_listening]]=0,"no offline","yes offline")</f>
        <v>no offline</v>
      </c>
      <c r="N2556">
        <v>0</v>
      </c>
      <c r="O2556" t="str">
        <f>IF(spotify_churn_dataset[[#This Row],[is_churned]]=1,"yes churn","no churn")</f>
        <v>no churn</v>
      </c>
      <c r="P2556">
        <v>0</v>
      </c>
    </row>
    <row r="2557" spans="1:16" x14ac:dyDescent="0.3">
      <c r="A2557">
        <v>2556</v>
      </c>
      <c r="B2557">
        <f>IF(spotify_churn_dataset[[#This Row],[user_id]]="","Desconocido",spotify_churn_dataset[[#This Row],[user_id]])</f>
        <v>2556</v>
      </c>
      <c r="C2557">
        <f>IF(IFERROR(VLOOKUP(spotify_churn_dataset[[#This Row],[user_id]],A2558:A10556,1,FALSE),0),1,0)</f>
        <v>0</v>
      </c>
      <c r="D2557" t="s">
        <v>12</v>
      </c>
      <c r="E2557" s="4">
        <v>33</v>
      </c>
      <c r="F2557" t="s">
        <v>13</v>
      </c>
      <c r="G2557" t="s">
        <v>14</v>
      </c>
      <c r="H2557" s="4">
        <v>154</v>
      </c>
      <c r="I2557" s="3">
        <v>69</v>
      </c>
      <c r="J2557" s="9">
        <v>48</v>
      </c>
      <c r="K2557" t="s">
        <v>19</v>
      </c>
      <c r="L2557" s="4">
        <v>10</v>
      </c>
      <c r="M2557" s="4" t="str">
        <f>IF(spotify_churn_dataset[[#This Row],[offline_listening]]=0,"no offline","yes offline")</f>
        <v>no offline</v>
      </c>
      <c r="N2557">
        <v>0</v>
      </c>
      <c r="O2557" t="str">
        <f>IF(spotify_churn_dataset[[#This Row],[is_churned]]=1,"yes churn","no churn")</f>
        <v>no churn</v>
      </c>
      <c r="P2557">
        <v>0</v>
      </c>
    </row>
    <row r="2558" spans="1:16" x14ac:dyDescent="0.3">
      <c r="A2558">
        <v>2557</v>
      </c>
      <c r="B2558">
        <f>IF(spotify_churn_dataset[[#This Row],[user_id]]="","Desconocido",spotify_churn_dataset[[#This Row],[user_id]])</f>
        <v>2557</v>
      </c>
      <c r="C2558">
        <f>IF(IFERROR(VLOOKUP(spotify_churn_dataset[[#This Row],[user_id]],A2559:A10557,1,FALSE),0),1,0)</f>
        <v>0</v>
      </c>
      <c r="D2558" t="s">
        <v>16</v>
      </c>
      <c r="E2558" s="4">
        <v>22</v>
      </c>
      <c r="F2558" t="s">
        <v>26</v>
      </c>
      <c r="G2558" t="s">
        <v>24</v>
      </c>
      <c r="H2558" s="4">
        <v>207</v>
      </c>
      <c r="I2558" s="3">
        <v>61</v>
      </c>
      <c r="J2558" s="9">
        <v>37</v>
      </c>
      <c r="K2558" t="s">
        <v>19</v>
      </c>
      <c r="L2558" s="4">
        <v>0</v>
      </c>
      <c r="M2558" s="4" t="str">
        <f>IF(spotify_churn_dataset[[#This Row],[offline_listening]]=0,"no offline","yes offline")</f>
        <v>yes offline</v>
      </c>
      <c r="N2558">
        <v>1</v>
      </c>
      <c r="O2558" t="str">
        <f>IF(spotify_churn_dataset[[#This Row],[is_churned]]=1,"yes churn","no churn")</f>
        <v>yes churn</v>
      </c>
      <c r="P2558">
        <v>1</v>
      </c>
    </row>
    <row r="2559" spans="1:16" x14ac:dyDescent="0.3">
      <c r="A2559">
        <v>2558</v>
      </c>
      <c r="B2559">
        <f>IF(spotify_churn_dataset[[#This Row],[user_id]]="","Desconocido",spotify_churn_dataset[[#This Row],[user_id]])</f>
        <v>2558</v>
      </c>
      <c r="C2559">
        <f>IF(IFERROR(VLOOKUP(spotify_churn_dataset[[#This Row],[user_id]],A2560:A10558,1,FALSE),0),1,0)</f>
        <v>0</v>
      </c>
      <c r="D2559" t="s">
        <v>16</v>
      </c>
      <c r="E2559" s="4">
        <v>48</v>
      </c>
      <c r="F2559" t="s">
        <v>28</v>
      </c>
      <c r="G2559" t="s">
        <v>14</v>
      </c>
      <c r="H2559" s="4">
        <v>212</v>
      </c>
      <c r="I2559" s="3">
        <v>85</v>
      </c>
      <c r="J2559" s="9">
        <v>28</v>
      </c>
      <c r="K2559" t="s">
        <v>19</v>
      </c>
      <c r="L2559" s="4">
        <v>19</v>
      </c>
      <c r="M2559" s="4" t="str">
        <f>IF(spotify_churn_dataset[[#This Row],[offline_listening]]=0,"no offline","yes offline")</f>
        <v>no offline</v>
      </c>
      <c r="N2559">
        <v>0</v>
      </c>
      <c r="O2559" t="str">
        <f>IF(spotify_churn_dataset[[#This Row],[is_churned]]=1,"yes churn","no churn")</f>
        <v>no churn</v>
      </c>
      <c r="P2559">
        <v>0</v>
      </c>
    </row>
    <row r="2560" spans="1:16" x14ac:dyDescent="0.3">
      <c r="A2560">
        <v>2559</v>
      </c>
      <c r="B2560">
        <f>IF(spotify_churn_dataset[[#This Row],[user_id]]="","Desconocido",spotify_churn_dataset[[#This Row],[user_id]])</f>
        <v>2559</v>
      </c>
      <c r="C2560">
        <f>IF(IFERROR(VLOOKUP(spotify_churn_dataset[[#This Row],[user_id]],A2561:A10559,1,FALSE),0),1,0)</f>
        <v>0</v>
      </c>
      <c r="D2560" t="s">
        <v>12</v>
      </c>
      <c r="E2560" s="4">
        <v>52</v>
      </c>
      <c r="F2560" t="s">
        <v>27</v>
      </c>
      <c r="G2560" t="s">
        <v>18</v>
      </c>
      <c r="H2560" s="4">
        <v>143</v>
      </c>
      <c r="I2560" s="3">
        <v>48</v>
      </c>
      <c r="J2560" s="9">
        <v>38</v>
      </c>
      <c r="K2560" t="s">
        <v>15</v>
      </c>
      <c r="L2560" s="4">
        <v>0</v>
      </c>
      <c r="M2560" s="4" t="str">
        <f>IF(spotify_churn_dataset[[#This Row],[offline_listening]]=0,"no offline","yes offline")</f>
        <v>yes offline</v>
      </c>
      <c r="N2560">
        <v>1</v>
      </c>
      <c r="O2560" t="str">
        <f>IF(spotify_churn_dataset[[#This Row],[is_churned]]=1,"yes churn","no churn")</f>
        <v>yes churn</v>
      </c>
      <c r="P2560">
        <v>1</v>
      </c>
    </row>
    <row r="2561" spans="1:16" x14ac:dyDescent="0.3">
      <c r="A2561">
        <v>2560</v>
      </c>
      <c r="B2561">
        <f>IF(spotify_churn_dataset[[#This Row],[user_id]]="","Desconocido",spotify_churn_dataset[[#This Row],[user_id]])</f>
        <v>2560</v>
      </c>
      <c r="C2561">
        <f>IF(IFERROR(VLOOKUP(spotify_churn_dataset[[#This Row],[user_id]],A2562:A10560,1,FALSE),0),1,0)</f>
        <v>0</v>
      </c>
      <c r="D2561" t="s">
        <v>20</v>
      </c>
      <c r="E2561" s="4">
        <v>57</v>
      </c>
      <c r="F2561" t="s">
        <v>21</v>
      </c>
      <c r="G2561" t="s">
        <v>18</v>
      </c>
      <c r="H2561" s="4">
        <v>207</v>
      </c>
      <c r="I2561" s="3">
        <v>22</v>
      </c>
      <c r="J2561" s="9">
        <v>15</v>
      </c>
      <c r="K2561" t="s">
        <v>15</v>
      </c>
      <c r="L2561" s="4">
        <v>0</v>
      </c>
      <c r="M2561" s="4" t="str">
        <f>IF(spotify_churn_dataset[[#This Row],[offline_listening]]=0,"no offline","yes offline")</f>
        <v>yes offline</v>
      </c>
      <c r="N2561">
        <v>1</v>
      </c>
      <c r="O2561" t="str">
        <f>IF(spotify_churn_dataset[[#This Row],[is_churned]]=1,"yes churn","no churn")</f>
        <v>no churn</v>
      </c>
      <c r="P2561">
        <v>0</v>
      </c>
    </row>
    <row r="2562" spans="1:16" x14ac:dyDescent="0.3">
      <c r="A2562">
        <v>2561</v>
      </c>
      <c r="B2562">
        <f>IF(spotify_churn_dataset[[#This Row],[user_id]]="","Desconocido",spotify_churn_dataset[[#This Row],[user_id]])</f>
        <v>2561</v>
      </c>
      <c r="C2562">
        <f>IF(IFERROR(VLOOKUP(spotify_churn_dataset[[#This Row],[user_id]],A2563:A10561,1,FALSE),0),1,0)</f>
        <v>0</v>
      </c>
      <c r="D2562" t="s">
        <v>16</v>
      </c>
      <c r="E2562" s="4">
        <v>27</v>
      </c>
      <c r="F2562" t="s">
        <v>28</v>
      </c>
      <c r="G2562" t="s">
        <v>22</v>
      </c>
      <c r="H2562" s="4">
        <v>78</v>
      </c>
      <c r="I2562" s="3">
        <v>53</v>
      </c>
      <c r="J2562" s="9">
        <v>31</v>
      </c>
      <c r="K2562" t="s">
        <v>19</v>
      </c>
      <c r="L2562" s="4">
        <v>0</v>
      </c>
      <c r="M2562" s="4" t="str">
        <f>IF(spotify_churn_dataset[[#This Row],[offline_listening]]=0,"no offline","yes offline")</f>
        <v>yes offline</v>
      </c>
      <c r="N2562">
        <v>1</v>
      </c>
      <c r="O2562" t="str">
        <f>IF(spotify_churn_dataset[[#This Row],[is_churned]]=1,"yes churn","no churn")</f>
        <v>yes churn</v>
      </c>
      <c r="P2562">
        <v>1</v>
      </c>
    </row>
    <row r="2563" spans="1:16" x14ac:dyDescent="0.3">
      <c r="A2563">
        <v>2562</v>
      </c>
      <c r="B2563">
        <f>IF(spotify_churn_dataset[[#This Row],[user_id]]="","Desconocido",spotify_churn_dataset[[#This Row],[user_id]])</f>
        <v>2562</v>
      </c>
      <c r="C2563">
        <f>IF(IFERROR(VLOOKUP(spotify_churn_dataset[[#This Row],[user_id]],A2564:A10562,1,FALSE),0),1,0)</f>
        <v>0</v>
      </c>
      <c r="D2563" t="s">
        <v>16</v>
      </c>
      <c r="E2563" s="4">
        <v>25</v>
      </c>
      <c r="F2563" t="s">
        <v>27</v>
      </c>
      <c r="G2563" t="s">
        <v>24</v>
      </c>
      <c r="H2563" s="4">
        <v>266</v>
      </c>
      <c r="I2563" s="3">
        <v>50</v>
      </c>
      <c r="J2563" s="9">
        <v>54</v>
      </c>
      <c r="K2563" t="s">
        <v>15</v>
      </c>
      <c r="L2563" s="4">
        <v>0</v>
      </c>
      <c r="M2563" s="4" t="str">
        <f>IF(spotify_churn_dataset[[#This Row],[offline_listening]]=0,"no offline","yes offline")</f>
        <v>yes offline</v>
      </c>
      <c r="N2563">
        <v>1</v>
      </c>
      <c r="O2563" t="str">
        <f>IF(spotify_churn_dataset[[#This Row],[is_churned]]=1,"yes churn","no churn")</f>
        <v>no churn</v>
      </c>
      <c r="P2563">
        <v>0</v>
      </c>
    </row>
    <row r="2564" spans="1:16" x14ac:dyDescent="0.3">
      <c r="A2564">
        <v>2563</v>
      </c>
      <c r="B2564">
        <f>IF(spotify_churn_dataset[[#This Row],[user_id]]="","Desconocido",spotify_churn_dataset[[#This Row],[user_id]])</f>
        <v>2563</v>
      </c>
      <c r="C2564">
        <f>IF(IFERROR(VLOOKUP(spotify_churn_dataset[[#This Row],[user_id]],A2565:A10563,1,FALSE),0),1,0)</f>
        <v>0</v>
      </c>
      <c r="D2564" t="s">
        <v>12</v>
      </c>
      <c r="E2564" s="4">
        <v>27</v>
      </c>
      <c r="F2564" t="s">
        <v>25</v>
      </c>
      <c r="G2564" t="s">
        <v>22</v>
      </c>
      <c r="H2564" s="4">
        <v>175</v>
      </c>
      <c r="I2564" s="3">
        <v>14</v>
      </c>
      <c r="J2564" s="9">
        <v>56</v>
      </c>
      <c r="K2564" t="s">
        <v>19</v>
      </c>
      <c r="L2564" s="4">
        <v>0</v>
      </c>
      <c r="M2564" s="4" t="str">
        <f>IF(spotify_churn_dataset[[#This Row],[offline_listening]]=0,"no offline","yes offline")</f>
        <v>yes offline</v>
      </c>
      <c r="N2564">
        <v>1</v>
      </c>
      <c r="O2564" t="str">
        <f>IF(spotify_churn_dataset[[#This Row],[is_churned]]=1,"yes churn","no churn")</f>
        <v>no churn</v>
      </c>
      <c r="P2564">
        <v>0</v>
      </c>
    </row>
    <row r="2565" spans="1:16" x14ac:dyDescent="0.3">
      <c r="A2565">
        <v>2564</v>
      </c>
      <c r="B2565">
        <f>IF(spotify_churn_dataset[[#This Row],[user_id]]="","Desconocido",spotify_churn_dataset[[#This Row],[user_id]])</f>
        <v>2564</v>
      </c>
      <c r="C2565">
        <f>IF(IFERROR(VLOOKUP(spotify_churn_dataset[[#This Row],[user_id]],A2566:A10564,1,FALSE),0),1,0)</f>
        <v>0</v>
      </c>
      <c r="D2565" t="s">
        <v>16</v>
      </c>
      <c r="E2565" s="4">
        <v>41</v>
      </c>
      <c r="F2565" t="s">
        <v>27</v>
      </c>
      <c r="G2565" t="s">
        <v>14</v>
      </c>
      <c r="H2565" s="4">
        <v>21</v>
      </c>
      <c r="I2565" s="3">
        <v>57</v>
      </c>
      <c r="J2565" s="9">
        <v>22</v>
      </c>
      <c r="K2565" t="s">
        <v>15</v>
      </c>
      <c r="L2565" s="4">
        <v>30</v>
      </c>
      <c r="M2565" s="4" t="str">
        <f>IF(spotify_churn_dataset[[#This Row],[offline_listening]]=0,"no offline","yes offline")</f>
        <v>no offline</v>
      </c>
      <c r="N2565">
        <v>0</v>
      </c>
      <c r="O2565" t="str">
        <f>IF(spotify_churn_dataset[[#This Row],[is_churned]]=1,"yes churn","no churn")</f>
        <v>no churn</v>
      </c>
      <c r="P2565">
        <v>0</v>
      </c>
    </row>
    <row r="2566" spans="1:16" x14ac:dyDescent="0.3">
      <c r="A2566">
        <v>2565</v>
      </c>
      <c r="B2566">
        <f>IF(spotify_churn_dataset[[#This Row],[user_id]]="","Desconocido",spotify_churn_dataset[[#This Row],[user_id]])</f>
        <v>2565</v>
      </c>
      <c r="C2566">
        <f>IF(IFERROR(VLOOKUP(spotify_churn_dataset[[#This Row],[user_id]],A2567:A10565,1,FALSE),0),1,0)</f>
        <v>0</v>
      </c>
      <c r="D2566" t="s">
        <v>20</v>
      </c>
      <c r="E2566" s="4">
        <v>56</v>
      </c>
      <c r="F2566" t="s">
        <v>27</v>
      </c>
      <c r="G2566" t="s">
        <v>24</v>
      </c>
      <c r="H2566" s="4">
        <v>122</v>
      </c>
      <c r="I2566" s="3">
        <v>98</v>
      </c>
      <c r="J2566" s="9">
        <v>6</v>
      </c>
      <c r="K2566" t="s">
        <v>19</v>
      </c>
      <c r="L2566" s="4">
        <v>0</v>
      </c>
      <c r="M2566" s="4" t="str">
        <f>IF(spotify_churn_dataset[[#This Row],[offline_listening]]=0,"no offline","yes offline")</f>
        <v>yes offline</v>
      </c>
      <c r="N2566">
        <v>1</v>
      </c>
      <c r="O2566" t="str">
        <f>IF(spotify_churn_dataset[[#This Row],[is_churned]]=1,"yes churn","no churn")</f>
        <v>yes churn</v>
      </c>
      <c r="P2566">
        <v>1</v>
      </c>
    </row>
    <row r="2567" spans="1:16" x14ac:dyDescent="0.3">
      <c r="A2567">
        <v>2566</v>
      </c>
      <c r="B2567">
        <f>IF(spotify_churn_dataset[[#This Row],[user_id]]="","Desconocido",spotify_churn_dataset[[#This Row],[user_id]])</f>
        <v>2566</v>
      </c>
      <c r="C2567">
        <f>IF(IFERROR(VLOOKUP(spotify_churn_dataset[[#This Row],[user_id]],A2568:A10566,1,FALSE),0),1,0)</f>
        <v>0</v>
      </c>
      <c r="D2567" t="s">
        <v>12</v>
      </c>
      <c r="E2567" s="4">
        <v>43</v>
      </c>
      <c r="F2567" t="s">
        <v>28</v>
      </c>
      <c r="G2567" t="s">
        <v>22</v>
      </c>
      <c r="H2567" s="4">
        <v>265</v>
      </c>
      <c r="I2567" s="3">
        <v>91</v>
      </c>
      <c r="J2567" s="9">
        <v>46</v>
      </c>
      <c r="K2567" t="s">
        <v>15</v>
      </c>
      <c r="L2567" s="4">
        <v>0</v>
      </c>
      <c r="M2567" s="4" t="str">
        <f>IF(spotify_churn_dataset[[#This Row],[offline_listening]]=0,"no offline","yes offline")</f>
        <v>yes offline</v>
      </c>
      <c r="N2567">
        <v>1</v>
      </c>
      <c r="O2567" t="str">
        <f>IF(spotify_churn_dataset[[#This Row],[is_churned]]=1,"yes churn","no churn")</f>
        <v>no churn</v>
      </c>
      <c r="P2567">
        <v>0</v>
      </c>
    </row>
    <row r="2568" spans="1:16" x14ac:dyDescent="0.3">
      <c r="A2568">
        <v>2567</v>
      </c>
      <c r="B2568">
        <f>IF(spotify_churn_dataset[[#This Row],[user_id]]="","Desconocido",spotify_churn_dataset[[#This Row],[user_id]])</f>
        <v>2567</v>
      </c>
      <c r="C2568">
        <f>IF(IFERROR(VLOOKUP(spotify_churn_dataset[[#This Row],[user_id]],A2569:A10567,1,FALSE),0),1,0)</f>
        <v>0</v>
      </c>
      <c r="D2568" t="s">
        <v>20</v>
      </c>
      <c r="E2568" s="4">
        <v>51</v>
      </c>
      <c r="F2568" t="s">
        <v>29</v>
      </c>
      <c r="G2568" t="s">
        <v>18</v>
      </c>
      <c r="H2568" s="4">
        <v>76</v>
      </c>
      <c r="I2568" s="3">
        <v>93</v>
      </c>
      <c r="J2568" s="9">
        <v>28</v>
      </c>
      <c r="K2568" t="s">
        <v>23</v>
      </c>
      <c r="L2568" s="4">
        <v>0</v>
      </c>
      <c r="M2568" s="4" t="str">
        <f>IF(spotify_churn_dataset[[#This Row],[offline_listening]]=0,"no offline","yes offline")</f>
        <v>yes offline</v>
      </c>
      <c r="N2568">
        <v>1</v>
      </c>
      <c r="O2568" t="str">
        <f>IF(spotify_churn_dataset[[#This Row],[is_churned]]=1,"yes churn","no churn")</f>
        <v>no churn</v>
      </c>
      <c r="P2568">
        <v>0</v>
      </c>
    </row>
    <row r="2569" spans="1:16" x14ac:dyDescent="0.3">
      <c r="A2569">
        <v>2568</v>
      </c>
      <c r="B2569">
        <f>IF(spotify_churn_dataset[[#This Row],[user_id]]="","Desconocido",spotify_churn_dataset[[#This Row],[user_id]])</f>
        <v>2568</v>
      </c>
      <c r="C2569">
        <f>IF(IFERROR(VLOOKUP(spotify_churn_dataset[[#This Row],[user_id]],A2570:A10568,1,FALSE),0),1,0)</f>
        <v>0</v>
      </c>
      <c r="D2569" t="s">
        <v>20</v>
      </c>
      <c r="E2569" s="4">
        <v>56</v>
      </c>
      <c r="F2569" t="s">
        <v>27</v>
      </c>
      <c r="G2569" t="s">
        <v>22</v>
      </c>
      <c r="H2569" s="4">
        <v>223</v>
      </c>
      <c r="I2569" s="3">
        <v>90</v>
      </c>
      <c r="J2569" s="9">
        <v>18</v>
      </c>
      <c r="K2569" t="s">
        <v>15</v>
      </c>
      <c r="L2569" s="4">
        <v>0</v>
      </c>
      <c r="M2569" s="4" t="str">
        <f>IF(spotify_churn_dataset[[#This Row],[offline_listening]]=0,"no offline","yes offline")</f>
        <v>yes offline</v>
      </c>
      <c r="N2569">
        <v>1</v>
      </c>
      <c r="O2569" t="str">
        <f>IF(spotify_churn_dataset[[#This Row],[is_churned]]=1,"yes churn","no churn")</f>
        <v>yes churn</v>
      </c>
      <c r="P2569">
        <v>1</v>
      </c>
    </row>
    <row r="2570" spans="1:16" x14ac:dyDescent="0.3">
      <c r="A2570">
        <v>2569</v>
      </c>
      <c r="B2570">
        <f>IF(spotify_churn_dataset[[#This Row],[user_id]]="","Desconocido",spotify_churn_dataset[[#This Row],[user_id]])</f>
        <v>2569</v>
      </c>
      <c r="C2570">
        <f>IF(IFERROR(VLOOKUP(spotify_churn_dataset[[#This Row],[user_id]],A2571:A10569,1,FALSE),0),1,0)</f>
        <v>0</v>
      </c>
      <c r="D2570" t="s">
        <v>20</v>
      </c>
      <c r="E2570" s="4">
        <v>38</v>
      </c>
      <c r="F2570" t="s">
        <v>25</v>
      </c>
      <c r="G2570" t="s">
        <v>14</v>
      </c>
      <c r="H2570" s="4">
        <v>83</v>
      </c>
      <c r="I2570" s="3">
        <v>60</v>
      </c>
      <c r="J2570" s="9">
        <v>31</v>
      </c>
      <c r="K2570" t="s">
        <v>19</v>
      </c>
      <c r="L2570" s="4">
        <v>8</v>
      </c>
      <c r="M2570" s="4" t="str">
        <f>IF(spotify_churn_dataset[[#This Row],[offline_listening]]=0,"no offline","yes offline")</f>
        <v>no offline</v>
      </c>
      <c r="N2570">
        <v>0</v>
      </c>
      <c r="O2570" t="str">
        <f>IF(spotify_churn_dataset[[#This Row],[is_churned]]=1,"yes churn","no churn")</f>
        <v>no churn</v>
      </c>
      <c r="P2570">
        <v>0</v>
      </c>
    </row>
    <row r="2571" spans="1:16" x14ac:dyDescent="0.3">
      <c r="A2571">
        <v>2570</v>
      </c>
      <c r="B2571">
        <f>IF(spotify_churn_dataset[[#This Row],[user_id]]="","Desconocido",spotify_churn_dataset[[#This Row],[user_id]])</f>
        <v>2570</v>
      </c>
      <c r="C2571">
        <f>IF(IFERROR(VLOOKUP(spotify_churn_dataset[[#This Row],[user_id]],A2572:A10570,1,FALSE),0),1,0)</f>
        <v>0</v>
      </c>
      <c r="D2571" t="s">
        <v>20</v>
      </c>
      <c r="E2571" s="4">
        <v>16</v>
      </c>
      <c r="F2571" t="s">
        <v>17</v>
      </c>
      <c r="G2571" t="s">
        <v>14</v>
      </c>
      <c r="H2571" s="4">
        <v>180</v>
      </c>
      <c r="I2571" s="3">
        <v>8</v>
      </c>
      <c r="J2571" s="9">
        <v>6</v>
      </c>
      <c r="K2571" t="s">
        <v>23</v>
      </c>
      <c r="L2571" s="4">
        <v>43</v>
      </c>
      <c r="M2571" s="4" t="str">
        <f>IF(spotify_churn_dataset[[#This Row],[offline_listening]]=0,"no offline","yes offline")</f>
        <v>no offline</v>
      </c>
      <c r="N2571">
        <v>0</v>
      </c>
      <c r="O2571" t="str">
        <f>IF(spotify_churn_dataset[[#This Row],[is_churned]]=1,"yes churn","no churn")</f>
        <v>no churn</v>
      </c>
      <c r="P2571">
        <v>0</v>
      </c>
    </row>
    <row r="2572" spans="1:16" x14ac:dyDescent="0.3">
      <c r="A2572">
        <v>2571</v>
      </c>
      <c r="B2572">
        <f>IF(spotify_churn_dataset[[#This Row],[user_id]]="","Desconocido",spotify_churn_dataset[[#This Row],[user_id]])</f>
        <v>2571</v>
      </c>
      <c r="C2572">
        <f>IF(IFERROR(VLOOKUP(spotify_churn_dataset[[#This Row],[user_id]],A2573:A10571,1,FALSE),0),1,0)</f>
        <v>0</v>
      </c>
      <c r="D2572" t="s">
        <v>12</v>
      </c>
      <c r="E2572" s="4">
        <v>54</v>
      </c>
      <c r="F2572" t="s">
        <v>28</v>
      </c>
      <c r="G2572" t="s">
        <v>18</v>
      </c>
      <c r="H2572" s="4">
        <v>23</v>
      </c>
      <c r="I2572" s="3">
        <v>41</v>
      </c>
      <c r="J2572" s="9">
        <v>1</v>
      </c>
      <c r="K2572" t="s">
        <v>23</v>
      </c>
      <c r="L2572" s="4">
        <v>0</v>
      </c>
      <c r="M2572" s="4" t="str">
        <f>IF(spotify_churn_dataset[[#This Row],[offline_listening]]=0,"no offline","yes offline")</f>
        <v>yes offline</v>
      </c>
      <c r="N2572">
        <v>1</v>
      </c>
      <c r="O2572" t="str">
        <f>IF(spotify_churn_dataset[[#This Row],[is_churned]]=1,"yes churn","no churn")</f>
        <v>no churn</v>
      </c>
      <c r="P2572">
        <v>0</v>
      </c>
    </row>
    <row r="2573" spans="1:16" x14ac:dyDescent="0.3">
      <c r="A2573">
        <v>2572</v>
      </c>
      <c r="B2573">
        <f>IF(spotify_churn_dataset[[#This Row],[user_id]]="","Desconocido",spotify_churn_dataset[[#This Row],[user_id]])</f>
        <v>2572</v>
      </c>
      <c r="C2573">
        <f>IF(IFERROR(VLOOKUP(spotify_churn_dataset[[#This Row],[user_id]],A2574:A10572,1,FALSE),0),1,0)</f>
        <v>0</v>
      </c>
      <c r="D2573" t="s">
        <v>16</v>
      </c>
      <c r="E2573" s="4">
        <v>43</v>
      </c>
      <c r="F2573" t="s">
        <v>13</v>
      </c>
      <c r="G2573" t="s">
        <v>24</v>
      </c>
      <c r="H2573" s="4">
        <v>190</v>
      </c>
      <c r="I2573" s="3">
        <v>96</v>
      </c>
      <c r="J2573" s="9">
        <v>19</v>
      </c>
      <c r="K2573" t="s">
        <v>23</v>
      </c>
      <c r="L2573" s="4">
        <v>0</v>
      </c>
      <c r="M2573" s="4" t="str">
        <f>IF(spotify_churn_dataset[[#This Row],[offline_listening]]=0,"no offline","yes offline")</f>
        <v>yes offline</v>
      </c>
      <c r="N2573">
        <v>1</v>
      </c>
      <c r="O2573" t="str">
        <f>IF(spotify_churn_dataset[[#This Row],[is_churned]]=1,"yes churn","no churn")</f>
        <v>no churn</v>
      </c>
      <c r="P2573">
        <v>0</v>
      </c>
    </row>
    <row r="2574" spans="1:16" x14ac:dyDescent="0.3">
      <c r="A2574">
        <v>2573</v>
      </c>
      <c r="B2574">
        <f>IF(spotify_churn_dataset[[#This Row],[user_id]]="","Desconocido",spotify_churn_dataset[[#This Row],[user_id]])</f>
        <v>2573</v>
      </c>
      <c r="C2574">
        <f>IF(IFERROR(VLOOKUP(spotify_churn_dataset[[#This Row],[user_id]],A2575:A10573,1,FALSE),0),1,0)</f>
        <v>0</v>
      </c>
      <c r="D2574" t="s">
        <v>12</v>
      </c>
      <c r="E2574" s="4">
        <v>29</v>
      </c>
      <c r="F2574" t="s">
        <v>21</v>
      </c>
      <c r="G2574" t="s">
        <v>18</v>
      </c>
      <c r="H2574" s="4">
        <v>55</v>
      </c>
      <c r="I2574" s="3">
        <v>47</v>
      </c>
      <c r="J2574" s="9">
        <v>39</v>
      </c>
      <c r="K2574" t="s">
        <v>19</v>
      </c>
      <c r="L2574" s="4">
        <v>0</v>
      </c>
      <c r="M2574" s="4" t="str">
        <f>IF(spotify_churn_dataset[[#This Row],[offline_listening]]=0,"no offline","yes offline")</f>
        <v>yes offline</v>
      </c>
      <c r="N2574">
        <v>1</v>
      </c>
      <c r="O2574" t="str">
        <f>IF(spotify_churn_dataset[[#This Row],[is_churned]]=1,"yes churn","no churn")</f>
        <v>yes churn</v>
      </c>
      <c r="P2574">
        <v>1</v>
      </c>
    </row>
    <row r="2575" spans="1:16" x14ac:dyDescent="0.3">
      <c r="A2575">
        <v>2574</v>
      </c>
      <c r="B2575">
        <f>IF(spotify_churn_dataset[[#This Row],[user_id]]="","Desconocido",spotify_churn_dataset[[#This Row],[user_id]])</f>
        <v>2574</v>
      </c>
      <c r="C2575">
        <f>IF(IFERROR(VLOOKUP(spotify_churn_dataset[[#This Row],[user_id]],A2576:A10574,1,FALSE),0),1,0)</f>
        <v>0</v>
      </c>
      <c r="D2575" t="s">
        <v>20</v>
      </c>
      <c r="E2575" s="4">
        <v>30</v>
      </c>
      <c r="F2575" t="s">
        <v>26</v>
      </c>
      <c r="G2575" t="s">
        <v>18</v>
      </c>
      <c r="H2575" s="4">
        <v>163</v>
      </c>
      <c r="I2575" s="3">
        <v>4</v>
      </c>
      <c r="J2575" s="9">
        <v>51</v>
      </c>
      <c r="K2575" t="s">
        <v>15</v>
      </c>
      <c r="L2575" s="4">
        <v>0</v>
      </c>
      <c r="M2575" s="4" t="str">
        <f>IF(spotify_churn_dataset[[#This Row],[offline_listening]]=0,"no offline","yes offline")</f>
        <v>yes offline</v>
      </c>
      <c r="N2575">
        <v>1</v>
      </c>
      <c r="O2575" t="str">
        <f>IF(spotify_churn_dataset[[#This Row],[is_churned]]=1,"yes churn","no churn")</f>
        <v>yes churn</v>
      </c>
      <c r="P2575">
        <v>1</v>
      </c>
    </row>
    <row r="2576" spans="1:16" x14ac:dyDescent="0.3">
      <c r="A2576">
        <v>2575</v>
      </c>
      <c r="B2576">
        <f>IF(spotify_churn_dataset[[#This Row],[user_id]]="","Desconocido",spotify_churn_dataset[[#This Row],[user_id]])</f>
        <v>2575</v>
      </c>
      <c r="C2576">
        <f>IF(IFERROR(VLOOKUP(spotify_churn_dataset[[#This Row],[user_id]],A2577:A10575,1,FALSE),0),1,0)</f>
        <v>0</v>
      </c>
      <c r="D2576" t="s">
        <v>16</v>
      </c>
      <c r="E2576" s="4">
        <v>17</v>
      </c>
      <c r="F2576" t="s">
        <v>26</v>
      </c>
      <c r="G2576" t="s">
        <v>22</v>
      </c>
      <c r="H2576" s="4">
        <v>108</v>
      </c>
      <c r="I2576" s="3">
        <v>82</v>
      </c>
      <c r="J2576" s="9">
        <v>23</v>
      </c>
      <c r="K2576" t="s">
        <v>15</v>
      </c>
      <c r="L2576" s="4">
        <v>0</v>
      </c>
      <c r="M2576" s="4" t="str">
        <f>IF(spotify_churn_dataset[[#This Row],[offline_listening]]=0,"no offline","yes offline")</f>
        <v>yes offline</v>
      </c>
      <c r="N2576">
        <v>1</v>
      </c>
      <c r="O2576" t="str">
        <f>IF(spotify_churn_dataset[[#This Row],[is_churned]]=1,"yes churn","no churn")</f>
        <v>no churn</v>
      </c>
      <c r="P2576">
        <v>0</v>
      </c>
    </row>
    <row r="2577" spans="1:16" x14ac:dyDescent="0.3">
      <c r="A2577">
        <v>2576</v>
      </c>
      <c r="B2577">
        <f>IF(spotify_churn_dataset[[#This Row],[user_id]]="","Desconocido",spotify_churn_dataset[[#This Row],[user_id]])</f>
        <v>2576</v>
      </c>
      <c r="C2577">
        <f>IF(IFERROR(VLOOKUP(spotify_churn_dataset[[#This Row],[user_id]],A2578:A10576,1,FALSE),0),1,0)</f>
        <v>0</v>
      </c>
      <c r="D2577" t="s">
        <v>16</v>
      </c>
      <c r="E2577" s="4">
        <v>50</v>
      </c>
      <c r="F2577" t="s">
        <v>17</v>
      </c>
      <c r="G2577" t="s">
        <v>24</v>
      </c>
      <c r="H2577" s="4">
        <v>184</v>
      </c>
      <c r="I2577" s="3">
        <v>4</v>
      </c>
      <c r="J2577" s="9">
        <v>57</v>
      </c>
      <c r="K2577" t="s">
        <v>23</v>
      </c>
      <c r="L2577" s="4">
        <v>0</v>
      </c>
      <c r="M2577" s="4" t="str">
        <f>IF(spotify_churn_dataset[[#This Row],[offline_listening]]=0,"no offline","yes offline")</f>
        <v>yes offline</v>
      </c>
      <c r="N2577">
        <v>1</v>
      </c>
      <c r="O2577" t="str">
        <f>IF(spotify_churn_dataset[[#This Row],[is_churned]]=1,"yes churn","no churn")</f>
        <v>no churn</v>
      </c>
      <c r="P2577">
        <v>0</v>
      </c>
    </row>
    <row r="2578" spans="1:16" x14ac:dyDescent="0.3">
      <c r="A2578">
        <v>2577</v>
      </c>
      <c r="B2578">
        <f>IF(spotify_churn_dataset[[#This Row],[user_id]]="","Desconocido",spotify_churn_dataset[[#This Row],[user_id]])</f>
        <v>2577</v>
      </c>
      <c r="C2578">
        <f>IF(IFERROR(VLOOKUP(spotify_churn_dataset[[#This Row],[user_id]],A2579:A10577,1,FALSE),0),1,0)</f>
        <v>0</v>
      </c>
      <c r="D2578" t="s">
        <v>16</v>
      </c>
      <c r="E2578" s="4">
        <v>43</v>
      </c>
      <c r="F2578" t="s">
        <v>21</v>
      </c>
      <c r="G2578" t="s">
        <v>18</v>
      </c>
      <c r="H2578" s="4">
        <v>123</v>
      </c>
      <c r="I2578" s="3">
        <v>50</v>
      </c>
      <c r="J2578" s="9">
        <v>3</v>
      </c>
      <c r="K2578" t="s">
        <v>15</v>
      </c>
      <c r="L2578" s="4">
        <v>0</v>
      </c>
      <c r="M2578" s="4" t="str">
        <f>IF(spotify_churn_dataset[[#This Row],[offline_listening]]=0,"no offline","yes offline")</f>
        <v>yes offline</v>
      </c>
      <c r="N2578">
        <v>1</v>
      </c>
      <c r="O2578" t="str">
        <f>IF(spotify_churn_dataset[[#This Row],[is_churned]]=1,"yes churn","no churn")</f>
        <v>no churn</v>
      </c>
      <c r="P2578">
        <v>0</v>
      </c>
    </row>
    <row r="2579" spans="1:16" x14ac:dyDescent="0.3">
      <c r="A2579">
        <v>2578</v>
      </c>
      <c r="B2579">
        <f>IF(spotify_churn_dataset[[#This Row],[user_id]]="","Desconocido",spotify_churn_dataset[[#This Row],[user_id]])</f>
        <v>2578</v>
      </c>
      <c r="C2579">
        <f>IF(IFERROR(VLOOKUP(spotify_churn_dataset[[#This Row],[user_id]],A2580:A10578,1,FALSE),0),1,0)</f>
        <v>0</v>
      </c>
      <c r="D2579" t="s">
        <v>16</v>
      </c>
      <c r="E2579" s="4">
        <v>19</v>
      </c>
      <c r="F2579" t="s">
        <v>29</v>
      </c>
      <c r="G2579" t="s">
        <v>14</v>
      </c>
      <c r="H2579" s="4">
        <v>285</v>
      </c>
      <c r="I2579" s="3">
        <v>92</v>
      </c>
      <c r="J2579" s="9">
        <v>48</v>
      </c>
      <c r="K2579" t="s">
        <v>15</v>
      </c>
      <c r="L2579" s="4">
        <v>17</v>
      </c>
      <c r="M2579" s="4" t="str">
        <f>IF(spotify_churn_dataset[[#This Row],[offline_listening]]=0,"no offline","yes offline")</f>
        <v>no offline</v>
      </c>
      <c r="N2579">
        <v>0</v>
      </c>
      <c r="O2579" t="str">
        <f>IF(spotify_churn_dataset[[#This Row],[is_churned]]=1,"yes churn","no churn")</f>
        <v>no churn</v>
      </c>
      <c r="P2579">
        <v>0</v>
      </c>
    </row>
    <row r="2580" spans="1:16" x14ac:dyDescent="0.3">
      <c r="A2580">
        <v>2579</v>
      </c>
      <c r="B2580">
        <f>IF(spotify_churn_dataset[[#This Row],[user_id]]="","Desconocido",spotify_churn_dataset[[#This Row],[user_id]])</f>
        <v>2579</v>
      </c>
      <c r="C2580">
        <f>IF(IFERROR(VLOOKUP(spotify_churn_dataset[[#This Row],[user_id]],A2581:A10579,1,FALSE),0),1,0)</f>
        <v>0</v>
      </c>
      <c r="D2580" t="s">
        <v>12</v>
      </c>
      <c r="E2580" s="4">
        <v>34</v>
      </c>
      <c r="F2580" t="s">
        <v>26</v>
      </c>
      <c r="G2580" t="s">
        <v>14</v>
      </c>
      <c r="H2580" s="4">
        <v>197</v>
      </c>
      <c r="I2580" s="3">
        <v>81</v>
      </c>
      <c r="J2580" s="9">
        <v>1</v>
      </c>
      <c r="K2580" t="s">
        <v>15</v>
      </c>
      <c r="L2580" s="4">
        <v>17</v>
      </c>
      <c r="M2580" s="4" t="str">
        <f>IF(spotify_churn_dataset[[#This Row],[offline_listening]]=0,"no offline","yes offline")</f>
        <v>no offline</v>
      </c>
      <c r="N2580">
        <v>0</v>
      </c>
      <c r="O2580" t="str">
        <f>IF(spotify_churn_dataset[[#This Row],[is_churned]]=1,"yes churn","no churn")</f>
        <v>no churn</v>
      </c>
      <c r="P2580">
        <v>0</v>
      </c>
    </row>
    <row r="2581" spans="1:16" x14ac:dyDescent="0.3">
      <c r="A2581">
        <v>2580</v>
      </c>
      <c r="B2581">
        <f>IF(spotify_churn_dataset[[#This Row],[user_id]]="","Desconocido",spotify_churn_dataset[[#This Row],[user_id]])</f>
        <v>2580</v>
      </c>
      <c r="C2581">
        <f>IF(IFERROR(VLOOKUP(spotify_churn_dataset[[#This Row],[user_id]],A2582:A10580,1,FALSE),0),1,0)</f>
        <v>0</v>
      </c>
      <c r="D2581" t="s">
        <v>20</v>
      </c>
      <c r="E2581" s="4">
        <v>53</v>
      </c>
      <c r="F2581" t="s">
        <v>28</v>
      </c>
      <c r="G2581" t="s">
        <v>22</v>
      </c>
      <c r="H2581" s="4">
        <v>47</v>
      </c>
      <c r="I2581" s="3">
        <v>96</v>
      </c>
      <c r="J2581" s="9">
        <v>54</v>
      </c>
      <c r="K2581" t="s">
        <v>19</v>
      </c>
      <c r="L2581" s="4">
        <v>0</v>
      </c>
      <c r="M2581" s="4" t="str">
        <f>IF(spotify_churn_dataset[[#This Row],[offline_listening]]=0,"no offline","yes offline")</f>
        <v>yes offline</v>
      </c>
      <c r="N2581">
        <v>1</v>
      </c>
      <c r="O2581" t="str">
        <f>IF(spotify_churn_dataset[[#This Row],[is_churned]]=1,"yes churn","no churn")</f>
        <v>no churn</v>
      </c>
      <c r="P2581">
        <v>0</v>
      </c>
    </row>
    <row r="2582" spans="1:16" x14ac:dyDescent="0.3">
      <c r="A2582">
        <v>2581</v>
      </c>
      <c r="B2582">
        <f>IF(spotify_churn_dataset[[#This Row],[user_id]]="","Desconocido",spotify_churn_dataset[[#This Row],[user_id]])</f>
        <v>2581</v>
      </c>
      <c r="C2582">
        <f>IF(IFERROR(VLOOKUP(spotify_churn_dataset[[#This Row],[user_id]],A2583:A10581,1,FALSE),0),1,0)</f>
        <v>0</v>
      </c>
      <c r="D2582" t="s">
        <v>16</v>
      </c>
      <c r="E2582" s="4">
        <v>31</v>
      </c>
      <c r="F2582" t="s">
        <v>21</v>
      </c>
      <c r="G2582" t="s">
        <v>24</v>
      </c>
      <c r="H2582" s="4">
        <v>90</v>
      </c>
      <c r="I2582" s="3">
        <v>65</v>
      </c>
      <c r="J2582" s="9">
        <v>25</v>
      </c>
      <c r="K2582" t="s">
        <v>23</v>
      </c>
      <c r="L2582" s="4">
        <v>0</v>
      </c>
      <c r="M2582" s="4" t="str">
        <f>IF(spotify_churn_dataset[[#This Row],[offline_listening]]=0,"no offline","yes offline")</f>
        <v>yes offline</v>
      </c>
      <c r="N2582">
        <v>1</v>
      </c>
      <c r="O2582" t="str">
        <f>IF(spotify_churn_dataset[[#This Row],[is_churned]]=1,"yes churn","no churn")</f>
        <v>yes churn</v>
      </c>
      <c r="P2582">
        <v>1</v>
      </c>
    </row>
    <row r="2583" spans="1:16" x14ac:dyDescent="0.3">
      <c r="A2583">
        <v>2582</v>
      </c>
      <c r="B2583">
        <f>IF(spotify_churn_dataset[[#This Row],[user_id]]="","Desconocido",spotify_churn_dataset[[#This Row],[user_id]])</f>
        <v>2582</v>
      </c>
      <c r="C2583">
        <f>IF(IFERROR(VLOOKUP(spotify_churn_dataset[[#This Row],[user_id]],A2584:A10582,1,FALSE),0),1,0)</f>
        <v>0</v>
      </c>
      <c r="D2583" t="s">
        <v>16</v>
      </c>
      <c r="E2583" s="4">
        <v>25</v>
      </c>
      <c r="F2583" t="s">
        <v>29</v>
      </c>
      <c r="G2583" t="s">
        <v>18</v>
      </c>
      <c r="H2583" s="4">
        <v>11</v>
      </c>
      <c r="I2583" s="3">
        <v>35</v>
      </c>
      <c r="J2583" s="9">
        <v>23</v>
      </c>
      <c r="K2583" t="s">
        <v>19</v>
      </c>
      <c r="L2583" s="4">
        <v>0</v>
      </c>
      <c r="M2583" s="4" t="str">
        <f>IF(spotify_churn_dataset[[#This Row],[offline_listening]]=0,"no offline","yes offline")</f>
        <v>yes offline</v>
      </c>
      <c r="N2583">
        <v>1</v>
      </c>
      <c r="O2583" t="str">
        <f>IF(spotify_churn_dataset[[#This Row],[is_churned]]=1,"yes churn","no churn")</f>
        <v>yes churn</v>
      </c>
      <c r="P2583">
        <v>1</v>
      </c>
    </row>
    <row r="2584" spans="1:16" x14ac:dyDescent="0.3">
      <c r="A2584">
        <v>2583</v>
      </c>
      <c r="B2584">
        <f>IF(spotify_churn_dataset[[#This Row],[user_id]]="","Desconocido",spotify_churn_dataset[[#This Row],[user_id]])</f>
        <v>2583</v>
      </c>
      <c r="C2584">
        <f>IF(IFERROR(VLOOKUP(spotify_churn_dataset[[#This Row],[user_id]],A2585:A10583,1,FALSE),0),1,0)</f>
        <v>0</v>
      </c>
      <c r="D2584" t="s">
        <v>16</v>
      </c>
      <c r="E2584" s="4">
        <v>23</v>
      </c>
      <c r="F2584" t="s">
        <v>25</v>
      </c>
      <c r="G2584" t="s">
        <v>22</v>
      </c>
      <c r="H2584" s="4">
        <v>234</v>
      </c>
      <c r="I2584" s="3">
        <v>10</v>
      </c>
      <c r="J2584" s="9">
        <v>38</v>
      </c>
      <c r="K2584" t="s">
        <v>15</v>
      </c>
      <c r="L2584" s="4">
        <v>0</v>
      </c>
      <c r="M2584" s="4" t="str">
        <f>IF(spotify_churn_dataset[[#This Row],[offline_listening]]=0,"no offline","yes offline")</f>
        <v>yes offline</v>
      </c>
      <c r="N2584">
        <v>1</v>
      </c>
      <c r="O2584" t="str">
        <f>IF(spotify_churn_dataset[[#This Row],[is_churned]]=1,"yes churn","no churn")</f>
        <v>no churn</v>
      </c>
      <c r="P2584">
        <v>0</v>
      </c>
    </row>
    <row r="2585" spans="1:16" x14ac:dyDescent="0.3">
      <c r="A2585">
        <v>2584</v>
      </c>
      <c r="B2585">
        <f>IF(spotify_churn_dataset[[#This Row],[user_id]]="","Desconocido",spotify_churn_dataset[[#This Row],[user_id]])</f>
        <v>2584</v>
      </c>
      <c r="C2585">
        <f>IF(IFERROR(VLOOKUP(spotify_churn_dataset[[#This Row],[user_id]],A2586:A10584,1,FALSE),0),1,0)</f>
        <v>0</v>
      </c>
      <c r="D2585" t="s">
        <v>20</v>
      </c>
      <c r="E2585" s="4">
        <v>41</v>
      </c>
      <c r="F2585" t="s">
        <v>25</v>
      </c>
      <c r="G2585" t="s">
        <v>18</v>
      </c>
      <c r="H2585" s="4">
        <v>197</v>
      </c>
      <c r="I2585" s="3">
        <v>9</v>
      </c>
      <c r="J2585" s="9">
        <v>58</v>
      </c>
      <c r="K2585" t="s">
        <v>19</v>
      </c>
      <c r="L2585" s="4">
        <v>0</v>
      </c>
      <c r="M2585" s="4" t="str">
        <f>IF(spotify_churn_dataset[[#This Row],[offline_listening]]=0,"no offline","yes offline")</f>
        <v>yes offline</v>
      </c>
      <c r="N2585">
        <v>1</v>
      </c>
      <c r="O2585" t="str">
        <f>IF(spotify_churn_dataset[[#This Row],[is_churned]]=1,"yes churn","no churn")</f>
        <v>no churn</v>
      </c>
      <c r="P2585">
        <v>0</v>
      </c>
    </row>
    <row r="2586" spans="1:16" x14ac:dyDescent="0.3">
      <c r="A2586">
        <v>2585</v>
      </c>
      <c r="B2586">
        <f>IF(spotify_churn_dataset[[#This Row],[user_id]]="","Desconocido",spotify_churn_dataset[[#This Row],[user_id]])</f>
        <v>2585</v>
      </c>
      <c r="C2586">
        <f>IF(IFERROR(VLOOKUP(spotify_churn_dataset[[#This Row],[user_id]],A2587:A10585,1,FALSE),0),1,0)</f>
        <v>0</v>
      </c>
      <c r="D2586" t="s">
        <v>20</v>
      </c>
      <c r="E2586" s="4">
        <v>37</v>
      </c>
      <c r="F2586" t="s">
        <v>27</v>
      </c>
      <c r="G2586" t="s">
        <v>24</v>
      </c>
      <c r="H2586" s="4">
        <v>46</v>
      </c>
      <c r="I2586" s="3">
        <v>85</v>
      </c>
      <c r="J2586" s="9">
        <v>1</v>
      </c>
      <c r="K2586" t="s">
        <v>15</v>
      </c>
      <c r="L2586" s="4">
        <v>0</v>
      </c>
      <c r="M2586" s="4" t="str">
        <f>IF(spotify_churn_dataset[[#This Row],[offline_listening]]=0,"no offline","yes offline")</f>
        <v>yes offline</v>
      </c>
      <c r="N2586">
        <v>1</v>
      </c>
      <c r="O2586" t="str">
        <f>IF(spotify_churn_dataset[[#This Row],[is_churned]]=1,"yes churn","no churn")</f>
        <v>no churn</v>
      </c>
      <c r="P2586">
        <v>0</v>
      </c>
    </row>
    <row r="2587" spans="1:16" x14ac:dyDescent="0.3">
      <c r="A2587">
        <v>2586</v>
      </c>
      <c r="B2587">
        <f>IF(spotify_churn_dataset[[#This Row],[user_id]]="","Desconocido",spotify_churn_dataset[[#This Row],[user_id]])</f>
        <v>2586</v>
      </c>
      <c r="C2587">
        <f>IF(IFERROR(VLOOKUP(spotify_churn_dataset[[#This Row],[user_id]],A2588:A10586,1,FALSE),0),1,0)</f>
        <v>0</v>
      </c>
      <c r="D2587" t="s">
        <v>16</v>
      </c>
      <c r="E2587" s="4">
        <v>34</v>
      </c>
      <c r="F2587" t="s">
        <v>28</v>
      </c>
      <c r="G2587" t="s">
        <v>24</v>
      </c>
      <c r="H2587" s="4">
        <v>181</v>
      </c>
      <c r="I2587" s="3">
        <v>72</v>
      </c>
      <c r="J2587" s="9">
        <v>41</v>
      </c>
      <c r="K2587" t="s">
        <v>15</v>
      </c>
      <c r="L2587" s="4">
        <v>0</v>
      </c>
      <c r="M2587" s="4" t="str">
        <f>IF(spotify_churn_dataset[[#This Row],[offline_listening]]=0,"no offline","yes offline")</f>
        <v>yes offline</v>
      </c>
      <c r="N2587">
        <v>1</v>
      </c>
      <c r="O2587" t="str">
        <f>IF(spotify_churn_dataset[[#This Row],[is_churned]]=1,"yes churn","no churn")</f>
        <v>yes churn</v>
      </c>
      <c r="P2587">
        <v>1</v>
      </c>
    </row>
    <row r="2588" spans="1:16" x14ac:dyDescent="0.3">
      <c r="A2588">
        <v>2587</v>
      </c>
      <c r="B2588">
        <f>IF(spotify_churn_dataset[[#This Row],[user_id]]="","Desconocido",spotify_churn_dataset[[#This Row],[user_id]])</f>
        <v>2587</v>
      </c>
      <c r="C2588">
        <f>IF(IFERROR(VLOOKUP(spotify_churn_dataset[[#This Row],[user_id]],A2589:A10587,1,FALSE),0),1,0)</f>
        <v>0</v>
      </c>
      <c r="D2588" t="s">
        <v>12</v>
      </c>
      <c r="E2588" s="4">
        <v>42</v>
      </c>
      <c r="F2588" t="s">
        <v>25</v>
      </c>
      <c r="G2588" t="s">
        <v>22</v>
      </c>
      <c r="H2588" s="4">
        <v>114</v>
      </c>
      <c r="I2588" s="3">
        <v>64</v>
      </c>
      <c r="J2588" s="9">
        <v>1</v>
      </c>
      <c r="K2588" t="s">
        <v>23</v>
      </c>
      <c r="L2588" s="4">
        <v>0</v>
      </c>
      <c r="M2588" s="4" t="str">
        <f>IF(spotify_churn_dataset[[#This Row],[offline_listening]]=0,"no offline","yes offline")</f>
        <v>yes offline</v>
      </c>
      <c r="N2588">
        <v>1</v>
      </c>
      <c r="O2588" t="str">
        <f>IF(spotify_churn_dataset[[#This Row],[is_churned]]=1,"yes churn","no churn")</f>
        <v>yes churn</v>
      </c>
      <c r="P2588">
        <v>1</v>
      </c>
    </row>
    <row r="2589" spans="1:16" x14ac:dyDescent="0.3">
      <c r="A2589">
        <v>2588</v>
      </c>
      <c r="B2589">
        <f>IF(spotify_churn_dataset[[#This Row],[user_id]]="","Desconocido",spotify_churn_dataset[[#This Row],[user_id]])</f>
        <v>2588</v>
      </c>
      <c r="C2589">
        <f>IF(IFERROR(VLOOKUP(spotify_churn_dataset[[#This Row],[user_id]],A2590:A10588,1,FALSE),0),1,0)</f>
        <v>0</v>
      </c>
      <c r="D2589" t="s">
        <v>16</v>
      </c>
      <c r="E2589" s="4">
        <v>54</v>
      </c>
      <c r="F2589" t="s">
        <v>17</v>
      </c>
      <c r="G2589" t="s">
        <v>22</v>
      </c>
      <c r="H2589" s="4">
        <v>55</v>
      </c>
      <c r="I2589" s="3">
        <v>68</v>
      </c>
      <c r="J2589" s="9">
        <v>28</v>
      </c>
      <c r="K2589" t="s">
        <v>19</v>
      </c>
      <c r="L2589" s="4">
        <v>0</v>
      </c>
      <c r="M2589" s="4" t="str">
        <f>IF(spotify_churn_dataset[[#This Row],[offline_listening]]=0,"no offline","yes offline")</f>
        <v>yes offline</v>
      </c>
      <c r="N2589">
        <v>1</v>
      </c>
      <c r="O2589" t="str">
        <f>IF(spotify_churn_dataset[[#This Row],[is_churned]]=1,"yes churn","no churn")</f>
        <v>yes churn</v>
      </c>
      <c r="P2589">
        <v>1</v>
      </c>
    </row>
    <row r="2590" spans="1:16" x14ac:dyDescent="0.3">
      <c r="A2590">
        <v>2589</v>
      </c>
      <c r="B2590">
        <f>IF(spotify_churn_dataset[[#This Row],[user_id]]="","Desconocido",spotify_churn_dataset[[#This Row],[user_id]])</f>
        <v>2589</v>
      </c>
      <c r="C2590">
        <f>IF(IFERROR(VLOOKUP(spotify_churn_dataset[[#This Row],[user_id]],A2591:A10589,1,FALSE),0),1,0)</f>
        <v>0</v>
      </c>
      <c r="D2590" t="s">
        <v>12</v>
      </c>
      <c r="E2590" s="4">
        <v>37</v>
      </c>
      <c r="F2590" t="s">
        <v>29</v>
      </c>
      <c r="G2590" t="s">
        <v>22</v>
      </c>
      <c r="H2590" s="4">
        <v>120</v>
      </c>
      <c r="I2590" s="3">
        <v>84</v>
      </c>
      <c r="J2590" s="9">
        <v>55</v>
      </c>
      <c r="K2590" t="s">
        <v>23</v>
      </c>
      <c r="L2590" s="4">
        <v>0</v>
      </c>
      <c r="M2590" s="4" t="str">
        <f>IF(spotify_churn_dataset[[#This Row],[offline_listening]]=0,"no offline","yes offline")</f>
        <v>yes offline</v>
      </c>
      <c r="N2590">
        <v>1</v>
      </c>
      <c r="O2590" t="str">
        <f>IF(spotify_churn_dataset[[#This Row],[is_churned]]=1,"yes churn","no churn")</f>
        <v>yes churn</v>
      </c>
      <c r="P2590">
        <v>1</v>
      </c>
    </row>
    <row r="2591" spans="1:16" x14ac:dyDescent="0.3">
      <c r="A2591">
        <v>2590</v>
      </c>
      <c r="B2591">
        <f>IF(spotify_churn_dataset[[#This Row],[user_id]]="","Desconocido",spotify_churn_dataset[[#This Row],[user_id]])</f>
        <v>2590</v>
      </c>
      <c r="C2591">
        <f>IF(IFERROR(VLOOKUP(spotify_churn_dataset[[#This Row],[user_id]],A2592:A10590,1,FALSE),0),1,0)</f>
        <v>0</v>
      </c>
      <c r="D2591" t="s">
        <v>16</v>
      </c>
      <c r="E2591" s="4">
        <v>38</v>
      </c>
      <c r="F2591" t="s">
        <v>27</v>
      </c>
      <c r="G2591" t="s">
        <v>14</v>
      </c>
      <c r="H2591" s="4">
        <v>149</v>
      </c>
      <c r="I2591" s="3">
        <v>21</v>
      </c>
      <c r="J2591" s="9">
        <v>4</v>
      </c>
      <c r="K2591" t="s">
        <v>23</v>
      </c>
      <c r="L2591" s="4">
        <v>33</v>
      </c>
      <c r="M2591" s="4" t="str">
        <f>IF(spotify_churn_dataset[[#This Row],[offline_listening]]=0,"no offline","yes offline")</f>
        <v>no offline</v>
      </c>
      <c r="N2591">
        <v>0</v>
      </c>
      <c r="O2591" t="str">
        <f>IF(spotify_churn_dataset[[#This Row],[is_churned]]=1,"yes churn","no churn")</f>
        <v>no churn</v>
      </c>
      <c r="P2591">
        <v>0</v>
      </c>
    </row>
    <row r="2592" spans="1:16" x14ac:dyDescent="0.3">
      <c r="A2592">
        <v>2591</v>
      </c>
      <c r="B2592">
        <f>IF(spotify_churn_dataset[[#This Row],[user_id]]="","Desconocido",spotify_churn_dataset[[#This Row],[user_id]])</f>
        <v>2591</v>
      </c>
      <c r="C2592">
        <f>IF(IFERROR(VLOOKUP(spotify_churn_dataset[[#This Row],[user_id]],A2593:A10591,1,FALSE),0),1,0)</f>
        <v>0</v>
      </c>
      <c r="D2592" t="s">
        <v>12</v>
      </c>
      <c r="E2592" s="4">
        <v>40</v>
      </c>
      <c r="F2592" t="s">
        <v>13</v>
      </c>
      <c r="G2592" t="s">
        <v>14</v>
      </c>
      <c r="H2592" s="4">
        <v>151</v>
      </c>
      <c r="I2592" s="3">
        <v>85</v>
      </c>
      <c r="J2592" s="9">
        <v>57</v>
      </c>
      <c r="K2592" t="s">
        <v>23</v>
      </c>
      <c r="L2592" s="4">
        <v>20</v>
      </c>
      <c r="M2592" s="4" t="str">
        <f>IF(spotify_churn_dataset[[#This Row],[offline_listening]]=0,"no offline","yes offline")</f>
        <v>no offline</v>
      </c>
      <c r="N2592">
        <v>0</v>
      </c>
      <c r="O2592" t="str">
        <f>IF(spotify_churn_dataset[[#This Row],[is_churned]]=1,"yes churn","no churn")</f>
        <v>no churn</v>
      </c>
      <c r="P2592">
        <v>0</v>
      </c>
    </row>
    <row r="2593" spans="1:16" x14ac:dyDescent="0.3">
      <c r="A2593">
        <v>2592</v>
      </c>
      <c r="B2593">
        <f>IF(spotify_churn_dataset[[#This Row],[user_id]]="","Desconocido",spotify_churn_dataset[[#This Row],[user_id]])</f>
        <v>2592</v>
      </c>
      <c r="C2593">
        <f>IF(IFERROR(VLOOKUP(spotify_churn_dataset[[#This Row],[user_id]],A2594:A10592,1,FALSE),0),1,0)</f>
        <v>0</v>
      </c>
      <c r="D2593" t="s">
        <v>12</v>
      </c>
      <c r="E2593" s="4">
        <v>42</v>
      </c>
      <c r="F2593" t="s">
        <v>21</v>
      </c>
      <c r="G2593" t="s">
        <v>22</v>
      </c>
      <c r="H2593" s="4">
        <v>257</v>
      </c>
      <c r="I2593" s="3">
        <v>96</v>
      </c>
      <c r="J2593" s="9">
        <v>58</v>
      </c>
      <c r="K2593" t="s">
        <v>15</v>
      </c>
      <c r="L2593" s="4">
        <v>0</v>
      </c>
      <c r="M2593" s="4" t="str">
        <f>IF(spotify_churn_dataset[[#This Row],[offline_listening]]=0,"no offline","yes offline")</f>
        <v>yes offline</v>
      </c>
      <c r="N2593">
        <v>1</v>
      </c>
      <c r="O2593" t="str">
        <f>IF(spotify_churn_dataset[[#This Row],[is_churned]]=1,"yes churn","no churn")</f>
        <v>no churn</v>
      </c>
      <c r="P2593">
        <v>0</v>
      </c>
    </row>
    <row r="2594" spans="1:16" x14ac:dyDescent="0.3">
      <c r="A2594">
        <v>2593</v>
      </c>
      <c r="B2594">
        <f>IF(spotify_churn_dataset[[#This Row],[user_id]]="","Desconocido",spotify_churn_dataset[[#This Row],[user_id]])</f>
        <v>2593</v>
      </c>
      <c r="C2594">
        <f>IF(IFERROR(VLOOKUP(spotify_churn_dataset[[#This Row],[user_id]],A2595:A10593,1,FALSE),0),1,0)</f>
        <v>0</v>
      </c>
      <c r="D2594" t="s">
        <v>12</v>
      </c>
      <c r="E2594" s="4">
        <v>46</v>
      </c>
      <c r="F2594" t="s">
        <v>25</v>
      </c>
      <c r="G2594" t="s">
        <v>24</v>
      </c>
      <c r="H2594" s="4">
        <v>257</v>
      </c>
      <c r="I2594" s="3">
        <v>8</v>
      </c>
      <c r="J2594" s="9">
        <v>9</v>
      </c>
      <c r="K2594" t="s">
        <v>19</v>
      </c>
      <c r="L2594" s="4">
        <v>0</v>
      </c>
      <c r="M2594" s="4" t="str">
        <f>IF(spotify_churn_dataset[[#This Row],[offline_listening]]=0,"no offline","yes offline")</f>
        <v>yes offline</v>
      </c>
      <c r="N2594">
        <v>1</v>
      </c>
      <c r="O2594" t="str">
        <f>IF(spotify_churn_dataset[[#This Row],[is_churned]]=1,"yes churn","no churn")</f>
        <v>no churn</v>
      </c>
      <c r="P2594">
        <v>0</v>
      </c>
    </row>
    <row r="2595" spans="1:16" x14ac:dyDescent="0.3">
      <c r="A2595">
        <v>2594</v>
      </c>
      <c r="B2595">
        <f>IF(spotify_churn_dataset[[#This Row],[user_id]]="","Desconocido",spotify_churn_dataset[[#This Row],[user_id]])</f>
        <v>2594</v>
      </c>
      <c r="C2595">
        <f>IF(IFERROR(VLOOKUP(spotify_churn_dataset[[#This Row],[user_id]],A2596:A10594,1,FALSE),0),1,0)</f>
        <v>0</v>
      </c>
      <c r="D2595" t="s">
        <v>16</v>
      </c>
      <c r="E2595" s="4">
        <v>22</v>
      </c>
      <c r="F2595" t="s">
        <v>25</v>
      </c>
      <c r="G2595" t="s">
        <v>22</v>
      </c>
      <c r="H2595" s="4">
        <v>33</v>
      </c>
      <c r="I2595" s="3">
        <v>98</v>
      </c>
      <c r="J2595" s="9">
        <v>51</v>
      </c>
      <c r="K2595" t="s">
        <v>19</v>
      </c>
      <c r="L2595" s="4">
        <v>0</v>
      </c>
      <c r="M2595" s="4" t="str">
        <f>IF(spotify_churn_dataset[[#This Row],[offline_listening]]=0,"no offline","yes offline")</f>
        <v>yes offline</v>
      </c>
      <c r="N2595">
        <v>1</v>
      </c>
      <c r="O2595" t="str">
        <f>IF(spotify_churn_dataset[[#This Row],[is_churned]]=1,"yes churn","no churn")</f>
        <v>yes churn</v>
      </c>
      <c r="P2595">
        <v>1</v>
      </c>
    </row>
    <row r="2596" spans="1:16" x14ac:dyDescent="0.3">
      <c r="A2596">
        <v>2595</v>
      </c>
      <c r="B2596">
        <f>IF(spotify_churn_dataset[[#This Row],[user_id]]="","Desconocido",spotify_churn_dataset[[#This Row],[user_id]])</f>
        <v>2595</v>
      </c>
      <c r="C2596">
        <f>IF(IFERROR(VLOOKUP(spotify_churn_dataset[[#This Row],[user_id]],A2597:A10595,1,FALSE),0),1,0)</f>
        <v>0</v>
      </c>
      <c r="D2596" t="s">
        <v>16</v>
      </c>
      <c r="E2596" s="4">
        <v>52</v>
      </c>
      <c r="F2596" t="s">
        <v>29</v>
      </c>
      <c r="G2596" t="s">
        <v>24</v>
      </c>
      <c r="H2596" s="4">
        <v>296</v>
      </c>
      <c r="I2596" s="3">
        <v>32</v>
      </c>
      <c r="J2596" s="9">
        <v>24</v>
      </c>
      <c r="K2596" t="s">
        <v>19</v>
      </c>
      <c r="L2596" s="4">
        <v>0</v>
      </c>
      <c r="M2596" s="4" t="str">
        <f>IF(spotify_churn_dataset[[#This Row],[offline_listening]]=0,"no offline","yes offline")</f>
        <v>yes offline</v>
      </c>
      <c r="N2596">
        <v>1</v>
      </c>
      <c r="O2596" t="str">
        <f>IF(spotify_churn_dataset[[#This Row],[is_churned]]=1,"yes churn","no churn")</f>
        <v>no churn</v>
      </c>
      <c r="P2596">
        <v>0</v>
      </c>
    </row>
    <row r="2597" spans="1:16" x14ac:dyDescent="0.3">
      <c r="A2597">
        <v>2596</v>
      </c>
      <c r="B2597">
        <f>IF(spotify_churn_dataset[[#This Row],[user_id]]="","Desconocido",spotify_churn_dataset[[#This Row],[user_id]])</f>
        <v>2596</v>
      </c>
      <c r="C2597">
        <f>IF(IFERROR(VLOOKUP(spotify_churn_dataset[[#This Row],[user_id]],A2598:A10596,1,FALSE),0),1,0)</f>
        <v>0</v>
      </c>
      <c r="D2597" t="s">
        <v>20</v>
      </c>
      <c r="E2597" s="4">
        <v>53</v>
      </c>
      <c r="F2597" t="s">
        <v>17</v>
      </c>
      <c r="G2597" t="s">
        <v>24</v>
      </c>
      <c r="H2597" s="4">
        <v>146</v>
      </c>
      <c r="I2597" s="3">
        <v>54</v>
      </c>
      <c r="J2597" s="9">
        <v>12</v>
      </c>
      <c r="K2597" t="s">
        <v>19</v>
      </c>
      <c r="L2597" s="4">
        <v>0</v>
      </c>
      <c r="M2597" s="4" t="str">
        <f>IF(spotify_churn_dataset[[#This Row],[offline_listening]]=0,"no offline","yes offline")</f>
        <v>yes offline</v>
      </c>
      <c r="N2597">
        <v>1</v>
      </c>
      <c r="O2597" t="str">
        <f>IF(spotify_churn_dataset[[#This Row],[is_churned]]=1,"yes churn","no churn")</f>
        <v>no churn</v>
      </c>
      <c r="P2597">
        <v>0</v>
      </c>
    </row>
    <row r="2598" spans="1:16" x14ac:dyDescent="0.3">
      <c r="A2598">
        <v>2597</v>
      </c>
      <c r="B2598">
        <f>IF(spotify_churn_dataset[[#This Row],[user_id]]="","Desconocido",spotify_churn_dataset[[#This Row],[user_id]])</f>
        <v>2597</v>
      </c>
      <c r="C2598">
        <f>IF(IFERROR(VLOOKUP(spotify_churn_dataset[[#This Row],[user_id]],A2599:A10597,1,FALSE),0),1,0)</f>
        <v>0</v>
      </c>
      <c r="D2598" t="s">
        <v>20</v>
      </c>
      <c r="E2598" s="4">
        <v>16</v>
      </c>
      <c r="F2598" t="s">
        <v>28</v>
      </c>
      <c r="G2598" t="s">
        <v>24</v>
      </c>
      <c r="H2598" s="4">
        <v>27</v>
      </c>
      <c r="I2598" s="3">
        <v>99</v>
      </c>
      <c r="J2598" s="9">
        <v>15</v>
      </c>
      <c r="K2598" t="s">
        <v>23</v>
      </c>
      <c r="L2598" s="4">
        <v>0</v>
      </c>
      <c r="M2598" s="4" t="str">
        <f>IF(spotify_churn_dataset[[#This Row],[offline_listening]]=0,"no offline","yes offline")</f>
        <v>yes offline</v>
      </c>
      <c r="N2598">
        <v>1</v>
      </c>
      <c r="O2598" t="str">
        <f>IF(spotify_churn_dataset[[#This Row],[is_churned]]=1,"yes churn","no churn")</f>
        <v>no churn</v>
      </c>
      <c r="P2598">
        <v>0</v>
      </c>
    </row>
    <row r="2599" spans="1:16" x14ac:dyDescent="0.3">
      <c r="A2599">
        <v>2598</v>
      </c>
      <c r="B2599">
        <f>IF(spotify_churn_dataset[[#This Row],[user_id]]="","Desconocido",spotify_churn_dataset[[#This Row],[user_id]])</f>
        <v>2598</v>
      </c>
      <c r="C2599">
        <f>IF(IFERROR(VLOOKUP(spotify_churn_dataset[[#This Row],[user_id]],A2600:A10598,1,FALSE),0),1,0)</f>
        <v>0</v>
      </c>
      <c r="D2599" t="s">
        <v>12</v>
      </c>
      <c r="E2599" s="4">
        <v>33</v>
      </c>
      <c r="F2599" t="s">
        <v>21</v>
      </c>
      <c r="G2599" t="s">
        <v>22</v>
      </c>
      <c r="H2599" s="4">
        <v>75</v>
      </c>
      <c r="I2599" s="3">
        <v>71</v>
      </c>
      <c r="J2599" s="9">
        <v>51</v>
      </c>
      <c r="K2599" t="s">
        <v>15</v>
      </c>
      <c r="L2599" s="4">
        <v>0</v>
      </c>
      <c r="M2599" s="4" t="str">
        <f>IF(spotify_churn_dataset[[#This Row],[offline_listening]]=0,"no offline","yes offline")</f>
        <v>yes offline</v>
      </c>
      <c r="N2599">
        <v>1</v>
      </c>
      <c r="O2599" t="str">
        <f>IF(spotify_churn_dataset[[#This Row],[is_churned]]=1,"yes churn","no churn")</f>
        <v>no churn</v>
      </c>
      <c r="P2599">
        <v>0</v>
      </c>
    </row>
    <row r="2600" spans="1:16" x14ac:dyDescent="0.3">
      <c r="A2600">
        <v>2599</v>
      </c>
      <c r="B2600">
        <f>IF(spotify_churn_dataset[[#This Row],[user_id]]="","Desconocido",spotify_churn_dataset[[#This Row],[user_id]])</f>
        <v>2599</v>
      </c>
      <c r="C2600">
        <f>IF(IFERROR(VLOOKUP(spotify_churn_dataset[[#This Row],[user_id]],A2601:A10599,1,FALSE),0),1,0)</f>
        <v>0</v>
      </c>
      <c r="D2600" t="s">
        <v>20</v>
      </c>
      <c r="E2600" s="4">
        <v>19</v>
      </c>
      <c r="F2600" t="s">
        <v>29</v>
      </c>
      <c r="G2600" t="s">
        <v>22</v>
      </c>
      <c r="H2600" s="4">
        <v>171</v>
      </c>
      <c r="I2600" s="3">
        <v>50</v>
      </c>
      <c r="J2600" s="9">
        <v>41</v>
      </c>
      <c r="K2600" t="s">
        <v>15</v>
      </c>
      <c r="L2600" s="4">
        <v>0</v>
      </c>
      <c r="M2600" s="4" t="str">
        <f>IF(spotify_churn_dataset[[#This Row],[offline_listening]]=0,"no offline","yes offline")</f>
        <v>yes offline</v>
      </c>
      <c r="N2600">
        <v>1</v>
      </c>
      <c r="O2600" t="str">
        <f>IF(spotify_churn_dataset[[#This Row],[is_churned]]=1,"yes churn","no churn")</f>
        <v>no churn</v>
      </c>
      <c r="P2600">
        <v>0</v>
      </c>
    </row>
    <row r="2601" spans="1:16" x14ac:dyDescent="0.3">
      <c r="A2601">
        <v>2600</v>
      </c>
      <c r="B2601">
        <f>IF(spotify_churn_dataset[[#This Row],[user_id]]="","Desconocido",spotify_churn_dataset[[#This Row],[user_id]])</f>
        <v>2600</v>
      </c>
      <c r="C2601">
        <f>IF(IFERROR(VLOOKUP(spotify_churn_dataset[[#This Row],[user_id]],A2602:A10600,1,FALSE),0),1,0)</f>
        <v>0</v>
      </c>
      <c r="D2601" t="s">
        <v>12</v>
      </c>
      <c r="E2601" s="4">
        <v>30</v>
      </c>
      <c r="F2601" t="s">
        <v>28</v>
      </c>
      <c r="G2601" t="s">
        <v>18</v>
      </c>
      <c r="H2601" s="4">
        <v>23</v>
      </c>
      <c r="I2601" s="3">
        <v>76</v>
      </c>
      <c r="J2601" s="9">
        <v>5</v>
      </c>
      <c r="K2601" t="s">
        <v>23</v>
      </c>
      <c r="L2601" s="4">
        <v>0</v>
      </c>
      <c r="M2601" s="4" t="str">
        <f>IF(spotify_churn_dataset[[#This Row],[offline_listening]]=0,"no offline","yes offline")</f>
        <v>yes offline</v>
      </c>
      <c r="N2601">
        <v>1</v>
      </c>
      <c r="O2601" t="str">
        <f>IF(spotify_churn_dataset[[#This Row],[is_churned]]=1,"yes churn","no churn")</f>
        <v>no churn</v>
      </c>
      <c r="P2601">
        <v>0</v>
      </c>
    </row>
    <row r="2602" spans="1:16" x14ac:dyDescent="0.3">
      <c r="A2602">
        <v>2601</v>
      </c>
      <c r="B2602">
        <f>IF(spotify_churn_dataset[[#This Row],[user_id]]="","Desconocido",spotify_churn_dataset[[#This Row],[user_id]])</f>
        <v>2601</v>
      </c>
      <c r="C2602">
        <f>IF(IFERROR(VLOOKUP(spotify_churn_dataset[[#This Row],[user_id]],A2603:A10601,1,FALSE),0),1,0)</f>
        <v>0</v>
      </c>
      <c r="D2602" t="s">
        <v>16</v>
      </c>
      <c r="E2602" s="4">
        <v>48</v>
      </c>
      <c r="F2602" t="s">
        <v>27</v>
      </c>
      <c r="G2602" t="s">
        <v>22</v>
      </c>
      <c r="H2602" s="4">
        <v>230</v>
      </c>
      <c r="I2602" s="3">
        <v>61</v>
      </c>
      <c r="J2602" s="9">
        <v>29</v>
      </c>
      <c r="K2602" t="s">
        <v>15</v>
      </c>
      <c r="L2602" s="4">
        <v>0</v>
      </c>
      <c r="M2602" s="4" t="str">
        <f>IF(spotify_churn_dataset[[#This Row],[offline_listening]]=0,"no offline","yes offline")</f>
        <v>yes offline</v>
      </c>
      <c r="N2602">
        <v>1</v>
      </c>
      <c r="O2602" t="str">
        <f>IF(spotify_churn_dataset[[#This Row],[is_churned]]=1,"yes churn","no churn")</f>
        <v>no churn</v>
      </c>
      <c r="P2602">
        <v>0</v>
      </c>
    </row>
    <row r="2603" spans="1:16" x14ac:dyDescent="0.3">
      <c r="A2603">
        <v>2602</v>
      </c>
      <c r="B2603">
        <f>IF(spotify_churn_dataset[[#This Row],[user_id]]="","Desconocido",spotify_churn_dataset[[#This Row],[user_id]])</f>
        <v>2602</v>
      </c>
      <c r="C2603">
        <f>IF(IFERROR(VLOOKUP(spotify_churn_dataset[[#This Row],[user_id]],A2604:A10602,1,FALSE),0),1,0)</f>
        <v>0</v>
      </c>
      <c r="D2603" t="s">
        <v>16</v>
      </c>
      <c r="E2603" s="4">
        <v>45</v>
      </c>
      <c r="F2603" t="s">
        <v>26</v>
      </c>
      <c r="G2603" t="s">
        <v>14</v>
      </c>
      <c r="H2603" s="4">
        <v>164</v>
      </c>
      <c r="I2603" s="3">
        <v>97</v>
      </c>
      <c r="J2603" s="9">
        <v>1</v>
      </c>
      <c r="K2603" t="s">
        <v>19</v>
      </c>
      <c r="L2603" s="4">
        <v>26</v>
      </c>
      <c r="M2603" s="4" t="str">
        <f>IF(spotify_churn_dataset[[#This Row],[offline_listening]]=0,"no offline","yes offline")</f>
        <v>no offline</v>
      </c>
      <c r="N2603">
        <v>0</v>
      </c>
      <c r="O2603" t="str">
        <f>IF(spotify_churn_dataset[[#This Row],[is_churned]]=1,"yes churn","no churn")</f>
        <v>no churn</v>
      </c>
      <c r="P2603">
        <v>0</v>
      </c>
    </row>
    <row r="2604" spans="1:16" x14ac:dyDescent="0.3">
      <c r="A2604">
        <v>2603</v>
      </c>
      <c r="B2604">
        <f>IF(spotify_churn_dataset[[#This Row],[user_id]]="","Desconocido",spotify_churn_dataset[[#This Row],[user_id]])</f>
        <v>2603</v>
      </c>
      <c r="C2604">
        <f>IF(IFERROR(VLOOKUP(spotify_churn_dataset[[#This Row],[user_id]],A2605:A10603,1,FALSE),0),1,0)</f>
        <v>0</v>
      </c>
      <c r="D2604" t="s">
        <v>12</v>
      </c>
      <c r="E2604" s="4">
        <v>57</v>
      </c>
      <c r="F2604" t="s">
        <v>26</v>
      </c>
      <c r="G2604" t="s">
        <v>24</v>
      </c>
      <c r="H2604" s="4">
        <v>120</v>
      </c>
      <c r="I2604" s="3">
        <v>53</v>
      </c>
      <c r="J2604" s="9">
        <v>4</v>
      </c>
      <c r="K2604" t="s">
        <v>23</v>
      </c>
      <c r="L2604" s="4">
        <v>0</v>
      </c>
      <c r="M2604" s="4" t="str">
        <f>IF(spotify_churn_dataset[[#This Row],[offline_listening]]=0,"no offline","yes offline")</f>
        <v>yes offline</v>
      </c>
      <c r="N2604">
        <v>1</v>
      </c>
      <c r="O2604" t="str">
        <f>IF(spotify_churn_dataset[[#This Row],[is_churned]]=1,"yes churn","no churn")</f>
        <v>yes churn</v>
      </c>
      <c r="P2604">
        <v>1</v>
      </c>
    </row>
    <row r="2605" spans="1:16" x14ac:dyDescent="0.3">
      <c r="A2605">
        <v>2604</v>
      </c>
      <c r="B2605">
        <f>IF(spotify_churn_dataset[[#This Row],[user_id]]="","Desconocido",spotify_churn_dataset[[#This Row],[user_id]])</f>
        <v>2604</v>
      </c>
      <c r="C2605">
        <f>IF(IFERROR(VLOOKUP(spotify_churn_dataset[[#This Row],[user_id]],A2606:A10604,1,FALSE),0),1,0)</f>
        <v>0</v>
      </c>
      <c r="D2605" t="s">
        <v>16</v>
      </c>
      <c r="E2605" s="4">
        <v>57</v>
      </c>
      <c r="F2605" t="s">
        <v>13</v>
      </c>
      <c r="G2605" t="s">
        <v>14</v>
      </c>
      <c r="H2605" s="4">
        <v>220</v>
      </c>
      <c r="I2605" s="3">
        <v>48</v>
      </c>
      <c r="J2605" s="9">
        <v>45</v>
      </c>
      <c r="K2605" t="s">
        <v>19</v>
      </c>
      <c r="L2605" s="4">
        <v>18</v>
      </c>
      <c r="M2605" s="4" t="str">
        <f>IF(spotify_churn_dataset[[#This Row],[offline_listening]]=0,"no offline","yes offline")</f>
        <v>no offline</v>
      </c>
      <c r="N2605">
        <v>0</v>
      </c>
      <c r="O2605" t="str">
        <f>IF(spotify_churn_dataset[[#This Row],[is_churned]]=1,"yes churn","no churn")</f>
        <v>no churn</v>
      </c>
      <c r="P2605">
        <v>0</v>
      </c>
    </row>
    <row r="2606" spans="1:16" x14ac:dyDescent="0.3">
      <c r="A2606">
        <v>2605</v>
      </c>
      <c r="B2606">
        <f>IF(spotify_churn_dataset[[#This Row],[user_id]]="","Desconocido",spotify_churn_dataset[[#This Row],[user_id]])</f>
        <v>2605</v>
      </c>
      <c r="C2606">
        <f>IF(IFERROR(VLOOKUP(spotify_churn_dataset[[#This Row],[user_id]],A2607:A10605,1,FALSE),0),1,0)</f>
        <v>0</v>
      </c>
      <c r="D2606" t="s">
        <v>12</v>
      </c>
      <c r="E2606" s="4">
        <v>33</v>
      </c>
      <c r="F2606" t="s">
        <v>29</v>
      </c>
      <c r="G2606" t="s">
        <v>14</v>
      </c>
      <c r="H2606" s="4">
        <v>33</v>
      </c>
      <c r="I2606" s="3">
        <v>20</v>
      </c>
      <c r="J2606" s="9">
        <v>24</v>
      </c>
      <c r="K2606" t="s">
        <v>23</v>
      </c>
      <c r="L2606" s="4">
        <v>23</v>
      </c>
      <c r="M2606" s="4" t="str">
        <f>IF(spotify_churn_dataset[[#This Row],[offline_listening]]=0,"no offline","yes offline")</f>
        <v>no offline</v>
      </c>
      <c r="N2606">
        <v>0</v>
      </c>
      <c r="O2606" t="str">
        <f>IF(spotify_churn_dataset[[#This Row],[is_churned]]=1,"yes churn","no churn")</f>
        <v>yes churn</v>
      </c>
      <c r="P2606">
        <v>1</v>
      </c>
    </row>
    <row r="2607" spans="1:16" x14ac:dyDescent="0.3">
      <c r="A2607">
        <v>2606</v>
      </c>
      <c r="B2607">
        <f>IF(spotify_churn_dataset[[#This Row],[user_id]]="","Desconocido",spotify_churn_dataset[[#This Row],[user_id]])</f>
        <v>2606</v>
      </c>
      <c r="C2607">
        <f>IF(IFERROR(VLOOKUP(spotify_churn_dataset[[#This Row],[user_id]],A2608:A10606,1,FALSE),0),1,0)</f>
        <v>0</v>
      </c>
      <c r="D2607" t="s">
        <v>16</v>
      </c>
      <c r="E2607" s="4">
        <v>44</v>
      </c>
      <c r="F2607" t="s">
        <v>13</v>
      </c>
      <c r="G2607" t="s">
        <v>14</v>
      </c>
      <c r="H2607" s="4">
        <v>10</v>
      </c>
      <c r="I2607" s="3">
        <v>57</v>
      </c>
      <c r="J2607" s="9">
        <v>6</v>
      </c>
      <c r="K2607" t="s">
        <v>15</v>
      </c>
      <c r="L2607" s="4">
        <v>39</v>
      </c>
      <c r="M2607" s="4" t="str">
        <f>IF(spotify_churn_dataset[[#This Row],[offline_listening]]=0,"no offline","yes offline")</f>
        <v>no offline</v>
      </c>
      <c r="N2607">
        <v>0</v>
      </c>
      <c r="O2607" t="str">
        <f>IF(spotify_churn_dataset[[#This Row],[is_churned]]=1,"yes churn","no churn")</f>
        <v>no churn</v>
      </c>
      <c r="P2607">
        <v>0</v>
      </c>
    </row>
    <row r="2608" spans="1:16" x14ac:dyDescent="0.3">
      <c r="A2608">
        <v>2607</v>
      </c>
      <c r="B2608">
        <f>IF(spotify_churn_dataset[[#This Row],[user_id]]="","Desconocido",spotify_churn_dataset[[#This Row],[user_id]])</f>
        <v>2607</v>
      </c>
      <c r="C2608">
        <f>IF(IFERROR(VLOOKUP(spotify_churn_dataset[[#This Row],[user_id]],A2609:A10607,1,FALSE),0),1,0)</f>
        <v>0</v>
      </c>
      <c r="D2608" t="s">
        <v>16</v>
      </c>
      <c r="E2608" s="4">
        <v>49</v>
      </c>
      <c r="F2608" t="s">
        <v>29</v>
      </c>
      <c r="G2608" t="s">
        <v>24</v>
      </c>
      <c r="H2608" s="4">
        <v>275</v>
      </c>
      <c r="I2608" s="3">
        <v>60</v>
      </c>
      <c r="J2608" s="9">
        <v>38</v>
      </c>
      <c r="K2608" t="s">
        <v>23</v>
      </c>
      <c r="L2608" s="4">
        <v>0</v>
      </c>
      <c r="M2608" s="4" t="str">
        <f>IF(spotify_churn_dataset[[#This Row],[offline_listening]]=0,"no offline","yes offline")</f>
        <v>yes offline</v>
      </c>
      <c r="N2608">
        <v>1</v>
      </c>
      <c r="O2608" t="str">
        <f>IF(spotify_churn_dataset[[#This Row],[is_churned]]=1,"yes churn","no churn")</f>
        <v>no churn</v>
      </c>
      <c r="P2608">
        <v>0</v>
      </c>
    </row>
    <row r="2609" spans="1:16" x14ac:dyDescent="0.3">
      <c r="A2609">
        <v>2608</v>
      </c>
      <c r="B2609">
        <f>IF(spotify_churn_dataset[[#This Row],[user_id]]="","Desconocido",spotify_churn_dataset[[#This Row],[user_id]])</f>
        <v>2608</v>
      </c>
      <c r="C2609">
        <f>IF(IFERROR(VLOOKUP(spotify_churn_dataset[[#This Row],[user_id]],A2610:A10608,1,FALSE),0),1,0)</f>
        <v>0</v>
      </c>
      <c r="D2609" t="s">
        <v>16</v>
      </c>
      <c r="E2609" s="4">
        <v>34</v>
      </c>
      <c r="F2609" t="s">
        <v>17</v>
      </c>
      <c r="G2609" t="s">
        <v>14</v>
      </c>
      <c r="H2609" s="4">
        <v>147</v>
      </c>
      <c r="I2609" s="3">
        <v>27</v>
      </c>
      <c r="J2609" s="9">
        <v>18</v>
      </c>
      <c r="K2609" t="s">
        <v>23</v>
      </c>
      <c r="L2609" s="4">
        <v>39</v>
      </c>
      <c r="M2609" s="4" t="str">
        <f>IF(spotify_churn_dataset[[#This Row],[offline_listening]]=0,"no offline","yes offline")</f>
        <v>no offline</v>
      </c>
      <c r="N2609">
        <v>0</v>
      </c>
      <c r="O2609" t="str">
        <f>IF(spotify_churn_dataset[[#This Row],[is_churned]]=1,"yes churn","no churn")</f>
        <v>no churn</v>
      </c>
      <c r="P2609">
        <v>0</v>
      </c>
    </row>
    <row r="2610" spans="1:16" x14ac:dyDescent="0.3">
      <c r="A2610">
        <v>2609</v>
      </c>
      <c r="B2610">
        <f>IF(spotify_churn_dataset[[#This Row],[user_id]]="","Desconocido",spotify_churn_dataset[[#This Row],[user_id]])</f>
        <v>2609</v>
      </c>
      <c r="C2610">
        <f>IF(IFERROR(VLOOKUP(spotify_churn_dataset[[#This Row],[user_id]],A2611:A10609,1,FALSE),0),1,0)</f>
        <v>0</v>
      </c>
      <c r="D2610" t="s">
        <v>12</v>
      </c>
      <c r="E2610" s="4">
        <v>38</v>
      </c>
      <c r="F2610" t="s">
        <v>21</v>
      </c>
      <c r="G2610" t="s">
        <v>22</v>
      </c>
      <c r="H2610" s="4">
        <v>211</v>
      </c>
      <c r="I2610" s="3">
        <v>4</v>
      </c>
      <c r="J2610" s="9">
        <v>14</v>
      </c>
      <c r="K2610" t="s">
        <v>19</v>
      </c>
      <c r="L2610" s="4">
        <v>0</v>
      </c>
      <c r="M2610" s="4" t="str">
        <f>IF(spotify_churn_dataset[[#This Row],[offline_listening]]=0,"no offline","yes offline")</f>
        <v>yes offline</v>
      </c>
      <c r="N2610">
        <v>1</v>
      </c>
      <c r="O2610" t="str">
        <f>IF(spotify_churn_dataset[[#This Row],[is_churned]]=1,"yes churn","no churn")</f>
        <v>yes churn</v>
      </c>
      <c r="P2610">
        <v>1</v>
      </c>
    </row>
    <row r="2611" spans="1:16" x14ac:dyDescent="0.3">
      <c r="A2611">
        <v>2610</v>
      </c>
      <c r="B2611">
        <f>IF(spotify_churn_dataset[[#This Row],[user_id]]="","Desconocido",spotify_churn_dataset[[#This Row],[user_id]])</f>
        <v>2610</v>
      </c>
      <c r="C2611">
        <f>IF(IFERROR(VLOOKUP(spotify_churn_dataset[[#This Row],[user_id]],A2612:A10610,1,FALSE),0),1,0)</f>
        <v>0</v>
      </c>
      <c r="D2611" t="s">
        <v>12</v>
      </c>
      <c r="E2611" s="4">
        <v>30</v>
      </c>
      <c r="F2611" t="s">
        <v>25</v>
      </c>
      <c r="G2611" t="s">
        <v>14</v>
      </c>
      <c r="H2611" s="4">
        <v>39</v>
      </c>
      <c r="I2611" s="3">
        <v>9</v>
      </c>
      <c r="J2611" s="9">
        <v>6</v>
      </c>
      <c r="K2611" t="s">
        <v>15</v>
      </c>
      <c r="L2611" s="4">
        <v>40</v>
      </c>
      <c r="M2611" s="4" t="str">
        <f>IF(spotify_churn_dataset[[#This Row],[offline_listening]]=0,"no offline","yes offline")</f>
        <v>no offline</v>
      </c>
      <c r="N2611">
        <v>0</v>
      </c>
      <c r="O2611" t="str">
        <f>IF(spotify_churn_dataset[[#This Row],[is_churned]]=1,"yes churn","no churn")</f>
        <v>no churn</v>
      </c>
      <c r="P2611">
        <v>0</v>
      </c>
    </row>
    <row r="2612" spans="1:16" x14ac:dyDescent="0.3">
      <c r="A2612">
        <v>2611</v>
      </c>
      <c r="B2612">
        <f>IF(spotify_churn_dataset[[#This Row],[user_id]]="","Desconocido",spotify_churn_dataset[[#This Row],[user_id]])</f>
        <v>2611</v>
      </c>
      <c r="C2612">
        <f>IF(IFERROR(VLOOKUP(spotify_churn_dataset[[#This Row],[user_id]],A2613:A10611,1,FALSE),0),1,0)</f>
        <v>0</v>
      </c>
      <c r="D2612" t="s">
        <v>16</v>
      </c>
      <c r="E2612" s="4">
        <v>33</v>
      </c>
      <c r="F2612" t="s">
        <v>26</v>
      </c>
      <c r="G2612" t="s">
        <v>18</v>
      </c>
      <c r="H2612" s="4">
        <v>111</v>
      </c>
      <c r="I2612" s="3">
        <v>10</v>
      </c>
      <c r="J2612" s="9">
        <v>56</v>
      </c>
      <c r="K2612" t="s">
        <v>19</v>
      </c>
      <c r="L2612" s="4">
        <v>0</v>
      </c>
      <c r="M2612" s="4" t="str">
        <f>IF(spotify_churn_dataset[[#This Row],[offline_listening]]=0,"no offline","yes offline")</f>
        <v>yes offline</v>
      </c>
      <c r="N2612">
        <v>1</v>
      </c>
      <c r="O2612" t="str">
        <f>IF(spotify_churn_dataset[[#This Row],[is_churned]]=1,"yes churn","no churn")</f>
        <v>no churn</v>
      </c>
      <c r="P2612">
        <v>0</v>
      </c>
    </row>
    <row r="2613" spans="1:16" x14ac:dyDescent="0.3">
      <c r="A2613">
        <v>2612</v>
      </c>
      <c r="B2613">
        <f>IF(spotify_churn_dataset[[#This Row],[user_id]]="","Desconocido",spotify_churn_dataset[[#This Row],[user_id]])</f>
        <v>2612</v>
      </c>
      <c r="C2613">
        <f>IF(IFERROR(VLOOKUP(spotify_churn_dataset[[#This Row],[user_id]],A2614:A10612,1,FALSE),0),1,0)</f>
        <v>0</v>
      </c>
      <c r="D2613" t="s">
        <v>12</v>
      </c>
      <c r="E2613" s="4">
        <v>47</v>
      </c>
      <c r="F2613" t="s">
        <v>29</v>
      </c>
      <c r="G2613" t="s">
        <v>18</v>
      </c>
      <c r="H2613" s="4">
        <v>109</v>
      </c>
      <c r="I2613" s="3">
        <v>23</v>
      </c>
      <c r="J2613" s="9">
        <v>46</v>
      </c>
      <c r="K2613" t="s">
        <v>15</v>
      </c>
      <c r="L2613" s="4">
        <v>0</v>
      </c>
      <c r="M2613" s="4" t="str">
        <f>IF(spotify_churn_dataset[[#This Row],[offline_listening]]=0,"no offline","yes offline")</f>
        <v>yes offline</v>
      </c>
      <c r="N2613">
        <v>1</v>
      </c>
      <c r="O2613" t="str">
        <f>IF(spotify_churn_dataset[[#This Row],[is_churned]]=1,"yes churn","no churn")</f>
        <v>yes churn</v>
      </c>
      <c r="P2613">
        <v>1</v>
      </c>
    </row>
    <row r="2614" spans="1:16" x14ac:dyDescent="0.3">
      <c r="A2614">
        <v>2613</v>
      </c>
      <c r="B2614">
        <f>IF(spotify_churn_dataset[[#This Row],[user_id]]="","Desconocido",spotify_churn_dataset[[#This Row],[user_id]])</f>
        <v>2613</v>
      </c>
      <c r="C2614">
        <f>IF(IFERROR(VLOOKUP(spotify_churn_dataset[[#This Row],[user_id]],A2615:A10613,1,FALSE),0),1,0)</f>
        <v>0</v>
      </c>
      <c r="D2614" t="s">
        <v>16</v>
      </c>
      <c r="E2614" s="4">
        <v>23</v>
      </c>
      <c r="F2614" t="s">
        <v>21</v>
      </c>
      <c r="G2614" t="s">
        <v>14</v>
      </c>
      <c r="H2614" s="4">
        <v>64</v>
      </c>
      <c r="I2614" s="3">
        <v>7</v>
      </c>
      <c r="J2614" s="9">
        <v>7</v>
      </c>
      <c r="K2614" t="s">
        <v>23</v>
      </c>
      <c r="L2614" s="4">
        <v>40</v>
      </c>
      <c r="M2614" s="4" t="str">
        <f>IF(spotify_churn_dataset[[#This Row],[offline_listening]]=0,"no offline","yes offline")</f>
        <v>no offline</v>
      </c>
      <c r="N2614">
        <v>0</v>
      </c>
      <c r="O2614" t="str">
        <f>IF(spotify_churn_dataset[[#This Row],[is_churned]]=1,"yes churn","no churn")</f>
        <v>no churn</v>
      </c>
      <c r="P2614">
        <v>0</v>
      </c>
    </row>
    <row r="2615" spans="1:16" x14ac:dyDescent="0.3">
      <c r="A2615">
        <v>2614</v>
      </c>
      <c r="B2615">
        <f>IF(spotify_churn_dataset[[#This Row],[user_id]]="","Desconocido",spotify_churn_dataset[[#This Row],[user_id]])</f>
        <v>2614</v>
      </c>
      <c r="C2615">
        <f>IF(IFERROR(VLOOKUP(spotify_churn_dataset[[#This Row],[user_id]],A2616:A10614,1,FALSE),0),1,0)</f>
        <v>0</v>
      </c>
      <c r="D2615" t="s">
        <v>12</v>
      </c>
      <c r="E2615" s="4">
        <v>41</v>
      </c>
      <c r="F2615" t="s">
        <v>29</v>
      </c>
      <c r="G2615" t="s">
        <v>22</v>
      </c>
      <c r="H2615" s="4">
        <v>18</v>
      </c>
      <c r="I2615" s="3">
        <v>43</v>
      </c>
      <c r="J2615" s="9">
        <v>51</v>
      </c>
      <c r="K2615" t="s">
        <v>15</v>
      </c>
      <c r="L2615" s="4">
        <v>0</v>
      </c>
      <c r="M2615" s="4" t="str">
        <f>IF(spotify_churn_dataset[[#This Row],[offline_listening]]=0,"no offline","yes offline")</f>
        <v>yes offline</v>
      </c>
      <c r="N2615">
        <v>1</v>
      </c>
      <c r="O2615" t="str">
        <f>IF(spotify_churn_dataset[[#This Row],[is_churned]]=1,"yes churn","no churn")</f>
        <v>yes churn</v>
      </c>
      <c r="P2615">
        <v>1</v>
      </c>
    </row>
    <row r="2616" spans="1:16" x14ac:dyDescent="0.3">
      <c r="A2616">
        <v>2615</v>
      </c>
      <c r="B2616">
        <f>IF(spotify_churn_dataset[[#This Row],[user_id]]="","Desconocido",spotify_churn_dataset[[#This Row],[user_id]])</f>
        <v>2615</v>
      </c>
      <c r="C2616">
        <f>IF(IFERROR(VLOOKUP(spotify_churn_dataset[[#This Row],[user_id]],A2617:A10615,1,FALSE),0),1,0)</f>
        <v>0</v>
      </c>
      <c r="D2616" t="s">
        <v>16</v>
      </c>
      <c r="E2616" s="4">
        <v>30</v>
      </c>
      <c r="F2616" t="s">
        <v>29</v>
      </c>
      <c r="G2616" t="s">
        <v>22</v>
      </c>
      <c r="H2616" s="4">
        <v>141</v>
      </c>
      <c r="I2616" s="3">
        <v>45</v>
      </c>
      <c r="J2616" s="9">
        <v>12</v>
      </c>
      <c r="K2616" t="s">
        <v>15</v>
      </c>
      <c r="L2616" s="4">
        <v>0</v>
      </c>
      <c r="M2616" s="4" t="str">
        <f>IF(spotify_churn_dataset[[#This Row],[offline_listening]]=0,"no offline","yes offline")</f>
        <v>yes offline</v>
      </c>
      <c r="N2616">
        <v>1</v>
      </c>
      <c r="O2616" t="str">
        <f>IF(spotify_churn_dataset[[#This Row],[is_churned]]=1,"yes churn","no churn")</f>
        <v>no churn</v>
      </c>
      <c r="P2616">
        <v>0</v>
      </c>
    </row>
    <row r="2617" spans="1:16" x14ac:dyDescent="0.3">
      <c r="A2617">
        <v>2616</v>
      </c>
      <c r="B2617">
        <f>IF(spotify_churn_dataset[[#This Row],[user_id]]="","Desconocido",spotify_churn_dataset[[#This Row],[user_id]])</f>
        <v>2616</v>
      </c>
      <c r="C2617">
        <f>IF(IFERROR(VLOOKUP(spotify_churn_dataset[[#This Row],[user_id]],A2618:A10616,1,FALSE),0),1,0)</f>
        <v>0</v>
      </c>
      <c r="D2617" t="s">
        <v>12</v>
      </c>
      <c r="E2617" s="4">
        <v>28</v>
      </c>
      <c r="F2617" t="s">
        <v>17</v>
      </c>
      <c r="G2617" t="s">
        <v>22</v>
      </c>
      <c r="H2617" s="4">
        <v>89</v>
      </c>
      <c r="I2617" s="3">
        <v>80</v>
      </c>
      <c r="J2617" s="9">
        <v>31</v>
      </c>
      <c r="K2617" t="s">
        <v>23</v>
      </c>
      <c r="L2617" s="4">
        <v>0</v>
      </c>
      <c r="M2617" s="4" t="str">
        <f>IF(spotify_churn_dataset[[#This Row],[offline_listening]]=0,"no offline","yes offline")</f>
        <v>yes offline</v>
      </c>
      <c r="N2617">
        <v>1</v>
      </c>
      <c r="O2617" t="str">
        <f>IF(spotify_churn_dataset[[#This Row],[is_churned]]=1,"yes churn","no churn")</f>
        <v>no churn</v>
      </c>
      <c r="P2617">
        <v>0</v>
      </c>
    </row>
    <row r="2618" spans="1:16" x14ac:dyDescent="0.3">
      <c r="A2618">
        <v>2617</v>
      </c>
      <c r="B2618">
        <f>IF(spotify_churn_dataset[[#This Row],[user_id]]="","Desconocido",spotify_churn_dataset[[#This Row],[user_id]])</f>
        <v>2617</v>
      </c>
      <c r="C2618">
        <f>IF(IFERROR(VLOOKUP(spotify_churn_dataset[[#This Row],[user_id]],A2619:A10617,1,FALSE),0),1,0)</f>
        <v>0</v>
      </c>
      <c r="D2618" t="s">
        <v>12</v>
      </c>
      <c r="E2618" s="4">
        <v>17</v>
      </c>
      <c r="F2618" t="s">
        <v>21</v>
      </c>
      <c r="G2618" t="s">
        <v>18</v>
      </c>
      <c r="H2618" s="4">
        <v>260</v>
      </c>
      <c r="I2618" s="3">
        <v>38</v>
      </c>
      <c r="J2618" s="9">
        <v>51</v>
      </c>
      <c r="K2618" t="s">
        <v>15</v>
      </c>
      <c r="L2618" s="4">
        <v>0</v>
      </c>
      <c r="M2618" s="4" t="str">
        <f>IF(spotify_churn_dataset[[#This Row],[offline_listening]]=0,"no offline","yes offline")</f>
        <v>yes offline</v>
      </c>
      <c r="N2618">
        <v>1</v>
      </c>
      <c r="O2618" t="str">
        <f>IF(spotify_churn_dataset[[#This Row],[is_churned]]=1,"yes churn","no churn")</f>
        <v>no churn</v>
      </c>
      <c r="P2618">
        <v>0</v>
      </c>
    </row>
    <row r="2619" spans="1:16" x14ac:dyDescent="0.3">
      <c r="A2619">
        <v>2618</v>
      </c>
      <c r="B2619">
        <f>IF(spotify_churn_dataset[[#This Row],[user_id]]="","Desconocido",spotify_churn_dataset[[#This Row],[user_id]])</f>
        <v>2618</v>
      </c>
      <c r="C2619">
        <f>IF(IFERROR(VLOOKUP(spotify_churn_dataset[[#This Row],[user_id]],A2620:A10618,1,FALSE),0),1,0)</f>
        <v>0</v>
      </c>
      <c r="D2619" t="s">
        <v>12</v>
      </c>
      <c r="E2619" s="4">
        <v>52</v>
      </c>
      <c r="F2619" t="s">
        <v>29</v>
      </c>
      <c r="G2619" t="s">
        <v>18</v>
      </c>
      <c r="H2619" s="4">
        <v>149</v>
      </c>
      <c r="I2619" s="3">
        <v>79</v>
      </c>
      <c r="J2619" s="9">
        <v>12</v>
      </c>
      <c r="K2619" t="s">
        <v>15</v>
      </c>
      <c r="L2619" s="4">
        <v>0</v>
      </c>
      <c r="M2619" s="4" t="str">
        <f>IF(spotify_churn_dataset[[#This Row],[offline_listening]]=0,"no offline","yes offline")</f>
        <v>yes offline</v>
      </c>
      <c r="N2619">
        <v>1</v>
      </c>
      <c r="O2619" t="str">
        <f>IF(spotify_churn_dataset[[#This Row],[is_churned]]=1,"yes churn","no churn")</f>
        <v>yes churn</v>
      </c>
      <c r="P2619">
        <v>1</v>
      </c>
    </row>
    <row r="2620" spans="1:16" x14ac:dyDescent="0.3">
      <c r="A2620">
        <v>2619</v>
      </c>
      <c r="B2620">
        <f>IF(spotify_churn_dataset[[#This Row],[user_id]]="","Desconocido",spotify_churn_dataset[[#This Row],[user_id]])</f>
        <v>2619</v>
      </c>
      <c r="C2620">
        <f>IF(IFERROR(VLOOKUP(spotify_churn_dataset[[#This Row],[user_id]],A2621:A10619,1,FALSE),0),1,0)</f>
        <v>0</v>
      </c>
      <c r="D2620" t="s">
        <v>12</v>
      </c>
      <c r="E2620" s="4">
        <v>55</v>
      </c>
      <c r="F2620" t="s">
        <v>13</v>
      </c>
      <c r="G2620" t="s">
        <v>24</v>
      </c>
      <c r="H2620" s="4">
        <v>88</v>
      </c>
      <c r="I2620" s="3">
        <v>37</v>
      </c>
      <c r="J2620" s="9">
        <v>9</v>
      </c>
      <c r="K2620" t="s">
        <v>15</v>
      </c>
      <c r="L2620" s="4">
        <v>0</v>
      </c>
      <c r="M2620" s="4" t="str">
        <f>IF(spotify_churn_dataset[[#This Row],[offline_listening]]=0,"no offline","yes offline")</f>
        <v>yes offline</v>
      </c>
      <c r="N2620">
        <v>1</v>
      </c>
      <c r="O2620" t="str">
        <f>IF(spotify_churn_dataset[[#This Row],[is_churned]]=1,"yes churn","no churn")</f>
        <v>no churn</v>
      </c>
      <c r="P2620">
        <v>0</v>
      </c>
    </row>
    <row r="2621" spans="1:16" x14ac:dyDescent="0.3">
      <c r="A2621">
        <v>2620</v>
      </c>
      <c r="B2621">
        <f>IF(spotify_churn_dataset[[#This Row],[user_id]]="","Desconocido",spotify_churn_dataset[[#This Row],[user_id]])</f>
        <v>2620</v>
      </c>
      <c r="C2621">
        <f>IF(IFERROR(VLOOKUP(spotify_churn_dataset[[#This Row],[user_id]],A2622:A10620,1,FALSE),0),1,0)</f>
        <v>0</v>
      </c>
      <c r="D2621" t="s">
        <v>16</v>
      </c>
      <c r="E2621" s="4">
        <v>20</v>
      </c>
      <c r="F2621" t="s">
        <v>17</v>
      </c>
      <c r="G2621" t="s">
        <v>24</v>
      </c>
      <c r="H2621" s="4">
        <v>251</v>
      </c>
      <c r="I2621" s="3">
        <v>35</v>
      </c>
      <c r="J2621" s="9">
        <v>32</v>
      </c>
      <c r="K2621" t="s">
        <v>19</v>
      </c>
      <c r="L2621" s="4">
        <v>0</v>
      </c>
      <c r="M2621" s="4" t="str">
        <f>IF(spotify_churn_dataset[[#This Row],[offline_listening]]=0,"no offline","yes offline")</f>
        <v>yes offline</v>
      </c>
      <c r="N2621">
        <v>1</v>
      </c>
      <c r="O2621" t="str">
        <f>IF(spotify_churn_dataset[[#This Row],[is_churned]]=1,"yes churn","no churn")</f>
        <v>yes churn</v>
      </c>
      <c r="P2621">
        <v>1</v>
      </c>
    </row>
    <row r="2622" spans="1:16" x14ac:dyDescent="0.3">
      <c r="A2622">
        <v>2621</v>
      </c>
      <c r="B2622">
        <f>IF(spotify_churn_dataset[[#This Row],[user_id]]="","Desconocido",spotify_churn_dataset[[#This Row],[user_id]])</f>
        <v>2621</v>
      </c>
      <c r="C2622">
        <f>IF(IFERROR(VLOOKUP(spotify_churn_dataset[[#This Row],[user_id]],A2623:A10621,1,FALSE),0),1,0)</f>
        <v>0</v>
      </c>
      <c r="D2622" t="s">
        <v>12</v>
      </c>
      <c r="E2622" s="4">
        <v>44</v>
      </c>
      <c r="F2622" t="s">
        <v>27</v>
      </c>
      <c r="G2622" t="s">
        <v>14</v>
      </c>
      <c r="H2622" s="4">
        <v>256</v>
      </c>
      <c r="I2622" s="3">
        <v>43</v>
      </c>
      <c r="J2622" s="9">
        <v>51</v>
      </c>
      <c r="K2622" t="s">
        <v>23</v>
      </c>
      <c r="L2622" s="4">
        <v>11</v>
      </c>
      <c r="M2622" s="4" t="str">
        <f>IF(spotify_churn_dataset[[#This Row],[offline_listening]]=0,"no offline","yes offline")</f>
        <v>no offline</v>
      </c>
      <c r="N2622">
        <v>0</v>
      </c>
      <c r="O2622" t="str">
        <f>IF(spotify_churn_dataset[[#This Row],[is_churned]]=1,"yes churn","no churn")</f>
        <v>yes churn</v>
      </c>
      <c r="P2622">
        <v>1</v>
      </c>
    </row>
    <row r="2623" spans="1:16" x14ac:dyDescent="0.3">
      <c r="A2623">
        <v>2622</v>
      </c>
      <c r="B2623">
        <f>IF(spotify_churn_dataset[[#This Row],[user_id]]="","Desconocido",spotify_churn_dataset[[#This Row],[user_id]])</f>
        <v>2622</v>
      </c>
      <c r="C2623">
        <f>IF(IFERROR(VLOOKUP(spotify_churn_dataset[[#This Row],[user_id]],A2624:A10622,1,FALSE),0),1,0)</f>
        <v>0</v>
      </c>
      <c r="D2623" t="s">
        <v>16</v>
      </c>
      <c r="E2623" s="4">
        <v>56</v>
      </c>
      <c r="F2623" t="s">
        <v>21</v>
      </c>
      <c r="G2623" t="s">
        <v>22</v>
      </c>
      <c r="H2623" s="4">
        <v>191</v>
      </c>
      <c r="I2623" s="3">
        <v>72</v>
      </c>
      <c r="J2623" s="9">
        <v>24</v>
      </c>
      <c r="K2623" t="s">
        <v>23</v>
      </c>
      <c r="L2623" s="4">
        <v>0</v>
      </c>
      <c r="M2623" s="4" t="str">
        <f>IF(spotify_churn_dataset[[#This Row],[offline_listening]]=0,"no offline","yes offline")</f>
        <v>yes offline</v>
      </c>
      <c r="N2623">
        <v>1</v>
      </c>
      <c r="O2623" t="str">
        <f>IF(spotify_churn_dataset[[#This Row],[is_churned]]=1,"yes churn","no churn")</f>
        <v>no churn</v>
      </c>
      <c r="P2623">
        <v>0</v>
      </c>
    </row>
    <row r="2624" spans="1:16" x14ac:dyDescent="0.3">
      <c r="A2624">
        <v>2623</v>
      </c>
      <c r="B2624">
        <f>IF(spotify_churn_dataset[[#This Row],[user_id]]="","Desconocido",spotify_churn_dataset[[#This Row],[user_id]])</f>
        <v>2623</v>
      </c>
      <c r="C2624">
        <f>IF(IFERROR(VLOOKUP(spotify_churn_dataset[[#This Row],[user_id]],A2625:A10623,1,FALSE),0),1,0)</f>
        <v>0</v>
      </c>
      <c r="D2624" t="s">
        <v>16</v>
      </c>
      <c r="E2624" s="4">
        <v>53</v>
      </c>
      <c r="F2624" t="s">
        <v>21</v>
      </c>
      <c r="G2624" t="s">
        <v>18</v>
      </c>
      <c r="H2624" s="4">
        <v>222</v>
      </c>
      <c r="I2624" s="3">
        <v>72</v>
      </c>
      <c r="J2624" s="9">
        <v>6</v>
      </c>
      <c r="K2624" t="s">
        <v>19</v>
      </c>
      <c r="L2624" s="4">
        <v>0</v>
      </c>
      <c r="M2624" s="4" t="str">
        <f>IF(spotify_churn_dataset[[#This Row],[offline_listening]]=0,"no offline","yes offline")</f>
        <v>yes offline</v>
      </c>
      <c r="N2624">
        <v>1</v>
      </c>
      <c r="O2624" t="str">
        <f>IF(spotify_churn_dataset[[#This Row],[is_churned]]=1,"yes churn","no churn")</f>
        <v>no churn</v>
      </c>
      <c r="P2624">
        <v>0</v>
      </c>
    </row>
    <row r="2625" spans="1:16" x14ac:dyDescent="0.3">
      <c r="A2625">
        <v>2624</v>
      </c>
      <c r="B2625">
        <f>IF(spotify_churn_dataset[[#This Row],[user_id]]="","Desconocido",spotify_churn_dataset[[#This Row],[user_id]])</f>
        <v>2624</v>
      </c>
      <c r="C2625">
        <f>IF(IFERROR(VLOOKUP(spotify_churn_dataset[[#This Row],[user_id]],A2626:A10624,1,FALSE),0),1,0)</f>
        <v>0</v>
      </c>
      <c r="D2625" t="s">
        <v>12</v>
      </c>
      <c r="E2625" s="4">
        <v>42</v>
      </c>
      <c r="F2625" t="s">
        <v>28</v>
      </c>
      <c r="G2625" t="s">
        <v>22</v>
      </c>
      <c r="H2625" s="4">
        <v>248</v>
      </c>
      <c r="I2625" s="3">
        <v>60</v>
      </c>
      <c r="J2625" s="9">
        <v>26</v>
      </c>
      <c r="K2625" t="s">
        <v>19</v>
      </c>
      <c r="L2625" s="4">
        <v>0</v>
      </c>
      <c r="M2625" s="4" t="str">
        <f>IF(spotify_churn_dataset[[#This Row],[offline_listening]]=0,"no offline","yes offline")</f>
        <v>yes offline</v>
      </c>
      <c r="N2625">
        <v>1</v>
      </c>
      <c r="O2625" t="str">
        <f>IF(spotify_churn_dataset[[#This Row],[is_churned]]=1,"yes churn","no churn")</f>
        <v>no churn</v>
      </c>
      <c r="P2625">
        <v>0</v>
      </c>
    </row>
    <row r="2626" spans="1:16" x14ac:dyDescent="0.3">
      <c r="A2626">
        <v>2625</v>
      </c>
      <c r="B2626">
        <f>IF(spotify_churn_dataset[[#This Row],[user_id]]="","Desconocido",spotify_churn_dataset[[#This Row],[user_id]])</f>
        <v>2625</v>
      </c>
      <c r="C2626">
        <f>IF(IFERROR(VLOOKUP(spotify_churn_dataset[[#This Row],[user_id]],A2627:A10625,1,FALSE),0),1,0)</f>
        <v>0</v>
      </c>
      <c r="D2626" t="s">
        <v>20</v>
      </c>
      <c r="E2626" s="4">
        <v>38</v>
      </c>
      <c r="F2626" t="s">
        <v>25</v>
      </c>
      <c r="G2626" t="s">
        <v>22</v>
      </c>
      <c r="H2626" s="4">
        <v>247</v>
      </c>
      <c r="I2626" s="3">
        <v>51</v>
      </c>
      <c r="J2626" s="9">
        <v>38</v>
      </c>
      <c r="K2626" t="s">
        <v>19</v>
      </c>
      <c r="L2626" s="4">
        <v>0</v>
      </c>
      <c r="M2626" s="4" t="str">
        <f>IF(spotify_churn_dataset[[#This Row],[offline_listening]]=0,"no offline","yes offline")</f>
        <v>yes offline</v>
      </c>
      <c r="N2626">
        <v>1</v>
      </c>
      <c r="O2626" t="str">
        <f>IF(spotify_churn_dataset[[#This Row],[is_churned]]=1,"yes churn","no churn")</f>
        <v>no churn</v>
      </c>
      <c r="P2626">
        <v>0</v>
      </c>
    </row>
    <row r="2627" spans="1:16" x14ac:dyDescent="0.3">
      <c r="A2627">
        <v>2626</v>
      </c>
      <c r="B2627">
        <f>IF(spotify_churn_dataset[[#This Row],[user_id]]="","Desconocido",spotify_churn_dataset[[#This Row],[user_id]])</f>
        <v>2626</v>
      </c>
      <c r="C2627">
        <f>IF(IFERROR(VLOOKUP(spotify_churn_dataset[[#This Row],[user_id]],A2628:A10626,1,FALSE),0),1,0)</f>
        <v>0</v>
      </c>
      <c r="D2627" t="s">
        <v>12</v>
      </c>
      <c r="E2627" s="4">
        <v>18</v>
      </c>
      <c r="F2627" t="s">
        <v>13</v>
      </c>
      <c r="G2627" t="s">
        <v>14</v>
      </c>
      <c r="H2627" s="4">
        <v>183</v>
      </c>
      <c r="I2627" s="3">
        <v>30</v>
      </c>
      <c r="J2627" s="9">
        <v>36</v>
      </c>
      <c r="K2627" t="s">
        <v>15</v>
      </c>
      <c r="L2627" s="4">
        <v>24</v>
      </c>
      <c r="M2627" s="4" t="str">
        <f>IF(spotify_churn_dataset[[#This Row],[offline_listening]]=0,"no offline","yes offline")</f>
        <v>no offline</v>
      </c>
      <c r="N2627">
        <v>0</v>
      </c>
      <c r="O2627" t="str">
        <f>IF(spotify_churn_dataset[[#This Row],[is_churned]]=1,"yes churn","no churn")</f>
        <v>yes churn</v>
      </c>
      <c r="P2627">
        <v>1</v>
      </c>
    </row>
    <row r="2628" spans="1:16" x14ac:dyDescent="0.3">
      <c r="A2628">
        <v>2627</v>
      </c>
      <c r="B2628">
        <f>IF(spotify_churn_dataset[[#This Row],[user_id]]="","Desconocido",spotify_churn_dataset[[#This Row],[user_id]])</f>
        <v>2627</v>
      </c>
      <c r="C2628">
        <f>IF(IFERROR(VLOOKUP(spotify_churn_dataset[[#This Row],[user_id]],A2629:A10627,1,FALSE),0),1,0)</f>
        <v>0</v>
      </c>
      <c r="D2628" t="s">
        <v>16</v>
      </c>
      <c r="E2628" s="4">
        <v>53</v>
      </c>
      <c r="F2628" t="s">
        <v>28</v>
      </c>
      <c r="G2628" t="s">
        <v>22</v>
      </c>
      <c r="H2628" s="4">
        <v>144</v>
      </c>
      <c r="I2628" s="3">
        <v>84</v>
      </c>
      <c r="J2628" s="9">
        <v>52</v>
      </c>
      <c r="K2628" t="s">
        <v>23</v>
      </c>
      <c r="L2628" s="4">
        <v>0</v>
      </c>
      <c r="M2628" s="4" t="str">
        <f>IF(spotify_churn_dataset[[#This Row],[offline_listening]]=0,"no offline","yes offline")</f>
        <v>yes offline</v>
      </c>
      <c r="N2628">
        <v>1</v>
      </c>
      <c r="O2628" t="str">
        <f>IF(spotify_churn_dataset[[#This Row],[is_churned]]=1,"yes churn","no churn")</f>
        <v>no churn</v>
      </c>
      <c r="P2628">
        <v>0</v>
      </c>
    </row>
    <row r="2629" spans="1:16" x14ac:dyDescent="0.3">
      <c r="A2629">
        <v>2628</v>
      </c>
      <c r="B2629">
        <f>IF(spotify_churn_dataset[[#This Row],[user_id]]="","Desconocido",spotify_churn_dataset[[#This Row],[user_id]])</f>
        <v>2628</v>
      </c>
      <c r="C2629">
        <f>IF(IFERROR(VLOOKUP(spotify_churn_dataset[[#This Row],[user_id]],A2630:A10628,1,FALSE),0),1,0)</f>
        <v>0</v>
      </c>
      <c r="D2629" t="s">
        <v>20</v>
      </c>
      <c r="E2629" s="4">
        <v>49</v>
      </c>
      <c r="F2629" t="s">
        <v>27</v>
      </c>
      <c r="G2629" t="s">
        <v>18</v>
      </c>
      <c r="H2629" s="4">
        <v>13</v>
      </c>
      <c r="I2629" s="3">
        <v>63</v>
      </c>
      <c r="J2629" s="9">
        <v>13</v>
      </c>
      <c r="K2629" t="s">
        <v>23</v>
      </c>
      <c r="L2629" s="4">
        <v>0</v>
      </c>
      <c r="M2629" s="4" t="str">
        <f>IF(spotify_churn_dataset[[#This Row],[offline_listening]]=0,"no offline","yes offline")</f>
        <v>yes offline</v>
      </c>
      <c r="N2629">
        <v>1</v>
      </c>
      <c r="O2629" t="str">
        <f>IF(spotify_churn_dataset[[#This Row],[is_churned]]=1,"yes churn","no churn")</f>
        <v>no churn</v>
      </c>
      <c r="P2629">
        <v>0</v>
      </c>
    </row>
    <row r="2630" spans="1:16" x14ac:dyDescent="0.3">
      <c r="A2630">
        <v>2629</v>
      </c>
      <c r="B2630">
        <f>IF(spotify_churn_dataset[[#This Row],[user_id]]="","Desconocido",spotify_churn_dataset[[#This Row],[user_id]])</f>
        <v>2629</v>
      </c>
      <c r="C2630">
        <f>IF(IFERROR(VLOOKUP(spotify_churn_dataset[[#This Row],[user_id]],A2631:A10629,1,FALSE),0),1,0)</f>
        <v>0</v>
      </c>
      <c r="D2630" t="s">
        <v>20</v>
      </c>
      <c r="E2630" s="4">
        <v>41</v>
      </c>
      <c r="F2630" t="s">
        <v>28</v>
      </c>
      <c r="G2630" t="s">
        <v>22</v>
      </c>
      <c r="H2630" s="4">
        <v>188</v>
      </c>
      <c r="I2630" s="3">
        <v>97</v>
      </c>
      <c r="J2630" s="9">
        <v>1</v>
      </c>
      <c r="K2630" t="s">
        <v>19</v>
      </c>
      <c r="L2630" s="4">
        <v>0</v>
      </c>
      <c r="M2630" s="4" t="str">
        <f>IF(spotify_churn_dataset[[#This Row],[offline_listening]]=0,"no offline","yes offline")</f>
        <v>yes offline</v>
      </c>
      <c r="N2630">
        <v>1</v>
      </c>
      <c r="O2630" t="str">
        <f>IF(spotify_churn_dataset[[#This Row],[is_churned]]=1,"yes churn","no churn")</f>
        <v>no churn</v>
      </c>
      <c r="P2630">
        <v>0</v>
      </c>
    </row>
    <row r="2631" spans="1:16" x14ac:dyDescent="0.3">
      <c r="A2631">
        <v>2630</v>
      </c>
      <c r="B2631">
        <f>IF(spotify_churn_dataset[[#This Row],[user_id]]="","Desconocido",spotify_churn_dataset[[#This Row],[user_id]])</f>
        <v>2630</v>
      </c>
      <c r="C2631">
        <f>IF(IFERROR(VLOOKUP(spotify_churn_dataset[[#This Row],[user_id]],A2632:A10630,1,FALSE),0),1,0)</f>
        <v>0</v>
      </c>
      <c r="D2631" t="s">
        <v>16</v>
      </c>
      <c r="E2631" s="4">
        <v>47</v>
      </c>
      <c r="F2631" t="s">
        <v>26</v>
      </c>
      <c r="G2631" t="s">
        <v>22</v>
      </c>
      <c r="H2631" s="4">
        <v>128</v>
      </c>
      <c r="I2631" s="3">
        <v>15</v>
      </c>
      <c r="J2631" s="9">
        <v>11</v>
      </c>
      <c r="K2631" t="s">
        <v>19</v>
      </c>
      <c r="L2631" s="4">
        <v>0</v>
      </c>
      <c r="M2631" s="4" t="str">
        <f>IF(spotify_churn_dataset[[#This Row],[offline_listening]]=0,"no offline","yes offline")</f>
        <v>yes offline</v>
      </c>
      <c r="N2631">
        <v>1</v>
      </c>
      <c r="O2631" t="str">
        <f>IF(spotify_churn_dataset[[#This Row],[is_churned]]=1,"yes churn","no churn")</f>
        <v>yes churn</v>
      </c>
      <c r="P2631">
        <v>1</v>
      </c>
    </row>
    <row r="2632" spans="1:16" x14ac:dyDescent="0.3">
      <c r="A2632">
        <v>2631</v>
      </c>
      <c r="B2632">
        <f>IF(spotify_churn_dataset[[#This Row],[user_id]]="","Desconocido",spotify_churn_dataset[[#This Row],[user_id]])</f>
        <v>2631</v>
      </c>
      <c r="C2632">
        <f>IF(IFERROR(VLOOKUP(spotify_churn_dataset[[#This Row],[user_id]],A2633:A10631,1,FALSE),0),1,0)</f>
        <v>0</v>
      </c>
      <c r="D2632" t="s">
        <v>20</v>
      </c>
      <c r="E2632" s="4">
        <v>26</v>
      </c>
      <c r="F2632" t="s">
        <v>25</v>
      </c>
      <c r="G2632" t="s">
        <v>22</v>
      </c>
      <c r="H2632" s="4">
        <v>160</v>
      </c>
      <c r="I2632" s="3">
        <v>75</v>
      </c>
      <c r="J2632" s="9">
        <v>12</v>
      </c>
      <c r="K2632" t="s">
        <v>15</v>
      </c>
      <c r="L2632" s="4">
        <v>0</v>
      </c>
      <c r="M2632" s="4" t="str">
        <f>IF(spotify_churn_dataset[[#This Row],[offline_listening]]=0,"no offline","yes offline")</f>
        <v>yes offline</v>
      </c>
      <c r="N2632">
        <v>1</v>
      </c>
      <c r="O2632" t="str">
        <f>IF(spotify_churn_dataset[[#This Row],[is_churned]]=1,"yes churn","no churn")</f>
        <v>no churn</v>
      </c>
      <c r="P2632">
        <v>0</v>
      </c>
    </row>
    <row r="2633" spans="1:16" x14ac:dyDescent="0.3">
      <c r="A2633">
        <v>2632</v>
      </c>
      <c r="B2633">
        <f>IF(spotify_churn_dataset[[#This Row],[user_id]]="","Desconocido",spotify_churn_dataset[[#This Row],[user_id]])</f>
        <v>2632</v>
      </c>
      <c r="C2633">
        <f>IF(IFERROR(VLOOKUP(spotify_churn_dataset[[#This Row],[user_id]],A2634:A10632,1,FALSE),0),1,0)</f>
        <v>0</v>
      </c>
      <c r="D2633" t="s">
        <v>12</v>
      </c>
      <c r="E2633" s="4">
        <v>30</v>
      </c>
      <c r="F2633" t="s">
        <v>21</v>
      </c>
      <c r="G2633" t="s">
        <v>18</v>
      </c>
      <c r="H2633" s="4">
        <v>102</v>
      </c>
      <c r="I2633" s="3">
        <v>25</v>
      </c>
      <c r="J2633" s="9">
        <v>33</v>
      </c>
      <c r="K2633" t="s">
        <v>15</v>
      </c>
      <c r="L2633" s="4">
        <v>0</v>
      </c>
      <c r="M2633" s="4" t="str">
        <f>IF(spotify_churn_dataset[[#This Row],[offline_listening]]=0,"no offline","yes offline")</f>
        <v>yes offline</v>
      </c>
      <c r="N2633">
        <v>1</v>
      </c>
      <c r="O2633" t="str">
        <f>IF(spotify_churn_dataset[[#This Row],[is_churned]]=1,"yes churn","no churn")</f>
        <v>no churn</v>
      </c>
      <c r="P2633">
        <v>0</v>
      </c>
    </row>
    <row r="2634" spans="1:16" x14ac:dyDescent="0.3">
      <c r="A2634">
        <v>2633</v>
      </c>
      <c r="B2634">
        <f>IF(spotify_churn_dataset[[#This Row],[user_id]]="","Desconocido",spotify_churn_dataset[[#This Row],[user_id]])</f>
        <v>2633</v>
      </c>
      <c r="C2634">
        <f>IF(IFERROR(VLOOKUP(spotify_churn_dataset[[#This Row],[user_id]],A2635:A10633,1,FALSE),0),1,0)</f>
        <v>0</v>
      </c>
      <c r="D2634" t="s">
        <v>12</v>
      </c>
      <c r="E2634" s="4">
        <v>56</v>
      </c>
      <c r="F2634" t="s">
        <v>28</v>
      </c>
      <c r="G2634" t="s">
        <v>22</v>
      </c>
      <c r="H2634" s="4">
        <v>120</v>
      </c>
      <c r="I2634" s="3">
        <v>93</v>
      </c>
      <c r="J2634" s="9">
        <v>57</v>
      </c>
      <c r="K2634" t="s">
        <v>23</v>
      </c>
      <c r="L2634" s="4">
        <v>0</v>
      </c>
      <c r="M2634" s="4" t="str">
        <f>IF(spotify_churn_dataset[[#This Row],[offline_listening]]=0,"no offline","yes offline")</f>
        <v>yes offline</v>
      </c>
      <c r="N2634">
        <v>1</v>
      </c>
      <c r="O2634" t="str">
        <f>IF(spotify_churn_dataset[[#This Row],[is_churned]]=1,"yes churn","no churn")</f>
        <v>no churn</v>
      </c>
      <c r="P2634">
        <v>0</v>
      </c>
    </row>
    <row r="2635" spans="1:16" x14ac:dyDescent="0.3">
      <c r="A2635">
        <v>2634</v>
      </c>
      <c r="B2635">
        <f>IF(spotify_churn_dataset[[#This Row],[user_id]]="","Desconocido",spotify_churn_dataset[[#This Row],[user_id]])</f>
        <v>2634</v>
      </c>
      <c r="C2635">
        <f>IF(IFERROR(VLOOKUP(spotify_churn_dataset[[#This Row],[user_id]],A2636:A10634,1,FALSE),0),1,0)</f>
        <v>0</v>
      </c>
      <c r="D2635" t="s">
        <v>16</v>
      </c>
      <c r="E2635" s="4">
        <v>52</v>
      </c>
      <c r="F2635" t="s">
        <v>21</v>
      </c>
      <c r="G2635" t="s">
        <v>14</v>
      </c>
      <c r="H2635" s="4">
        <v>61</v>
      </c>
      <c r="I2635" s="3">
        <v>29</v>
      </c>
      <c r="J2635" s="9">
        <v>25</v>
      </c>
      <c r="K2635" t="s">
        <v>15</v>
      </c>
      <c r="L2635" s="4">
        <v>34</v>
      </c>
      <c r="M2635" s="4" t="str">
        <f>IF(spotify_churn_dataset[[#This Row],[offline_listening]]=0,"no offline","yes offline")</f>
        <v>no offline</v>
      </c>
      <c r="N2635">
        <v>0</v>
      </c>
      <c r="O2635" t="str">
        <f>IF(spotify_churn_dataset[[#This Row],[is_churned]]=1,"yes churn","no churn")</f>
        <v>no churn</v>
      </c>
      <c r="P2635">
        <v>0</v>
      </c>
    </row>
    <row r="2636" spans="1:16" x14ac:dyDescent="0.3">
      <c r="A2636">
        <v>2635</v>
      </c>
      <c r="B2636">
        <f>IF(spotify_churn_dataset[[#This Row],[user_id]]="","Desconocido",spotify_churn_dataset[[#This Row],[user_id]])</f>
        <v>2635</v>
      </c>
      <c r="C2636">
        <f>IF(IFERROR(VLOOKUP(spotify_churn_dataset[[#This Row],[user_id]],A2637:A10635,1,FALSE),0),1,0)</f>
        <v>0</v>
      </c>
      <c r="D2636" t="s">
        <v>16</v>
      </c>
      <c r="E2636" s="4">
        <v>20</v>
      </c>
      <c r="F2636" t="s">
        <v>21</v>
      </c>
      <c r="G2636" t="s">
        <v>22</v>
      </c>
      <c r="H2636" s="4">
        <v>45</v>
      </c>
      <c r="I2636" s="3">
        <v>60</v>
      </c>
      <c r="J2636" s="9">
        <v>24</v>
      </c>
      <c r="K2636" t="s">
        <v>15</v>
      </c>
      <c r="L2636" s="4">
        <v>0</v>
      </c>
      <c r="M2636" s="4" t="str">
        <f>IF(spotify_churn_dataset[[#This Row],[offline_listening]]=0,"no offline","yes offline")</f>
        <v>yes offline</v>
      </c>
      <c r="N2636">
        <v>1</v>
      </c>
      <c r="O2636" t="str">
        <f>IF(spotify_churn_dataset[[#This Row],[is_churned]]=1,"yes churn","no churn")</f>
        <v>yes churn</v>
      </c>
      <c r="P2636">
        <v>1</v>
      </c>
    </row>
    <row r="2637" spans="1:16" x14ac:dyDescent="0.3">
      <c r="A2637">
        <v>2636</v>
      </c>
      <c r="B2637">
        <f>IF(spotify_churn_dataset[[#This Row],[user_id]]="","Desconocido",spotify_churn_dataset[[#This Row],[user_id]])</f>
        <v>2636</v>
      </c>
      <c r="C2637">
        <f>IF(IFERROR(VLOOKUP(spotify_churn_dataset[[#This Row],[user_id]],A2638:A10636,1,FALSE),0),1,0)</f>
        <v>0</v>
      </c>
      <c r="D2637" t="s">
        <v>16</v>
      </c>
      <c r="E2637" s="4">
        <v>38</v>
      </c>
      <c r="F2637" t="s">
        <v>25</v>
      </c>
      <c r="G2637" t="s">
        <v>24</v>
      </c>
      <c r="H2637" s="4">
        <v>111</v>
      </c>
      <c r="I2637" s="3">
        <v>32</v>
      </c>
      <c r="J2637" s="9">
        <v>22</v>
      </c>
      <c r="K2637" t="s">
        <v>15</v>
      </c>
      <c r="L2637" s="4">
        <v>0</v>
      </c>
      <c r="M2637" s="4" t="str">
        <f>IF(spotify_churn_dataset[[#This Row],[offline_listening]]=0,"no offline","yes offline")</f>
        <v>yes offline</v>
      </c>
      <c r="N2637">
        <v>1</v>
      </c>
      <c r="O2637" t="str">
        <f>IF(spotify_churn_dataset[[#This Row],[is_churned]]=1,"yes churn","no churn")</f>
        <v>no churn</v>
      </c>
      <c r="P2637">
        <v>0</v>
      </c>
    </row>
    <row r="2638" spans="1:16" x14ac:dyDescent="0.3">
      <c r="A2638">
        <v>2637</v>
      </c>
      <c r="B2638">
        <f>IF(spotify_churn_dataset[[#This Row],[user_id]]="","Desconocido",spotify_churn_dataset[[#This Row],[user_id]])</f>
        <v>2637</v>
      </c>
      <c r="C2638">
        <f>IF(IFERROR(VLOOKUP(spotify_churn_dataset[[#This Row],[user_id]],A2639:A10637,1,FALSE),0),1,0)</f>
        <v>0</v>
      </c>
      <c r="D2638" t="s">
        <v>20</v>
      </c>
      <c r="E2638" s="4">
        <v>46</v>
      </c>
      <c r="F2638" t="s">
        <v>17</v>
      </c>
      <c r="G2638" t="s">
        <v>24</v>
      </c>
      <c r="H2638" s="4">
        <v>112</v>
      </c>
      <c r="I2638" s="3">
        <v>92</v>
      </c>
      <c r="J2638" s="9">
        <v>2</v>
      </c>
      <c r="K2638" t="s">
        <v>15</v>
      </c>
      <c r="L2638" s="4">
        <v>0</v>
      </c>
      <c r="M2638" s="4" t="str">
        <f>IF(spotify_churn_dataset[[#This Row],[offline_listening]]=0,"no offline","yes offline")</f>
        <v>yes offline</v>
      </c>
      <c r="N2638">
        <v>1</v>
      </c>
      <c r="O2638" t="str">
        <f>IF(spotify_churn_dataset[[#This Row],[is_churned]]=1,"yes churn","no churn")</f>
        <v>no churn</v>
      </c>
      <c r="P2638">
        <v>0</v>
      </c>
    </row>
    <row r="2639" spans="1:16" x14ac:dyDescent="0.3">
      <c r="A2639">
        <v>2638</v>
      </c>
      <c r="B2639">
        <f>IF(spotify_churn_dataset[[#This Row],[user_id]]="","Desconocido",spotify_churn_dataset[[#This Row],[user_id]])</f>
        <v>2638</v>
      </c>
      <c r="C2639">
        <f>IF(IFERROR(VLOOKUP(spotify_churn_dataset[[#This Row],[user_id]],A2640:A10638,1,FALSE),0),1,0)</f>
        <v>0</v>
      </c>
      <c r="D2639" t="s">
        <v>16</v>
      </c>
      <c r="E2639" s="4">
        <v>18</v>
      </c>
      <c r="F2639" t="s">
        <v>21</v>
      </c>
      <c r="G2639" t="s">
        <v>18</v>
      </c>
      <c r="H2639" s="4">
        <v>78</v>
      </c>
      <c r="I2639" s="3">
        <v>43</v>
      </c>
      <c r="J2639" s="9">
        <v>1</v>
      </c>
      <c r="K2639" t="s">
        <v>15</v>
      </c>
      <c r="L2639" s="4">
        <v>0</v>
      </c>
      <c r="M2639" s="4" t="str">
        <f>IF(spotify_churn_dataset[[#This Row],[offline_listening]]=0,"no offline","yes offline")</f>
        <v>yes offline</v>
      </c>
      <c r="N2639">
        <v>1</v>
      </c>
      <c r="O2639" t="str">
        <f>IF(spotify_churn_dataset[[#This Row],[is_churned]]=1,"yes churn","no churn")</f>
        <v>yes churn</v>
      </c>
      <c r="P2639">
        <v>1</v>
      </c>
    </row>
    <row r="2640" spans="1:16" x14ac:dyDescent="0.3">
      <c r="A2640">
        <v>2639</v>
      </c>
      <c r="B2640">
        <f>IF(spotify_churn_dataset[[#This Row],[user_id]]="","Desconocido",spotify_churn_dataset[[#This Row],[user_id]])</f>
        <v>2639</v>
      </c>
      <c r="C2640">
        <f>IF(IFERROR(VLOOKUP(spotify_churn_dataset[[#This Row],[user_id]],A2641:A10639,1,FALSE),0),1,0)</f>
        <v>0</v>
      </c>
      <c r="D2640" t="s">
        <v>12</v>
      </c>
      <c r="E2640" s="4">
        <v>39</v>
      </c>
      <c r="F2640" t="s">
        <v>25</v>
      </c>
      <c r="G2640" t="s">
        <v>18</v>
      </c>
      <c r="H2640" s="4">
        <v>280</v>
      </c>
      <c r="I2640" s="3">
        <v>57</v>
      </c>
      <c r="J2640" s="9">
        <v>7</v>
      </c>
      <c r="K2640" t="s">
        <v>19</v>
      </c>
      <c r="L2640" s="4">
        <v>0</v>
      </c>
      <c r="M2640" s="4" t="str">
        <f>IF(spotify_churn_dataset[[#This Row],[offline_listening]]=0,"no offline","yes offline")</f>
        <v>yes offline</v>
      </c>
      <c r="N2640">
        <v>1</v>
      </c>
      <c r="O2640" t="str">
        <f>IF(spotify_churn_dataset[[#This Row],[is_churned]]=1,"yes churn","no churn")</f>
        <v>yes churn</v>
      </c>
      <c r="P2640">
        <v>1</v>
      </c>
    </row>
    <row r="2641" spans="1:16" x14ac:dyDescent="0.3">
      <c r="A2641">
        <v>2640</v>
      </c>
      <c r="B2641">
        <f>IF(spotify_churn_dataset[[#This Row],[user_id]]="","Desconocido",spotify_churn_dataset[[#This Row],[user_id]])</f>
        <v>2640</v>
      </c>
      <c r="C2641">
        <f>IF(IFERROR(VLOOKUP(spotify_churn_dataset[[#This Row],[user_id]],A2642:A10640,1,FALSE),0),1,0)</f>
        <v>0</v>
      </c>
      <c r="D2641" t="s">
        <v>16</v>
      </c>
      <c r="E2641" s="4">
        <v>38</v>
      </c>
      <c r="F2641" t="s">
        <v>28</v>
      </c>
      <c r="G2641" t="s">
        <v>14</v>
      </c>
      <c r="H2641" s="4">
        <v>246</v>
      </c>
      <c r="I2641" s="3">
        <v>91</v>
      </c>
      <c r="J2641" s="9">
        <v>17</v>
      </c>
      <c r="K2641" t="s">
        <v>19</v>
      </c>
      <c r="L2641" s="4">
        <v>49</v>
      </c>
      <c r="M2641" s="4" t="str">
        <f>IF(spotify_churn_dataset[[#This Row],[offline_listening]]=0,"no offline","yes offline")</f>
        <v>no offline</v>
      </c>
      <c r="N2641">
        <v>0</v>
      </c>
      <c r="O2641" t="str">
        <f>IF(spotify_churn_dataset[[#This Row],[is_churned]]=1,"yes churn","no churn")</f>
        <v>no churn</v>
      </c>
      <c r="P2641">
        <v>0</v>
      </c>
    </row>
    <row r="2642" spans="1:16" x14ac:dyDescent="0.3">
      <c r="A2642">
        <v>2641</v>
      </c>
      <c r="B2642">
        <f>IF(spotify_churn_dataset[[#This Row],[user_id]]="","Desconocido",spotify_churn_dataset[[#This Row],[user_id]])</f>
        <v>2641</v>
      </c>
      <c r="C2642">
        <f>IF(IFERROR(VLOOKUP(spotify_churn_dataset[[#This Row],[user_id]],A2643:A10641,1,FALSE),0),1,0)</f>
        <v>0</v>
      </c>
      <c r="D2642" t="s">
        <v>20</v>
      </c>
      <c r="E2642" s="4">
        <v>33</v>
      </c>
      <c r="F2642" t="s">
        <v>26</v>
      </c>
      <c r="G2642" t="s">
        <v>22</v>
      </c>
      <c r="H2642" s="4">
        <v>13</v>
      </c>
      <c r="I2642" s="3">
        <v>84</v>
      </c>
      <c r="J2642" s="9">
        <v>38</v>
      </c>
      <c r="K2642" t="s">
        <v>15</v>
      </c>
      <c r="L2642" s="4">
        <v>0</v>
      </c>
      <c r="M2642" s="4" t="str">
        <f>IF(spotify_churn_dataset[[#This Row],[offline_listening]]=0,"no offline","yes offline")</f>
        <v>yes offline</v>
      </c>
      <c r="N2642">
        <v>1</v>
      </c>
      <c r="O2642" t="str">
        <f>IF(spotify_churn_dataset[[#This Row],[is_churned]]=1,"yes churn","no churn")</f>
        <v>no churn</v>
      </c>
      <c r="P2642">
        <v>0</v>
      </c>
    </row>
    <row r="2643" spans="1:16" x14ac:dyDescent="0.3">
      <c r="A2643">
        <v>2642</v>
      </c>
      <c r="B2643">
        <f>IF(spotify_churn_dataset[[#This Row],[user_id]]="","Desconocido",spotify_churn_dataset[[#This Row],[user_id]])</f>
        <v>2642</v>
      </c>
      <c r="C2643">
        <f>IF(IFERROR(VLOOKUP(spotify_churn_dataset[[#This Row],[user_id]],A2644:A10642,1,FALSE),0),1,0)</f>
        <v>0</v>
      </c>
      <c r="D2643" t="s">
        <v>16</v>
      </c>
      <c r="E2643" s="4">
        <v>57</v>
      </c>
      <c r="F2643" t="s">
        <v>27</v>
      </c>
      <c r="G2643" t="s">
        <v>14</v>
      </c>
      <c r="H2643" s="4">
        <v>209</v>
      </c>
      <c r="I2643" s="3">
        <v>68</v>
      </c>
      <c r="J2643" s="9">
        <v>24</v>
      </c>
      <c r="K2643" t="s">
        <v>23</v>
      </c>
      <c r="L2643" s="4">
        <v>34</v>
      </c>
      <c r="M2643" s="4" t="str">
        <f>IF(spotify_churn_dataset[[#This Row],[offline_listening]]=0,"no offline","yes offline")</f>
        <v>no offline</v>
      </c>
      <c r="N2643">
        <v>0</v>
      </c>
      <c r="O2643" t="str">
        <f>IF(spotify_churn_dataset[[#This Row],[is_churned]]=1,"yes churn","no churn")</f>
        <v>no churn</v>
      </c>
      <c r="P2643">
        <v>0</v>
      </c>
    </row>
    <row r="2644" spans="1:16" x14ac:dyDescent="0.3">
      <c r="A2644">
        <v>2643</v>
      </c>
      <c r="B2644">
        <f>IF(spotify_churn_dataset[[#This Row],[user_id]]="","Desconocido",spotify_churn_dataset[[#This Row],[user_id]])</f>
        <v>2643</v>
      </c>
      <c r="C2644">
        <f>IF(IFERROR(VLOOKUP(spotify_churn_dataset[[#This Row],[user_id]],A2645:A10643,1,FALSE),0),1,0)</f>
        <v>0</v>
      </c>
      <c r="D2644" t="s">
        <v>20</v>
      </c>
      <c r="E2644" s="4">
        <v>27</v>
      </c>
      <c r="F2644" t="s">
        <v>13</v>
      </c>
      <c r="G2644" t="s">
        <v>18</v>
      </c>
      <c r="H2644" s="4">
        <v>12</v>
      </c>
      <c r="I2644" s="3">
        <v>74</v>
      </c>
      <c r="J2644" s="9">
        <v>14</v>
      </c>
      <c r="K2644" t="s">
        <v>23</v>
      </c>
      <c r="L2644" s="4">
        <v>0</v>
      </c>
      <c r="M2644" s="4" t="str">
        <f>IF(spotify_churn_dataset[[#This Row],[offline_listening]]=0,"no offline","yes offline")</f>
        <v>yes offline</v>
      </c>
      <c r="N2644">
        <v>1</v>
      </c>
      <c r="O2644" t="str">
        <f>IF(spotify_churn_dataset[[#This Row],[is_churned]]=1,"yes churn","no churn")</f>
        <v>no churn</v>
      </c>
      <c r="P2644">
        <v>0</v>
      </c>
    </row>
    <row r="2645" spans="1:16" x14ac:dyDescent="0.3">
      <c r="A2645">
        <v>2644</v>
      </c>
      <c r="B2645">
        <f>IF(spotify_churn_dataset[[#This Row],[user_id]]="","Desconocido",spotify_churn_dataset[[#This Row],[user_id]])</f>
        <v>2644</v>
      </c>
      <c r="C2645">
        <f>IF(IFERROR(VLOOKUP(spotify_churn_dataset[[#This Row],[user_id]],A2646:A10644,1,FALSE),0),1,0)</f>
        <v>0</v>
      </c>
      <c r="D2645" t="s">
        <v>20</v>
      </c>
      <c r="E2645" s="4">
        <v>46</v>
      </c>
      <c r="F2645" t="s">
        <v>29</v>
      </c>
      <c r="G2645" t="s">
        <v>18</v>
      </c>
      <c r="H2645" s="4">
        <v>213</v>
      </c>
      <c r="I2645" s="3">
        <v>34</v>
      </c>
      <c r="J2645" s="9">
        <v>6</v>
      </c>
      <c r="K2645" t="s">
        <v>23</v>
      </c>
      <c r="L2645" s="4">
        <v>0</v>
      </c>
      <c r="M2645" s="4" t="str">
        <f>IF(spotify_churn_dataset[[#This Row],[offline_listening]]=0,"no offline","yes offline")</f>
        <v>yes offline</v>
      </c>
      <c r="N2645">
        <v>1</v>
      </c>
      <c r="O2645" t="str">
        <f>IF(spotify_churn_dataset[[#This Row],[is_churned]]=1,"yes churn","no churn")</f>
        <v>no churn</v>
      </c>
      <c r="P2645">
        <v>0</v>
      </c>
    </row>
    <row r="2646" spans="1:16" x14ac:dyDescent="0.3">
      <c r="A2646">
        <v>2645</v>
      </c>
      <c r="B2646">
        <f>IF(spotify_churn_dataset[[#This Row],[user_id]]="","Desconocido",spotify_churn_dataset[[#This Row],[user_id]])</f>
        <v>2645</v>
      </c>
      <c r="C2646">
        <f>IF(IFERROR(VLOOKUP(spotify_churn_dataset[[#This Row],[user_id]],A2647:A10645,1,FALSE),0),1,0)</f>
        <v>0</v>
      </c>
      <c r="D2646" t="s">
        <v>12</v>
      </c>
      <c r="E2646" s="4">
        <v>45</v>
      </c>
      <c r="F2646" t="s">
        <v>28</v>
      </c>
      <c r="G2646" t="s">
        <v>22</v>
      </c>
      <c r="H2646" s="4">
        <v>276</v>
      </c>
      <c r="I2646" s="3">
        <v>60</v>
      </c>
      <c r="J2646" s="9">
        <v>1</v>
      </c>
      <c r="K2646" t="s">
        <v>15</v>
      </c>
      <c r="L2646" s="4">
        <v>0</v>
      </c>
      <c r="M2646" s="4" t="str">
        <f>IF(spotify_churn_dataset[[#This Row],[offline_listening]]=0,"no offline","yes offline")</f>
        <v>yes offline</v>
      </c>
      <c r="N2646">
        <v>1</v>
      </c>
      <c r="O2646" t="str">
        <f>IF(spotify_churn_dataset[[#This Row],[is_churned]]=1,"yes churn","no churn")</f>
        <v>no churn</v>
      </c>
      <c r="P2646">
        <v>0</v>
      </c>
    </row>
    <row r="2647" spans="1:16" x14ac:dyDescent="0.3">
      <c r="A2647">
        <v>2646</v>
      </c>
      <c r="B2647">
        <f>IF(spotify_churn_dataset[[#This Row],[user_id]]="","Desconocido",spotify_churn_dataset[[#This Row],[user_id]])</f>
        <v>2646</v>
      </c>
      <c r="C2647">
        <f>IF(IFERROR(VLOOKUP(spotify_churn_dataset[[#This Row],[user_id]],A2648:A10646,1,FALSE),0),1,0)</f>
        <v>0</v>
      </c>
      <c r="D2647" t="s">
        <v>16</v>
      </c>
      <c r="E2647" s="4">
        <v>45</v>
      </c>
      <c r="F2647" t="s">
        <v>28</v>
      </c>
      <c r="G2647" t="s">
        <v>24</v>
      </c>
      <c r="H2647" s="4">
        <v>238</v>
      </c>
      <c r="I2647" s="3">
        <v>20</v>
      </c>
      <c r="J2647" s="9">
        <v>2</v>
      </c>
      <c r="K2647" t="s">
        <v>15</v>
      </c>
      <c r="L2647" s="4">
        <v>0</v>
      </c>
      <c r="M2647" s="4" t="str">
        <f>IF(spotify_churn_dataset[[#This Row],[offline_listening]]=0,"no offline","yes offline")</f>
        <v>yes offline</v>
      </c>
      <c r="N2647">
        <v>1</v>
      </c>
      <c r="O2647" t="str">
        <f>IF(spotify_churn_dataset[[#This Row],[is_churned]]=1,"yes churn","no churn")</f>
        <v>no churn</v>
      </c>
      <c r="P2647">
        <v>0</v>
      </c>
    </row>
    <row r="2648" spans="1:16" x14ac:dyDescent="0.3">
      <c r="A2648">
        <v>2647</v>
      </c>
      <c r="B2648">
        <f>IF(spotify_churn_dataset[[#This Row],[user_id]]="","Desconocido",spotify_churn_dataset[[#This Row],[user_id]])</f>
        <v>2647</v>
      </c>
      <c r="C2648">
        <f>IF(IFERROR(VLOOKUP(spotify_churn_dataset[[#This Row],[user_id]],A2649:A10647,1,FALSE),0),1,0)</f>
        <v>0</v>
      </c>
      <c r="D2648" t="s">
        <v>16</v>
      </c>
      <c r="E2648" s="4">
        <v>20</v>
      </c>
      <c r="F2648" t="s">
        <v>27</v>
      </c>
      <c r="G2648" t="s">
        <v>14</v>
      </c>
      <c r="H2648" s="4">
        <v>167</v>
      </c>
      <c r="I2648" s="3">
        <v>84</v>
      </c>
      <c r="J2648" s="9">
        <v>5</v>
      </c>
      <c r="K2648" t="s">
        <v>23</v>
      </c>
      <c r="L2648" s="4">
        <v>16</v>
      </c>
      <c r="M2648" s="4" t="str">
        <f>IF(spotify_churn_dataset[[#This Row],[offline_listening]]=0,"no offline","yes offline")</f>
        <v>no offline</v>
      </c>
      <c r="N2648">
        <v>0</v>
      </c>
      <c r="O2648" t="str">
        <f>IF(spotify_churn_dataset[[#This Row],[is_churned]]=1,"yes churn","no churn")</f>
        <v>yes churn</v>
      </c>
      <c r="P2648">
        <v>1</v>
      </c>
    </row>
    <row r="2649" spans="1:16" x14ac:dyDescent="0.3">
      <c r="A2649">
        <v>2648</v>
      </c>
      <c r="B2649">
        <f>IF(spotify_churn_dataset[[#This Row],[user_id]]="","Desconocido",spotify_churn_dataset[[#This Row],[user_id]])</f>
        <v>2648</v>
      </c>
      <c r="C2649">
        <f>IF(IFERROR(VLOOKUP(spotify_churn_dataset[[#This Row],[user_id]],A2650:A10648,1,FALSE),0),1,0)</f>
        <v>0</v>
      </c>
      <c r="D2649" t="s">
        <v>16</v>
      </c>
      <c r="E2649" s="4">
        <v>26</v>
      </c>
      <c r="F2649" t="s">
        <v>13</v>
      </c>
      <c r="G2649" t="s">
        <v>24</v>
      </c>
      <c r="H2649" s="4">
        <v>123</v>
      </c>
      <c r="I2649" s="3">
        <v>39</v>
      </c>
      <c r="J2649" s="9">
        <v>3</v>
      </c>
      <c r="K2649" t="s">
        <v>23</v>
      </c>
      <c r="L2649" s="4">
        <v>0</v>
      </c>
      <c r="M2649" s="4" t="str">
        <f>IF(spotify_churn_dataset[[#This Row],[offline_listening]]=0,"no offline","yes offline")</f>
        <v>yes offline</v>
      </c>
      <c r="N2649">
        <v>1</v>
      </c>
      <c r="O2649" t="str">
        <f>IF(spotify_churn_dataset[[#This Row],[is_churned]]=1,"yes churn","no churn")</f>
        <v>no churn</v>
      </c>
      <c r="P2649">
        <v>0</v>
      </c>
    </row>
    <row r="2650" spans="1:16" x14ac:dyDescent="0.3">
      <c r="A2650">
        <v>2649</v>
      </c>
      <c r="B2650">
        <f>IF(spotify_churn_dataset[[#This Row],[user_id]]="","Desconocido",spotify_churn_dataset[[#This Row],[user_id]])</f>
        <v>2649</v>
      </c>
      <c r="C2650">
        <f>IF(IFERROR(VLOOKUP(spotify_churn_dataset[[#This Row],[user_id]],A2651:A10649,1,FALSE),0),1,0)</f>
        <v>0</v>
      </c>
      <c r="D2650" t="s">
        <v>12</v>
      </c>
      <c r="E2650" s="4">
        <v>20</v>
      </c>
      <c r="F2650" t="s">
        <v>17</v>
      </c>
      <c r="G2650" t="s">
        <v>22</v>
      </c>
      <c r="H2650" s="4">
        <v>28</v>
      </c>
      <c r="I2650" s="3">
        <v>49</v>
      </c>
      <c r="J2650" s="9">
        <v>3</v>
      </c>
      <c r="K2650" t="s">
        <v>19</v>
      </c>
      <c r="L2650" s="4">
        <v>0</v>
      </c>
      <c r="M2650" s="4" t="str">
        <f>IF(spotify_churn_dataset[[#This Row],[offline_listening]]=0,"no offline","yes offline")</f>
        <v>yes offline</v>
      </c>
      <c r="N2650">
        <v>1</v>
      </c>
      <c r="O2650" t="str">
        <f>IF(spotify_churn_dataset[[#This Row],[is_churned]]=1,"yes churn","no churn")</f>
        <v>no churn</v>
      </c>
      <c r="P2650">
        <v>0</v>
      </c>
    </row>
    <row r="2651" spans="1:16" x14ac:dyDescent="0.3">
      <c r="A2651">
        <v>2650</v>
      </c>
      <c r="B2651">
        <f>IF(spotify_churn_dataset[[#This Row],[user_id]]="","Desconocido",spotify_churn_dataset[[#This Row],[user_id]])</f>
        <v>2650</v>
      </c>
      <c r="C2651">
        <f>IF(IFERROR(VLOOKUP(spotify_churn_dataset[[#This Row],[user_id]],A2652:A10650,1,FALSE),0),1,0)</f>
        <v>0</v>
      </c>
      <c r="D2651" t="s">
        <v>16</v>
      </c>
      <c r="E2651" s="4">
        <v>38</v>
      </c>
      <c r="F2651" t="s">
        <v>17</v>
      </c>
      <c r="G2651" t="s">
        <v>24</v>
      </c>
      <c r="H2651" s="4">
        <v>55</v>
      </c>
      <c r="I2651" s="3">
        <v>92</v>
      </c>
      <c r="J2651" s="9">
        <v>5</v>
      </c>
      <c r="K2651" t="s">
        <v>23</v>
      </c>
      <c r="L2651" s="4">
        <v>0</v>
      </c>
      <c r="M2651" s="4" t="str">
        <f>IF(spotify_churn_dataset[[#This Row],[offline_listening]]=0,"no offline","yes offline")</f>
        <v>yes offline</v>
      </c>
      <c r="N2651">
        <v>1</v>
      </c>
      <c r="O2651" t="str">
        <f>IF(spotify_churn_dataset[[#This Row],[is_churned]]=1,"yes churn","no churn")</f>
        <v>yes churn</v>
      </c>
      <c r="P2651">
        <v>1</v>
      </c>
    </row>
    <row r="2652" spans="1:16" x14ac:dyDescent="0.3">
      <c r="A2652">
        <v>2651</v>
      </c>
      <c r="B2652">
        <f>IF(spotify_churn_dataset[[#This Row],[user_id]]="","Desconocido",spotify_churn_dataset[[#This Row],[user_id]])</f>
        <v>2651</v>
      </c>
      <c r="C2652">
        <f>IF(IFERROR(VLOOKUP(spotify_churn_dataset[[#This Row],[user_id]],A2653:A10651,1,FALSE),0),1,0)</f>
        <v>0</v>
      </c>
      <c r="D2652" t="s">
        <v>20</v>
      </c>
      <c r="E2652" s="4">
        <v>56</v>
      </c>
      <c r="F2652" t="s">
        <v>17</v>
      </c>
      <c r="G2652" t="s">
        <v>22</v>
      </c>
      <c r="H2652" s="4">
        <v>17</v>
      </c>
      <c r="I2652" s="3">
        <v>23</v>
      </c>
      <c r="J2652" s="9">
        <v>27</v>
      </c>
      <c r="K2652" t="s">
        <v>15</v>
      </c>
      <c r="L2652" s="4">
        <v>0</v>
      </c>
      <c r="M2652" s="4" t="str">
        <f>IF(spotify_churn_dataset[[#This Row],[offline_listening]]=0,"no offline","yes offline")</f>
        <v>yes offline</v>
      </c>
      <c r="N2652">
        <v>1</v>
      </c>
      <c r="O2652" t="str">
        <f>IF(spotify_churn_dataset[[#This Row],[is_churned]]=1,"yes churn","no churn")</f>
        <v>no churn</v>
      </c>
      <c r="P2652">
        <v>0</v>
      </c>
    </row>
    <row r="2653" spans="1:16" x14ac:dyDescent="0.3">
      <c r="A2653">
        <v>2652</v>
      </c>
      <c r="B2653">
        <f>IF(spotify_churn_dataset[[#This Row],[user_id]]="","Desconocido",spotify_churn_dataset[[#This Row],[user_id]])</f>
        <v>2652</v>
      </c>
      <c r="C2653">
        <f>IF(IFERROR(VLOOKUP(spotify_churn_dataset[[#This Row],[user_id]],A2654:A10652,1,FALSE),0),1,0)</f>
        <v>0</v>
      </c>
      <c r="D2653" t="s">
        <v>12</v>
      </c>
      <c r="E2653" s="4">
        <v>28</v>
      </c>
      <c r="F2653" t="s">
        <v>28</v>
      </c>
      <c r="G2653" t="s">
        <v>14</v>
      </c>
      <c r="H2653" s="4">
        <v>209</v>
      </c>
      <c r="I2653" s="3">
        <v>59</v>
      </c>
      <c r="J2653" s="9">
        <v>31</v>
      </c>
      <c r="K2653" t="s">
        <v>23</v>
      </c>
      <c r="L2653" s="4">
        <v>44</v>
      </c>
      <c r="M2653" s="4" t="str">
        <f>IF(spotify_churn_dataset[[#This Row],[offline_listening]]=0,"no offline","yes offline")</f>
        <v>no offline</v>
      </c>
      <c r="N2653">
        <v>0</v>
      </c>
      <c r="O2653" t="str">
        <f>IF(spotify_churn_dataset[[#This Row],[is_churned]]=1,"yes churn","no churn")</f>
        <v>no churn</v>
      </c>
      <c r="P2653">
        <v>0</v>
      </c>
    </row>
    <row r="2654" spans="1:16" x14ac:dyDescent="0.3">
      <c r="A2654">
        <v>2653</v>
      </c>
      <c r="B2654">
        <f>IF(spotify_churn_dataset[[#This Row],[user_id]]="","Desconocido",spotify_churn_dataset[[#This Row],[user_id]])</f>
        <v>2653</v>
      </c>
      <c r="C2654">
        <f>IF(IFERROR(VLOOKUP(spotify_churn_dataset[[#This Row],[user_id]],A2655:A10653,1,FALSE),0),1,0)</f>
        <v>0</v>
      </c>
      <c r="D2654" t="s">
        <v>16</v>
      </c>
      <c r="E2654" s="4">
        <v>33</v>
      </c>
      <c r="F2654" t="s">
        <v>17</v>
      </c>
      <c r="G2654" t="s">
        <v>18</v>
      </c>
      <c r="H2654" s="4">
        <v>31</v>
      </c>
      <c r="I2654" s="3">
        <v>55</v>
      </c>
      <c r="J2654" s="9">
        <v>57</v>
      </c>
      <c r="K2654" t="s">
        <v>19</v>
      </c>
      <c r="L2654" s="4">
        <v>0</v>
      </c>
      <c r="M2654" s="4" t="str">
        <f>IF(spotify_churn_dataset[[#This Row],[offline_listening]]=0,"no offline","yes offline")</f>
        <v>yes offline</v>
      </c>
      <c r="N2654">
        <v>1</v>
      </c>
      <c r="O2654" t="str">
        <f>IF(spotify_churn_dataset[[#This Row],[is_churned]]=1,"yes churn","no churn")</f>
        <v>no churn</v>
      </c>
      <c r="P2654">
        <v>0</v>
      </c>
    </row>
    <row r="2655" spans="1:16" x14ac:dyDescent="0.3">
      <c r="A2655">
        <v>2654</v>
      </c>
      <c r="B2655">
        <f>IF(spotify_churn_dataset[[#This Row],[user_id]]="","Desconocido",spotify_churn_dataset[[#This Row],[user_id]])</f>
        <v>2654</v>
      </c>
      <c r="C2655">
        <f>IF(IFERROR(VLOOKUP(spotify_churn_dataset[[#This Row],[user_id]],A2656:A10654,1,FALSE),0),1,0)</f>
        <v>0</v>
      </c>
      <c r="D2655" t="s">
        <v>16</v>
      </c>
      <c r="E2655" s="4">
        <v>19</v>
      </c>
      <c r="F2655" t="s">
        <v>27</v>
      </c>
      <c r="G2655" t="s">
        <v>24</v>
      </c>
      <c r="H2655" s="4">
        <v>122</v>
      </c>
      <c r="I2655" s="3">
        <v>64</v>
      </c>
      <c r="J2655" s="9">
        <v>48</v>
      </c>
      <c r="K2655" t="s">
        <v>19</v>
      </c>
      <c r="L2655" s="4">
        <v>0</v>
      </c>
      <c r="M2655" s="4" t="str">
        <f>IF(spotify_churn_dataset[[#This Row],[offline_listening]]=0,"no offline","yes offline")</f>
        <v>yes offline</v>
      </c>
      <c r="N2655">
        <v>1</v>
      </c>
      <c r="O2655" t="str">
        <f>IF(spotify_churn_dataset[[#This Row],[is_churned]]=1,"yes churn","no churn")</f>
        <v>no churn</v>
      </c>
      <c r="P2655">
        <v>0</v>
      </c>
    </row>
    <row r="2656" spans="1:16" x14ac:dyDescent="0.3">
      <c r="A2656">
        <v>2655</v>
      </c>
      <c r="B2656">
        <f>IF(spotify_churn_dataset[[#This Row],[user_id]]="","Desconocido",spotify_churn_dataset[[#This Row],[user_id]])</f>
        <v>2655</v>
      </c>
      <c r="C2656">
        <f>IF(IFERROR(VLOOKUP(spotify_churn_dataset[[#This Row],[user_id]],A2657:A10655,1,FALSE),0),1,0)</f>
        <v>0</v>
      </c>
      <c r="D2656" t="s">
        <v>12</v>
      </c>
      <c r="E2656" s="4">
        <v>38</v>
      </c>
      <c r="F2656" t="s">
        <v>26</v>
      </c>
      <c r="G2656" t="s">
        <v>18</v>
      </c>
      <c r="H2656" s="4">
        <v>274</v>
      </c>
      <c r="I2656" s="3">
        <v>17</v>
      </c>
      <c r="J2656" s="9">
        <v>46</v>
      </c>
      <c r="K2656" t="s">
        <v>23</v>
      </c>
      <c r="L2656" s="4">
        <v>0</v>
      </c>
      <c r="M2656" s="4" t="str">
        <f>IF(spotify_churn_dataset[[#This Row],[offline_listening]]=0,"no offline","yes offline")</f>
        <v>yes offline</v>
      </c>
      <c r="N2656">
        <v>1</v>
      </c>
      <c r="O2656" t="str">
        <f>IF(spotify_churn_dataset[[#This Row],[is_churned]]=1,"yes churn","no churn")</f>
        <v>yes churn</v>
      </c>
      <c r="P2656">
        <v>1</v>
      </c>
    </row>
    <row r="2657" spans="1:16" x14ac:dyDescent="0.3">
      <c r="A2657">
        <v>2656</v>
      </c>
      <c r="B2657">
        <f>IF(spotify_churn_dataset[[#This Row],[user_id]]="","Desconocido",spotify_churn_dataset[[#This Row],[user_id]])</f>
        <v>2656</v>
      </c>
      <c r="C2657">
        <f>IF(IFERROR(VLOOKUP(spotify_churn_dataset[[#This Row],[user_id]],A2658:A10656,1,FALSE),0),1,0)</f>
        <v>0</v>
      </c>
      <c r="D2657" t="s">
        <v>12</v>
      </c>
      <c r="E2657" s="4">
        <v>50</v>
      </c>
      <c r="F2657" t="s">
        <v>25</v>
      </c>
      <c r="G2657" t="s">
        <v>22</v>
      </c>
      <c r="H2657" s="4">
        <v>153</v>
      </c>
      <c r="I2657" s="3">
        <v>70</v>
      </c>
      <c r="J2657" s="9">
        <v>59</v>
      </c>
      <c r="K2657" t="s">
        <v>15</v>
      </c>
      <c r="L2657" s="4">
        <v>0</v>
      </c>
      <c r="M2657" s="4" t="str">
        <f>IF(spotify_churn_dataset[[#This Row],[offline_listening]]=0,"no offline","yes offline")</f>
        <v>yes offline</v>
      </c>
      <c r="N2657">
        <v>1</v>
      </c>
      <c r="O2657" t="str">
        <f>IF(spotify_churn_dataset[[#This Row],[is_churned]]=1,"yes churn","no churn")</f>
        <v>yes churn</v>
      </c>
      <c r="P2657">
        <v>1</v>
      </c>
    </row>
    <row r="2658" spans="1:16" x14ac:dyDescent="0.3">
      <c r="A2658">
        <v>2657</v>
      </c>
      <c r="B2658">
        <f>IF(spotify_churn_dataset[[#This Row],[user_id]]="","Desconocido",spotify_churn_dataset[[#This Row],[user_id]])</f>
        <v>2657</v>
      </c>
      <c r="C2658">
        <f>IF(IFERROR(VLOOKUP(spotify_churn_dataset[[#This Row],[user_id]],A2659:A10657,1,FALSE),0),1,0)</f>
        <v>0</v>
      </c>
      <c r="D2658" t="s">
        <v>20</v>
      </c>
      <c r="E2658" s="4">
        <v>58</v>
      </c>
      <c r="F2658" t="s">
        <v>21</v>
      </c>
      <c r="G2658" t="s">
        <v>14</v>
      </c>
      <c r="H2658" s="4">
        <v>117</v>
      </c>
      <c r="I2658" s="3">
        <v>14</v>
      </c>
      <c r="J2658" s="9">
        <v>4</v>
      </c>
      <c r="K2658" t="s">
        <v>15</v>
      </c>
      <c r="L2658" s="4">
        <v>39</v>
      </c>
      <c r="M2658" s="4" t="str">
        <f>IF(spotify_churn_dataset[[#This Row],[offline_listening]]=0,"no offline","yes offline")</f>
        <v>no offline</v>
      </c>
      <c r="N2658">
        <v>0</v>
      </c>
      <c r="O2658" t="str">
        <f>IF(spotify_churn_dataset[[#This Row],[is_churned]]=1,"yes churn","no churn")</f>
        <v>no churn</v>
      </c>
      <c r="P2658">
        <v>0</v>
      </c>
    </row>
    <row r="2659" spans="1:16" x14ac:dyDescent="0.3">
      <c r="A2659">
        <v>2658</v>
      </c>
      <c r="B2659">
        <f>IF(spotify_churn_dataset[[#This Row],[user_id]]="","Desconocido",spotify_churn_dataset[[#This Row],[user_id]])</f>
        <v>2658</v>
      </c>
      <c r="C2659">
        <f>IF(IFERROR(VLOOKUP(spotify_churn_dataset[[#This Row],[user_id]],A2660:A10658,1,FALSE),0),1,0)</f>
        <v>0</v>
      </c>
      <c r="D2659" t="s">
        <v>20</v>
      </c>
      <c r="E2659" s="4">
        <v>55</v>
      </c>
      <c r="F2659" t="s">
        <v>17</v>
      </c>
      <c r="G2659" t="s">
        <v>22</v>
      </c>
      <c r="H2659" s="4">
        <v>14</v>
      </c>
      <c r="I2659" s="3">
        <v>80</v>
      </c>
      <c r="J2659" s="9">
        <v>42</v>
      </c>
      <c r="K2659" t="s">
        <v>23</v>
      </c>
      <c r="L2659" s="4">
        <v>0</v>
      </c>
      <c r="M2659" s="4" t="str">
        <f>IF(spotify_churn_dataset[[#This Row],[offline_listening]]=0,"no offline","yes offline")</f>
        <v>yes offline</v>
      </c>
      <c r="N2659">
        <v>1</v>
      </c>
      <c r="O2659" t="str">
        <f>IF(spotify_churn_dataset[[#This Row],[is_churned]]=1,"yes churn","no churn")</f>
        <v>no churn</v>
      </c>
      <c r="P2659">
        <v>0</v>
      </c>
    </row>
    <row r="2660" spans="1:16" x14ac:dyDescent="0.3">
      <c r="A2660">
        <v>2659</v>
      </c>
      <c r="B2660">
        <f>IF(spotify_churn_dataset[[#This Row],[user_id]]="","Desconocido",spotify_churn_dataset[[#This Row],[user_id]])</f>
        <v>2659</v>
      </c>
      <c r="C2660">
        <f>IF(IFERROR(VLOOKUP(spotify_churn_dataset[[#This Row],[user_id]],A2661:A10659,1,FALSE),0),1,0)</f>
        <v>0</v>
      </c>
      <c r="D2660" t="s">
        <v>20</v>
      </c>
      <c r="E2660" s="4">
        <v>38</v>
      </c>
      <c r="F2660" t="s">
        <v>13</v>
      </c>
      <c r="G2660" t="s">
        <v>18</v>
      </c>
      <c r="H2660" s="4">
        <v>173</v>
      </c>
      <c r="I2660" s="3">
        <v>31</v>
      </c>
      <c r="J2660" s="9">
        <v>5</v>
      </c>
      <c r="K2660" t="s">
        <v>15</v>
      </c>
      <c r="L2660" s="4">
        <v>0</v>
      </c>
      <c r="M2660" s="4" t="str">
        <f>IF(spotify_churn_dataset[[#This Row],[offline_listening]]=0,"no offline","yes offline")</f>
        <v>yes offline</v>
      </c>
      <c r="N2660">
        <v>1</v>
      </c>
      <c r="O2660" t="str">
        <f>IF(spotify_churn_dataset[[#This Row],[is_churned]]=1,"yes churn","no churn")</f>
        <v>no churn</v>
      </c>
      <c r="P2660">
        <v>0</v>
      </c>
    </row>
    <row r="2661" spans="1:16" x14ac:dyDescent="0.3">
      <c r="A2661">
        <v>2660</v>
      </c>
      <c r="B2661">
        <f>IF(spotify_churn_dataset[[#This Row],[user_id]]="","Desconocido",spotify_churn_dataset[[#This Row],[user_id]])</f>
        <v>2660</v>
      </c>
      <c r="C2661">
        <f>IF(IFERROR(VLOOKUP(spotify_churn_dataset[[#This Row],[user_id]],A2662:A10660,1,FALSE),0),1,0)</f>
        <v>0</v>
      </c>
      <c r="D2661" t="s">
        <v>20</v>
      </c>
      <c r="E2661" s="4">
        <v>44</v>
      </c>
      <c r="F2661" t="s">
        <v>21</v>
      </c>
      <c r="G2661" t="s">
        <v>14</v>
      </c>
      <c r="H2661" s="4">
        <v>277</v>
      </c>
      <c r="I2661" s="3">
        <v>54</v>
      </c>
      <c r="J2661" s="9">
        <v>3</v>
      </c>
      <c r="K2661" t="s">
        <v>15</v>
      </c>
      <c r="L2661" s="4">
        <v>29</v>
      </c>
      <c r="M2661" s="4" t="str">
        <f>IF(spotify_churn_dataset[[#This Row],[offline_listening]]=0,"no offline","yes offline")</f>
        <v>no offline</v>
      </c>
      <c r="N2661">
        <v>0</v>
      </c>
      <c r="O2661" t="str">
        <f>IF(spotify_churn_dataset[[#This Row],[is_churned]]=1,"yes churn","no churn")</f>
        <v>no churn</v>
      </c>
      <c r="P2661">
        <v>0</v>
      </c>
    </row>
    <row r="2662" spans="1:16" x14ac:dyDescent="0.3">
      <c r="A2662">
        <v>2661</v>
      </c>
      <c r="B2662">
        <f>IF(spotify_churn_dataset[[#This Row],[user_id]]="","Desconocido",spotify_churn_dataset[[#This Row],[user_id]])</f>
        <v>2661</v>
      </c>
      <c r="C2662">
        <f>IF(IFERROR(VLOOKUP(spotify_churn_dataset[[#This Row],[user_id]],A2663:A10661,1,FALSE),0),1,0)</f>
        <v>0</v>
      </c>
      <c r="D2662" t="s">
        <v>16</v>
      </c>
      <c r="E2662" s="4">
        <v>59</v>
      </c>
      <c r="F2662" t="s">
        <v>25</v>
      </c>
      <c r="G2662" t="s">
        <v>24</v>
      </c>
      <c r="H2662" s="4">
        <v>77</v>
      </c>
      <c r="I2662" s="3">
        <v>12</v>
      </c>
      <c r="J2662" s="9">
        <v>34</v>
      </c>
      <c r="K2662" t="s">
        <v>23</v>
      </c>
      <c r="L2662" s="4">
        <v>0</v>
      </c>
      <c r="M2662" s="4" t="str">
        <f>IF(spotify_churn_dataset[[#This Row],[offline_listening]]=0,"no offline","yes offline")</f>
        <v>yes offline</v>
      </c>
      <c r="N2662">
        <v>1</v>
      </c>
      <c r="O2662" t="str">
        <f>IF(spotify_churn_dataset[[#This Row],[is_churned]]=1,"yes churn","no churn")</f>
        <v>no churn</v>
      </c>
      <c r="P2662">
        <v>0</v>
      </c>
    </row>
    <row r="2663" spans="1:16" x14ac:dyDescent="0.3">
      <c r="A2663">
        <v>2662</v>
      </c>
      <c r="B2663">
        <f>IF(spotify_churn_dataset[[#This Row],[user_id]]="","Desconocido",spotify_churn_dataset[[#This Row],[user_id]])</f>
        <v>2662</v>
      </c>
      <c r="C2663">
        <f>IF(IFERROR(VLOOKUP(spotify_churn_dataset[[#This Row],[user_id]],A2664:A10662,1,FALSE),0),1,0)</f>
        <v>0</v>
      </c>
      <c r="D2663" t="s">
        <v>20</v>
      </c>
      <c r="E2663" s="4">
        <v>51</v>
      </c>
      <c r="F2663" t="s">
        <v>28</v>
      </c>
      <c r="G2663" t="s">
        <v>24</v>
      </c>
      <c r="H2663" s="4">
        <v>229</v>
      </c>
      <c r="I2663" s="3">
        <v>37</v>
      </c>
      <c r="J2663" s="9">
        <v>37</v>
      </c>
      <c r="K2663" t="s">
        <v>19</v>
      </c>
      <c r="L2663" s="4">
        <v>0</v>
      </c>
      <c r="M2663" s="4" t="str">
        <f>IF(spotify_churn_dataset[[#This Row],[offline_listening]]=0,"no offline","yes offline")</f>
        <v>yes offline</v>
      </c>
      <c r="N2663">
        <v>1</v>
      </c>
      <c r="O2663" t="str">
        <f>IF(spotify_churn_dataset[[#This Row],[is_churned]]=1,"yes churn","no churn")</f>
        <v>no churn</v>
      </c>
      <c r="P2663">
        <v>0</v>
      </c>
    </row>
    <row r="2664" spans="1:16" x14ac:dyDescent="0.3">
      <c r="A2664">
        <v>2663</v>
      </c>
      <c r="B2664">
        <f>IF(spotify_churn_dataset[[#This Row],[user_id]]="","Desconocido",spotify_churn_dataset[[#This Row],[user_id]])</f>
        <v>2663</v>
      </c>
      <c r="C2664">
        <f>IF(IFERROR(VLOOKUP(spotify_churn_dataset[[#This Row],[user_id]],A2665:A10663,1,FALSE),0),1,0)</f>
        <v>0</v>
      </c>
      <c r="D2664" t="s">
        <v>20</v>
      </c>
      <c r="E2664" s="4">
        <v>21</v>
      </c>
      <c r="F2664" t="s">
        <v>29</v>
      </c>
      <c r="G2664" t="s">
        <v>22</v>
      </c>
      <c r="H2664" s="4">
        <v>39</v>
      </c>
      <c r="I2664" s="3">
        <v>62</v>
      </c>
      <c r="J2664" s="9">
        <v>4</v>
      </c>
      <c r="K2664" t="s">
        <v>23</v>
      </c>
      <c r="L2664" s="4">
        <v>0</v>
      </c>
      <c r="M2664" s="4" t="str">
        <f>IF(spotify_churn_dataset[[#This Row],[offline_listening]]=0,"no offline","yes offline")</f>
        <v>yes offline</v>
      </c>
      <c r="N2664">
        <v>1</v>
      </c>
      <c r="O2664" t="str">
        <f>IF(spotify_churn_dataset[[#This Row],[is_churned]]=1,"yes churn","no churn")</f>
        <v>no churn</v>
      </c>
      <c r="P2664">
        <v>0</v>
      </c>
    </row>
    <row r="2665" spans="1:16" x14ac:dyDescent="0.3">
      <c r="A2665">
        <v>2664</v>
      </c>
      <c r="B2665">
        <f>IF(spotify_churn_dataset[[#This Row],[user_id]]="","Desconocido",spotify_churn_dataset[[#This Row],[user_id]])</f>
        <v>2664</v>
      </c>
      <c r="C2665">
        <f>IF(IFERROR(VLOOKUP(spotify_churn_dataset[[#This Row],[user_id]],A2666:A10664,1,FALSE),0),1,0)</f>
        <v>0</v>
      </c>
      <c r="D2665" t="s">
        <v>16</v>
      </c>
      <c r="E2665" s="4">
        <v>28</v>
      </c>
      <c r="F2665" t="s">
        <v>13</v>
      </c>
      <c r="G2665" t="s">
        <v>14</v>
      </c>
      <c r="H2665" s="4">
        <v>174</v>
      </c>
      <c r="I2665" s="3">
        <v>16</v>
      </c>
      <c r="J2665" s="9">
        <v>44</v>
      </c>
      <c r="K2665" t="s">
        <v>23</v>
      </c>
      <c r="L2665" s="4">
        <v>46</v>
      </c>
      <c r="M2665" s="4" t="str">
        <f>IF(spotify_churn_dataset[[#This Row],[offline_listening]]=0,"no offline","yes offline")</f>
        <v>no offline</v>
      </c>
      <c r="N2665">
        <v>0</v>
      </c>
      <c r="O2665" t="str">
        <f>IF(spotify_churn_dataset[[#This Row],[is_churned]]=1,"yes churn","no churn")</f>
        <v>no churn</v>
      </c>
      <c r="P2665">
        <v>0</v>
      </c>
    </row>
    <row r="2666" spans="1:16" x14ac:dyDescent="0.3">
      <c r="A2666">
        <v>2665</v>
      </c>
      <c r="B2666">
        <f>IF(spotify_churn_dataset[[#This Row],[user_id]]="","Desconocido",spotify_churn_dataset[[#This Row],[user_id]])</f>
        <v>2665</v>
      </c>
      <c r="C2666">
        <f>IF(IFERROR(VLOOKUP(spotify_churn_dataset[[#This Row],[user_id]],A2667:A10665,1,FALSE),0),1,0)</f>
        <v>0</v>
      </c>
      <c r="D2666" t="s">
        <v>20</v>
      </c>
      <c r="E2666" s="4">
        <v>54</v>
      </c>
      <c r="F2666" t="s">
        <v>28</v>
      </c>
      <c r="G2666" t="s">
        <v>18</v>
      </c>
      <c r="H2666" s="4">
        <v>278</v>
      </c>
      <c r="I2666" s="3">
        <v>16</v>
      </c>
      <c r="J2666" s="9">
        <v>46</v>
      </c>
      <c r="K2666" t="s">
        <v>23</v>
      </c>
      <c r="L2666" s="4">
        <v>0</v>
      </c>
      <c r="M2666" s="4" t="str">
        <f>IF(spotify_churn_dataset[[#This Row],[offline_listening]]=0,"no offline","yes offline")</f>
        <v>yes offline</v>
      </c>
      <c r="N2666">
        <v>1</v>
      </c>
      <c r="O2666" t="str">
        <f>IF(spotify_churn_dataset[[#This Row],[is_churned]]=1,"yes churn","no churn")</f>
        <v>no churn</v>
      </c>
      <c r="P2666">
        <v>0</v>
      </c>
    </row>
    <row r="2667" spans="1:16" x14ac:dyDescent="0.3">
      <c r="A2667">
        <v>2666</v>
      </c>
      <c r="B2667">
        <f>IF(spotify_churn_dataset[[#This Row],[user_id]]="","Desconocido",spotify_churn_dataset[[#This Row],[user_id]])</f>
        <v>2666</v>
      </c>
      <c r="C2667">
        <f>IF(IFERROR(VLOOKUP(spotify_churn_dataset[[#This Row],[user_id]],A2668:A10666,1,FALSE),0),1,0)</f>
        <v>0</v>
      </c>
      <c r="D2667" t="s">
        <v>12</v>
      </c>
      <c r="E2667" s="4">
        <v>17</v>
      </c>
      <c r="F2667" t="s">
        <v>29</v>
      </c>
      <c r="G2667" t="s">
        <v>14</v>
      </c>
      <c r="H2667" s="4">
        <v>253</v>
      </c>
      <c r="I2667" s="3">
        <v>98</v>
      </c>
      <c r="J2667" s="9">
        <v>33</v>
      </c>
      <c r="K2667" t="s">
        <v>23</v>
      </c>
      <c r="L2667" s="4">
        <v>38</v>
      </c>
      <c r="M2667" s="4" t="str">
        <f>IF(spotify_churn_dataset[[#This Row],[offline_listening]]=0,"no offline","yes offline")</f>
        <v>no offline</v>
      </c>
      <c r="N2667">
        <v>0</v>
      </c>
      <c r="O2667" t="str">
        <f>IF(spotify_churn_dataset[[#This Row],[is_churned]]=1,"yes churn","no churn")</f>
        <v>no churn</v>
      </c>
      <c r="P2667">
        <v>0</v>
      </c>
    </row>
    <row r="2668" spans="1:16" x14ac:dyDescent="0.3">
      <c r="A2668">
        <v>2667</v>
      </c>
      <c r="B2668">
        <f>IF(spotify_churn_dataset[[#This Row],[user_id]]="","Desconocido",spotify_churn_dataset[[#This Row],[user_id]])</f>
        <v>2667</v>
      </c>
      <c r="C2668">
        <f>IF(IFERROR(VLOOKUP(spotify_churn_dataset[[#This Row],[user_id]],A2669:A10667,1,FALSE),0),1,0)</f>
        <v>0</v>
      </c>
      <c r="D2668" t="s">
        <v>16</v>
      </c>
      <c r="E2668" s="4">
        <v>32</v>
      </c>
      <c r="F2668" t="s">
        <v>28</v>
      </c>
      <c r="G2668" t="s">
        <v>18</v>
      </c>
      <c r="H2668" s="4">
        <v>182</v>
      </c>
      <c r="I2668" s="3">
        <v>37</v>
      </c>
      <c r="J2668" s="9">
        <v>39</v>
      </c>
      <c r="K2668" t="s">
        <v>15</v>
      </c>
      <c r="L2668" s="4">
        <v>0</v>
      </c>
      <c r="M2668" s="4" t="str">
        <f>IF(spotify_churn_dataset[[#This Row],[offline_listening]]=0,"no offline","yes offline")</f>
        <v>yes offline</v>
      </c>
      <c r="N2668">
        <v>1</v>
      </c>
      <c r="O2668" t="str">
        <f>IF(spotify_churn_dataset[[#This Row],[is_churned]]=1,"yes churn","no churn")</f>
        <v>yes churn</v>
      </c>
      <c r="P2668">
        <v>1</v>
      </c>
    </row>
    <row r="2669" spans="1:16" x14ac:dyDescent="0.3">
      <c r="A2669">
        <v>2668</v>
      </c>
      <c r="B2669">
        <f>IF(spotify_churn_dataset[[#This Row],[user_id]]="","Desconocido",spotify_churn_dataset[[#This Row],[user_id]])</f>
        <v>2668</v>
      </c>
      <c r="C2669">
        <f>IF(IFERROR(VLOOKUP(spotify_churn_dataset[[#This Row],[user_id]],A2670:A10668,1,FALSE),0),1,0)</f>
        <v>0</v>
      </c>
      <c r="D2669" t="s">
        <v>12</v>
      </c>
      <c r="E2669" s="4">
        <v>57</v>
      </c>
      <c r="F2669" t="s">
        <v>28</v>
      </c>
      <c r="G2669" t="s">
        <v>24</v>
      </c>
      <c r="H2669" s="4">
        <v>36</v>
      </c>
      <c r="I2669" s="3">
        <v>49</v>
      </c>
      <c r="J2669" s="9">
        <v>13</v>
      </c>
      <c r="K2669" t="s">
        <v>19</v>
      </c>
      <c r="L2669" s="4">
        <v>0</v>
      </c>
      <c r="M2669" s="4" t="str">
        <f>IF(spotify_churn_dataset[[#This Row],[offline_listening]]=0,"no offline","yes offline")</f>
        <v>yes offline</v>
      </c>
      <c r="N2669">
        <v>1</v>
      </c>
      <c r="O2669" t="str">
        <f>IF(spotify_churn_dataset[[#This Row],[is_churned]]=1,"yes churn","no churn")</f>
        <v>no churn</v>
      </c>
      <c r="P2669">
        <v>0</v>
      </c>
    </row>
    <row r="2670" spans="1:16" x14ac:dyDescent="0.3">
      <c r="A2670">
        <v>2669</v>
      </c>
      <c r="B2670">
        <f>IF(spotify_churn_dataset[[#This Row],[user_id]]="","Desconocido",spotify_churn_dataset[[#This Row],[user_id]])</f>
        <v>2669</v>
      </c>
      <c r="C2670">
        <f>IF(IFERROR(VLOOKUP(spotify_churn_dataset[[#This Row],[user_id]],A2671:A10669,1,FALSE),0),1,0)</f>
        <v>0</v>
      </c>
      <c r="D2670" t="s">
        <v>16</v>
      </c>
      <c r="E2670" s="4">
        <v>28</v>
      </c>
      <c r="F2670" t="s">
        <v>13</v>
      </c>
      <c r="G2670" t="s">
        <v>14</v>
      </c>
      <c r="H2670" s="4">
        <v>12</v>
      </c>
      <c r="I2670" s="3">
        <v>48</v>
      </c>
      <c r="J2670" s="9">
        <v>51</v>
      </c>
      <c r="K2670" t="s">
        <v>15</v>
      </c>
      <c r="L2670" s="4">
        <v>26</v>
      </c>
      <c r="M2670" s="4" t="str">
        <f>IF(spotify_churn_dataset[[#This Row],[offline_listening]]=0,"no offline","yes offline")</f>
        <v>no offline</v>
      </c>
      <c r="N2670">
        <v>0</v>
      </c>
      <c r="O2670" t="str">
        <f>IF(spotify_churn_dataset[[#This Row],[is_churned]]=1,"yes churn","no churn")</f>
        <v>no churn</v>
      </c>
      <c r="P2670">
        <v>0</v>
      </c>
    </row>
    <row r="2671" spans="1:16" x14ac:dyDescent="0.3">
      <c r="A2671">
        <v>2670</v>
      </c>
      <c r="B2671">
        <f>IF(spotify_churn_dataset[[#This Row],[user_id]]="","Desconocido",spotify_churn_dataset[[#This Row],[user_id]])</f>
        <v>2670</v>
      </c>
      <c r="C2671">
        <f>IF(IFERROR(VLOOKUP(spotify_churn_dataset[[#This Row],[user_id]],A2672:A10670,1,FALSE),0),1,0)</f>
        <v>0</v>
      </c>
      <c r="D2671" t="s">
        <v>12</v>
      </c>
      <c r="E2671" s="4">
        <v>48</v>
      </c>
      <c r="F2671" t="s">
        <v>29</v>
      </c>
      <c r="G2671" t="s">
        <v>22</v>
      </c>
      <c r="H2671" s="4">
        <v>183</v>
      </c>
      <c r="I2671" s="3">
        <v>63</v>
      </c>
      <c r="J2671" s="9">
        <v>36</v>
      </c>
      <c r="K2671" t="s">
        <v>15</v>
      </c>
      <c r="L2671" s="4">
        <v>0</v>
      </c>
      <c r="M2671" s="4" t="str">
        <f>IF(spotify_churn_dataset[[#This Row],[offline_listening]]=0,"no offline","yes offline")</f>
        <v>yes offline</v>
      </c>
      <c r="N2671">
        <v>1</v>
      </c>
      <c r="O2671" t="str">
        <f>IF(spotify_churn_dataset[[#This Row],[is_churned]]=1,"yes churn","no churn")</f>
        <v>yes churn</v>
      </c>
      <c r="P2671">
        <v>1</v>
      </c>
    </row>
    <row r="2672" spans="1:16" x14ac:dyDescent="0.3">
      <c r="A2672">
        <v>2671</v>
      </c>
      <c r="B2672">
        <f>IF(spotify_churn_dataset[[#This Row],[user_id]]="","Desconocido",spotify_churn_dataset[[#This Row],[user_id]])</f>
        <v>2671</v>
      </c>
      <c r="C2672">
        <f>IF(IFERROR(VLOOKUP(spotify_churn_dataset[[#This Row],[user_id]],A2673:A10671,1,FALSE),0),1,0)</f>
        <v>0</v>
      </c>
      <c r="D2672" t="s">
        <v>20</v>
      </c>
      <c r="E2672" s="4">
        <v>47</v>
      </c>
      <c r="F2672" t="s">
        <v>26</v>
      </c>
      <c r="G2672" t="s">
        <v>24</v>
      </c>
      <c r="H2672" s="4">
        <v>41</v>
      </c>
      <c r="I2672" s="3">
        <v>76</v>
      </c>
      <c r="J2672" s="9">
        <v>45</v>
      </c>
      <c r="K2672" t="s">
        <v>15</v>
      </c>
      <c r="L2672" s="4">
        <v>0</v>
      </c>
      <c r="M2672" s="4" t="str">
        <f>IF(spotify_churn_dataset[[#This Row],[offline_listening]]=0,"no offline","yes offline")</f>
        <v>yes offline</v>
      </c>
      <c r="N2672">
        <v>1</v>
      </c>
      <c r="O2672" t="str">
        <f>IF(spotify_churn_dataset[[#This Row],[is_churned]]=1,"yes churn","no churn")</f>
        <v>no churn</v>
      </c>
      <c r="P2672">
        <v>0</v>
      </c>
    </row>
    <row r="2673" spans="1:16" x14ac:dyDescent="0.3">
      <c r="A2673">
        <v>2672</v>
      </c>
      <c r="B2673">
        <f>IF(spotify_churn_dataset[[#This Row],[user_id]]="","Desconocido",spotify_churn_dataset[[#This Row],[user_id]])</f>
        <v>2672</v>
      </c>
      <c r="C2673">
        <f>IF(IFERROR(VLOOKUP(spotify_churn_dataset[[#This Row],[user_id]],A2674:A10672,1,FALSE),0),1,0)</f>
        <v>0</v>
      </c>
      <c r="D2673" t="s">
        <v>20</v>
      </c>
      <c r="E2673" s="4">
        <v>56</v>
      </c>
      <c r="F2673" t="s">
        <v>13</v>
      </c>
      <c r="G2673" t="s">
        <v>22</v>
      </c>
      <c r="H2673" s="4">
        <v>242</v>
      </c>
      <c r="I2673" s="3">
        <v>49</v>
      </c>
      <c r="J2673" s="9">
        <v>24</v>
      </c>
      <c r="K2673" t="s">
        <v>23</v>
      </c>
      <c r="L2673" s="4">
        <v>0</v>
      </c>
      <c r="M2673" s="4" t="str">
        <f>IF(spotify_churn_dataset[[#This Row],[offline_listening]]=0,"no offline","yes offline")</f>
        <v>yes offline</v>
      </c>
      <c r="N2673">
        <v>1</v>
      </c>
      <c r="O2673" t="str">
        <f>IF(spotify_churn_dataset[[#This Row],[is_churned]]=1,"yes churn","no churn")</f>
        <v>yes churn</v>
      </c>
      <c r="P2673">
        <v>1</v>
      </c>
    </row>
    <row r="2674" spans="1:16" x14ac:dyDescent="0.3">
      <c r="A2674">
        <v>2673</v>
      </c>
      <c r="B2674">
        <f>IF(spotify_churn_dataset[[#This Row],[user_id]]="","Desconocido",spotify_churn_dataset[[#This Row],[user_id]])</f>
        <v>2673</v>
      </c>
      <c r="C2674">
        <f>IF(IFERROR(VLOOKUP(spotify_churn_dataset[[#This Row],[user_id]],A2675:A10673,1,FALSE),0),1,0)</f>
        <v>0</v>
      </c>
      <c r="D2674" t="s">
        <v>20</v>
      </c>
      <c r="E2674" s="4">
        <v>59</v>
      </c>
      <c r="F2674" t="s">
        <v>17</v>
      </c>
      <c r="G2674" t="s">
        <v>14</v>
      </c>
      <c r="H2674" s="4">
        <v>275</v>
      </c>
      <c r="I2674" s="3">
        <v>43</v>
      </c>
      <c r="J2674" s="9">
        <v>58</v>
      </c>
      <c r="K2674" t="s">
        <v>23</v>
      </c>
      <c r="L2674" s="4">
        <v>38</v>
      </c>
      <c r="M2674" s="4" t="str">
        <f>IF(spotify_churn_dataset[[#This Row],[offline_listening]]=0,"no offline","yes offline")</f>
        <v>no offline</v>
      </c>
      <c r="N2674">
        <v>0</v>
      </c>
      <c r="O2674" t="str">
        <f>IF(spotify_churn_dataset[[#This Row],[is_churned]]=1,"yes churn","no churn")</f>
        <v>no churn</v>
      </c>
      <c r="P2674">
        <v>0</v>
      </c>
    </row>
    <row r="2675" spans="1:16" x14ac:dyDescent="0.3">
      <c r="A2675">
        <v>2674</v>
      </c>
      <c r="B2675">
        <f>IF(spotify_churn_dataset[[#This Row],[user_id]]="","Desconocido",spotify_churn_dataset[[#This Row],[user_id]])</f>
        <v>2674</v>
      </c>
      <c r="C2675">
        <f>IF(IFERROR(VLOOKUP(spotify_churn_dataset[[#This Row],[user_id]],A2676:A10674,1,FALSE),0),1,0)</f>
        <v>0</v>
      </c>
      <c r="D2675" t="s">
        <v>16</v>
      </c>
      <c r="E2675" s="4">
        <v>31</v>
      </c>
      <c r="F2675" t="s">
        <v>26</v>
      </c>
      <c r="G2675" t="s">
        <v>22</v>
      </c>
      <c r="H2675" s="4">
        <v>76</v>
      </c>
      <c r="I2675" s="3">
        <v>6</v>
      </c>
      <c r="J2675" s="9">
        <v>2</v>
      </c>
      <c r="K2675" t="s">
        <v>19</v>
      </c>
      <c r="L2675" s="4">
        <v>0</v>
      </c>
      <c r="M2675" s="4" t="str">
        <f>IF(spotify_churn_dataset[[#This Row],[offline_listening]]=0,"no offline","yes offline")</f>
        <v>yes offline</v>
      </c>
      <c r="N2675">
        <v>1</v>
      </c>
      <c r="O2675" t="str">
        <f>IF(spotify_churn_dataset[[#This Row],[is_churned]]=1,"yes churn","no churn")</f>
        <v>no churn</v>
      </c>
      <c r="P2675">
        <v>0</v>
      </c>
    </row>
    <row r="2676" spans="1:16" x14ac:dyDescent="0.3">
      <c r="A2676">
        <v>2675</v>
      </c>
      <c r="B2676">
        <f>IF(spotify_churn_dataset[[#This Row],[user_id]]="","Desconocido",spotify_churn_dataset[[#This Row],[user_id]])</f>
        <v>2675</v>
      </c>
      <c r="C2676">
        <f>IF(IFERROR(VLOOKUP(spotify_churn_dataset[[#This Row],[user_id]],A2677:A10675,1,FALSE),0),1,0)</f>
        <v>0</v>
      </c>
      <c r="D2676" t="s">
        <v>12</v>
      </c>
      <c r="E2676" s="4">
        <v>49</v>
      </c>
      <c r="F2676" t="s">
        <v>28</v>
      </c>
      <c r="G2676" t="s">
        <v>22</v>
      </c>
      <c r="H2676" s="4">
        <v>103</v>
      </c>
      <c r="I2676" s="3">
        <v>15</v>
      </c>
      <c r="J2676" s="9">
        <v>58</v>
      </c>
      <c r="K2676" t="s">
        <v>15</v>
      </c>
      <c r="L2676" s="4">
        <v>0</v>
      </c>
      <c r="M2676" s="4" t="str">
        <f>IF(spotify_churn_dataset[[#This Row],[offline_listening]]=0,"no offline","yes offline")</f>
        <v>yes offline</v>
      </c>
      <c r="N2676">
        <v>1</v>
      </c>
      <c r="O2676" t="str">
        <f>IF(spotify_churn_dataset[[#This Row],[is_churned]]=1,"yes churn","no churn")</f>
        <v>no churn</v>
      </c>
      <c r="P2676">
        <v>0</v>
      </c>
    </row>
    <row r="2677" spans="1:16" x14ac:dyDescent="0.3">
      <c r="A2677">
        <v>2676</v>
      </c>
      <c r="B2677">
        <f>IF(spotify_churn_dataset[[#This Row],[user_id]]="","Desconocido",spotify_churn_dataset[[#This Row],[user_id]])</f>
        <v>2676</v>
      </c>
      <c r="C2677">
        <f>IF(IFERROR(VLOOKUP(spotify_churn_dataset[[#This Row],[user_id]],A2678:A10676,1,FALSE),0),1,0)</f>
        <v>0</v>
      </c>
      <c r="D2677" t="s">
        <v>12</v>
      </c>
      <c r="E2677" s="4">
        <v>46</v>
      </c>
      <c r="F2677" t="s">
        <v>21</v>
      </c>
      <c r="G2677" t="s">
        <v>22</v>
      </c>
      <c r="H2677" s="4">
        <v>163</v>
      </c>
      <c r="I2677" s="3">
        <v>72</v>
      </c>
      <c r="J2677" s="9">
        <v>5</v>
      </c>
      <c r="K2677" t="s">
        <v>23</v>
      </c>
      <c r="L2677" s="4">
        <v>0</v>
      </c>
      <c r="M2677" s="4" t="str">
        <f>IF(spotify_churn_dataset[[#This Row],[offline_listening]]=0,"no offline","yes offline")</f>
        <v>yes offline</v>
      </c>
      <c r="N2677">
        <v>1</v>
      </c>
      <c r="O2677" t="str">
        <f>IF(spotify_churn_dataset[[#This Row],[is_churned]]=1,"yes churn","no churn")</f>
        <v>no churn</v>
      </c>
      <c r="P2677">
        <v>0</v>
      </c>
    </row>
    <row r="2678" spans="1:16" x14ac:dyDescent="0.3">
      <c r="A2678">
        <v>2677</v>
      </c>
      <c r="B2678">
        <f>IF(spotify_churn_dataset[[#This Row],[user_id]]="","Desconocido",spotify_churn_dataset[[#This Row],[user_id]])</f>
        <v>2677</v>
      </c>
      <c r="C2678">
        <f>IF(IFERROR(VLOOKUP(spotify_churn_dataset[[#This Row],[user_id]],A2679:A10677,1,FALSE),0),1,0)</f>
        <v>0</v>
      </c>
      <c r="D2678" t="s">
        <v>20</v>
      </c>
      <c r="E2678" s="4">
        <v>37</v>
      </c>
      <c r="F2678" t="s">
        <v>13</v>
      </c>
      <c r="G2678" t="s">
        <v>18</v>
      </c>
      <c r="H2678" s="4">
        <v>92</v>
      </c>
      <c r="I2678" s="3">
        <v>16</v>
      </c>
      <c r="J2678" s="9">
        <v>17</v>
      </c>
      <c r="K2678" t="s">
        <v>15</v>
      </c>
      <c r="L2678" s="4">
        <v>0</v>
      </c>
      <c r="M2678" s="4" t="str">
        <f>IF(spotify_churn_dataset[[#This Row],[offline_listening]]=0,"no offline","yes offline")</f>
        <v>yes offline</v>
      </c>
      <c r="N2678">
        <v>1</v>
      </c>
      <c r="O2678" t="str">
        <f>IF(spotify_churn_dataset[[#This Row],[is_churned]]=1,"yes churn","no churn")</f>
        <v>no churn</v>
      </c>
      <c r="P2678">
        <v>0</v>
      </c>
    </row>
    <row r="2679" spans="1:16" x14ac:dyDescent="0.3">
      <c r="A2679">
        <v>2678</v>
      </c>
      <c r="B2679">
        <f>IF(spotify_churn_dataset[[#This Row],[user_id]]="","Desconocido",spotify_churn_dataset[[#This Row],[user_id]])</f>
        <v>2678</v>
      </c>
      <c r="C2679">
        <f>IF(IFERROR(VLOOKUP(spotify_churn_dataset[[#This Row],[user_id]],A2680:A10678,1,FALSE),0),1,0)</f>
        <v>0</v>
      </c>
      <c r="D2679" t="s">
        <v>16</v>
      </c>
      <c r="E2679" s="4">
        <v>41</v>
      </c>
      <c r="F2679" t="s">
        <v>21</v>
      </c>
      <c r="G2679" t="s">
        <v>14</v>
      </c>
      <c r="H2679" s="4">
        <v>134</v>
      </c>
      <c r="I2679" s="3">
        <v>78</v>
      </c>
      <c r="J2679" s="9">
        <v>29</v>
      </c>
      <c r="K2679" t="s">
        <v>23</v>
      </c>
      <c r="L2679" s="4">
        <v>36</v>
      </c>
      <c r="M2679" s="4" t="str">
        <f>IF(spotify_churn_dataset[[#This Row],[offline_listening]]=0,"no offline","yes offline")</f>
        <v>no offline</v>
      </c>
      <c r="N2679">
        <v>0</v>
      </c>
      <c r="O2679" t="str">
        <f>IF(spotify_churn_dataset[[#This Row],[is_churned]]=1,"yes churn","no churn")</f>
        <v>no churn</v>
      </c>
      <c r="P2679">
        <v>0</v>
      </c>
    </row>
    <row r="2680" spans="1:16" x14ac:dyDescent="0.3">
      <c r="A2680">
        <v>2679</v>
      </c>
      <c r="B2680">
        <f>IF(spotify_churn_dataset[[#This Row],[user_id]]="","Desconocido",spotify_churn_dataset[[#This Row],[user_id]])</f>
        <v>2679</v>
      </c>
      <c r="C2680">
        <f>IF(IFERROR(VLOOKUP(spotify_churn_dataset[[#This Row],[user_id]],A2681:A10679,1,FALSE),0),1,0)</f>
        <v>0</v>
      </c>
      <c r="D2680" t="s">
        <v>12</v>
      </c>
      <c r="E2680" s="4">
        <v>23</v>
      </c>
      <c r="F2680" t="s">
        <v>26</v>
      </c>
      <c r="G2680" t="s">
        <v>14</v>
      </c>
      <c r="H2680" s="4">
        <v>288</v>
      </c>
      <c r="I2680" s="3">
        <v>31</v>
      </c>
      <c r="J2680" s="9">
        <v>17</v>
      </c>
      <c r="K2680" t="s">
        <v>19</v>
      </c>
      <c r="L2680" s="4">
        <v>42</v>
      </c>
      <c r="M2680" s="4" t="str">
        <f>IF(spotify_churn_dataset[[#This Row],[offline_listening]]=0,"no offline","yes offline")</f>
        <v>no offline</v>
      </c>
      <c r="N2680">
        <v>0</v>
      </c>
      <c r="O2680" t="str">
        <f>IF(spotify_churn_dataset[[#This Row],[is_churned]]=1,"yes churn","no churn")</f>
        <v>no churn</v>
      </c>
      <c r="P2680">
        <v>0</v>
      </c>
    </row>
    <row r="2681" spans="1:16" x14ac:dyDescent="0.3">
      <c r="A2681">
        <v>2680</v>
      </c>
      <c r="B2681">
        <f>IF(spotify_churn_dataset[[#This Row],[user_id]]="","Desconocido",spotify_churn_dataset[[#This Row],[user_id]])</f>
        <v>2680</v>
      </c>
      <c r="C2681">
        <f>IF(IFERROR(VLOOKUP(spotify_churn_dataset[[#This Row],[user_id]],A2682:A10680,1,FALSE),0),1,0)</f>
        <v>0</v>
      </c>
      <c r="D2681" t="s">
        <v>12</v>
      </c>
      <c r="E2681" s="4">
        <v>35</v>
      </c>
      <c r="F2681" t="s">
        <v>17</v>
      </c>
      <c r="G2681" t="s">
        <v>24</v>
      </c>
      <c r="H2681" s="4">
        <v>26</v>
      </c>
      <c r="I2681" s="3">
        <v>81</v>
      </c>
      <c r="J2681" s="9">
        <v>3</v>
      </c>
      <c r="K2681" t="s">
        <v>19</v>
      </c>
      <c r="L2681" s="4">
        <v>0</v>
      </c>
      <c r="M2681" s="4" t="str">
        <f>IF(spotify_churn_dataset[[#This Row],[offline_listening]]=0,"no offline","yes offline")</f>
        <v>yes offline</v>
      </c>
      <c r="N2681">
        <v>1</v>
      </c>
      <c r="O2681" t="str">
        <f>IF(spotify_churn_dataset[[#This Row],[is_churned]]=1,"yes churn","no churn")</f>
        <v>no churn</v>
      </c>
      <c r="P2681">
        <v>0</v>
      </c>
    </row>
    <row r="2682" spans="1:16" x14ac:dyDescent="0.3">
      <c r="A2682">
        <v>2681</v>
      </c>
      <c r="B2682">
        <f>IF(spotify_churn_dataset[[#This Row],[user_id]]="","Desconocido",spotify_churn_dataset[[#This Row],[user_id]])</f>
        <v>2681</v>
      </c>
      <c r="C2682">
        <f>IF(IFERROR(VLOOKUP(spotify_churn_dataset[[#This Row],[user_id]],A2683:A10681,1,FALSE),0),1,0)</f>
        <v>0</v>
      </c>
      <c r="D2682" t="s">
        <v>12</v>
      </c>
      <c r="E2682" s="4">
        <v>29</v>
      </c>
      <c r="F2682" t="s">
        <v>26</v>
      </c>
      <c r="G2682" t="s">
        <v>22</v>
      </c>
      <c r="H2682" s="4">
        <v>246</v>
      </c>
      <c r="I2682" s="3">
        <v>8</v>
      </c>
      <c r="J2682" s="9">
        <v>36</v>
      </c>
      <c r="K2682" t="s">
        <v>19</v>
      </c>
      <c r="L2682" s="4">
        <v>0</v>
      </c>
      <c r="M2682" s="4" t="str">
        <f>IF(spotify_churn_dataset[[#This Row],[offline_listening]]=0,"no offline","yes offline")</f>
        <v>yes offline</v>
      </c>
      <c r="N2682">
        <v>1</v>
      </c>
      <c r="O2682" t="str">
        <f>IF(spotify_churn_dataset[[#This Row],[is_churned]]=1,"yes churn","no churn")</f>
        <v>no churn</v>
      </c>
      <c r="P2682">
        <v>0</v>
      </c>
    </row>
    <row r="2683" spans="1:16" x14ac:dyDescent="0.3">
      <c r="A2683">
        <v>2682</v>
      </c>
      <c r="B2683">
        <f>IF(spotify_churn_dataset[[#This Row],[user_id]]="","Desconocido",spotify_churn_dataset[[#This Row],[user_id]])</f>
        <v>2682</v>
      </c>
      <c r="C2683">
        <f>IF(IFERROR(VLOOKUP(spotify_churn_dataset[[#This Row],[user_id]],A2684:A10682,1,FALSE),0),1,0)</f>
        <v>0</v>
      </c>
      <c r="D2683" t="s">
        <v>12</v>
      </c>
      <c r="E2683" s="4">
        <v>18</v>
      </c>
      <c r="F2683" t="s">
        <v>28</v>
      </c>
      <c r="G2683" t="s">
        <v>22</v>
      </c>
      <c r="H2683" s="4">
        <v>224</v>
      </c>
      <c r="I2683" s="3">
        <v>2</v>
      </c>
      <c r="J2683" s="9">
        <v>17</v>
      </c>
      <c r="K2683" t="s">
        <v>23</v>
      </c>
      <c r="L2683" s="4">
        <v>0</v>
      </c>
      <c r="M2683" s="4" t="str">
        <f>IF(spotify_churn_dataset[[#This Row],[offline_listening]]=0,"no offline","yes offline")</f>
        <v>yes offline</v>
      </c>
      <c r="N2683">
        <v>1</v>
      </c>
      <c r="O2683" t="str">
        <f>IF(spotify_churn_dataset[[#This Row],[is_churned]]=1,"yes churn","no churn")</f>
        <v>no churn</v>
      </c>
      <c r="P2683">
        <v>0</v>
      </c>
    </row>
    <row r="2684" spans="1:16" x14ac:dyDescent="0.3">
      <c r="A2684">
        <v>2683</v>
      </c>
      <c r="B2684">
        <f>IF(spotify_churn_dataset[[#This Row],[user_id]]="","Desconocido",spotify_churn_dataset[[#This Row],[user_id]])</f>
        <v>2683</v>
      </c>
      <c r="C2684">
        <f>IF(IFERROR(VLOOKUP(spotify_churn_dataset[[#This Row],[user_id]],A2685:A10683,1,FALSE),0),1,0)</f>
        <v>0</v>
      </c>
      <c r="D2684" t="s">
        <v>12</v>
      </c>
      <c r="E2684" s="4">
        <v>23</v>
      </c>
      <c r="F2684" t="s">
        <v>25</v>
      </c>
      <c r="G2684" t="s">
        <v>22</v>
      </c>
      <c r="H2684" s="4">
        <v>52</v>
      </c>
      <c r="I2684" s="3">
        <v>37</v>
      </c>
      <c r="J2684" s="9">
        <v>44</v>
      </c>
      <c r="K2684" t="s">
        <v>23</v>
      </c>
      <c r="L2684" s="4">
        <v>0</v>
      </c>
      <c r="M2684" s="4" t="str">
        <f>IF(spotify_churn_dataset[[#This Row],[offline_listening]]=0,"no offline","yes offline")</f>
        <v>yes offline</v>
      </c>
      <c r="N2684">
        <v>1</v>
      </c>
      <c r="O2684" t="str">
        <f>IF(spotify_churn_dataset[[#This Row],[is_churned]]=1,"yes churn","no churn")</f>
        <v>no churn</v>
      </c>
      <c r="P2684">
        <v>0</v>
      </c>
    </row>
    <row r="2685" spans="1:16" x14ac:dyDescent="0.3">
      <c r="A2685">
        <v>2684</v>
      </c>
      <c r="B2685">
        <f>IF(spotify_churn_dataset[[#This Row],[user_id]]="","Desconocido",spotify_churn_dataset[[#This Row],[user_id]])</f>
        <v>2684</v>
      </c>
      <c r="C2685">
        <f>IF(IFERROR(VLOOKUP(spotify_churn_dataset[[#This Row],[user_id]],A2686:A10684,1,FALSE),0),1,0)</f>
        <v>0</v>
      </c>
      <c r="D2685" t="s">
        <v>12</v>
      </c>
      <c r="E2685" s="4">
        <v>53</v>
      </c>
      <c r="F2685" t="s">
        <v>17</v>
      </c>
      <c r="G2685" t="s">
        <v>22</v>
      </c>
      <c r="H2685" s="4">
        <v>67</v>
      </c>
      <c r="I2685" s="3">
        <v>59</v>
      </c>
      <c r="J2685" s="9">
        <v>51</v>
      </c>
      <c r="K2685" t="s">
        <v>15</v>
      </c>
      <c r="L2685" s="4">
        <v>0</v>
      </c>
      <c r="M2685" s="4" t="str">
        <f>IF(spotify_churn_dataset[[#This Row],[offline_listening]]=0,"no offline","yes offline")</f>
        <v>yes offline</v>
      </c>
      <c r="N2685">
        <v>1</v>
      </c>
      <c r="O2685" t="str">
        <f>IF(spotify_churn_dataset[[#This Row],[is_churned]]=1,"yes churn","no churn")</f>
        <v>no churn</v>
      </c>
      <c r="P2685">
        <v>0</v>
      </c>
    </row>
    <row r="2686" spans="1:16" x14ac:dyDescent="0.3">
      <c r="A2686">
        <v>2685</v>
      </c>
      <c r="B2686">
        <f>IF(spotify_churn_dataset[[#This Row],[user_id]]="","Desconocido",spotify_churn_dataset[[#This Row],[user_id]])</f>
        <v>2685</v>
      </c>
      <c r="C2686">
        <f>IF(IFERROR(VLOOKUP(spotify_churn_dataset[[#This Row],[user_id]],A2687:A10685,1,FALSE),0),1,0)</f>
        <v>0</v>
      </c>
      <c r="D2686" t="s">
        <v>20</v>
      </c>
      <c r="E2686" s="4">
        <v>27</v>
      </c>
      <c r="F2686" t="s">
        <v>21</v>
      </c>
      <c r="G2686" t="s">
        <v>14</v>
      </c>
      <c r="H2686" s="4">
        <v>254</v>
      </c>
      <c r="I2686" s="3">
        <v>33</v>
      </c>
      <c r="J2686" s="9">
        <v>6</v>
      </c>
      <c r="K2686" t="s">
        <v>15</v>
      </c>
      <c r="L2686" s="4">
        <v>28</v>
      </c>
      <c r="M2686" s="4" t="str">
        <f>IF(spotify_churn_dataset[[#This Row],[offline_listening]]=0,"no offline","yes offline")</f>
        <v>no offline</v>
      </c>
      <c r="N2686">
        <v>0</v>
      </c>
      <c r="O2686" t="str">
        <f>IF(spotify_churn_dataset[[#This Row],[is_churned]]=1,"yes churn","no churn")</f>
        <v>no churn</v>
      </c>
      <c r="P2686">
        <v>0</v>
      </c>
    </row>
    <row r="2687" spans="1:16" x14ac:dyDescent="0.3">
      <c r="A2687">
        <v>2686</v>
      </c>
      <c r="B2687">
        <f>IF(spotify_churn_dataset[[#This Row],[user_id]]="","Desconocido",spotify_churn_dataset[[#This Row],[user_id]])</f>
        <v>2686</v>
      </c>
      <c r="C2687">
        <f>IF(IFERROR(VLOOKUP(spotify_churn_dataset[[#This Row],[user_id]],A2688:A10686,1,FALSE),0),1,0)</f>
        <v>0</v>
      </c>
      <c r="D2687" t="s">
        <v>20</v>
      </c>
      <c r="E2687" s="4">
        <v>22</v>
      </c>
      <c r="F2687" t="s">
        <v>13</v>
      </c>
      <c r="G2687" t="s">
        <v>14</v>
      </c>
      <c r="H2687" s="4">
        <v>74</v>
      </c>
      <c r="I2687" s="3">
        <v>23</v>
      </c>
      <c r="J2687" s="9">
        <v>27</v>
      </c>
      <c r="K2687" t="s">
        <v>23</v>
      </c>
      <c r="L2687" s="4">
        <v>47</v>
      </c>
      <c r="M2687" s="4" t="str">
        <f>IF(spotify_churn_dataset[[#This Row],[offline_listening]]=0,"no offline","yes offline")</f>
        <v>no offline</v>
      </c>
      <c r="N2687">
        <v>0</v>
      </c>
      <c r="O2687" t="str">
        <f>IF(spotify_churn_dataset[[#This Row],[is_churned]]=1,"yes churn","no churn")</f>
        <v>no churn</v>
      </c>
      <c r="P2687">
        <v>0</v>
      </c>
    </row>
    <row r="2688" spans="1:16" x14ac:dyDescent="0.3">
      <c r="A2688">
        <v>2687</v>
      </c>
      <c r="B2688">
        <f>IF(spotify_churn_dataset[[#This Row],[user_id]]="","Desconocido",spotify_churn_dataset[[#This Row],[user_id]])</f>
        <v>2687</v>
      </c>
      <c r="C2688">
        <f>IF(IFERROR(VLOOKUP(spotify_churn_dataset[[#This Row],[user_id]],A2689:A10687,1,FALSE),0),1,0)</f>
        <v>0</v>
      </c>
      <c r="D2688" t="s">
        <v>16</v>
      </c>
      <c r="E2688" s="4">
        <v>30</v>
      </c>
      <c r="F2688" t="s">
        <v>25</v>
      </c>
      <c r="G2688" t="s">
        <v>24</v>
      </c>
      <c r="H2688" s="4">
        <v>296</v>
      </c>
      <c r="I2688" s="3">
        <v>79</v>
      </c>
      <c r="J2688" s="9">
        <v>32</v>
      </c>
      <c r="K2688" t="s">
        <v>19</v>
      </c>
      <c r="L2688" s="4">
        <v>0</v>
      </c>
      <c r="M2688" s="4" t="str">
        <f>IF(spotify_churn_dataset[[#This Row],[offline_listening]]=0,"no offline","yes offline")</f>
        <v>yes offline</v>
      </c>
      <c r="N2688">
        <v>1</v>
      </c>
      <c r="O2688" t="str">
        <f>IF(spotify_churn_dataset[[#This Row],[is_churned]]=1,"yes churn","no churn")</f>
        <v>no churn</v>
      </c>
      <c r="P2688">
        <v>0</v>
      </c>
    </row>
    <row r="2689" spans="1:16" x14ac:dyDescent="0.3">
      <c r="A2689">
        <v>2688</v>
      </c>
      <c r="B2689">
        <f>IF(spotify_churn_dataset[[#This Row],[user_id]]="","Desconocido",spotify_churn_dataset[[#This Row],[user_id]])</f>
        <v>2688</v>
      </c>
      <c r="C2689">
        <f>IF(IFERROR(VLOOKUP(spotify_churn_dataset[[#This Row],[user_id]],A2690:A10688,1,FALSE),0),1,0)</f>
        <v>0</v>
      </c>
      <c r="D2689" t="s">
        <v>12</v>
      </c>
      <c r="E2689" s="4">
        <v>49</v>
      </c>
      <c r="F2689" t="s">
        <v>13</v>
      </c>
      <c r="G2689" t="s">
        <v>18</v>
      </c>
      <c r="H2689" s="4">
        <v>146</v>
      </c>
      <c r="I2689" s="3">
        <v>83</v>
      </c>
      <c r="J2689" s="9">
        <v>8</v>
      </c>
      <c r="K2689" t="s">
        <v>23</v>
      </c>
      <c r="L2689" s="4">
        <v>0</v>
      </c>
      <c r="M2689" s="4" t="str">
        <f>IF(spotify_churn_dataset[[#This Row],[offline_listening]]=0,"no offline","yes offline")</f>
        <v>yes offline</v>
      </c>
      <c r="N2689">
        <v>1</v>
      </c>
      <c r="O2689" t="str">
        <f>IF(spotify_churn_dataset[[#This Row],[is_churned]]=1,"yes churn","no churn")</f>
        <v>yes churn</v>
      </c>
      <c r="P2689">
        <v>1</v>
      </c>
    </row>
    <row r="2690" spans="1:16" x14ac:dyDescent="0.3">
      <c r="A2690">
        <v>2689</v>
      </c>
      <c r="B2690">
        <f>IF(spotify_churn_dataset[[#This Row],[user_id]]="","Desconocido",spotify_churn_dataset[[#This Row],[user_id]])</f>
        <v>2689</v>
      </c>
      <c r="C2690">
        <f>IF(IFERROR(VLOOKUP(spotify_churn_dataset[[#This Row],[user_id]],A2691:A10689,1,FALSE),0),1,0)</f>
        <v>0</v>
      </c>
      <c r="D2690" t="s">
        <v>20</v>
      </c>
      <c r="E2690" s="4">
        <v>55</v>
      </c>
      <c r="F2690" t="s">
        <v>26</v>
      </c>
      <c r="G2690" t="s">
        <v>24</v>
      </c>
      <c r="H2690" s="4">
        <v>96</v>
      </c>
      <c r="I2690" s="3">
        <v>73</v>
      </c>
      <c r="J2690" s="9">
        <v>24</v>
      </c>
      <c r="K2690" t="s">
        <v>15</v>
      </c>
      <c r="L2690" s="4">
        <v>0</v>
      </c>
      <c r="M2690" s="4" t="str">
        <f>IF(spotify_churn_dataset[[#This Row],[offline_listening]]=0,"no offline","yes offline")</f>
        <v>yes offline</v>
      </c>
      <c r="N2690">
        <v>1</v>
      </c>
      <c r="O2690" t="str">
        <f>IF(spotify_churn_dataset[[#This Row],[is_churned]]=1,"yes churn","no churn")</f>
        <v>no churn</v>
      </c>
      <c r="P2690">
        <v>0</v>
      </c>
    </row>
    <row r="2691" spans="1:16" x14ac:dyDescent="0.3">
      <c r="A2691">
        <v>2690</v>
      </c>
      <c r="B2691">
        <f>IF(spotify_churn_dataset[[#This Row],[user_id]]="","Desconocido",spotify_churn_dataset[[#This Row],[user_id]])</f>
        <v>2690</v>
      </c>
      <c r="C2691">
        <f>IF(IFERROR(VLOOKUP(spotify_churn_dataset[[#This Row],[user_id]],A2692:A10690,1,FALSE),0),1,0)</f>
        <v>0</v>
      </c>
      <c r="D2691" t="s">
        <v>12</v>
      </c>
      <c r="E2691" s="4">
        <v>55</v>
      </c>
      <c r="F2691" t="s">
        <v>25</v>
      </c>
      <c r="G2691" t="s">
        <v>24</v>
      </c>
      <c r="H2691" s="4">
        <v>203</v>
      </c>
      <c r="I2691" s="3">
        <v>42</v>
      </c>
      <c r="J2691" s="9">
        <v>5</v>
      </c>
      <c r="K2691" t="s">
        <v>19</v>
      </c>
      <c r="L2691" s="4">
        <v>0</v>
      </c>
      <c r="M2691" s="4" t="str">
        <f>IF(spotify_churn_dataset[[#This Row],[offline_listening]]=0,"no offline","yes offline")</f>
        <v>yes offline</v>
      </c>
      <c r="N2691">
        <v>1</v>
      </c>
      <c r="O2691" t="str">
        <f>IF(spotify_churn_dataset[[#This Row],[is_churned]]=1,"yes churn","no churn")</f>
        <v>yes churn</v>
      </c>
      <c r="P2691">
        <v>1</v>
      </c>
    </row>
    <row r="2692" spans="1:16" x14ac:dyDescent="0.3">
      <c r="A2692">
        <v>2691</v>
      </c>
      <c r="B2692">
        <f>IF(spotify_churn_dataset[[#This Row],[user_id]]="","Desconocido",spotify_churn_dataset[[#This Row],[user_id]])</f>
        <v>2691</v>
      </c>
      <c r="C2692">
        <f>IF(IFERROR(VLOOKUP(spotify_churn_dataset[[#This Row],[user_id]],A2693:A10691,1,FALSE),0),1,0)</f>
        <v>0</v>
      </c>
      <c r="D2692" t="s">
        <v>16</v>
      </c>
      <c r="E2692" s="4">
        <v>22</v>
      </c>
      <c r="F2692" t="s">
        <v>17</v>
      </c>
      <c r="G2692" t="s">
        <v>14</v>
      </c>
      <c r="H2692" s="4">
        <v>274</v>
      </c>
      <c r="I2692" s="3">
        <v>3</v>
      </c>
      <c r="J2692" s="9">
        <v>22</v>
      </c>
      <c r="K2692" t="s">
        <v>23</v>
      </c>
      <c r="L2692" s="4">
        <v>18</v>
      </c>
      <c r="M2692" s="4" t="str">
        <f>IF(spotify_churn_dataset[[#This Row],[offline_listening]]=0,"no offline","yes offline")</f>
        <v>no offline</v>
      </c>
      <c r="N2692">
        <v>0</v>
      </c>
      <c r="O2692" t="str">
        <f>IF(spotify_churn_dataset[[#This Row],[is_churned]]=1,"yes churn","no churn")</f>
        <v>no churn</v>
      </c>
      <c r="P2692">
        <v>0</v>
      </c>
    </row>
    <row r="2693" spans="1:16" x14ac:dyDescent="0.3">
      <c r="A2693">
        <v>2692</v>
      </c>
      <c r="B2693">
        <f>IF(spotify_churn_dataset[[#This Row],[user_id]]="","Desconocido",spotify_churn_dataset[[#This Row],[user_id]])</f>
        <v>2692</v>
      </c>
      <c r="C2693">
        <f>IF(IFERROR(VLOOKUP(spotify_churn_dataset[[#This Row],[user_id]],A2694:A10692,1,FALSE),0),1,0)</f>
        <v>0</v>
      </c>
      <c r="D2693" t="s">
        <v>20</v>
      </c>
      <c r="E2693" s="4">
        <v>19</v>
      </c>
      <c r="F2693" t="s">
        <v>17</v>
      </c>
      <c r="G2693" t="s">
        <v>22</v>
      </c>
      <c r="H2693" s="4">
        <v>145</v>
      </c>
      <c r="I2693" s="3">
        <v>67</v>
      </c>
      <c r="J2693" s="9">
        <v>25</v>
      </c>
      <c r="K2693" t="s">
        <v>19</v>
      </c>
      <c r="L2693" s="4">
        <v>0</v>
      </c>
      <c r="M2693" s="4" t="str">
        <f>IF(spotify_churn_dataset[[#This Row],[offline_listening]]=0,"no offline","yes offline")</f>
        <v>yes offline</v>
      </c>
      <c r="N2693">
        <v>1</v>
      </c>
      <c r="O2693" t="str">
        <f>IF(spotify_churn_dataset[[#This Row],[is_churned]]=1,"yes churn","no churn")</f>
        <v>no churn</v>
      </c>
      <c r="P2693">
        <v>0</v>
      </c>
    </row>
    <row r="2694" spans="1:16" x14ac:dyDescent="0.3">
      <c r="A2694">
        <v>2693</v>
      </c>
      <c r="B2694">
        <f>IF(spotify_churn_dataset[[#This Row],[user_id]]="","Desconocido",spotify_churn_dataset[[#This Row],[user_id]])</f>
        <v>2693</v>
      </c>
      <c r="C2694">
        <f>IF(IFERROR(VLOOKUP(spotify_churn_dataset[[#This Row],[user_id]],A2695:A10693,1,FALSE),0),1,0)</f>
        <v>0</v>
      </c>
      <c r="D2694" t="s">
        <v>20</v>
      </c>
      <c r="E2694" s="4">
        <v>47</v>
      </c>
      <c r="F2694" t="s">
        <v>26</v>
      </c>
      <c r="G2694" t="s">
        <v>24</v>
      </c>
      <c r="H2694" s="4">
        <v>122</v>
      </c>
      <c r="I2694" s="3">
        <v>97</v>
      </c>
      <c r="J2694" s="9">
        <v>24</v>
      </c>
      <c r="K2694" t="s">
        <v>23</v>
      </c>
      <c r="L2694" s="4">
        <v>0</v>
      </c>
      <c r="M2694" s="4" t="str">
        <f>IF(spotify_churn_dataset[[#This Row],[offline_listening]]=0,"no offline","yes offline")</f>
        <v>yes offline</v>
      </c>
      <c r="N2694">
        <v>1</v>
      </c>
      <c r="O2694" t="str">
        <f>IF(spotify_churn_dataset[[#This Row],[is_churned]]=1,"yes churn","no churn")</f>
        <v>yes churn</v>
      </c>
      <c r="P2694">
        <v>1</v>
      </c>
    </row>
    <row r="2695" spans="1:16" x14ac:dyDescent="0.3">
      <c r="A2695">
        <v>2694</v>
      </c>
      <c r="B2695">
        <f>IF(spotify_churn_dataset[[#This Row],[user_id]]="","Desconocido",spotify_churn_dataset[[#This Row],[user_id]])</f>
        <v>2694</v>
      </c>
      <c r="C2695">
        <f>IF(IFERROR(VLOOKUP(spotify_churn_dataset[[#This Row],[user_id]],A2696:A10694,1,FALSE),0),1,0)</f>
        <v>0</v>
      </c>
      <c r="D2695" t="s">
        <v>12</v>
      </c>
      <c r="E2695" s="4">
        <v>26</v>
      </c>
      <c r="F2695" t="s">
        <v>21</v>
      </c>
      <c r="G2695" t="s">
        <v>18</v>
      </c>
      <c r="H2695" s="4">
        <v>41</v>
      </c>
      <c r="I2695" s="3">
        <v>88</v>
      </c>
      <c r="J2695" s="9">
        <v>14</v>
      </c>
      <c r="K2695" t="s">
        <v>23</v>
      </c>
      <c r="L2695" s="4">
        <v>0</v>
      </c>
      <c r="M2695" s="4" t="str">
        <f>IF(spotify_churn_dataset[[#This Row],[offline_listening]]=0,"no offline","yes offline")</f>
        <v>yes offline</v>
      </c>
      <c r="N2695">
        <v>1</v>
      </c>
      <c r="O2695" t="str">
        <f>IF(spotify_churn_dataset[[#This Row],[is_churned]]=1,"yes churn","no churn")</f>
        <v>no churn</v>
      </c>
      <c r="P2695">
        <v>0</v>
      </c>
    </row>
    <row r="2696" spans="1:16" x14ac:dyDescent="0.3">
      <c r="A2696">
        <v>2695</v>
      </c>
      <c r="B2696">
        <f>IF(spotify_churn_dataset[[#This Row],[user_id]]="","Desconocido",spotify_churn_dataset[[#This Row],[user_id]])</f>
        <v>2695</v>
      </c>
      <c r="C2696">
        <f>IF(IFERROR(VLOOKUP(spotify_churn_dataset[[#This Row],[user_id]],A2697:A10695,1,FALSE),0),1,0)</f>
        <v>0</v>
      </c>
      <c r="D2696" t="s">
        <v>20</v>
      </c>
      <c r="E2696" s="4">
        <v>25</v>
      </c>
      <c r="F2696" t="s">
        <v>21</v>
      </c>
      <c r="G2696" t="s">
        <v>18</v>
      </c>
      <c r="H2696" s="4">
        <v>298</v>
      </c>
      <c r="I2696" s="3">
        <v>61</v>
      </c>
      <c r="J2696" s="9">
        <v>53</v>
      </c>
      <c r="K2696" t="s">
        <v>15</v>
      </c>
      <c r="L2696" s="4">
        <v>0</v>
      </c>
      <c r="M2696" s="4" t="str">
        <f>IF(spotify_churn_dataset[[#This Row],[offline_listening]]=0,"no offline","yes offline")</f>
        <v>yes offline</v>
      </c>
      <c r="N2696">
        <v>1</v>
      </c>
      <c r="O2696" t="str">
        <f>IF(spotify_churn_dataset[[#This Row],[is_churned]]=1,"yes churn","no churn")</f>
        <v>yes churn</v>
      </c>
      <c r="P2696">
        <v>1</v>
      </c>
    </row>
    <row r="2697" spans="1:16" x14ac:dyDescent="0.3">
      <c r="A2697">
        <v>2696</v>
      </c>
      <c r="B2697">
        <f>IF(spotify_churn_dataset[[#This Row],[user_id]]="","Desconocido",spotify_churn_dataset[[#This Row],[user_id]])</f>
        <v>2696</v>
      </c>
      <c r="C2697">
        <f>IF(IFERROR(VLOOKUP(spotify_churn_dataset[[#This Row],[user_id]],A2698:A10696,1,FALSE),0),1,0)</f>
        <v>0</v>
      </c>
      <c r="D2697" t="s">
        <v>12</v>
      </c>
      <c r="E2697" s="4">
        <v>41</v>
      </c>
      <c r="F2697" t="s">
        <v>13</v>
      </c>
      <c r="G2697" t="s">
        <v>24</v>
      </c>
      <c r="H2697" s="4">
        <v>64</v>
      </c>
      <c r="I2697" s="3">
        <v>75</v>
      </c>
      <c r="J2697" s="9">
        <v>14</v>
      </c>
      <c r="K2697" t="s">
        <v>19</v>
      </c>
      <c r="L2697" s="4">
        <v>0</v>
      </c>
      <c r="M2697" s="4" t="str">
        <f>IF(spotify_churn_dataset[[#This Row],[offline_listening]]=0,"no offline","yes offline")</f>
        <v>yes offline</v>
      </c>
      <c r="N2697">
        <v>1</v>
      </c>
      <c r="O2697" t="str">
        <f>IF(spotify_churn_dataset[[#This Row],[is_churned]]=1,"yes churn","no churn")</f>
        <v>no churn</v>
      </c>
      <c r="P2697">
        <v>0</v>
      </c>
    </row>
    <row r="2698" spans="1:16" x14ac:dyDescent="0.3">
      <c r="A2698">
        <v>2697</v>
      </c>
      <c r="B2698">
        <f>IF(spotify_churn_dataset[[#This Row],[user_id]]="","Desconocido",spotify_churn_dataset[[#This Row],[user_id]])</f>
        <v>2697</v>
      </c>
      <c r="C2698">
        <f>IF(IFERROR(VLOOKUP(spotify_churn_dataset[[#This Row],[user_id]],A2699:A10697,1,FALSE),0),1,0)</f>
        <v>0</v>
      </c>
      <c r="D2698" t="s">
        <v>16</v>
      </c>
      <c r="E2698" s="4">
        <v>22</v>
      </c>
      <c r="F2698" t="s">
        <v>28</v>
      </c>
      <c r="G2698" t="s">
        <v>22</v>
      </c>
      <c r="H2698" s="4">
        <v>237</v>
      </c>
      <c r="I2698" s="3">
        <v>91</v>
      </c>
      <c r="J2698" s="9">
        <v>17</v>
      </c>
      <c r="K2698" t="s">
        <v>19</v>
      </c>
      <c r="L2698" s="4">
        <v>0</v>
      </c>
      <c r="M2698" s="4" t="str">
        <f>IF(spotify_churn_dataset[[#This Row],[offline_listening]]=0,"no offline","yes offline")</f>
        <v>yes offline</v>
      </c>
      <c r="N2698">
        <v>1</v>
      </c>
      <c r="O2698" t="str">
        <f>IF(spotify_churn_dataset[[#This Row],[is_churned]]=1,"yes churn","no churn")</f>
        <v>yes churn</v>
      </c>
      <c r="P2698">
        <v>1</v>
      </c>
    </row>
    <row r="2699" spans="1:16" x14ac:dyDescent="0.3">
      <c r="A2699">
        <v>2698</v>
      </c>
      <c r="B2699">
        <f>IF(spotify_churn_dataset[[#This Row],[user_id]]="","Desconocido",spotify_churn_dataset[[#This Row],[user_id]])</f>
        <v>2698</v>
      </c>
      <c r="C2699">
        <f>IF(IFERROR(VLOOKUP(spotify_churn_dataset[[#This Row],[user_id]],A2700:A10698,1,FALSE),0),1,0)</f>
        <v>0</v>
      </c>
      <c r="D2699" t="s">
        <v>12</v>
      </c>
      <c r="E2699" s="4">
        <v>41</v>
      </c>
      <c r="F2699" t="s">
        <v>29</v>
      </c>
      <c r="G2699" t="s">
        <v>14</v>
      </c>
      <c r="H2699" s="4">
        <v>16</v>
      </c>
      <c r="I2699" s="3">
        <v>72</v>
      </c>
      <c r="J2699" s="9">
        <v>5</v>
      </c>
      <c r="K2699" t="s">
        <v>23</v>
      </c>
      <c r="L2699" s="4">
        <v>11</v>
      </c>
      <c r="M2699" s="4" t="str">
        <f>IF(spotify_churn_dataset[[#This Row],[offline_listening]]=0,"no offline","yes offline")</f>
        <v>no offline</v>
      </c>
      <c r="N2699">
        <v>0</v>
      </c>
      <c r="O2699" t="str">
        <f>IF(spotify_churn_dataset[[#This Row],[is_churned]]=1,"yes churn","no churn")</f>
        <v>yes churn</v>
      </c>
      <c r="P2699">
        <v>1</v>
      </c>
    </row>
    <row r="2700" spans="1:16" x14ac:dyDescent="0.3">
      <c r="A2700">
        <v>2699</v>
      </c>
      <c r="B2700">
        <f>IF(spotify_churn_dataset[[#This Row],[user_id]]="","Desconocido",spotify_churn_dataset[[#This Row],[user_id]])</f>
        <v>2699</v>
      </c>
      <c r="C2700">
        <f>IF(IFERROR(VLOOKUP(spotify_churn_dataset[[#This Row],[user_id]],A2701:A10699,1,FALSE),0),1,0)</f>
        <v>0</v>
      </c>
      <c r="D2700" t="s">
        <v>16</v>
      </c>
      <c r="E2700" s="4">
        <v>39</v>
      </c>
      <c r="F2700" t="s">
        <v>26</v>
      </c>
      <c r="G2700" t="s">
        <v>14</v>
      </c>
      <c r="H2700" s="4">
        <v>180</v>
      </c>
      <c r="I2700" s="3">
        <v>29</v>
      </c>
      <c r="J2700" s="9">
        <v>16</v>
      </c>
      <c r="K2700" t="s">
        <v>19</v>
      </c>
      <c r="L2700" s="4">
        <v>44</v>
      </c>
      <c r="M2700" s="4" t="str">
        <f>IF(spotify_churn_dataset[[#This Row],[offline_listening]]=0,"no offline","yes offline")</f>
        <v>no offline</v>
      </c>
      <c r="N2700">
        <v>0</v>
      </c>
      <c r="O2700" t="str">
        <f>IF(spotify_churn_dataset[[#This Row],[is_churned]]=1,"yes churn","no churn")</f>
        <v>yes churn</v>
      </c>
      <c r="P2700">
        <v>1</v>
      </c>
    </row>
    <row r="2701" spans="1:16" x14ac:dyDescent="0.3">
      <c r="A2701">
        <v>2700</v>
      </c>
      <c r="B2701">
        <f>IF(spotify_churn_dataset[[#This Row],[user_id]]="","Desconocido",spotify_churn_dataset[[#This Row],[user_id]])</f>
        <v>2700</v>
      </c>
      <c r="C2701">
        <f>IF(IFERROR(VLOOKUP(spotify_churn_dataset[[#This Row],[user_id]],A2702:A10700,1,FALSE),0),1,0)</f>
        <v>0</v>
      </c>
      <c r="D2701" t="s">
        <v>12</v>
      </c>
      <c r="E2701" s="4">
        <v>56</v>
      </c>
      <c r="F2701" t="s">
        <v>25</v>
      </c>
      <c r="G2701" t="s">
        <v>14</v>
      </c>
      <c r="H2701" s="4">
        <v>143</v>
      </c>
      <c r="I2701" s="3">
        <v>19</v>
      </c>
      <c r="J2701" s="9">
        <v>11</v>
      </c>
      <c r="K2701" t="s">
        <v>15</v>
      </c>
      <c r="L2701" s="4">
        <v>25</v>
      </c>
      <c r="M2701" s="4" t="str">
        <f>IF(spotify_churn_dataset[[#This Row],[offline_listening]]=0,"no offline","yes offline")</f>
        <v>no offline</v>
      </c>
      <c r="N2701">
        <v>0</v>
      </c>
      <c r="O2701" t="str">
        <f>IF(spotify_churn_dataset[[#This Row],[is_churned]]=1,"yes churn","no churn")</f>
        <v>no churn</v>
      </c>
      <c r="P2701">
        <v>0</v>
      </c>
    </row>
    <row r="2702" spans="1:16" x14ac:dyDescent="0.3">
      <c r="A2702">
        <v>2701</v>
      </c>
      <c r="B2702">
        <f>IF(spotify_churn_dataset[[#This Row],[user_id]]="","Desconocido",spotify_churn_dataset[[#This Row],[user_id]])</f>
        <v>2701</v>
      </c>
      <c r="C2702">
        <f>IF(IFERROR(VLOOKUP(spotify_churn_dataset[[#This Row],[user_id]],A2703:A10701,1,FALSE),0),1,0)</f>
        <v>0</v>
      </c>
      <c r="D2702" t="s">
        <v>16</v>
      </c>
      <c r="E2702" s="4">
        <v>17</v>
      </c>
      <c r="F2702" t="s">
        <v>27</v>
      </c>
      <c r="G2702" t="s">
        <v>22</v>
      </c>
      <c r="H2702" s="4">
        <v>50</v>
      </c>
      <c r="I2702" s="3">
        <v>13</v>
      </c>
      <c r="J2702" s="9">
        <v>45</v>
      </c>
      <c r="K2702" t="s">
        <v>15</v>
      </c>
      <c r="L2702" s="4">
        <v>0</v>
      </c>
      <c r="M2702" s="4" t="str">
        <f>IF(spotify_churn_dataset[[#This Row],[offline_listening]]=0,"no offline","yes offline")</f>
        <v>yes offline</v>
      </c>
      <c r="N2702">
        <v>1</v>
      </c>
      <c r="O2702" t="str">
        <f>IF(spotify_churn_dataset[[#This Row],[is_churned]]=1,"yes churn","no churn")</f>
        <v>no churn</v>
      </c>
      <c r="P2702">
        <v>0</v>
      </c>
    </row>
    <row r="2703" spans="1:16" x14ac:dyDescent="0.3">
      <c r="A2703">
        <v>2702</v>
      </c>
      <c r="B2703">
        <f>IF(spotify_churn_dataset[[#This Row],[user_id]]="","Desconocido",spotify_churn_dataset[[#This Row],[user_id]])</f>
        <v>2702</v>
      </c>
      <c r="C2703">
        <f>IF(IFERROR(VLOOKUP(spotify_churn_dataset[[#This Row],[user_id]],A2704:A10702,1,FALSE),0),1,0)</f>
        <v>0</v>
      </c>
      <c r="D2703" t="s">
        <v>12</v>
      </c>
      <c r="E2703" s="4">
        <v>41</v>
      </c>
      <c r="F2703" t="s">
        <v>17</v>
      </c>
      <c r="G2703" t="s">
        <v>22</v>
      </c>
      <c r="H2703" s="4">
        <v>99</v>
      </c>
      <c r="I2703" s="3">
        <v>77</v>
      </c>
      <c r="J2703" s="9">
        <v>1</v>
      </c>
      <c r="K2703" t="s">
        <v>15</v>
      </c>
      <c r="L2703" s="4">
        <v>0</v>
      </c>
      <c r="M2703" s="4" t="str">
        <f>IF(spotify_churn_dataset[[#This Row],[offline_listening]]=0,"no offline","yes offline")</f>
        <v>yes offline</v>
      </c>
      <c r="N2703">
        <v>1</v>
      </c>
      <c r="O2703" t="str">
        <f>IF(spotify_churn_dataset[[#This Row],[is_churned]]=1,"yes churn","no churn")</f>
        <v>yes churn</v>
      </c>
      <c r="P2703">
        <v>1</v>
      </c>
    </row>
    <row r="2704" spans="1:16" x14ac:dyDescent="0.3">
      <c r="A2704">
        <v>2703</v>
      </c>
      <c r="B2704">
        <f>IF(spotify_churn_dataset[[#This Row],[user_id]]="","Desconocido",spotify_churn_dataset[[#This Row],[user_id]])</f>
        <v>2703</v>
      </c>
      <c r="C2704">
        <f>IF(IFERROR(VLOOKUP(spotify_churn_dataset[[#This Row],[user_id]],A2705:A10703,1,FALSE),0),1,0)</f>
        <v>0</v>
      </c>
      <c r="D2704" t="s">
        <v>20</v>
      </c>
      <c r="E2704" s="4">
        <v>43</v>
      </c>
      <c r="F2704" t="s">
        <v>28</v>
      </c>
      <c r="G2704" t="s">
        <v>24</v>
      </c>
      <c r="H2704" s="4">
        <v>131</v>
      </c>
      <c r="I2704" s="3">
        <v>25</v>
      </c>
      <c r="J2704" s="9">
        <v>8</v>
      </c>
      <c r="K2704" t="s">
        <v>19</v>
      </c>
      <c r="L2704" s="4">
        <v>0</v>
      </c>
      <c r="M2704" s="4" t="str">
        <f>IF(spotify_churn_dataset[[#This Row],[offline_listening]]=0,"no offline","yes offline")</f>
        <v>yes offline</v>
      </c>
      <c r="N2704">
        <v>1</v>
      </c>
      <c r="O2704" t="str">
        <f>IF(spotify_churn_dataset[[#This Row],[is_churned]]=1,"yes churn","no churn")</f>
        <v>no churn</v>
      </c>
      <c r="P2704">
        <v>0</v>
      </c>
    </row>
    <row r="2705" spans="1:16" x14ac:dyDescent="0.3">
      <c r="A2705">
        <v>2704</v>
      </c>
      <c r="B2705">
        <f>IF(spotify_churn_dataset[[#This Row],[user_id]]="","Desconocido",spotify_churn_dataset[[#This Row],[user_id]])</f>
        <v>2704</v>
      </c>
      <c r="C2705">
        <f>IF(IFERROR(VLOOKUP(spotify_churn_dataset[[#This Row],[user_id]],A2706:A10704,1,FALSE),0),1,0)</f>
        <v>0</v>
      </c>
      <c r="D2705" t="s">
        <v>16</v>
      </c>
      <c r="E2705" s="4">
        <v>22</v>
      </c>
      <c r="F2705" t="s">
        <v>17</v>
      </c>
      <c r="G2705" t="s">
        <v>22</v>
      </c>
      <c r="H2705" s="4">
        <v>164</v>
      </c>
      <c r="I2705" s="3">
        <v>55</v>
      </c>
      <c r="J2705" s="9">
        <v>48</v>
      </c>
      <c r="K2705" t="s">
        <v>19</v>
      </c>
      <c r="L2705" s="4">
        <v>0</v>
      </c>
      <c r="M2705" s="4" t="str">
        <f>IF(spotify_churn_dataset[[#This Row],[offline_listening]]=0,"no offline","yes offline")</f>
        <v>yes offline</v>
      </c>
      <c r="N2705">
        <v>1</v>
      </c>
      <c r="O2705" t="str">
        <f>IF(spotify_churn_dataset[[#This Row],[is_churned]]=1,"yes churn","no churn")</f>
        <v>no churn</v>
      </c>
      <c r="P2705">
        <v>0</v>
      </c>
    </row>
    <row r="2706" spans="1:16" x14ac:dyDescent="0.3">
      <c r="A2706">
        <v>2705</v>
      </c>
      <c r="B2706">
        <f>IF(spotify_churn_dataset[[#This Row],[user_id]]="","Desconocido",spotify_churn_dataset[[#This Row],[user_id]])</f>
        <v>2705</v>
      </c>
      <c r="C2706">
        <f>IF(IFERROR(VLOOKUP(spotify_churn_dataset[[#This Row],[user_id]],A2707:A10705,1,FALSE),0),1,0)</f>
        <v>0</v>
      </c>
      <c r="D2706" t="s">
        <v>12</v>
      </c>
      <c r="E2706" s="4">
        <v>48</v>
      </c>
      <c r="F2706" t="s">
        <v>17</v>
      </c>
      <c r="G2706" t="s">
        <v>24</v>
      </c>
      <c r="H2706" s="4">
        <v>184</v>
      </c>
      <c r="I2706" s="3">
        <v>12</v>
      </c>
      <c r="J2706" s="9">
        <v>56</v>
      </c>
      <c r="K2706" t="s">
        <v>15</v>
      </c>
      <c r="L2706" s="4">
        <v>0</v>
      </c>
      <c r="M2706" s="4" t="str">
        <f>IF(spotify_churn_dataset[[#This Row],[offline_listening]]=0,"no offline","yes offline")</f>
        <v>yes offline</v>
      </c>
      <c r="N2706">
        <v>1</v>
      </c>
      <c r="O2706" t="str">
        <f>IF(spotify_churn_dataset[[#This Row],[is_churned]]=1,"yes churn","no churn")</f>
        <v>no churn</v>
      </c>
      <c r="P2706">
        <v>0</v>
      </c>
    </row>
    <row r="2707" spans="1:16" x14ac:dyDescent="0.3">
      <c r="A2707">
        <v>2706</v>
      </c>
      <c r="B2707">
        <f>IF(spotify_churn_dataset[[#This Row],[user_id]]="","Desconocido",spotify_churn_dataset[[#This Row],[user_id]])</f>
        <v>2706</v>
      </c>
      <c r="C2707">
        <f>IF(IFERROR(VLOOKUP(spotify_churn_dataset[[#This Row],[user_id]],A2708:A10706,1,FALSE),0),1,0)</f>
        <v>0</v>
      </c>
      <c r="D2707" t="s">
        <v>16</v>
      </c>
      <c r="E2707" s="4">
        <v>26</v>
      </c>
      <c r="F2707" t="s">
        <v>28</v>
      </c>
      <c r="G2707" t="s">
        <v>22</v>
      </c>
      <c r="H2707" s="4">
        <v>94</v>
      </c>
      <c r="I2707" s="3">
        <v>57</v>
      </c>
      <c r="J2707" s="9">
        <v>55</v>
      </c>
      <c r="K2707" t="s">
        <v>19</v>
      </c>
      <c r="L2707" s="4">
        <v>0</v>
      </c>
      <c r="M2707" s="4" t="str">
        <f>IF(spotify_churn_dataset[[#This Row],[offline_listening]]=0,"no offline","yes offline")</f>
        <v>yes offline</v>
      </c>
      <c r="N2707">
        <v>1</v>
      </c>
      <c r="O2707" t="str">
        <f>IF(spotify_churn_dataset[[#This Row],[is_churned]]=1,"yes churn","no churn")</f>
        <v>no churn</v>
      </c>
      <c r="P2707">
        <v>0</v>
      </c>
    </row>
    <row r="2708" spans="1:16" x14ac:dyDescent="0.3">
      <c r="A2708">
        <v>2707</v>
      </c>
      <c r="B2708">
        <f>IF(spotify_churn_dataset[[#This Row],[user_id]]="","Desconocido",spotify_churn_dataset[[#This Row],[user_id]])</f>
        <v>2707</v>
      </c>
      <c r="C2708">
        <f>IF(IFERROR(VLOOKUP(spotify_churn_dataset[[#This Row],[user_id]],A2709:A10707,1,FALSE),0),1,0)</f>
        <v>0</v>
      </c>
      <c r="D2708" t="s">
        <v>16</v>
      </c>
      <c r="E2708" s="4">
        <v>57</v>
      </c>
      <c r="F2708" t="s">
        <v>29</v>
      </c>
      <c r="G2708" t="s">
        <v>14</v>
      </c>
      <c r="H2708" s="4">
        <v>220</v>
      </c>
      <c r="I2708" s="3">
        <v>22</v>
      </c>
      <c r="J2708" s="9">
        <v>36</v>
      </c>
      <c r="K2708" t="s">
        <v>15</v>
      </c>
      <c r="L2708" s="4">
        <v>15</v>
      </c>
      <c r="M2708" s="4" t="str">
        <f>IF(spotify_churn_dataset[[#This Row],[offline_listening]]=0,"no offline","yes offline")</f>
        <v>no offline</v>
      </c>
      <c r="N2708">
        <v>0</v>
      </c>
      <c r="O2708" t="str">
        <f>IF(spotify_churn_dataset[[#This Row],[is_churned]]=1,"yes churn","no churn")</f>
        <v>no churn</v>
      </c>
      <c r="P2708">
        <v>0</v>
      </c>
    </row>
    <row r="2709" spans="1:16" x14ac:dyDescent="0.3">
      <c r="A2709">
        <v>2708</v>
      </c>
      <c r="B2709">
        <f>IF(spotify_churn_dataset[[#This Row],[user_id]]="","Desconocido",spotify_churn_dataset[[#This Row],[user_id]])</f>
        <v>2708</v>
      </c>
      <c r="C2709">
        <f>IF(IFERROR(VLOOKUP(spotify_churn_dataset[[#This Row],[user_id]],A2710:A10708,1,FALSE),0),1,0)</f>
        <v>0</v>
      </c>
      <c r="D2709" t="s">
        <v>12</v>
      </c>
      <c r="E2709" s="4">
        <v>29</v>
      </c>
      <c r="F2709" t="s">
        <v>17</v>
      </c>
      <c r="G2709" t="s">
        <v>22</v>
      </c>
      <c r="H2709" s="4">
        <v>180</v>
      </c>
      <c r="I2709" s="3">
        <v>9</v>
      </c>
      <c r="J2709" s="9">
        <v>34</v>
      </c>
      <c r="K2709" t="s">
        <v>15</v>
      </c>
      <c r="L2709" s="4">
        <v>0</v>
      </c>
      <c r="M2709" s="4" t="str">
        <f>IF(spotify_churn_dataset[[#This Row],[offline_listening]]=0,"no offline","yes offline")</f>
        <v>yes offline</v>
      </c>
      <c r="N2709">
        <v>1</v>
      </c>
      <c r="O2709" t="str">
        <f>IF(spotify_churn_dataset[[#This Row],[is_churned]]=1,"yes churn","no churn")</f>
        <v>no churn</v>
      </c>
      <c r="P2709">
        <v>0</v>
      </c>
    </row>
    <row r="2710" spans="1:16" x14ac:dyDescent="0.3">
      <c r="A2710">
        <v>2709</v>
      </c>
      <c r="B2710">
        <f>IF(spotify_churn_dataset[[#This Row],[user_id]]="","Desconocido",spotify_churn_dataset[[#This Row],[user_id]])</f>
        <v>2709</v>
      </c>
      <c r="C2710">
        <f>IF(IFERROR(VLOOKUP(spotify_churn_dataset[[#This Row],[user_id]],A2711:A10709,1,FALSE),0),1,0)</f>
        <v>0</v>
      </c>
      <c r="D2710" t="s">
        <v>20</v>
      </c>
      <c r="E2710" s="4">
        <v>17</v>
      </c>
      <c r="F2710" t="s">
        <v>27</v>
      </c>
      <c r="G2710" t="s">
        <v>24</v>
      </c>
      <c r="H2710" s="4">
        <v>104</v>
      </c>
      <c r="I2710" s="3">
        <v>3</v>
      </c>
      <c r="J2710" s="9">
        <v>3</v>
      </c>
      <c r="K2710" t="s">
        <v>19</v>
      </c>
      <c r="L2710" s="4">
        <v>0</v>
      </c>
      <c r="M2710" s="4" t="str">
        <f>IF(spotify_churn_dataset[[#This Row],[offline_listening]]=0,"no offline","yes offline")</f>
        <v>yes offline</v>
      </c>
      <c r="N2710">
        <v>1</v>
      </c>
      <c r="O2710" t="str">
        <f>IF(spotify_churn_dataset[[#This Row],[is_churned]]=1,"yes churn","no churn")</f>
        <v>no churn</v>
      </c>
      <c r="P2710">
        <v>0</v>
      </c>
    </row>
    <row r="2711" spans="1:16" x14ac:dyDescent="0.3">
      <c r="A2711">
        <v>2710</v>
      </c>
      <c r="B2711">
        <f>IF(spotify_churn_dataset[[#This Row],[user_id]]="","Desconocido",spotify_churn_dataset[[#This Row],[user_id]])</f>
        <v>2710</v>
      </c>
      <c r="C2711">
        <f>IF(IFERROR(VLOOKUP(spotify_churn_dataset[[#This Row],[user_id]],A2712:A10710,1,FALSE),0),1,0)</f>
        <v>0</v>
      </c>
      <c r="D2711" t="s">
        <v>20</v>
      </c>
      <c r="E2711" s="4">
        <v>43</v>
      </c>
      <c r="F2711" t="s">
        <v>28</v>
      </c>
      <c r="G2711" t="s">
        <v>14</v>
      </c>
      <c r="H2711" s="4">
        <v>260</v>
      </c>
      <c r="I2711" s="3">
        <v>29</v>
      </c>
      <c r="J2711" s="9">
        <v>3</v>
      </c>
      <c r="K2711" t="s">
        <v>19</v>
      </c>
      <c r="L2711" s="4">
        <v>6</v>
      </c>
      <c r="M2711" s="4" t="str">
        <f>IF(spotify_churn_dataset[[#This Row],[offline_listening]]=0,"no offline","yes offline")</f>
        <v>no offline</v>
      </c>
      <c r="N2711">
        <v>0</v>
      </c>
      <c r="O2711" t="str">
        <f>IF(spotify_churn_dataset[[#This Row],[is_churned]]=1,"yes churn","no churn")</f>
        <v>no churn</v>
      </c>
      <c r="P2711">
        <v>0</v>
      </c>
    </row>
    <row r="2712" spans="1:16" x14ac:dyDescent="0.3">
      <c r="A2712">
        <v>2711</v>
      </c>
      <c r="B2712">
        <f>IF(spotify_churn_dataset[[#This Row],[user_id]]="","Desconocido",spotify_churn_dataset[[#This Row],[user_id]])</f>
        <v>2711</v>
      </c>
      <c r="C2712">
        <f>IF(IFERROR(VLOOKUP(spotify_churn_dataset[[#This Row],[user_id]],A2713:A10711,1,FALSE),0),1,0)</f>
        <v>0</v>
      </c>
      <c r="D2712" t="s">
        <v>16</v>
      </c>
      <c r="E2712" s="4">
        <v>33</v>
      </c>
      <c r="F2712" t="s">
        <v>28</v>
      </c>
      <c r="G2712" t="s">
        <v>22</v>
      </c>
      <c r="H2712" s="4">
        <v>52</v>
      </c>
      <c r="I2712" s="3">
        <v>97</v>
      </c>
      <c r="J2712" s="9">
        <v>1</v>
      </c>
      <c r="K2712" t="s">
        <v>19</v>
      </c>
      <c r="L2712" s="4">
        <v>0</v>
      </c>
      <c r="M2712" s="4" t="str">
        <f>IF(spotify_churn_dataset[[#This Row],[offline_listening]]=0,"no offline","yes offline")</f>
        <v>yes offline</v>
      </c>
      <c r="N2712">
        <v>1</v>
      </c>
      <c r="O2712" t="str">
        <f>IF(spotify_churn_dataset[[#This Row],[is_churned]]=1,"yes churn","no churn")</f>
        <v>no churn</v>
      </c>
      <c r="P2712">
        <v>0</v>
      </c>
    </row>
    <row r="2713" spans="1:16" x14ac:dyDescent="0.3">
      <c r="A2713">
        <v>2712</v>
      </c>
      <c r="B2713">
        <f>IF(spotify_churn_dataset[[#This Row],[user_id]]="","Desconocido",spotify_churn_dataset[[#This Row],[user_id]])</f>
        <v>2712</v>
      </c>
      <c r="C2713">
        <f>IF(IFERROR(VLOOKUP(spotify_churn_dataset[[#This Row],[user_id]],A2714:A10712,1,FALSE),0),1,0)</f>
        <v>0</v>
      </c>
      <c r="D2713" t="s">
        <v>16</v>
      </c>
      <c r="E2713" s="4">
        <v>45</v>
      </c>
      <c r="F2713" t="s">
        <v>26</v>
      </c>
      <c r="G2713" t="s">
        <v>18</v>
      </c>
      <c r="H2713" s="4">
        <v>27</v>
      </c>
      <c r="I2713" s="3">
        <v>50</v>
      </c>
      <c r="J2713" s="9">
        <v>14</v>
      </c>
      <c r="K2713" t="s">
        <v>23</v>
      </c>
      <c r="L2713" s="4">
        <v>0</v>
      </c>
      <c r="M2713" s="4" t="str">
        <f>IF(spotify_churn_dataset[[#This Row],[offline_listening]]=0,"no offline","yes offline")</f>
        <v>yes offline</v>
      </c>
      <c r="N2713">
        <v>1</v>
      </c>
      <c r="O2713" t="str">
        <f>IF(spotify_churn_dataset[[#This Row],[is_churned]]=1,"yes churn","no churn")</f>
        <v>yes churn</v>
      </c>
      <c r="P2713">
        <v>1</v>
      </c>
    </row>
    <row r="2714" spans="1:16" x14ac:dyDescent="0.3">
      <c r="A2714">
        <v>2713</v>
      </c>
      <c r="B2714">
        <f>IF(spotify_churn_dataset[[#This Row],[user_id]]="","Desconocido",spotify_churn_dataset[[#This Row],[user_id]])</f>
        <v>2713</v>
      </c>
      <c r="C2714">
        <f>IF(IFERROR(VLOOKUP(spotify_churn_dataset[[#This Row],[user_id]],A2715:A10713,1,FALSE),0),1,0)</f>
        <v>0</v>
      </c>
      <c r="D2714" t="s">
        <v>20</v>
      </c>
      <c r="E2714" s="4">
        <v>56</v>
      </c>
      <c r="F2714" t="s">
        <v>27</v>
      </c>
      <c r="G2714" t="s">
        <v>24</v>
      </c>
      <c r="H2714" s="4">
        <v>236</v>
      </c>
      <c r="I2714" s="3">
        <v>4</v>
      </c>
      <c r="J2714" s="9">
        <v>1</v>
      </c>
      <c r="K2714" t="s">
        <v>15</v>
      </c>
      <c r="L2714" s="4">
        <v>0</v>
      </c>
      <c r="M2714" s="4" t="str">
        <f>IF(spotify_churn_dataset[[#This Row],[offline_listening]]=0,"no offline","yes offline")</f>
        <v>yes offline</v>
      </c>
      <c r="N2714">
        <v>1</v>
      </c>
      <c r="O2714" t="str">
        <f>IF(spotify_churn_dataset[[#This Row],[is_churned]]=1,"yes churn","no churn")</f>
        <v>no churn</v>
      </c>
      <c r="P2714">
        <v>0</v>
      </c>
    </row>
    <row r="2715" spans="1:16" x14ac:dyDescent="0.3">
      <c r="A2715">
        <v>2714</v>
      </c>
      <c r="B2715">
        <f>IF(spotify_churn_dataset[[#This Row],[user_id]]="","Desconocido",spotify_churn_dataset[[#This Row],[user_id]])</f>
        <v>2714</v>
      </c>
      <c r="C2715">
        <f>IF(IFERROR(VLOOKUP(spotify_churn_dataset[[#This Row],[user_id]],A2716:A10714,1,FALSE),0),1,0)</f>
        <v>0</v>
      </c>
      <c r="D2715" t="s">
        <v>16</v>
      </c>
      <c r="E2715" s="4">
        <v>49</v>
      </c>
      <c r="F2715" t="s">
        <v>21</v>
      </c>
      <c r="G2715" t="s">
        <v>22</v>
      </c>
      <c r="H2715" s="4">
        <v>252</v>
      </c>
      <c r="I2715" s="3">
        <v>45</v>
      </c>
      <c r="J2715" s="9">
        <v>57</v>
      </c>
      <c r="K2715" t="s">
        <v>15</v>
      </c>
      <c r="L2715" s="4">
        <v>0</v>
      </c>
      <c r="M2715" s="4" t="str">
        <f>IF(spotify_churn_dataset[[#This Row],[offline_listening]]=0,"no offline","yes offline")</f>
        <v>yes offline</v>
      </c>
      <c r="N2715">
        <v>1</v>
      </c>
      <c r="O2715" t="str">
        <f>IF(spotify_churn_dataset[[#This Row],[is_churned]]=1,"yes churn","no churn")</f>
        <v>no churn</v>
      </c>
      <c r="P2715">
        <v>0</v>
      </c>
    </row>
    <row r="2716" spans="1:16" x14ac:dyDescent="0.3">
      <c r="A2716">
        <v>2715</v>
      </c>
      <c r="B2716">
        <f>IF(spotify_churn_dataset[[#This Row],[user_id]]="","Desconocido",spotify_churn_dataset[[#This Row],[user_id]])</f>
        <v>2715</v>
      </c>
      <c r="C2716">
        <f>IF(IFERROR(VLOOKUP(spotify_churn_dataset[[#This Row],[user_id]],A2717:A10715,1,FALSE),0),1,0)</f>
        <v>0</v>
      </c>
      <c r="D2716" t="s">
        <v>12</v>
      </c>
      <c r="E2716" s="4">
        <v>37</v>
      </c>
      <c r="F2716" t="s">
        <v>27</v>
      </c>
      <c r="G2716" t="s">
        <v>22</v>
      </c>
      <c r="H2716" s="4">
        <v>190</v>
      </c>
      <c r="I2716" s="3">
        <v>80</v>
      </c>
      <c r="J2716" s="9">
        <v>5</v>
      </c>
      <c r="K2716" t="s">
        <v>15</v>
      </c>
      <c r="L2716" s="4">
        <v>0</v>
      </c>
      <c r="M2716" s="4" t="str">
        <f>IF(spotify_churn_dataset[[#This Row],[offline_listening]]=0,"no offline","yes offline")</f>
        <v>yes offline</v>
      </c>
      <c r="N2716">
        <v>1</v>
      </c>
      <c r="O2716" t="str">
        <f>IF(spotify_churn_dataset[[#This Row],[is_churned]]=1,"yes churn","no churn")</f>
        <v>no churn</v>
      </c>
      <c r="P2716">
        <v>0</v>
      </c>
    </row>
    <row r="2717" spans="1:16" x14ac:dyDescent="0.3">
      <c r="A2717">
        <v>2716</v>
      </c>
      <c r="B2717">
        <f>IF(spotify_churn_dataset[[#This Row],[user_id]]="","Desconocido",spotify_churn_dataset[[#This Row],[user_id]])</f>
        <v>2716</v>
      </c>
      <c r="C2717">
        <f>IF(IFERROR(VLOOKUP(spotify_churn_dataset[[#This Row],[user_id]],A2718:A10716,1,FALSE),0),1,0)</f>
        <v>0</v>
      </c>
      <c r="D2717" t="s">
        <v>16</v>
      </c>
      <c r="E2717" s="4">
        <v>34</v>
      </c>
      <c r="F2717" t="s">
        <v>29</v>
      </c>
      <c r="G2717" t="s">
        <v>14</v>
      </c>
      <c r="H2717" s="4">
        <v>266</v>
      </c>
      <c r="I2717" s="3">
        <v>81</v>
      </c>
      <c r="J2717" s="9">
        <v>45</v>
      </c>
      <c r="K2717" t="s">
        <v>15</v>
      </c>
      <c r="L2717" s="4">
        <v>31</v>
      </c>
      <c r="M2717" s="4" t="str">
        <f>IF(spotify_churn_dataset[[#This Row],[offline_listening]]=0,"no offline","yes offline")</f>
        <v>no offline</v>
      </c>
      <c r="N2717">
        <v>0</v>
      </c>
      <c r="O2717" t="str">
        <f>IF(spotify_churn_dataset[[#This Row],[is_churned]]=1,"yes churn","no churn")</f>
        <v>no churn</v>
      </c>
      <c r="P2717">
        <v>0</v>
      </c>
    </row>
    <row r="2718" spans="1:16" x14ac:dyDescent="0.3">
      <c r="A2718">
        <v>2717</v>
      </c>
      <c r="B2718">
        <f>IF(spotify_churn_dataset[[#This Row],[user_id]]="","Desconocido",spotify_churn_dataset[[#This Row],[user_id]])</f>
        <v>2717</v>
      </c>
      <c r="C2718">
        <f>IF(IFERROR(VLOOKUP(spotify_churn_dataset[[#This Row],[user_id]],A2719:A10717,1,FALSE),0),1,0)</f>
        <v>0</v>
      </c>
      <c r="D2718" t="s">
        <v>12</v>
      </c>
      <c r="E2718" s="4">
        <v>28</v>
      </c>
      <c r="F2718" t="s">
        <v>21</v>
      </c>
      <c r="G2718" t="s">
        <v>14</v>
      </c>
      <c r="H2718" s="4">
        <v>72</v>
      </c>
      <c r="I2718" s="3">
        <v>22</v>
      </c>
      <c r="J2718" s="9">
        <v>58</v>
      </c>
      <c r="K2718" t="s">
        <v>19</v>
      </c>
      <c r="L2718" s="4">
        <v>12</v>
      </c>
      <c r="M2718" s="4" t="str">
        <f>IF(spotify_churn_dataset[[#This Row],[offline_listening]]=0,"no offline","yes offline")</f>
        <v>no offline</v>
      </c>
      <c r="N2718">
        <v>0</v>
      </c>
      <c r="O2718" t="str">
        <f>IF(spotify_churn_dataset[[#This Row],[is_churned]]=1,"yes churn","no churn")</f>
        <v>yes churn</v>
      </c>
      <c r="P2718">
        <v>1</v>
      </c>
    </row>
    <row r="2719" spans="1:16" x14ac:dyDescent="0.3">
      <c r="A2719">
        <v>2718</v>
      </c>
      <c r="B2719">
        <f>IF(spotify_churn_dataset[[#This Row],[user_id]]="","Desconocido",spotify_churn_dataset[[#This Row],[user_id]])</f>
        <v>2718</v>
      </c>
      <c r="C2719">
        <f>IF(IFERROR(VLOOKUP(spotify_churn_dataset[[#This Row],[user_id]],A2720:A10718,1,FALSE),0),1,0)</f>
        <v>0</v>
      </c>
      <c r="D2719" t="s">
        <v>20</v>
      </c>
      <c r="E2719" s="4">
        <v>28</v>
      </c>
      <c r="F2719" t="s">
        <v>13</v>
      </c>
      <c r="G2719" t="s">
        <v>22</v>
      </c>
      <c r="H2719" s="4">
        <v>43</v>
      </c>
      <c r="I2719" s="3">
        <v>50</v>
      </c>
      <c r="J2719" s="9">
        <v>27</v>
      </c>
      <c r="K2719" t="s">
        <v>19</v>
      </c>
      <c r="L2719" s="4">
        <v>0</v>
      </c>
      <c r="M2719" s="4" t="str">
        <f>IF(spotify_churn_dataset[[#This Row],[offline_listening]]=0,"no offline","yes offline")</f>
        <v>yes offline</v>
      </c>
      <c r="N2719">
        <v>1</v>
      </c>
      <c r="O2719" t="str">
        <f>IF(spotify_churn_dataset[[#This Row],[is_churned]]=1,"yes churn","no churn")</f>
        <v>no churn</v>
      </c>
      <c r="P2719">
        <v>0</v>
      </c>
    </row>
    <row r="2720" spans="1:16" x14ac:dyDescent="0.3">
      <c r="A2720">
        <v>2719</v>
      </c>
      <c r="B2720">
        <f>IF(spotify_churn_dataset[[#This Row],[user_id]]="","Desconocido",spotify_churn_dataset[[#This Row],[user_id]])</f>
        <v>2719</v>
      </c>
      <c r="C2720">
        <f>IF(IFERROR(VLOOKUP(spotify_churn_dataset[[#This Row],[user_id]],A2721:A10719,1,FALSE),0),1,0)</f>
        <v>0</v>
      </c>
      <c r="D2720" t="s">
        <v>20</v>
      </c>
      <c r="E2720" s="4">
        <v>19</v>
      </c>
      <c r="F2720" t="s">
        <v>25</v>
      </c>
      <c r="G2720" t="s">
        <v>22</v>
      </c>
      <c r="H2720" s="4">
        <v>210</v>
      </c>
      <c r="I2720" s="3">
        <v>88</v>
      </c>
      <c r="J2720" s="9">
        <v>2</v>
      </c>
      <c r="K2720" t="s">
        <v>15</v>
      </c>
      <c r="L2720" s="4">
        <v>0</v>
      </c>
      <c r="M2720" s="4" t="str">
        <f>IF(spotify_churn_dataset[[#This Row],[offline_listening]]=0,"no offline","yes offline")</f>
        <v>yes offline</v>
      </c>
      <c r="N2720">
        <v>1</v>
      </c>
      <c r="O2720" t="str">
        <f>IF(spotify_churn_dataset[[#This Row],[is_churned]]=1,"yes churn","no churn")</f>
        <v>no churn</v>
      </c>
      <c r="P2720">
        <v>0</v>
      </c>
    </row>
    <row r="2721" spans="1:16" x14ac:dyDescent="0.3">
      <c r="A2721">
        <v>2720</v>
      </c>
      <c r="B2721">
        <f>IF(spotify_churn_dataset[[#This Row],[user_id]]="","Desconocido",spotify_churn_dataset[[#This Row],[user_id]])</f>
        <v>2720</v>
      </c>
      <c r="C2721">
        <f>IF(IFERROR(VLOOKUP(spotify_churn_dataset[[#This Row],[user_id]],A2722:A10720,1,FALSE),0),1,0)</f>
        <v>0</v>
      </c>
      <c r="D2721" t="s">
        <v>16</v>
      </c>
      <c r="E2721" s="4">
        <v>26</v>
      </c>
      <c r="F2721" t="s">
        <v>21</v>
      </c>
      <c r="G2721" t="s">
        <v>24</v>
      </c>
      <c r="H2721" s="4">
        <v>253</v>
      </c>
      <c r="I2721" s="3">
        <v>98</v>
      </c>
      <c r="J2721" s="9">
        <v>25</v>
      </c>
      <c r="K2721" t="s">
        <v>15</v>
      </c>
      <c r="L2721" s="4">
        <v>0</v>
      </c>
      <c r="M2721" s="4" t="str">
        <f>IF(spotify_churn_dataset[[#This Row],[offline_listening]]=0,"no offline","yes offline")</f>
        <v>yes offline</v>
      </c>
      <c r="N2721">
        <v>1</v>
      </c>
      <c r="O2721" t="str">
        <f>IF(spotify_churn_dataset[[#This Row],[is_churned]]=1,"yes churn","no churn")</f>
        <v>no churn</v>
      </c>
      <c r="P2721">
        <v>0</v>
      </c>
    </row>
    <row r="2722" spans="1:16" x14ac:dyDescent="0.3">
      <c r="A2722">
        <v>2721</v>
      </c>
      <c r="B2722">
        <f>IF(spotify_churn_dataset[[#This Row],[user_id]]="","Desconocido",spotify_churn_dataset[[#This Row],[user_id]])</f>
        <v>2721</v>
      </c>
      <c r="C2722">
        <f>IF(IFERROR(VLOOKUP(spotify_churn_dataset[[#This Row],[user_id]],A2723:A10721,1,FALSE),0),1,0)</f>
        <v>0</v>
      </c>
      <c r="D2722" t="s">
        <v>16</v>
      </c>
      <c r="E2722" s="4">
        <v>24</v>
      </c>
      <c r="F2722" t="s">
        <v>27</v>
      </c>
      <c r="G2722" t="s">
        <v>22</v>
      </c>
      <c r="H2722" s="4">
        <v>78</v>
      </c>
      <c r="I2722" s="3">
        <v>12</v>
      </c>
      <c r="J2722" s="9">
        <v>47</v>
      </c>
      <c r="K2722" t="s">
        <v>19</v>
      </c>
      <c r="L2722" s="4">
        <v>0</v>
      </c>
      <c r="M2722" s="4" t="str">
        <f>IF(spotify_churn_dataset[[#This Row],[offline_listening]]=0,"no offline","yes offline")</f>
        <v>yes offline</v>
      </c>
      <c r="N2722">
        <v>1</v>
      </c>
      <c r="O2722" t="str">
        <f>IF(spotify_churn_dataset[[#This Row],[is_churned]]=1,"yes churn","no churn")</f>
        <v>no churn</v>
      </c>
      <c r="P2722">
        <v>0</v>
      </c>
    </row>
    <row r="2723" spans="1:16" x14ac:dyDescent="0.3">
      <c r="A2723">
        <v>2722</v>
      </c>
      <c r="B2723">
        <f>IF(spotify_churn_dataset[[#This Row],[user_id]]="","Desconocido",spotify_churn_dataset[[#This Row],[user_id]])</f>
        <v>2722</v>
      </c>
      <c r="C2723">
        <f>IF(IFERROR(VLOOKUP(spotify_churn_dataset[[#This Row],[user_id]],A2724:A10722,1,FALSE),0),1,0)</f>
        <v>0</v>
      </c>
      <c r="D2723" t="s">
        <v>20</v>
      </c>
      <c r="E2723" s="4">
        <v>17</v>
      </c>
      <c r="F2723" t="s">
        <v>27</v>
      </c>
      <c r="G2723" t="s">
        <v>24</v>
      </c>
      <c r="H2723" s="4">
        <v>223</v>
      </c>
      <c r="I2723" s="3">
        <v>60</v>
      </c>
      <c r="J2723" s="9">
        <v>15</v>
      </c>
      <c r="K2723" t="s">
        <v>19</v>
      </c>
      <c r="L2723" s="4">
        <v>0</v>
      </c>
      <c r="M2723" s="4" t="str">
        <f>IF(spotify_churn_dataset[[#This Row],[offline_listening]]=0,"no offline","yes offline")</f>
        <v>yes offline</v>
      </c>
      <c r="N2723">
        <v>1</v>
      </c>
      <c r="O2723" t="str">
        <f>IF(spotify_churn_dataset[[#This Row],[is_churned]]=1,"yes churn","no churn")</f>
        <v>no churn</v>
      </c>
      <c r="P2723">
        <v>0</v>
      </c>
    </row>
    <row r="2724" spans="1:16" x14ac:dyDescent="0.3">
      <c r="A2724">
        <v>2723</v>
      </c>
      <c r="B2724">
        <f>IF(spotify_churn_dataset[[#This Row],[user_id]]="","Desconocido",spotify_churn_dataset[[#This Row],[user_id]])</f>
        <v>2723</v>
      </c>
      <c r="C2724">
        <f>IF(IFERROR(VLOOKUP(spotify_churn_dataset[[#This Row],[user_id]],A2725:A10723,1,FALSE),0),1,0)</f>
        <v>0</v>
      </c>
      <c r="D2724" t="s">
        <v>16</v>
      </c>
      <c r="E2724" s="4">
        <v>34</v>
      </c>
      <c r="F2724" t="s">
        <v>28</v>
      </c>
      <c r="G2724" t="s">
        <v>24</v>
      </c>
      <c r="H2724" s="4">
        <v>187</v>
      </c>
      <c r="I2724" s="3">
        <v>37</v>
      </c>
      <c r="J2724" s="9">
        <v>37</v>
      </c>
      <c r="K2724" t="s">
        <v>23</v>
      </c>
      <c r="L2724" s="4">
        <v>0</v>
      </c>
      <c r="M2724" s="4" t="str">
        <f>IF(spotify_churn_dataset[[#This Row],[offline_listening]]=0,"no offline","yes offline")</f>
        <v>yes offline</v>
      </c>
      <c r="N2724">
        <v>1</v>
      </c>
      <c r="O2724" t="str">
        <f>IF(spotify_churn_dataset[[#This Row],[is_churned]]=1,"yes churn","no churn")</f>
        <v>yes churn</v>
      </c>
      <c r="P2724">
        <v>1</v>
      </c>
    </row>
    <row r="2725" spans="1:16" x14ac:dyDescent="0.3">
      <c r="A2725">
        <v>2724</v>
      </c>
      <c r="B2725">
        <f>IF(spotify_churn_dataset[[#This Row],[user_id]]="","Desconocido",spotify_churn_dataset[[#This Row],[user_id]])</f>
        <v>2724</v>
      </c>
      <c r="C2725">
        <f>IF(IFERROR(VLOOKUP(spotify_churn_dataset[[#This Row],[user_id]],A2726:A10724,1,FALSE),0),1,0)</f>
        <v>0</v>
      </c>
      <c r="D2725" t="s">
        <v>20</v>
      </c>
      <c r="E2725" s="4">
        <v>51</v>
      </c>
      <c r="F2725" t="s">
        <v>17</v>
      </c>
      <c r="G2725" t="s">
        <v>22</v>
      </c>
      <c r="H2725" s="4">
        <v>232</v>
      </c>
      <c r="I2725" s="3">
        <v>43</v>
      </c>
      <c r="J2725" s="9">
        <v>1</v>
      </c>
      <c r="K2725" t="s">
        <v>23</v>
      </c>
      <c r="L2725" s="4">
        <v>0</v>
      </c>
      <c r="M2725" s="4" t="str">
        <f>IF(spotify_churn_dataset[[#This Row],[offline_listening]]=0,"no offline","yes offline")</f>
        <v>yes offline</v>
      </c>
      <c r="N2725">
        <v>1</v>
      </c>
      <c r="O2725" t="str">
        <f>IF(spotify_churn_dataset[[#This Row],[is_churned]]=1,"yes churn","no churn")</f>
        <v>no churn</v>
      </c>
      <c r="P2725">
        <v>0</v>
      </c>
    </row>
    <row r="2726" spans="1:16" x14ac:dyDescent="0.3">
      <c r="A2726">
        <v>2725</v>
      </c>
      <c r="B2726">
        <f>IF(spotify_churn_dataset[[#This Row],[user_id]]="","Desconocido",spotify_churn_dataset[[#This Row],[user_id]])</f>
        <v>2725</v>
      </c>
      <c r="C2726">
        <f>IF(IFERROR(VLOOKUP(spotify_churn_dataset[[#This Row],[user_id]],A2727:A10725,1,FALSE),0),1,0)</f>
        <v>0</v>
      </c>
      <c r="D2726" t="s">
        <v>16</v>
      </c>
      <c r="E2726" s="4">
        <v>51</v>
      </c>
      <c r="F2726" t="s">
        <v>26</v>
      </c>
      <c r="G2726" t="s">
        <v>14</v>
      </c>
      <c r="H2726" s="4">
        <v>92</v>
      </c>
      <c r="I2726" s="3">
        <v>49</v>
      </c>
      <c r="J2726" s="9">
        <v>4</v>
      </c>
      <c r="K2726" t="s">
        <v>23</v>
      </c>
      <c r="L2726" s="4">
        <v>5</v>
      </c>
      <c r="M2726" s="4" t="str">
        <f>IF(spotify_churn_dataset[[#This Row],[offline_listening]]=0,"no offline","yes offline")</f>
        <v>no offline</v>
      </c>
      <c r="N2726">
        <v>0</v>
      </c>
      <c r="O2726" t="str">
        <f>IF(spotify_churn_dataset[[#This Row],[is_churned]]=1,"yes churn","no churn")</f>
        <v>no churn</v>
      </c>
      <c r="P2726">
        <v>0</v>
      </c>
    </row>
    <row r="2727" spans="1:16" x14ac:dyDescent="0.3">
      <c r="A2727">
        <v>2726</v>
      </c>
      <c r="B2727">
        <f>IF(spotify_churn_dataset[[#This Row],[user_id]]="","Desconocido",spotify_churn_dataset[[#This Row],[user_id]])</f>
        <v>2726</v>
      </c>
      <c r="C2727">
        <f>IF(IFERROR(VLOOKUP(spotify_churn_dataset[[#This Row],[user_id]],A2728:A10726,1,FALSE),0),1,0)</f>
        <v>0</v>
      </c>
      <c r="D2727" t="s">
        <v>12</v>
      </c>
      <c r="E2727" s="4">
        <v>43</v>
      </c>
      <c r="F2727" t="s">
        <v>21</v>
      </c>
      <c r="G2727" t="s">
        <v>22</v>
      </c>
      <c r="H2727" s="4">
        <v>230</v>
      </c>
      <c r="I2727" s="3">
        <v>39</v>
      </c>
      <c r="J2727" s="9">
        <v>46</v>
      </c>
      <c r="K2727" t="s">
        <v>23</v>
      </c>
      <c r="L2727" s="4">
        <v>0</v>
      </c>
      <c r="M2727" s="4" t="str">
        <f>IF(spotify_churn_dataset[[#This Row],[offline_listening]]=0,"no offline","yes offline")</f>
        <v>yes offline</v>
      </c>
      <c r="N2727">
        <v>1</v>
      </c>
      <c r="O2727" t="str">
        <f>IF(spotify_churn_dataset[[#This Row],[is_churned]]=1,"yes churn","no churn")</f>
        <v>no churn</v>
      </c>
      <c r="P2727">
        <v>0</v>
      </c>
    </row>
    <row r="2728" spans="1:16" x14ac:dyDescent="0.3">
      <c r="A2728">
        <v>2727</v>
      </c>
      <c r="B2728">
        <f>IF(spotify_churn_dataset[[#This Row],[user_id]]="","Desconocido",spotify_churn_dataset[[#This Row],[user_id]])</f>
        <v>2727</v>
      </c>
      <c r="C2728">
        <f>IF(IFERROR(VLOOKUP(spotify_churn_dataset[[#This Row],[user_id]],A2729:A10727,1,FALSE),0),1,0)</f>
        <v>0</v>
      </c>
      <c r="D2728" t="s">
        <v>16</v>
      </c>
      <c r="E2728" s="4">
        <v>56</v>
      </c>
      <c r="F2728" t="s">
        <v>28</v>
      </c>
      <c r="G2728" t="s">
        <v>14</v>
      </c>
      <c r="H2728" s="4">
        <v>264</v>
      </c>
      <c r="I2728" s="3">
        <v>95</v>
      </c>
      <c r="J2728" s="9">
        <v>52</v>
      </c>
      <c r="K2728" t="s">
        <v>15</v>
      </c>
      <c r="L2728" s="4">
        <v>35</v>
      </c>
      <c r="M2728" s="4" t="str">
        <f>IF(spotify_churn_dataset[[#This Row],[offline_listening]]=0,"no offline","yes offline")</f>
        <v>no offline</v>
      </c>
      <c r="N2728">
        <v>0</v>
      </c>
      <c r="O2728" t="str">
        <f>IF(spotify_churn_dataset[[#This Row],[is_churned]]=1,"yes churn","no churn")</f>
        <v>no churn</v>
      </c>
      <c r="P2728">
        <v>0</v>
      </c>
    </row>
    <row r="2729" spans="1:16" x14ac:dyDescent="0.3">
      <c r="A2729">
        <v>2728</v>
      </c>
      <c r="B2729">
        <f>IF(spotify_churn_dataset[[#This Row],[user_id]]="","Desconocido",spotify_churn_dataset[[#This Row],[user_id]])</f>
        <v>2728</v>
      </c>
      <c r="C2729">
        <f>IF(IFERROR(VLOOKUP(spotify_churn_dataset[[#This Row],[user_id]],A2730:A10728,1,FALSE),0),1,0)</f>
        <v>0</v>
      </c>
      <c r="D2729" t="s">
        <v>20</v>
      </c>
      <c r="E2729" s="4">
        <v>18</v>
      </c>
      <c r="F2729" t="s">
        <v>21</v>
      </c>
      <c r="G2729" t="s">
        <v>22</v>
      </c>
      <c r="H2729" s="4">
        <v>174</v>
      </c>
      <c r="I2729" s="3">
        <v>27</v>
      </c>
      <c r="J2729" s="9">
        <v>3</v>
      </c>
      <c r="K2729" t="s">
        <v>23</v>
      </c>
      <c r="L2729" s="4">
        <v>0</v>
      </c>
      <c r="M2729" s="4" t="str">
        <f>IF(spotify_churn_dataset[[#This Row],[offline_listening]]=0,"no offline","yes offline")</f>
        <v>yes offline</v>
      </c>
      <c r="N2729">
        <v>1</v>
      </c>
      <c r="O2729" t="str">
        <f>IF(spotify_churn_dataset[[#This Row],[is_churned]]=1,"yes churn","no churn")</f>
        <v>no churn</v>
      </c>
      <c r="P2729">
        <v>0</v>
      </c>
    </row>
    <row r="2730" spans="1:16" x14ac:dyDescent="0.3">
      <c r="A2730">
        <v>2729</v>
      </c>
      <c r="B2730">
        <f>IF(spotify_churn_dataset[[#This Row],[user_id]]="","Desconocido",spotify_churn_dataset[[#This Row],[user_id]])</f>
        <v>2729</v>
      </c>
      <c r="C2730">
        <f>IF(IFERROR(VLOOKUP(spotify_churn_dataset[[#This Row],[user_id]],A2731:A10729,1,FALSE),0),1,0)</f>
        <v>0</v>
      </c>
      <c r="D2730" t="s">
        <v>12</v>
      </c>
      <c r="E2730" s="4">
        <v>50</v>
      </c>
      <c r="F2730" t="s">
        <v>27</v>
      </c>
      <c r="G2730" t="s">
        <v>24</v>
      </c>
      <c r="H2730" s="4">
        <v>17</v>
      </c>
      <c r="I2730" s="3">
        <v>78</v>
      </c>
      <c r="J2730" s="9">
        <v>26</v>
      </c>
      <c r="K2730" t="s">
        <v>23</v>
      </c>
      <c r="L2730" s="4">
        <v>0</v>
      </c>
      <c r="M2730" s="4" t="str">
        <f>IF(spotify_churn_dataset[[#This Row],[offline_listening]]=0,"no offline","yes offline")</f>
        <v>yes offline</v>
      </c>
      <c r="N2730">
        <v>1</v>
      </c>
      <c r="O2730" t="str">
        <f>IF(spotify_churn_dataset[[#This Row],[is_churned]]=1,"yes churn","no churn")</f>
        <v>no churn</v>
      </c>
      <c r="P2730">
        <v>0</v>
      </c>
    </row>
    <row r="2731" spans="1:16" x14ac:dyDescent="0.3">
      <c r="A2731">
        <v>2730</v>
      </c>
      <c r="B2731">
        <f>IF(spotify_churn_dataset[[#This Row],[user_id]]="","Desconocido",spotify_churn_dataset[[#This Row],[user_id]])</f>
        <v>2730</v>
      </c>
      <c r="C2731">
        <f>IF(IFERROR(VLOOKUP(spotify_churn_dataset[[#This Row],[user_id]],A2732:A10730,1,FALSE),0),1,0)</f>
        <v>0</v>
      </c>
      <c r="D2731" t="s">
        <v>16</v>
      </c>
      <c r="E2731" s="4">
        <v>50</v>
      </c>
      <c r="F2731" t="s">
        <v>29</v>
      </c>
      <c r="G2731" t="s">
        <v>24</v>
      </c>
      <c r="H2731" s="4">
        <v>30</v>
      </c>
      <c r="I2731" s="3">
        <v>73</v>
      </c>
      <c r="J2731" s="9">
        <v>27</v>
      </c>
      <c r="K2731" t="s">
        <v>19</v>
      </c>
      <c r="L2731" s="4">
        <v>0</v>
      </c>
      <c r="M2731" s="4" t="str">
        <f>IF(spotify_churn_dataset[[#This Row],[offline_listening]]=0,"no offline","yes offline")</f>
        <v>yes offline</v>
      </c>
      <c r="N2731">
        <v>1</v>
      </c>
      <c r="O2731" t="str">
        <f>IF(spotify_churn_dataset[[#This Row],[is_churned]]=1,"yes churn","no churn")</f>
        <v>yes churn</v>
      </c>
      <c r="P2731">
        <v>1</v>
      </c>
    </row>
    <row r="2732" spans="1:16" x14ac:dyDescent="0.3">
      <c r="A2732">
        <v>2731</v>
      </c>
      <c r="B2732">
        <f>IF(spotify_churn_dataset[[#This Row],[user_id]]="","Desconocido",spotify_churn_dataset[[#This Row],[user_id]])</f>
        <v>2731</v>
      </c>
      <c r="C2732">
        <f>IF(IFERROR(VLOOKUP(spotify_churn_dataset[[#This Row],[user_id]],A2733:A10731,1,FALSE),0),1,0)</f>
        <v>0</v>
      </c>
      <c r="D2732" t="s">
        <v>20</v>
      </c>
      <c r="E2732" s="4">
        <v>22</v>
      </c>
      <c r="F2732" t="s">
        <v>17</v>
      </c>
      <c r="G2732" t="s">
        <v>14</v>
      </c>
      <c r="H2732" s="4">
        <v>217</v>
      </c>
      <c r="I2732" s="3">
        <v>50</v>
      </c>
      <c r="J2732" s="9">
        <v>44</v>
      </c>
      <c r="K2732" t="s">
        <v>15</v>
      </c>
      <c r="L2732" s="4">
        <v>28</v>
      </c>
      <c r="M2732" s="4" t="str">
        <f>IF(spotify_churn_dataset[[#This Row],[offline_listening]]=0,"no offline","yes offline")</f>
        <v>no offline</v>
      </c>
      <c r="N2732">
        <v>0</v>
      </c>
      <c r="O2732" t="str">
        <f>IF(spotify_churn_dataset[[#This Row],[is_churned]]=1,"yes churn","no churn")</f>
        <v>yes churn</v>
      </c>
      <c r="P2732">
        <v>1</v>
      </c>
    </row>
    <row r="2733" spans="1:16" x14ac:dyDescent="0.3">
      <c r="A2733">
        <v>2732</v>
      </c>
      <c r="B2733">
        <f>IF(spotify_churn_dataset[[#This Row],[user_id]]="","Desconocido",spotify_churn_dataset[[#This Row],[user_id]])</f>
        <v>2732</v>
      </c>
      <c r="C2733">
        <f>IF(IFERROR(VLOOKUP(spotify_churn_dataset[[#This Row],[user_id]],A2734:A10732,1,FALSE),0),1,0)</f>
        <v>0</v>
      </c>
      <c r="D2733" t="s">
        <v>20</v>
      </c>
      <c r="E2733" s="4">
        <v>24</v>
      </c>
      <c r="F2733" t="s">
        <v>21</v>
      </c>
      <c r="G2733" t="s">
        <v>14</v>
      </c>
      <c r="H2733" s="4">
        <v>52</v>
      </c>
      <c r="I2733" s="3">
        <v>17</v>
      </c>
      <c r="J2733" s="9">
        <v>9</v>
      </c>
      <c r="K2733" t="s">
        <v>23</v>
      </c>
      <c r="L2733" s="4">
        <v>15</v>
      </c>
      <c r="M2733" s="4" t="str">
        <f>IF(spotify_churn_dataset[[#This Row],[offline_listening]]=0,"no offline","yes offline")</f>
        <v>no offline</v>
      </c>
      <c r="N2733">
        <v>0</v>
      </c>
      <c r="O2733" t="str">
        <f>IF(spotify_churn_dataset[[#This Row],[is_churned]]=1,"yes churn","no churn")</f>
        <v>yes churn</v>
      </c>
      <c r="P2733">
        <v>1</v>
      </c>
    </row>
    <row r="2734" spans="1:16" x14ac:dyDescent="0.3">
      <c r="A2734">
        <v>2733</v>
      </c>
      <c r="B2734">
        <f>IF(spotify_churn_dataset[[#This Row],[user_id]]="","Desconocido",spotify_churn_dataset[[#This Row],[user_id]])</f>
        <v>2733</v>
      </c>
      <c r="C2734">
        <f>IF(IFERROR(VLOOKUP(spotify_churn_dataset[[#This Row],[user_id]],A2735:A10733,1,FALSE),0),1,0)</f>
        <v>0</v>
      </c>
      <c r="D2734" t="s">
        <v>20</v>
      </c>
      <c r="E2734" s="4">
        <v>59</v>
      </c>
      <c r="F2734" t="s">
        <v>26</v>
      </c>
      <c r="G2734" t="s">
        <v>18</v>
      </c>
      <c r="H2734" s="4">
        <v>67</v>
      </c>
      <c r="I2734" s="3">
        <v>79</v>
      </c>
      <c r="J2734" s="9">
        <v>21</v>
      </c>
      <c r="K2734" t="s">
        <v>19</v>
      </c>
      <c r="L2734" s="4">
        <v>0</v>
      </c>
      <c r="M2734" s="4" t="str">
        <f>IF(spotify_churn_dataset[[#This Row],[offline_listening]]=0,"no offline","yes offline")</f>
        <v>yes offline</v>
      </c>
      <c r="N2734">
        <v>1</v>
      </c>
      <c r="O2734" t="str">
        <f>IF(spotify_churn_dataset[[#This Row],[is_churned]]=1,"yes churn","no churn")</f>
        <v>no churn</v>
      </c>
      <c r="P2734">
        <v>0</v>
      </c>
    </row>
    <row r="2735" spans="1:16" x14ac:dyDescent="0.3">
      <c r="A2735">
        <v>2734</v>
      </c>
      <c r="B2735">
        <f>IF(spotify_churn_dataset[[#This Row],[user_id]]="","Desconocido",spotify_churn_dataset[[#This Row],[user_id]])</f>
        <v>2734</v>
      </c>
      <c r="C2735">
        <f>IF(IFERROR(VLOOKUP(spotify_churn_dataset[[#This Row],[user_id]],A2736:A10734,1,FALSE),0),1,0)</f>
        <v>0</v>
      </c>
      <c r="D2735" t="s">
        <v>16</v>
      </c>
      <c r="E2735" s="4">
        <v>20</v>
      </c>
      <c r="F2735" t="s">
        <v>28</v>
      </c>
      <c r="G2735" t="s">
        <v>22</v>
      </c>
      <c r="H2735" s="4">
        <v>248</v>
      </c>
      <c r="I2735" s="3">
        <v>67</v>
      </c>
      <c r="J2735" s="9">
        <v>4</v>
      </c>
      <c r="K2735" t="s">
        <v>15</v>
      </c>
      <c r="L2735" s="4">
        <v>0</v>
      </c>
      <c r="M2735" s="4" t="str">
        <f>IF(spotify_churn_dataset[[#This Row],[offline_listening]]=0,"no offline","yes offline")</f>
        <v>yes offline</v>
      </c>
      <c r="N2735">
        <v>1</v>
      </c>
      <c r="O2735" t="str">
        <f>IF(spotify_churn_dataset[[#This Row],[is_churned]]=1,"yes churn","no churn")</f>
        <v>yes churn</v>
      </c>
      <c r="P2735">
        <v>1</v>
      </c>
    </row>
    <row r="2736" spans="1:16" x14ac:dyDescent="0.3">
      <c r="A2736">
        <v>2735</v>
      </c>
      <c r="B2736">
        <f>IF(spotify_churn_dataset[[#This Row],[user_id]]="","Desconocido",spotify_churn_dataset[[#This Row],[user_id]])</f>
        <v>2735</v>
      </c>
      <c r="C2736">
        <f>IF(IFERROR(VLOOKUP(spotify_churn_dataset[[#This Row],[user_id]],A2737:A10735,1,FALSE),0),1,0)</f>
        <v>0</v>
      </c>
      <c r="D2736" t="s">
        <v>20</v>
      </c>
      <c r="E2736" s="4">
        <v>37</v>
      </c>
      <c r="F2736" t="s">
        <v>28</v>
      </c>
      <c r="G2736" t="s">
        <v>14</v>
      </c>
      <c r="H2736" s="4">
        <v>51</v>
      </c>
      <c r="I2736" s="3">
        <v>17</v>
      </c>
      <c r="J2736" s="9">
        <v>51</v>
      </c>
      <c r="K2736" t="s">
        <v>19</v>
      </c>
      <c r="L2736" s="4">
        <v>49</v>
      </c>
      <c r="M2736" s="4" t="str">
        <f>IF(spotify_churn_dataset[[#This Row],[offline_listening]]=0,"no offline","yes offline")</f>
        <v>no offline</v>
      </c>
      <c r="N2736">
        <v>0</v>
      </c>
      <c r="O2736" t="str">
        <f>IF(spotify_churn_dataset[[#This Row],[is_churned]]=1,"yes churn","no churn")</f>
        <v>yes churn</v>
      </c>
      <c r="P2736">
        <v>1</v>
      </c>
    </row>
    <row r="2737" spans="1:16" x14ac:dyDescent="0.3">
      <c r="A2737">
        <v>2736</v>
      </c>
      <c r="B2737">
        <f>IF(spotify_churn_dataset[[#This Row],[user_id]]="","Desconocido",spotify_churn_dataset[[#This Row],[user_id]])</f>
        <v>2736</v>
      </c>
      <c r="C2737">
        <f>IF(IFERROR(VLOOKUP(spotify_churn_dataset[[#This Row],[user_id]],A2738:A10736,1,FALSE),0),1,0)</f>
        <v>0</v>
      </c>
      <c r="D2737" t="s">
        <v>12</v>
      </c>
      <c r="E2737" s="4">
        <v>30</v>
      </c>
      <c r="F2737" t="s">
        <v>13</v>
      </c>
      <c r="G2737" t="s">
        <v>18</v>
      </c>
      <c r="H2737" s="4">
        <v>65</v>
      </c>
      <c r="I2737" s="3">
        <v>34</v>
      </c>
      <c r="J2737" s="9">
        <v>44</v>
      </c>
      <c r="K2737" t="s">
        <v>15</v>
      </c>
      <c r="L2737" s="4">
        <v>0</v>
      </c>
      <c r="M2737" s="4" t="str">
        <f>IF(spotify_churn_dataset[[#This Row],[offline_listening]]=0,"no offline","yes offline")</f>
        <v>yes offline</v>
      </c>
      <c r="N2737">
        <v>1</v>
      </c>
      <c r="O2737" t="str">
        <f>IF(spotify_churn_dataset[[#This Row],[is_churned]]=1,"yes churn","no churn")</f>
        <v>no churn</v>
      </c>
      <c r="P2737">
        <v>0</v>
      </c>
    </row>
    <row r="2738" spans="1:16" x14ac:dyDescent="0.3">
      <c r="A2738">
        <v>2737</v>
      </c>
      <c r="B2738">
        <f>IF(spotify_churn_dataset[[#This Row],[user_id]]="","Desconocido",spotify_churn_dataset[[#This Row],[user_id]])</f>
        <v>2737</v>
      </c>
      <c r="C2738">
        <f>IF(IFERROR(VLOOKUP(spotify_churn_dataset[[#This Row],[user_id]],A2739:A10737,1,FALSE),0),1,0)</f>
        <v>0</v>
      </c>
      <c r="D2738" t="s">
        <v>16</v>
      </c>
      <c r="E2738" s="4">
        <v>37</v>
      </c>
      <c r="F2738" t="s">
        <v>27</v>
      </c>
      <c r="G2738" t="s">
        <v>22</v>
      </c>
      <c r="H2738" s="4">
        <v>245</v>
      </c>
      <c r="I2738" s="3">
        <v>21</v>
      </c>
      <c r="J2738" s="9">
        <v>35</v>
      </c>
      <c r="K2738" t="s">
        <v>15</v>
      </c>
      <c r="L2738" s="4">
        <v>0</v>
      </c>
      <c r="M2738" s="4" t="str">
        <f>IF(spotify_churn_dataset[[#This Row],[offline_listening]]=0,"no offline","yes offline")</f>
        <v>yes offline</v>
      </c>
      <c r="N2738">
        <v>1</v>
      </c>
      <c r="O2738" t="str">
        <f>IF(spotify_churn_dataset[[#This Row],[is_churned]]=1,"yes churn","no churn")</f>
        <v>no churn</v>
      </c>
      <c r="P2738">
        <v>0</v>
      </c>
    </row>
    <row r="2739" spans="1:16" x14ac:dyDescent="0.3">
      <c r="A2739">
        <v>2738</v>
      </c>
      <c r="B2739">
        <f>IF(spotify_churn_dataset[[#This Row],[user_id]]="","Desconocido",spotify_churn_dataset[[#This Row],[user_id]])</f>
        <v>2738</v>
      </c>
      <c r="C2739">
        <f>IF(IFERROR(VLOOKUP(spotify_churn_dataset[[#This Row],[user_id]],A2740:A10738,1,FALSE),0),1,0)</f>
        <v>0</v>
      </c>
      <c r="D2739" t="s">
        <v>16</v>
      </c>
      <c r="E2739" s="4">
        <v>21</v>
      </c>
      <c r="F2739" t="s">
        <v>29</v>
      </c>
      <c r="G2739" t="s">
        <v>22</v>
      </c>
      <c r="H2739" s="4">
        <v>202</v>
      </c>
      <c r="I2739" s="3">
        <v>4</v>
      </c>
      <c r="J2739" s="9">
        <v>24</v>
      </c>
      <c r="K2739" t="s">
        <v>23</v>
      </c>
      <c r="L2739" s="4">
        <v>0</v>
      </c>
      <c r="M2739" s="4" t="str">
        <f>IF(spotify_churn_dataset[[#This Row],[offline_listening]]=0,"no offline","yes offline")</f>
        <v>yes offline</v>
      </c>
      <c r="N2739">
        <v>1</v>
      </c>
      <c r="O2739" t="str">
        <f>IF(spotify_churn_dataset[[#This Row],[is_churned]]=1,"yes churn","no churn")</f>
        <v>no churn</v>
      </c>
      <c r="P2739">
        <v>0</v>
      </c>
    </row>
    <row r="2740" spans="1:16" x14ac:dyDescent="0.3">
      <c r="A2740">
        <v>2739</v>
      </c>
      <c r="B2740">
        <f>IF(spotify_churn_dataset[[#This Row],[user_id]]="","Desconocido",spotify_churn_dataset[[#This Row],[user_id]])</f>
        <v>2739</v>
      </c>
      <c r="C2740">
        <f>IF(IFERROR(VLOOKUP(spotify_churn_dataset[[#This Row],[user_id]],A2741:A10739,1,FALSE),0),1,0)</f>
        <v>0</v>
      </c>
      <c r="D2740" t="s">
        <v>12</v>
      </c>
      <c r="E2740" s="4">
        <v>56</v>
      </c>
      <c r="F2740" t="s">
        <v>17</v>
      </c>
      <c r="G2740" t="s">
        <v>18</v>
      </c>
      <c r="H2740" s="4">
        <v>227</v>
      </c>
      <c r="I2740" s="3">
        <v>40</v>
      </c>
      <c r="J2740" s="9">
        <v>6</v>
      </c>
      <c r="K2740" t="s">
        <v>19</v>
      </c>
      <c r="L2740" s="4">
        <v>0</v>
      </c>
      <c r="M2740" s="4" t="str">
        <f>IF(spotify_churn_dataset[[#This Row],[offline_listening]]=0,"no offline","yes offline")</f>
        <v>yes offline</v>
      </c>
      <c r="N2740">
        <v>1</v>
      </c>
      <c r="O2740" t="str">
        <f>IF(spotify_churn_dataset[[#This Row],[is_churned]]=1,"yes churn","no churn")</f>
        <v>no churn</v>
      </c>
      <c r="P2740">
        <v>0</v>
      </c>
    </row>
    <row r="2741" spans="1:16" x14ac:dyDescent="0.3">
      <c r="A2741">
        <v>2740</v>
      </c>
      <c r="B2741">
        <f>IF(spotify_churn_dataset[[#This Row],[user_id]]="","Desconocido",spotify_churn_dataset[[#This Row],[user_id]])</f>
        <v>2740</v>
      </c>
      <c r="C2741">
        <f>IF(IFERROR(VLOOKUP(spotify_churn_dataset[[#This Row],[user_id]],A2742:A10740,1,FALSE),0),1,0)</f>
        <v>0</v>
      </c>
      <c r="D2741" t="s">
        <v>20</v>
      </c>
      <c r="E2741" s="4">
        <v>46</v>
      </c>
      <c r="F2741" t="s">
        <v>13</v>
      </c>
      <c r="G2741" t="s">
        <v>24</v>
      </c>
      <c r="H2741" s="4">
        <v>104</v>
      </c>
      <c r="I2741" s="3">
        <v>13</v>
      </c>
      <c r="J2741" s="9">
        <v>39</v>
      </c>
      <c r="K2741" t="s">
        <v>19</v>
      </c>
      <c r="L2741" s="4">
        <v>0</v>
      </c>
      <c r="M2741" s="4" t="str">
        <f>IF(spotify_churn_dataset[[#This Row],[offline_listening]]=0,"no offline","yes offline")</f>
        <v>yes offline</v>
      </c>
      <c r="N2741">
        <v>1</v>
      </c>
      <c r="O2741" t="str">
        <f>IF(spotify_churn_dataset[[#This Row],[is_churned]]=1,"yes churn","no churn")</f>
        <v>no churn</v>
      </c>
      <c r="P2741">
        <v>0</v>
      </c>
    </row>
    <row r="2742" spans="1:16" x14ac:dyDescent="0.3">
      <c r="A2742">
        <v>2741</v>
      </c>
      <c r="B2742">
        <f>IF(spotify_churn_dataset[[#This Row],[user_id]]="","Desconocido",spotify_churn_dataset[[#This Row],[user_id]])</f>
        <v>2741</v>
      </c>
      <c r="C2742">
        <f>IF(IFERROR(VLOOKUP(spotify_churn_dataset[[#This Row],[user_id]],A2743:A10741,1,FALSE),0),1,0)</f>
        <v>0</v>
      </c>
      <c r="D2742" t="s">
        <v>20</v>
      </c>
      <c r="E2742" s="4">
        <v>32</v>
      </c>
      <c r="F2742" t="s">
        <v>28</v>
      </c>
      <c r="G2742" t="s">
        <v>22</v>
      </c>
      <c r="H2742" s="4">
        <v>41</v>
      </c>
      <c r="I2742" s="3">
        <v>54</v>
      </c>
      <c r="J2742" s="9">
        <v>58</v>
      </c>
      <c r="K2742" t="s">
        <v>15</v>
      </c>
      <c r="L2742" s="4">
        <v>0</v>
      </c>
      <c r="M2742" s="4" t="str">
        <f>IF(spotify_churn_dataset[[#This Row],[offline_listening]]=0,"no offline","yes offline")</f>
        <v>yes offline</v>
      </c>
      <c r="N2742">
        <v>1</v>
      </c>
      <c r="O2742" t="str">
        <f>IF(spotify_churn_dataset[[#This Row],[is_churned]]=1,"yes churn","no churn")</f>
        <v>yes churn</v>
      </c>
      <c r="P2742">
        <v>1</v>
      </c>
    </row>
    <row r="2743" spans="1:16" x14ac:dyDescent="0.3">
      <c r="A2743">
        <v>2742</v>
      </c>
      <c r="B2743">
        <f>IF(spotify_churn_dataset[[#This Row],[user_id]]="","Desconocido",spotify_churn_dataset[[#This Row],[user_id]])</f>
        <v>2742</v>
      </c>
      <c r="C2743">
        <f>IF(IFERROR(VLOOKUP(spotify_churn_dataset[[#This Row],[user_id]],A2744:A10742,1,FALSE),0),1,0)</f>
        <v>0</v>
      </c>
      <c r="D2743" t="s">
        <v>16</v>
      </c>
      <c r="E2743" s="4">
        <v>23</v>
      </c>
      <c r="F2743" t="s">
        <v>13</v>
      </c>
      <c r="G2743" t="s">
        <v>22</v>
      </c>
      <c r="H2743" s="4">
        <v>241</v>
      </c>
      <c r="I2743" s="3">
        <v>87</v>
      </c>
      <c r="J2743" s="9">
        <v>26</v>
      </c>
      <c r="K2743" t="s">
        <v>19</v>
      </c>
      <c r="L2743" s="4">
        <v>0</v>
      </c>
      <c r="M2743" s="4" t="str">
        <f>IF(spotify_churn_dataset[[#This Row],[offline_listening]]=0,"no offline","yes offline")</f>
        <v>yes offline</v>
      </c>
      <c r="N2743">
        <v>1</v>
      </c>
      <c r="O2743" t="str">
        <f>IF(spotify_churn_dataset[[#This Row],[is_churned]]=1,"yes churn","no churn")</f>
        <v>no churn</v>
      </c>
      <c r="P2743">
        <v>0</v>
      </c>
    </row>
    <row r="2744" spans="1:16" x14ac:dyDescent="0.3">
      <c r="A2744">
        <v>2743</v>
      </c>
      <c r="B2744">
        <f>IF(spotify_churn_dataset[[#This Row],[user_id]]="","Desconocido",spotify_churn_dataset[[#This Row],[user_id]])</f>
        <v>2743</v>
      </c>
      <c r="C2744">
        <f>IF(IFERROR(VLOOKUP(spotify_churn_dataset[[#This Row],[user_id]],A2745:A10743,1,FALSE),0),1,0)</f>
        <v>0</v>
      </c>
      <c r="D2744" t="s">
        <v>16</v>
      </c>
      <c r="E2744" s="4">
        <v>53</v>
      </c>
      <c r="F2744" t="s">
        <v>13</v>
      </c>
      <c r="G2744" t="s">
        <v>14</v>
      </c>
      <c r="H2744" s="4">
        <v>249</v>
      </c>
      <c r="I2744" s="3">
        <v>61</v>
      </c>
      <c r="J2744" s="9">
        <v>28</v>
      </c>
      <c r="K2744" t="s">
        <v>15</v>
      </c>
      <c r="L2744" s="4">
        <v>39</v>
      </c>
      <c r="M2744" s="4" t="str">
        <f>IF(spotify_churn_dataset[[#This Row],[offline_listening]]=0,"no offline","yes offline")</f>
        <v>no offline</v>
      </c>
      <c r="N2744">
        <v>0</v>
      </c>
      <c r="O2744" t="str">
        <f>IF(spotify_churn_dataset[[#This Row],[is_churned]]=1,"yes churn","no churn")</f>
        <v>no churn</v>
      </c>
      <c r="P2744">
        <v>0</v>
      </c>
    </row>
    <row r="2745" spans="1:16" x14ac:dyDescent="0.3">
      <c r="A2745">
        <v>2744</v>
      </c>
      <c r="B2745">
        <f>IF(spotify_churn_dataset[[#This Row],[user_id]]="","Desconocido",spotify_churn_dataset[[#This Row],[user_id]])</f>
        <v>2744</v>
      </c>
      <c r="C2745">
        <f>IF(IFERROR(VLOOKUP(spotify_churn_dataset[[#This Row],[user_id]],A2746:A10744,1,FALSE),0),1,0)</f>
        <v>0</v>
      </c>
      <c r="D2745" t="s">
        <v>16</v>
      </c>
      <c r="E2745" s="4">
        <v>16</v>
      </c>
      <c r="F2745" t="s">
        <v>28</v>
      </c>
      <c r="G2745" t="s">
        <v>22</v>
      </c>
      <c r="H2745" s="4">
        <v>115</v>
      </c>
      <c r="I2745" s="3">
        <v>53</v>
      </c>
      <c r="J2745" s="9">
        <v>18</v>
      </c>
      <c r="K2745" t="s">
        <v>19</v>
      </c>
      <c r="L2745" s="4">
        <v>0</v>
      </c>
      <c r="M2745" s="4" t="str">
        <f>IF(spotify_churn_dataset[[#This Row],[offline_listening]]=0,"no offline","yes offline")</f>
        <v>yes offline</v>
      </c>
      <c r="N2745">
        <v>1</v>
      </c>
      <c r="O2745" t="str">
        <f>IF(spotify_churn_dataset[[#This Row],[is_churned]]=1,"yes churn","no churn")</f>
        <v>yes churn</v>
      </c>
      <c r="P2745">
        <v>1</v>
      </c>
    </row>
    <row r="2746" spans="1:16" x14ac:dyDescent="0.3">
      <c r="A2746">
        <v>2745</v>
      </c>
      <c r="B2746">
        <f>IF(spotify_churn_dataset[[#This Row],[user_id]]="","Desconocido",spotify_churn_dataset[[#This Row],[user_id]])</f>
        <v>2745</v>
      </c>
      <c r="C2746">
        <f>IF(IFERROR(VLOOKUP(spotify_churn_dataset[[#This Row],[user_id]],A2747:A10745,1,FALSE),0),1,0)</f>
        <v>0</v>
      </c>
      <c r="D2746" t="s">
        <v>12</v>
      </c>
      <c r="E2746" s="4">
        <v>48</v>
      </c>
      <c r="F2746" t="s">
        <v>25</v>
      </c>
      <c r="G2746" t="s">
        <v>24</v>
      </c>
      <c r="H2746" s="4">
        <v>236</v>
      </c>
      <c r="I2746" s="3">
        <v>82</v>
      </c>
      <c r="J2746" s="9">
        <v>2</v>
      </c>
      <c r="K2746" t="s">
        <v>19</v>
      </c>
      <c r="L2746" s="4">
        <v>0</v>
      </c>
      <c r="M2746" s="4" t="str">
        <f>IF(spotify_churn_dataset[[#This Row],[offline_listening]]=0,"no offline","yes offline")</f>
        <v>yes offline</v>
      </c>
      <c r="N2746">
        <v>1</v>
      </c>
      <c r="O2746" t="str">
        <f>IF(spotify_churn_dataset[[#This Row],[is_churned]]=1,"yes churn","no churn")</f>
        <v>no churn</v>
      </c>
      <c r="P2746">
        <v>0</v>
      </c>
    </row>
    <row r="2747" spans="1:16" x14ac:dyDescent="0.3">
      <c r="A2747">
        <v>2746</v>
      </c>
      <c r="B2747">
        <f>IF(spotify_churn_dataset[[#This Row],[user_id]]="","Desconocido",spotify_churn_dataset[[#This Row],[user_id]])</f>
        <v>2746</v>
      </c>
      <c r="C2747">
        <f>IF(IFERROR(VLOOKUP(spotify_churn_dataset[[#This Row],[user_id]],A2748:A10746,1,FALSE),0),1,0)</f>
        <v>0</v>
      </c>
      <c r="D2747" t="s">
        <v>16</v>
      </c>
      <c r="E2747" s="4">
        <v>34</v>
      </c>
      <c r="F2747" t="s">
        <v>26</v>
      </c>
      <c r="G2747" t="s">
        <v>22</v>
      </c>
      <c r="H2747" s="4">
        <v>187</v>
      </c>
      <c r="I2747" s="3">
        <v>74</v>
      </c>
      <c r="J2747" s="9">
        <v>22</v>
      </c>
      <c r="K2747" t="s">
        <v>15</v>
      </c>
      <c r="L2747" s="4">
        <v>0</v>
      </c>
      <c r="M2747" s="4" t="str">
        <f>IF(spotify_churn_dataset[[#This Row],[offline_listening]]=0,"no offline","yes offline")</f>
        <v>yes offline</v>
      </c>
      <c r="N2747">
        <v>1</v>
      </c>
      <c r="O2747" t="str">
        <f>IF(spotify_churn_dataset[[#This Row],[is_churned]]=1,"yes churn","no churn")</f>
        <v>no churn</v>
      </c>
      <c r="P2747">
        <v>0</v>
      </c>
    </row>
    <row r="2748" spans="1:16" x14ac:dyDescent="0.3">
      <c r="A2748">
        <v>2747</v>
      </c>
      <c r="B2748">
        <f>IF(spotify_churn_dataset[[#This Row],[user_id]]="","Desconocido",spotify_churn_dataset[[#This Row],[user_id]])</f>
        <v>2747</v>
      </c>
      <c r="C2748">
        <f>IF(IFERROR(VLOOKUP(spotify_churn_dataset[[#This Row],[user_id]],A2749:A10747,1,FALSE),0),1,0)</f>
        <v>0</v>
      </c>
      <c r="D2748" t="s">
        <v>12</v>
      </c>
      <c r="E2748" s="4">
        <v>54</v>
      </c>
      <c r="F2748" t="s">
        <v>28</v>
      </c>
      <c r="G2748" t="s">
        <v>14</v>
      </c>
      <c r="H2748" s="4">
        <v>123</v>
      </c>
      <c r="I2748" s="3">
        <v>55</v>
      </c>
      <c r="J2748" s="9">
        <v>59</v>
      </c>
      <c r="K2748" t="s">
        <v>19</v>
      </c>
      <c r="L2748" s="4">
        <v>39</v>
      </c>
      <c r="M2748" s="4" t="str">
        <f>IF(spotify_churn_dataset[[#This Row],[offline_listening]]=0,"no offline","yes offline")</f>
        <v>no offline</v>
      </c>
      <c r="N2748">
        <v>0</v>
      </c>
      <c r="O2748" t="str">
        <f>IF(spotify_churn_dataset[[#This Row],[is_churned]]=1,"yes churn","no churn")</f>
        <v>no churn</v>
      </c>
      <c r="P2748">
        <v>0</v>
      </c>
    </row>
    <row r="2749" spans="1:16" x14ac:dyDescent="0.3">
      <c r="A2749">
        <v>2748</v>
      </c>
      <c r="B2749">
        <f>IF(spotify_churn_dataset[[#This Row],[user_id]]="","Desconocido",spotify_churn_dataset[[#This Row],[user_id]])</f>
        <v>2748</v>
      </c>
      <c r="C2749">
        <f>IF(IFERROR(VLOOKUP(spotify_churn_dataset[[#This Row],[user_id]],A2750:A10748,1,FALSE),0),1,0)</f>
        <v>0</v>
      </c>
      <c r="D2749" t="s">
        <v>12</v>
      </c>
      <c r="E2749" s="4">
        <v>30</v>
      </c>
      <c r="F2749" t="s">
        <v>25</v>
      </c>
      <c r="G2749" t="s">
        <v>24</v>
      </c>
      <c r="H2749" s="4">
        <v>27</v>
      </c>
      <c r="I2749" s="3">
        <v>77</v>
      </c>
      <c r="J2749" s="9">
        <v>36</v>
      </c>
      <c r="K2749" t="s">
        <v>19</v>
      </c>
      <c r="L2749" s="4">
        <v>0</v>
      </c>
      <c r="M2749" s="4" t="str">
        <f>IF(spotify_churn_dataset[[#This Row],[offline_listening]]=0,"no offline","yes offline")</f>
        <v>yes offline</v>
      </c>
      <c r="N2749">
        <v>1</v>
      </c>
      <c r="O2749" t="str">
        <f>IF(spotify_churn_dataset[[#This Row],[is_churned]]=1,"yes churn","no churn")</f>
        <v>yes churn</v>
      </c>
      <c r="P2749">
        <v>1</v>
      </c>
    </row>
    <row r="2750" spans="1:16" x14ac:dyDescent="0.3">
      <c r="A2750">
        <v>2749</v>
      </c>
      <c r="B2750">
        <f>IF(spotify_churn_dataset[[#This Row],[user_id]]="","Desconocido",spotify_churn_dataset[[#This Row],[user_id]])</f>
        <v>2749</v>
      </c>
      <c r="C2750">
        <f>IF(IFERROR(VLOOKUP(spotify_churn_dataset[[#This Row],[user_id]],A2751:A10749,1,FALSE),0),1,0)</f>
        <v>0</v>
      </c>
      <c r="D2750" t="s">
        <v>20</v>
      </c>
      <c r="E2750" s="4">
        <v>25</v>
      </c>
      <c r="F2750" t="s">
        <v>25</v>
      </c>
      <c r="G2750" t="s">
        <v>24</v>
      </c>
      <c r="H2750" s="4">
        <v>215</v>
      </c>
      <c r="I2750" s="3">
        <v>76</v>
      </c>
      <c r="J2750" s="9">
        <v>13</v>
      </c>
      <c r="K2750" t="s">
        <v>19</v>
      </c>
      <c r="L2750" s="4">
        <v>0</v>
      </c>
      <c r="M2750" s="4" t="str">
        <f>IF(spotify_churn_dataset[[#This Row],[offline_listening]]=0,"no offline","yes offline")</f>
        <v>yes offline</v>
      </c>
      <c r="N2750">
        <v>1</v>
      </c>
      <c r="O2750" t="str">
        <f>IF(spotify_churn_dataset[[#This Row],[is_churned]]=1,"yes churn","no churn")</f>
        <v>no churn</v>
      </c>
      <c r="P2750">
        <v>0</v>
      </c>
    </row>
    <row r="2751" spans="1:16" x14ac:dyDescent="0.3">
      <c r="A2751">
        <v>2750</v>
      </c>
      <c r="B2751">
        <f>IF(spotify_churn_dataset[[#This Row],[user_id]]="","Desconocido",spotify_churn_dataset[[#This Row],[user_id]])</f>
        <v>2750</v>
      </c>
      <c r="C2751">
        <f>IF(IFERROR(VLOOKUP(spotify_churn_dataset[[#This Row],[user_id]],A2752:A10750,1,FALSE),0),1,0)</f>
        <v>0</v>
      </c>
      <c r="D2751" t="s">
        <v>12</v>
      </c>
      <c r="E2751" s="4">
        <v>40</v>
      </c>
      <c r="F2751" t="s">
        <v>21</v>
      </c>
      <c r="G2751" t="s">
        <v>14</v>
      </c>
      <c r="H2751" s="4">
        <v>29</v>
      </c>
      <c r="I2751" s="3">
        <v>87</v>
      </c>
      <c r="J2751" s="9">
        <v>29</v>
      </c>
      <c r="K2751" t="s">
        <v>23</v>
      </c>
      <c r="L2751" s="4">
        <v>25</v>
      </c>
      <c r="M2751" s="4" t="str">
        <f>IF(spotify_churn_dataset[[#This Row],[offline_listening]]=0,"no offline","yes offline")</f>
        <v>no offline</v>
      </c>
      <c r="N2751">
        <v>0</v>
      </c>
      <c r="O2751" t="str">
        <f>IF(spotify_churn_dataset[[#This Row],[is_churned]]=1,"yes churn","no churn")</f>
        <v>no churn</v>
      </c>
      <c r="P2751">
        <v>0</v>
      </c>
    </row>
    <row r="2752" spans="1:16" x14ac:dyDescent="0.3">
      <c r="A2752">
        <v>2751</v>
      </c>
      <c r="B2752">
        <f>IF(spotify_churn_dataset[[#This Row],[user_id]]="","Desconocido",spotify_churn_dataset[[#This Row],[user_id]])</f>
        <v>2751</v>
      </c>
      <c r="C2752">
        <f>IF(IFERROR(VLOOKUP(spotify_churn_dataset[[#This Row],[user_id]],A2753:A10751,1,FALSE),0),1,0)</f>
        <v>0</v>
      </c>
      <c r="D2752" t="s">
        <v>16</v>
      </c>
      <c r="E2752" s="4">
        <v>46</v>
      </c>
      <c r="F2752" t="s">
        <v>26</v>
      </c>
      <c r="G2752" t="s">
        <v>18</v>
      </c>
      <c r="H2752" s="4">
        <v>42</v>
      </c>
      <c r="I2752" s="3">
        <v>84</v>
      </c>
      <c r="J2752" s="9">
        <v>1</v>
      </c>
      <c r="K2752" t="s">
        <v>15</v>
      </c>
      <c r="L2752" s="4">
        <v>0</v>
      </c>
      <c r="M2752" s="4" t="str">
        <f>IF(spotify_churn_dataset[[#This Row],[offline_listening]]=0,"no offline","yes offline")</f>
        <v>yes offline</v>
      </c>
      <c r="N2752">
        <v>1</v>
      </c>
      <c r="O2752" t="str">
        <f>IF(spotify_churn_dataset[[#This Row],[is_churned]]=1,"yes churn","no churn")</f>
        <v>yes churn</v>
      </c>
      <c r="P2752">
        <v>1</v>
      </c>
    </row>
    <row r="2753" spans="1:16" x14ac:dyDescent="0.3">
      <c r="A2753">
        <v>2752</v>
      </c>
      <c r="B2753">
        <f>IF(spotify_churn_dataset[[#This Row],[user_id]]="","Desconocido",spotify_churn_dataset[[#This Row],[user_id]])</f>
        <v>2752</v>
      </c>
      <c r="C2753">
        <f>IF(IFERROR(VLOOKUP(spotify_churn_dataset[[#This Row],[user_id]],A2754:A10752,1,FALSE),0),1,0)</f>
        <v>0</v>
      </c>
      <c r="D2753" t="s">
        <v>12</v>
      </c>
      <c r="E2753" s="4">
        <v>52</v>
      </c>
      <c r="F2753" t="s">
        <v>17</v>
      </c>
      <c r="G2753" t="s">
        <v>18</v>
      </c>
      <c r="H2753" s="4">
        <v>118</v>
      </c>
      <c r="I2753" s="3">
        <v>69</v>
      </c>
      <c r="J2753" s="9">
        <v>36</v>
      </c>
      <c r="K2753" t="s">
        <v>23</v>
      </c>
      <c r="L2753" s="4">
        <v>0</v>
      </c>
      <c r="M2753" s="4" t="str">
        <f>IF(spotify_churn_dataset[[#This Row],[offline_listening]]=0,"no offline","yes offline")</f>
        <v>yes offline</v>
      </c>
      <c r="N2753">
        <v>1</v>
      </c>
      <c r="O2753" t="str">
        <f>IF(spotify_churn_dataset[[#This Row],[is_churned]]=1,"yes churn","no churn")</f>
        <v>no churn</v>
      </c>
      <c r="P2753">
        <v>0</v>
      </c>
    </row>
    <row r="2754" spans="1:16" x14ac:dyDescent="0.3">
      <c r="A2754">
        <v>2753</v>
      </c>
      <c r="B2754">
        <f>IF(spotify_churn_dataset[[#This Row],[user_id]]="","Desconocido",spotify_churn_dataset[[#This Row],[user_id]])</f>
        <v>2753</v>
      </c>
      <c r="C2754">
        <f>IF(IFERROR(VLOOKUP(spotify_churn_dataset[[#This Row],[user_id]],A2755:A10753,1,FALSE),0),1,0)</f>
        <v>0</v>
      </c>
      <c r="D2754" t="s">
        <v>16</v>
      </c>
      <c r="E2754" s="4">
        <v>51</v>
      </c>
      <c r="F2754" t="s">
        <v>17</v>
      </c>
      <c r="G2754" t="s">
        <v>18</v>
      </c>
      <c r="H2754" s="4">
        <v>142</v>
      </c>
      <c r="I2754" s="3">
        <v>29</v>
      </c>
      <c r="J2754" s="9">
        <v>9</v>
      </c>
      <c r="K2754" t="s">
        <v>15</v>
      </c>
      <c r="L2754" s="4">
        <v>0</v>
      </c>
      <c r="M2754" s="4" t="str">
        <f>IF(spotify_churn_dataset[[#This Row],[offline_listening]]=0,"no offline","yes offline")</f>
        <v>yes offline</v>
      </c>
      <c r="N2754">
        <v>1</v>
      </c>
      <c r="O2754" t="str">
        <f>IF(spotify_churn_dataset[[#This Row],[is_churned]]=1,"yes churn","no churn")</f>
        <v>no churn</v>
      </c>
      <c r="P2754">
        <v>0</v>
      </c>
    </row>
    <row r="2755" spans="1:16" x14ac:dyDescent="0.3">
      <c r="A2755">
        <v>2754</v>
      </c>
      <c r="B2755">
        <f>IF(spotify_churn_dataset[[#This Row],[user_id]]="","Desconocido",spotify_churn_dataset[[#This Row],[user_id]])</f>
        <v>2754</v>
      </c>
      <c r="C2755">
        <f>IF(IFERROR(VLOOKUP(spotify_churn_dataset[[#This Row],[user_id]],A2756:A10754,1,FALSE),0),1,0)</f>
        <v>0</v>
      </c>
      <c r="D2755" t="s">
        <v>20</v>
      </c>
      <c r="E2755" s="4">
        <v>29</v>
      </c>
      <c r="F2755" t="s">
        <v>26</v>
      </c>
      <c r="G2755" t="s">
        <v>14</v>
      </c>
      <c r="H2755" s="4">
        <v>182</v>
      </c>
      <c r="I2755" s="3">
        <v>52</v>
      </c>
      <c r="J2755" s="9">
        <v>3</v>
      </c>
      <c r="K2755" t="s">
        <v>19</v>
      </c>
      <c r="L2755" s="4">
        <v>18</v>
      </c>
      <c r="M2755" s="4" t="str">
        <f>IF(spotify_churn_dataset[[#This Row],[offline_listening]]=0,"no offline","yes offline")</f>
        <v>no offline</v>
      </c>
      <c r="N2755">
        <v>0</v>
      </c>
      <c r="O2755" t="str">
        <f>IF(spotify_churn_dataset[[#This Row],[is_churned]]=1,"yes churn","no churn")</f>
        <v>no churn</v>
      </c>
      <c r="P2755">
        <v>0</v>
      </c>
    </row>
    <row r="2756" spans="1:16" x14ac:dyDescent="0.3">
      <c r="A2756">
        <v>2755</v>
      </c>
      <c r="B2756">
        <f>IF(spotify_churn_dataset[[#This Row],[user_id]]="","Desconocido",spotify_churn_dataset[[#This Row],[user_id]])</f>
        <v>2755</v>
      </c>
      <c r="C2756">
        <f>IF(IFERROR(VLOOKUP(spotify_churn_dataset[[#This Row],[user_id]],A2757:A10755,1,FALSE),0),1,0)</f>
        <v>0</v>
      </c>
      <c r="D2756" t="s">
        <v>12</v>
      </c>
      <c r="E2756" s="4">
        <v>54</v>
      </c>
      <c r="F2756" t="s">
        <v>21</v>
      </c>
      <c r="G2756" t="s">
        <v>24</v>
      </c>
      <c r="H2756" s="4">
        <v>204</v>
      </c>
      <c r="I2756" s="3">
        <v>40</v>
      </c>
      <c r="J2756" s="9">
        <v>1</v>
      </c>
      <c r="K2756" t="s">
        <v>23</v>
      </c>
      <c r="L2756" s="4">
        <v>0</v>
      </c>
      <c r="M2756" s="4" t="str">
        <f>IF(spotify_churn_dataset[[#This Row],[offline_listening]]=0,"no offline","yes offline")</f>
        <v>yes offline</v>
      </c>
      <c r="N2756">
        <v>1</v>
      </c>
      <c r="O2756" t="str">
        <f>IF(spotify_churn_dataset[[#This Row],[is_churned]]=1,"yes churn","no churn")</f>
        <v>no churn</v>
      </c>
      <c r="P2756">
        <v>0</v>
      </c>
    </row>
    <row r="2757" spans="1:16" x14ac:dyDescent="0.3">
      <c r="A2757">
        <v>2756</v>
      </c>
      <c r="B2757">
        <f>IF(spotify_churn_dataset[[#This Row],[user_id]]="","Desconocido",spotify_churn_dataset[[#This Row],[user_id]])</f>
        <v>2756</v>
      </c>
      <c r="C2757">
        <f>IF(IFERROR(VLOOKUP(spotify_churn_dataset[[#This Row],[user_id]],A2758:A10756,1,FALSE),0),1,0)</f>
        <v>0</v>
      </c>
      <c r="D2757" t="s">
        <v>16</v>
      </c>
      <c r="E2757" s="4">
        <v>19</v>
      </c>
      <c r="F2757" t="s">
        <v>25</v>
      </c>
      <c r="G2757" t="s">
        <v>22</v>
      </c>
      <c r="H2757" s="4">
        <v>188</v>
      </c>
      <c r="I2757" s="3">
        <v>23</v>
      </c>
      <c r="J2757" s="9">
        <v>11</v>
      </c>
      <c r="K2757" t="s">
        <v>15</v>
      </c>
      <c r="L2757" s="4">
        <v>0</v>
      </c>
      <c r="M2757" s="4" t="str">
        <f>IF(spotify_churn_dataset[[#This Row],[offline_listening]]=0,"no offline","yes offline")</f>
        <v>yes offline</v>
      </c>
      <c r="N2757">
        <v>1</v>
      </c>
      <c r="O2757" t="str">
        <f>IF(spotify_churn_dataset[[#This Row],[is_churned]]=1,"yes churn","no churn")</f>
        <v>no churn</v>
      </c>
      <c r="P2757">
        <v>0</v>
      </c>
    </row>
    <row r="2758" spans="1:16" x14ac:dyDescent="0.3">
      <c r="A2758">
        <v>2757</v>
      </c>
      <c r="B2758">
        <f>IF(spotify_churn_dataset[[#This Row],[user_id]]="","Desconocido",spotify_churn_dataset[[#This Row],[user_id]])</f>
        <v>2757</v>
      </c>
      <c r="C2758">
        <f>IF(IFERROR(VLOOKUP(spotify_churn_dataset[[#This Row],[user_id]],A2759:A10757,1,FALSE),0),1,0)</f>
        <v>0</v>
      </c>
      <c r="D2758" t="s">
        <v>12</v>
      </c>
      <c r="E2758" s="4">
        <v>35</v>
      </c>
      <c r="F2758" t="s">
        <v>17</v>
      </c>
      <c r="G2758" t="s">
        <v>14</v>
      </c>
      <c r="H2758" s="4">
        <v>232</v>
      </c>
      <c r="I2758" s="3">
        <v>18</v>
      </c>
      <c r="J2758" s="9">
        <v>49</v>
      </c>
      <c r="K2758" t="s">
        <v>15</v>
      </c>
      <c r="L2758" s="4">
        <v>25</v>
      </c>
      <c r="M2758" s="4" t="str">
        <f>IF(spotify_churn_dataset[[#This Row],[offline_listening]]=0,"no offline","yes offline")</f>
        <v>no offline</v>
      </c>
      <c r="N2758">
        <v>0</v>
      </c>
      <c r="O2758" t="str">
        <f>IF(spotify_churn_dataset[[#This Row],[is_churned]]=1,"yes churn","no churn")</f>
        <v>no churn</v>
      </c>
      <c r="P2758">
        <v>0</v>
      </c>
    </row>
    <row r="2759" spans="1:16" x14ac:dyDescent="0.3">
      <c r="A2759">
        <v>2758</v>
      </c>
      <c r="B2759">
        <f>IF(spotify_churn_dataset[[#This Row],[user_id]]="","Desconocido",spotify_churn_dataset[[#This Row],[user_id]])</f>
        <v>2758</v>
      </c>
      <c r="C2759">
        <f>IF(IFERROR(VLOOKUP(spotify_churn_dataset[[#This Row],[user_id]],A2760:A10758,1,FALSE),0),1,0)</f>
        <v>0</v>
      </c>
      <c r="D2759" t="s">
        <v>20</v>
      </c>
      <c r="E2759" s="4">
        <v>33</v>
      </c>
      <c r="F2759" t="s">
        <v>29</v>
      </c>
      <c r="G2759" t="s">
        <v>24</v>
      </c>
      <c r="H2759" s="4">
        <v>274</v>
      </c>
      <c r="I2759" s="3">
        <v>14</v>
      </c>
      <c r="J2759" s="9">
        <v>2</v>
      </c>
      <c r="K2759" t="s">
        <v>15</v>
      </c>
      <c r="L2759" s="4">
        <v>0</v>
      </c>
      <c r="M2759" s="4" t="str">
        <f>IF(spotify_churn_dataset[[#This Row],[offline_listening]]=0,"no offline","yes offline")</f>
        <v>yes offline</v>
      </c>
      <c r="N2759">
        <v>1</v>
      </c>
      <c r="O2759" t="str">
        <f>IF(spotify_churn_dataset[[#This Row],[is_churned]]=1,"yes churn","no churn")</f>
        <v>no churn</v>
      </c>
      <c r="P2759">
        <v>0</v>
      </c>
    </row>
    <row r="2760" spans="1:16" x14ac:dyDescent="0.3">
      <c r="A2760">
        <v>2759</v>
      </c>
      <c r="B2760">
        <f>IF(spotify_churn_dataset[[#This Row],[user_id]]="","Desconocido",spotify_churn_dataset[[#This Row],[user_id]])</f>
        <v>2759</v>
      </c>
      <c r="C2760">
        <f>IF(IFERROR(VLOOKUP(spotify_churn_dataset[[#This Row],[user_id]],A2761:A10759,1,FALSE),0),1,0)</f>
        <v>0</v>
      </c>
      <c r="D2760" t="s">
        <v>12</v>
      </c>
      <c r="E2760" s="4">
        <v>27</v>
      </c>
      <c r="F2760" t="s">
        <v>27</v>
      </c>
      <c r="G2760" t="s">
        <v>14</v>
      </c>
      <c r="H2760" s="4">
        <v>32</v>
      </c>
      <c r="I2760" s="3">
        <v>65</v>
      </c>
      <c r="J2760" s="9">
        <v>19</v>
      </c>
      <c r="K2760" t="s">
        <v>23</v>
      </c>
      <c r="L2760" s="4">
        <v>34</v>
      </c>
      <c r="M2760" s="4" t="str">
        <f>IF(spotify_churn_dataset[[#This Row],[offline_listening]]=0,"no offline","yes offline")</f>
        <v>no offline</v>
      </c>
      <c r="N2760">
        <v>0</v>
      </c>
      <c r="O2760" t="str">
        <f>IF(spotify_churn_dataset[[#This Row],[is_churned]]=1,"yes churn","no churn")</f>
        <v>no churn</v>
      </c>
      <c r="P2760">
        <v>0</v>
      </c>
    </row>
    <row r="2761" spans="1:16" x14ac:dyDescent="0.3">
      <c r="A2761">
        <v>2760</v>
      </c>
      <c r="B2761">
        <f>IF(spotify_churn_dataset[[#This Row],[user_id]]="","Desconocido",spotify_churn_dataset[[#This Row],[user_id]])</f>
        <v>2760</v>
      </c>
      <c r="C2761">
        <f>IF(IFERROR(VLOOKUP(spotify_churn_dataset[[#This Row],[user_id]],A2762:A10760,1,FALSE),0),1,0)</f>
        <v>0</v>
      </c>
      <c r="D2761" t="s">
        <v>16</v>
      </c>
      <c r="E2761" s="4">
        <v>19</v>
      </c>
      <c r="F2761" t="s">
        <v>27</v>
      </c>
      <c r="G2761" t="s">
        <v>24</v>
      </c>
      <c r="H2761" s="4">
        <v>210</v>
      </c>
      <c r="I2761" s="3">
        <v>33</v>
      </c>
      <c r="J2761" s="9">
        <v>33</v>
      </c>
      <c r="K2761" t="s">
        <v>15</v>
      </c>
      <c r="L2761" s="4">
        <v>0</v>
      </c>
      <c r="M2761" s="4" t="str">
        <f>IF(spotify_churn_dataset[[#This Row],[offline_listening]]=0,"no offline","yes offline")</f>
        <v>yes offline</v>
      </c>
      <c r="N2761">
        <v>1</v>
      </c>
      <c r="O2761" t="str">
        <f>IF(spotify_churn_dataset[[#This Row],[is_churned]]=1,"yes churn","no churn")</f>
        <v>no churn</v>
      </c>
      <c r="P2761">
        <v>0</v>
      </c>
    </row>
    <row r="2762" spans="1:16" x14ac:dyDescent="0.3">
      <c r="A2762">
        <v>2761</v>
      </c>
      <c r="B2762">
        <f>IF(spotify_churn_dataset[[#This Row],[user_id]]="","Desconocido",spotify_churn_dataset[[#This Row],[user_id]])</f>
        <v>2761</v>
      </c>
      <c r="C2762">
        <f>IF(IFERROR(VLOOKUP(spotify_churn_dataset[[#This Row],[user_id]],A2763:A10761,1,FALSE),0),1,0)</f>
        <v>0</v>
      </c>
      <c r="D2762" t="s">
        <v>20</v>
      </c>
      <c r="E2762" s="4">
        <v>16</v>
      </c>
      <c r="F2762" t="s">
        <v>21</v>
      </c>
      <c r="G2762" t="s">
        <v>14</v>
      </c>
      <c r="H2762" s="4">
        <v>111</v>
      </c>
      <c r="I2762" s="3">
        <v>47</v>
      </c>
      <c r="J2762" s="9">
        <v>33</v>
      </c>
      <c r="K2762" t="s">
        <v>23</v>
      </c>
      <c r="L2762" s="4">
        <v>25</v>
      </c>
      <c r="M2762" s="4" t="str">
        <f>IF(spotify_churn_dataset[[#This Row],[offline_listening]]=0,"no offline","yes offline")</f>
        <v>no offline</v>
      </c>
      <c r="N2762">
        <v>0</v>
      </c>
      <c r="O2762" t="str">
        <f>IF(spotify_churn_dataset[[#This Row],[is_churned]]=1,"yes churn","no churn")</f>
        <v>no churn</v>
      </c>
      <c r="P2762">
        <v>0</v>
      </c>
    </row>
    <row r="2763" spans="1:16" x14ac:dyDescent="0.3">
      <c r="A2763">
        <v>2762</v>
      </c>
      <c r="B2763">
        <f>IF(spotify_churn_dataset[[#This Row],[user_id]]="","Desconocido",spotify_churn_dataset[[#This Row],[user_id]])</f>
        <v>2762</v>
      </c>
      <c r="C2763">
        <f>IF(IFERROR(VLOOKUP(spotify_churn_dataset[[#This Row],[user_id]],A2764:A10762,1,FALSE),0),1,0)</f>
        <v>0</v>
      </c>
      <c r="D2763" t="s">
        <v>12</v>
      </c>
      <c r="E2763" s="4">
        <v>19</v>
      </c>
      <c r="F2763" t="s">
        <v>25</v>
      </c>
      <c r="G2763" t="s">
        <v>22</v>
      </c>
      <c r="H2763" s="4">
        <v>196</v>
      </c>
      <c r="I2763" s="3">
        <v>11</v>
      </c>
      <c r="J2763" s="9">
        <v>51</v>
      </c>
      <c r="K2763" t="s">
        <v>19</v>
      </c>
      <c r="L2763" s="4">
        <v>0</v>
      </c>
      <c r="M2763" s="4" t="str">
        <f>IF(spotify_churn_dataset[[#This Row],[offline_listening]]=0,"no offline","yes offline")</f>
        <v>yes offline</v>
      </c>
      <c r="N2763">
        <v>1</v>
      </c>
      <c r="O2763" t="str">
        <f>IF(spotify_churn_dataset[[#This Row],[is_churned]]=1,"yes churn","no churn")</f>
        <v>no churn</v>
      </c>
      <c r="P2763">
        <v>0</v>
      </c>
    </row>
    <row r="2764" spans="1:16" x14ac:dyDescent="0.3">
      <c r="A2764">
        <v>2763</v>
      </c>
      <c r="B2764">
        <f>IF(spotify_churn_dataset[[#This Row],[user_id]]="","Desconocido",spotify_churn_dataset[[#This Row],[user_id]])</f>
        <v>2763</v>
      </c>
      <c r="C2764">
        <f>IF(IFERROR(VLOOKUP(spotify_churn_dataset[[#This Row],[user_id]],A2765:A10763,1,FALSE),0),1,0)</f>
        <v>0</v>
      </c>
      <c r="D2764" t="s">
        <v>16</v>
      </c>
      <c r="E2764" s="4">
        <v>34</v>
      </c>
      <c r="F2764" t="s">
        <v>27</v>
      </c>
      <c r="G2764" t="s">
        <v>14</v>
      </c>
      <c r="H2764" s="4">
        <v>125</v>
      </c>
      <c r="I2764" s="3">
        <v>94</v>
      </c>
      <c r="J2764" s="9">
        <v>2</v>
      </c>
      <c r="K2764" t="s">
        <v>19</v>
      </c>
      <c r="L2764" s="4">
        <v>15</v>
      </c>
      <c r="M2764" s="4" t="str">
        <f>IF(spotify_churn_dataset[[#This Row],[offline_listening]]=0,"no offline","yes offline")</f>
        <v>no offline</v>
      </c>
      <c r="N2764">
        <v>0</v>
      </c>
      <c r="O2764" t="str">
        <f>IF(spotify_churn_dataset[[#This Row],[is_churned]]=1,"yes churn","no churn")</f>
        <v>no churn</v>
      </c>
      <c r="P2764">
        <v>0</v>
      </c>
    </row>
    <row r="2765" spans="1:16" x14ac:dyDescent="0.3">
      <c r="A2765">
        <v>2764</v>
      </c>
      <c r="B2765">
        <f>IF(spotify_churn_dataset[[#This Row],[user_id]]="","Desconocido",spotify_churn_dataset[[#This Row],[user_id]])</f>
        <v>2764</v>
      </c>
      <c r="C2765">
        <f>IF(IFERROR(VLOOKUP(spotify_churn_dataset[[#This Row],[user_id]],A2766:A10764,1,FALSE),0),1,0)</f>
        <v>0</v>
      </c>
      <c r="D2765" t="s">
        <v>12</v>
      </c>
      <c r="E2765" s="4">
        <v>17</v>
      </c>
      <c r="F2765" t="s">
        <v>13</v>
      </c>
      <c r="G2765" t="s">
        <v>24</v>
      </c>
      <c r="H2765" s="4">
        <v>86</v>
      </c>
      <c r="I2765" s="3">
        <v>9</v>
      </c>
      <c r="J2765" s="9">
        <v>28</v>
      </c>
      <c r="K2765" t="s">
        <v>23</v>
      </c>
      <c r="L2765" s="4">
        <v>0</v>
      </c>
      <c r="M2765" s="4" t="str">
        <f>IF(spotify_churn_dataset[[#This Row],[offline_listening]]=0,"no offline","yes offline")</f>
        <v>yes offline</v>
      </c>
      <c r="N2765">
        <v>1</v>
      </c>
      <c r="O2765" t="str">
        <f>IF(spotify_churn_dataset[[#This Row],[is_churned]]=1,"yes churn","no churn")</f>
        <v>yes churn</v>
      </c>
      <c r="P2765">
        <v>1</v>
      </c>
    </row>
    <row r="2766" spans="1:16" x14ac:dyDescent="0.3">
      <c r="A2766">
        <v>2765</v>
      </c>
      <c r="B2766">
        <f>IF(spotify_churn_dataset[[#This Row],[user_id]]="","Desconocido",spotify_churn_dataset[[#This Row],[user_id]])</f>
        <v>2765</v>
      </c>
      <c r="C2766">
        <f>IF(IFERROR(VLOOKUP(spotify_churn_dataset[[#This Row],[user_id]],A2767:A10765,1,FALSE),0),1,0)</f>
        <v>0</v>
      </c>
      <c r="D2766" t="s">
        <v>20</v>
      </c>
      <c r="E2766" s="4">
        <v>19</v>
      </c>
      <c r="F2766" t="s">
        <v>17</v>
      </c>
      <c r="G2766" t="s">
        <v>18</v>
      </c>
      <c r="H2766" s="4">
        <v>12</v>
      </c>
      <c r="I2766" s="3">
        <v>35</v>
      </c>
      <c r="J2766" s="9">
        <v>13</v>
      </c>
      <c r="K2766" t="s">
        <v>23</v>
      </c>
      <c r="L2766" s="4">
        <v>0</v>
      </c>
      <c r="M2766" s="4" t="str">
        <f>IF(spotify_churn_dataset[[#This Row],[offline_listening]]=0,"no offline","yes offline")</f>
        <v>yes offline</v>
      </c>
      <c r="N2766">
        <v>1</v>
      </c>
      <c r="O2766" t="str">
        <f>IF(spotify_churn_dataset[[#This Row],[is_churned]]=1,"yes churn","no churn")</f>
        <v>no churn</v>
      </c>
      <c r="P2766">
        <v>0</v>
      </c>
    </row>
    <row r="2767" spans="1:16" x14ac:dyDescent="0.3">
      <c r="A2767">
        <v>2766</v>
      </c>
      <c r="B2767">
        <f>IF(spotify_churn_dataset[[#This Row],[user_id]]="","Desconocido",spotify_churn_dataset[[#This Row],[user_id]])</f>
        <v>2766</v>
      </c>
      <c r="C2767">
        <f>IF(IFERROR(VLOOKUP(spotify_churn_dataset[[#This Row],[user_id]],A2768:A10766,1,FALSE),0),1,0)</f>
        <v>0</v>
      </c>
      <c r="D2767" t="s">
        <v>12</v>
      </c>
      <c r="E2767" s="4">
        <v>40</v>
      </c>
      <c r="F2767" t="s">
        <v>25</v>
      </c>
      <c r="G2767" t="s">
        <v>22</v>
      </c>
      <c r="H2767" s="4">
        <v>242</v>
      </c>
      <c r="I2767" s="3">
        <v>88</v>
      </c>
      <c r="J2767" s="9">
        <v>25</v>
      </c>
      <c r="K2767" t="s">
        <v>23</v>
      </c>
      <c r="L2767" s="4">
        <v>0</v>
      </c>
      <c r="M2767" s="4" t="str">
        <f>IF(spotify_churn_dataset[[#This Row],[offline_listening]]=0,"no offline","yes offline")</f>
        <v>yes offline</v>
      </c>
      <c r="N2767">
        <v>1</v>
      </c>
      <c r="O2767" t="str">
        <f>IF(spotify_churn_dataset[[#This Row],[is_churned]]=1,"yes churn","no churn")</f>
        <v>yes churn</v>
      </c>
      <c r="P2767">
        <v>1</v>
      </c>
    </row>
    <row r="2768" spans="1:16" x14ac:dyDescent="0.3">
      <c r="A2768">
        <v>2767</v>
      </c>
      <c r="B2768">
        <f>IF(spotify_churn_dataset[[#This Row],[user_id]]="","Desconocido",spotify_churn_dataset[[#This Row],[user_id]])</f>
        <v>2767</v>
      </c>
      <c r="C2768">
        <f>IF(IFERROR(VLOOKUP(spotify_churn_dataset[[#This Row],[user_id]],A2769:A10767,1,FALSE),0),1,0)</f>
        <v>0</v>
      </c>
      <c r="D2768" t="s">
        <v>16</v>
      </c>
      <c r="E2768" s="4">
        <v>41</v>
      </c>
      <c r="F2768" t="s">
        <v>21</v>
      </c>
      <c r="G2768" t="s">
        <v>24</v>
      </c>
      <c r="H2768" s="4">
        <v>21</v>
      </c>
      <c r="I2768" s="3">
        <v>61</v>
      </c>
      <c r="J2768" s="9">
        <v>19</v>
      </c>
      <c r="K2768" t="s">
        <v>19</v>
      </c>
      <c r="L2768" s="4">
        <v>0</v>
      </c>
      <c r="M2768" s="4" t="str">
        <f>IF(spotify_churn_dataset[[#This Row],[offline_listening]]=0,"no offline","yes offline")</f>
        <v>yes offline</v>
      </c>
      <c r="N2768">
        <v>1</v>
      </c>
      <c r="O2768" t="str">
        <f>IF(spotify_churn_dataset[[#This Row],[is_churned]]=1,"yes churn","no churn")</f>
        <v>no churn</v>
      </c>
      <c r="P2768">
        <v>0</v>
      </c>
    </row>
    <row r="2769" spans="1:16" x14ac:dyDescent="0.3">
      <c r="A2769">
        <v>2768</v>
      </c>
      <c r="B2769">
        <f>IF(spotify_churn_dataset[[#This Row],[user_id]]="","Desconocido",spotify_churn_dataset[[#This Row],[user_id]])</f>
        <v>2768</v>
      </c>
      <c r="C2769">
        <f>IF(IFERROR(VLOOKUP(spotify_churn_dataset[[#This Row],[user_id]],A2770:A10768,1,FALSE),0),1,0)</f>
        <v>0</v>
      </c>
      <c r="D2769" t="s">
        <v>12</v>
      </c>
      <c r="E2769" s="4">
        <v>19</v>
      </c>
      <c r="F2769" t="s">
        <v>29</v>
      </c>
      <c r="G2769" t="s">
        <v>18</v>
      </c>
      <c r="H2769" s="4">
        <v>16</v>
      </c>
      <c r="I2769" s="3">
        <v>72</v>
      </c>
      <c r="J2769" s="9">
        <v>58</v>
      </c>
      <c r="K2769" t="s">
        <v>15</v>
      </c>
      <c r="L2769" s="4">
        <v>0</v>
      </c>
      <c r="M2769" s="4" t="str">
        <f>IF(spotify_churn_dataset[[#This Row],[offline_listening]]=0,"no offline","yes offline")</f>
        <v>yes offline</v>
      </c>
      <c r="N2769">
        <v>1</v>
      </c>
      <c r="O2769" t="str">
        <f>IF(spotify_churn_dataset[[#This Row],[is_churned]]=1,"yes churn","no churn")</f>
        <v>no churn</v>
      </c>
      <c r="P2769">
        <v>0</v>
      </c>
    </row>
    <row r="2770" spans="1:16" x14ac:dyDescent="0.3">
      <c r="A2770">
        <v>2769</v>
      </c>
      <c r="B2770">
        <f>IF(spotify_churn_dataset[[#This Row],[user_id]]="","Desconocido",spotify_churn_dataset[[#This Row],[user_id]])</f>
        <v>2769</v>
      </c>
      <c r="C2770">
        <f>IF(IFERROR(VLOOKUP(spotify_churn_dataset[[#This Row],[user_id]],A2771:A10769,1,FALSE),0),1,0)</f>
        <v>0</v>
      </c>
      <c r="D2770" t="s">
        <v>16</v>
      </c>
      <c r="E2770" s="4">
        <v>18</v>
      </c>
      <c r="F2770" t="s">
        <v>13</v>
      </c>
      <c r="G2770" t="s">
        <v>24</v>
      </c>
      <c r="H2770" s="4">
        <v>168</v>
      </c>
      <c r="I2770" s="3">
        <v>51</v>
      </c>
      <c r="J2770" s="9">
        <v>29</v>
      </c>
      <c r="K2770" t="s">
        <v>15</v>
      </c>
      <c r="L2770" s="4">
        <v>0</v>
      </c>
      <c r="M2770" s="4" t="str">
        <f>IF(spotify_churn_dataset[[#This Row],[offline_listening]]=0,"no offline","yes offline")</f>
        <v>yes offline</v>
      </c>
      <c r="N2770">
        <v>1</v>
      </c>
      <c r="O2770" t="str">
        <f>IF(spotify_churn_dataset[[#This Row],[is_churned]]=1,"yes churn","no churn")</f>
        <v>no churn</v>
      </c>
      <c r="P2770">
        <v>0</v>
      </c>
    </row>
    <row r="2771" spans="1:16" x14ac:dyDescent="0.3">
      <c r="A2771">
        <v>2770</v>
      </c>
      <c r="B2771">
        <f>IF(spotify_churn_dataset[[#This Row],[user_id]]="","Desconocido",spotify_churn_dataset[[#This Row],[user_id]])</f>
        <v>2770</v>
      </c>
      <c r="C2771">
        <f>IF(IFERROR(VLOOKUP(spotify_churn_dataset[[#This Row],[user_id]],A2772:A10770,1,FALSE),0),1,0)</f>
        <v>0</v>
      </c>
      <c r="D2771" t="s">
        <v>16</v>
      </c>
      <c r="E2771" s="4">
        <v>22</v>
      </c>
      <c r="F2771" t="s">
        <v>28</v>
      </c>
      <c r="G2771" t="s">
        <v>24</v>
      </c>
      <c r="H2771" s="4">
        <v>253</v>
      </c>
      <c r="I2771" s="3">
        <v>9</v>
      </c>
      <c r="J2771" s="9">
        <v>39</v>
      </c>
      <c r="K2771" t="s">
        <v>15</v>
      </c>
      <c r="L2771" s="4">
        <v>0</v>
      </c>
      <c r="M2771" s="4" t="str">
        <f>IF(spotify_churn_dataset[[#This Row],[offline_listening]]=0,"no offline","yes offline")</f>
        <v>yes offline</v>
      </c>
      <c r="N2771">
        <v>1</v>
      </c>
      <c r="O2771" t="str">
        <f>IF(spotify_churn_dataset[[#This Row],[is_churned]]=1,"yes churn","no churn")</f>
        <v>yes churn</v>
      </c>
      <c r="P2771">
        <v>1</v>
      </c>
    </row>
    <row r="2772" spans="1:16" x14ac:dyDescent="0.3">
      <c r="A2772">
        <v>2771</v>
      </c>
      <c r="B2772">
        <f>IF(spotify_churn_dataset[[#This Row],[user_id]]="","Desconocido",spotify_churn_dataset[[#This Row],[user_id]])</f>
        <v>2771</v>
      </c>
      <c r="C2772">
        <f>IF(IFERROR(VLOOKUP(spotify_churn_dataset[[#This Row],[user_id]],A2773:A10771,1,FALSE),0),1,0)</f>
        <v>0</v>
      </c>
      <c r="D2772" t="s">
        <v>20</v>
      </c>
      <c r="E2772" s="4">
        <v>53</v>
      </c>
      <c r="F2772" t="s">
        <v>26</v>
      </c>
      <c r="G2772" t="s">
        <v>14</v>
      </c>
      <c r="H2772" s="4">
        <v>203</v>
      </c>
      <c r="I2772" s="3">
        <v>71</v>
      </c>
      <c r="J2772" s="9">
        <v>45</v>
      </c>
      <c r="K2772" t="s">
        <v>19</v>
      </c>
      <c r="L2772" s="4">
        <v>36</v>
      </c>
      <c r="M2772" s="4" t="str">
        <f>IF(spotify_churn_dataset[[#This Row],[offline_listening]]=0,"no offline","yes offline")</f>
        <v>no offline</v>
      </c>
      <c r="N2772">
        <v>0</v>
      </c>
      <c r="O2772" t="str">
        <f>IF(spotify_churn_dataset[[#This Row],[is_churned]]=1,"yes churn","no churn")</f>
        <v>yes churn</v>
      </c>
      <c r="P2772">
        <v>1</v>
      </c>
    </row>
    <row r="2773" spans="1:16" x14ac:dyDescent="0.3">
      <c r="A2773">
        <v>2772</v>
      </c>
      <c r="B2773">
        <f>IF(spotify_churn_dataset[[#This Row],[user_id]]="","Desconocido",spotify_churn_dataset[[#This Row],[user_id]])</f>
        <v>2772</v>
      </c>
      <c r="C2773">
        <f>IF(IFERROR(VLOOKUP(spotify_churn_dataset[[#This Row],[user_id]],A2774:A10772,1,FALSE),0),1,0)</f>
        <v>0</v>
      </c>
      <c r="D2773" t="s">
        <v>12</v>
      </c>
      <c r="E2773" s="4">
        <v>32</v>
      </c>
      <c r="F2773" t="s">
        <v>26</v>
      </c>
      <c r="G2773" t="s">
        <v>22</v>
      </c>
      <c r="H2773" s="4">
        <v>28</v>
      </c>
      <c r="I2773" s="3">
        <v>2</v>
      </c>
      <c r="J2773" s="9">
        <v>5</v>
      </c>
      <c r="K2773" t="s">
        <v>19</v>
      </c>
      <c r="L2773" s="4">
        <v>0</v>
      </c>
      <c r="M2773" s="4" t="str">
        <f>IF(spotify_churn_dataset[[#This Row],[offline_listening]]=0,"no offline","yes offline")</f>
        <v>yes offline</v>
      </c>
      <c r="N2773">
        <v>1</v>
      </c>
      <c r="O2773" t="str">
        <f>IF(spotify_churn_dataset[[#This Row],[is_churned]]=1,"yes churn","no churn")</f>
        <v>yes churn</v>
      </c>
      <c r="P2773">
        <v>1</v>
      </c>
    </row>
    <row r="2774" spans="1:16" x14ac:dyDescent="0.3">
      <c r="A2774">
        <v>2773</v>
      </c>
      <c r="B2774">
        <f>IF(spotify_churn_dataset[[#This Row],[user_id]]="","Desconocido",spotify_churn_dataset[[#This Row],[user_id]])</f>
        <v>2773</v>
      </c>
      <c r="C2774">
        <f>IF(IFERROR(VLOOKUP(spotify_churn_dataset[[#This Row],[user_id]],A2775:A10773,1,FALSE),0),1,0)</f>
        <v>0</v>
      </c>
      <c r="D2774" t="s">
        <v>16</v>
      </c>
      <c r="E2774" s="4">
        <v>18</v>
      </c>
      <c r="F2774" t="s">
        <v>27</v>
      </c>
      <c r="G2774" t="s">
        <v>14</v>
      </c>
      <c r="H2774" s="4">
        <v>132</v>
      </c>
      <c r="I2774" s="3">
        <v>18</v>
      </c>
      <c r="J2774" s="9">
        <v>34</v>
      </c>
      <c r="K2774" t="s">
        <v>23</v>
      </c>
      <c r="L2774" s="4">
        <v>13</v>
      </c>
      <c r="M2774" s="4" t="str">
        <f>IF(spotify_churn_dataset[[#This Row],[offline_listening]]=0,"no offline","yes offline")</f>
        <v>no offline</v>
      </c>
      <c r="N2774">
        <v>0</v>
      </c>
      <c r="O2774" t="str">
        <f>IF(spotify_churn_dataset[[#This Row],[is_churned]]=1,"yes churn","no churn")</f>
        <v>no churn</v>
      </c>
      <c r="P2774">
        <v>0</v>
      </c>
    </row>
    <row r="2775" spans="1:16" x14ac:dyDescent="0.3">
      <c r="A2775">
        <v>2774</v>
      </c>
      <c r="B2775">
        <f>IF(spotify_churn_dataset[[#This Row],[user_id]]="","Desconocido",spotify_churn_dataset[[#This Row],[user_id]])</f>
        <v>2774</v>
      </c>
      <c r="C2775">
        <f>IF(IFERROR(VLOOKUP(spotify_churn_dataset[[#This Row],[user_id]],A2776:A10774,1,FALSE),0),1,0)</f>
        <v>0</v>
      </c>
      <c r="D2775" t="s">
        <v>20</v>
      </c>
      <c r="E2775" s="4">
        <v>29</v>
      </c>
      <c r="F2775" t="s">
        <v>27</v>
      </c>
      <c r="G2775" t="s">
        <v>18</v>
      </c>
      <c r="H2775" s="4">
        <v>267</v>
      </c>
      <c r="I2775" s="3">
        <v>28</v>
      </c>
      <c r="J2775" s="9">
        <v>14</v>
      </c>
      <c r="K2775" t="s">
        <v>15</v>
      </c>
      <c r="L2775" s="4">
        <v>0</v>
      </c>
      <c r="M2775" s="4" t="str">
        <f>IF(spotify_churn_dataset[[#This Row],[offline_listening]]=0,"no offline","yes offline")</f>
        <v>yes offline</v>
      </c>
      <c r="N2775">
        <v>1</v>
      </c>
      <c r="O2775" t="str">
        <f>IF(spotify_churn_dataset[[#This Row],[is_churned]]=1,"yes churn","no churn")</f>
        <v>no churn</v>
      </c>
      <c r="P2775">
        <v>0</v>
      </c>
    </row>
    <row r="2776" spans="1:16" x14ac:dyDescent="0.3">
      <c r="A2776">
        <v>2775</v>
      </c>
      <c r="B2776">
        <f>IF(spotify_churn_dataset[[#This Row],[user_id]]="","Desconocido",spotify_churn_dataset[[#This Row],[user_id]])</f>
        <v>2775</v>
      </c>
      <c r="C2776">
        <f>IF(IFERROR(VLOOKUP(spotify_churn_dataset[[#This Row],[user_id]],A2777:A10775,1,FALSE),0),1,0)</f>
        <v>0</v>
      </c>
      <c r="D2776" t="s">
        <v>16</v>
      </c>
      <c r="E2776" s="4">
        <v>33</v>
      </c>
      <c r="F2776" t="s">
        <v>28</v>
      </c>
      <c r="G2776" t="s">
        <v>24</v>
      </c>
      <c r="H2776" s="4">
        <v>98</v>
      </c>
      <c r="I2776" s="3">
        <v>92</v>
      </c>
      <c r="J2776" s="9">
        <v>42</v>
      </c>
      <c r="K2776" t="s">
        <v>23</v>
      </c>
      <c r="L2776" s="4">
        <v>0</v>
      </c>
      <c r="M2776" s="4" t="str">
        <f>IF(spotify_churn_dataset[[#This Row],[offline_listening]]=0,"no offline","yes offline")</f>
        <v>yes offline</v>
      </c>
      <c r="N2776">
        <v>1</v>
      </c>
      <c r="O2776" t="str">
        <f>IF(spotify_churn_dataset[[#This Row],[is_churned]]=1,"yes churn","no churn")</f>
        <v>no churn</v>
      </c>
      <c r="P2776">
        <v>0</v>
      </c>
    </row>
    <row r="2777" spans="1:16" x14ac:dyDescent="0.3">
      <c r="A2777">
        <v>2776</v>
      </c>
      <c r="B2777">
        <f>IF(spotify_churn_dataset[[#This Row],[user_id]]="","Desconocido",spotify_churn_dataset[[#This Row],[user_id]])</f>
        <v>2776</v>
      </c>
      <c r="C2777">
        <f>IF(IFERROR(VLOOKUP(spotify_churn_dataset[[#This Row],[user_id]],A2778:A10776,1,FALSE),0),1,0)</f>
        <v>0</v>
      </c>
      <c r="D2777" t="s">
        <v>16</v>
      </c>
      <c r="E2777" s="4">
        <v>43</v>
      </c>
      <c r="F2777" t="s">
        <v>26</v>
      </c>
      <c r="G2777" t="s">
        <v>22</v>
      </c>
      <c r="H2777" s="4">
        <v>62</v>
      </c>
      <c r="I2777" s="3">
        <v>17</v>
      </c>
      <c r="J2777" s="9">
        <v>2</v>
      </c>
      <c r="K2777" t="s">
        <v>19</v>
      </c>
      <c r="L2777" s="4">
        <v>0</v>
      </c>
      <c r="M2777" s="4" t="str">
        <f>IF(spotify_churn_dataset[[#This Row],[offline_listening]]=0,"no offline","yes offline")</f>
        <v>yes offline</v>
      </c>
      <c r="N2777">
        <v>1</v>
      </c>
      <c r="O2777" t="str">
        <f>IF(spotify_churn_dataset[[#This Row],[is_churned]]=1,"yes churn","no churn")</f>
        <v>no churn</v>
      </c>
      <c r="P2777">
        <v>0</v>
      </c>
    </row>
    <row r="2778" spans="1:16" x14ac:dyDescent="0.3">
      <c r="A2778">
        <v>2777</v>
      </c>
      <c r="B2778">
        <f>IF(spotify_churn_dataset[[#This Row],[user_id]]="","Desconocido",spotify_churn_dataset[[#This Row],[user_id]])</f>
        <v>2777</v>
      </c>
      <c r="C2778">
        <f>IF(IFERROR(VLOOKUP(spotify_churn_dataset[[#This Row],[user_id]],A2779:A10777,1,FALSE),0),1,0)</f>
        <v>0</v>
      </c>
      <c r="D2778" t="s">
        <v>16</v>
      </c>
      <c r="E2778" s="4">
        <v>46</v>
      </c>
      <c r="F2778" t="s">
        <v>13</v>
      </c>
      <c r="G2778" t="s">
        <v>24</v>
      </c>
      <c r="H2778" s="4">
        <v>138</v>
      </c>
      <c r="I2778" s="3">
        <v>42</v>
      </c>
      <c r="J2778" s="9">
        <v>53</v>
      </c>
      <c r="K2778" t="s">
        <v>15</v>
      </c>
      <c r="L2778" s="4">
        <v>0</v>
      </c>
      <c r="M2778" s="4" t="str">
        <f>IF(spotify_churn_dataset[[#This Row],[offline_listening]]=0,"no offline","yes offline")</f>
        <v>yes offline</v>
      </c>
      <c r="N2778">
        <v>1</v>
      </c>
      <c r="O2778" t="str">
        <f>IF(spotify_churn_dataset[[#This Row],[is_churned]]=1,"yes churn","no churn")</f>
        <v>no churn</v>
      </c>
      <c r="P2778">
        <v>0</v>
      </c>
    </row>
    <row r="2779" spans="1:16" x14ac:dyDescent="0.3">
      <c r="A2779">
        <v>2778</v>
      </c>
      <c r="B2779">
        <f>IF(spotify_churn_dataset[[#This Row],[user_id]]="","Desconocido",spotify_churn_dataset[[#This Row],[user_id]])</f>
        <v>2778</v>
      </c>
      <c r="C2779">
        <f>IF(IFERROR(VLOOKUP(spotify_churn_dataset[[#This Row],[user_id]],A2780:A10778,1,FALSE),0),1,0)</f>
        <v>0</v>
      </c>
      <c r="D2779" t="s">
        <v>20</v>
      </c>
      <c r="E2779" s="4">
        <v>16</v>
      </c>
      <c r="F2779" t="s">
        <v>27</v>
      </c>
      <c r="G2779" t="s">
        <v>14</v>
      </c>
      <c r="H2779" s="4">
        <v>246</v>
      </c>
      <c r="I2779" s="3">
        <v>62</v>
      </c>
      <c r="J2779" s="9">
        <v>57</v>
      </c>
      <c r="K2779" t="s">
        <v>15</v>
      </c>
      <c r="L2779" s="4">
        <v>15</v>
      </c>
      <c r="M2779" s="4" t="str">
        <f>IF(spotify_churn_dataset[[#This Row],[offline_listening]]=0,"no offline","yes offline")</f>
        <v>no offline</v>
      </c>
      <c r="N2779">
        <v>0</v>
      </c>
      <c r="O2779" t="str">
        <f>IF(spotify_churn_dataset[[#This Row],[is_churned]]=1,"yes churn","no churn")</f>
        <v>no churn</v>
      </c>
      <c r="P2779">
        <v>0</v>
      </c>
    </row>
    <row r="2780" spans="1:16" x14ac:dyDescent="0.3">
      <c r="A2780">
        <v>2779</v>
      </c>
      <c r="B2780">
        <f>IF(spotify_churn_dataset[[#This Row],[user_id]]="","Desconocido",spotify_churn_dataset[[#This Row],[user_id]])</f>
        <v>2779</v>
      </c>
      <c r="C2780">
        <f>IF(IFERROR(VLOOKUP(spotify_churn_dataset[[#This Row],[user_id]],A2781:A10779,1,FALSE),0),1,0)</f>
        <v>0</v>
      </c>
      <c r="D2780" t="s">
        <v>12</v>
      </c>
      <c r="E2780" s="4">
        <v>19</v>
      </c>
      <c r="F2780" t="s">
        <v>26</v>
      </c>
      <c r="G2780" t="s">
        <v>24</v>
      </c>
      <c r="H2780" s="4">
        <v>159</v>
      </c>
      <c r="I2780" s="3">
        <v>75</v>
      </c>
      <c r="J2780" s="9">
        <v>22</v>
      </c>
      <c r="K2780" t="s">
        <v>23</v>
      </c>
      <c r="L2780" s="4">
        <v>0</v>
      </c>
      <c r="M2780" s="4" t="str">
        <f>IF(spotify_churn_dataset[[#This Row],[offline_listening]]=0,"no offline","yes offline")</f>
        <v>yes offline</v>
      </c>
      <c r="N2780">
        <v>1</v>
      </c>
      <c r="O2780" t="str">
        <f>IF(spotify_churn_dataset[[#This Row],[is_churned]]=1,"yes churn","no churn")</f>
        <v>yes churn</v>
      </c>
      <c r="P2780">
        <v>1</v>
      </c>
    </row>
    <row r="2781" spans="1:16" x14ac:dyDescent="0.3">
      <c r="A2781">
        <v>2780</v>
      </c>
      <c r="B2781">
        <f>IF(spotify_churn_dataset[[#This Row],[user_id]]="","Desconocido",spotify_churn_dataset[[#This Row],[user_id]])</f>
        <v>2780</v>
      </c>
      <c r="C2781">
        <f>IF(IFERROR(VLOOKUP(spotify_churn_dataset[[#This Row],[user_id]],A2782:A10780,1,FALSE),0),1,0)</f>
        <v>0</v>
      </c>
      <c r="D2781" t="s">
        <v>20</v>
      </c>
      <c r="E2781" s="4">
        <v>29</v>
      </c>
      <c r="F2781" t="s">
        <v>25</v>
      </c>
      <c r="G2781" t="s">
        <v>18</v>
      </c>
      <c r="H2781" s="4">
        <v>216</v>
      </c>
      <c r="I2781" s="3">
        <v>72</v>
      </c>
      <c r="J2781" s="9">
        <v>0</v>
      </c>
      <c r="K2781" t="s">
        <v>19</v>
      </c>
      <c r="L2781" s="4">
        <v>0</v>
      </c>
      <c r="M2781" s="4" t="str">
        <f>IF(spotify_churn_dataset[[#This Row],[offline_listening]]=0,"no offline","yes offline")</f>
        <v>yes offline</v>
      </c>
      <c r="N2781">
        <v>1</v>
      </c>
      <c r="O2781" t="str">
        <f>IF(spotify_churn_dataset[[#This Row],[is_churned]]=1,"yes churn","no churn")</f>
        <v>no churn</v>
      </c>
      <c r="P2781">
        <v>0</v>
      </c>
    </row>
    <row r="2782" spans="1:16" x14ac:dyDescent="0.3">
      <c r="A2782">
        <v>2781</v>
      </c>
      <c r="B2782">
        <f>IF(spotify_churn_dataset[[#This Row],[user_id]]="","Desconocido",spotify_churn_dataset[[#This Row],[user_id]])</f>
        <v>2781</v>
      </c>
      <c r="C2782">
        <f>IF(IFERROR(VLOOKUP(spotify_churn_dataset[[#This Row],[user_id]],A2783:A10781,1,FALSE),0),1,0)</f>
        <v>0</v>
      </c>
      <c r="D2782" t="s">
        <v>16</v>
      </c>
      <c r="E2782" s="4">
        <v>52</v>
      </c>
      <c r="F2782" t="s">
        <v>13</v>
      </c>
      <c r="G2782" t="s">
        <v>24</v>
      </c>
      <c r="H2782" s="4">
        <v>279</v>
      </c>
      <c r="I2782" s="3">
        <v>58</v>
      </c>
      <c r="J2782" s="9">
        <v>38</v>
      </c>
      <c r="K2782" t="s">
        <v>19</v>
      </c>
      <c r="L2782" s="4">
        <v>0</v>
      </c>
      <c r="M2782" s="4" t="str">
        <f>IF(spotify_churn_dataset[[#This Row],[offline_listening]]=0,"no offline","yes offline")</f>
        <v>yes offline</v>
      </c>
      <c r="N2782">
        <v>1</v>
      </c>
      <c r="O2782" t="str">
        <f>IF(spotify_churn_dataset[[#This Row],[is_churned]]=1,"yes churn","no churn")</f>
        <v>no churn</v>
      </c>
      <c r="P2782">
        <v>0</v>
      </c>
    </row>
    <row r="2783" spans="1:16" x14ac:dyDescent="0.3">
      <c r="A2783">
        <v>2782</v>
      </c>
      <c r="B2783">
        <f>IF(spotify_churn_dataset[[#This Row],[user_id]]="","Desconocido",spotify_churn_dataset[[#This Row],[user_id]])</f>
        <v>2782</v>
      </c>
      <c r="C2783">
        <f>IF(IFERROR(VLOOKUP(spotify_churn_dataset[[#This Row],[user_id]],A2784:A10782,1,FALSE),0),1,0)</f>
        <v>0</v>
      </c>
      <c r="D2783" t="s">
        <v>12</v>
      </c>
      <c r="E2783" s="4">
        <v>19</v>
      </c>
      <c r="F2783" t="s">
        <v>21</v>
      </c>
      <c r="G2783" t="s">
        <v>22</v>
      </c>
      <c r="H2783" s="4">
        <v>142</v>
      </c>
      <c r="I2783" s="3">
        <v>68</v>
      </c>
      <c r="J2783" s="9">
        <v>23</v>
      </c>
      <c r="K2783" t="s">
        <v>23</v>
      </c>
      <c r="L2783" s="4">
        <v>0</v>
      </c>
      <c r="M2783" s="4" t="str">
        <f>IF(spotify_churn_dataset[[#This Row],[offline_listening]]=0,"no offline","yes offline")</f>
        <v>yes offline</v>
      </c>
      <c r="N2783">
        <v>1</v>
      </c>
      <c r="O2783" t="str">
        <f>IF(spotify_churn_dataset[[#This Row],[is_churned]]=1,"yes churn","no churn")</f>
        <v>no churn</v>
      </c>
      <c r="P2783">
        <v>0</v>
      </c>
    </row>
    <row r="2784" spans="1:16" x14ac:dyDescent="0.3">
      <c r="A2784">
        <v>2783</v>
      </c>
      <c r="B2784">
        <f>IF(spotify_churn_dataset[[#This Row],[user_id]]="","Desconocido",spotify_churn_dataset[[#This Row],[user_id]])</f>
        <v>2783</v>
      </c>
      <c r="C2784">
        <f>IF(IFERROR(VLOOKUP(spotify_churn_dataset[[#This Row],[user_id]],A2785:A10783,1,FALSE),0),1,0)</f>
        <v>0</v>
      </c>
      <c r="D2784" t="s">
        <v>16</v>
      </c>
      <c r="E2784" s="4">
        <v>43</v>
      </c>
      <c r="F2784" t="s">
        <v>25</v>
      </c>
      <c r="G2784" t="s">
        <v>22</v>
      </c>
      <c r="H2784" s="4">
        <v>273</v>
      </c>
      <c r="I2784" s="3">
        <v>68</v>
      </c>
      <c r="J2784" s="9">
        <v>23</v>
      </c>
      <c r="K2784" t="s">
        <v>19</v>
      </c>
      <c r="L2784" s="4">
        <v>0</v>
      </c>
      <c r="M2784" s="4" t="str">
        <f>IF(spotify_churn_dataset[[#This Row],[offline_listening]]=0,"no offline","yes offline")</f>
        <v>yes offline</v>
      </c>
      <c r="N2784">
        <v>1</v>
      </c>
      <c r="O2784" t="str">
        <f>IF(spotify_churn_dataset[[#This Row],[is_churned]]=1,"yes churn","no churn")</f>
        <v>no churn</v>
      </c>
      <c r="P2784">
        <v>0</v>
      </c>
    </row>
    <row r="2785" spans="1:16" x14ac:dyDescent="0.3">
      <c r="A2785">
        <v>2784</v>
      </c>
      <c r="B2785">
        <f>IF(spotify_churn_dataset[[#This Row],[user_id]]="","Desconocido",spotify_churn_dataset[[#This Row],[user_id]])</f>
        <v>2784</v>
      </c>
      <c r="C2785">
        <f>IF(IFERROR(VLOOKUP(spotify_churn_dataset[[#This Row],[user_id]],A2786:A10784,1,FALSE),0),1,0)</f>
        <v>0</v>
      </c>
      <c r="D2785" t="s">
        <v>20</v>
      </c>
      <c r="E2785" s="4">
        <v>50</v>
      </c>
      <c r="F2785" t="s">
        <v>21</v>
      </c>
      <c r="G2785" t="s">
        <v>18</v>
      </c>
      <c r="H2785" s="4">
        <v>135</v>
      </c>
      <c r="I2785" s="3">
        <v>27</v>
      </c>
      <c r="J2785" s="9">
        <v>3</v>
      </c>
      <c r="K2785" t="s">
        <v>15</v>
      </c>
      <c r="L2785" s="4">
        <v>0</v>
      </c>
      <c r="M2785" s="4" t="str">
        <f>IF(spotify_churn_dataset[[#This Row],[offline_listening]]=0,"no offline","yes offline")</f>
        <v>yes offline</v>
      </c>
      <c r="N2785">
        <v>1</v>
      </c>
      <c r="O2785" t="str">
        <f>IF(spotify_churn_dataset[[#This Row],[is_churned]]=1,"yes churn","no churn")</f>
        <v>yes churn</v>
      </c>
      <c r="P2785">
        <v>1</v>
      </c>
    </row>
    <row r="2786" spans="1:16" x14ac:dyDescent="0.3">
      <c r="A2786">
        <v>2785</v>
      </c>
      <c r="B2786">
        <f>IF(spotify_churn_dataset[[#This Row],[user_id]]="","Desconocido",spotify_churn_dataset[[#This Row],[user_id]])</f>
        <v>2785</v>
      </c>
      <c r="C2786">
        <f>IF(IFERROR(VLOOKUP(spotify_churn_dataset[[#This Row],[user_id]],A2787:A10785,1,FALSE),0),1,0)</f>
        <v>0</v>
      </c>
      <c r="D2786" t="s">
        <v>20</v>
      </c>
      <c r="E2786" s="4">
        <v>28</v>
      </c>
      <c r="F2786" t="s">
        <v>26</v>
      </c>
      <c r="G2786" t="s">
        <v>24</v>
      </c>
      <c r="H2786" s="4">
        <v>281</v>
      </c>
      <c r="I2786" s="3">
        <v>50</v>
      </c>
      <c r="J2786" s="9">
        <v>27</v>
      </c>
      <c r="K2786" t="s">
        <v>15</v>
      </c>
      <c r="L2786" s="4">
        <v>0</v>
      </c>
      <c r="M2786" s="4" t="str">
        <f>IF(spotify_churn_dataset[[#This Row],[offline_listening]]=0,"no offline","yes offline")</f>
        <v>yes offline</v>
      </c>
      <c r="N2786">
        <v>1</v>
      </c>
      <c r="O2786" t="str">
        <f>IF(spotify_churn_dataset[[#This Row],[is_churned]]=1,"yes churn","no churn")</f>
        <v>no churn</v>
      </c>
      <c r="P2786">
        <v>0</v>
      </c>
    </row>
    <row r="2787" spans="1:16" x14ac:dyDescent="0.3">
      <c r="A2787">
        <v>2786</v>
      </c>
      <c r="B2787">
        <f>IF(spotify_churn_dataset[[#This Row],[user_id]]="","Desconocido",spotify_churn_dataset[[#This Row],[user_id]])</f>
        <v>2786</v>
      </c>
      <c r="C2787">
        <f>IF(IFERROR(VLOOKUP(spotify_churn_dataset[[#This Row],[user_id]],A2788:A10786,1,FALSE),0),1,0)</f>
        <v>0</v>
      </c>
      <c r="D2787" t="s">
        <v>12</v>
      </c>
      <c r="E2787" s="4">
        <v>29</v>
      </c>
      <c r="F2787" t="s">
        <v>27</v>
      </c>
      <c r="G2787" t="s">
        <v>14</v>
      </c>
      <c r="H2787" s="4">
        <v>26</v>
      </c>
      <c r="I2787" s="3">
        <v>18</v>
      </c>
      <c r="J2787" s="9">
        <v>56</v>
      </c>
      <c r="K2787" t="s">
        <v>23</v>
      </c>
      <c r="L2787" s="4">
        <v>37</v>
      </c>
      <c r="M2787" s="4" t="str">
        <f>IF(spotify_churn_dataset[[#This Row],[offline_listening]]=0,"no offline","yes offline")</f>
        <v>no offline</v>
      </c>
      <c r="N2787">
        <v>0</v>
      </c>
      <c r="O2787" t="str">
        <f>IF(spotify_churn_dataset[[#This Row],[is_churned]]=1,"yes churn","no churn")</f>
        <v>yes churn</v>
      </c>
      <c r="P2787">
        <v>1</v>
      </c>
    </row>
    <row r="2788" spans="1:16" x14ac:dyDescent="0.3">
      <c r="A2788">
        <v>2787</v>
      </c>
      <c r="B2788">
        <f>IF(spotify_churn_dataset[[#This Row],[user_id]]="","Desconocido",spotify_churn_dataset[[#This Row],[user_id]])</f>
        <v>2787</v>
      </c>
      <c r="C2788">
        <f>IF(IFERROR(VLOOKUP(spotify_churn_dataset[[#This Row],[user_id]],A2789:A10787,1,FALSE),0),1,0)</f>
        <v>0</v>
      </c>
      <c r="D2788" t="s">
        <v>20</v>
      </c>
      <c r="E2788" s="4">
        <v>30</v>
      </c>
      <c r="F2788" t="s">
        <v>29</v>
      </c>
      <c r="G2788" t="s">
        <v>14</v>
      </c>
      <c r="H2788" s="4">
        <v>225</v>
      </c>
      <c r="I2788" s="3">
        <v>46</v>
      </c>
      <c r="J2788" s="9">
        <v>21</v>
      </c>
      <c r="K2788" t="s">
        <v>15</v>
      </c>
      <c r="L2788" s="4">
        <v>8</v>
      </c>
      <c r="M2788" s="4" t="str">
        <f>IF(spotify_churn_dataset[[#This Row],[offline_listening]]=0,"no offline","yes offline")</f>
        <v>no offline</v>
      </c>
      <c r="N2788">
        <v>0</v>
      </c>
      <c r="O2788" t="str">
        <f>IF(spotify_churn_dataset[[#This Row],[is_churned]]=1,"yes churn","no churn")</f>
        <v>no churn</v>
      </c>
      <c r="P2788">
        <v>0</v>
      </c>
    </row>
    <row r="2789" spans="1:16" x14ac:dyDescent="0.3">
      <c r="A2789">
        <v>2788</v>
      </c>
      <c r="B2789">
        <f>IF(spotify_churn_dataset[[#This Row],[user_id]]="","Desconocido",spotify_churn_dataset[[#This Row],[user_id]])</f>
        <v>2788</v>
      </c>
      <c r="C2789">
        <f>IF(IFERROR(VLOOKUP(spotify_churn_dataset[[#This Row],[user_id]],A2790:A10788,1,FALSE),0),1,0)</f>
        <v>0</v>
      </c>
      <c r="D2789" t="s">
        <v>20</v>
      </c>
      <c r="E2789" s="4">
        <v>32</v>
      </c>
      <c r="F2789" t="s">
        <v>26</v>
      </c>
      <c r="G2789" t="s">
        <v>22</v>
      </c>
      <c r="H2789" s="4">
        <v>115</v>
      </c>
      <c r="I2789" s="3">
        <v>65</v>
      </c>
      <c r="J2789" s="9">
        <v>19</v>
      </c>
      <c r="K2789" t="s">
        <v>23</v>
      </c>
      <c r="L2789" s="4">
        <v>0</v>
      </c>
      <c r="M2789" s="4" t="str">
        <f>IF(spotify_churn_dataset[[#This Row],[offline_listening]]=0,"no offline","yes offline")</f>
        <v>yes offline</v>
      </c>
      <c r="N2789">
        <v>1</v>
      </c>
      <c r="O2789" t="str">
        <f>IF(spotify_churn_dataset[[#This Row],[is_churned]]=1,"yes churn","no churn")</f>
        <v>no churn</v>
      </c>
      <c r="P2789">
        <v>0</v>
      </c>
    </row>
    <row r="2790" spans="1:16" x14ac:dyDescent="0.3">
      <c r="A2790">
        <v>2789</v>
      </c>
      <c r="B2790">
        <f>IF(spotify_churn_dataset[[#This Row],[user_id]]="","Desconocido",spotify_churn_dataset[[#This Row],[user_id]])</f>
        <v>2789</v>
      </c>
      <c r="C2790">
        <f>IF(IFERROR(VLOOKUP(spotify_churn_dataset[[#This Row],[user_id]],A2791:A10789,1,FALSE),0),1,0)</f>
        <v>0</v>
      </c>
      <c r="D2790" t="s">
        <v>16</v>
      </c>
      <c r="E2790" s="4">
        <v>47</v>
      </c>
      <c r="F2790" t="s">
        <v>25</v>
      </c>
      <c r="G2790" t="s">
        <v>22</v>
      </c>
      <c r="H2790" s="4">
        <v>88</v>
      </c>
      <c r="I2790" s="3">
        <v>81</v>
      </c>
      <c r="J2790" s="9">
        <v>46</v>
      </c>
      <c r="K2790" t="s">
        <v>19</v>
      </c>
      <c r="L2790" s="4">
        <v>0</v>
      </c>
      <c r="M2790" s="4" t="str">
        <f>IF(spotify_churn_dataset[[#This Row],[offline_listening]]=0,"no offline","yes offline")</f>
        <v>yes offline</v>
      </c>
      <c r="N2790">
        <v>1</v>
      </c>
      <c r="O2790" t="str">
        <f>IF(spotify_churn_dataset[[#This Row],[is_churned]]=1,"yes churn","no churn")</f>
        <v>no churn</v>
      </c>
      <c r="P2790">
        <v>0</v>
      </c>
    </row>
    <row r="2791" spans="1:16" x14ac:dyDescent="0.3">
      <c r="A2791">
        <v>2790</v>
      </c>
      <c r="B2791">
        <f>IF(spotify_churn_dataset[[#This Row],[user_id]]="","Desconocido",spotify_churn_dataset[[#This Row],[user_id]])</f>
        <v>2790</v>
      </c>
      <c r="C2791">
        <f>IF(IFERROR(VLOOKUP(spotify_churn_dataset[[#This Row],[user_id]],A2792:A10790,1,FALSE),0),1,0)</f>
        <v>0</v>
      </c>
      <c r="D2791" t="s">
        <v>12</v>
      </c>
      <c r="E2791" s="4">
        <v>32</v>
      </c>
      <c r="F2791" t="s">
        <v>21</v>
      </c>
      <c r="G2791" t="s">
        <v>24</v>
      </c>
      <c r="H2791" s="4">
        <v>25</v>
      </c>
      <c r="I2791" s="3">
        <v>84</v>
      </c>
      <c r="J2791" s="9">
        <v>1</v>
      </c>
      <c r="K2791" t="s">
        <v>19</v>
      </c>
      <c r="L2791" s="4">
        <v>0</v>
      </c>
      <c r="M2791" s="4" t="str">
        <f>IF(spotify_churn_dataset[[#This Row],[offline_listening]]=0,"no offline","yes offline")</f>
        <v>yes offline</v>
      </c>
      <c r="N2791">
        <v>1</v>
      </c>
      <c r="O2791" t="str">
        <f>IF(spotify_churn_dataset[[#This Row],[is_churned]]=1,"yes churn","no churn")</f>
        <v>no churn</v>
      </c>
      <c r="P2791">
        <v>0</v>
      </c>
    </row>
    <row r="2792" spans="1:16" x14ac:dyDescent="0.3">
      <c r="A2792">
        <v>2791</v>
      </c>
      <c r="B2792">
        <f>IF(spotify_churn_dataset[[#This Row],[user_id]]="","Desconocido",spotify_churn_dataset[[#This Row],[user_id]])</f>
        <v>2791</v>
      </c>
      <c r="C2792">
        <f>IF(IFERROR(VLOOKUP(spotify_churn_dataset[[#This Row],[user_id]],A2793:A10791,1,FALSE),0),1,0)</f>
        <v>0</v>
      </c>
      <c r="D2792" t="s">
        <v>12</v>
      </c>
      <c r="E2792" s="4">
        <v>34</v>
      </c>
      <c r="F2792" t="s">
        <v>21</v>
      </c>
      <c r="G2792" t="s">
        <v>24</v>
      </c>
      <c r="H2792" s="4">
        <v>235</v>
      </c>
      <c r="I2792" s="3">
        <v>49</v>
      </c>
      <c r="J2792" s="9">
        <v>8</v>
      </c>
      <c r="K2792" t="s">
        <v>19</v>
      </c>
      <c r="L2792" s="4">
        <v>0</v>
      </c>
      <c r="M2792" s="4" t="str">
        <f>IF(spotify_churn_dataset[[#This Row],[offline_listening]]=0,"no offline","yes offline")</f>
        <v>yes offline</v>
      </c>
      <c r="N2792">
        <v>1</v>
      </c>
      <c r="O2792" t="str">
        <f>IF(spotify_churn_dataset[[#This Row],[is_churned]]=1,"yes churn","no churn")</f>
        <v>no churn</v>
      </c>
      <c r="P2792">
        <v>0</v>
      </c>
    </row>
    <row r="2793" spans="1:16" x14ac:dyDescent="0.3">
      <c r="A2793">
        <v>2792</v>
      </c>
      <c r="B2793">
        <f>IF(spotify_churn_dataset[[#This Row],[user_id]]="","Desconocido",spotify_churn_dataset[[#This Row],[user_id]])</f>
        <v>2792</v>
      </c>
      <c r="C2793">
        <f>IF(IFERROR(VLOOKUP(spotify_churn_dataset[[#This Row],[user_id]],A2794:A10792,1,FALSE),0),1,0)</f>
        <v>0</v>
      </c>
      <c r="D2793" t="s">
        <v>12</v>
      </c>
      <c r="E2793" s="4">
        <v>25</v>
      </c>
      <c r="F2793" t="s">
        <v>26</v>
      </c>
      <c r="G2793" t="s">
        <v>22</v>
      </c>
      <c r="H2793" s="4">
        <v>232</v>
      </c>
      <c r="I2793" s="3">
        <v>71</v>
      </c>
      <c r="J2793" s="9">
        <v>11</v>
      </c>
      <c r="K2793" t="s">
        <v>23</v>
      </c>
      <c r="L2793" s="4">
        <v>0</v>
      </c>
      <c r="M2793" s="4" t="str">
        <f>IF(spotify_churn_dataset[[#This Row],[offline_listening]]=0,"no offline","yes offline")</f>
        <v>yes offline</v>
      </c>
      <c r="N2793">
        <v>1</v>
      </c>
      <c r="O2793" t="str">
        <f>IF(spotify_churn_dataset[[#This Row],[is_churned]]=1,"yes churn","no churn")</f>
        <v>no churn</v>
      </c>
      <c r="P2793">
        <v>0</v>
      </c>
    </row>
    <row r="2794" spans="1:16" x14ac:dyDescent="0.3">
      <c r="A2794">
        <v>2793</v>
      </c>
      <c r="B2794">
        <f>IF(spotify_churn_dataset[[#This Row],[user_id]]="","Desconocido",spotify_churn_dataset[[#This Row],[user_id]])</f>
        <v>2793</v>
      </c>
      <c r="C2794">
        <f>IF(IFERROR(VLOOKUP(spotify_churn_dataset[[#This Row],[user_id]],A2795:A10793,1,FALSE),0),1,0)</f>
        <v>0</v>
      </c>
      <c r="D2794" t="s">
        <v>16</v>
      </c>
      <c r="E2794" s="4">
        <v>29</v>
      </c>
      <c r="F2794" t="s">
        <v>13</v>
      </c>
      <c r="G2794" t="s">
        <v>18</v>
      </c>
      <c r="H2794" s="4">
        <v>14</v>
      </c>
      <c r="I2794" s="3">
        <v>6</v>
      </c>
      <c r="J2794" s="9">
        <v>26</v>
      </c>
      <c r="K2794" t="s">
        <v>23</v>
      </c>
      <c r="L2794" s="4">
        <v>0</v>
      </c>
      <c r="M2794" s="4" t="str">
        <f>IF(spotify_churn_dataset[[#This Row],[offline_listening]]=0,"no offline","yes offline")</f>
        <v>yes offline</v>
      </c>
      <c r="N2794">
        <v>1</v>
      </c>
      <c r="O2794" t="str">
        <f>IF(spotify_churn_dataset[[#This Row],[is_churned]]=1,"yes churn","no churn")</f>
        <v>no churn</v>
      </c>
      <c r="P2794">
        <v>0</v>
      </c>
    </row>
    <row r="2795" spans="1:16" x14ac:dyDescent="0.3">
      <c r="A2795">
        <v>2794</v>
      </c>
      <c r="B2795">
        <f>IF(spotify_churn_dataset[[#This Row],[user_id]]="","Desconocido",spotify_churn_dataset[[#This Row],[user_id]])</f>
        <v>2794</v>
      </c>
      <c r="C2795">
        <f>IF(IFERROR(VLOOKUP(spotify_churn_dataset[[#This Row],[user_id]],A2796:A10794,1,FALSE),0),1,0)</f>
        <v>0</v>
      </c>
      <c r="D2795" t="s">
        <v>16</v>
      </c>
      <c r="E2795" s="4">
        <v>34</v>
      </c>
      <c r="F2795" t="s">
        <v>29</v>
      </c>
      <c r="G2795" t="s">
        <v>18</v>
      </c>
      <c r="H2795" s="4">
        <v>120</v>
      </c>
      <c r="I2795" s="3">
        <v>89</v>
      </c>
      <c r="J2795" s="9">
        <v>55</v>
      </c>
      <c r="K2795" t="s">
        <v>19</v>
      </c>
      <c r="L2795" s="4">
        <v>0</v>
      </c>
      <c r="M2795" s="4" t="str">
        <f>IF(spotify_churn_dataset[[#This Row],[offline_listening]]=0,"no offline","yes offline")</f>
        <v>yes offline</v>
      </c>
      <c r="N2795">
        <v>1</v>
      </c>
      <c r="O2795" t="str">
        <f>IF(spotify_churn_dataset[[#This Row],[is_churned]]=1,"yes churn","no churn")</f>
        <v>no churn</v>
      </c>
      <c r="P2795">
        <v>0</v>
      </c>
    </row>
    <row r="2796" spans="1:16" x14ac:dyDescent="0.3">
      <c r="A2796">
        <v>2795</v>
      </c>
      <c r="B2796">
        <f>IF(spotify_churn_dataset[[#This Row],[user_id]]="","Desconocido",spotify_churn_dataset[[#This Row],[user_id]])</f>
        <v>2795</v>
      </c>
      <c r="C2796">
        <f>IF(IFERROR(VLOOKUP(spotify_churn_dataset[[#This Row],[user_id]],A2797:A10795,1,FALSE),0),1,0)</f>
        <v>0</v>
      </c>
      <c r="D2796" t="s">
        <v>20</v>
      </c>
      <c r="E2796" s="4">
        <v>19</v>
      </c>
      <c r="F2796" t="s">
        <v>28</v>
      </c>
      <c r="G2796" t="s">
        <v>22</v>
      </c>
      <c r="H2796" s="4">
        <v>93</v>
      </c>
      <c r="I2796" s="3">
        <v>15</v>
      </c>
      <c r="J2796" s="9">
        <v>15</v>
      </c>
      <c r="K2796" t="s">
        <v>19</v>
      </c>
      <c r="L2796" s="4">
        <v>0</v>
      </c>
      <c r="M2796" s="4" t="str">
        <f>IF(spotify_churn_dataset[[#This Row],[offline_listening]]=0,"no offline","yes offline")</f>
        <v>yes offline</v>
      </c>
      <c r="N2796">
        <v>1</v>
      </c>
      <c r="O2796" t="str">
        <f>IF(spotify_churn_dataset[[#This Row],[is_churned]]=1,"yes churn","no churn")</f>
        <v>no churn</v>
      </c>
      <c r="P2796">
        <v>0</v>
      </c>
    </row>
    <row r="2797" spans="1:16" x14ac:dyDescent="0.3">
      <c r="A2797">
        <v>2796</v>
      </c>
      <c r="B2797">
        <f>IF(spotify_churn_dataset[[#This Row],[user_id]]="","Desconocido",spotify_churn_dataset[[#This Row],[user_id]])</f>
        <v>2796</v>
      </c>
      <c r="C2797">
        <f>IF(IFERROR(VLOOKUP(spotify_churn_dataset[[#This Row],[user_id]],A2798:A10796,1,FALSE),0),1,0)</f>
        <v>0</v>
      </c>
      <c r="D2797" t="s">
        <v>12</v>
      </c>
      <c r="E2797" s="4">
        <v>17</v>
      </c>
      <c r="F2797" t="s">
        <v>21</v>
      </c>
      <c r="G2797" t="s">
        <v>24</v>
      </c>
      <c r="H2797" s="4">
        <v>43</v>
      </c>
      <c r="I2797" s="3">
        <v>88</v>
      </c>
      <c r="J2797" s="9">
        <v>58</v>
      </c>
      <c r="K2797" t="s">
        <v>23</v>
      </c>
      <c r="L2797" s="4">
        <v>0</v>
      </c>
      <c r="M2797" s="4" t="str">
        <f>IF(spotify_churn_dataset[[#This Row],[offline_listening]]=0,"no offline","yes offline")</f>
        <v>yes offline</v>
      </c>
      <c r="N2797">
        <v>1</v>
      </c>
      <c r="O2797" t="str">
        <f>IF(spotify_churn_dataset[[#This Row],[is_churned]]=1,"yes churn","no churn")</f>
        <v>no churn</v>
      </c>
      <c r="P2797">
        <v>0</v>
      </c>
    </row>
    <row r="2798" spans="1:16" x14ac:dyDescent="0.3">
      <c r="A2798">
        <v>2797</v>
      </c>
      <c r="B2798">
        <f>IF(spotify_churn_dataset[[#This Row],[user_id]]="","Desconocido",spotify_churn_dataset[[#This Row],[user_id]])</f>
        <v>2797</v>
      </c>
      <c r="C2798">
        <f>IF(IFERROR(VLOOKUP(spotify_churn_dataset[[#This Row],[user_id]],A2799:A10797,1,FALSE),0),1,0)</f>
        <v>0</v>
      </c>
      <c r="D2798" t="s">
        <v>20</v>
      </c>
      <c r="E2798" s="4">
        <v>45</v>
      </c>
      <c r="F2798" t="s">
        <v>28</v>
      </c>
      <c r="G2798" t="s">
        <v>14</v>
      </c>
      <c r="H2798" s="4">
        <v>44</v>
      </c>
      <c r="I2798" s="3">
        <v>10</v>
      </c>
      <c r="J2798" s="9">
        <v>19</v>
      </c>
      <c r="K2798" t="s">
        <v>15</v>
      </c>
      <c r="L2798" s="4">
        <v>48</v>
      </c>
      <c r="M2798" s="4" t="str">
        <f>IF(spotify_churn_dataset[[#This Row],[offline_listening]]=0,"no offline","yes offline")</f>
        <v>no offline</v>
      </c>
      <c r="N2798">
        <v>0</v>
      </c>
      <c r="O2798" t="str">
        <f>IF(spotify_churn_dataset[[#This Row],[is_churned]]=1,"yes churn","no churn")</f>
        <v>yes churn</v>
      </c>
      <c r="P2798">
        <v>1</v>
      </c>
    </row>
    <row r="2799" spans="1:16" x14ac:dyDescent="0.3">
      <c r="A2799">
        <v>2798</v>
      </c>
      <c r="B2799">
        <f>IF(spotify_churn_dataset[[#This Row],[user_id]]="","Desconocido",spotify_churn_dataset[[#This Row],[user_id]])</f>
        <v>2798</v>
      </c>
      <c r="C2799">
        <f>IF(IFERROR(VLOOKUP(spotify_churn_dataset[[#This Row],[user_id]],A2800:A10798,1,FALSE),0),1,0)</f>
        <v>0</v>
      </c>
      <c r="D2799" t="s">
        <v>12</v>
      </c>
      <c r="E2799" s="4">
        <v>44</v>
      </c>
      <c r="F2799" t="s">
        <v>29</v>
      </c>
      <c r="G2799" t="s">
        <v>14</v>
      </c>
      <c r="H2799" s="4">
        <v>46</v>
      </c>
      <c r="I2799" s="3">
        <v>66</v>
      </c>
      <c r="J2799" s="9">
        <v>2</v>
      </c>
      <c r="K2799" t="s">
        <v>19</v>
      </c>
      <c r="L2799" s="4">
        <v>11</v>
      </c>
      <c r="M2799" s="4" t="str">
        <f>IF(spotify_churn_dataset[[#This Row],[offline_listening]]=0,"no offline","yes offline")</f>
        <v>no offline</v>
      </c>
      <c r="N2799">
        <v>0</v>
      </c>
      <c r="O2799" t="str">
        <f>IF(spotify_churn_dataset[[#This Row],[is_churned]]=1,"yes churn","no churn")</f>
        <v>no churn</v>
      </c>
      <c r="P2799">
        <v>0</v>
      </c>
    </row>
    <row r="2800" spans="1:16" x14ac:dyDescent="0.3">
      <c r="A2800">
        <v>2799</v>
      </c>
      <c r="B2800">
        <f>IF(spotify_churn_dataset[[#This Row],[user_id]]="","Desconocido",spotify_churn_dataset[[#This Row],[user_id]])</f>
        <v>2799</v>
      </c>
      <c r="C2800">
        <f>IF(IFERROR(VLOOKUP(spotify_churn_dataset[[#This Row],[user_id]],A2801:A10799,1,FALSE),0),1,0)</f>
        <v>0</v>
      </c>
      <c r="D2800" t="s">
        <v>16</v>
      </c>
      <c r="E2800" s="4">
        <v>44</v>
      </c>
      <c r="F2800" t="s">
        <v>25</v>
      </c>
      <c r="G2800" t="s">
        <v>22</v>
      </c>
      <c r="H2800" s="4">
        <v>276</v>
      </c>
      <c r="I2800" s="3">
        <v>69</v>
      </c>
      <c r="J2800" s="9">
        <v>57</v>
      </c>
      <c r="K2800" t="s">
        <v>19</v>
      </c>
      <c r="L2800" s="4">
        <v>0</v>
      </c>
      <c r="M2800" s="4" t="str">
        <f>IF(spotify_churn_dataset[[#This Row],[offline_listening]]=0,"no offline","yes offline")</f>
        <v>yes offline</v>
      </c>
      <c r="N2800">
        <v>1</v>
      </c>
      <c r="O2800" t="str">
        <f>IF(spotify_churn_dataset[[#This Row],[is_churned]]=1,"yes churn","no churn")</f>
        <v>yes churn</v>
      </c>
      <c r="P2800">
        <v>1</v>
      </c>
    </row>
    <row r="2801" spans="1:16" x14ac:dyDescent="0.3">
      <c r="A2801">
        <v>2800</v>
      </c>
      <c r="B2801">
        <f>IF(spotify_churn_dataset[[#This Row],[user_id]]="","Desconocido",spotify_churn_dataset[[#This Row],[user_id]])</f>
        <v>2800</v>
      </c>
      <c r="C2801">
        <f>IF(IFERROR(VLOOKUP(spotify_churn_dataset[[#This Row],[user_id]],A2802:A10800,1,FALSE),0),1,0)</f>
        <v>0</v>
      </c>
      <c r="D2801" t="s">
        <v>20</v>
      </c>
      <c r="E2801" s="4">
        <v>54</v>
      </c>
      <c r="F2801" t="s">
        <v>17</v>
      </c>
      <c r="G2801" t="s">
        <v>14</v>
      </c>
      <c r="H2801" s="4">
        <v>161</v>
      </c>
      <c r="I2801" s="3">
        <v>50</v>
      </c>
      <c r="J2801" s="9">
        <v>11</v>
      </c>
      <c r="K2801" t="s">
        <v>19</v>
      </c>
      <c r="L2801" s="4">
        <v>30</v>
      </c>
      <c r="M2801" s="4" t="str">
        <f>IF(spotify_churn_dataset[[#This Row],[offline_listening]]=0,"no offline","yes offline")</f>
        <v>no offline</v>
      </c>
      <c r="N2801">
        <v>0</v>
      </c>
      <c r="O2801" t="str">
        <f>IF(spotify_churn_dataset[[#This Row],[is_churned]]=1,"yes churn","no churn")</f>
        <v>no churn</v>
      </c>
      <c r="P2801">
        <v>0</v>
      </c>
    </row>
    <row r="2802" spans="1:16" x14ac:dyDescent="0.3">
      <c r="A2802">
        <v>2801</v>
      </c>
      <c r="B2802">
        <f>IF(spotify_churn_dataset[[#This Row],[user_id]]="","Desconocido",spotify_churn_dataset[[#This Row],[user_id]])</f>
        <v>2801</v>
      </c>
      <c r="C2802">
        <f>IF(IFERROR(VLOOKUP(spotify_churn_dataset[[#This Row],[user_id]],A2803:A10801,1,FALSE),0),1,0)</f>
        <v>0</v>
      </c>
      <c r="D2802" t="s">
        <v>16</v>
      </c>
      <c r="E2802" s="4">
        <v>54</v>
      </c>
      <c r="F2802" t="s">
        <v>26</v>
      </c>
      <c r="G2802" t="s">
        <v>22</v>
      </c>
      <c r="H2802" s="4">
        <v>275</v>
      </c>
      <c r="I2802" s="3">
        <v>66</v>
      </c>
      <c r="J2802" s="9">
        <v>25</v>
      </c>
      <c r="K2802" t="s">
        <v>19</v>
      </c>
      <c r="L2802" s="4">
        <v>0</v>
      </c>
      <c r="M2802" s="4" t="str">
        <f>IF(spotify_churn_dataset[[#This Row],[offline_listening]]=0,"no offline","yes offline")</f>
        <v>yes offline</v>
      </c>
      <c r="N2802">
        <v>1</v>
      </c>
      <c r="O2802" t="str">
        <f>IF(spotify_churn_dataset[[#This Row],[is_churned]]=1,"yes churn","no churn")</f>
        <v>yes churn</v>
      </c>
      <c r="P2802">
        <v>1</v>
      </c>
    </row>
    <row r="2803" spans="1:16" x14ac:dyDescent="0.3">
      <c r="A2803">
        <v>2802</v>
      </c>
      <c r="B2803">
        <f>IF(spotify_churn_dataset[[#This Row],[user_id]]="","Desconocido",spotify_churn_dataset[[#This Row],[user_id]])</f>
        <v>2802</v>
      </c>
      <c r="C2803">
        <f>IF(IFERROR(VLOOKUP(spotify_churn_dataset[[#This Row],[user_id]],A2804:A10802,1,FALSE),0),1,0)</f>
        <v>0</v>
      </c>
      <c r="D2803" t="s">
        <v>20</v>
      </c>
      <c r="E2803" s="4">
        <v>52</v>
      </c>
      <c r="F2803" t="s">
        <v>13</v>
      </c>
      <c r="G2803" t="s">
        <v>24</v>
      </c>
      <c r="H2803" s="4">
        <v>182</v>
      </c>
      <c r="I2803" s="3">
        <v>69</v>
      </c>
      <c r="J2803" s="9">
        <v>48</v>
      </c>
      <c r="K2803" t="s">
        <v>23</v>
      </c>
      <c r="L2803" s="4">
        <v>0</v>
      </c>
      <c r="M2803" s="4" t="str">
        <f>IF(spotify_churn_dataset[[#This Row],[offline_listening]]=0,"no offline","yes offline")</f>
        <v>yes offline</v>
      </c>
      <c r="N2803">
        <v>1</v>
      </c>
      <c r="O2803" t="str">
        <f>IF(spotify_churn_dataset[[#This Row],[is_churned]]=1,"yes churn","no churn")</f>
        <v>no churn</v>
      </c>
      <c r="P2803">
        <v>0</v>
      </c>
    </row>
    <row r="2804" spans="1:16" x14ac:dyDescent="0.3">
      <c r="A2804">
        <v>2803</v>
      </c>
      <c r="B2804">
        <f>IF(spotify_churn_dataset[[#This Row],[user_id]]="","Desconocido",spotify_churn_dataset[[#This Row],[user_id]])</f>
        <v>2803</v>
      </c>
      <c r="C2804">
        <f>IF(IFERROR(VLOOKUP(spotify_churn_dataset[[#This Row],[user_id]],A2805:A10803,1,FALSE),0),1,0)</f>
        <v>0</v>
      </c>
      <c r="D2804" t="s">
        <v>16</v>
      </c>
      <c r="E2804" s="4">
        <v>26</v>
      </c>
      <c r="F2804" t="s">
        <v>26</v>
      </c>
      <c r="G2804" t="s">
        <v>18</v>
      </c>
      <c r="H2804" s="4">
        <v>261</v>
      </c>
      <c r="I2804" s="3">
        <v>53</v>
      </c>
      <c r="J2804" s="9">
        <v>27</v>
      </c>
      <c r="K2804" t="s">
        <v>15</v>
      </c>
      <c r="L2804" s="4">
        <v>0</v>
      </c>
      <c r="M2804" s="4" t="str">
        <f>IF(spotify_churn_dataset[[#This Row],[offline_listening]]=0,"no offline","yes offline")</f>
        <v>yes offline</v>
      </c>
      <c r="N2804">
        <v>1</v>
      </c>
      <c r="O2804" t="str">
        <f>IF(spotify_churn_dataset[[#This Row],[is_churned]]=1,"yes churn","no churn")</f>
        <v>no churn</v>
      </c>
      <c r="P2804">
        <v>0</v>
      </c>
    </row>
    <row r="2805" spans="1:16" x14ac:dyDescent="0.3">
      <c r="A2805">
        <v>2804</v>
      </c>
      <c r="B2805">
        <f>IF(spotify_churn_dataset[[#This Row],[user_id]]="","Desconocido",spotify_churn_dataset[[#This Row],[user_id]])</f>
        <v>2804</v>
      </c>
      <c r="C2805">
        <f>IF(IFERROR(VLOOKUP(spotify_churn_dataset[[#This Row],[user_id]],A2806:A10804,1,FALSE),0),1,0)</f>
        <v>0</v>
      </c>
      <c r="D2805" t="s">
        <v>16</v>
      </c>
      <c r="E2805" s="4">
        <v>56</v>
      </c>
      <c r="F2805" t="s">
        <v>13</v>
      </c>
      <c r="G2805" t="s">
        <v>14</v>
      </c>
      <c r="H2805" s="4">
        <v>266</v>
      </c>
      <c r="I2805" s="3">
        <v>72</v>
      </c>
      <c r="J2805" s="9">
        <v>24</v>
      </c>
      <c r="K2805" t="s">
        <v>15</v>
      </c>
      <c r="L2805" s="4">
        <v>12</v>
      </c>
      <c r="M2805" s="4" t="str">
        <f>IF(spotify_churn_dataset[[#This Row],[offline_listening]]=0,"no offline","yes offline")</f>
        <v>no offline</v>
      </c>
      <c r="N2805">
        <v>0</v>
      </c>
      <c r="O2805" t="str">
        <f>IF(spotify_churn_dataset[[#This Row],[is_churned]]=1,"yes churn","no churn")</f>
        <v>no churn</v>
      </c>
      <c r="P2805">
        <v>0</v>
      </c>
    </row>
    <row r="2806" spans="1:16" x14ac:dyDescent="0.3">
      <c r="A2806">
        <v>2805</v>
      </c>
      <c r="B2806">
        <f>IF(spotify_churn_dataset[[#This Row],[user_id]]="","Desconocido",spotify_churn_dataset[[#This Row],[user_id]])</f>
        <v>2805</v>
      </c>
      <c r="C2806">
        <f>IF(IFERROR(VLOOKUP(spotify_churn_dataset[[#This Row],[user_id]],A2807:A10805,1,FALSE),0),1,0)</f>
        <v>0</v>
      </c>
      <c r="D2806" t="s">
        <v>16</v>
      </c>
      <c r="E2806" s="4">
        <v>30</v>
      </c>
      <c r="F2806" t="s">
        <v>13</v>
      </c>
      <c r="G2806" t="s">
        <v>14</v>
      </c>
      <c r="H2806" s="4">
        <v>271</v>
      </c>
      <c r="I2806" s="3">
        <v>68</v>
      </c>
      <c r="J2806" s="9">
        <v>43</v>
      </c>
      <c r="K2806" t="s">
        <v>15</v>
      </c>
      <c r="L2806" s="4">
        <v>44</v>
      </c>
      <c r="M2806" s="4" t="str">
        <f>IF(spotify_churn_dataset[[#This Row],[offline_listening]]=0,"no offline","yes offline")</f>
        <v>no offline</v>
      </c>
      <c r="N2806">
        <v>0</v>
      </c>
      <c r="O2806" t="str">
        <f>IF(spotify_churn_dataset[[#This Row],[is_churned]]=1,"yes churn","no churn")</f>
        <v>no churn</v>
      </c>
      <c r="P2806">
        <v>0</v>
      </c>
    </row>
    <row r="2807" spans="1:16" x14ac:dyDescent="0.3">
      <c r="A2807">
        <v>2806</v>
      </c>
      <c r="B2807">
        <f>IF(spotify_churn_dataset[[#This Row],[user_id]]="","Desconocido",spotify_churn_dataset[[#This Row],[user_id]])</f>
        <v>2806</v>
      </c>
      <c r="C2807">
        <f>IF(IFERROR(VLOOKUP(spotify_churn_dataset[[#This Row],[user_id]],A2808:A10806,1,FALSE),0),1,0)</f>
        <v>0</v>
      </c>
      <c r="D2807" t="s">
        <v>12</v>
      </c>
      <c r="E2807" s="4">
        <v>25</v>
      </c>
      <c r="F2807" t="s">
        <v>13</v>
      </c>
      <c r="G2807" t="s">
        <v>14</v>
      </c>
      <c r="H2807" s="4">
        <v>264</v>
      </c>
      <c r="I2807" s="3">
        <v>27</v>
      </c>
      <c r="J2807" s="9">
        <v>5</v>
      </c>
      <c r="K2807" t="s">
        <v>19</v>
      </c>
      <c r="L2807" s="4">
        <v>24</v>
      </c>
      <c r="M2807" s="4" t="str">
        <f>IF(spotify_churn_dataset[[#This Row],[offline_listening]]=0,"no offline","yes offline")</f>
        <v>no offline</v>
      </c>
      <c r="N2807">
        <v>0</v>
      </c>
      <c r="O2807" t="str">
        <f>IF(spotify_churn_dataset[[#This Row],[is_churned]]=1,"yes churn","no churn")</f>
        <v>no churn</v>
      </c>
      <c r="P2807">
        <v>0</v>
      </c>
    </row>
    <row r="2808" spans="1:16" x14ac:dyDescent="0.3">
      <c r="A2808">
        <v>2807</v>
      </c>
      <c r="B2808">
        <f>IF(spotify_churn_dataset[[#This Row],[user_id]]="","Desconocido",spotify_churn_dataset[[#This Row],[user_id]])</f>
        <v>2807</v>
      </c>
      <c r="C2808">
        <f>IF(IFERROR(VLOOKUP(spotify_churn_dataset[[#This Row],[user_id]],A2809:A10807,1,FALSE),0),1,0)</f>
        <v>0</v>
      </c>
      <c r="D2808" t="s">
        <v>20</v>
      </c>
      <c r="E2808" s="4">
        <v>21</v>
      </c>
      <c r="F2808" t="s">
        <v>26</v>
      </c>
      <c r="G2808" t="s">
        <v>22</v>
      </c>
      <c r="H2808" s="4">
        <v>281</v>
      </c>
      <c r="I2808" s="3">
        <v>7</v>
      </c>
      <c r="J2808" s="9">
        <v>12</v>
      </c>
      <c r="K2808" t="s">
        <v>15</v>
      </c>
      <c r="L2808" s="4">
        <v>0</v>
      </c>
      <c r="M2808" s="4" t="str">
        <f>IF(spotify_churn_dataset[[#This Row],[offline_listening]]=0,"no offline","yes offline")</f>
        <v>yes offline</v>
      </c>
      <c r="N2808">
        <v>1</v>
      </c>
      <c r="O2808" t="str">
        <f>IF(spotify_churn_dataset[[#This Row],[is_churned]]=1,"yes churn","no churn")</f>
        <v>yes churn</v>
      </c>
      <c r="P2808">
        <v>1</v>
      </c>
    </row>
    <row r="2809" spans="1:16" x14ac:dyDescent="0.3">
      <c r="A2809">
        <v>2808</v>
      </c>
      <c r="B2809">
        <f>IF(spotify_churn_dataset[[#This Row],[user_id]]="","Desconocido",spotify_churn_dataset[[#This Row],[user_id]])</f>
        <v>2808</v>
      </c>
      <c r="C2809">
        <f>IF(IFERROR(VLOOKUP(spotify_churn_dataset[[#This Row],[user_id]],A2810:A10808,1,FALSE),0),1,0)</f>
        <v>0</v>
      </c>
      <c r="D2809" t="s">
        <v>16</v>
      </c>
      <c r="E2809" s="4">
        <v>18</v>
      </c>
      <c r="F2809" t="s">
        <v>29</v>
      </c>
      <c r="G2809" t="s">
        <v>24</v>
      </c>
      <c r="H2809" s="4">
        <v>207</v>
      </c>
      <c r="I2809" s="3">
        <v>19</v>
      </c>
      <c r="J2809" s="9">
        <v>59</v>
      </c>
      <c r="K2809" t="s">
        <v>19</v>
      </c>
      <c r="L2809" s="4">
        <v>0</v>
      </c>
      <c r="M2809" s="4" t="str">
        <f>IF(spotify_churn_dataset[[#This Row],[offline_listening]]=0,"no offline","yes offline")</f>
        <v>yes offline</v>
      </c>
      <c r="N2809">
        <v>1</v>
      </c>
      <c r="O2809" t="str">
        <f>IF(spotify_churn_dataset[[#This Row],[is_churned]]=1,"yes churn","no churn")</f>
        <v>no churn</v>
      </c>
      <c r="P2809">
        <v>0</v>
      </c>
    </row>
    <row r="2810" spans="1:16" x14ac:dyDescent="0.3">
      <c r="A2810">
        <v>2809</v>
      </c>
      <c r="B2810">
        <f>IF(spotify_churn_dataset[[#This Row],[user_id]]="","Desconocido",spotify_churn_dataset[[#This Row],[user_id]])</f>
        <v>2809</v>
      </c>
      <c r="C2810">
        <f>IF(IFERROR(VLOOKUP(spotify_churn_dataset[[#This Row],[user_id]],A2811:A10809,1,FALSE),0),1,0)</f>
        <v>0</v>
      </c>
      <c r="D2810" t="s">
        <v>20</v>
      </c>
      <c r="E2810" s="4">
        <v>52</v>
      </c>
      <c r="F2810" t="s">
        <v>21</v>
      </c>
      <c r="G2810" t="s">
        <v>18</v>
      </c>
      <c r="H2810" s="4">
        <v>243</v>
      </c>
      <c r="I2810" s="3">
        <v>2</v>
      </c>
      <c r="J2810" s="9">
        <v>48</v>
      </c>
      <c r="K2810" t="s">
        <v>15</v>
      </c>
      <c r="L2810" s="4">
        <v>0</v>
      </c>
      <c r="M2810" s="4" t="str">
        <f>IF(spotify_churn_dataset[[#This Row],[offline_listening]]=0,"no offline","yes offline")</f>
        <v>yes offline</v>
      </c>
      <c r="N2810">
        <v>1</v>
      </c>
      <c r="O2810" t="str">
        <f>IF(spotify_churn_dataset[[#This Row],[is_churned]]=1,"yes churn","no churn")</f>
        <v>no churn</v>
      </c>
      <c r="P2810">
        <v>0</v>
      </c>
    </row>
    <row r="2811" spans="1:16" x14ac:dyDescent="0.3">
      <c r="A2811">
        <v>2810</v>
      </c>
      <c r="B2811">
        <f>IF(spotify_churn_dataset[[#This Row],[user_id]]="","Desconocido",spotify_churn_dataset[[#This Row],[user_id]])</f>
        <v>2810</v>
      </c>
      <c r="C2811">
        <f>IF(IFERROR(VLOOKUP(spotify_churn_dataset[[#This Row],[user_id]],A2812:A10810,1,FALSE),0),1,0)</f>
        <v>0</v>
      </c>
      <c r="D2811" t="s">
        <v>12</v>
      </c>
      <c r="E2811" s="4">
        <v>26</v>
      </c>
      <c r="F2811" t="s">
        <v>25</v>
      </c>
      <c r="G2811" t="s">
        <v>24</v>
      </c>
      <c r="H2811" s="4">
        <v>228</v>
      </c>
      <c r="I2811" s="3">
        <v>76</v>
      </c>
      <c r="J2811" s="9">
        <v>1</v>
      </c>
      <c r="K2811" t="s">
        <v>15</v>
      </c>
      <c r="L2811" s="4">
        <v>0</v>
      </c>
      <c r="M2811" s="4" t="str">
        <f>IF(spotify_churn_dataset[[#This Row],[offline_listening]]=0,"no offline","yes offline")</f>
        <v>yes offline</v>
      </c>
      <c r="N2811">
        <v>1</v>
      </c>
      <c r="O2811" t="str">
        <f>IF(spotify_churn_dataset[[#This Row],[is_churned]]=1,"yes churn","no churn")</f>
        <v>no churn</v>
      </c>
      <c r="P2811">
        <v>0</v>
      </c>
    </row>
    <row r="2812" spans="1:16" x14ac:dyDescent="0.3">
      <c r="A2812">
        <v>2811</v>
      </c>
      <c r="B2812">
        <f>IF(spotify_churn_dataset[[#This Row],[user_id]]="","Desconocido",spotify_churn_dataset[[#This Row],[user_id]])</f>
        <v>2811</v>
      </c>
      <c r="C2812">
        <f>IF(IFERROR(VLOOKUP(spotify_churn_dataset[[#This Row],[user_id]],A2813:A10811,1,FALSE),0),1,0)</f>
        <v>0</v>
      </c>
      <c r="D2812" t="s">
        <v>12</v>
      </c>
      <c r="E2812" s="4">
        <v>41</v>
      </c>
      <c r="F2812" t="s">
        <v>27</v>
      </c>
      <c r="G2812" t="s">
        <v>18</v>
      </c>
      <c r="H2812" s="4">
        <v>243</v>
      </c>
      <c r="I2812" s="3">
        <v>41</v>
      </c>
      <c r="J2812" s="9">
        <v>42</v>
      </c>
      <c r="K2812" t="s">
        <v>15</v>
      </c>
      <c r="L2812" s="4">
        <v>0</v>
      </c>
      <c r="M2812" s="4" t="str">
        <f>IF(spotify_churn_dataset[[#This Row],[offline_listening]]=0,"no offline","yes offline")</f>
        <v>yes offline</v>
      </c>
      <c r="N2812">
        <v>1</v>
      </c>
      <c r="O2812" t="str">
        <f>IF(spotify_churn_dataset[[#This Row],[is_churned]]=1,"yes churn","no churn")</f>
        <v>no churn</v>
      </c>
      <c r="P2812">
        <v>0</v>
      </c>
    </row>
    <row r="2813" spans="1:16" x14ac:dyDescent="0.3">
      <c r="A2813">
        <v>2812</v>
      </c>
      <c r="B2813">
        <f>IF(spotify_churn_dataset[[#This Row],[user_id]]="","Desconocido",spotify_churn_dataset[[#This Row],[user_id]])</f>
        <v>2812</v>
      </c>
      <c r="C2813">
        <f>IF(IFERROR(VLOOKUP(spotify_churn_dataset[[#This Row],[user_id]],A2814:A10812,1,FALSE),0),1,0)</f>
        <v>0</v>
      </c>
      <c r="D2813" t="s">
        <v>12</v>
      </c>
      <c r="E2813" s="4">
        <v>29</v>
      </c>
      <c r="F2813" t="s">
        <v>27</v>
      </c>
      <c r="G2813" t="s">
        <v>18</v>
      </c>
      <c r="H2813" s="4">
        <v>60</v>
      </c>
      <c r="I2813" s="3">
        <v>96</v>
      </c>
      <c r="J2813" s="9">
        <v>29</v>
      </c>
      <c r="K2813" t="s">
        <v>19</v>
      </c>
      <c r="L2813" s="4">
        <v>0</v>
      </c>
      <c r="M2813" s="4" t="str">
        <f>IF(spotify_churn_dataset[[#This Row],[offline_listening]]=0,"no offline","yes offline")</f>
        <v>yes offline</v>
      </c>
      <c r="N2813">
        <v>1</v>
      </c>
      <c r="O2813" t="str">
        <f>IF(spotify_churn_dataset[[#This Row],[is_churned]]=1,"yes churn","no churn")</f>
        <v>no churn</v>
      </c>
      <c r="P2813">
        <v>0</v>
      </c>
    </row>
    <row r="2814" spans="1:16" x14ac:dyDescent="0.3">
      <c r="A2814">
        <v>2813</v>
      </c>
      <c r="B2814">
        <f>IF(spotify_churn_dataset[[#This Row],[user_id]]="","Desconocido",spotify_churn_dataset[[#This Row],[user_id]])</f>
        <v>2813</v>
      </c>
      <c r="C2814">
        <f>IF(IFERROR(VLOOKUP(spotify_churn_dataset[[#This Row],[user_id]],A2815:A10813,1,FALSE),0),1,0)</f>
        <v>0</v>
      </c>
      <c r="D2814" t="s">
        <v>16</v>
      </c>
      <c r="E2814" s="4">
        <v>21</v>
      </c>
      <c r="F2814" t="s">
        <v>26</v>
      </c>
      <c r="G2814" t="s">
        <v>24</v>
      </c>
      <c r="H2814" s="4">
        <v>145</v>
      </c>
      <c r="I2814" s="3">
        <v>37</v>
      </c>
      <c r="J2814" s="9">
        <v>22</v>
      </c>
      <c r="K2814" t="s">
        <v>15</v>
      </c>
      <c r="L2814" s="4">
        <v>0</v>
      </c>
      <c r="M2814" s="4" t="str">
        <f>IF(spotify_churn_dataset[[#This Row],[offline_listening]]=0,"no offline","yes offline")</f>
        <v>yes offline</v>
      </c>
      <c r="N2814">
        <v>1</v>
      </c>
      <c r="O2814" t="str">
        <f>IF(spotify_churn_dataset[[#This Row],[is_churned]]=1,"yes churn","no churn")</f>
        <v>no churn</v>
      </c>
      <c r="P2814">
        <v>0</v>
      </c>
    </row>
    <row r="2815" spans="1:16" x14ac:dyDescent="0.3">
      <c r="A2815">
        <v>2814</v>
      </c>
      <c r="B2815">
        <f>IF(spotify_churn_dataset[[#This Row],[user_id]]="","Desconocido",spotify_churn_dataset[[#This Row],[user_id]])</f>
        <v>2814</v>
      </c>
      <c r="C2815">
        <f>IF(IFERROR(VLOOKUP(spotify_churn_dataset[[#This Row],[user_id]],A2816:A10814,1,FALSE),0),1,0)</f>
        <v>0</v>
      </c>
      <c r="D2815" t="s">
        <v>16</v>
      </c>
      <c r="E2815" s="4">
        <v>43</v>
      </c>
      <c r="F2815" t="s">
        <v>28</v>
      </c>
      <c r="G2815" t="s">
        <v>22</v>
      </c>
      <c r="H2815" s="4">
        <v>32</v>
      </c>
      <c r="I2815" s="3">
        <v>87</v>
      </c>
      <c r="J2815" s="9">
        <v>46</v>
      </c>
      <c r="K2815" t="s">
        <v>23</v>
      </c>
      <c r="L2815" s="4">
        <v>0</v>
      </c>
      <c r="M2815" s="4" t="str">
        <f>IF(spotify_churn_dataset[[#This Row],[offline_listening]]=0,"no offline","yes offline")</f>
        <v>yes offline</v>
      </c>
      <c r="N2815">
        <v>1</v>
      </c>
      <c r="O2815" t="str">
        <f>IF(spotify_churn_dataset[[#This Row],[is_churned]]=1,"yes churn","no churn")</f>
        <v>yes churn</v>
      </c>
      <c r="P2815">
        <v>1</v>
      </c>
    </row>
    <row r="2816" spans="1:16" x14ac:dyDescent="0.3">
      <c r="A2816">
        <v>2815</v>
      </c>
      <c r="B2816">
        <f>IF(spotify_churn_dataset[[#This Row],[user_id]]="","Desconocido",spotify_churn_dataset[[#This Row],[user_id]])</f>
        <v>2815</v>
      </c>
      <c r="C2816">
        <f>IF(IFERROR(VLOOKUP(spotify_churn_dataset[[#This Row],[user_id]],A2817:A10815,1,FALSE),0),1,0)</f>
        <v>0</v>
      </c>
      <c r="D2816" t="s">
        <v>20</v>
      </c>
      <c r="E2816" s="4">
        <v>38</v>
      </c>
      <c r="F2816" t="s">
        <v>25</v>
      </c>
      <c r="G2816" t="s">
        <v>24</v>
      </c>
      <c r="H2816" s="4">
        <v>183</v>
      </c>
      <c r="I2816" s="3">
        <v>50</v>
      </c>
      <c r="J2816" s="9">
        <v>59</v>
      </c>
      <c r="K2816" t="s">
        <v>23</v>
      </c>
      <c r="L2816" s="4">
        <v>0</v>
      </c>
      <c r="M2816" s="4" t="str">
        <f>IF(spotify_churn_dataset[[#This Row],[offline_listening]]=0,"no offline","yes offline")</f>
        <v>yes offline</v>
      </c>
      <c r="N2816">
        <v>1</v>
      </c>
      <c r="O2816" t="str">
        <f>IF(spotify_churn_dataset[[#This Row],[is_churned]]=1,"yes churn","no churn")</f>
        <v>yes churn</v>
      </c>
      <c r="P2816">
        <v>1</v>
      </c>
    </row>
    <row r="2817" spans="1:16" x14ac:dyDescent="0.3">
      <c r="A2817">
        <v>2816</v>
      </c>
      <c r="B2817">
        <f>IF(spotify_churn_dataset[[#This Row],[user_id]]="","Desconocido",spotify_churn_dataset[[#This Row],[user_id]])</f>
        <v>2816</v>
      </c>
      <c r="C2817">
        <f>IF(IFERROR(VLOOKUP(spotify_churn_dataset[[#This Row],[user_id]],A2818:A10816,1,FALSE),0),1,0)</f>
        <v>0</v>
      </c>
      <c r="D2817" t="s">
        <v>12</v>
      </c>
      <c r="E2817" s="4">
        <v>48</v>
      </c>
      <c r="F2817" t="s">
        <v>27</v>
      </c>
      <c r="G2817" t="s">
        <v>18</v>
      </c>
      <c r="H2817" s="4">
        <v>26</v>
      </c>
      <c r="I2817" s="3">
        <v>84</v>
      </c>
      <c r="J2817" s="9">
        <v>35</v>
      </c>
      <c r="K2817" t="s">
        <v>23</v>
      </c>
      <c r="L2817" s="4">
        <v>0</v>
      </c>
      <c r="M2817" s="4" t="str">
        <f>IF(spotify_churn_dataset[[#This Row],[offline_listening]]=0,"no offline","yes offline")</f>
        <v>yes offline</v>
      </c>
      <c r="N2817">
        <v>1</v>
      </c>
      <c r="O2817" t="str">
        <f>IF(spotify_churn_dataset[[#This Row],[is_churned]]=1,"yes churn","no churn")</f>
        <v>yes churn</v>
      </c>
      <c r="P2817">
        <v>1</v>
      </c>
    </row>
    <row r="2818" spans="1:16" x14ac:dyDescent="0.3">
      <c r="A2818">
        <v>2817</v>
      </c>
      <c r="B2818">
        <f>IF(spotify_churn_dataset[[#This Row],[user_id]]="","Desconocido",spotify_churn_dataset[[#This Row],[user_id]])</f>
        <v>2817</v>
      </c>
      <c r="C2818">
        <f>IF(IFERROR(VLOOKUP(spotify_churn_dataset[[#This Row],[user_id]],A2819:A10817,1,FALSE),0),1,0)</f>
        <v>0</v>
      </c>
      <c r="D2818" t="s">
        <v>12</v>
      </c>
      <c r="E2818" s="4">
        <v>32</v>
      </c>
      <c r="F2818" t="s">
        <v>25</v>
      </c>
      <c r="G2818" t="s">
        <v>24</v>
      </c>
      <c r="H2818" s="4">
        <v>140</v>
      </c>
      <c r="I2818" s="3">
        <v>92</v>
      </c>
      <c r="J2818" s="9">
        <v>28</v>
      </c>
      <c r="K2818" t="s">
        <v>23</v>
      </c>
      <c r="L2818" s="4">
        <v>0</v>
      </c>
      <c r="M2818" s="4" t="str">
        <f>IF(spotify_churn_dataset[[#This Row],[offline_listening]]=0,"no offline","yes offline")</f>
        <v>yes offline</v>
      </c>
      <c r="N2818">
        <v>1</v>
      </c>
      <c r="O2818" t="str">
        <f>IF(spotify_churn_dataset[[#This Row],[is_churned]]=1,"yes churn","no churn")</f>
        <v>yes churn</v>
      </c>
      <c r="P2818">
        <v>1</v>
      </c>
    </row>
    <row r="2819" spans="1:16" x14ac:dyDescent="0.3">
      <c r="A2819">
        <v>2818</v>
      </c>
      <c r="B2819">
        <f>IF(spotify_churn_dataset[[#This Row],[user_id]]="","Desconocido",spotify_churn_dataset[[#This Row],[user_id]])</f>
        <v>2818</v>
      </c>
      <c r="C2819">
        <f>IF(IFERROR(VLOOKUP(spotify_churn_dataset[[#This Row],[user_id]],A2820:A10818,1,FALSE),0),1,0)</f>
        <v>0</v>
      </c>
      <c r="D2819" t="s">
        <v>12</v>
      </c>
      <c r="E2819" s="4">
        <v>24</v>
      </c>
      <c r="F2819" t="s">
        <v>21</v>
      </c>
      <c r="G2819" t="s">
        <v>18</v>
      </c>
      <c r="H2819" s="4">
        <v>286</v>
      </c>
      <c r="I2819" s="3">
        <v>42</v>
      </c>
      <c r="J2819" s="9">
        <v>4</v>
      </c>
      <c r="K2819" t="s">
        <v>19</v>
      </c>
      <c r="L2819" s="4">
        <v>0</v>
      </c>
      <c r="M2819" s="4" t="str">
        <f>IF(spotify_churn_dataset[[#This Row],[offline_listening]]=0,"no offline","yes offline")</f>
        <v>yes offline</v>
      </c>
      <c r="N2819">
        <v>1</v>
      </c>
      <c r="O2819" t="str">
        <f>IF(spotify_churn_dataset[[#This Row],[is_churned]]=1,"yes churn","no churn")</f>
        <v>no churn</v>
      </c>
      <c r="P2819">
        <v>0</v>
      </c>
    </row>
    <row r="2820" spans="1:16" x14ac:dyDescent="0.3">
      <c r="A2820">
        <v>2819</v>
      </c>
      <c r="B2820">
        <f>IF(spotify_churn_dataset[[#This Row],[user_id]]="","Desconocido",spotify_churn_dataset[[#This Row],[user_id]])</f>
        <v>2819</v>
      </c>
      <c r="C2820">
        <f>IF(IFERROR(VLOOKUP(spotify_churn_dataset[[#This Row],[user_id]],A2821:A10819,1,FALSE),0),1,0)</f>
        <v>0</v>
      </c>
      <c r="D2820" t="s">
        <v>20</v>
      </c>
      <c r="E2820" s="4">
        <v>35</v>
      </c>
      <c r="F2820" t="s">
        <v>28</v>
      </c>
      <c r="G2820" t="s">
        <v>14</v>
      </c>
      <c r="H2820" s="4">
        <v>236</v>
      </c>
      <c r="I2820" s="3">
        <v>59</v>
      </c>
      <c r="J2820" s="9">
        <v>27</v>
      </c>
      <c r="K2820" t="s">
        <v>15</v>
      </c>
      <c r="L2820" s="4">
        <v>46</v>
      </c>
      <c r="M2820" s="4" t="str">
        <f>IF(spotify_churn_dataset[[#This Row],[offline_listening]]=0,"no offline","yes offline")</f>
        <v>no offline</v>
      </c>
      <c r="N2820">
        <v>0</v>
      </c>
      <c r="O2820" t="str">
        <f>IF(spotify_churn_dataset[[#This Row],[is_churned]]=1,"yes churn","no churn")</f>
        <v>no churn</v>
      </c>
      <c r="P2820">
        <v>0</v>
      </c>
    </row>
    <row r="2821" spans="1:16" x14ac:dyDescent="0.3">
      <c r="A2821">
        <v>2820</v>
      </c>
      <c r="B2821">
        <f>IF(spotify_churn_dataset[[#This Row],[user_id]]="","Desconocido",spotify_churn_dataset[[#This Row],[user_id]])</f>
        <v>2820</v>
      </c>
      <c r="C2821">
        <f>IF(IFERROR(VLOOKUP(spotify_churn_dataset[[#This Row],[user_id]],A2822:A10820,1,FALSE),0),1,0)</f>
        <v>0</v>
      </c>
      <c r="D2821" t="s">
        <v>16</v>
      </c>
      <c r="E2821" s="4">
        <v>42</v>
      </c>
      <c r="F2821" t="s">
        <v>27</v>
      </c>
      <c r="G2821" t="s">
        <v>18</v>
      </c>
      <c r="H2821" s="4">
        <v>31</v>
      </c>
      <c r="I2821" s="3">
        <v>19</v>
      </c>
      <c r="J2821" s="9">
        <v>33</v>
      </c>
      <c r="K2821" t="s">
        <v>15</v>
      </c>
      <c r="L2821" s="4">
        <v>0</v>
      </c>
      <c r="M2821" s="4" t="str">
        <f>IF(spotify_churn_dataset[[#This Row],[offline_listening]]=0,"no offline","yes offline")</f>
        <v>yes offline</v>
      </c>
      <c r="N2821">
        <v>1</v>
      </c>
      <c r="O2821" t="str">
        <f>IF(spotify_churn_dataset[[#This Row],[is_churned]]=1,"yes churn","no churn")</f>
        <v>no churn</v>
      </c>
      <c r="P2821">
        <v>0</v>
      </c>
    </row>
    <row r="2822" spans="1:16" x14ac:dyDescent="0.3">
      <c r="A2822">
        <v>2821</v>
      </c>
      <c r="B2822">
        <f>IF(spotify_churn_dataset[[#This Row],[user_id]]="","Desconocido",spotify_churn_dataset[[#This Row],[user_id]])</f>
        <v>2821</v>
      </c>
      <c r="C2822">
        <f>IF(IFERROR(VLOOKUP(spotify_churn_dataset[[#This Row],[user_id]],A2823:A10821,1,FALSE),0),1,0)</f>
        <v>0</v>
      </c>
      <c r="D2822" t="s">
        <v>20</v>
      </c>
      <c r="E2822" s="4">
        <v>43</v>
      </c>
      <c r="F2822" t="s">
        <v>28</v>
      </c>
      <c r="G2822" t="s">
        <v>22</v>
      </c>
      <c r="H2822" s="4">
        <v>188</v>
      </c>
      <c r="I2822" s="3">
        <v>82</v>
      </c>
      <c r="J2822" s="9">
        <v>52</v>
      </c>
      <c r="K2822" t="s">
        <v>15</v>
      </c>
      <c r="L2822" s="4">
        <v>0</v>
      </c>
      <c r="M2822" s="4" t="str">
        <f>IF(spotify_churn_dataset[[#This Row],[offline_listening]]=0,"no offline","yes offline")</f>
        <v>yes offline</v>
      </c>
      <c r="N2822">
        <v>1</v>
      </c>
      <c r="O2822" t="str">
        <f>IF(spotify_churn_dataset[[#This Row],[is_churned]]=1,"yes churn","no churn")</f>
        <v>no churn</v>
      </c>
      <c r="P2822">
        <v>0</v>
      </c>
    </row>
    <row r="2823" spans="1:16" x14ac:dyDescent="0.3">
      <c r="A2823">
        <v>2822</v>
      </c>
      <c r="B2823">
        <f>IF(spotify_churn_dataset[[#This Row],[user_id]]="","Desconocido",spotify_churn_dataset[[#This Row],[user_id]])</f>
        <v>2822</v>
      </c>
      <c r="C2823">
        <f>IF(IFERROR(VLOOKUP(spotify_churn_dataset[[#This Row],[user_id]],A2824:A10822,1,FALSE),0),1,0)</f>
        <v>0</v>
      </c>
      <c r="D2823" t="s">
        <v>20</v>
      </c>
      <c r="E2823" s="4">
        <v>55</v>
      </c>
      <c r="F2823" t="s">
        <v>25</v>
      </c>
      <c r="G2823" t="s">
        <v>14</v>
      </c>
      <c r="H2823" s="4">
        <v>12</v>
      </c>
      <c r="I2823" s="3">
        <v>8</v>
      </c>
      <c r="J2823" s="9">
        <v>3</v>
      </c>
      <c r="K2823" t="s">
        <v>23</v>
      </c>
      <c r="L2823" s="4">
        <v>34</v>
      </c>
      <c r="M2823" s="4" t="str">
        <f>IF(spotify_churn_dataset[[#This Row],[offline_listening]]=0,"no offline","yes offline")</f>
        <v>no offline</v>
      </c>
      <c r="N2823">
        <v>0</v>
      </c>
      <c r="O2823" t="str">
        <f>IF(spotify_churn_dataset[[#This Row],[is_churned]]=1,"yes churn","no churn")</f>
        <v>no churn</v>
      </c>
      <c r="P2823">
        <v>0</v>
      </c>
    </row>
    <row r="2824" spans="1:16" x14ac:dyDescent="0.3">
      <c r="A2824">
        <v>2823</v>
      </c>
      <c r="B2824">
        <f>IF(spotify_churn_dataset[[#This Row],[user_id]]="","Desconocido",spotify_churn_dataset[[#This Row],[user_id]])</f>
        <v>2823</v>
      </c>
      <c r="C2824">
        <f>IF(IFERROR(VLOOKUP(spotify_churn_dataset[[#This Row],[user_id]],A2825:A10823,1,FALSE),0),1,0)</f>
        <v>0</v>
      </c>
      <c r="D2824" t="s">
        <v>20</v>
      </c>
      <c r="E2824" s="4">
        <v>32</v>
      </c>
      <c r="F2824" t="s">
        <v>21</v>
      </c>
      <c r="G2824" t="s">
        <v>18</v>
      </c>
      <c r="H2824" s="4">
        <v>164</v>
      </c>
      <c r="I2824" s="3">
        <v>49</v>
      </c>
      <c r="J2824" s="9">
        <v>8</v>
      </c>
      <c r="K2824" t="s">
        <v>15</v>
      </c>
      <c r="L2824" s="4">
        <v>0</v>
      </c>
      <c r="M2824" s="4" t="str">
        <f>IF(spotify_churn_dataset[[#This Row],[offline_listening]]=0,"no offline","yes offline")</f>
        <v>yes offline</v>
      </c>
      <c r="N2824">
        <v>1</v>
      </c>
      <c r="O2824" t="str">
        <f>IF(spotify_churn_dataset[[#This Row],[is_churned]]=1,"yes churn","no churn")</f>
        <v>no churn</v>
      </c>
      <c r="P2824">
        <v>0</v>
      </c>
    </row>
    <row r="2825" spans="1:16" x14ac:dyDescent="0.3">
      <c r="A2825">
        <v>2824</v>
      </c>
      <c r="B2825">
        <f>IF(spotify_churn_dataset[[#This Row],[user_id]]="","Desconocido",spotify_churn_dataset[[#This Row],[user_id]])</f>
        <v>2824</v>
      </c>
      <c r="C2825">
        <f>IF(IFERROR(VLOOKUP(spotify_churn_dataset[[#This Row],[user_id]],A2826:A10824,1,FALSE),0),1,0)</f>
        <v>0</v>
      </c>
      <c r="D2825" t="s">
        <v>12</v>
      </c>
      <c r="E2825" s="4">
        <v>49</v>
      </c>
      <c r="F2825" t="s">
        <v>28</v>
      </c>
      <c r="G2825" t="s">
        <v>24</v>
      </c>
      <c r="H2825" s="4">
        <v>245</v>
      </c>
      <c r="I2825" s="3">
        <v>20</v>
      </c>
      <c r="J2825" s="9">
        <v>52</v>
      </c>
      <c r="K2825" t="s">
        <v>19</v>
      </c>
      <c r="L2825" s="4">
        <v>0</v>
      </c>
      <c r="M2825" s="4" t="str">
        <f>IF(spotify_churn_dataset[[#This Row],[offline_listening]]=0,"no offline","yes offline")</f>
        <v>yes offline</v>
      </c>
      <c r="N2825">
        <v>1</v>
      </c>
      <c r="O2825" t="str">
        <f>IF(spotify_churn_dataset[[#This Row],[is_churned]]=1,"yes churn","no churn")</f>
        <v>no churn</v>
      </c>
      <c r="P2825">
        <v>0</v>
      </c>
    </row>
    <row r="2826" spans="1:16" x14ac:dyDescent="0.3">
      <c r="A2826">
        <v>2825</v>
      </c>
      <c r="B2826">
        <f>IF(spotify_churn_dataset[[#This Row],[user_id]]="","Desconocido",spotify_churn_dataset[[#This Row],[user_id]])</f>
        <v>2825</v>
      </c>
      <c r="C2826">
        <f>IF(IFERROR(VLOOKUP(spotify_churn_dataset[[#This Row],[user_id]],A2827:A10825,1,FALSE),0),1,0)</f>
        <v>0</v>
      </c>
      <c r="D2826" t="s">
        <v>12</v>
      </c>
      <c r="E2826" s="4">
        <v>36</v>
      </c>
      <c r="F2826" t="s">
        <v>28</v>
      </c>
      <c r="G2826" t="s">
        <v>18</v>
      </c>
      <c r="H2826" s="4">
        <v>38</v>
      </c>
      <c r="I2826" s="3">
        <v>96</v>
      </c>
      <c r="J2826" s="9">
        <v>37</v>
      </c>
      <c r="K2826" t="s">
        <v>19</v>
      </c>
      <c r="L2826" s="4">
        <v>0</v>
      </c>
      <c r="M2826" s="4" t="str">
        <f>IF(spotify_churn_dataset[[#This Row],[offline_listening]]=0,"no offline","yes offline")</f>
        <v>yes offline</v>
      </c>
      <c r="N2826">
        <v>1</v>
      </c>
      <c r="O2826" t="str">
        <f>IF(spotify_churn_dataset[[#This Row],[is_churned]]=1,"yes churn","no churn")</f>
        <v>yes churn</v>
      </c>
      <c r="P2826">
        <v>1</v>
      </c>
    </row>
    <row r="2827" spans="1:16" x14ac:dyDescent="0.3">
      <c r="A2827">
        <v>2826</v>
      </c>
      <c r="B2827">
        <f>IF(spotify_churn_dataset[[#This Row],[user_id]]="","Desconocido",spotify_churn_dataset[[#This Row],[user_id]])</f>
        <v>2826</v>
      </c>
      <c r="C2827">
        <f>IF(IFERROR(VLOOKUP(spotify_churn_dataset[[#This Row],[user_id]],A2828:A10826,1,FALSE),0),1,0)</f>
        <v>0</v>
      </c>
      <c r="D2827" t="s">
        <v>20</v>
      </c>
      <c r="E2827" s="4">
        <v>46</v>
      </c>
      <c r="F2827" t="s">
        <v>21</v>
      </c>
      <c r="G2827" t="s">
        <v>18</v>
      </c>
      <c r="H2827" s="4">
        <v>76</v>
      </c>
      <c r="I2827" s="3">
        <v>44</v>
      </c>
      <c r="J2827" s="9">
        <v>13</v>
      </c>
      <c r="K2827" t="s">
        <v>15</v>
      </c>
      <c r="L2827" s="4">
        <v>0</v>
      </c>
      <c r="M2827" s="4" t="str">
        <f>IF(spotify_churn_dataset[[#This Row],[offline_listening]]=0,"no offline","yes offline")</f>
        <v>yes offline</v>
      </c>
      <c r="N2827">
        <v>1</v>
      </c>
      <c r="O2827" t="str">
        <f>IF(spotify_churn_dataset[[#This Row],[is_churned]]=1,"yes churn","no churn")</f>
        <v>yes churn</v>
      </c>
      <c r="P2827">
        <v>1</v>
      </c>
    </row>
    <row r="2828" spans="1:16" x14ac:dyDescent="0.3">
      <c r="A2828">
        <v>2827</v>
      </c>
      <c r="B2828">
        <f>IF(spotify_churn_dataset[[#This Row],[user_id]]="","Desconocido",spotify_churn_dataset[[#This Row],[user_id]])</f>
        <v>2827</v>
      </c>
      <c r="C2828">
        <f>IF(IFERROR(VLOOKUP(spotify_churn_dataset[[#This Row],[user_id]],A2829:A10827,1,FALSE),0),1,0)</f>
        <v>0</v>
      </c>
      <c r="D2828" t="s">
        <v>16</v>
      </c>
      <c r="E2828" s="4">
        <v>52</v>
      </c>
      <c r="F2828" t="s">
        <v>26</v>
      </c>
      <c r="G2828" t="s">
        <v>14</v>
      </c>
      <c r="H2828" s="4">
        <v>196</v>
      </c>
      <c r="I2828" s="3">
        <v>6</v>
      </c>
      <c r="J2828" s="9">
        <v>7</v>
      </c>
      <c r="K2828" t="s">
        <v>15</v>
      </c>
      <c r="L2828" s="4">
        <v>37</v>
      </c>
      <c r="M2828" s="4" t="str">
        <f>IF(spotify_churn_dataset[[#This Row],[offline_listening]]=0,"no offline","yes offline")</f>
        <v>no offline</v>
      </c>
      <c r="N2828">
        <v>0</v>
      </c>
      <c r="O2828" t="str">
        <f>IF(spotify_churn_dataset[[#This Row],[is_churned]]=1,"yes churn","no churn")</f>
        <v>yes churn</v>
      </c>
      <c r="P2828">
        <v>1</v>
      </c>
    </row>
    <row r="2829" spans="1:16" x14ac:dyDescent="0.3">
      <c r="A2829">
        <v>2828</v>
      </c>
      <c r="B2829">
        <f>IF(spotify_churn_dataset[[#This Row],[user_id]]="","Desconocido",spotify_churn_dataset[[#This Row],[user_id]])</f>
        <v>2828</v>
      </c>
      <c r="C2829">
        <f>IF(IFERROR(VLOOKUP(spotify_churn_dataset[[#This Row],[user_id]],A2830:A10828,1,FALSE),0),1,0)</f>
        <v>0</v>
      </c>
      <c r="D2829" t="s">
        <v>12</v>
      </c>
      <c r="E2829" s="4">
        <v>30</v>
      </c>
      <c r="F2829" t="s">
        <v>29</v>
      </c>
      <c r="G2829" t="s">
        <v>14</v>
      </c>
      <c r="H2829" s="4">
        <v>150</v>
      </c>
      <c r="I2829" s="3">
        <v>47</v>
      </c>
      <c r="J2829" s="9">
        <v>51</v>
      </c>
      <c r="K2829" t="s">
        <v>23</v>
      </c>
      <c r="L2829" s="4">
        <v>43</v>
      </c>
      <c r="M2829" s="4" t="str">
        <f>IF(spotify_churn_dataset[[#This Row],[offline_listening]]=0,"no offline","yes offline")</f>
        <v>no offline</v>
      </c>
      <c r="N2829">
        <v>0</v>
      </c>
      <c r="O2829" t="str">
        <f>IF(spotify_churn_dataset[[#This Row],[is_churned]]=1,"yes churn","no churn")</f>
        <v>no churn</v>
      </c>
      <c r="P2829">
        <v>0</v>
      </c>
    </row>
    <row r="2830" spans="1:16" x14ac:dyDescent="0.3">
      <c r="A2830">
        <v>2829</v>
      </c>
      <c r="B2830">
        <f>IF(spotify_churn_dataset[[#This Row],[user_id]]="","Desconocido",spotify_churn_dataset[[#This Row],[user_id]])</f>
        <v>2829</v>
      </c>
      <c r="C2830">
        <f>IF(IFERROR(VLOOKUP(spotify_churn_dataset[[#This Row],[user_id]],A2831:A10829,1,FALSE),0),1,0)</f>
        <v>0</v>
      </c>
      <c r="D2830" t="s">
        <v>16</v>
      </c>
      <c r="E2830" s="4">
        <v>36</v>
      </c>
      <c r="F2830" t="s">
        <v>26</v>
      </c>
      <c r="G2830" t="s">
        <v>24</v>
      </c>
      <c r="H2830" s="4">
        <v>281</v>
      </c>
      <c r="I2830" s="3">
        <v>40</v>
      </c>
      <c r="J2830" s="9">
        <v>35</v>
      </c>
      <c r="K2830" t="s">
        <v>23</v>
      </c>
      <c r="L2830" s="4">
        <v>0</v>
      </c>
      <c r="M2830" s="4" t="str">
        <f>IF(spotify_churn_dataset[[#This Row],[offline_listening]]=0,"no offline","yes offline")</f>
        <v>yes offline</v>
      </c>
      <c r="N2830">
        <v>1</v>
      </c>
      <c r="O2830" t="str">
        <f>IF(spotify_churn_dataset[[#This Row],[is_churned]]=1,"yes churn","no churn")</f>
        <v>no churn</v>
      </c>
      <c r="P2830">
        <v>0</v>
      </c>
    </row>
    <row r="2831" spans="1:16" x14ac:dyDescent="0.3">
      <c r="A2831">
        <v>2830</v>
      </c>
      <c r="B2831">
        <f>IF(spotify_churn_dataset[[#This Row],[user_id]]="","Desconocido",spotify_churn_dataset[[#This Row],[user_id]])</f>
        <v>2830</v>
      </c>
      <c r="C2831">
        <f>IF(IFERROR(VLOOKUP(spotify_churn_dataset[[#This Row],[user_id]],A2832:A10830,1,FALSE),0),1,0)</f>
        <v>0</v>
      </c>
      <c r="D2831" t="s">
        <v>16</v>
      </c>
      <c r="E2831" s="4">
        <v>22</v>
      </c>
      <c r="F2831" t="s">
        <v>17</v>
      </c>
      <c r="G2831" t="s">
        <v>18</v>
      </c>
      <c r="H2831" s="4">
        <v>110</v>
      </c>
      <c r="I2831" s="3">
        <v>85</v>
      </c>
      <c r="J2831" s="9">
        <v>24</v>
      </c>
      <c r="K2831" t="s">
        <v>15</v>
      </c>
      <c r="L2831" s="4">
        <v>0</v>
      </c>
      <c r="M2831" s="4" t="str">
        <f>IF(spotify_churn_dataset[[#This Row],[offline_listening]]=0,"no offline","yes offline")</f>
        <v>yes offline</v>
      </c>
      <c r="N2831">
        <v>1</v>
      </c>
      <c r="O2831" t="str">
        <f>IF(spotify_churn_dataset[[#This Row],[is_churned]]=1,"yes churn","no churn")</f>
        <v>no churn</v>
      </c>
      <c r="P2831">
        <v>0</v>
      </c>
    </row>
    <row r="2832" spans="1:16" x14ac:dyDescent="0.3">
      <c r="A2832">
        <v>2831</v>
      </c>
      <c r="B2832">
        <f>IF(spotify_churn_dataset[[#This Row],[user_id]]="","Desconocido",spotify_churn_dataset[[#This Row],[user_id]])</f>
        <v>2831</v>
      </c>
      <c r="C2832">
        <f>IF(IFERROR(VLOOKUP(spotify_churn_dataset[[#This Row],[user_id]],A2833:A10831,1,FALSE),0),1,0)</f>
        <v>0</v>
      </c>
      <c r="D2832" t="s">
        <v>12</v>
      </c>
      <c r="E2832" s="4">
        <v>55</v>
      </c>
      <c r="F2832" t="s">
        <v>13</v>
      </c>
      <c r="G2832" t="s">
        <v>18</v>
      </c>
      <c r="H2832" s="4">
        <v>106</v>
      </c>
      <c r="I2832" s="3">
        <v>70</v>
      </c>
      <c r="J2832" s="9">
        <v>4</v>
      </c>
      <c r="K2832" t="s">
        <v>19</v>
      </c>
      <c r="L2832" s="4">
        <v>0</v>
      </c>
      <c r="M2832" s="4" t="str">
        <f>IF(spotify_churn_dataset[[#This Row],[offline_listening]]=0,"no offline","yes offline")</f>
        <v>yes offline</v>
      </c>
      <c r="N2832">
        <v>1</v>
      </c>
      <c r="O2832" t="str">
        <f>IF(spotify_churn_dataset[[#This Row],[is_churned]]=1,"yes churn","no churn")</f>
        <v>yes churn</v>
      </c>
      <c r="P2832">
        <v>1</v>
      </c>
    </row>
    <row r="2833" spans="1:16" x14ac:dyDescent="0.3">
      <c r="A2833">
        <v>2832</v>
      </c>
      <c r="B2833">
        <f>IF(spotify_churn_dataset[[#This Row],[user_id]]="","Desconocido",spotify_churn_dataset[[#This Row],[user_id]])</f>
        <v>2832</v>
      </c>
      <c r="C2833">
        <f>IF(IFERROR(VLOOKUP(spotify_churn_dataset[[#This Row],[user_id]],A2834:A10832,1,FALSE),0),1,0)</f>
        <v>0</v>
      </c>
      <c r="D2833" t="s">
        <v>12</v>
      </c>
      <c r="E2833" s="4">
        <v>36</v>
      </c>
      <c r="F2833" t="s">
        <v>25</v>
      </c>
      <c r="G2833" t="s">
        <v>24</v>
      </c>
      <c r="H2833" s="4">
        <v>137</v>
      </c>
      <c r="I2833" s="3">
        <v>59</v>
      </c>
      <c r="J2833" s="9">
        <v>1</v>
      </c>
      <c r="K2833" t="s">
        <v>19</v>
      </c>
      <c r="L2833" s="4">
        <v>0</v>
      </c>
      <c r="M2833" s="4" t="str">
        <f>IF(spotify_churn_dataset[[#This Row],[offline_listening]]=0,"no offline","yes offline")</f>
        <v>yes offline</v>
      </c>
      <c r="N2833">
        <v>1</v>
      </c>
      <c r="O2833" t="str">
        <f>IF(spotify_churn_dataset[[#This Row],[is_churned]]=1,"yes churn","no churn")</f>
        <v>no churn</v>
      </c>
      <c r="P2833">
        <v>0</v>
      </c>
    </row>
    <row r="2834" spans="1:16" x14ac:dyDescent="0.3">
      <c r="A2834">
        <v>2833</v>
      </c>
      <c r="B2834">
        <f>IF(spotify_churn_dataset[[#This Row],[user_id]]="","Desconocido",spotify_churn_dataset[[#This Row],[user_id]])</f>
        <v>2833</v>
      </c>
      <c r="C2834">
        <f>IF(IFERROR(VLOOKUP(spotify_churn_dataset[[#This Row],[user_id]],A2835:A10833,1,FALSE),0),1,0)</f>
        <v>0</v>
      </c>
      <c r="D2834" t="s">
        <v>12</v>
      </c>
      <c r="E2834" s="4">
        <v>47</v>
      </c>
      <c r="F2834" t="s">
        <v>27</v>
      </c>
      <c r="G2834" t="s">
        <v>18</v>
      </c>
      <c r="H2834" s="4">
        <v>251</v>
      </c>
      <c r="I2834" s="3">
        <v>40</v>
      </c>
      <c r="J2834" s="9">
        <v>42</v>
      </c>
      <c r="K2834" t="s">
        <v>23</v>
      </c>
      <c r="L2834" s="4">
        <v>0</v>
      </c>
      <c r="M2834" s="4" t="str">
        <f>IF(spotify_churn_dataset[[#This Row],[offline_listening]]=0,"no offline","yes offline")</f>
        <v>yes offline</v>
      </c>
      <c r="N2834">
        <v>1</v>
      </c>
      <c r="O2834" t="str">
        <f>IF(spotify_churn_dataset[[#This Row],[is_churned]]=1,"yes churn","no churn")</f>
        <v>yes churn</v>
      </c>
      <c r="P2834">
        <v>1</v>
      </c>
    </row>
    <row r="2835" spans="1:16" x14ac:dyDescent="0.3">
      <c r="A2835">
        <v>2834</v>
      </c>
      <c r="B2835">
        <f>IF(spotify_churn_dataset[[#This Row],[user_id]]="","Desconocido",spotify_churn_dataset[[#This Row],[user_id]])</f>
        <v>2834</v>
      </c>
      <c r="C2835">
        <f>IF(IFERROR(VLOOKUP(spotify_churn_dataset[[#This Row],[user_id]],A2836:A10834,1,FALSE),0),1,0)</f>
        <v>0</v>
      </c>
      <c r="D2835" t="s">
        <v>20</v>
      </c>
      <c r="E2835" s="4">
        <v>34</v>
      </c>
      <c r="F2835" t="s">
        <v>25</v>
      </c>
      <c r="G2835" t="s">
        <v>14</v>
      </c>
      <c r="H2835" s="4">
        <v>187</v>
      </c>
      <c r="I2835" s="3">
        <v>63</v>
      </c>
      <c r="J2835" s="9">
        <v>35</v>
      </c>
      <c r="K2835" t="s">
        <v>23</v>
      </c>
      <c r="L2835" s="4">
        <v>29</v>
      </c>
      <c r="M2835" s="4" t="str">
        <f>IF(spotify_churn_dataset[[#This Row],[offline_listening]]=0,"no offline","yes offline")</f>
        <v>no offline</v>
      </c>
      <c r="N2835">
        <v>0</v>
      </c>
      <c r="O2835" t="str">
        <f>IF(spotify_churn_dataset[[#This Row],[is_churned]]=1,"yes churn","no churn")</f>
        <v>yes churn</v>
      </c>
      <c r="P2835">
        <v>1</v>
      </c>
    </row>
    <row r="2836" spans="1:16" x14ac:dyDescent="0.3">
      <c r="A2836">
        <v>2835</v>
      </c>
      <c r="B2836">
        <f>IF(spotify_churn_dataset[[#This Row],[user_id]]="","Desconocido",spotify_churn_dataset[[#This Row],[user_id]])</f>
        <v>2835</v>
      </c>
      <c r="C2836">
        <f>IF(IFERROR(VLOOKUP(spotify_churn_dataset[[#This Row],[user_id]],A2837:A10835,1,FALSE),0),1,0)</f>
        <v>0</v>
      </c>
      <c r="D2836" t="s">
        <v>16</v>
      </c>
      <c r="E2836" s="4">
        <v>23</v>
      </c>
      <c r="F2836" t="s">
        <v>28</v>
      </c>
      <c r="G2836" t="s">
        <v>24</v>
      </c>
      <c r="H2836" s="4">
        <v>173</v>
      </c>
      <c r="I2836" s="3">
        <v>55</v>
      </c>
      <c r="J2836" s="9">
        <v>2</v>
      </c>
      <c r="K2836" t="s">
        <v>15</v>
      </c>
      <c r="L2836" s="4">
        <v>0</v>
      </c>
      <c r="M2836" s="4" t="str">
        <f>IF(spotify_churn_dataset[[#This Row],[offline_listening]]=0,"no offline","yes offline")</f>
        <v>yes offline</v>
      </c>
      <c r="N2836">
        <v>1</v>
      </c>
      <c r="O2836" t="str">
        <f>IF(spotify_churn_dataset[[#This Row],[is_churned]]=1,"yes churn","no churn")</f>
        <v>no churn</v>
      </c>
      <c r="P2836">
        <v>0</v>
      </c>
    </row>
    <row r="2837" spans="1:16" x14ac:dyDescent="0.3">
      <c r="A2837">
        <v>2836</v>
      </c>
      <c r="B2837">
        <f>IF(spotify_churn_dataset[[#This Row],[user_id]]="","Desconocido",spotify_churn_dataset[[#This Row],[user_id]])</f>
        <v>2836</v>
      </c>
      <c r="C2837">
        <f>IF(IFERROR(VLOOKUP(spotify_churn_dataset[[#This Row],[user_id]],A2838:A10836,1,FALSE),0),1,0)</f>
        <v>0</v>
      </c>
      <c r="D2837" t="s">
        <v>16</v>
      </c>
      <c r="E2837" s="4">
        <v>46</v>
      </c>
      <c r="F2837" t="s">
        <v>28</v>
      </c>
      <c r="G2837" t="s">
        <v>22</v>
      </c>
      <c r="H2837" s="4">
        <v>255</v>
      </c>
      <c r="I2837" s="3">
        <v>42</v>
      </c>
      <c r="J2837" s="9">
        <v>58</v>
      </c>
      <c r="K2837" t="s">
        <v>19</v>
      </c>
      <c r="L2837" s="4">
        <v>0</v>
      </c>
      <c r="M2837" s="4" t="str">
        <f>IF(spotify_churn_dataset[[#This Row],[offline_listening]]=0,"no offline","yes offline")</f>
        <v>yes offline</v>
      </c>
      <c r="N2837">
        <v>1</v>
      </c>
      <c r="O2837" t="str">
        <f>IF(spotify_churn_dataset[[#This Row],[is_churned]]=1,"yes churn","no churn")</f>
        <v>yes churn</v>
      </c>
      <c r="P2837">
        <v>1</v>
      </c>
    </row>
    <row r="2838" spans="1:16" x14ac:dyDescent="0.3">
      <c r="A2838">
        <v>2837</v>
      </c>
      <c r="B2838">
        <f>IF(spotify_churn_dataset[[#This Row],[user_id]]="","Desconocido",spotify_churn_dataset[[#This Row],[user_id]])</f>
        <v>2837</v>
      </c>
      <c r="C2838">
        <f>IF(IFERROR(VLOOKUP(spotify_churn_dataset[[#This Row],[user_id]],A2839:A10837,1,FALSE),0),1,0)</f>
        <v>0</v>
      </c>
      <c r="D2838" t="s">
        <v>20</v>
      </c>
      <c r="E2838" s="4">
        <v>36</v>
      </c>
      <c r="F2838" t="s">
        <v>26</v>
      </c>
      <c r="G2838" t="s">
        <v>24</v>
      </c>
      <c r="H2838" s="4">
        <v>155</v>
      </c>
      <c r="I2838" s="3">
        <v>77</v>
      </c>
      <c r="J2838" s="9">
        <v>31</v>
      </c>
      <c r="K2838" t="s">
        <v>15</v>
      </c>
      <c r="L2838" s="4">
        <v>0</v>
      </c>
      <c r="M2838" s="4" t="str">
        <f>IF(spotify_churn_dataset[[#This Row],[offline_listening]]=0,"no offline","yes offline")</f>
        <v>yes offline</v>
      </c>
      <c r="N2838">
        <v>1</v>
      </c>
      <c r="O2838" t="str">
        <f>IF(spotify_churn_dataset[[#This Row],[is_churned]]=1,"yes churn","no churn")</f>
        <v>no churn</v>
      </c>
      <c r="P2838">
        <v>0</v>
      </c>
    </row>
    <row r="2839" spans="1:16" x14ac:dyDescent="0.3">
      <c r="A2839">
        <v>2838</v>
      </c>
      <c r="B2839">
        <f>IF(spotify_churn_dataset[[#This Row],[user_id]]="","Desconocido",spotify_churn_dataset[[#This Row],[user_id]])</f>
        <v>2838</v>
      </c>
      <c r="C2839">
        <f>IF(IFERROR(VLOOKUP(spotify_churn_dataset[[#This Row],[user_id]],A2840:A10838,1,FALSE),0),1,0)</f>
        <v>0</v>
      </c>
      <c r="D2839" t="s">
        <v>20</v>
      </c>
      <c r="E2839" s="4">
        <v>40</v>
      </c>
      <c r="F2839" t="s">
        <v>29</v>
      </c>
      <c r="G2839" t="s">
        <v>14</v>
      </c>
      <c r="H2839" s="4">
        <v>213</v>
      </c>
      <c r="I2839" s="3">
        <v>40</v>
      </c>
      <c r="J2839" s="9">
        <v>22</v>
      </c>
      <c r="K2839" t="s">
        <v>23</v>
      </c>
      <c r="L2839" s="4">
        <v>17</v>
      </c>
      <c r="M2839" s="4" t="str">
        <f>IF(spotify_churn_dataset[[#This Row],[offline_listening]]=0,"no offline","yes offline")</f>
        <v>no offline</v>
      </c>
      <c r="N2839">
        <v>0</v>
      </c>
      <c r="O2839" t="str">
        <f>IF(spotify_churn_dataset[[#This Row],[is_churned]]=1,"yes churn","no churn")</f>
        <v>yes churn</v>
      </c>
      <c r="P2839">
        <v>1</v>
      </c>
    </row>
    <row r="2840" spans="1:16" x14ac:dyDescent="0.3">
      <c r="A2840">
        <v>2839</v>
      </c>
      <c r="B2840">
        <f>IF(spotify_churn_dataset[[#This Row],[user_id]]="","Desconocido",spotify_churn_dataset[[#This Row],[user_id]])</f>
        <v>2839</v>
      </c>
      <c r="C2840">
        <f>IF(IFERROR(VLOOKUP(spotify_churn_dataset[[#This Row],[user_id]],A2841:A10839,1,FALSE),0),1,0)</f>
        <v>0</v>
      </c>
      <c r="D2840" t="s">
        <v>12</v>
      </c>
      <c r="E2840" s="4">
        <v>47</v>
      </c>
      <c r="F2840" t="s">
        <v>29</v>
      </c>
      <c r="G2840" t="s">
        <v>24</v>
      </c>
      <c r="H2840" s="4">
        <v>150</v>
      </c>
      <c r="I2840" s="3">
        <v>70</v>
      </c>
      <c r="J2840" s="9">
        <v>1</v>
      </c>
      <c r="K2840" t="s">
        <v>23</v>
      </c>
      <c r="L2840" s="4">
        <v>0</v>
      </c>
      <c r="M2840" s="4" t="str">
        <f>IF(spotify_churn_dataset[[#This Row],[offline_listening]]=0,"no offline","yes offline")</f>
        <v>yes offline</v>
      </c>
      <c r="N2840">
        <v>1</v>
      </c>
      <c r="O2840" t="str">
        <f>IF(spotify_churn_dataset[[#This Row],[is_churned]]=1,"yes churn","no churn")</f>
        <v>yes churn</v>
      </c>
      <c r="P2840">
        <v>1</v>
      </c>
    </row>
    <row r="2841" spans="1:16" x14ac:dyDescent="0.3">
      <c r="A2841">
        <v>2840</v>
      </c>
      <c r="B2841">
        <f>IF(spotify_churn_dataset[[#This Row],[user_id]]="","Desconocido",spotify_churn_dataset[[#This Row],[user_id]])</f>
        <v>2840</v>
      </c>
      <c r="C2841">
        <f>IF(IFERROR(VLOOKUP(spotify_churn_dataset[[#This Row],[user_id]],A2842:A10840,1,FALSE),0),1,0)</f>
        <v>0</v>
      </c>
      <c r="D2841" t="s">
        <v>12</v>
      </c>
      <c r="E2841" s="4">
        <v>18</v>
      </c>
      <c r="F2841" t="s">
        <v>27</v>
      </c>
      <c r="G2841" t="s">
        <v>14</v>
      </c>
      <c r="H2841" s="4">
        <v>202</v>
      </c>
      <c r="I2841" s="3">
        <v>90</v>
      </c>
      <c r="J2841" s="9">
        <v>16</v>
      </c>
      <c r="K2841" t="s">
        <v>23</v>
      </c>
      <c r="L2841" s="4">
        <v>16</v>
      </c>
      <c r="M2841" s="4" t="str">
        <f>IF(spotify_churn_dataset[[#This Row],[offline_listening]]=0,"no offline","yes offline")</f>
        <v>no offline</v>
      </c>
      <c r="N2841">
        <v>0</v>
      </c>
      <c r="O2841" t="str">
        <f>IF(spotify_churn_dataset[[#This Row],[is_churned]]=1,"yes churn","no churn")</f>
        <v>no churn</v>
      </c>
      <c r="P2841">
        <v>0</v>
      </c>
    </row>
    <row r="2842" spans="1:16" x14ac:dyDescent="0.3">
      <c r="A2842">
        <v>2841</v>
      </c>
      <c r="B2842">
        <f>IF(spotify_churn_dataset[[#This Row],[user_id]]="","Desconocido",spotify_churn_dataset[[#This Row],[user_id]])</f>
        <v>2841</v>
      </c>
      <c r="C2842">
        <f>IF(IFERROR(VLOOKUP(spotify_churn_dataset[[#This Row],[user_id]],A2843:A10841,1,FALSE),0),1,0)</f>
        <v>0</v>
      </c>
      <c r="D2842" t="s">
        <v>12</v>
      </c>
      <c r="E2842" s="4">
        <v>28</v>
      </c>
      <c r="F2842" t="s">
        <v>26</v>
      </c>
      <c r="G2842" t="s">
        <v>18</v>
      </c>
      <c r="H2842" s="4">
        <v>260</v>
      </c>
      <c r="I2842" s="3">
        <v>25</v>
      </c>
      <c r="J2842" s="9">
        <v>36</v>
      </c>
      <c r="K2842" t="s">
        <v>15</v>
      </c>
      <c r="L2842" s="4">
        <v>0</v>
      </c>
      <c r="M2842" s="4" t="str">
        <f>IF(spotify_churn_dataset[[#This Row],[offline_listening]]=0,"no offline","yes offline")</f>
        <v>yes offline</v>
      </c>
      <c r="N2842">
        <v>1</v>
      </c>
      <c r="O2842" t="str">
        <f>IF(spotify_churn_dataset[[#This Row],[is_churned]]=1,"yes churn","no churn")</f>
        <v>no churn</v>
      </c>
      <c r="P2842">
        <v>0</v>
      </c>
    </row>
    <row r="2843" spans="1:16" x14ac:dyDescent="0.3">
      <c r="A2843">
        <v>2842</v>
      </c>
      <c r="B2843">
        <f>IF(spotify_churn_dataset[[#This Row],[user_id]]="","Desconocido",spotify_churn_dataset[[#This Row],[user_id]])</f>
        <v>2842</v>
      </c>
      <c r="C2843">
        <f>IF(IFERROR(VLOOKUP(spotify_churn_dataset[[#This Row],[user_id]],A2844:A10842,1,FALSE),0),1,0)</f>
        <v>0</v>
      </c>
      <c r="D2843" t="s">
        <v>16</v>
      </c>
      <c r="E2843" s="4">
        <v>17</v>
      </c>
      <c r="F2843" t="s">
        <v>21</v>
      </c>
      <c r="G2843" t="s">
        <v>14</v>
      </c>
      <c r="H2843" s="4">
        <v>171</v>
      </c>
      <c r="I2843" s="3">
        <v>19</v>
      </c>
      <c r="J2843" s="9">
        <v>44</v>
      </c>
      <c r="K2843" t="s">
        <v>19</v>
      </c>
      <c r="L2843" s="4">
        <v>11</v>
      </c>
      <c r="M2843" s="4" t="str">
        <f>IF(spotify_churn_dataset[[#This Row],[offline_listening]]=0,"no offline","yes offline")</f>
        <v>no offline</v>
      </c>
      <c r="N2843">
        <v>0</v>
      </c>
      <c r="O2843" t="str">
        <f>IF(spotify_churn_dataset[[#This Row],[is_churned]]=1,"yes churn","no churn")</f>
        <v>yes churn</v>
      </c>
      <c r="P2843">
        <v>1</v>
      </c>
    </row>
    <row r="2844" spans="1:16" x14ac:dyDescent="0.3">
      <c r="A2844">
        <v>2843</v>
      </c>
      <c r="B2844">
        <f>IF(spotify_churn_dataset[[#This Row],[user_id]]="","Desconocido",spotify_churn_dataset[[#This Row],[user_id]])</f>
        <v>2843</v>
      </c>
      <c r="C2844">
        <f>IF(IFERROR(VLOOKUP(spotify_churn_dataset[[#This Row],[user_id]],A2845:A10843,1,FALSE),0),1,0)</f>
        <v>0</v>
      </c>
      <c r="D2844" t="s">
        <v>20</v>
      </c>
      <c r="E2844" s="4">
        <v>29</v>
      </c>
      <c r="F2844" t="s">
        <v>21</v>
      </c>
      <c r="G2844" t="s">
        <v>24</v>
      </c>
      <c r="H2844" s="4">
        <v>199</v>
      </c>
      <c r="I2844" s="3">
        <v>57</v>
      </c>
      <c r="J2844" s="9">
        <v>3</v>
      </c>
      <c r="K2844" t="s">
        <v>19</v>
      </c>
      <c r="L2844" s="4">
        <v>0</v>
      </c>
      <c r="M2844" s="4" t="str">
        <f>IF(spotify_churn_dataset[[#This Row],[offline_listening]]=0,"no offline","yes offline")</f>
        <v>yes offline</v>
      </c>
      <c r="N2844">
        <v>1</v>
      </c>
      <c r="O2844" t="str">
        <f>IF(spotify_churn_dataset[[#This Row],[is_churned]]=1,"yes churn","no churn")</f>
        <v>no churn</v>
      </c>
      <c r="P2844">
        <v>0</v>
      </c>
    </row>
    <row r="2845" spans="1:16" x14ac:dyDescent="0.3">
      <c r="A2845">
        <v>2844</v>
      </c>
      <c r="B2845">
        <f>IF(spotify_churn_dataset[[#This Row],[user_id]]="","Desconocido",spotify_churn_dataset[[#This Row],[user_id]])</f>
        <v>2844</v>
      </c>
      <c r="C2845">
        <f>IF(IFERROR(VLOOKUP(spotify_churn_dataset[[#This Row],[user_id]],A2846:A10844,1,FALSE),0),1,0)</f>
        <v>0</v>
      </c>
      <c r="D2845" t="s">
        <v>12</v>
      </c>
      <c r="E2845" s="4">
        <v>26</v>
      </c>
      <c r="F2845" t="s">
        <v>28</v>
      </c>
      <c r="G2845" t="s">
        <v>18</v>
      </c>
      <c r="H2845" s="4">
        <v>103</v>
      </c>
      <c r="I2845" s="3">
        <v>85</v>
      </c>
      <c r="J2845" s="9">
        <v>1</v>
      </c>
      <c r="K2845" t="s">
        <v>15</v>
      </c>
      <c r="L2845" s="4">
        <v>0</v>
      </c>
      <c r="M2845" s="4" t="str">
        <f>IF(spotify_churn_dataset[[#This Row],[offline_listening]]=0,"no offline","yes offline")</f>
        <v>yes offline</v>
      </c>
      <c r="N2845">
        <v>1</v>
      </c>
      <c r="O2845" t="str">
        <f>IF(spotify_churn_dataset[[#This Row],[is_churned]]=1,"yes churn","no churn")</f>
        <v>no churn</v>
      </c>
      <c r="P2845">
        <v>0</v>
      </c>
    </row>
    <row r="2846" spans="1:16" x14ac:dyDescent="0.3">
      <c r="A2846">
        <v>2845</v>
      </c>
      <c r="B2846">
        <f>IF(spotify_churn_dataset[[#This Row],[user_id]]="","Desconocido",spotify_churn_dataset[[#This Row],[user_id]])</f>
        <v>2845</v>
      </c>
      <c r="C2846">
        <f>IF(IFERROR(VLOOKUP(spotify_churn_dataset[[#This Row],[user_id]],A2847:A10845,1,FALSE),0),1,0)</f>
        <v>0</v>
      </c>
      <c r="D2846" t="s">
        <v>20</v>
      </c>
      <c r="E2846" s="4">
        <v>22</v>
      </c>
      <c r="F2846" t="s">
        <v>26</v>
      </c>
      <c r="G2846" t="s">
        <v>14</v>
      </c>
      <c r="H2846" s="4">
        <v>246</v>
      </c>
      <c r="I2846" s="3">
        <v>16</v>
      </c>
      <c r="J2846" s="9">
        <v>36</v>
      </c>
      <c r="K2846" t="s">
        <v>19</v>
      </c>
      <c r="L2846" s="4">
        <v>42</v>
      </c>
      <c r="M2846" s="4" t="str">
        <f>IF(spotify_churn_dataset[[#This Row],[offline_listening]]=0,"no offline","yes offline")</f>
        <v>no offline</v>
      </c>
      <c r="N2846">
        <v>0</v>
      </c>
      <c r="O2846" t="str">
        <f>IF(spotify_churn_dataset[[#This Row],[is_churned]]=1,"yes churn","no churn")</f>
        <v>no churn</v>
      </c>
      <c r="P2846">
        <v>0</v>
      </c>
    </row>
    <row r="2847" spans="1:16" x14ac:dyDescent="0.3">
      <c r="A2847">
        <v>2846</v>
      </c>
      <c r="B2847">
        <f>IF(spotify_churn_dataset[[#This Row],[user_id]]="","Desconocido",spotify_churn_dataset[[#This Row],[user_id]])</f>
        <v>2846</v>
      </c>
      <c r="C2847">
        <f>IF(IFERROR(VLOOKUP(spotify_churn_dataset[[#This Row],[user_id]],A2848:A10846,1,FALSE),0),1,0)</f>
        <v>0</v>
      </c>
      <c r="D2847" t="s">
        <v>12</v>
      </c>
      <c r="E2847" s="4">
        <v>52</v>
      </c>
      <c r="F2847" t="s">
        <v>29</v>
      </c>
      <c r="G2847" t="s">
        <v>24</v>
      </c>
      <c r="H2847" s="4">
        <v>174</v>
      </c>
      <c r="I2847" s="3">
        <v>44</v>
      </c>
      <c r="J2847" s="9">
        <v>5</v>
      </c>
      <c r="K2847" t="s">
        <v>23</v>
      </c>
      <c r="L2847" s="4">
        <v>0</v>
      </c>
      <c r="M2847" s="4" t="str">
        <f>IF(spotify_churn_dataset[[#This Row],[offline_listening]]=0,"no offline","yes offline")</f>
        <v>yes offline</v>
      </c>
      <c r="N2847">
        <v>1</v>
      </c>
      <c r="O2847" t="str">
        <f>IF(spotify_churn_dataset[[#This Row],[is_churned]]=1,"yes churn","no churn")</f>
        <v>no churn</v>
      </c>
      <c r="P2847">
        <v>0</v>
      </c>
    </row>
    <row r="2848" spans="1:16" x14ac:dyDescent="0.3">
      <c r="A2848">
        <v>2847</v>
      </c>
      <c r="B2848">
        <f>IF(spotify_churn_dataset[[#This Row],[user_id]]="","Desconocido",spotify_churn_dataset[[#This Row],[user_id]])</f>
        <v>2847</v>
      </c>
      <c r="C2848">
        <f>IF(IFERROR(VLOOKUP(spotify_churn_dataset[[#This Row],[user_id]],A2849:A10847,1,FALSE),0),1,0)</f>
        <v>0</v>
      </c>
      <c r="D2848" t="s">
        <v>20</v>
      </c>
      <c r="E2848" s="4">
        <v>41</v>
      </c>
      <c r="F2848" t="s">
        <v>26</v>
      </c>
      <c r="G2848" t="s">
        <v>22</v>
      </c>
      <c r="H2848" s="4">
        <v>235</v>
      </c>
      <c r="I2848" s="3">
        <v>72</v>
      </c>
      <c r="J2848" s="9">
        <v>28</v>
      </c>
      <c r="K2848" t="s">
        <v>19</v>
      </c>
      <c r="L2848" s="4">
        <v>0</v>
      </c>
      <c r="M2848" s="4" t="str">
        <f>IF(spotify_churn_dataset[[#This Row],[offline_listening]]=0,"no offline","yes offline")</f>
        <v>yes offline</v>
      </c>
      <c r="N2848">
        <v>1</v>
      </c>
      <c r="O2848" t="str">
        <f>IF(spotify_churn_dataset[[#This Row],[is_churned]]=1,"yes churn","no churn")</f>
        <v>no churn</v>
      </c>
      <c r="P2848">
        <v>0</v>
      </c>
    </row>
    <row r="2849" spans="1:16" x14ac:dyDescent="0.3">
      <c r="A2849">
        <v>2848</v>
      </c>
      <c r="B2849">
        <f>IF(spotify_churn_dataset[[#This Row],[user_id]]="","Desconocido",spotify_churn_dataset[[#This Row],[user_id]])</f>
        <v>2848</v>
      </c>
      <c r="C2849">
        <f>IF(IFERROR(VLOOKUP(spotify_churn_dataset[[#This Row],[user_id]],A2850:A10848,1,FALSE),0),1,0)</f>
        <v>0</v>
      </c>
      <c r="D2849" t="s">
        <v>20</v>
      </c>
      <c r="E2849" s="4">
        <v>39</v>
      </c>
      <c r="F2849" t="s">
        <v>29</v>
      </c>
      <c r="G2849" t="s">
        <v>14</v>
      </c>
      <c r="H2849" s="4">
        <v>219</v>
      </c>
      <c r="I2849" s="3">
        <v>93</v>
      </c>
      <c r="J2849" s="9">
        <v>22</v>
      </c>
      <c r="K2849" t="s">
        <v>15</v>
      </c>
      <c r="L2849" s="4">
        <v>10</v>
      </c>
      <c r="M2849" s="4" t="str">
        <f>IF(spotify_churn_dataset[[#This Row],[offline_listening]]=0,"no offline","yes offline")</f>
        <v>no offline</v>
      </c>
      <c r="N2849">
        <v>0</v>
      </c>
      <c r="O2849" t="str">
        <f>IF(spotify_churn_dataset[[#This Row],[is_churned]]=1,"yes churn","no churn")</f>
        <v>no churn</v>
      </c>
      <c r="P2849">
        <v>0</v>
      </c>
    </row>
    <row r="2850" spans="1:16" x14ac:dyDescent="0.3">
      <c r="A2850">
        <v>2849</v>
      </c>
      <c r="B2850">
        <f>IF(spotify_churn_dataset[[#This Row],[user_id]]="","Desconocido",spotify_churn_dataset[[#This Row],[user_id]])</f>
        <v>2849</v>
      </c>
      <c r="C2850">
        <f>IF(IFERROR(VLOOKUP(spotify_churn_dataset[[#This Row],[user_id]],A2851:A10849,1,FALSE),0),1,0)</f>
        <v>0</v>
      </c>
      <c r="D2850" t="s">
        <v>12</v>
      </c>
      <c r="E2850" s="4">
        <v>51</v>
      </c>
      <c r="F2850" t="s">
        <v>17</v>
      </c>
      <c r="G2850" t="s">
        <v>24</v>
      </c>
      <c r="H2850" s="4">
        <v>245</v>
      </c>
      <c r="I2850" s="3">
        <v>63</v>
      </c>
      <c r="J2850" s="9">
        <v>58</v>
      </c>
      <c r="K2850" t="s">
        <v>23</v>
      </c>
      <c r="L2850" s="4">
        <v>0</v>
      </c>
      <c r="M2850" s="4" t="str">
        <f>IF(spotify_churn_dataset[[#This Row],[offline_listening]]=0,"no offline","yes offline")</f>
        <v>yes offline</v>
      </c>
      <c r="N2850">
        <v>1</v>
      </c>
      <c r="O2850" t="str">
        <f>IF(spotify_churn_dataset[[#This Row],[is_churned]]=1,"yes churn","no churn")</f>
        <v>yes churn</v>
      </c>
      <c r="P2850">
        <v>1</v>
      </c>
    </row>
    <row r="2851" spans="1:16" x14ac:dyDescent="0.3">
      <c r="A2851">
        <v>2850</v>
      </c>
      <c r="B2851">
        <f>IF(spotify_churn_dataset[[#This Row],[user_id]]="","Desconocido",spotify_churn_dataset[[#This Row],[user_id]])</f>
        <v>2850</v>
      </c>
      <c r="C2851">
        <f>IF(IFERROR(VLOOKUP(spotify_churn_dataset[[#This Row],[user_id]],A2852:A10850,1,FALSE),0),1,0)</f>
        <v>0</v>
      </c>
      <c r="D2851" t="s">
        <v>20</v>
      </c>
      <c r="E2851" s="4">
        <v>32</v>
      </c>
      <c r="F2851" t="s">
        <v>27</v>
      </c>
      <c r="G2851" t="s">
        <v>22</v>
      </c>
      <c r="H2851" s="4">
        <v>193</v>
      </c>
      <c r="I2851" s="3">
        <v>7</v>
      </c>
      <c r="J2851" s="9">
        <v>51</v>
      </c>
      <c r="K2851" t="s">
        <v>23</v>
      </c>
      <c r="L2851" s="4">
        <v>0</v>
      </c>
      <c r="M2851" s="4" t="str">
        <f>IF(spotify_churn_dataset[[#This Row],[offline_listening]]=0,"no offline","yes offline")</f>
        <v>yes offline</v>
      </c>
      <c r="N2851">
        <v>1</v>
      </c>
      <c r="O2851" t="str">
        <f>IF(spotify_churn_dataset[[#This Row],[is_churned]]=1,"yes churn","no churn")</f>
        <v>yes churn</v>
      </c>
      <c r="P2851">
        <v>1</v>
      </c>
    </row>
    <row r="2852" spans="1:16" x14ac:dyDescent="0.3">
      <c r="A2852">
        <v>2851</v>
      </c>
      <c r="B2852">
        <f>IF(spotify_churn_dataset[[#This Row],[user_id]]="","Desconocido",spotify_churn_dataset[[#This Row],[user_id]])</f>
        <v>2851</v>
      </c>
      <c r="C2852">
        <f>IF(IFERROR(VLOOKUP(spotify_churn_dataset[[#This Row],[user_id]],A2853:A10851,1,FALSE),0),1,0)</f>
        <v>0</v>
      </c>
      <c r="D2852" t="s">
        <v>12</v>
      </c>
      <c r="E2852" s="4">
        <v>30</v>
      </c>
      <c r="F2852" t="s">
        <v>29</v>
      </c>
      <c r="G2852" t="s">
        <v>22</v>
      </c>
      <c r="H2852" s="4">
        <v>279</v>
      </c>
      <c r="I2852" s="3">
        <v>32</v>
      </c>
      <c r="J2852" s="9">
        <v>59</v>
      </c>
      <c r="K2852" t="s">
        <v>19</v>
      </c>
      <c r="L2852" s="4">
        <v>0</v>
      </c>
      <c r="M2852" s="4" t="str">
        <f>IF(spotify_churn_dataset[[#This Row],[offline_listening]]=0,"no offline","yes offline")</f>
        <v>yes offline</v>
      </c>
      <c r="N2852">
        <v>1</v>
      </c>
      <c r="O2852" t="str">
        <f>IF(spotify_churn_dataset[[#This Row],[is_churned]]=1,"yes churn","no churn")</f>
        <v>no churn</v>
      </c>
      <c r="P2852">
        <v>0</v>
      </c>
    </row>
    <row r="2853" spans="1:16" x14ac:dyDescent="0.3">
      <c r="A2853">
        <v>2852</v>
      </c>
      <c r="B2853">
        <f>IF(spotify_churn_dataset[[#This Row],[user_id]]="","Desconocido",spotify_churn_dataset[[#This Row],[user_id]])</f>
        <v>2852</v>
      </c>
      <c r="C2853">
        <f>IF(IFERROR(VLOOKUP(spotify_churn_dataset[[#This Row],[user_id]],A2854:A10852,1,FALSE),0),1,0)</f>
        <v>0</v>
      </c>
      <c r="D2853" t="s">
        <v>12</v>
      </c>
      <c r="E2853" s="4">
        <v>25</v>
      </c>
      <c r="F2853" t="s">
        <v>26</v>
      </c>
      <c r="G2853" t="s">
        <v>22</v>
      </c>
      <c r="H2853" s="4">
        <v>205</v>
      </c>
      <c r="I2853" s="3">
        <v>39</v>
      </c>
      <c r="J2853" s="9">
        <v>55</v>
      </c>
      <c r="K2853" t="s">
        <v>19</v>
      </c>
      <c r="L2853" s="4">
        <v>0</v>
      </c>
      <c r="M2853" s="4" t="str">
        <f>IF(spotify_churn_dataset[[#This Row],[offline_listening]]=0,"no offline","yes offline")</f>
        <v>yes offline</v>
      </c>
      <c r="N2853">
        <v>1</v>
      </c>
      <c r="O2853" t="str">
        <f>IF(spotify_churn_dataset[[#This Row],[is_churned]]=1,"yes churn","no churn")</f>
        <v>no churn</v>
      </c>
      <c r="P2853">
        <v>0</v>
      </c>
    </row>
    <row r="2854" spans="1:16" x14ac:dyDescent="0.3">
      <c r="A2854">
        <v>2853</v>
      </c>
      <c r="B2854">
        <f>IF(spotify_churn_dataset[[#This Row],[user_id]]="","Desconocido",spotify_churn_dataset[[#This Row],[user_id]])</f>
        <v>2853</v>
      </c>
      <c r="C2854">
        <f>IF(IFERROR(VLOOKUP(spotify_churn_dataset[[#This Row],[user_id]],A2855:A10853,1,FALSE),0),1,0)</f>
        <v>0</v>
      </c>
      <c r="D2854" t="s">
        <v>16</v>
      </c>
      <c r="E2854" s="4">
        <v>44</v>
      </c>
      <c r="F2854" t="s">
        <v>17</v>
      </c>
      <c r="G2854" t="s">
        <v>14</v>
      </c>
      <c r="H2854" s="4">
        <v>251</v>
      </c>
      <c r="I2854" s="3">
        <v>62</v>
      </c>
      <c r="J2854" s="9">
        <v>38</v>
      </c>
      <c r="K2854" t="s">
        <v>19</v>
      </c>
      <c r="L2854" s="4">
        <v>5</v>
      </c>
      <c r="M2854" s="4" t="str">
        <f>IF(spotify_churn_dataset[[#This Row],[offline_listening]]=0,"no offline","yes offline")</f>
        <v>no offline</v>
      </c>
      <c r="N2854">
        <v>0</v>
      </c>
      <c r="O2854" t="str">
        <f>IF(spotify_churn_dataset[[#This Row],[is_churned]]=1,"yes churn","no churn")</f>
        <v>no churn</v>
      </c>
      <c r="P2854">
        <v>0</v>
      </c>
    </row>
    <row r="2855" spans="1:16" x14ac:dyDescent="0.3">
      <c r="A2855">
        <v>2854</v>
      </c>
      <c r="B2855">
        <f>IF(spotify_churn_dataset[[#This Row],[user_id]]="","Desconocido",spotify_churn_dataset[[#This Row],[user_id]])</f>
        <v>2854</v>
      </c>
      <c r="C2855">
        <f>IF(IFERROR(VLOOKUP(spotify_churn_dataset[[#This Row],[user_id]],A2856:A10854,1,FALSE),0),1,0)</f>
        <v>0</v>
      </c>
      <c r="D2855" t="s">
        <v>12</v>
      </c>
      <c r="E2855" s="4">
        <v>18</v>
      </c>
      <c r="F2855" t="s">
        <v>26</v>
      </c>
      <c r="G2855" t="s">
        <v>14</v>
      </c>
      <c r="H2855" s="4">
        <v>190</v>
      </c>
      <c r="I2855" s="3">
        <v>41</v>
      </c>
      <c r="J2855" s="9">
        <v>3</v>
      </c>
      <c r="K2855" t="s">
        <v>19</v>
      </c>
      <c r="L2855" s="4">
        <v>21</v>
      </c>
      <c r="M2855" s="4" t="str">
        <f>IF(spotify_churn_dataset[[#This Row],[offline_listening]]=0,"no offline","yes offline")</f>
        <v>no offline</v>
      </c>
      <c r="N2855">
        <v>0</v>
      </c>
      <c r="O2855" t="str">
        <f>IF(spotify_churn_dataset[[#This Row],[is_churned]]=1,"yes churn","no churn")</f>
        <v>no churn</v>
      </c>
      <c r="P2855">
        <v>0</v>
      </c>
    </row>
    <row r="2856" spans="1:16" x14ac:dyDescent="0.3">
      <c r="A2856">
        <v>2855</v>
      </c>
      <c r="B2856">
        <f>IF(spotify_churn_dataset[[#This Row],[user_id]]="","Desconocido",spotify_churn_dataset[[#This Row],[user_id]])</f>
        <v>2855</v>
      </c>
      <c r="C2856">
        <f>IF(IFERROR(VLOOKUP(spotify_churn_dataset[[#This Row],[user_id]],A2857:A10855,1,FALSE),0),1,0)</f>
        <v>0</v>
      </c>
      <c r="D2856" t="s">
        <v>16</v>
      </c>
      <c r="E2856" s="4">
        <v>57</v>
      </c>
      <c r="F2856" t="s">
        <v>26</v>
      </c>
      <c r="G2856" t="s">
        <v>22</v>
      </c>
      <c r="H2856" s="4">
        <v>184</v>
      </c>
      <c r="I2856" s="3">
        <v>98</v>
      </c>
      <c r="J2856" s="9">
        <v>28</v>
      </c>
      <c r="K2856" t="s">
        <v>19</v>
      </c>
      <c r="L2856" s="4">
        <v>0</v>
      </c>
      <c r="M2856" s="4" t="str">
        <f>IF(spotify_churn_dataset[[#This Row],[offline_listening]]=0,"no offline","yes offline")</f>
        <v>yes offline</v>
      </c>
      <c r="N2856">
        <v>1</v>
      </c>
      <c r="O2856" t="str">
        <f>IF(spotify_churn_dataset[[#This Row],[is_churned]]=1,"yes churn","no churn")</f>
        <v>yes churn</v>
      </c>
      <c r="P2856">
        <v>1</v>
      </c>
    </row>
    <row r="2857" spans="1:16" x14ac:dyDescent="0.3">
      <c r="A2857">
        <v>2856</v>
      </c>
      <c r="B2857">
        <f>IF(spotify_churn_dataset[[#This Row],[user_id]]="","Desconocido",spotify_churn_dataset[[#This Row],[user_id]])</f>
        <v>2856</v>
      </c>
      <c r="C2857">
        <f>IF(IFERROR(VLOOKUP(spotify_churn_dataset[[#This Row],[user_id]],A2858:A10856,1,FALSE),0),1,0)</f>
        <v>0</v>
      </c>
      <c r="D2857" t="s">
        <v>20</v>
      </c>
      <c r="E2857" s="4">
        <v>32</v>
      </c>
      <c r="F2857" t="s">
        <v>17</v>
      </c>
      <c r="G2857" t="s">
        <v>18</v>
      </c>
      <c r="H2857" s="4">
        <v>267</v>
      </c>
      <c r="I2857" s="3">
        <v>14</v>
      </c>
      <c r="J2857" s="9">
        <v>56</v>
      </c>
      <c r="K2857" t="s">
        <v>23</v>
      </c>
      <c r="L2857" s="4">
        <v>0</v>
      </c>
      <c r="M2857" s="4" t="str">
        <f>IF(spotify_churn_dataset[[#This Row],[offline_listening]]=0,"no offline","yes offline")</f>
        <v>yes offline</v>
      </c>
      <c r="N2857">
        <v>1</v>
      </c>
      <c r="O2857" t="str">
        <f>IF(spotify_churn_dataset[[#This Row],[is_churned]]=1,"yes churn","no churn")</f>
        <v>no churn</v>
      </c>
      <c r="P2857">
        <v>0</v>
      </c>
    </row>
    <row r="2858" spans="1:16" x14ac:dyDescent="0.3">
      <c r="A2858">
        <v>2857</v>
      </c>
      <c r="B2858">
        <f>IF(spotify_churn_dataset[[#This Row],[user_id]]="","Desconocido",spotify_churn_dataset[[#This Row],[user_id]])</f>
        <v>2857</v>
      </c>
      <c r="C2858">
        <f>IF(IFERROR(VLOOKUP(spotify_churn_dataset[[#This Row],[user_id]],A2859:A10857,1,FALSE),0),1,0)</f>
        <v>0</v>
      </c>
      <c r="D2858" t="s">
        <v>20</v>
      </c>
      <c r="E2858" s="4">
        <v>25</v>
      </c>
      <c r="F2858" t="s">
        <v>21</v>
      </c>
      <c r="G2858" t="s">
        <v>18</v>
      </c>
      <c r="H2858" s="4">
        <v>118</v>
      </c>
      <c r="I2858" s="3">
        <v>76</v>
      </c>
      <c r="J2858" s="9">
        <v>27</v>
      </c>
      <c r="K2858" t="s">
        <v>15</v>
      </c>
      <c r="L2858" s="4">
        <v>0</v>
      </c>
      <c r="M2858" s="4" t="str">
        <f>IF(spotify_churn_dataset[[#This Row],[offline_listening]]=0,"no offline","yes offline")</f>
        <v>yes offline</v>
      </c>
      <c r="N2858">
        <v>1</v>
      </c>
      <c r="O2858" t="str">
        <f>IF(spotify_churn_dataset[[#This Row],[is_churned]]=1,"yes churn","no churn")</f>
        <v>no churn</v>
      </c>
      <c r="P2858">
        <v>0</v>
      </c>
    </row>
    <row r="2859" spans="1:16" x14ac:dyDescent="0.3">
      <c r="A2859">
        <v>2858</v>
      </c>
      <c r="B2859">
        <f>IF(spotify_churn_dataset[[#This Row],[user_id]]="","Desconocido",spotify_churn_dataset[[#This Row],[user_id]])</f>
        <v>2858</v>
      </c>
      <c r="C2859">
        <f>IF(IFERROR(VLOOKUP(spotify_churn_dataset[[#This Row],[user_id]],A2860:A10858,1,FALSE),0),1,0)</f>
        <v>0</v>
      </c>
      <c r="D2859" t="s">
        <v>12</v>
      </c>
      <c r="E2859" s="4">
        <v>40</v>
      </c>
      <c r="F2859" t="s">
        <v>25</v>
      </c>
      <c r="G2859" t="s">
        <v>14</v>
      </c>
      <c r="H2859" s="4">
        <v>96</v>
      </c>
      <c r="I2859" s="3">
        <v>7</v>
      </c>
      <c r="J2859" s="9">
        <v>21</v>
      </c>
      <c r="K2859" t="s">
        <v>23</v>
      </c>
      <c r="L2859" s="4">
        <v>35</v>
      </c>
      <c r="M2859" s="4" t="str">
        <f>IF(spotify_churn_dataset[[#This Row],[offline_listening]]=0,"no offline","yes offline")</f>
        <v>no offline</v>
      </c>
      <c r="N2859">
        <v>0</v>
      </c>
      <c r="O2859" t="str">
        <f>IF(spotify_churn_dataset[[#This Row],[is_churned]]=1,"yes churn","no churn")</f>
        <v>no churn</v>
      </c>
      <c r="P2859">
        <v>0</v>
      </c>
    </row>
    <row r="2860" spans="1:16" x14ac:dyDescent="0.3">
      <c r="A2860">
        <v>2859</v>
      </c>
      <c r="B2860">
        <f>IF(spotify_churn_dataset[[#This Row],[user_id]]="","Desconocido",spotify_churn_dataset[[#This Row],[user_id]])</f>
        <v>2859</v>
      </c>
      <c r="C2860">
        <f>IF(IFERROR(VLOOKUP(spotify_churn_dataset[[#This Row],[user_id]],A2861:A10859,1,FALSE),0),1,0)</f>
        <v>0</v>
      </c>
      <c r="D2860" t="s">
        <v>16</v>
      </c>
      <c r="E2860" s="4">
        <v>33</v>
      </c>
      <c r="F2860" t="s">
        <v>13</v>
      </c>
      <c r="G2860" t="s">
        <v>18</v>
      </c>
      <c r="H2860" s="4">
        <v>172</v>
      </c>
      <c r="I2860" s="3">
        <v>35</v>
      </c>
      <c r="J2860" s="9">
        <v>56</v>
      </c>
      <c r="K2860" t="s">
        <v>19</v>
      </c>
      <c r="L2860" s="4">
        <v>0</v>
      </c>
      <c r="M2860" s="4" t="str">
        <f>IF(spotify_churn_dataset[[#This Row],[offline_listening]]=0,"no offline","yes offline")</f>
        <v>yes offline</v>
      </c>
      <c r="N2860">
        <v>1</v>
      </c>
      <c r="O2860" t="str">
        <f>IF(spotify_churn_dataset[[#This Row],[is_churned]]=1,"yes churn","no churn")</f>
        <v>no churn</v>
      </c>
      <c r="P2860">
        <v>0</v>
      </c>
    </row>
    <row r="2861" spans="1:16" x14ac:dyDescent="0.3">
      <c r="A2861">
        <v>2860</v>
      </c>
      <c r="B2861">
        <f>IF(spotify_churn_dataset[[#This Row],[user_id]]="","Desconocido",spotify_churn_dataset[[#This Row],[user_id]])</f>
        <v>2860</v>
      </c>
      <c r="C2861">
        <f>IF(IFERROR(VLOOKUP(spotify_churn_dataset[[#This Row],[user_id]],A2862:A10860,1,FALSE),0),1,0)</f>
        <v>0</v>
      </c>
      <c r="D2861" t="s">
        <v>12</v>
      </c>
      <c r="E2861" s="4">
        <v>42</v>
      </c>
      <c r="F2861" t="s">
        <v>28</v>
      </c>
      <c r="G2861" t="s">
        <v>24</v>
      </c>
      <c r="H2861" s="4">
        <v>10</v>
      </c>
      <c r="I2861" s="3">
        <v>38</v>
      </c>
      <c r="J2861" s="9">
        <v>3</v>
      </c>
      <c r="K2861" t="s">
        <v>15</v>
      </c>
      <c r="L2861" s="4">
        <v>0</v>
      </c>
      <c r="M2861" s="4" t="str">
        <f>IF(spotify_churn_dataset[[#This Row],[offline_listening]]=0,"no offline","yes offline")</f>
        <v>yes offline</v>
      </c>
      <c r="N2861">
        <v>1</v>
      </c>
      <c r="O2861" t="str">
        <f>IF(spotify_churn_dataset[[#This Row],[is_churned]]=1,"yes churn","no churn")</f>
        <v>no churn</v>
      </c>
      <c r="P2861">
        <v>0</v>
      </c>
    </row>
    <row r="2862" spans="1:16" x14ac:dyDescent="0.3">
      <c r="A2862">
        <v>2861</v>
      </c>
      <c r="B2862">
        <f>IF(spotify_churn_dataset[[#This Row],[user_id]]="","Desconocido",spotify_churn_dataset[[#This Row],[user_id]])</f>
        <v>2861</v>
      </c>
      <c r="C2862">
        <f>IF(IFERROR(VLOOKUP(spotify_churn_dataset[[#This Row],[user_id]],A2863:A10861,1,FALSE),0),1,0)</f>
        <v>0</v>
      </c>
      <c r="D2862" t="s">
        <v>12</v>
      </c>
      <c r="E2862" s="4">
        <v>39</v>
      </c>
      <c r="F2862" t="s">
        <v>26</v>
      </c>
      <c r="G2862" t="s">
        <v>14</v>
      </c>
      <c r="H2862" s="4">
        <v>45</v>
      </c>
      <c r="I2862" s="3">
        <v>19</v>
      </c>
      <c r="J2862" s="9">
        <v>51</v>
      </c>
      <c r="K2862" t="s">
        <v>15</v>
      </c>
      <c r="L2862" s="4">
        <v>13</v>
      </c>
      <c r="M2862" s="4" t="str">
        <f>IF(spotify_churn_dataset[[#This Row],[offline_listening]]=0,"no offline","yes offline")</f>
        <v>no offline</v>
      </c>
      <c r="N2862">
        <v>0</v>
      </c>
      <c r="O2862" t="str">
        <f>IF(spotify_churn_dataset[[#This Row],[is_churned]]=1,"yes churn","no churn")</f>
        <v>no churn</v>
      </c>
      <c r="P2862">
        <v>0</v>
      </c>
    </row>
    <row r="2863" spans="1:16" x14ac:dyDescent="0.3">
      <c r="A2863">
        <v>2862</v>
      </c>
      <c r="B2863">
        <f>IF(spotify_churn_dataset[[#This Row],[user_id]]="","Desconocido",spotify_churn_dataset[[#This Row],[user_id]])</f>
        <v>2862</v>
      </c>
      <c r="C2863">
        <f>IF(IFERROR(VLOOKUP(spotify_churn_dataset[[#This Row],[user_id]],A2864:A10862,1,FALSE),0),1,0)</f>
        <v>0</v>
      </c>
      <c r="D2863" t="s">
        <v>16</v>
      </c>
      <c r="E2863" s="4">
        <v>52</v>
      </c>
      <c r="F2863" t="s">
        <v>26</v>
      </c>
      <c r="G2863" t="s">
        <v>14</v>
      </c>
      <c r="H2863" s="4">
        <v>50</v>
      </c>
      <c r="I2863" s="3">
        <v>13</v>
      </c>
      <c r="J2863" s="9">
        <v>21</v>
      </c>
      <c r="K2863" t="s">
        <v>15</v>
      </c>
      <c r="L2863" s="4">
        <v>23</v>
      </c>
      <c r="M2863" s="4" t="str">
        <f>IF(spotify_churn_dataset[[#This Row],[offline_listening]]=0,"no offline","yes offline")</f>
        <v>no offline</v>
      </c>
      <c r="N2863">
        <v>0</v>
      </c>
      <c r="O2863" t="str">
        <f>IF(spotify_churn_dataset[[#This Row],[is_churned]]=1,"yes churn","no churn")</f>
        <v>no churn</v>
      </c>
      <c r="P2863">
        <v>0</v>
      </c>
    </row>
    <row r="2864" spans="1:16" x14ac:dyDescent="0.3">
      <c r="A2864">
        <v>2863</v>
      </c>
      <c r="B2864">
        <f>IF(spotify_churn_dataset[[#This Row],[user_id]]="","Desconocido",spotify_churn_dataset[[#This Row],[user_id]])</f>
        <v>2863</v>
      </c>
      <c r="C2864">
        <f>IF(IFERROR(VLOOKUP(spotify_churn_dataset[[#This Row],[user_id]],A2865:A10863,1,FALSE),0),1,0)</f>
        <v>0</v>
      </c>
      <c r="D2864" t="s">
        <v>16</v>
      </c>
      <c r="E2864" s="4">
        <v>26</v>
      </c>
      <c r="F2864" t="s">
        <v>17</v>
      </c>
      <c r="G2864" t="s">
        <v>14</v>
      </c>
      <c r="H2864" s="4">
        <v>183</v>
      </c>
      <c r="I2864" s="3">
        <v>48</v>
      </c>
      <c r="J2864" s="9">
        <v>43</v>
      </c>
      <c r="K2864" t="s">
        <v>23</v>
      </c>
      <c r="L2864" s="4">
        <v>41</v>
      </c>
      <c r="M2864" s="4" t="str">
        <f>IF(spotify_churn_dataset[[#This Row],[offline_listening]]=0,"no offline","yes offline")</f>
        <v>no offline</v>
      </c>
      <c r="N2864">
        <v>0</v>
      </c>
      <c r="O2864" t="str">
        <f>IF(spotify_churn_dataset[[#This Row],[is_churned]]=1,"yes churn","no churn")</f>
        <v>no churn</v>
      </c>
      <c r="P2864">
        <v>0</v>
      </c>
    </row>
    <row r="2865" spans="1:16" x14ac:dyDescent="0.3">
      <c r="A2865">
        <v>2864</v>
      </c>
      <c r="B2865">
        <f>IF(spotify_churn_dataset[[#This Row],[user_id]]="","Desconocido",spotify_churn_dataset[[#This Row],[user_id]])</f>
        <v>2864</v>
      </c>
      <c r="C2865">
        <f>IF(IFERROR(VLOOKUP(spotify_churn_dataset[[#This Row],[user_id]],A2866:A10864,1,FALSE),0),1,0)</f>
        <v>0</v>
      </c>
      <c r="D2865" t="s">
        <v>12</v>
      </c>
      <c r="E2865" s="4">
        <v>38</v>
      </c>
      <c r="F2865" t="s">
        <v>17</v>
      </c>
      <c r="G2865" t="s">
        <v>18</v>
      </c>
      <c r="H2865" s="4">
        <v>213</v>
      </c>
      <c r="I2865" s="3">
        <v>19</v>
      </c>
      <c r="J2865" s="9">
        <v>9</v>
      </c>
      <c r="K2865" t="s">
        <v>15</v>
      </c>
      <c r="L2865" s="4">
        <v>0</v>
      </c>
      <c r="M2865" s="4" t="str">
        <f>IF(spotify_churn_dataset[[#This Row],[offline_listening]]=0,"no offline","yes offline")</f>
        <v>yes offline</v>
      </c>
      <c r="N2865">
        <v>1</v>
      </c>
      <c r="O2865" t="str">
        <f>IF(spotify_churn_dataset[[#This Row],[is_churned]]=1,"yes churn","no churn")</f>
        <v>no churn</v>
      </c>
      <c r="P2865">
        <v>0</v>
      </c>
    </row>
    <row r="2866" spans="1:16" x14ac:dyDescent="0.3">
      <c r="A2866">
        <v>2865</v>
      </c>
      <c r="B2866">
        <f>IF(spotify_churn_dataset[[#This Row],[user_id]]="","Desconocido",spotify_churn_dataset[[#This Row],[user_id]])</f>
        <v>2865</v>
      </c>
      <c r="C2866">
        <f>IF(IFERROR(VLOOKUP(spotify_churn_dataset[[#This Row],[user_id]],A2867:A10865,1,FALSE),0),1,0)</f>
        <v>0</v>
      </c>
      <c r="D2866" t="s">
        <v>12</v>
      </c>
      <c r="E2866" s="4">
        <v>39</v>
      </c>
      <c r="F2866" t="s">
        <v>26</v>
      </c>
      <c r="G2866" t="s">
        <v>18</v>
      </c>
      <c r="H2866" s="4">
        <v>211</v>
      </c>
      <c r="I2866" s="3">
        <v>60</v>
      </c>
      <c r="J2866" s="9">
        <v>16</v>
      </c>
      <c r="K2866" t="s">
        <v>15</v>
      </c>
      <c r="L2866" s="4">
        <v>0</v>
      </c>
      <c r="M2866" s="4" t="str">
        <f>IF(spotify_churn_dataset[[#This Row],[offline_listening]]=0,"no offline","yes offline")</f>
        <v>yes offline</v>
      </c>
      <c r="N2866">
        <v>1</v>
      </c>
      <c r="O2866" t="str">
        <f>IF(spotify_churn_dataset[[#This Row],[is_churned]]=1,"yes churn","no churn")</f>
        <v>yes churn</v>
      </c>
      <c r="P2866">
        <v>1</v>
      </c>
    </row>
    <row r="2867" spans="1:16" x14ac:dyDescent="0.3">
      <c r="A2867">
        <v>2866</v>
      </c>
      <c r="B2867">
        <f>IF(spotify_churn_dataset[[#This Row],[user_id]]="","Desconocido",spotify_churn_dataset[[#This Row],[user_id]])</f>
        <v>2866</v>
      </c>
      <c r="C2867">
        <f>IF(IFERROR(VLOOKUP(spotify_churn_dataset[[#This Row],[user_id]],A2868:A10866,1,FALSE),0),1,0)</f>
        <v>0</v>
      </c>
      <c r="D2867" t="s">
        <v>20</v>
      </c>
      <c r="E2867" s="4">
        <v>57</v>
      </c>
      <c r="F2867" t="s">
        <v>27</v>
      </c>
      <c r="G2867" t="s">
        <v>14</v>
      </c>
      <c r="H2867" s="4">
        <v>59</v>
      </c>
      <c r="I2867" s="3">
        <v>87</v>
      </c>
      <c r="J2867" s="9">
        <v>24</v>
      </c>
      <c r="K2867" t="s">
        <v>19</v>
      </c>
      <c r="L2867" s="4">
        <v>16</v>
      </c>
      <c r="M2867" s="4" t="str">
        <f>IF(spotify_churn_dataset[[#This Row],[offline_listening]]=0,"no offline","yes offline")</f>
        <v>no offline</v>
      </c>
      <c r="N2867">
        <v>0</v>
      </c>
      <c r="O2867" t="str">
        <f>IF(spotify_churn_dataset[[#This Row],[is_churned]]=1,"yes churn","no churn")</f>
        <v>no churn</v>
      </c>
      <c r="P2867">
        <v>0</v>
      </c>
    </row>
    <row r="2868" spans="1:16" x14ac:dyDescent="0.3">
      <c r="A2868">
        <v>2867</v>
      </c>
      <c r="B2868">
        <f>IF(spotify_churn_dataset[[#This Row],[user_id]]="","Desconocido",spotify_churn_dataset[[#This Row],[user_id]])</f>
        <v>2867</v>
      </c>
      <c r="C2868">
        <f>IF(IFERROR(VLOOKUP(spotify_churn_dataset[[#This Row],[user_id]],A2869:A10867,1,FALSE),0),1,0)</f>
        <v>0</v>
      </c>
      <c r="D2868" t="s">
        <v>16</v>
      </c>
      <c r="E2868" s="4">
        <v>44</v>
      </c>
      <c r="F2868" t="s">
        <v>21</v>
      </c>
      <c r="G2868" t="s">
        <v>18</v>
      </c>
      <c r="H2868" s="4">
        <v>161</v>
      </c>
      <c r="I2868" s="3">
        <v>72</v>
      </c>
      <c r="J2868" s="9">
        <v>32</v>
      </c>
      <c r="K2868" t="s">
        <v>19</v>
      </c>
      <c r="L2868" s="4">
        <v>0</v>
      </c>
      <c r="M2868" s="4" t="str">
        <f>IF(spotify_churn_dataset[[#This Row],[offline_listening]]=0,"no offline","yes offline")</f>
        <v>yes offline</v>
      </c>
      <c r="N2868">
        <v>1</v>
      </c>
      <c r="O2868" t="str">
        <f>IF(spotify_churn_dataset[[#This Row],[is_churned]]=1,"yes churn","no churn")</f>
        <v>yes churn</v>
      </c>
      <c r="P2868">
        <v>1</v>
      </c>
    </row>
    <row r="2869" spans="1:16" x14ac:dyDescent="0.3">
      <c r="A2869">
        <v>2868</v>
      </c>
      <c r="B2869">
        <f>IF(spotify_churn_dataset[[#This Row],[user_id]]="","Desconocido",spotify_churn_dataset[[#This Row],[user_id]])</f>
        <v>2868</v>
      </c>
      <c r="C2869">
        <f>IF(IFERROR(VLOOKUP(spotify_churn_dataset[[#This Row],[user_id]],A2870:A10868,1,FALSE),0),1,0)</f>
        <v>0</v>
      </c>
      <c r="D2869" t="s">
        <v>16</v>
      </c>
      <c r="E2869" s="4">
        <v>36</v>
      </c>
      <c r="F2869" t="s">
        <v>26</v>
      </c>
      <c r="G2869" t="s">
        <v>24</v>
      </c>
      <c r="H2869" s="4">
        <v>103</v>
      </c>
      <c r="I2869" s="3">
        <v>95</v>
      </c>
      <c r="J2869" s="9">
        <v>0</v>
      </c>
      <c r="K2869" t="s">
        <v>23</v>
      </c>
      <c r="L2869" s="4">
        <v>0</v>
      </c>
      <c r="M2869" s="4" t="str">
        <f>IF(spotify_churn_dataset[[#This Row],[offline_listening]]=0,"no offline","yes offline")</f>
        <v>yes offline</v>
      </c>
      <c r="N2869">
        <v>1</v>
      </c>
      <c r="O2869" t="str">
        <f>IF(spotify_churn_dataset[[#This Row],[is_churned]]=1,"yes churn","no churn")</f>
        <v>no churn</v>
      </c>
      <c r="P2869">
        <v>0</v>
      </c>
    </row>
    <row r="2870" spans="1:16" x14ac:dyDescent="0.3">
      <c r="A2870">
        <v>2869</v>
      </c>
      <c r="B2870">
        <f>IF(spotify_churn_dataset[[#This Row],[user_id]]="","Desconocido",spotify_churn_dataset[[#This Row],[user_id]])</f>
        <v>2869</v>
      </c>
      <c r="C2870">
        <f>IF(IFERROR(VLOOKUP(spotify_churn_dataset[[#This Row],[user_id]],A2871:A10869,1,FALSE),0),1,0)</f>
        <v>0</v>
      </c>
      <c r="D2870" t="s">
        <v>12</v>
      </c>
      <c r="E2870" s="4">
        <v>34</v>
      </c>
      <c r="F2870" t="s">
        <v>28</v>
      </c>
      <c r="G2870" t="s">
        <v>22</v>
      </c>
      <c r="H2870" s="4">
        <v>89</v>
      </c>
      <c r="I2870" s="3">
        <v>24</v>
      </c>
      <c r="J2870" s="9">
        <v>44</v>
      </c>
      <c r="K2870" t="s">
        <v>23</v>
      </c>
      <c r="L2870" s="4">
        <v>0</v>
      </c>
      <c r="M2870" s="4" t="str">
        <f>IF(spotify_churn_dataset[[#This Row],[offline_listening]]=0,"no offline","yes offline")</f>
        <v>yes offline</v>
      </c>
      <c r="N2870">
        <v>1</v>
      </c>
      <c r="O2870" t="str">
        <f>IF(spotify_churn_dataset[[#This Row],[is_churned]]=1,"yes churn","no churn")</f>
        <v>yes churn</v>
      </c>
      <c r="P2870">
        <v>1</v>
      </c>
    </row>
    <row r="2871" spans="1:16" x14ac:dyDescent="0.3">
      <c r="A2871">
        <v>2870</v>
      </c>
      <c r="B2871">
        <f>IF(spotify_churn_dataset[[#This Row],[user_id]]="","Desconocido",spotify_churn_dataset[[#This Row],[user_id]])</f>
        <v>2870</v>
      </c>
      <c r="C2871">
        <f>IF(IFERROR(VLOOKUP(spotify_churn_dataset[[#This Row],[user_id]],A2872:A10870,1,FALSE),0),1,0)</f>
        <v>0</v>
      </c>
      <c r="D2871" t="s">
        <v>16</v>
      </c>
      <c r="E2871" s="4">
        <v>44</v>
      </c>
      <c r="F2871" t="s">
        <v>17</v>
      </c>
      <c r="G2871" t="s">
        <v>18</v>
      </c>
      <c r="H2871" s="4">
        <v>137</v>
      </c>
      <c r="I2871" s="3">
        <v>2</v>
      </c>
      <c r="J2871" s="9">
        <v>13</v>
      </c>
      <c r="K2871" t="s">
        <v>19</v>
      </c>
      <c r="L2871" s="4">
        <v>0</v>
      </c>
      <c r="M2871" s="4" t="str">
        <f>IF(spotify_churn_dataset[[#This Row],[offline_listening]]=0,"no offline","yes offline")</f>
        <v>yes offline</v>
      </c>
      <c r="N2871">
        <v>1</v>
      </c>
      <c r="O2871" t="str">
        <f>IF(spotify_churn_dataset[[#This Row],[is_churned]]=1,"yes churn","no churn")</f>
        <v>no churn</v>
      </c>
      <c r="P2871">
        <v>0</v>
      </c>
    </row>
    <row r="2872" spans="1:16" x14ac:dyDescent="0.3">
      <c r="A2872">
        <v>2871</v>
      </c>
      <c r="B2872">
        <f>IF(spotify_churn_dataset[[#This Row],[user_id]]="","Desconocido",spotify_churn_dataset[[#This Row],[user_id]])</f>
        <v>2871</v>
      </c>
      <c r="C2872">
        <f>IF(IFERROR(VLOOKUP(spotify_churn_dataset[[#This Row],[user_id]],A2873:A10871,1,FALSE),0),1,0)</f>
        <v>0</v>
      </c>
      <c r="D2872" t="s">
        <v>12</v>
      </c>
      <c r="E2872" s="4">
        <v>23</v>
      </c>
      <c r="F2872" t="s">
        <v>26</v>
      </c>
      <c r="G2872" t="s">
        <v>22</v>
      </c>
      <c r="H2872" s="4">
        <v>257</v>
      </c>
      <c r="I2872" s="3">
        <v>58</v>
      </c>
      <c r="J2872" s="9">
        <v>35</v>
      </c>
      <c r="K2872" t="s">
        <v>19</v>
      </c>
      <c r="L2872" s="4">
        <v>0</v>
      </c>
      <c r="M2872" s="4" t="str">
        <f>IF(spotify_churn_dataset[[#This Row],[offline_listening]]=0,"no offline","yes offline")</f>
        <v>yes offline</v>
      </c>
      <c r="N2872">
        <v>1</v>
      </c>
      <c r="O2872" t="str">
        <f>IF(spotify_churn_dataset[[#This Row],[is_churned]]=1,"yes churn","no churn")</f>
        <v>no churn</v>
      </c>
      <c r="P2872">
        <v>0</v>
      </c>
    </row>
    <row r="2873" spans="1:16" x14ac:dyDescent="0.3">
      <c r="A2873">
        <v>2872</v>
      </c>
      <c r="B2873">
        <f>IF(spotify_churn_dataset[[#This Row],[user_id]]="","Desconocido",spotify_churn_dataset[[#This Row],[user_id]])</f>
        <v>2872</v>
      </c>
      <c r="C2873">
        <f>IF(IFERROR(VLOOKUP(spotify_churn_dataset[[#This Row],[user_id]],A2874:A10872,1,FALSE),0),1,0)</f>
        <v>0</v>
      </c>
      <c r="D2873" t="s">
        <v>12</v>
      </c>
      <c r="E2873" s="4">
        <v>33</v>
      </c>
      <c r="F2873" t="s">
        <v>29</v>
      </c>
      <c r="G2873" t="s">
        <v>18</v>
      </c>
      <c r="H2873" s="4">
        <v>148</v>
      </c>
      <c r="I2873" s="3">
        <v>48</v>
      </c>
      <c r="J2873" s="9">
        <v>3</v>
      </c>
      <c r="K2873" t="s">
        <v>19</v>
      </c>
      <c r="L2873" s="4">
        <v>0</v>
      </c>
      <c r="M2873" s="4" t="str">
        <f>IF(spotify_churn_dataset[[#This Row],[offline_listening]]=0,"no offline","yes offline")</f>
        <v>yes offline</v>
      </c>
      <c r="N2873">
        <v>1</v>
      </c>
      <c r="O2873" t="str">
        <f>IF(spotify_churn_dataset[[#This Row],[is_churned]]=1,"yes churn","no churn")</f>
        <v>yes churn</v>
      </c>
      <c r="P2873">
        <v>1</v>
      </c>
    </row>
    <row r="2874" spans="1:16" x14ac:dyDescent="0.3">
      <c r="A2874">
        <v>2873</v>
      </c>
      <c r="B2874">
        <f>IF(spotify_churn_dataset[[#This Row],[user_id]]="","Desconocido",spotify_churn_dataset[[#This Row],[user_id]])</f>
        <v>2873</v>
      </c>
      <c r="C2874">
        <f>IF(IFERROR(VLOOKUP(spotify_churn_dataset[[#This Row],[user_id]],A2875:A10873,1,FALSE),0),1,0)</f>
        <v>0</v>
      </c>
      <c r="D2874" t="s">
        <v>20</v>
      </c>
      <c r="E2874" s="4">
        <v>53</v>
      </c>
      <c r="F2874" t="s">
        <v>25</v>
      </c>
      <c r="G2874" t="s">
        <v>24</v>
      </c>
      <c r="H2874" s="4">
        <v>295</v>
      </c>
      <c r="I2874" s="3">
        <v>88</v>
      </c>
      <c r="J2874" s="9">
        <v>42</v>
      </c>
      <c r="K2874" t="s">
        <v>15</v>
      </c>
      <c r="L2874" s="4">
        <v>0</v>
      </c>
      <c r="M2874" s="4" t="str">
        <f>IF(spotify_churn_dataset[[#This Row],[offline_listening]]=0,"no offline","yes offline")</f>
        <v>yes offline</v>
      </c>
      <c r="N2874">
        <v>1</v>
      </c>
      <c r="O2874" t="str">
        <f>IF(spotify_churn_dataset[[#This Row],[is_churned]]=1,"yes churn","no churn")</f>
        <v>no churn</v>
      </c>
      <c r="P2874">
        <v>0</v>
      </c>
    </row>
    <row r="2875" spans="1:16" x14ac:dyDescent="0.3">
      <c r="A2875">
        <v>2874</v>
      </c>
      <c r="B2875">
        <f>IF(spotify_churn_dataset[[#This Row],[user_id]]="","Desconocido",spotify_churn_dataset[[#This Row],[user_id]])</f>
        <v>2874</v>
      </c>
      <c r="C2875">
        <f>IF(IFERROR(VLOOKUP(spotify_churn_dataset[[#This Row],[user_id]],A2876:A10874,1,FALSE),0),1,0)</f>
        <v>0</v>
      </c>
      <c r="D2875" t="s">
        <v>20</v>
      </c>
      <c r="E2875" s="4">
        <v>44</v>
      </c>
      <c r="F2875" t="s">
        <v>13</v>
      </c>
      <c r="G2875" t="s">
        <v>22</v>
      </c>
      <c r="H2875" s="4">
        <v>114</v>
      </c>
      <c r="I2875" s="3">
        <v>96</v>
      </c>
      <c r="J2875" s="9">
        <v>4</v>
      </c>
      <c r="K2875" t="s">
        <v>15</v>
      </c>
      <c r="L2875" s="4">
        <v>0</v>
      </c>
      <c r="M2875" s="4" t="str">
        <f>IF(spotify_churn_dataset[[#This Row],[offline_listening]]=0,"no offline","yes offline")</f>
        <v>yes offline</v>
      </c>
      <c r="N2875">
        <v>1</v>
      </c>
      <c r="O2875" t="str">
        <f>IF(spotify_churn_dataset[[#This Row],[is_churned]]=1,"yes churn","no churn")</f>
        <v>no churn</v>
      </c>
      <c r="P2875">
        <v>0</v>
      </c>
    </row>
    <row r="2876" spans="1:16" x14ac:dyDescent="0.3">
      <c r="A2876">
        <v>2875</v>
      </c>
      <c r="B2876">
        <f>IF(spotify_churn_dataset[[#This Row],[user_id]]="","Desconocido",spotify_churn_dataset[[#This Row],[user_id]])</f>
        <v>2875</v>
      </c>
      <c r="C2876">
        <f>IF(IFERROR(VLOOKUP(spotify_churn_dataset[[#This Row],[user_id]],A2877:A10875,1,FALSE),0),1,0)</f>
        <v>0</v>
      </c>
      <c r="D2876" t="s">
        <v>20</v>
      </c>
      <c r="E2876" s="4">
        <v>53</v>
      </c>
      <c r="F2876" t="s">
        <v>25</v>
      </c>
      <c r="G2876" t="s">
        <v>14</v>
      </c>
      <c r="H2876" s="4">
        <v>167</v>
      </c>
      <c r="I2876" s="3">
        <v>18</v>
      </c>
      <c r="J2876" s="9">
        <v>14</v>
      </c>
      <c r="K2876" t="s">
        <v>15</v>
      </c>
      <c r="L2876" s="4">
        <v>9</v>
      </c>
      <c r="M2876" s="4" t="str">
        <f>IF(spotify_churn_dataset[[#This Row],[offline_listening]]=0,"no offline","yes offline")</f>
        <v>no offline</v>
      </c>
      <c r="N2876">
        <v>0</v>
      </c>
      <c r="O2876" t="str">
        <f>IF(spotify_churn_dataset[[#This Row],[is_churned]]=1,"yes churn","no churn")</f>
        <v>no churn</v>
      </c>
      <c r="P2876">
        <v>0</v>
      </c>
    </row>
    <row r="2877" spans="1:16" x14ac:dyDescent="0.3">
      <c r="A2877">
        <v>2876</v>
      </c>
      <c r="B2877">
        <f>IF(spotify_churn_dataset[[#This Row],[user_id]]="","Desconocido",spotify_churn_dataset[[#This Row],[user_id]])</f>
        <v>2876</v>
      </c>
      <c r="C2877">
        <f>IF(IFERROR(VLOOKUP(spotify_churn_dataset[[#This Row],[user_id]],A2878:A10876,1,FALSE),0),1,0)</f>
        <v>0</v>
      </c>
      <c r="D2877" t="s">
        <v>16</v>
      </c>
      <c r="E2877" s="4">
        <v>38</v>
      </c>
      <c r="F2877" t="s">
        <v>25</v>
      </c>
      <c r="G2877" t="s">
        <v>18</v>
      </c>
      <c r="H2877" s="4">
        <v>255</v>
      </c>
      <c r="I2877" s="3">
        <v>43</v>
      </c>
      <c r="J2877" s="9">
        <v>4</v>
      </c>
      <c r="K2877" t="s">
        <v>15</v>
      </c>
      <c r="L2877" s="4">
        <v>0</v>
      </c>
      <c r="M2877" s="4" t="str">
        <f>IF(spotify_churn_dataset[[#This Row],[offline_listening]]=0,"no offline","yes offline")</f>
        <v>yes offline</v>
      </c>
      <c r="N2877">
        <v>1</v>
      </c>
      <c r="O2877" t="str">
        <f>IF(spotify_churn_dataset[[#This Row],[is_churned]]=1,"yes churn","no churn")</f>
        <v>no churn</v>
      </c>
      <c r="P2877">
        <v>0</v>
      </c>
    </row>
    <row r="2878" spans="1:16" x14ac:dyDescent="0.3">
      <c r="A2878">
        <v>2877</v>
      </c>
      <c r="B2878">
        <f>IF(spotify_churn_dataset[[#This Row],[user_id]]="","Desconocido",spotify_churn_dataset[[#This Row],[user_id]])</f>
        <v>2877</v>
      </c>
      <c r="C2878">
        <f>IF(IFERROR(VLOOKUP(spotify_churn_dataset[[#This Row],[user_id]],A2879:A10877,1,FALSE),0),1,0)</f>
        <v>0</v>
      </c>
      <c r="D2878" t="s">
        <v>16</v>
      </c>
      <c r="E2878" s="4">
        <v>21</v>
      </c>
      <c r="F2878" t="s">
        <v>28</v>
      </c>
      <c r="G2878" t="s">
        <v>14</v>
      </c>
      <c r="H2878" s="4">
        <v>266</v>
      </c>
      <c r="I2878" s="3">
        <v>15</v>
      </c>
      <c r="J2878" s="9">
        <v>41</v>
      </c>
      <c r="K2878" t="s">
        <v>23</v>
      </c>
      <c r="L2878" s="4">
        <v>8</v>
      </c>
      <c r="M2878" s="4" t="str">
        <f>IF(spotify_churn_dataset[[#This Row],[offline_listening]]=0,"no offline","yes offline")</f>
        <v>no offline</v>
      </c>
      <c r="N2878">
        <v>0</v>
      </c>
      <c r="O2878" t="str">
        <f>IF(spotify_churn_dataset[[#This Row],[is_churned]]=1,"yes churn","no churn")</f>
        <v>no churn</v>
      </c>
      <c r="P2878">
        <v>0</v>
      </c>
    </row>
    <row r="2879" spans="1:16" x14ac:dyDescent="0.3">
      <c r="A2879">
        <v>2878</v>
      </c>
      <c r="B2879">
        <f>IF(spotify_churn_dataset[[#This Row],[user_id]]="","Desconocido",spotify_churn_dataset[[#This Row],[user_id]])</f>
        <v>2878</v>
      </c>
      <c r="C2879">
        <f>IF(IFERROR(VLOOKUP(spotify_churn_dataset[[#This Row],[user_id]],A2880:A10878,1,FALSE),0),1,0)</f>
        <v>0</v>
      </c>
      <c r="D2879" t="s">
        <v>12</v>
      </c>
      <c r="E2879" s="4">
        <v>53</v>
      </c>
      <c r="F2879" t="s">
        <v>25</v>
      </c>
      <c r="G2879" t="s">
        <v>18</v>
      </c>
      <c r="H2879" s="4">
        <v>42</v>
      </c>
      <c r="I2879" s="3">
        <v>5</v>
      </c>
      <c r="J2879" s="9">
        <v>12</v>
      </c>
      <c r="K2879" t="s">
        <v>19</v>
      </c>
      <c r="L2879" s="4">
        <v>0</v>
      </c>
      <c r="M2879" s="4" t="str">
        <f>IF(spotify_churn_dataset[[#This Row],[offline_listening]]=0,"no offline","yes offline")</f>
        <v>yes offline</v>
      </c>
      <c r="N2879">
        <v>1</v>
      </c>
      <c r="O2879" t="str">
        <f>IF(spotify_churn_dataset[[#This Row],[is_churned]]=1,"yes churn","no churn")</f>
        <v>no churn</v>
      </c>
      <c r="P2879">
        <v>0</v>
      </c>
    </row>
    <row r="2880" spans="1:16" x14ac:dyDescent="0.3">
      <c r="A2880">
        <v>2879</v>
      </c>
      <c r="B2880">
        <f>IF(spotify_churn_dataset[[#This Row],[user_id]]="","Desconocido",spotify_churn_dataset[[#This Row],[user_id]])</f>
        <v>2879</v>
      </c>
      <c r="C2880">
        <f>IF(IFERROR(VLOOKUP(spotify_churn_dataset[[#This Row],[user_id]],A2881:A10879,1,FALSE),0),1,0)</f>
        <v>0</v>
      </c>
      <c r="D2880" t="s">
        <v>16</v>
      </c>
      <c r="E2880" s="4">
        <v>54</v>
      </c>
      <c r="F2880" t="s">
        <v>13</v>
      </c>
      <c r="G2880" t="s">
        <v>22</v>
      </c>
      <c r="H2880" s="4">
        <v>52</v>
      </c>
      <c r="I2880" s="3">
        <v>4</v>
      </c>
      <c r="J2880" s="9">
        <v>55</v>
      </c>
      <c r="K2880" t="s">
        <v>19</v>
      </c>
      <c r="L2880" s="4">
        <v>0</v>
      </c>
      <c r="M2880" s="4" t="str">
        <f>IF(spotify_churn_dataset[[#This Row],[offline_listening]]=0,"no offline","yes offline")</f>
        <v>yes offline</v>
      </c>
      <c r="N2880">
        <v>1</v>
      </c>
      <c r="O2880" t="str">
        <f>IF(spotify_churn_dataset[[#This Row],[is_churned]]=1,"yes churn","no churn")</f>
        <v>no churn</v>
      </c>
      <c r="P2880">
        <v>0</v>
      </c>
    </row>
    <row r="2881" spans="1:16" x14ac:dyDescent="0.3">
      <c r="A2881">
        <v>2880</v>
      </c>
      <c r="B2881">
        <f>IF(spotify_churn_dataset[[#This Row],[user_id]]="","Desconocido",spotify_churn_dataset[[#This Row],[user_id]])</f>
        <v>2880</v>
      </c>
      <c r="C2881">
        <f>IF(IFERROR(VLOOKUP(spotify_churn_dataset[[#This Row],[user_id]],A2882:A10880,1,FALSE),0),1,0)</f>
        <v>0</v>
      </c>
      <c r="D2881" t="s">
        <v>16</v>
      </c>
      <c r="E2881" s="4">
        <v>57</v>
      </c>
      <c r="F2881" t="s">
        <v>17</v>
      </c>
      <c r="G2881" t="s">
        <v>24</v>
      </c>
      <c r="H2881" s="4">
        <v>67</v>
      </c>
      <c r="I2881" s="3">
        <v>58</v>
      </c>
      <c r="J2881" s="9">
        <v>31</v>
      </c>
      <c r="K2881" t="s">
        <v>15</v>
      </c>
      <c r="L2881" s="4">
        <v>0</v>
      </c>
      <c r="M2881" s="4" t="str">
        <f>IF(spotify_churn_dataset[[#This Row],[offline_listening]]=0,"no offline","yes offline")</f>
        <v>yes offline</v>
      </c>
      <c r="N2881">
        <v>1</v>
      </c>
      <c r="O2881" t="str">
        <f>IF(spotify_churn_dataset[[#This Row],[is_churned]]=1,"yes churn","no churn")</f>
        <v>yes churn</v>
      </c>
      <c r="P2881">
        <v>1</v>
      </c>
    </row>
    <row r="2882" spans="1:16" x14ac:dyDescent="0.3">
      <c r="A2882">
        <v>2881</v>
      </c>
      <c r="B2882">
        <f>IF(spotify_churn_dataset[[#This Row],[user_id]]="","Desconocido",spotify_churn_dataset[[#This Row],[user_id]])</f>
        <v>2881</v>
      </c>
      <c r="C2882">
        <f>IF(IFERROR(VLOOKUP(spotify_churn_dataset[[#This Row],[user_id]],A2883:A10881,1,FALSE),0),1,0)</f>
        <v>0</v>
      </c>
      <c r="D2882" t="s">
        <v>12</v>
      </c>
      <c r="E2882" s="4">
        <v>47</v>
      </c>
      <c r="F2882" t="s">
        <v>29</v>
      </c>
      <c r="G2882" t="s">
        <v>22</v>
      </c>
      <c r="H2882" s="4">
        <v>38</v>
      </c>
      <c r="I2882" s="3">
        <v>27</v>
      </c>
      <c r="J2882" s="9">
        <v>1</v>
      </c>
      <c r="K2882" t="s">
        <v>19</v>
      </c>
      <c r="L2882" s="4">
        <v>0</v>
      </c>
      <c r="M2882" s="4" t="str">
        <f>IF(spotify_churn_dataset[[#This Row],[offline_listening]]=0,"no offline","yes offline")</f>
        <v>yes offline</v>
      </c>
      <c r="N2882">
        <v>1</v>
      </c>
      <c r="O2882" t="str">
        <f>IF(spotify_churn_dataset[[#This Row],[is_churned]]=1,"yes churn","no churn")</f>
        <v>no churn</v>
      </c>
      <c r="P2882">
        <v>0</v>
      </c>
    </row>
    <row r="2883" spans="1:16" x14ac:dyDescent="0.3">
      <c r="A2883">
        <v>2882</v>
      </c>
      <c r="B2883">
        <f>IF(spotify_churn_dataset[[#This Row],[user_id]]="","Desconocido",spotify_churn_dataset[[#This Row],[user_id]])</f>
        <v>2882</v>
      </c>
      <c r="C2883">
        <f>IF(IFERROR(VLOOKUP(spotify_churn_dataset[[#This Row],[user_id]],A2884:A10882,1,FALSE),0),1,0)</f>
        <v>0</v>
      </c>
      <c r="D2883" t="s">
        <v>20</v>
      </c>
      <c r="E2883" s="4">
        <v>22</v>
      </c>
      <c r="F2883" t="s">
        <v>13</v>
      </c>
      <c r="G2883" t="s">
        <v>14</v>
      </c>
      <c r="H2883" s="4">
        <v>259</v>
      </c>
      <c r="I2883" s="3">
        <v>43</v>
      </c>
      <c r="J2883" s="9">
        <v>32</v>
      </c>
      <c r="K2883" t="s">
        <v>23</v>
      </c>
      <c r="L2883" s="4">
        <v>34</v>
      </c>
      <c r="M2883" s="4" t="str">
        <f>IF(spotify_churn_dataset[[#This Row],[offline_listening]]=0,"no offline","yes offline")</f>
        <v>no offline</v>
      </c>
      <c r="N2883">
        <v>0</v>
      </c>
      <c r="O2883" t="str">
        <f>IF(spotify_churn_dataset[[#This Row],[is_churned]]=1,"yes churn","no churn")</f>
        <v>no churn</v>
      </c>
      <c r="P2883">
        <v>0</v>
      </c>
    </row>
    <row r="2884" spans="1:16" x14ac:dyDescent="0.3">
      <c r="A2884">
        <v>2883</v>
      </c>
      <c r="B2884">
        <f>IF(spotify_churn_dataset[[#This Row],[user_id]]="","Desconocido",spotify_churn_dataset[[#This Row],[user_id]])</f>
        <v>2883</v>
      </c>
      <c r="C2884">
        <f>IF(IFERROR(VLOOKUP(spotify_churn_dataset[[#This Row],[user_id]],A2885:A10883,1,FALSE),0),1,0)</f>
        <v>0</v>
      </c>
      <c r="D2884" t="s">
        <v>16</v>
      </c>
      <c r="E2884" s="4">
        <v>31</v>
      </c>
      <c r="F2884" t="s">
        <v>28</v>
      </c>
      <c r="G2884" t="s">
        <v>22</v>
      </c>
      <c r="H2884" s="4">
        <v>49</v>
      </c>
      <c r="I2884" s="3">
        <v>84</v>
      </c>
      <c r="J2884" s="9">
        <v>47</v>
      </c>
      <c r="K2884" t="s">
        <v>19</v>
      </c>
      <c r="L2884" s="4">
        <v>0</v>
      </c>
      <c r="M2884" s="4" t="str">
        <f>IF(spotify_churn_dataset[[#This Row],[offline_listening]]=0,"no offline","yes offline")</f>
        <v>yes offline</v>
      </c>
      <c r="N2884">
        <v>1</v>
      </c>
      <c r="O2884" t="str">
        <f>IF(spotify_churn_dataset[[#This Row],[is_churned]]=1,"yes churn","no churn")</f>
        <v>no churn</v>
      </c>
      <c r="P2884">
        <v>0</v>
      </c>
    </row>
    <row r="2885" spans="1:16" x14ac:dyDescent="0.3">
      <c r="A2885">
        <v>2884</v>
      </c>
      <c r="B2885">
        <f>IF(spotify_churn_dataset[[#This Row],[user_id]]="","Desconocido",spotify_churn_dataset[[#This Row],[user_id]])</f>
        <v>2884</v>
      </c>
      <c r="C2885">
        <f>IF(IFERROR(VLOOKUP(spotify_churn_dataset[[#This Row],[user_id]],A2886:A10884,1,FALSE),0),1,0)</f>
        <v>0</v>
      </c>
      <c r="D2885" t="s">
        <v>16</v>
      </c>
      <c r="E2885" s="4">
        <v>37</v>
      </c>
      <c r="F2885" t="s">
        <v>28</v>
      </c>
      <c r="G2885" t="s">
        <v>18</v>
      </c>
      <c r="H2885" s="4">
        <v>205</v>
      </c>
      <c r="I2885" s="3">
        <v>88</v>
      </c>
      <c r="J2885" s="9">
        <v>35</v>
      </c>
      <c r="K2885" t="s">
        <v>15</v>
      </c>
      <c r="L2885" s="4">
        <v>0</v>
      </c>
      <c r="M2885" s="4" t="str">
        <f>IF(spotify_churn_dataset[[#This Row],[offline_listening]]=0,"no offline","yes offline")</f>
        <v>yes offline</v>
      </c>
      <c r="N2885">
        <v>1</v>
      </c>
      <c r="O2885" t="str">
        <f>IF(spotify_churn_dataset[[#This Row],[is_churned]]=1,"yes churn","no churn")</f>
        <v>no churn</v>
      </c>
      <c r="P2885">
        <v>0</v>
      </c>
    </row>
    <row r="2886" spans="1:16" x14ac:dyDescent="0.3">
      <c r="A2886">
        <v>2885</v>
      </c>
      <c r="B2886">
        <f>IF(spotify_churn_dataset[[#This Row],[user_id]]="","Desconocido",spotify_churn_dataset[[#This Row],[user_id]])</f>
        <v>2885</v>
      </c>
      <c r="C2886">
        <f>IF(IFERROR(VLOOKUP(spotify_churn_dataset[[#This Row],[user_id]],A2887:A10885,1,FALSE),0),1,0)</f>
        <v>0</v>
      </c>
      <c r="D2886" t="s">
        <v>16</v>
      </c>
      <c r="E2886" s="4">
        <v>58</v>
      </c>
      <c r="F2886" t="s">
        <v>13</v>
      </c>
      <c r="G2886" t="s">
        <v>18</v>
      </c>
      <c r="H2886" s="4">
        <v>291</v>
      </c>
      <c r="I2886" s="3">
        <v>32</v>
      </c>
      <c r="J2886" s="9">
        <v>48</v>
      </c>
      <c r="K2886" t="s">
        <v>23</v>
      </c>
      <c r="L2886" s="4">
        <v>0</v>
      </c>
      <c r="M2886" s="4" t="str">
        <f>IF(spotify_churn_dataset[[#This Row],[offline_listening]]=0,"no offline","yes offline")</f>
        <v>yes offline</v>
      </c>
      <c r="N2886">
        <v>1</v>
      </c>
      <c r="O2886" t="str">
        <f>IF(spotify_churn_dataset[[#This Row],[is_churned]]=1,"yes churn","no churn")</f>
        <v>no churn</v>
      </c>
      <c r="P2886">
        <v>0</v>
      </c>
    </row>
    <row r="2887" spans="1:16" x14ac:dyDescent="0.3">
      <c r="A2887">
        <v>2886</v>
      </c>
      <c r="B2887">
        <f>IF(spotify_churn_dataset[[#This Row],[user_id]]="","Desconocido",spotify_churn_dataset[[#This Row],[user_id]])</f>
        <v>2886</v>
      </c>
      <c r="C2887">
        <f>IF(IFERROR(VLOOKUP(spotify_churn_dataset[[#This Row],[user_id]],A2888:A10886,1,FALSE),0),1,0)</f>
        <v>0</v>
      </c>
      <c r="D2887" t="s">
        <v>12</v>
      </c>
      <c r="E2887" s="4">
        <v>49</v>
      </c>
      <c r="F2887" t="s">
        <v>25</v>
      </c>
      <c r="G2887" t="s">
        <v>22</v>
      </c>
      <c r="H2887" s="4">
        <v>86</v>
      </c>
      <c r="I2887" s="3">
        <v>67</v>
      </c>
      <c r="J2887" s="9">
        <v>19</v>
      </c>
      <c r="K2887" t="s">
        <v>23</v>
      </c>
      <c r="L2887" s="4">
        <v>0</v>
      </c>
      <c r="M2887" s="4" t="str">
        <f>IF(spotify_churn_dataset[[#This Row],[offline_listening]]=0,"no offline","yes offline")</f>
        <v>yes offline</v>
      </c>
      <c r="N2887">
        <v>1</v>
      </c>
      <c r="O2887" t="str">
        <f>IF(spotify_churn_dataset[[#This Row],[is_churned]]=1,"yes churn","no churn")</f>
        <v>yes churn</v>
      </c>
      <c r="P2887">
        <v>1</v>
      </c>
    </row>
    <row r="2888" spans="1:16" x14ac:dyDescent="0.3">
      <c r="A2888">
        <v>2887</v>
      </c>
      <c r="B2888">
        <f>IF(spotify_churn_dataset[[#This Row],[user_id]]="","Desconocido",spotify_churn_dataset[[#This Row],[user_id]])</f>
        <v>2887</v>
      </c>
      <c r="C2888">
        <f>IF(IFERROR(VLOOKUP(spotify_churn_dataset[[#This Row],[user_id]],A2889:A10887,1,FALSE),0),1,0)</f>
        <v>0</v>
      </c>
      <c r="D2888" t="s">
        <v>12</v>
      </c>
      <c r="E2888" s="4">
        <v>54</v>
      </c>
      <c r="F2888" t="s">
        <v>26</v>
      </c>
      <c r="G2888" t="s">
        <v>22</v>
      </c>
      <c r="H2888" s="4">
        <v>106</v>
      </c>
      <c r="I2888" s="3">
        <v>39</v>
      </c>
      <c r="J2888" s="9">
        <v>49</v>
      </c>
      <c r="K2888" t="s">
        <v>15</v>
      </c>
      <c r="L2888" s="4">
        <v>0</v>
      </c>
      <c r="M2888" s="4" t="str">
        <f>IF(spotify_churn_dataset[[#This Row],[offline_listening]]=0,"no offline","yes offline")</f>
        <v>yes offline</v>
      </c>
      <c r="N2888">
        <v>1</v>
      </c>
      <c r="O2888" t="str">
        <f>IF(spotify_churn_dataset[[#This Row],[is_churned]]=1,"yes churn","no churn")</f>
        <v>yes churn</v>
      </c>
      <c r="P2888">
        <v>1</v>
      </c>
    </row>
    <row r="2889" spans="1:16" x14ac:dyDescent="0.3">
      <c r="A2889">
        <v>2888</v>
      </c>
      <c r="B2889">
        <f>IF(spotify_churn_dataset[[#This Row],[user_id]]="","Desconocido",spotify_churn_dataset[[#This Row],[user_id]])</f>
        <v>2888</v>
      </c>
      <c r="C2889">
        <f>IF(IFERROR(VLOOKUP(spotify_churn_dataset[[#This Row],[user_id]],A2890:A10888,1,FALSE),0),1,0)</f>
        <v>0</v>
      </c>
      <c r="D2889" t="s">
        <v>20</v>
      </c>
      <c r="E2889" s="4">
        <v>16</v>
      </c>
      <c r="F2889" t="s">
        <v>21</v>
      </c>
      <c r="G2889" t="s">
        <v>24</v>
      </c>
      <c r="H2889" s="4">
        <v>230</v>
      </c>
      <c r="I2889" s="3">
        <v>28</v>
      </c>
      <c r="J2889" s="9">
        <v>58</v>
      </c>
      <c r="K2889" t="s">
        <v>19</v>
      </c>
      <c r="L2889" s="4">
        <v>0</v>
      </c>
      <c r="M2889" s="4" t="str">
        <f>IF(spotify_churn_dataset[[#This Row],[offline_listening]]=0,"no offline","yes offline")</f>
        <v>yes offline</v>
      </c>
      <c r="N2889">
        <v>1</v>
      </c>
      <c r="O2889" t="str">
        <f>IF(spotify_churn_dataset[[#This Row],[is_churned]]=1,"yes churn","no churn")</f>
        <v>no churn</v>
      </c>
      <c r="P2889">
        <v>0</v>
      </c>
    </row>
    <row r="2890" spans="1:16" x14ac:dyDescent="0.3">
      <c r="A2890">
        <v>2889</v>
      </c>
      <c r="B2890">
        <f>IF(spotify_churn_dataset[[#This Row],[user_id]]="","Desconocido",spotify_churn_dataset[[#This Row],[user_id]])</f>
        <v>2889</v>
      </c>
      <c r="C2890">
        <f>IF(IFERROR(VLOOKUP(spotify_churn_dataset[[#This Row],[user_id]],A2891:A10889,1,FALSE),0),1,0)</f>
        <v>0</v>
      </c>
      <c r="D2890" t="s">
        <v>20</v>
      </c>
      <c r="E2890" s="4">
        <v>24</v>
      </c>
      <c r="F2890" t="s">
        <v>26</v>
      </c>
      <c r="G2890" t="s">
        <v>24</v>
      </c>
      <c r="H2890" s="4">
        <v>123</v>
      </c>
      <c r="I2890" s="3">
        <v>92</v>
      </c>
      <c r="J2890" s="9">
        <v>33</v>
      </c>
      <c r="K2890" t="s">
        <v>19</v>
      </c>
      <c r="L2890" s="4">
        <v>0</v>
      </c>
      <c r="M2890" s="4" t="str">
        <f>IF(spotify_churn_dataset[[#This Row],[offline_listening]]=0,"no offline","yes offline")</f>
        <v>yes offline</v>
      </c>
      <c r="N2890">
        <v>1</v>
      </c>
      <c r="O2890" t="str">
        <f>IF(spotify_churn_dataset[[#This Row],[is_churned]]=1,"yes churn","no churn")</f>
        <v>no churn</v>
      </c>
      <c r="P2890">
        <v>0</v>
      </c>
    </row>
    <row r="2891" spans="1:16" x14ac:dyDescent="0.3">
      <c r="A2891">
        <v>2890</v>
      </c>
      <c r="B2891">
        <f>IF(spotify_churn_dataset[[#This Row],[user_id]]="","Desconocido",spotify_churn_dataset[[#This Row],[user_id]])</f>
        <v>2890</v>
      </c>
      <c r="C2891">
        <f>IF(IFERROR(VLOOKUP(spotify_churn_dataset[[#This Row],[user_id]],A2892:A10890,1,FALSE),0),1,0)</f>
        <v>0</v>
      </c>
      <c r="D2891" t="s">
        <v>12</v>
      </c>
      <c r="E2891" s="4">
        <v>43</v>
      </c>
      <c r="F2891" t="s">
        <v>21</v>
      </c>
      <c r="G2891" t="s">
        <v>14</v>
      </c>
      <c r="H2891" s="4">
        <v>204</v>
      </c>
      <c r="I2891" s="3">
        <v>67</v>
      </c>
      <c r="J2891" s="9">
        <v>1</v>
      </c>
      <c r="K2891" t="s">
        <v>15</v>
      </c>
      <c r="L2891" s="4">
        <v>20</v>
      </c>
      <c r="M2891" s="4" t="str">
        <f>IF(spotify_churn_dataset[[#This Row],[offline_listening]]=0,"no offline","yes offline")</f>
        <v>no offline</v>
      </c>
      <c r="N2891">
        <v>0</v>
      </c>
      <c r="O2891" t="str">
        <f>IF(spotify_churn_dataset[[#This Row],[is_churned]]=1,"yes churn","no churn")</f>
        <v>no churn</v>
      </c>
      <c r="P2891">
        <v>0</v>
      </c>
    </row>
    <row r="2892" spans="1:16" x14ac:dyDescent="0.3">
      <c r="A2892">
        <v>2891</v>
      </c>
      <c r="B2892">
        <f>IF(spotify_churn_dataset[[#This Row],[user_id]]="","Desconocido",spotify_churn_dataset[[#This Row],[user_id]])</f>
        <v>2891</v>
      </c>
      <c r="C2892">
        <f>IF(IFERROR(VLOOKUP(spotify_churn_dataset[[#This Row],[user_id]],A2893:A10891,1,FALSE),0),1,0)</f>
        <v>0</v>
      </c>
      <c r="D2892" t="s">
        <v>12</v>
      </c>
      <c r="E2892" s="4">
        <v>28</v>
      </c>
      <c r="F2892" t="s">
        <v>17</v>
      </c>
      <c r="G2892" t="s">
        <v>24</v>
      </c>
      <c r="H2892" s="4">
        <v>252</v>
      </c>
      <c r="I2892" s="3">
        <v>5</v>
      </c>
      <c r="J2892" s="9">
        <v>4</v>
      </c>
      <c r="K2892" t="s">
        <v>15</v>
      </c>
      <c r="L2892" s="4">
        <v>0</v>
      </c>
      <c r="M2892" s="4" t="str">
        <f>IF(spotify_churn_dataset[[#This Row],[offline_listening]]=0,"no offline","yes offline")</f>
        <v>yes offline</v>
      </c>
      <c r="N2892">
        <v>1</v>
      </c>
      <c r="O2892" t="str">
        <f>IF(spotify_churn_dataset[[#This Row],[is_churned]]=1,"yes churn","no churn")</f>
        <v>no churn</v>
      </c>
      <c r="P2892">
        <v>0</v>
      </c>
    </row>
    <row r="2893" spans="1:16" x14ac:dyDescent="0.3">
      <c r="A2893">
        <v>2892</v>
      </c>
      <c r="B2893">
        <f>IF(spotify_churn_dataset[[#This Row],[user_id]]="","Desconocido",spotify_churn_dataset[[#This Row],[user_id]])</f>
        <v>2892</v>
      </c>
      <c r="C2893">
        <f>IF(IFERROR(VLOOKUP(spotify_churn_dataset[[#This Row],[user_id]],A2894:A10892,1,FALSE),0),1,0)</f>
        <v>0</v>
      </c>
      <c r="D2893" t="s">
        <v>20</v>
      </c>
      <c r="E2893" s="4">
        <v>23</v>
      </c>
      <c r="F2893" t="s">
        <v>13</v>
      </c>
      <c r="G2893" t="s">
        <v>18</v>
      </c>
      <c r="H2893" s="4">
        <v>249</v>
      </c>
      <c r="I2893" s="3">
        <v>79</v>
      </c>
      <c r="J2893" s="9">
        <v>4</v>
      </c>
      <c r="K2893" t="s">
        <v>19</v>
      </c>
      <c r="L2893" s="4">
        <v>0</v>
      </c>
      <c r="M2893" s="4" t="str">
        <f>IF(spotify_churn_dataset[[#This Row],[offline_listening]]=0,"no offline","yes offline")</f>
        <v>yes offline</v>
      </c>
      <c r="N2893">
        <v>1</v>
      </c>
      <c r="O2893" t="str">
        <f>IF(spotify_churn_dataset[[#This Row],[is_churned]]=1,"yes churn","no churn")</f>
        <v>no churn</v>
      </c>
      <c r="P2893">
        <v>0</v>
      </c>
    </row>
    <row r="2894" spans="1:16" x14ac:dyDescent="0.3">
      <c r="A2894">
        <v>2893</v>
      </c>
      <c r="B2894">
        <f>IF(spotify_churn_dataset[[#This Row],[user_id]]="","Desconocido",spotify_churn_dataset[[#This Row],[user_id]])</f>
        <v>2893</v>
      </c>
      <c r="C2894">
        <f>IF(IFERROR(VLOOKUP(spotify_churn_dataset[[#This Row],[user_id]],A2895:A10893,1,FALSE),0),1,0)</f>
        <v>0</v>
      </c>
      <c r="D2894" t="s">
        <v>16</v>
      </c>
      <c r="E2894" s="4">
        <v>46</v>
      </c>
      <c r="F2894" t="s">
        <v>17</v>
      </c>
      <c r="G2894" t="s">
        <v>14</v>
      </c>
      <c r="H2894" s="4">
        <v>296</v>
      </c>
      <c r="I2894" s="3">
        <v>95</v>
      </c>
      <c r="J2894" s="9">
        <v>19</v>
      </c>
      <c r="K2894" t="s">
        <v>15</v>
      </c>
      <c r="L2894" s="4">
        <v>12</v>
      </c>
      <c r="M2894" s="4" t="str">
        <f>IF(spotify_churn_dataset[[#This Row],[offline_listening]]=0,"no offline","yes offline")</f>
        <v>no offline</v>
      </c>
      <c r="N2894">
        <v>0</v>
      </c>
      <c r="O2894" t="str">
        <f>IF(spotify_churn_dataset[[#This Row],[is_churned]]=1,"yes churn","no churn")</f>
        <v>no churn</v>
      </c>
      <c r="P2894">
        <v>0</v>
      </c>
    </row>
    <row r="2895" spans="1:16" x14ac:dyDescent="0.3">
      <c r="A2895">
        <v>2894</v>
      </c>
      <c r="B2895">
        <f>IF(spotify_churn_dataset[[#This Row],[user_id]]="","Desconocido",spotify_churn_dataset[[#This Row],[user_id]])</f>
        <v>2894</v>
      </c>
      <c r="C2895">
        <f>IF(IFERROR(VLOOKUP(spotify_churn_dataset[[#This Row],[user_id]],A2896:A10894,1,FALSE),0),1,0)</f>
        <v>0</v>
      </c>
      <c r="D2895" t="s">
        <v>16</v>
      </c>
      <c r="E2895" s="4">
        <v>18</v>
      </c>
      <c r="F2895" t="s">
        <v>17</v>
      </c>
      <c r="G2895" t="s">
        <v>18</v>
      </c>
      <c r="H2895" s="4">
        <v>257</v>
      </c>
      <c r="I2895" s="3">
        <v>2</v>
      </c>
      <c r="J2895" s="9">
        <v>4</v>
      </c>
      <c r="K2895" t="s">
        <v>23</v>
      </c>
      <c r="L2895" s="4">
        <v>0</v>
      </c>
      <c r="M2895" s="4" t="str">
        <f>IF(spotify_churn_dataset[[#This Row],[offline_listening]]=0,"no offline","yes offline")</f>
        <v>yes offline</v>
      </c>
      <c r="N2895">
        <v>1</v>
      </c>
      <c r="O2895" t="str">
        <f>IF(spotify_churn_dataset[[#This Row],[is_churned]]=1,"yes churn","no churn")</f>
        <v>yes churn</v>
      </c>
      <c r="P2895">
        <v>1</v>
      </c>
    </row>
    <row r="2896" spans="1:16" x14ac:dyDescent="0.3">
      <c r="A2896">
        <v>2895</v>
      </c>
      <c r="B2896">
        <f>IF(spotify_churn_dataset[[#This Row],[user_id]]="","Desconocido",spotify_churn_dataset[[#This Row],[user_id]])</f>
        <v>2895</v>
      </c>
      <c r="C2896">
        <f>IF(IFERROR(VLOOKUP(spotify_churn_dataset[[#This Row],[user_id]],A2897:A10895,1,FALSE),0),1,0)</f>
        <v>0</v>
      </c>
      <c r="D2896" t="s">
        <v>12</v>
      </c>
      <c r="E2896" s="4">
        <v>47</v>
      </c>
      <c r="F2896" t="s">
        <v>21</v>
      </c>
      <c r="G2896" t="s">
        <v>14</v>
      </c>
      <c r="H2896" s="4">
        <v>257</v>
      </c>
      <c r="I2896" s="3">
        <v>98</v>
      </c>
      <c r="J2896" s="9">
        <v>0</v>
      </c>
      <c r="K2896" t="s">
        <v>23</v>
      </c>
      <c r="L2896" s="4">
        <v>45</v>
      </c>
      <c r="M2896" s="4" t="str">
        <f>IF(spotify_churn_dataset[[#This Row],[offline_listening]]=0,"no offline","yes offline")</f>
        <v>no offline</v>
      </c>
      <c r="N2896">
        <v>0</v>
      </c>
      <c r="O2896" t="str">
        <f>IF(spotify_churn_dataset[[#This Row],[is_churned]]=1,"yes churn","no churn")</f>
        <v>no churn</v>
      </c>
      <c r="P2896">
        <v>0</v>
      </c>
    </row>
    <row r="2897" spans="1:16" x14ac:dyDescent="0.3">
      <c r="A2897">
        <v>2896</v>
      </c>
      <c r="B2897">
        <f>IF(spotify_churn_dataset[[#This Row],[user_id]]="","Desconocido",spotify_churn_dataset[[#This Row],[user_id]])</f>
        <v>2896</v>
      </c>
      <c r="C2897">
        <f>IF(IFERROR(VLOOKUP(spotify_churn_dataset[[#This Row],[user_id]],A2898:A10896,1,FALSE),0),1,0)</f>
        <v>0</v>
      </c>
      <c r="D2897" t="s">
        <v>20</v>
      </c>
      <c r="E2897" s="4">
        <v>55</v>
      </c>
      <c r="F2897" t="s">
        <v>25</v>
      </c>
      <c r="G2897" t="s">
        <v>14</v>
      </c>
      <c r="H2897" s="4">
        <v>134</v>
      </c>
      <c r="I2897" s="3">
        <v>40</v>
      </c>
      <c r="J2897" s="9">
        <v>9</v>
      </c>
      <c r="K2897" t="s">
        <v>19</v>
      </c>
      <c r="L2897" s="4">
        <v>10</v>
      </c>
      <c r="M2897" s="4" t="str">
        <f>IF(spotify_churn_dataset[[#This Row],[offline_listening]]=0,"no offline","yes offline")</f>
        <v>no offline</v>
      </c>
      <c r="N2897">
        <v>0</v>
      </c>
      <c r="O2897" t="str">
        <f>IF(spotify_churn_dataset[[#This Row],[is_churned]]=1,"yes churn","no churn")</f>
        <v>no churn</v>
      </c>
      <c r="P2897">
        <v>0</v>
      </c>
    </row>
    <row r="2898" spans="1:16" x14ac:dyDescent="0.3">
      <c r="A2898">
        <v>2897</v>
      </c>
      <c r="B2898">
        <f>IF(spotify_churn_dataset[[#This Row],[user_id]]="","Desconocido",spotify_churn_dataset[[#This Row],[user_id]])</f>
        <v>2897</v>
      </c>
      <c r="C2898">
        <f>IF(IFERROR(VLOOKUP(spotify_churn_dataset[[#This Row],[user_id]],A2899:A10897,1,FALSE),0),1,0)</f>
        <v>0</v>
      </c>
      <c r="D2898" t="s">
        <v>16</v>
      </c>
      <c r="E2898" s="4">
        <v>34</v>
      </c>
      <c r="F2898" t="s">
        <v>26</v>
      </c>
      <c r="G2898" t="s">
        <v>22</v>
      </c>
      <c r="H2898" s="4">
        <v>297</v>
      </c>
      <c r="I2898" s="3">
        <v>56</v>
      </c>
      <c r="J2898" s="9">
        <v>49</v>
      </c>
      <c r="K2898" t="s">
        <v>15</v>
      </c>
      <c r="L2898" s="4">
        <v>0</v>
      </c>
      <c r="M2898" s="4" t="str">
        <f>IF(spotify_churn_dataset[[#This Row],[offline_listening]]=0,"no offline","yes offline")</f>
        <v>yes offline</v>
      </c>
      <c r="N2898">
        <v>1</v>
      </c>
      <c r="O2898" t="str">
        <f>IF(spotify_churn_dataset[[#This Row],[is_churned]]=1,"yes churn","no churn")</f>
        <v>no churn</v>
      </c>
      <c r="P2898">
        <v>0</v>
      </c>
    </row>
    <row r="2899" spans="1:16" x14ac:dyDescent="0.3">
      <c r="A2899">
        <v>2898</v>
      </c>
      <c r="B2899">
        <f>IF(spotify_churn_dataset[[#This Row],[user_id]]="","Desconocido",spotify_churn_dataset[[#This Row],[user_id]])</f>
        <v>2898</v>
      </c>
      <c r="C2899">
        <f>IF(IFERROR(VLOOKUP(spotify_churn_dataset[[#This Row],[user_id]],A2900:A10898,1,FALSE),0),1,0)</f>
        <v>0</v>
      </c>
      <c r="D2899" t="s">
        <v>20</v>
      </c>
      <c r="E2899" s="4">
        <v>49</v>
      </c>
      <c r="F2899" t="s">
        <v>13</v>
      </c>
      <c r="G2899" t="s">
        <v>18</v>
      </c>
      <c r="H2899" s="4">
        <v>192</v>
      </c>
      <c r="I2899" s="3">
        <v>26</v>
      </c>
      <c r="J2899" s="9">
        <v>21</v>
      </c>
      <c r="K2899" t="s">
        <v>19</v>
      </c>
      <c r="L2899" s="4">
        <v>0</v>
      </c>
      <c r="M2899" s="4" t="str">
        <f>IF(spotify_churn_dataset[[#This Row],[offline_listening]]=0,"no offline","yes offline")</f>
        <v>yes offline</v>
      </c>
      <c r="N2899">
        <v>1</v>
      </c>
      <c r="O2899" t="str">
        <f>IF(spotify_churn_dataset[[#This Row],[is_churned]]=1,"yes churn","no churn")</f>
        <v>no churn</v>
      </c>
      <c r="P2899">
        <v>0</v>
      </c>
    </row>
    <row r="2900" spans="1:16" x14ac:dyDescent="0.3">
      <c r="A2900">
        <v>2899</v>
      </c>
      <c r="B2900">
        <f>IF(spotify_churn_dataset[[#This Row],[user_id]]="","Desconocido",spotify_churn_dataset[[#This Row],[user_id]])</f>
        <v>2899</v>
      </c>
      <c r="C2900">
        <f>IF(IFERROR(VLOOKUP(spotify_churn_dataset[[#This Row],[user_id]],A2901:A10899,1,FALSE),0),1,0)</f>
        <v>0</v>
      </c>
      <c r="D2900" t="s">
        <v>12</v>
      </c>
      <c r="E2900" s="4">
        <v>45</v>
      </c>
      <c r="F2900" t="s">
        <v>28</v>
      </c>
      <c r="G2900" t="s">
        <v>18</v>
      </c>
      <c r="H2900" s="4">
        <v>83</v>
      </c>
      <c r="I2900" s="3">
        <v>55</v>
      </c>
      <c r="J2900" s="9">
        <v>57</v>
      </c>
      <c r="K2900" t="s">
        <v>19</v>
      </c>
      <c r="L2900" s="4">
        <v>0</v>
      </c>
      <c r="M2900" s="4" t="str">
        <f>IF(spotify_churn_dataset[[#This Row],[offline_listening]]=0,"no offline","yes offline")</f>
        <v>yes offline</v>
      </c>
      <c r="N2900">
        <v>1</v>
      </c>
      <c r="O2900" t="str">
        <f>IF(spotify_churn_dataset[[#This Row],[is_churned]]=1,"yes churn","no churn")</f>
        <v>no churn</v>
      </c>
      <c r="P2900">
        <v>0</v>
      </c>
    </row>
    <row r="2901" spans="1:16" x14ac:dyDescent="0.3">
      <c r="A2901">
        <v>2900</v>
      </c>
      <c r="B2901">
        <f>IF(spotify_churn_dataset[[#This Row],[user_id]]="","Desconocido",spotify_churn_dataset[[#This Row],[user_id]])</f>
        <v>2900</v>
      </c>
      <c r="C2901">
        <f>IF(IFERROR(VLOOKUP(spotify_churn_dataset[[#This Row],[user_id]],A2902:A10900,1,FALSE),0),1,0)</f>
        <v>0</v>
      </c>
      <c r="D2901" t="s">
        <v>20</v>
      </c>
      <c r="E2901" s="4">
        <v>54</v>
      </c>
      <c r="F2901" t="s">
        <v>25</v>
      </c>
      <c r="G2901" t="s">
        <v>22</v>
      </c>
      <c r="H2901" s="4">
        <v>223</v>
      </c>
      <c r="I2901" s="3">
        <v>73</v>
      </c>
      <c r="J2901" s="9">
        <v>36</v>
      </c>
      <c r="K2901" t="s">
        <v>23</v>
      </c>
      <c r="L2901" s="4">
        <v>0</v>
      </c>
      <c r="M2901" s="4" t="str">
        <f>IF(spotify_churn_dataset[[#This Row],[offline_listening]]=0,"no offline","yes offline")</f>
        <v>yes offline</v>
      </c>
      <c r="N2901">
        <v>1</v>
      </c>
      <c r="O2901" t="str">
        <f>IF(spotify_churn_dataset[[#This Row],[is_churned]]=1,"yes churn","no churn")</f>
        <v>no churn</v>
      </c>
      <c r="P2901">
        <v>0</v>
      </c>
    </row>
    <row r="2902" spans="1:16" x14ac:dyDescent="0.3">
      <c r="A2902">
        <v>2901</v>
      </c>
      <c r="B2902">
        <f>IF(spotify_churn_dataset[[#This Row],[user_id]]="","Desconocido",spotify_churn_dataset[[#This Row],[user_id]])</f>
        <v>2901</v>
      </c>
      <c r="C2902">
        <f>IF(IFERROR(VLOOKUP(spotify_churn_dataset[[#This Row],[user_id]],A2903:A10901,1,FALSE),0),1,0)</f>
        <v>0</v>
      </c>
      <c r="D2902" t="s">
        <v>16</v>
      </c>
      <c r="E2902" s="4">
        <v>26</v>
      </c>
      <c r="F2902" t="s">
        <v>27</v>
      </c>
      <c r="G2902" t="s">
        <v>24</v>
      </c>
      <c r="H2902" s="4">
        <v>105</v>
      </c>
      <c r="I2902" s="3">
        <v>39</v>
      </c>
      <c r="J2902" s="9">
        <v>19</v>
      </c>
      <c r="K2902" t="s">
        <v>19</v>
      </c>
      <c r="L2902" s="4">
        <v>0</v>
      </c>
      <c r="M2902" s="4" t="str">
        <f>IF(spotify_churn_dataset[[#This Row],[offline_listening]]=0,"no offline","yes offline")</f>
        <v>yes offline</v>
      </c>
      <c r="N2902">
        <v>1</v>
      </c>
      <c r="O2902" t="str">
        <f>IF(spotify_churn_dataset[[#This Row],[is_churned]]=1,"yes churn","no churn")</f>
        <v>no churn</v>
      </c>
      <c r="P2902">
        <v>0</v>
      </c>
    </row>
    <row r="2903" spans="1:16" x14ac:dyDescent="0.3">
      <c r="A2903">
        <v>2902</v>
      </c>
      <c r="B2903">
        <f>IF(spotify_churn_dataset[[#This Row],[user_id]]="","Desconocido",spotify_churn_dataset[[#This Row],[user_id]])</f>
        <v>2902</v>
      </c>
      <c r="C2903">
        <f>IF(IFERROR(VLOOKUP(spotify_churn_dataset[[#This Row],[user_id]],A2904:A10902,1,FALSE),0),1,0)</f>
        <v>0</v>
      </c>
      <c r="D2903" t="s">
        <v>16</v>
      </c>
      <c r="E2903" s="4">
        <v>58</v>
      </c>
      <c r="F2903" t="s">
        <v>13</v>
      </c>
      <c r="G2903" t="s">
        <v>22</v>
      </c>
      <c r="H2903" s="4">
        <v>215</v>
      </c>
      <c r="I2903" s="3">
        <v>14</v>
      </c>
      <c r="J2903" s="9">
        <v>41</v>
      </c>
      <c r="K2903" t="s">
        <v>23</v>
      </c>
      <c r="L2903" s="4">
        <v>0</v>
      </c>
      <c r="M2903" s="4" t="str">
        <f>IF(spotify_churn_dataset[[#This Row],[offline_listening]]=0,"no offline","yes offline")</f>
        <v>yes offline</v>
      </c>
      <c r="N2903">
        <v>1</v>
      </c>
      <c r="O2903" t="str">
        <f>IF(spotify_churn_dataset[[#This Row],[is_churned]]=1,"yes churn","no churn")</f>
        <v>no churn</v>
      </c>
      <c r="P2903">
        <v>0</v>
      </c>
    </row>
    <row r="2904" spans="1:16" x14ac:dyDescent="0.3">
      <c r="A2904">
        <v>2903</v>
      </c>
      <c r="B2904">
        <f>IF(spotify_churn_dataset[[#This Row],[user_id]]="","Desconocido",spotify_churn_dataset[[#This Row],[user_id]])</f>
        <v>2903</v>
      </c>
      <c r="C2904">
        <f>IF(IFERROR(VLOOKUP(spotify_churn_dataset[[#This Row],[user_id]],A2905:A10903,1,FALSE),0),1,0)</f>
        <v>0</v>
      </c>
      <c r="D2904" t="s">
        <v>12</v>
      </c>
      <c r="E2904" s="4">
        <v>29</v>
      </c>
      <c r="F2904" t="s">
        <v>27</v>
      </c>
      <c r="G2904" t="s">
        <v>14</v>
      </c>
      <c r="H2904" s="4">
        <v>212</v>
      </c>
      <c r="I2904" s="3">
        <v>94</v>
      </c>
      <c r="J2904" s="9">
        <v>47</v>
      </c>
      <c r="K2904" t="s">
        <v>15</v>
      </c>
      <c r="L2904" s="4">
        <v>5</v>
      </c>
      <c r="M2904" s="4" t="str">
        <f>IF(spotify_churn_dataset[[#This Row],[offline_listening]]=0,"no offline","yes offline")</f>
        <v>no offline</v>
      </c>
      <c r="N2904">
        <v>0</v>
      </c>
      <c r="O2904" t="str">
        <f>IF(spotify_churn_dataset[[#This Row],[is_churned]]=1,"yes churn","no churn")</f>
        <v>yes churn</v>
      </c>
      <c r="P2904">
        <v>1</v>
      </c>
    </row>
    <row r="2905" spans="1:16" x14ac:dyDescent="0.3">
      <c r="A2905">
        <v>2904</v>
      </c>
      <c r="B2905">
        <f>IF(spotify_churn_dataset[[#This Row],[user_id]]="","Desconocido",spotify_churn_dataset[[#This Row],[user_id]])</f>
        <v>2904</v>
      </c>
      <c r="C2905">
        <f>IF(IFERROR(VLOOKUP(spotify_churn_dataset[[#This Row],[user_id]],A2906:A10904,1,FALSE),0),1,0)</f>
        <v>0</v>
      </c>
      <c r="D2905" t="s">
        <v>12</v>
      </c>
      <c r="E2905" s="4">
        <v>38</v>
      </c>
      <c r="F2905" t="s">
        <v>27</v>
      </c>
      <c r="G2905" t="s">
        <v>22</v>
      </c>
      <c r="H2905" s="4">
        <v>178</v>
      </c>
      <c r="I2905" s="3">
        <v>12</v>
      </c>
      <c r="J2905" s="9">
        <v>22</v>
      </c>
      <c r="K2905" t="s">
        <v>15</v>
      </c>
      <c r="L2905" s="4">
        <v>0</v>
      </c>
      <c r="M2905" s="4" t="str">
        <f>IF(spotify_churn_dataset[[#This Row],[offline_listening]]=0,"no offline","yes offline")</f>
        <v>yes offline</v>
      </c>
      <c r="N2905">
        <v>1</v>
      </c>
      <c r="O2905" t="str">
        <f>IF(spotify_churn_dataset[[#This Row],[is_churned]]=1,"yes churn","no churn")</f>
        <v>no churn</v>
      </c>
      <c r="P2905">
        <v>0</v>
      </c>
    </row>
    <row r="2906" spans="1:16" x14ac:dyDescent="0.3">
      <c r="A2906">
        <v>2905</v>
      </c>
      <c r="B2906">
        <f>IF(spotify_churn_dataset[[#This Row],[user_id]]="","Desconocido",spotify_churn_dataset[[#This Row],[user_id]])</f>
        <v>2905</v>
      </c>
      <c r="C2906">
        <f>IF(IFERROR(VLOOKUP(spotify_churn_dataset[[#This Row],[user_id]],A2907:A10905,1,FALSE),0),1,0)</f>
        <v>0</v>
      </c>
      <c r="D2906" t="s">
        <v>12</v>
      </c>
      <c r="E2906" s="4">
        <v>50</v>
      </c>
      <c r="F2906" t="s">
        <v>25</v>
      </c>
      <c r="G2906" t="s">
        <v>22</v>
      </c>
      <c r="H2906" s="4">
        <v>158</v>
      </c>
      <c r="I2906" s="3">
        <v>61</v>
      </c>
      <c r="J2906" s="9">
        <v>25</v>
      </c>
      <c r="K2906" t="s">
        <v>23</v>
      </c>
      <c r="L2906" s="4">
        <v>0</v>
      </c>
      <c r="M2906" s="4" t="str">
        <f>IF(spotify_churn_dataset[[#This Row],[offline_listening]]=0,"no offline","yes offline")</f>
        <v>yes offline</v>
      </c>
      <c r="N2906">
        <v>1</v>
      </c>
      <c r="O2906" t="str">
        <f>IF(spotify_churn_dataset[[#This Row],[is_churned]]=1,"yes churn","no churn")</f>
        <v>no churn</v>
      </c>
      <c r="P2906">
        <v>0</v>
      </c>
    </row>
    <row r="2907" spans="1:16" x14ac:dyDescent="0.3">
      <c r="A2907">
        <v>2906</v>
      </c>
      <c r="B2907">
        <f>IF(spotify_churn_dataset[[#This Row],[user_id]]="","Desconocido",spotify_churn_dataset[[#This Row],[user_id]])</f>
        <v>2906</v>
      </c>
      <c r="C2907">
        <f>IF(IFERROR(VLOOKUP(spotify_churn_dataset[[#This Row],[user_id]],A2908:A10906,1,FALSE),0),1,0)</f>
        <v>0</v>
      </c>
      <c r="D2907" t="s">
        <v>12</v>
      </c>
      <c r="E2907" s="4">
        <v>24</v>
      </c>
      <c r="F2907" t="s">
        <v>26</v>
      </c>
      <c r="G2907" t="s">
        <v>14</v>
      </c>
      <c r="H2907" s="4">
        <v>15</v>
      </c>
      <c r="I2907" s="3">
        <v>86</v>
      </c>
      <c r="J2907" s="9">
        <v>54</v>
      </c>
      <c r="K2907" t="s">
        <v>19</v>
      </c>
      <c r="L2907" s="4">
        <v>38</v>
      </c>
      <c r="M2907" s="4" t="str">
        <f>IF(spotify_churn_dataset[[#This Row],[offline_listening]]=0,"no offline","yes offline")</f>
        <v>no offline</v>
      </c>
      <c r="N2907">
        <v>0</v>
      </c>
      <c r="O2907" t="str">
        <f>IF(spotify_churn_dataset[[#This Row],[is_churned]]=1,"yes churn","no churn")</f>
        <v>no churn</v>
      </c>
      <c r="P2907">
        <v>0</v>
      </c>
    </row>
    <row r="2908" spans="1:16" x14ac:dyDescent="0.3">
      <c r="A2908">
        <v>2907</v>
      </c>
      <c r="B2908">
        <f>IF(spotify_churn_dataset[[#This Row],[user_id]]="","Desconocido",spotify_churn_dataset[[#This Row],[user_id]])</f>
        <v>2907</v>
      </c>
      <c r="C2908">
        <f>IF(IFERROR(VLOOKUP(spotify_churn_dataset[[#This Row],[user_id]],A2909:A10907,1,FALSE),0),1,0)</f>
        <v>0</v>
      </c>
      <c r="D2908" t="s">
        <v>12</v>
      </c>
      <c r="E2908" s="4">
        <v>39</v>
      </c>
      <c r="F2908" t="s">
        <v>29</v>
      </c>
      <c r="G2908" t="s">
        <v>14</v>
      </c>
      <c r="H2908" s="4">
        <v>247</v>
      </c>
      <c r="I2908" s="3">
        <v>41</v>
      </c>
      <c r="J2908" s="9">
        <v>17</v>
      </c>
      <c r="K2908" t="s">
        <v>15</v>
      </c>
      <c r="L2908" s="4">
        <v>23</v>
      </c>
      <c r="M2908" s="4" t="str">
        <f>IF(spotify_churn_dataset[[#This Row],[offline_listening]]=0,"no offline","yes offline")</f>
        <v>no offline</v>
      </c>
      <c r="N2908">
        <v>0</v>
      </c>
      <c r="O2908" t="str">
        <f>IF(spotify_churn_dataset[[#This Row],[is_churned]]=1,"yes churn","no churn")</f>
        <v>no churn</v>
      </c>
      <c r="P2908">
        <v>0</v>
      </c>
    </row>
    <row r="2909" spans="1:16" x14ac:dyDescent="0.3">
      <c r="A2909">
        <v>2908</v>
      </c>
      <c r="B2909">
        <f>IF(spotify_churn_dataset[[#This Row],[user_id]]="","Desconocido",spotify_churn_dataset[[#This Row],[user_id]])</f>
        <v>2908</v>
      </c>
      <c r="C2909">
        <f>IF(IFERROR(VLOOKUP(spotify_churn_dataset[[#This Row],[user_id]],A2910:A10908,1,FALSE),0),1,0)</f>
        <v>0</v>
      </c>
      <c r="D2909" t="s">
        <v>16</v>
      </c>
      <c r="E2909" s="4">
        <v>16</v>
      </c>
      <c r="F2909" t="s">
        <v>28</v>
      </c>
      <c r="G2909" t="s">
        <v>18</v>
      </c>
      <c r="H2909" s="4">
        <v>153</v>
      </c>
      <c r="I2909" s="3">
        <v>14</v>
      </c>
      <c r="J2909" s="9">
        <v>46</v>
      </c>
      <c r="K2909" t="s">
        <v>23</v>
      </c>
      <c r="L2909" s="4">
        <v>0</v>
      </c>
      <c r="M2909" s="4" t="str">
        <f>IF(spotify_churn_dataset[[#This Row],[offline_listening]]=0,"no offline","yes offline")</f>
        <v>yes offline</v>
      </c>
      <c r="N2909">
        <v>1</v>
      </c>
      <c r="O2909" t="str">
        <f>IF(spotify_churn_dataset[[#This Row],[is_churned]]=1,"yes churn","no churn")</f>
        <v>no churn</v>
      </c>
      <c r="P2909">
        <v>0</v>
      </c>
    </row>
    <row r="2910" spans="1:16" x14ac:dyDescent="0.3">
      <c r="A2910">
        <v>2909</v>
      </c>
      <c r="B2910">
        <f>IF(spotify_churn_dataset[[#This Row],[user_id]]="","Desconocido",spotify_churn_dataset[[#This Row],[user_id]])</f>
        <v>2909</v>
      </c>
      <c r="C2910">
        <f>IF(IFERROR(VLOOKUP(spotify_churn_dataset[[#This Row],[user_id]],A2911:A10909,1,FALSE),0),1,0)</f>
        <v>0</v>
      </c>
      <c r="D2910" t="s">
        <v>12</v>
      </c>
      <c r="E2910" s="4">
        <v>22</v>
      </c>
      <c r="F2910" t="s">
        <v>28</v>
      </c>
      <c r="G2910" t="s">
        <v>14</v>
      </c>
      <c r="H2910" s="4">
        <v>245</v>
      </c>
      <c r="I2910" s="3">
        <v>50</v>
      </c>
      <c r="J2910" s="9">
        <v>1</v>
      </c>
      <c r="K2910" t="s">
        <v>19</v>
      </c>
      <c r="L2910" s="4">
        <v>47</v>
      </c>
      <c r="M2910" s="4" t="str">
        <f>IF(spotify_churn_dataset[[#This Row],[offline_listening]]=0,"no offline","yes offline")</f>
        <v>no offline</v>
      </c>
      <c r="N2910">
        <v>0</v>
      </c>
      <c r="O2910" t="str">
        <f>IF(spotify_churn_dataset[[#This Row],[is_churned]]=1,"yes churn","no churn")</f>
        <v>no churn</v>
      </c>
      <c r="P2910">
        <v>0</v>
      </c>
    </row>
    <row r="2911" spans="1:16" x14ac:dyDescent="0.3">
      <c r="A2911">
        <v>2910</v>
      </c>
      <c r="B2911">
        <f>IF(spotify_churn_dataset[[#This Row],[user_id]]="","Desconocido",spotify_churn_dataset[[#This Row],[user_id]])</f>
        <v>2910</v>
      </c>
      <c r="C2911">
        <f>IF(IFERROR(VLOOKUP(spotify_churn_dataset[[#This Row],[user_id]],A2912:A10910,1,FALSE),0),1,0)</f>
        <v>0</v>
      </c>
      <c r="D2911" t="s">
        <v>20</v>
      </c>
      <c r="E2911" s="4">
        <v>57</v>
      </c>
      <c r="F2911" t="s">
        <v>25</v>
      </c>
      <c r="G2911" t="s">
        <v>24</v>
      </c>
      <c r="H2911" s="4">
        <v>203</v>
      </c>
      <c r="I2911" s="3">
        <v>42</v>
      </c>
      <c r="J2911" s="9">
        <v>15</v>
      </c>
      <c r="K2911" t="s">
        <v>15</v>
      </c>
      <c r="L2911" s="4">
        <v>0</v>
      </c>
      <c r="M2911" s="4" t="str">
        <f>IF(spotify_churn_dataset[[#This Row],[offline_listening]]=0,"no offline","yes offline")</f>
        <v>yes offline</v>
      </c>
      <c r="N2911">
        <v>1</v>
      </c>
      <c r="O2911" t="str">
        <f>IF(spotify_churn_dataset[[#This Row],[is_churned]]=1,"yes churn","no churn")</f>
        <v>yes churn</v>
      </c>
      <c r="P2911">
        <v>1</v>
      </c>
    </row>
    <row r="2912" spans="1:16" x14ac:dyDescent="0.3">
      <c r="A2912">
        <v>2911</v>
      </c>
      <c r="B2912">
        <f>IF(spotify_churn_dataset[[#This Row],[user_id]]="","Desconocido",spotify_churn_dataset[[#This Row],[user_id]])</f>
        <v>2911</v>
      </c>
      <c r="C2912">
        <f>IF(IFERROR(VLOOKUP(spotify_churn_dataset[[#This Row],[user_id]],A2913:A10911,1,FALSE),0),1,0)</f>
        <v>0</v>
      </c>
      <c r="D2912" t="s">
        <v>16</v>
      </c>
      <c r="E2912" s="4">
        <v>28</v>
      </c>
      <c r="F2912" t="s">
        <v>29</v>
      </c>
      <c r="G2912" t="s">
        <v>14</v>
      </c>
      <c r="H2912" s="4">
        <v>78</v>
      </c>
      <c r="I2912" s="3">
        <v>55</v>
      </c>
      <c r="J2912" s="9">
        <v>57</v>
      </c>
      <c r="K2912" t="s">
        <v>15</v>
      </c>
      <c r="L2912" s="4">
        <v>9</v>
      </c>
      <c r="M2912" s="4" t="str">
        <f>IF(spotify_churn_dataset[[#This Row],[offline_listening]]=0,"no offline","yes offline")</f>
        <v>no offline</v>
      </c>
      <c r="N2912">
        <v>0</v>
      </c>
      <c r="O2912" t="str">
        <f>IF(spotify_churn_dataset[[#This Row],[is_churned]]=1,"yes churn","no churn")</f>
        <v>yes churn</v>
      </c>
      <c r="P2912">
        <v>1</v>
      </c>
    </row>
    <row r="2913" spans="1:16" x14ac:dyDescent="0.3">
      <c r="A2913">
        <v>2912</v>
      </c>
      <c r="B2913">
        <f>IF(spotify_churn_dataset[[#This Row],[user_id]]="","Desconocido",spotify_churn_dataset[[#This Row],[user_id]])</f>
        <v>2912</v>
      </c>
      <c r="C2913">
        <f>IF(IFERROR(VLOOKUP(spotify_churn_dataset[[#This Row],[user_id]],A2914:A10912,1,FALSE),0),1,0)</f>
        <v>0</v>
      </c>
      <c r="D2913" t="s">
        <v>16</v>
      </c>
      <c r="E2913" s="4">
        <v>48</v>
      </c>
      <c r="F2913" t="s">
        <v>26</v>
      </c>
      <c r="G2913" t="s">
        <v>22</v>
      </c>
      <c r="H2913" s="4">
        <v>108</v>
      </c>
      <c r="I2913" s="3">
        <v>86</v>
      </c>
      <c r="J2913" s="9">
        <v>35</v>
      </c>
      <c r="K2913" t="s">
        <v>23</v>
      </c>
      <c r="L2913" s="4">
        <v>0</v>
      </c>
      <c r="M2913" s="4" t="str">
        <f>IF(spotify_churn_dataset[[#This Row],[offline_listening]]=0,"no offline","yes offline")</f>
        <v>yes offline</v>
      </c>
      <c r="N2913">
        <v>1</v>
      </c>
      <c r="O2913" t="str">
        <f>IF(spotify_churn_dataset[[#This Row],[is_churned]]=1,"yes churn","no churn")</f>
        <v>no churn</v>
      </c>
      <c r="P2913">
        <v>0</v>
      </c>
    </row>
    <row r="2914" spans="1:16" x14ac:dyDescent="0.3">
      <c r="A2914">
        <v>2913</v>
      </c>
      <c r="B2914">
        <f>IF(spotify_churn_dataset[[#This Row],[user_id]]="","Desconocido",spotify_churn_dataset[[#This Row],[user_id]])</f>
        <v>2913</v>
      </c>
      <c r="C2914">
        <f>IF(IFERROR(VLOOKUP(spotify_churn_dataset[[#This Row],[user_id]],A2915:A10913,1,FALSE),0),1,0)</f>
        <v>0</v>
      </c>
      <c r="D2914" t="s">
        <v>12</v>
      </c>
      <c r="E2914" s="4">
        <v>48</v>
      </c>
      <c r="F2914" t="s">
        <v>28</v>
      </c>
      <c r="G2914" t="s">
        <v>18</v>
      </c>
      <c r="H2914" s="4">
        <v>47</v>
      </c>
      <c r="I2914" s="3">
        <v>86</v>
      </c>
      <c r="J2914" s="9">
        <v>58</v>
      </c>
      <c r="K2914" t="s">
        <v>19</v>
      </c>
      <c r="L2914" s="4">
        <v>0</v>
      </c>
      <c r="M2914" s="4" t="str">
        <f>IF(spotify_churn_dataset[[#This Row],[offline_listening]]=0,"no offline","yes offline")</f>
        <v>yes offline</v>
      </c>
      <c r="N2914">
        <v>1</v>
      </c>
      <c r="O2914" t="str">
        <f>IF(spotify_churn_dataset[[#This Row],[is_churned]]=1,"yes churn","no churn")</f>
        <v>no churn</v>
      </c>
      <c r="P2914">
        <v>0</v>
      </c>
    </row>
    <row r="2915" spans="1:16" x14ac:dyDescent="0.3">
      <c r="A2915">
        <v>2914</v>
      </c>
      <c r="B2915">
        <f>IF(spotify_churn_dataset[[#This Row],[user_id]]="","Desconocido",spotify_churn_dataset[[#This Row],[user_id]])</f>
        <v>2914</v>
      </c>
      <c r="C2915">
        <f>IF(IFERROR(VLOOKUP(spotify_churn_dataset[[#This Row],[user_id]],A2916:A10914,1,FALSE),0),1,0)</f>
        <v>0</v>
      </c>
      <c r="D2915" t="s">
        <v>16</v>
      </c>
      <c r="E2915" s="4">
        <v>46</v>
      </c>
      <c r="F2915" t="s">
        <v>25</v>
      </c>
      <c r="G2915" t="s">
        <v>18</v>
      </c>
      <c r="H2915" s="4">
        <v>145</v>
      </c>
      <c r="I2915" s="3">
        <v>13</v>
      </c>
      <c r="J2915" s="9">
        <v>55</v>
      </c>
      <c r="K2915" t="s">
        <v>23</v>
      </c>
      <c r="L2915" s="4">
        <v>0</v>
      </c>
      <c r="M2915" s="4" t="str">
        <f>IF(spotify_churn_dataset[[#This Row],[offline_listening]]=0,"no offline","yes offline")</f>
        <v>yes offline</v>
      </c>
      <c r="N2915">
        <v>1</v>
      </c>
      <c r="O2915" t="str">
        <f>IF(spotify_churn_dataset[[#This Row],[is_churned]]=1,"yes churn","no churn")</f>
        <v>no churn</v>
      </c>
      <c r="P2915">
        <v>0</v>
      </c>
    </row>
    <row r="2916" spans="1:16" x14ac:dyDescent="0.3">
      <c r="A2916">
        <v>2915</v>
      </c>
      <c r="B2916">
        <f>IF(spotify_churn_dataset[[#This Row],[user_id]]="","Desconocido",spotify_churn_dataset[[#This Row],[user_id]])</f>
        <v>2915</v>
      </c>
      <c r="C2916">
        <f>IF(IFERROR(VLOOKUP(spotify_churn_dataset[[#This Row],[user_id]],A2917:A10915,1,FALSE),0),1,0)</f>
        <v>0</v>
      </c>
      <c r="D2916" t="s">
        <v>12</v>
      </c>
      <c r="E2916" s="4">
        <v>46</v>
      </c>
      <c r="F2916" t="s">
        <v>13</v>
      </c>
      <c r="G2916" t="s">
        <v>22</v>
      </c>
      <c r="H2916" s="4">
        <v>81</v>
      </c>
      <c r="I2916" s="3">
        <v>66</v>
      </c>
      <c r="J2916" s="9">
        <v>34</v>
      </c>
      <c r="K2916" t="s">
        <v>15</v>
      </c>
      <c r="L2916" s="4">
        <v>0</v>
      </c>
      <c r="M2916" s="4" t="str">
        <f>IF(spotify_churn_dataset[[#This Row],[offline_listening]]=0,"no offline","yes offline")</f>
        <v>yes offline</v>
      </c>
      <c r="N2916">
        <v>1</v>
      </c>
      <c r="O2916" t="str">
        <f>IF(spotify_churn_dataset[[#This Row],[is_churned]]=1,"yes churn","no churn")</f>
        <v>yes churn</v>
      </c>
      <c r="P2916">
        <v>1</v>
      </c>
    </row>
    <row r="2917" spans="1:16" x14ac:dyDescent="0.3">
      <c r="A2917">
        <v>2916</v>
      </c>
      <c r="B2917">
        <f>IF(spotify_churn_dataset[[#This Row],[user_id]]="","Desconocido",spotify_churn_dataset[[#This Row],[user_id]])</f>
        <v>2916</v>
      </c>
      <c r="C2917">
        <f>IF(IFERROR(VLOOKUP(spotify_churn_dataset[[#This Row],[user_id]],A2918:A10916,1,FALSE),0),1,0)</f>
        <v>0</v>
      </c>
      <c r="D2917" t="s">
        <v>16</v>
      </c>
      <c r="E2917" s="4">
        <v>36</v>
      </c>
      <c r="F2917" t="s">
        <v>25</v>
      </c>
      <c r="G2917" t="s">
        <v>18</v>
      </c>
      <c r="H2917" s="4">
        <v>32</v>
      </c>
      <c r="I2917" s="3">
        <v>98</v>
      </c>
      <c r="J2917" s="9">
        <v>54</v>
      </c>
      <c r="K2917" t="s">
        <v>19</v>
      </c>
      <c r="L2917" s="4">
        <v>0</v>
      </c>
      <c r="M2917" s="4" t="str">
        <f>IF(spotify_churn_dataset[[#This Row],[offline_listening]]=0,"no offline","yes offline")</f>
        <v>yes offline</v>
      </c>
      <c r="N2917">
        <v>1</v>
      </c>
      <c r="O2917" t="str">
        <f>IF(spotify_churn_dataset[[#This Row],[is_churned]]=1,"yes churn","no churn")</f>
        <v>no churn</v>
      </c>
      <c r="P2917">
        <v>0</v>
      </c>
    </row>
    <row r="2918" spans="1:16" x14ac:dyDescent="0.3">
      <c r="A2918">
        <v>2917</v>
      </c>
      <c r="B2918">
        <f>IF(spotify_churn_dataset[[#This Row],[user_id]]="","Desconocido",spotify_churn_dataset[[#This Row],[user_id]])</f>
        <v>2917</v>
      </c>
      <c r="C2918">
        <f>IF(IFERROR(VLOOKUP(spotify_churn_dataset[[#This Row],[user_id]],A2919:A10917,1,FALSE),0),1,0)</f>
        <v>0</v>
      </c>
      <c r="D2918" t="s">
        <v>20</v>
      </c>
      <c r="E2918" s="4">
        <v>37</v>
      </c>
      <c r="F2918" t="s">
        <v>26</v>
      </c>
      <c r="G2918" t="s">
        <v>24</v>
      </c>
      <c r="H2918" s="4">
        <v>242</v>
      </c>
      <c r="I2918" s="3">
        <v>56</v>
      </c>
      <c r="J2918" s="9">
        <v>37</v>
      </c>
      <c r="K2918" t="s">
        <v>15</v>
      </c>
      <c r="L2918" s="4">
        <v>0</v>
      </c>
      <c r="M2918" s="4" t="str">
        <f>IF(spotify_churn_dataset[[#This Row],[offline_listening]]=0,"no offline","yes offline")</f>
        <v>yes offline</v>
      </c>
      <c r="N2918">
        <v>1</v>
      </c>
      <c r="O2918" t="str">
        <f>IF(spotify_churn_dataset[[#This Row],[is_churned]]=1,"yes churn","no churn")</f>
        <v>no churn</v>
      </c>
      <c r="P2918">
        <v>0</v>
      </c>
    </row>
    <row r="2919" spans="1:16" x14ac:dyDescent="0.3">
      <c r="A2919">
        <v>2918</v>
      </c>
      <c r="B2919">
        <f>IF(spotify_churn_dataset[[#This Row],[user_id]]="","Desconocido",spotify_churn_dataset[[#This Row],[user_id]])</f>
        <v>2918</v>
      </c>
      <c r="C2919">
        <f>IF(IFERROR(VLOOKUP(spotify_churn_dataset[[#This Row],[user_id]],A2920:A10918,1,FALSE),0),1,0)</f>
        <v>0</v>
      </c>
      <c r="D2919" t="s">
        <v>16</v>
      </c>
      <c r="E2919" s="4">
        <v>25</v>
      </c>
      <c r="F2919" t="s">
        <v>27</v>
      </c>
      <c r="G2919" t="s">
        <v>14</v>
      </c>
      <c r="H2919" s="4">
        <v>177</v>
      </c>
      <c r="I2919" s="3">
        <v>10</v>
      </c>
      <c r="J2919" s="9">
        <v>6</v>
      </c>
      <c r="K2919" t="s">
        <v>19</v>
      </c>
      <c r="L2919" s="4">
        <v>35</v>
      </c>
      <c r="M2919" s="4" t="str">
        <f>IF(spotify_churn_dataset[[#This Row],[offline_listening]]=0,"no offline","yes offline")</f>
        <v>no offline</v>
      </c>
      <c r="N2919">
        <v>0</v>
      </c>
      <c r="O2919" t="str">
        <f>IF(spotify_churn_dataset[[#This Row],[is_churned]]=1,"yes churn","no churn")</f>
        <v>no churn</v>
      </c>
      <c r="P2919">
        <v>0</v>
      </c>
    </row>
    <row r="2920" spans="1:16" x14ac:dyDescent="0.3">
      <c r="A2920">
        <v>2919</v>
      </c>
      <c r="B2920">
        <f>IF(spotify_churn_dataset[[#This Row],[user_id]]="","Desconocido",spotify_churn_dataset[[#This Row],[user_id]])</f>
        <v>2919</v>
      </c>
      <c r="C2920">
        <f>IF(IFERROR(VLOOKUP(spotify_churn_dataset[[#This Row],[user_id]],A2921:A10919,1,FALSE),0),1,0)</f>
        <v>0</v>
      </c>
      <c r="D2920" t="s">
        <v>12</v>
      </c>
      <c r="E2920" s="4">
        <v>21</v>
      </c>
      <c r="F2920" t="s">
        <v>25</v>
      </c>
      <c r="G2920" t="s">
        <v>22</v>
      </c>
      <c r="H2920" s="4">
        <v>283</v>
      </c>
      <c r="I2920" s="3">
        <v>26</v>
      </c>
      <c r="J2920" s="9">
        <v>9</v>
      </c>
      <c r="K2920" t="s">
        <v>23</v>
      </c>
      <c r="L2920" s="4">
        <v>0</v>
      </c>
      <c r="M2920" s="4" t="str">
        <f>IF(spotify_churn_dataset[[#This Row],[offline_listening]]=0,"no offline","yes offline")</f>
        <v>yes offline</v>
      </c>
      <c r="N2920">
        <v>1</v>
      </c>
      <c r="O2920" t="str">
        <f>IF(spotify_churn_dataset[[#This Row],[is_churned]]=1,"yes churn","no churn")</f>
        <v>no churn</v>
      </c>
      <c r="P2920">
        <v>0</v>
      </c>
    </row>
    <row r="2921" spans="1:16" x14ac:dyDescent="0.3">
      <c r="A2921">
        <v>2920</v>
      </c>
      <c r="B2921">
        <f>IF(spotify_churn_dataset[[#This Row],[user_id]]="","Desconocido",spotify_churn_dataset[[#This Row],[user_id]])</f>
        <v>2920</v>
      </c>
      <c r="C2921">
        <f>IF(IFERROR(VLOOKUP(spotify_churn_dataset[[#This Row],[user_id]],A2922:A10920,1,FALSE),0),1,0)</f>
        <v>0</v>
      </c>
      <c r="D2921" t="s">
        <v>20</v>
      </c>
      <c r="E2921" s="4">
        <v>29</v>
      </c>
      <c r="F2921" t="s">
        <v>25</v>
      </c>
      <c r="G2921" t="s">
        <v>22</v>
      </c>
      <c r="H2921" s="4">
        <v>261</v>
      </c>
      <c r="I2921" s="3">
        <v>91</v>
      </c>
      <c r="J2921" s="9">
        <v>36</v>
      </c>
      <c r="K2921" t="s">
        <v>23</v>
      </c>
      <c r="L2921" s="4">
        <v>0</v>
      </c>
      <c r="M2921" s="4" t="str">
        <f>IF(spotify_churn_dataset[[#This Row],[offline_listening]]=0,"no offline","yes offline")</f>
        <v>yes offline</v>
      </c>
      <c r="N2921">
        <v>1</v>
      </c>
      <c r="O2921" t="str">
        <f>IF(spotify_churn_dataset[[#This Row],[is_churned]]=1,"yes churn","no churn")</f>
        <v>yes churn</v>
      </c>
      <c r="P2921">
        <v>1</v>
      </c>
    </row>
    <row r="2922" spans="1:16" x14ac:dyDescent="0.3">
      <c r="A2922">
        <v>2921</v>
      </c>
      <c r="B2922">
        <f>IF(spotify_churn_dataset[[#This Row],[user_id]]="","Desconocido",spotify_churn_dataset[[#This Row],[user_id]])</f>
        <v>2921</v>
      </c>
      <c r="C2922">
        <f>IF(IFERROR(VLOOKUP(spotify_churn_dataset[[#This Row],[user_id]],A2923:A10921,1,FALSE),0),1,0)</f>
        <v>0</v>
      </c>
      <c r="D2922" t="s">
        <v>12</v>
      </c>
      <c r="E2922" s="4">
        <v>52</v>
      </c>
      <c r="F2922" t="s">
        <v>27</v>
      </c>
      <c r="G2922" t="s">
        <v>22</v>
      </c>
      <c r="H2922" s="4">
        <v>158</v>
      </c>
      <c r="I2922" s="3">
        <v>22</v>
      </c>
      <c r="J2922" s="9">
        <v>32</v>
      </c>
      <c r="K2922" t="s">
        <v>15</v>
      </c>
      <c r="L2922" s="4">
        <v>0</v>
      </c>
      <c r="M2922" s="4" t="str">
        <f>IF(spotify_churn_dataset[[#This Row],[offline_listening]]=0,"no offline","yes offline")</f>
        <v>yes offline</v>
      </c>
      <c r="N2922">
        <v>1</v>
      </c>
      <c r="O2922" t="str">
        <f>IF(spotify_churn_dataset[[#This Row],[is_churned]]=1,"yes churn","no churn")</f>
        <v>no churn</v>
      </c>
      <c r="P2922">
        <v>0</v>
      </c>
    </row>
    <row r="2923" spans="1:16" x14ac:dyDescent="0.3">
      <c r="A2923">
        <v>2922</v>
      </c>
      <c r="B2923">
        <f>IF(spotify_churn_dataset[[#This Row],[user_id]]="","Desconocido",spotify_churn_dataset[[#This Row],[user_id]])</f>
        <v>2922</v>
      </c>
      <c r="C2923">
        <f>IF(IFERROR(VLOOKUP(spotify_churn_dataset[[#This Row],[user_id]],A2924:A10922,1,FALSE),0),1,0)</f>
        <v>0</v>
      </c>
      <c r="D2923" t="s">
        <v>20</v>
      </c>
      <c r="E2923" s="4">
        <v>30</v>
      </c>
      <c r="F2923" t="s">
        <v>13</v>
      </c>
      <c r="G2923" t="s">
        <v>22</v>
      </c>
      <c r="H2923" s="4">
        <v>248</v>
      </c>
      <c r="I2923" s="3">
        <v>29</v>
      </c>
      <c r="J2923" s="9">
        <v>49</v>
      </c>
      <c r="K2923" t="s">
        <v>23</v>
      </c>
      <c r="L2923" s="4">
        <v>0</v>
      </c>
      <c r="M2923" s="4" t="str">
        <f>IF(spotify_churn_dataset[[#This Row],[offline_listening]]=0,"no offline","yes offline")</f>
        <v>yes offline</v>
      </c>
      <c r="N2923">
        <v>1</v>
      </c>
      <c r="O2923" t="str">
        <f>IF(spotify_churn_dataset[[#This Row],[is_churned]]=1,"yes churn","no churn")</f>
        <v>no churn</v>
      </c>
      <c r="P2923">
        <v>0</v>
      </c>
    </row>
    <row r="2924" spans="1:16" x14ac:dyDescent="0.3">
      <c r="A2924">
        <v>2923</v>
      </c>
      <c r="B2924">
        <f>IF(spotify_churn_dataset[[#This Row],[user_id]]="","Desconocido",spotify_churn_dataset[[#This Row],[user_id]])</f>
        <v>2923</v>
      </c>
      <c r="C2924">
        <f>IF(IFERROR(VLOOKUP(spotify_churn_dataset[[#This Row],[user_id]],A2925:A10923,1,FALSE),0),1,0)</f>
        <v>0</v>
      </c>
      <c r="D2924" t="s">
        <v>16</v>
      </c>
      <c r="E2924" s="4">
        <v>26</v>
      </c>
      <c r="F2924" t="s">
        <v>25</v>
      </c>
      <c r="G2924" t="s">
        <v>14</v>
      </c>
      <c r="H2924" s="4">
        <v>174</v>
      </c>
      <c r="I2924" s="3">
        <v>54</v>
      </c>
      <c r="J2924" s="9">
        <v>18</v>
      </c>
      <c r="K2924" t="s">
        <v>23</v>
      </c>
      <c r="L2924" s="4">
        <v>8</v>
      </c>
      <c r="M2924" s="4" t="str">
        <f>IF(spotify_churn_dataset[[#This Row],[offline_listening]]=0,"no offline","yes offline")</f>
        <v>no offline</v>
      </c>
      <c r="N2924">
        <v>0</v>
      </c>
      <c r="O2924" t="str">
        <f>IF(spotify_churn_dataset[[#This Row],[is_churned]]=1,"yes churn","no churn")</f>
        <v>no churn</v>
      </c>
      <c r="P2924">
        <v>0</v>
      </c>
    </row>
    <row r="2925" spans="1:16" x14ac:dyDescent="0.3">
      <c r="A2925">
        <v>2924</v>
      </c>
      <c r="B2925">
        <f>IF(spotify_churn_dataset[[#This Row],[user_id]]="","Desconocido",spotify_churn_dataset[[#This Row],[user_id]])</f>
        <v>2924</v>
      </c>
      <c r="C2925">
        <f>IF(IFERROR(VLOOKUP(spotify_churn_dataset[[#This Row],[user_id]],A2926:A10924,1,FALSE),0),1,0)</f>
        <v>0</v>
      </c>
      <c r="D2925" t="s">
        <v>16</v>
      </c>
      <c r="E2925" s="4">
        <v>16</v>
      </c>
      <c r="F2925" t="s">
        <v>26</v>
      </c>
      <c r="G2925" t="s">
        <v>14</v>
      </c>
      <c r="H2925" s="4">
        <v>184</v>
      </c>
      <c r="I2925" s="3">
        <v>56</v>
      </c>
      <c r="J2925" s="9">
        <v>52</v>
      </c>
      <c r="K2925" t="s">
        <v>23</v>
      </c>
      <c r="L2925" s="4">
        <v>12</v>
      </c>
      <c r="M2925" s="4" t="str">
        <f>IF(spotify_churn_dataset[[#This Row],[offline_listening]]=0,"no offline","yes offline")</f>
        <v>no offline</v>
      </c>
      <c r="N2925">
        <v>0</v>
      </c>
      <c r="O2925" t="str">
        <f>IF(spotify_churn_dataset[[#This Row],[is_churned]]=1,"yes churn","no churn")</f>
        <v>yes churn</v>
      </c>
      <c r="P2925">
        <v>1</v>
      </c>
    </row>
    <row r="2926" spans="1:16" x14ac:dyDescent="0.3">
      <c r="A2926">
        <v>2925</v>
      </c>
      <c r="B2926">
        <f>IF(spotify_churn_dataset[[#This Row],[user_id]]="","Desconocido",spotify_churn_dataset[[#This Row],[user_id]])</f>
        <v>2925</v>
      </c>
      <c r="C2926">
        <f>IF(IFERROR(VLOOKUP(spotify_churn_dataset[[#This Row],[user_id]],A2927:A10925,1,FALSE),0),1,0)</f>
        <v>0</v>
      </c>
      <c r="D2926" t="s">
        <v>12</v>
      </c>
      <c r="E2926" s="4">
        <v>42</v>
      </c>
      <c r="F2926" t="s">
        <v>27</v>
      </c>
      <c r="G2926" t="s">
        <v>24</v>
      </c>
      <c r="H2926" s="4">
        <v>101</v>
      </c>
      <c r="I2926" s="3">
        <v>58</v>
      </c>
      <c r="J2926" s="9">
        <v>48</v>
      </c>
      <c r="K2926" t="s">
        <v>23</v>
      </c>
      <c r="L2926" s="4">
        <v>0</v>
      </c>
      <c r="M2926" s="4" t="str">
        <f>IF(spotify_churn_dataset[[#This Row],[offline_listening]]=0,"no offline","yes offline")</f>
        <v>yes offline</v>
      </c>
      <c r="N2926">
        <v>1</v>
      </c>
      <c r="O2926" t="str">
        <f>IF(spotify_churn_dataset[[#This Row],[is_churned]]=1,"yes churn","no churn")</f>
        <v>no churn</v>
      </c>
      <c r="P2926">
        <v>0</v>
      </c>
    </row>
    <row r="2927" spans="1:16" x14ac:dyDescent="0.3">
      <c r="A2927">
        <v>2926</v>
      </c>
      <c r="B2927">
        <f>IF(spotify_churn_dataset[[#This Row],[user_id]]="","Desconocido",spotify_churn_dataset[[#This Row],[user_id]])</f>
        <v>2926</v>
      </c>
      <c r="C2927">
        <f>IF(IFERROR(VLOOKUP(spotify_churn_dataset[[#This Row],[user_id]],A2928:A10926,1,FALSE),0),1,0)</f>
        <v>0</v>
      </c>
      <c r="D2927" t="s">
        <v>20</v>
      </c>
      <c r="E2927" s="4">
        <v>59</v>
      </c>
      <c r="F2927" t="s">
        <v>21</v>
      </c>
      <c r="G2927" t="s">
        <v>18</v>
      </c>
      <c r="H2927" s="4">
        <v>33</v>
      </c>
      <c r="I2927" s="3">
        <v>10</v>
      </c>
      <c r="J2927" s="9">
        <v>52</v>
      </c>
      <c r="K2927" t="s">
        <v>15</v>
      </c>
      <c r="L2927" s="4">
        <v>0</v>
      </c>
      <c r="M2927" s="4" t="str">
        <f>IF(spotify_churn_dataset[[#This Row],[offline_listening]]=0,"no offline","yes offline")</f>
        <v>yes offline</v>
      </c>
      <c r="N2927">
        <v>1</v>
      </c>
      <c r="O2927" t="str">
        <f>IF(spotify_churn_dataset[[#This Row],[is_churned]]=1,"yes churn","no churn")</f>
        <v>no churn</v>
      </c>
      <c r="P2927">
        <v>0</v>
      </c>
    </row>
    <row r="2928" spans="1:16" x14ac:dyDescent="0.3">
      <c r="A2928">
        <v>2927</v>
      </c>
      <c r="B2928">
        <f>IF(spotify_churn_dataset[[#This Row],[user_id]]="","Desconocido",spotify_churn_dataset[[#This Row],[user_id]])</f>
        <v>2927</v>
      </c>
      <c r="C2928">
        <f>IF(IFERROR(VLOOKUP(spotify_churn_dataset[[#This Row],[user_id]],A2929:A10927,1,FALSE),0),1,0)</f>
        <v>0</v>
      </c>
      <c r="D2928" t="s">
        <v>20</v>
      </c>
      <c r="E2928" s="4">
        <v>48</v>
      </c>
      <c r="F2928" t="s">
        <v>25</v>
      </c>
      <c r="G2928" t="s">
        <v>18</v>
      </c>
      <c r="H2928" s="4">
        <v>228</v>
      </c>
      <c r="I2928" s="3">
        <v>56</v>
      </c>
      <c r="J2928" s="9">
        <v>41</v>
      </c>
      <c r="K2928" t="s">
        <v>15</v>
      </c>
      <c r="L2928" s="4">
        <v>0</v>
      </c>
      <c r="M2928" s="4" t="str">
        <f>IF(spotify_churn_dataset[[#This Row],[offline_listening]]=0,"no offline","yes offline")</f>
        <v>yes offline</v>
      </c>
      <c r="N2928">
        <v>1</v>
      </c>
      <c r="O2928" t="str">
        <f>IF(spotify_churn_dataset[[#This Row],[is_churned]]=1,"yes churn","no churn")</f>
        <v>yes churn</v>
      </c>
      <c r="P2928">
        <v>1</v>
      </c>
    </row>
    <row r="2929" spans="1:16" x14ac:dyDescent="0.3">
      <c r="A2929">
        <v>2928</v>
      </c>
      <c r="B2929">
        <f>IF(spotify_churn_dataset[[#This Row],[user_id]]="","Desconocido",spotify_churn_dataset[[#This Row],[user_id]])</f>
        <v>2928</v>
      </c>
      <c r="C2929">
        <f>IF(IFERROR(VLOOKUP(spotify_churn_dataset[[#This Row],[user_id]],A2930:A10928,1,FALSE),0),1,0)</f>
        <v>0</v>
      </c>
      <c r="D2929" t="s">
        <v>16</v>
      </c>
      <c r="E2929" s="4">
        <v>25</v>
      </c>
      <c r="F2929" t="s">
        <v>21</v>
      </c>
      <c r="G2929" t="s">
        <v>18</v>
      </c>
      <c r="H2929" s="4">
        <v>216</v>
      </c>
      <c r="I2929" s="3">
        <v>91</v>
      </c>
      <c r="J2929" s="9">
        <v>13</v>
      </c>
      <c r="K2929" t="s">
        <v>19</v>
      </c>
      <c r="L2929" s="4">
        <v>0</v>
      </c>
      <c r="M2929" s="4" t="str">
        <f>IF(spotify_churn_dataset[[#This Row],[offline_listening]]=0,"no offline","yes offline")</f>
        <v>yes offline</v>
      </c>
      <c r="N2929">
        <v>1</v>
      </c>
      <c r="O2929" t="str">
        <f>IF(spotify_churn_dataset[[#This Row],[is_churned]]=1,"yes churn","no churn")</f>
        <v>no churn</v>
      </c>
      <c r="P2929">
        <v>0</v>
      </c>
    </row>
    <row r="2930" spans="1:16" x14ac:dyDescent="0.3">
      <c r="A2930">
        <v>2929</v>
      </c>
      <c r="B2930">
        <f>IF(spotify_churn_dataset[[#This Row],[user_id]]="","Desconocido",spotify_churn_dataset[[#This Row],[user_id]])</f>
        <v>2929</v>
      </c>
      <c r="C2930">
        <f>IF(IFERROR(VLOOKUP(spotify_churn_dataset[[#This Row],[user_id]],A2931:A10929,1,FALSE),0),1,0)</f>
        <v>0</v>
      </c>
      <c r="D2930" t="s">
        <v>12</v>
      </c>
      <c r="E2930" s="4">
        <v>47</v>
      </c>
      <c r="F2930" t="s">
        <v>13</v>
      </c>
      <c r="G2930" t="s">
        <v>18</v>
      </c>
      <c r="H2930" s="4">
        <v>297</v>
      </c>
      <c r="I2930" s="3">
        <v>71</v>
      </c>
      <c r="J2930" s="9">
        <v>13</v>
      </c>
      <c r="K2930" t="s">
        <v>19</v>
      </c>
      <c r="L2930" s="4">
        <v>0</v>
      </c>
      <c r="M2930" s="4" t="str">
        <f>IF(spotify_churn_dataset[[#This Row],[offline_listening]]=0,"no offline","yes offline")</f>
        <v>yes offline</v>
      </c>
      <c r="N2930">
        <v>1</v>
      </c>
      <c r="O2930" t="str">
        <f>IF(spotify_churn_dataset[[#This Row],[is_churned]]=1,"yes churn","no churn")</f>
        <v>no churn</v>
      </c>
      <c r="P2930">
        <v>0</v>
      </c>
    </row>
    <row r="2931" spans="1:16" x14ac:dyDescent="0.3">
      <c r="A2931">
        <v>2930</v>
      </c>
      <c r="B2931">
        <f>IF(spotify_churn_dataset[[#This Row],[user_id]]="","Desconocido",spotify_churn_dataset[[#This Row],[user_id]])</f>
        <v>2930</v>
      </c>
      <c r="C2931">
        <f>IF(IFERROR(VLOOKUP(spotify_churn_dataset[[#This Row],[user_id]],A2932:A10930,1,FALSE),0),1,0)</f>
        <v>0</v>
      </c>
      <c r="D2931" t="s">
        <v>12</v>
      </c>
      <c r="E2931" s="4">
        <v>25</v>
      </c>
      <c r="F2931" t="s">
        <v>21</v>
      </c>
      <c r="G2931" t="s">
        <v>14</v>
      </c>
      <c r="H2931" s="4">
        <v>198</v>
      </c>
      <c r="I2931" s="3">
        <v>5</v>
      </c>
      <c r="J2931" s="9">
        <v>1</v>
      </c>
      <c r="K2931" t="s">
        <v>15</v>
      </c>
      <c r="L2931" s="4">
        <v>14</v>
      </c>
      <c r="M2931" s="4" t="str">
        <f>IF(spotify_churn_dataset[[#This Row],[offline_listening]]=0,"no offline","yes offline")</f>
        <v>no offline</v>
      </c>
      <c r="N2931">
        <v>0</v>
      </c>
      <c r="O2931" t="str">
        <f>IF(spotify_churn_dataset[[#This Row],[is_churned]]=1,"yes churn","no churn")</f>
        <v>no churn</v>
      </c>
      <c r="P2931">
        <v>0</v>
      </c>
    </row>
    <row r="2932" spans="1:16" x14ac:dyDescent="0.3">
      <c r="A2932">
        <v>2931</v>
      </c>
      <c r="B2932">
        <f>IF(spotify_churn_dataset[[#This Row],[user_id]]="","Desconocido",spotify_churn_dataset[[#This Row],[user_id]])</f>
        <v>2931</v>
      </c>
      <c r="C2932">
        <f>IF(IFERROR(VLOOKUP(spotify_churn_dataset[[#This Row],[user_id]],A2933:A10931,1,FALSE),0),1,0)</f>
        <v>0</v>
      </c>
      <c r="D2932" t="s">
        <v>16</v>
      </c>
      <c r="E2932" s="4">
        <v>30</v>
      </c>
      <c r="F2932" t="s">
        <v>25</v>
      </c>
      <c r="G2932" t="s">
        <v>24</v>
      </c>
      <c r="H2932" s="4">
        <v>28</v>
      </c>
      <c r="I2932" s="3">
        <v>72</v>
      </c>
      <c r="J2932" s="9">
        <v>46</v>
      </c>
      <c r="K2932" t="s">
        <v>23</v>
      </c>
      <c r="L2932" s="4">
        <v>0</v>
      </c>
      <c r="M2932" s="4" t="str">
        <f>IF(spotify_churn_dataset[[#This Row],[offline_listening]]=0,"no offline","yes offline")</f>
        <v>yes offline</v>
      </c>
      <c r="N2932">
        <v>1</v>
      </c>
      <c r="O2932" t="str">
        <f>IF(spotify_churn_dataset[[#This Row],[is_churned]]=1,"yes churn","no churn")</f>
        <v>no churn</v>
      </c>
      <c r="P2932">
        <v>0</v>
      </c>
    </row>
    <row r="2933" spans="1:16" x14ac:dyDescent="0.3">
      <c r="A2933">
        <v>2932</v>
      </c>
      <c r="B2933">
        <f>IF(spotify_churn_dataset[[#This Row],[user_id]]="","Desconocido",spotify_churn_dataset[[#This Row],[user_id]])</f>
        <v>2932</v>
      </c>
      <c r="C2933">
        <f>IF(IFERROR(VLOOKUP(spotify_churn_dataset[[#This Row],[user_id]],A2934:A10932,1,FALSE),0),1,0)</f>
        <v>0</v>
      </c>
      <c r="D2933" t="s">
        <v>20</v>
      </c>
      <c r="E2933" s="4">
        <v>31</v>
      </c>
      <c r="F2933" t="s">
        <v>27</v>
      </c>
      <c r="G2933" t="s">
        <v>22</v>
      </c>
      <c r="H2933" s="4">
        <v>81</v>
      </c>
      <c r="I2933" s="3">
        <v>14</v>
      </c>
      <c r="J2933" s="9">
        <v>46</v>
      </c>
      <c r="K2933" t="s">
        <v>15</v>
      </c>
      <c r="L2933" s="4">
        <v>0</v>
      </c>
      <c r="M2933" s="4" t="str">
        <f>IF(spotify_churn_dataset[[#This Row],[offline_listening]]=0,"no offline","yes offline")</f>
        <v>yes offline</v>
      </c>
      <c r="N2933">
        <v>1</v>
      </c>
      <c r="O2933" t="str">
        <f>IF(spotify_churn_dataset[[#This Row],[is_churned]]=1,"yes churn","no churn")</f>
        <v>yes churn</v>
      </c>
      <c r="P2933">
        <v>1</v>
      </c>
    </row>
    <row r="2934" spans="1:16" x14ac:dyDescent="0.3">
      <c r="A2934">
        <v>2933</v>
      </c>
      <c r="B2934">
        <f>IF(spotify_churn_dataset[[#This Row],[user_id]]="","Desconocido",spotify_churn_dataset[[#This Row],[user_id]])</f>
        <v>2933</v>
      </c>
      <c r="C2934">
        <f>IF(IFERROR(VLOOKUP(spotify_churn_dataset[[#This Row],[user_id]],A2935:A10933,1,FALSE),0),1,0)</f>
        <v>0</v>
      </c>
      <c r="D2934" t="s">
        <v>12</v>
      </c>
      <c r="E2934" s="4">
        <v>37</v>
      </c>
      <c r="F2934" t="s">
        <v>29</v>
      </c>
      <c r="G2934" t="s">
        <v>22</v>
      </c>
      <c r="H2934" s="4">
        <v>237</v>
      </c>
      <c r="I2934" s="3">
        <v>97</v>
      </c>
      <c r="J2934" s="9">
        <v>53</v>
      </c>
      <c r="K2934" t="s">
        <v>23</v>
      </c>
      <c r="L2934" s="4">
        <v>0</v>
      </c>
      <c r="M2934" s="4" t="str">
        <f>IF(spotify_churn_dataset[[#This Row],[offline_listening]]=0,"no offline","yes offline")</f>
        <v>yes offline</v>
      </c>
      <c r="N2934">
        <v>1</v>
      </c>
      <c r="O2934" t="str">
        <f>IF(spotify_churn_dataset[[#This Row],[is_churned]]=1,"yes churn","no churn")</f>
        <v>no churn</v>
      </c>
      <c r="P2934">
        <v>0</v>
      </c>
    </row>
    <row r="2935" spans="1:16" x14ac:dyDescent="0.3">
      <c r="A2935">
        <v>2934</v>
      </c>
      <c r="B2935">
        <f>IF(spotify_churn_dataset[[#This Row],[user_id]]="","Desconocido",spotify_churn_dataset[[#This Row],[user_id]])</f>
        <v>2934</v>
      </c>
      <c r="C2935">
        <f>IF(IFERROR(VLOOKUP(spotify_churn_dataset[[#This Row],[user_id]],A2936:A10934,1,FALSE),0),1,0)</f>
        <v>0</v>
      </c>
      <c r="D2935" t="s">
        <v>20</v>
      </c>
      <c r="E2935" s="4">
        <v>40</v>
      </c>
      <c r="F2935" t="s">
        <v>25</v>
      </c>
      <c r="G2935" t="s">
        <v>24</v>
      </c>
      <c r="H2935" s="4">
        <v>240</v>
      </c>
      <c r="I2935" s="3">
        <v>42</v>
      </c>
      <c r="J2935" s="9">
        <v>5</v>
      </c>
      <c r="K2935" t="s">
        <v>23</v>
      </c>
      <c r="L2935" s="4">
        <v>0</v>
      </c>
      <c r="M2935" s="4" t="str">
        <f>IF(spotify_churn_dataset[[#This Row],[offline_listening]]=0,"no offline","yes offline")</f>
        <v>yes offline</v>
      </c>
      <c r="N2935">
        <v>1</v>
      </c>
      <c r="O2935" t="str">
        <f>IF(spotify_churn_dataset[[#This Row],[is_churned]]=1,"yes churn","no churn")</f>
        <v>no churn</v>
      </c>
      <c r="P2935">
        <v>0</v>
      </c>
    </row>
    <row r="2936" spans="1:16" x14ac:dyDescent="0.3">
      <c r="A2936">
        <v>2935</v>
      </c>
      <c r="B2936">
        <f>IF(spotify_churn_dataset[[#This Row],[user_id]]="","Desconocido",spotify_churn_dataset[[#This Row],[user_id]])</f>
        <v>2935</v>
      </c>
      <c r="C2936">
        <f>IF(IFERROR(VLOOKUP(spotify_churn_dataset[[#This Row],[user_id]],A2937:A10935,1,FALSE),0),1,0)</f>
        <v>0</v>
      </c>
      <c r="D2936" t="s">
        <v>16</v>
      </c>
      <c r="E2936" s="4">
        <v>24</v>
      </c>
      <c r="F2936" t="s">
        <v>17</v>
      </c>
      <c r="G2936" t="s">
        <v>14</v>
      </c>
      <c r="H2936" s="4">
        <v>163</v>
      </c>
      <c r="I2936" s="3">
        <v>9</v>
      </c>
      <c r="J2936" s="9">
        <v>22</v>
      </c>
      <c r="K2936" t="s">
        <v>19</v>
      </c>
      <c r="L2936" s="4">
        <v>25</v>
      </c>
      <c r="M2936" s="4" t="str">
        <f>IF(spotify_churn_dataset[[#This Row],[offline_listening]]=0,"no offline","yes offline")</f>
        <v>no offline</v>
      </c>
      <c r="N2936">
        <v>0</v>
      </c>
      <c r="O2936" t="str">
        <f>IF(spotify_churn_dataset[[#This Row],[is_churned]]=1,"yes churn","no churn")</f>
        <v>no churn</v>
      </c>
      <c r="P2936">
        <v>0</v>
      </c>
    </row>
    <row r="2937" spans="1:16" x14ac:dyDescent="0.3">
      <c r="A2937">
        <v>2936</v>
      </c>
      <c r="B2937">
        <f>IF(spotify_churn_dataset[[#This Row],[user_id]]="","Desconocido",spotify_churn_dataset[[#This Row],[user_id]])</f>
        <v>2936</v>
      </c>
      <c r="C2937">
        <f>IF(IFERROR(VLOOKUP(spotify_churn_dataset[[#This Row],[user_id]],A2938:A10936,1,FALSE),0),1,0)</f>
        <v>0</v>
      </c>
      <c r="D2937" t="s">
        <v>12</v>
      </c>
      <c r="E2937" s="4">
        <v>40</v>
      </c>
      <c r="F2937" t="s">
        <v>27</v>
      </c>
      <c r="G2937" t="s">
        <v>24</v>
      </c>
      <c r="H2937" s="4">
        <v>164</v>
      </c>
      <c r="I2937" s="3">
        <v>46</v>
      </c>
      <c r="J2937" s="9">
        <v>28</v>
      </c>
      <c r="K2937" t="s">
        <v>19</v>
      </c>
      <c r="L2937" s="4">
        <v>0</v>
      </c>
      <c r="M2937" s="4" t="str">
        <f>IF(spotify_churn_dataset[[#This Row],[offline_listening]]=0,"no offline","yes offline")</f>
        <v>yes offline</v>
      </c>
      <c r="N2937">
        <v>1</v>
      </c>
      <c r="O2937" t="str">
        <f>IF(spotify_churn_dataset[[#This Row],[is_churned]]=1,"yes churn","no churn")</f>
        <v>no churn</v>
      </c>
      <c r="P2937">
        <v>0</v>
      </c>
    </row>
    <row r="2938" spans="1:16" x14ac:dyDescent="0.3">
      <c r="A2938">
        <v>2937</v>
      </c>
      <c r="B2938">
        <f>IF(spotify_churn_dataset[[#This Row],[user_id]]="","Desconocido",spotify_churn_dataset[[#This Row],[user_id]])</f>
        <v>2937</v>
      </c>
      <c r="C2938">
        <f>IF(IFERROR(VLOOKUP(spotify_churn_dataset[[#This Row],[user_id]],A2939:A10937,1,FALSE),0),1,0)</f>
        <v>0</v>
      </c>
      <c r="D2938" t="s">
        <v>16</v>
      </c>
      <c r="E2938" s="4">
        <v>57</v>
      </c>
      <c r="F2938" t="s">
        <v>13</v>
      </c>
      <c r="G2938" t="s">
        <v>18</v>
      </c>
      <c r="H2938" s="4">
        <v>203</v>
      </c>
      <c r="I2938" s="3">
        <v>11</v>
      </c>
      <c r="J2938" s="9">
        <v>54</v>
      </c>
      <c r="K2938" t="s">
        <v>23</v>
      </c>
      <c r="L2938" s="4">
        <v>0</v>
      </c>
      <c r="M2938" s="4" t="str">
        <f>IF(spotify_churn_dataset[[#This Row],[offline_listening]]=0,"no offline","yes offline")</f>
        <v>yes offline</v>
      </c>
      <c r="N2938">
        <v>1</v>
      </c>
      <c r="O2938" t="str">
        <f>IF(spotify_churn_dataset[[#This Row],[is_churned]]=1,"yes churn","no churn")</f>
        <v>no churn</v>
      </c>
      <c r="P2938">
        <v>0</v>
      </c>
    </row>
    <row r="2939" spans="1:16" x14ac:dyDescent="0.3">
      <c r="A2939">
        <v>2938</v>
      </c>
      <c r="B2939">
        <f>IF(spotify_churn_dataset[[#This Row],[user_id]]="","Desconocido",spotify_churn_dataset[[#This Row],[user_id]])</f>
        <v>2938</v>
      </c>
      <c r="C2939">
        <f>IF(IFERROR(VLOOKUP(spotify_churn_dataset[[#This Row],[user_id]],A2940:A10938,1,FALSE),0),1,0)</f>
        <v>0</v>
      </c>
      <c r="D2939" t="s">
        <v>16</v>
      </c>
      <c r="E2939" s="4">
        <v>40</v>
      </c>
      <c r="F2939" t="s">
        <v>29</v>
      </c>
      <c r="G2939" t="s">
        <v>22</v>
      </c>
      <c r="H2939" s="4">
        <v>61</v>
      </c>
      <c r="I2939" s="3">
        <v>28</v>
      </c>
      <c r="J2939" s="9">
        <v>49</v>
      </c>
      <c r="K2939" t="s">
        <v>23</v>
      </c>
      <c r="L2939" s="4">
        <v>0</v>
      </c>
      <c r="M2939" s="4" t="str">
        <f>IF(spotify_churn_dataset[[#This Row],[offline_listening]]=0,"no offline","yes offline")</f>
        <v>yes offline</v>
      </c>
      <c r="N2939">
        <v>1</v>
      </c>
      <c r="O2939" t="str">
        <f>IF(spotify_churn_dataset[[#This Row],[is_churned]]=1,"yes churn","no churn")</f>
        <v>yes churn</v>
      </c>
      <c r="P2939">
        <v>1</v>
      </c>
    </row>
    <row r="2940" spans="1:16" x14ac:dyDescent="0.3">
      <c r="A2940">
        <v>2939</v>
      </c>
      <c r="B2940">
        <f>IF(spotify_churn_dataset[[#This Row],[user_id]]="","Desconocido",spotify_churn_dataset[[#This Row],[user_id]])</f>
        <v>2939</v>
      </c>
      <c r="C2940">
        <f>IF(IFERROR(VLOOKUP(spotify_churn_dataset[[#This Row],[user_id]],A2941:A10939,1,FALSE),0),1,0)</f>
        <v>0</v>
      </c>
      <c r="D2940" t="s">
        <v>16</v>
      </c>
      <c r="E2940" s="4">
        <v>41</v>
      </c>
      <c r="F2940" t="s">
        <v>29</v>
      </c>
      <c r="G2940" t="s">
        <v>22</v>
      </c>
      <c r="H2940" s="4">
        <v>136</v>
      </c>
      <c r="I2940" s="3">
        <v>77</v>
      </c>
      <c r="J2940" s="9">
        <v>23</v>
      </c>
      <c r="K2940" t="s">
        <v>23</v>
      </c>
      <c r="L2940" s="4">
        <v>0</v>
      </c>
      <c r="M2940" s="4" t="str">
        <f>IF(spotify_churn_dataset[[#This Row],[offline_listening]]=0,"no offline","yes offline")</f>
        <v>yes offline</v>
      </c>
      <c r="N2940">
        <v>1</v>
      </c>
      <c r="O2940" t="str">
        <f>IF(spotify_churn_dataset[[#This Row],[is_churned]]=1,"yes churn","no churn")</f>
        <v>no churn</v>
      </c>
      <c r="P2940">
        <v>0</v>
      </c>
    </row>
    <row r="2941" spans="1:16" x14ac:dyDescent="0.3">
      <c r="A2941">
        <v>2940</v>
      </c>
      <c r="B2941">
        <f>IF(spotify_churn_dataset[[#This Row],[user_id]]="","Desconocido",spotify_churn_dataset[[#This Row],[user_id]])</f>
        <v>2940</v>
      </c>
      <c r="C2941">
        <f>IF(IFERROR(VLOOKUP(spotify_churn_dataset[[#This Row],[user_id]],A2942:A10940,1,FALSE),0),1,0)</f>
        <v>0</v>
      </c>
      <c r="D2941" t="s">
        <v>20</v>
      </c>
      <c r="E2941" s="4">
        <v>31</v>
      </c>
      <c r="F2941" t="s">
        <v>28</v>
      </c>
      <c r="G2941" t="s">
        <v>14</v>
      </c>
      <c r="H2941" s="4">
        <v>41</v>
      </c>
      <c r="I2941" s="3">
        <v>59</v>
      </c>
      <c r="J2941" s="9">
        <v>22</v>
      </c>
      <c r="K2941" t="s">
        <v>15</v>
      </c>
      <c r="L2941" s="4">
        <v>28</v>
      </c>
      <c r="M2941" s="4" t="str">
        <f>IF(spotify_churn_dataset[[#This Row],[offline_listening]]=0,"no offline","yes offline")</f>
        <v>no offline</v>
      </c>
      <c r="N2941">
        <v>0</v>
      </c>
      <c r="O2941" t="str">
        <f>IF(spotify_churn_dataset[[#This Row],[is_churned]]=1,"yes churn","no churn")</f>
        <v>no churn</v>
      </c>
      <c r="P2941">
        <v>0</v>
      </c>
    </row>
    <row r="2942" spans="1:16" x14ac:dyDescent="0.3">
      <c r="A2942">
        <v>2941</v>
      </c>
      <c r="B2942">
        <f>IF(spotify_churn_dataset[[#This Row],[user_id]]="","Desconocido",spotify_churn_dataset[[#This Row],[user_id]])</f>
        <v>2941</v>
      </c>
      <c r="C2942">
        <f>IF(IFERROR(VLOOKUP(spotify_churn_dataset[[#This Row],[user_id]],A2943:A10941,1,FALSE),0),1,0)</f>
        <v>0</v>
      </c>
      <c r="D2942" t="s">
        <v>12</v>
      </c>
      <c r="E2942" s="4">
        <v>59</v>
      </c>
      <c r="F2942" t="s">
        <v>26</v>
      </c>
      <c r="G2942" t="s">
        <v>14</v>
      </c>
      <c r="H2942" s="4">
        <v>198</v>
      </c>
      <c r="I2942" s="3">
        <v>94</v>
      </c>
      <c r="J2942" s="9">
        <v>21</v>
      </c>
      <c r="K2942" t="s">
        <v>19</v>
      </c>
      <c r="L2942" s="4">
        <v>28</v>
      </c>
      <c r="M2942" s="4" t="str">
        <f>IF(spotify_churn_dataset[[#This Row],[offline_listening]]=0,"no offline","yes offline")</f>
        <v>no offline</v>
      </c>
      <c r="N2942">
        <v>0</v>
      </c>
      <c r="O2942" t="str">
        <f>IF(spotify_churn_dataset[[#This Row],[is_churned]]=1,"yes churn","no churn")</f>
        <v>no churn</v>
      </c>
      <c r="P2942">
        <v>0</v>
      </c>
    </row>
    <row r="2943" spans="1:16" x14ac:dyDescent="0.3">
      <c r="A2943">
        <v>2942</v>
      </c>
      <c r="B2943">
        <f>IF(spotify_churn_dataset[[#This Row],[user_id]]="","Desconocido",spotify_churn_dataset[[#This Row],[user_id]])</f>
        <v>2942</v>
      </c>
      <c r="C2943">
        <f>IF(IFERROR(VLOOKUP(spotify_churn_dataset[[#This Row],[user_id]],A2944:A10942,1,FALSE),0),1,0)</f>
        <v>0</v>
      </c>
      <c r="D2943" t="s">
        <v>16</v>
      </c>
      <c r="E2943" s="4">
        <v>44</v>
      </c>
      <c r="F2943" t="s">
        <v>13</v>
      </c>
      <c r="G2943" t="s">
        <v>24</v>
      </c>
      <c r="H2943" s="4">
        <v>232</v>
      </c>
      <c r="I2943" s="3">
        <v>39</v>
      </c>
      <c r="J2943" s="9">
        <v>54</v>
      </c>
      <c r="K2943" t="s">
        <v>23</v>
      </c>
      <c r="L2943" s="4">
        <v>0</v>
      </c>
      <c r="M2943" s="4" t="str">
        <f>IF(spotify_churn_dataset[[#This Row],[offline_listening]]=0,"no offline","yes offline")</f>
        <v>yes offline</v>
      </c>
      <c r="N2943">
        <v>1</v>
      </c>
      <c r="O2943" t="str">
        <f>IF(spotify_churn_dataset[[#This Row],[is_churned]]=1,"yes churn","no churn")</f>
        <v>no churn</v>
      </c>
      <c r="P2943">
        <v>0</v>
      </c>
    </row>
    <row r="2944" spans="1:16" x14ac:dyDescent="0.3">
      <c r="A2944">
        <v>2943</v>
      </c>
      <c r="B2944">
        <f>IF(spotify_churn_dataset[[#This Row],[user_id]]="","Desconocido",spotify_churn_dataset[[#This Row],[user_id]])</f>
        <v>2943</v>
      </c>
      <c r="C2944">
        <f>IF(IFERROR(VLOOKUP(spotify_churn_dataset[[#This Row],[user_id]],A2945:A10943,1,FALSE),0),1,0)</f>
        <v>0</v>
      </c>
      <c r="D2944" t="s">
        <v>12</v>
      </c>
      <c r="E2944" s="4">
        <v>33</v>
      </c>
      <c r="F2944" t="s">
        <v>25</v>
      </c>
      <c r="G2944" t="s">
        <v>24</v>
      </c>
      <c r="H2944" s="4">
        <v>107</v>
      </c>
      <c r="I2944" s="3">
        <v>18</v>
      </c>
      <c r="J2944" s="9">
        <v>42</v>
      </c>
      <c r="K2944" t="s">
        <v>23</v>
      </c>
      <c r="L2944" s="4">
        <v>0</v>
      </c>
      <c r="M2944" s="4" t="str">
        <f>IF(spotify_churn_dataset[[#This Row],[offline_listening]]=0,"no offline","yes offline")</f>
        <v>yes offline</v>
      </c>
      <c r="N2944">
        <v>1</v>
      </c>
      <c r="O2944" t="str">
        <f>IF(spotify_churn_dataset[[#This Row],[is_churned]]=1,"yes churn","no churn")</f>
        <v>yes churn</v>
      </c>
      <c r="P2944">
        <v>1</v>
      </c>
    </row>
    <row r="2945" spans="1:16" x14ac:dyDescent="0.3">
      <c r="A2945">
        <v>2944</v>
      </c>
      <c r="B2945">
        <f>IF(spotify_churn_dataset[[#This Row],[user_id]]="","Desconocido",spotify_churn_dataset[[#This Row],[user_id]])</f>
        <v>2944</v>
      </c>
      <c r="C2945">
        <f>IF(IFERROR(VLOOKUP(spotify_churn_dataset[[#This Row],[user_id]],A2946:A10944,1,FALSE),0),1,0)</f>
        <v>0</v>
      </c>
      <c r="D2945" t="s">
        <v>12</v>
      </c>
      <c r="E2945" s="4">
        <v>32</v>
      </c>
      <c r="F2945" t="s">
        <v>28</v>
      </c>
      <c r="G2945" t="s">
        <v>24</v>
      </c>
      <c r="H2945" s="4">
        <v>208</v>
      </c>
      <c r="I2945" s="3">
        <v>76</v>
      </c>
      <c r="J2945" s="9">
        <v>19</v>
      </c>
      <c r="K2945" t="s">
        <v>23</v>
      </c>
      <c r="L2945" s="4">
        <v>0</v>
      </c>
      <c r="M2945" s="4" t="str">
        <f>IF(spotify_churn_dataset[[#This Row],[offline_listening]]=0,"no offline","yes offline")</f>
        <v>yes offline</v>
      </c>
      <c r="N2945">
        <v>1</v>
      </c>
      <c r="O2945" t="str">
        <f>IF(spotify_churn_dataset[[#This Row],[is_churned]]=1,"yes churn","no churn")</f>
        <v>no churn</v>
      </c>
      <c r="P2945">
        <v>0</v>
      </c>
    </row>
    <row r="2946" spans="1:16" x14ac:dyDescent="0.3">
      <c r="A2946">
        <v>2945</v>
      </c>
      <c r="B2946">
        <f>IF(spotify_churn_dataset[[#This Row],[user_id]]="","Desconocido",spotify_churn_dataset[[#This Row],[user_id]])</f>
        <v>2945</v>
      </c>
      <c r="C2946">
        <f>IF(IFERROR(VLOOKUP(spotify_churn_dataset[[#This Row],[user_id]],A2947:A10945,1,FALSE),0),1,0)</f>
        <v>0</v>
      </c>
      <c r="D2946" t="s">
        <v>20</v>
      </c>
      <c r="E2946" s="4">
        <v>38</v>
      </c>
      <c r="F2946" t="s">
        <v>17</v>
      </c>
      <c r="G2946" t="s">
        <v>22</v>
      </c>
      <c r="H2946" s="4">
        <v>243</v>
      </c>
      <c r="I2946" s="3">
        <v>76</v>
      </c>
      <c r="J2946" s="9">
        <v>12</v>
      </c>
      <c r="K2946" t="s">
        <v>23</v>
      </c>
      <c r="L2946" s="4">
        <v>0</v>
      </c>
      <c r="M2946" s="4" t="str">
        <f>IF(spotify_churn_dataset[[#This Row],[offline_listening]]=0,"no offline","yes offline")</f>
        <v>yes offline</v>
      </c>
      <c r="N2946">
        <v>1</v>
      </c>
      <c r="O2946" t="str">
        <f>IF(spotify_churn_dataset[[#This Row],[is_churned]]=1,"yes churn","no churn")</f>
        <v>no churn</v>
      </c>
      <c r="P2946">
        <v>0</v>
      </c>
    </row>
    <row r="2947" spans="1:16" x14ac:dyDescent="0.3">
      <c r="A2947">
        <v>2946</v>
      </c>
      <c r="B2947">
        <f>IF(spotify_churn_dataset[[#This Row],[user_id]]="","Desconocido",spotify_churn_dataset[[#This Row],[user_id]])</f>
        <v>2946</v>
      </c>
      <c r="C2947">
        <f>IF(IFERROR(VLOOKUP(spotify_churn_dataset[[#This Row],[user_id]],A2948:A10946,1,FALSE),0),1,0)</f>
        <v>0</v>
      </c>
      <c r="D2947" t="s">
        <v>12</v>
      </c>
      <c r="E2947" s="4">
        <v>52</v>
      </c>
      <c r="F2947" t="s">
        <v>17</v>
      </c>
      <c r="G2947" t="s">
        <v>18</v>
      </c>
      <c r="H2947" s="4">
        <v>16</v>
      </c>
      <c r="I2947" s="3">
        <v>88</v>
      </c>
      <c r="J2947" s="9">
        <v>49</v>
      </c>
      <c r="K2947" t="s">
        <v>15</v>
      </c>
      <c r="L2947" s="4">
        <v>0</v>
      </c>
      <c r="M2947" s="4" t="str">
        <f>IF(spotify_churn_dataset[[#This Row],[offline_listening]]=0,"no offline","yes offline")</f>
        <v>yes offline</v>
      </c>
      <c r="N2947">
        <v>1</v>
      </c>
      <c r="O2947" t="str">
        <f>IF(spotify_churn_dataset[[#This Row],[is_churned]]=1,"yes churn","no churn")</f>
        <v>no churn</v>
      </c>
      <c r="P2947">
        <v>0</v>
      </c>
    </row>
    <row r="2948" spans="1:16" x14ac:dyDescent="0.3">
      <c r="A2948">
        <v>2947</v>
      </c>
      <c r="B2948">
        <f>IF(spotify_churn_dataset[[#This Row],[user_id]]="","Desconocido",spotify_churn_dataset[[#This Row],[user_id]])</f>
        <v>2947</v>
      </c>
      <c r="C2948">
        <f>IF(IFERROR(VLOOKUP(spotify_churn_dataset[[#This Row],[user_id]],A2949:A10947,1,FALSE),0),1,0)</f>
        <v>0</v>
      </c>
      <c r="D2948" t="s">
        <v>12</v>
      </c>
      <c r="E2948" s="4">
        <v>22</v>
      </c>
      <c r="F2948" t="s">
        <v>28</v>
      </c>
      <c r="G2948" t="s">
        <v>24</v>
      </c>
      <c r="H2948" s="4">
        <v>208</v>
      </c>
      <c r="I2948" s="3">
        <v>19</v>
      </c>
      <c r="J2948" s="9">
        <v>36</v>
      </c>
      <c r="K2948" t="s">
        <v>19</v>
      </c>
      <c r="L2948" s="4">
        <v>0</v>
      </c>
      <c r="M2948" s="4" t="str">
        <f>IF(spotify_churn_dataset[[#This Row],[offline_listening]]=0,"no offline","yes offline")</f>
        <v>yes offline</v>
      </c>
      <c r="N2948">
        <v>1</v>
      </c>
      <c r="O2948" t="str">
        <f>IF(spotify_churn_dataset[[#This Row],[is_churned]]=1,"yes churn","no churn")</f>
        <v>no churn</v>
      </c>
      <c r="P2948">
        <v>0</v>
      </c>
    </row>
    <row r="2949" spans="1:16" x14ac:dyDescent="0.3">
      <c r="A2949">
        <v>2948</v>
      </c>
      <c r="B2949">
        <f>IF(spotify_churn_dataset[[#This Row],[user_id]]="","Desconocido",spotify_churn_dataset[[#This Row],[user_id]])</f>
        <v>2948</v>
      </c>
      <c r="C2949">
        <f>IF(IFERROR(VLOOKUP(spotify_churn_dataset[[#This Row],[user_id]],A2950:A10948,1,FALSE),0),1,0)</f>
        <v>0</v>
      </c>
      <c r="D2949" t="s">
        <v>12</v>
      </c>
      <c r="E2949" s="4">
        <v>52</v>
      </c>
      <c r="F2949" t="s">
        <v>28</v>
      </c>
      <c r="G2949" t="s">
        <v>24</v>
      </c>
      <c r="H2949" s="4">
        <v>111</v>
      </c>
      <c r="I2949" s="3">
        <v>33</v>
      </c>
      <c r="J2949" s="9">
        <v>16</v>
      </c>
      <c r="K2949" t="s">
        <v>23</v>
      </c>
      <c r="L2949" s="4">
        <v>0</v>
      </c>
      <c r="M2949" s="4" t="str">
        <f>IF(spotify_churn_dataset[[#This Row],[offline_listening]]=0,"no offline","yes offline")</f>
        <v>yes offline</v>
      </c>
      <c r="N2949">
        <v>1</v>
      </c>
      <c r="O2949" t="str">
        <f>IF(spotify_churn_dataset[[#This Row],[is_churned]]=1,"yes churn","no churn")</f>
        <v>no churn</v>
      </c>
      <c r="P2949">
        <v>0</v>
      </c>
    </row>
    <row r="2950" spans="1:16" x14ac:dyDescent="0.3">
      <c r="A2950">
        <v>2949</v>
      </c>
      <c r="B2950">
        <f>IF(spotify_churn_dataset[[#This Row],[user_id]]="","Desconocido",spotify_churn_dataset[[#This Row],[user_id]])</f>
        <v>2949</v>
      </c>
      <c r="C2950">
        <f>IF(IFERROR(VLOOKUP(spotify_churn_dataset[[#This Row],[user_id]],A2951:A10949,1,FALSE),0),1,0)</f>
        <v>0</v>
      </c>
      <c r="D2950" t="s">
        <v>12</v>
      </c>
      <c r="E2950" s="4">
        <v>51</v>
      </c>
      <c r="F2950" t="s">
        <v>26</v>
      </c>
      <c r="G2950" t="s">
        <v>22</v>
      </c>
      <c r="H2950" s="4">
        <v>288</v>
      </c>
      <c r="I2950" s="3">
        <v>32</v>
      </c>
      <c r="J2950" s="9">
        <v>7</v>
      </c>
      <c r="K2950" t="s">
        <v>23</v>
      </c>
      <c r="L2950" s="4">
        <v>0</v>
      </c>
      <c r="M2950" s="4" t="str">
        <f>IF(spotify_churn_dataset[[#This Row],[offline_listening]]=0,"no offline","yes offline")</f>
        <v>yes offline</v>
      </c>
      <c r="N2950">
        <v>1</v>
      </c>
      <c r="O2950" t="str">
        <f>IF(spotify_churn_dataset[[#This Row],[is_churned]]=1,"yes churn","no churn")</f>
        <v>no churn</v>
      </c>
      <c r="P2950">
        <v>0</v>
      </c>
    </row>
    <row r="2951" spans="1:16" x14ac:dyDescent="0.3">
      <c r="A2951">
        <v>2950</v>
      </c>
      <c r="B2951">
        <f>IF(spotify_churn_dataset[[#This Row],[user_id]]="","Desconocido",spotify_churn_dataset[[#This Row],[user_id]])</f>
        <v>2950</v>
      </c>
      <c r="C2951">
        <f>IF(IFERROR(VLOOKUP(spotify_churn_dataset[[#This Row],[user_id]],A2952:A10950,1,FALSE),0),1,0)</f>
        <v>0</v>
      </c>
      <c r="D2951" t="s">
        <v>12</v>
      </c>
      <c r="E2951" s="4">
        <v>29</v>
      </c>
      <c r="F2951" t="s">
        <v>21</v>
      </c>
      <c r="G2951" t="s">
        <v>22</v>
      </c>
      <c r="H2951" s="4">
        <v>124</v>
      </c>
      <c r="I2951" s="3">
        <v>55</v>
      </c>
      <c r="J2951" s="9">
        <v>19</v>
      </c>
      <c r="K2951" t="s">
        <v>15</v>
      </c>
      <c r="L2951" s="4">
        <v>0</v>
      </c>
      <c r="M2951" s="4" t="str">
        <f>IF(spotify_churn_dataset[[#This Row],[offline_listening]]=0,"no offline","yes offline")</f>
        <v>yes offline</v>
      </c>
      <c r="N2951">
        <v>1</v>
      </c>
      <c r="O2951" t="str">
        <f>IF(spotify_churn_dataset[[#This Row],[is_churned]]=1,"yes churn","no churn")</f>
        <v>yes churn</v>
      </c>
      <c r="P2951">
        <v>1</v>
      </c>
    </row>
    <row r="2952" spans="1:16" x14ac:dyDescent="0.3">
      <c r="A2952">
        <v>2951</v>
      </c>
      <c r="B2952">
        <f>IF(spotify_churn_dataset[[#This Row],[user_id]]="","Desconocido",spotify_churn_dataset[[#This Row],[user_id]])</f>
        <v>2951</v>
      </c>
      <c r="C2952">
        <f>IF(IFERROR(VLOOKUP(spotify_churn_dataset[[#This Row],[user_id]],A2953:A10951,1,FALSE),0),1,0)</f>
        <v>0</v>
      </c>
      <c r="D2952" t="s">
        <v>20</v>
      </c>
      <c r="E2952" s="4">
        <v>35</v>
      </c>
      <c r="F2952" t="s">
        <v>26</v>
      </c>
      <c r="G2952" t="s">
        <v>14</v>
      </c>
      <c r="H2952" s="4">
        <v>252</v>
      </c>
      <c r="I2952" s="3">
        <v>14</v>
      </c>
      <c r="J2952" s="9">
        <v>59</v>
      </c>
      <c r="K2952" t="s">
        <v>19</v>
      </c>
      <c r="L2952" s="4">
        <v>27</v>
      </c>
      <c r="M2952" s="4" t="str">
        <f>IF(spotify_churn_dataset[[#This Row],[offline_listening]]=0,"no offline","yes offline")</f>
        <v>no offline</v>
      </c>
      <c r="N2952">
        <v>0</v>
      </c>
      <c r="O2952" t="str">
        <f>IF(spotify_churn_dataset[[#This Row],[is_churned]]=1,"yes churn","no churn")</f>
        <v>no churn</v>
      </c>
      <c r="P2952">
        <v>0</v>
      </c>
    </row>
    <row r="2953" spans="1:16" x14ac:dyDescent="0.3">
      <c r="A2953">
        <v>2952</v>
      </c>
      <c r="B2953">
        <f>IF(spotify_churn_dataset[[#This Row],[user_id]]="","Desconocido",spotify_churn_dataset[[#This Row],[user_id]])</f>
        <v>2952</v>
      </c>
      <c r="C2953">
        <f>IF(IFERROR(VLOOKUP(spotify_churn_dataset[[#This Row],[user_id]],A2954:A10952,1,FALSE),0),1,0)</f>
        <v>0</v>
      </c>
      <c r="D2953" t="s">
        <v>12</v>
      </c>
      <c r="E2953" s="4">
        <v>23</v>
      </c>
      <c r="F2953" t="s">
        <v>29</v>
      </c>
      <c r="G2953" t="s">
        <v>24</v>
      </c>
      <c r="H2953" s="4">
        <v>192</v>
      </c>
      <c r="I2953" s="3">
        <v>36</v>
      </c>
      <c r="J2953" s="9">
        <v>3</v>
      </c>
      <c r="K2953" t="s">
        <v>15</v>
      </c>
      <c r="L2953" s="4">
        <v>0</v>
      </c>
      <c r="M2953" s="4" t="str">
        <f>IF(spotify_churn_dataset[[#This Row],[offline_listening]]=0,"no offline","yes offline")</f>
        <v>yes offline</v>
      </c>
      <c r="N2953">
        <v>1</v>
      </c>
      <c r="O2953" t="str">
        <f>IF(spotify_churn_dataset[[#This Row],[is_churned]]=1,"yes churn","no churn")</f>
        <v>no churn</v>
      </c>
      <c r="P2953">
        <v>0</v>
      </c>
    </row>
    <row r="2954" spans="1:16" x14ac:dyDescent="0.3">
      <c r="A2954">
        <v>2953</v>
      </c>
      <c r="B2954">
        <f>IF(spotify_churn_dataset[[#This Row],[user_id]]="","Desconocido",spotify_churn_dataset[[#This Row],[user_id]])</f>
        <v>2953</v>
      </c>
      <c r="C2954">
        <f>IF(IFERROR(VLOOKUP(spotify_churn_dataset[[#This Row],[user_id]],A2955:A10953,1,FALSE),0),1,0)</f>
        <v>0</v>
      </c>
      <c r="D2954" t="s">
        <v>16</v>
      </c>
      <c r="E2954" s="4">
        <v>34</v>
      </c>
      <c r="F2954" t="s">
        <v>25</v>
      </c>
      <c r="G2954" t="s">
        <v>24</v>
      </c>
      <c r="H2954" s="4">
        <v>122</v>
      </c>
      <c r="I2954" s="3">
        <v>9</v>
      </c>
      <c r="J2954" s="9">
        <v>53</v>
      </c>
      <c r="K2954" t="s">
        <v>23</v>
      </c>
      <c r="L2954" s="4">
        <v>0</v>
      </c>
      <c r="M2954" s="4" t="str">
        <f>IF(spotify_churn_dataset[[#This Row],[offline_listening]]=0,"no offline","yes offline")</f>
        <v>yes offline</v>
      </c>
      <c r="N2954">
        <v>1</v>
      </c>
      <c r="O2954" t="str">
        <f>IF(spotify_churn_dataset[[#This Row],[is_churned]]=1,"yes churn","no churn")</f>
        <v>yes churn</v>
      </c>
      <c r="P2954">
        <v>1</v>
      </c>
    </row>
    <row r="2955" spans="1:16" x14ac:dyDescent="0.3">
      <c r="A2955">
        <v>2954</v>
      </c>
      <c r="B2955">
        <f>IF(spotify_churn_dataset[[#This Row],[user_id]]="","Desconocido",spotify_churn_dataset[[#This Row],[user_id]])</f>
        <v>2954</v>
      </c>
      <c r="C2955">
        <f>IF(IFERROR(VLOOKUP(spotify_churn_dataset[[#This Row],[user_id]],A2956:A10954,1,FALSE),0),1,0)</f>
        <v>0</v>
      </c>
      <c r="D2955" t="s">
        <v>12</v>
      </c>
      <c r="E2955" s="4">
        <v>57</v>
      </c>
      <c r="F2955" t="s">
        <v>25</v>
      </c>
      <c r="G2955" t="s">
        <v>18</v>
      </c>
      <c r="H2955" s="4">
        <v>190</v>
      </c>
      <c r="I2955" s="3">
        <v>68</v>
      </c>
      <c r="J2955" s="9">
        <v>34</v>
      </c>
      <c r="K2955" t="s">
        <v>15</v>
      </c>
      <c r="L2955" s="4">
        <v>0</v>
      </c>
      <c r="M2955" s="4" t="str">
        <f>IF(spotify_churn_dataset[[#This Row],[offline_listening]]=0,"no offline","yes offline")</f>
        <v>yes offline</v>
      </c>
      <c r="N2955">
        <v>1</v>
      </c>
      <c r="O2955" t="str">
        <f>IF(spotify_churn_dataset[[#This Row],[is_churned]]=1,"yes churn","no churn")</f>
        <v>no churn</v>
      </c>
      <c r="P2955">
        <v>0</v>
      </c>
    </row>
    <row r="2956" spans="1:16" x14ac:dyDescent="0.3">
      <c r="A2956">
        <v>2955</v>
      </c>
      <c r="B2956">
        <f>IF(spotify_churn_dataset[[#This Row],[user_id]]="","Desconocido",spotify_churn_dataset[[#This Row],[user_id]])</f>
        <v>2955</v>
      </c>
      <c r="C2956">
        <f>IF(IFERROR(VLOOKUP(spotify_churn_dataset[[#This Row],[user_id]],A2957:A10955,1,FALSE),0),1,0)</f>
        <v>0</v>
      </c>
      <c r="D2956" t="s">
        <v>16</v>
      </c>
      <c r="E2956" s="4">
        <v>51</v>
      </c>
      <c r="F2956" t="s">
        <v>13</v>
      </c>
      <c r="G2956" t="s">
        <v>18</v>
      </c>
      <c r="H2956" s="4">
        <v>81</v>
      </c>
      <c r="I2956" s="3">
        <v>53</v>
      </c>
      <c r="J2956" s="9">
        <v>37</v>
      </c>
      <c r="K2956" t="s">
        <v>15</v>
      </c>
      <c r="L2956" s="4">
        <v>0</v>
      </c>
      <c r="M2956" s="4" t="str">
        <f>IF(spotify_churn_dataset[[#This Row],[offline_listening]]=0,"no offline","yes offline")</f>
        <v>yes offline</v>
      </c>
      <c r="N2956">
        <v>1</v>
      </c>
      <c r="O2956" t="str">
        <f>IF(spotify_churn_dataset[[#This Row],[is_churned]]=1,"yes churn","no churn")</f>
        <v>no churn</v>
      </c>
      <c r="P2956">
        <v>0</v>
      </c>
    </row>
    <row r="2957" spans="1:16" x14ac:dyDescent="0.3">
      <c r="A2957">
        <v>2956</v>
      </c>
      <c r="B2957">
        <f>IF(spotify_churn_dataset[[#This Row],[user_id]]="","Desconocido",spotify_churn_dataset[[#This Row],[user_id]])</f>
        <v>2956</v>
      </c>
      <c r="C2957">
        <f>IF(IFERROR(VLOOKUP(spotify_churn_dataset[[#This Row],[user_id]],A2958:A10956,1,FALSE),0),1,0)</f>
        <v>0</v>
      </c>
      <c r="D2957" t="s">
        <v>12</v>
      </c>
      <c r="E2957" s="4">
        <v>19</v>
      </c>
      <c r="F2957" t="s">
        <v>27</v>
      </c>
      <c r="G2957" t="s">
        <v>18</v>
      </c>
      <c r="H2957" s="4">
        <v>138</v>
      </c>
      <c r="I2957" s="3">
        <v>62</v>
      </c>
      <c r="J2957" s="9">
        <v>17</v>
      </c>
      <c r="K2957" t="s">
        <v>15</v>
      </c>
      <c r="L2957" s="4">
        <v>0</v>
      </c>
      <c r="M2957" s="4" t="str">
        <f>IF(spotify_churn_dataset[[#This Row],[offline_listening]]=0,"no offline","yes offline")</f>
        <v>yes offline</v>
      </c>
      <c r="N2957">
        <v>1</v>
      </c>
      <c r="O2957" t="str">
        <f>IF(spotify_churn_dataset[[#This Row],[is_churned]]=1,"yes churn","no churn")</f>
        <v>yes churn</v>
      </c>
      <c r="P2957">
        <v>1</v>
      </c>
    </row>
    <row r="2958" spans="1:16" x14ac:dyDescent="0.3">
      <c r="A2958">
        <v>2957</v>
      </c>
      <c r="B2958">
        <f>IF(spotify_churn_dataset[[#This Row],[user_id]]="","Desconocido",spotify_churn_dataset[[#This Row],[user_id]])</f>
        <v>2957</v>
      </c>
      <c r="C2958">
        <f>IF(IFERROR(VLOOKUP(spotify_churn_dataset[[#This Row],[user_id]],A2959:A10957,1,FALSE),0),1,0)</f>
        <v>0</v>
      </c>
      <c r="D2958" t="s">
        <v>16</v>
      </c>
      <c r="E2958" s="4">
        <v>38</v>
      </c>
      <c r="F2958" t="s">
        <v>26</v>
      </c>
      <c r="G2958" t="s">
        <v>14</v>
      </c>
      <c r="H2958" s="4">
        <v>272</v>
      </c>
      <c r="I2958" s="3">
        <v>39</v>
      </c>
      <c r="J2958" s="9">
        <v>31</v>
      </c>
      <c r="K2958" t="s">
        <v>19</v>
      </c>
      <c r="L2958" s="4">
        <v>44</v>
      </c>
      <c r="M2958" s="4" t="str">
        <f>IF(spotify_churn_dataset[[#This Row],[offline_listening]]=0,"no offline","yes offline")</f>
        <v>no offline</v>
      </c>
      <c r="N2958">
        <v>0</v>
      </c>
      <c r="O2958" t="str">
        <f>IF(spotify_churn_dataset[[#This Row],[is_churned]]=1,"yes churn","no churn")</f>
        <v>no churn</v>
      </c>
      <c r="P2958">
        <v>0</v>
      </c>
    </row>
    <row r="2959" spans="1:16" x14ac:dyDescent="0.3">
      <c r="A2959">
        <v>2958</v>
      </c>
      <c r="B2959">
        <f>IF(spotify_churn_dataset[[#This Row],[user_id]]="","Desconocido",spotify_churn_dataset[[#This Row],[user_id]])</f>
        <v>2958</v>
      </c>
      <c r="C2959">
        <f>IF(IFERROR(VLOOKUP(spotify_churn_dataset[[#This Row],[user_id]],A2960:A10958,1,FALSE),0),1,0)</f>
        <v>0</v>
      </c>
      <c r="D2959" t="s">
        <v>16</v>
      </c>
      <c r="E2959" s="4">
        <v>40</v>
      </c>
      <c r="F2959" t="s">
        <v>17</v>
      </c>
      <c r="G2959" t="s">
        <v>18</v>
      </c>
      <c r="H2959" s="4">
        <v>299</v>
      </c>
      <c r="I2959" s="3">
        <v>43</v>
      </c>
      <c r="J2959" s="9">
        <v>9</v>
      </c>
      <c r="K2959" t="s">
        <v>23</v>
      </c>
      <c r="L2959" s="4">
        <v>0</v>
      </c>
      <c r="M2959" s="4" t="str">
        <f>IF(spotify_churn_dataset[[#This Row],[offline_listening]]=0,"no offline","yes offline")</f>
        <v>yes offline</v>
      </c>
      <c r="N2959">
        <v>1</v>
      </c>
      <c r="O2959" t="str">
        <f>IF(spotify_churn_dataset[[#This Row],[is_churned]]=1,"yes churn","no churn")</f>
        <v>yes churn</v>
      </c>
      <c r="P2959">
        <v>1</v>
      </c>
    </row>
    <row r="2960" spans="1:16" x14ac:dyDescent="0.3">
      <c r="A2960">
        <v>2959</v>
      </c>
      <c r="B2960">
        <f>IF(spotify_churn_dataset[[#This Row],[user_id]]="","Desconocido",spotify_churn_dataset[[#This Row],[user_id]])</f>
        <v>2959</v>
      </c>
      <c r="C2960">
        <f>IF(IFERROR(VLOOKUP(spotify_churn_dataset[[#This Row],[user_id]],A2961:A10959,1,FALSE),0),1,0)</f>
        <v>0</v>
      </c>
      <c r="D2960" t="s">
        <v>16</v>
      </c>
      <c r="E2960" s="4">
        <v>29</v>
      </c>
      <c r="F2960" t="s">
        <v>17</v>
      </c>
      <c r="G2960" t="s">
        <v>18</v>
      </c>
      <c r="H2960" s="4">
        <v>195</v>
      </c>
      <c r="I2960" s="3">
        <v>71</v>
      </c>
      <c r="J2960" s="9">
        <v>58</v>
      </c>
      <c r="K2960" t="s">
        <v>15</v>
      </c>
      <c r="L2960" s="4">
        <v>0</v>
      </c>
      <c r="M2960" s="4" t="str">
        <f>IF(spotify_churn_dataset[[#This Row],[offline_listening]]=0,"no offline","yes offline")</f>
        <v>yes offline</v>
      </c>
      <c r="N2960">
        <v>1</v>
      </c>
      <c r="O2960" t="str">
        <f>IF(spotify_churn_dataset[[#This Row],[is_churned]]=1,"yes churn","no churn")</f>
        <v>yes churn</v>
      </c>
      <c r="P2960">
        <v>1</v>
      </c>
    </row>
    <row r="2961" spans="1:16" x14ac:dyDescent="0.3">
      <c r="A2961">
        <v>2960</v>
      </c>
      <c r="B2961">
        <f>IF(spotify_churn_dataset[[#This Row],[user_id]]="","Desconocido",spotify_churn_dataset[[#This Row],[user_id]])</f>
        <v>2960</v>
      </c>
      <c r="C2961">
        <f>IF(IFERROR(VLOOKUP(spotify_churn_dataset[[#This Row],[user_id]],A2962:A10960,1,FALSE),0),1,0)</f>
        <v>0</v>
      </c>
      <c r="D2961" t="s">
        <v>12</v>
      </c>
      <c r="E2961" s="4">
        <v>34</v>
      </c>
      <c r="F2961" t="s">
        <v>29</v>
      </c>
      <c r="G2961" t="s">
        <v>14</v>
      </c>
      <c r="H2961" s="4">
        <v>129</v>
      </c>
      <c r="I2961" s="3">
        <v>42</v>
      </c>
      <c r="J2961" s="9">
        <v>27</v>
      </c>
      <c r="K2961" t="s">
        <v>19</v>
      </c>
      <c r="L2961" s="4">
        <v>31</v>
      </c>
      <c r="M2961" s="4" t="str">
        <f>IF(spotify_churn_dataset[[#This Row],[offline_listening]]=0,"no offline","yes offline")</f>
        <v>no offline</v>
      </c>
      <c r="N2961">
        <v>0</v>
      </c>
      <c r="O2961" t="str">
        <f>IF(spotify_churn_dataset[[#This Row],[is_churned]]=1,"yes churn","no churn")</f>
        <v>no churn</v>
      </c>
      <c r="P2961">
        <v>0</v>
      </c>
    </row>
    <row r="2962" spans="1:16" x14ac:dyDescent="0.3">
      <c r="A2962">
        <v>2961</v>
      </c>
      <c r="B2962">
        <f>IF(spotify_churn_dataset[[#This Row],[user_id]]="","Desconocido",spotify_churn_dataset[[#This Row],[user_id]])</f>
        <v>2961</v>
      </c>
      <c r="C2962">
        <f>IF(IFERROR(VLOOKUP(spotify_churn_dataset[[#This Row],[user_id]],A2963:A10961,1,FALSE),0),1,0)</f>
        <v>0</v>
      </c>
      <c r="D2962" t="s">
        <v>20</v>
      </c>
      <c r="E2962" s="4">
        <v>23</v>
      </c>
      <c r="F2962" t="s">
        <v>13</v>
      </c>
      <c r="G2962" t="s">
        <v>14</v>
      </c>
      <c r="H2962" s="4">
        <v>76</v>
      </c>
      <c r="I2962" s="3">
        <v>53</v>
      </c>
      <c r="J2962" s="9">
        <v>57</v>
      </c>
      <c r="K2962" t="s">
        <v>19</v>
      </c>
      <c r="L2962" s="4">
        <v>15</v>
      </c>
      <c r="M2962" s="4" t="str">
        <f>IF(spotify_churn_dataset[[#This Row],[offline_listening]]=0,"no offline","yes offline")</f>
        <v>no offline</v>
      </c>
      <c r="N2962">
        <v>0</v>
      </c>
      <c r="O2962" t="str">
        <f>IF(spotify_churn_dataset[[#This Row],[is_churned]]=1,"yes churn","no churn")</f>
        <v>no churn</v>
      </c>
      <c r="P2962">
        <v>0</v>
      </c>
    </row>
    <row r="2963" spans="1:16" x14ac:dyDescent="0.3">
      <c r="A2963">
        <v>2962</v>
      </c>
      <c r="B2963">
        <f>IF(spotify_churn_dataset[[#This Row],[user_id]]="","Desconocido",spotify_churn_dataset[[#This Row],[user_id]])</f>
        <v>2962</v>
      </c>
      <c r="C2963">
        <f>IF(IFERROR(VLOOKUP(spotify_churn_dataset[[#This Row],[user_id]],A2964:A10962,1,FALSE),0),1,0)</f>
        <v>0</v>
      </c>
      <c r="D2963" t="s">
        <v>16</v>
      </c>
      <c r="E2963" s="4">
        <v>30</v>
      </c>
      <c r="F2963" t="s">
        <v>25</v>
      </c>
      <c r="G2963" t="s">
        <v>18</v>
      </c>
      <c r="H2963" s="4">
        <v>40</v>
      </c>
      <c r="I2963" s="3">
        <v>13</v>
      </c>
      <c r="J2963" s="9">
        <v>41</v>
      </c>
      <c r="K2963" t="s">
        <v>15</v>
      </c>
      <c r="L2963" s="4">
        <v>0</v>
      </c>
      <c r="M2963" s="4" t="str">
        <f>IF(spotify_churn_dataset[[#This Row],[offline_listening]]=0,"no offline","yes offline")</f>
        <v>yes offline</v>
      </c>
      <c r="N2963">
        <v>1</v>
      </c>
      <c r="O2963" t="str">
        <f>IF(spotify_churn_dataset[[#This Row],[is_churned]]=1,"yes churn","no churn")</f>
        <v>no churn</v>
      </c>
      <c r="P2963">
        <v>0</v>
      </c>
    </row>
    <row r="2964" spans="1:16" x14ac:dyDescent="0.3">
      <c r="A2964">
        <v>2963</v>
      </c>
      <c r="B2964">
        <f>IF(spotify_churn_dataset[[#This Row],[user_id]]="","Desconocido",spotify_churn_dataset[[#This Row],[user_id]])</f>
        <v>2963</v>
      </c>
      <c r="C2964">
        <f>IF(IFERROR(VLOOKUP(spotify_churn_dataset[[#This Row],[user_id]],A2965:A10963,1,FALSE),0),1,0)</f>
        <v>0</v>
      </c>
      <c r="D2964" t="s">
        <v>12</v>
      </c>
      <c r="E2964" s="4">
        <v>49</v>
      </c>
      <c r="F2964" t="s">
        <v>17</v>
      </c>
      <c r="G2964" t="s">
        <v>18</v>
      </c>
      <c r="H2964" s="4">
        <v>275</v>
      </c>
      <c r="I2964" s="3">
        <v>74</v>
      </c>
      <c r="J2964" s="9">
        <v>42</v>
      </c>
      <c r="K2964" t="s">
        <v>19</v>
      </c>
      <c r="L2964" s="4">
        <v>0</v>
      </c>
      <c r="M2964" s="4" t="str">
        <f>IF(spotify_churn_dataset[[#This Row],[offline_listening]]=0,"no offline","yes offline")</f>
        <v>yes offline</v>
      </c>
      <c r="N2964">
        <v>1</v>
      </c>
      <c r="O2964" t="str">
        <f>IF(spotify_churn_dataset[[#This Row],[is_churned]]=1,"yes churn","no churn")</f>
        <v>no churn</v>
      </c>
      <c r="P2964">
        <v>0</v>
      </c>
    </row>
    <row r="2965" spans="1:16" x14ac:dyDescent="0.3">
      <c r="A2965">
        <v>2964</v>
      </c>
      <c r="B2965">
        <f>IF(spotify_churn_dataset[[#This Row],[user_id]]="","Desconocido",spotify_churn_dataset[[#This Row],[user_id]])</f>
        <v>2964</v>
      </c>
      <c r="C2965">
        <f>IF(IFERROR(VLOOKUP(spotify_churn_dataset[[#This Row],[user_id]],A2966:A10964,1,FALSE),0),1,0)</f>
        <v>0</v>
      </c>
      <c r="D2965" t="s">
        <v>12</v>
      </c>
      <c r="E2965" s="4">
        <v>46</v>
      </c>
      <c r="F2965" t="s">
        <v>21</v>
      </c>
      <c r="G2965" t="s">
        <v>18</v>
      </c>
      <c r="H2965" s="4">
        <v>54</v>
      </c>
      <c r="I2965" s="3">
        <v>47</v>
      </c>
      <c r="J2965" s="9">
        <v>6</v>
      </c>
      <c r="K2965" t="s">
        <v>19</v>
      </c>
      <c r="L2965" s="4">
        <v>0</v>
      </c>
      <c r="M2965" s="4" t="str">
        <f>IF(spotify_churn_dataset[[#This Row],[offline_listening]]=0,"no offline","yes offline")</f>
        <v>yes offline</v>
      </c>
      <c r="N2965">
        <v>1</v>
      </c>
      <c r="O2965" t="str">
        <f>IF(spotify_churn_dataset[[#This Row],[is_churned]]=1,"yes churn","no churn")</f>
        <v>no churn</v>
      </c>
      <c r="P2965">
        <v>0</v>
      </c>
    </row>
    <row r="2966" spans="1:16" x14ac:dyDescent="0.3">
      <c r="A2966">
        <v>2965</v>
      </c>
      <c r="B2966">
        <f>IF(spotify_churn_dataset[[#This Row],[user_id]]="","Desconocido",spotify_churn_dataset[[#This Row],[user_id]])</f>
        <v>2965</v>
      </c>
      <c r="C2966">
        <f>IF(IFERROR(VLOOKUP(spotify_churn_dataset[[#This Row],[user_id]],A2967:A10965,1,FALSE),0),1,0)</f>
        <v>0</v>
      </c>
      <c r="D2966" t="s">
        <v>20</v>
      </c>
      <c r="E2966" s="4">
        <v>36</v>
      </c>
      <c r="F2966" t="s">
        <v>21</v>
      </c>
      <c r="G2966" t="s">
        <v>14</v>
      </c>
      <c r="H2966" s="4">
        <v>243</v>
      </c>
      <c r="I2966" s="3">
        <v>24</v>
      </c>
      <c r="J2966" s="9">
        <v>22</v>
      </c>
      <c r="K2966" t="s">
        <v>15</v>
      </c>
      <c r="L2966" s="4">
        <v>22</v>
      </c>
      <c r="M2966" s="4" t="str">
        <f>IF(spotify_churn_dataset[[#This Row],[offline_listening]]=0,"no offline","yes offline")</f>
        <v>no offline</v>
      </c>
      <c r="N2966">
        <v>0</v>
      </c>
      <c r="O2966" t="str">
        <f>IF(spotify_churn_dataset[[#This Row],[is_churned]]=1,"yes churn","no churn")</f>
        <v>no churn</v>
      </c>
      <c r="P2966">
        <v>0</v>
      </c>
    </row>
    <row r="2967" spans="1:16" x14ac:dyDescent="0.3">
      <c r="A2967">
        <v>2966</v>
      </c>
      <c r="B2967">
        <f>IF(spotify_churn_dataset[[#This Row],[user_id]]="","Desconocido",spotify_churn_dataset[[#This Row],[user_id]])</f>
        <v>2966</v>
      </c>
      <c r="C2967">
        <f>IF(IFERROR(VLOOKUP(spotify_churn_dataset[[#This Row],[user_id]],A2968:A10966,1,FALSE),0),1,0)</f>
        <v>0</v>
      </c>
      <c r="D2967" t="s">
        <v>20</v>
      </c>
      <c r="E2967" s="4">
        <v>27</v>
      </c>
      <c r="F2967" t="s">
        <v>13</v>
      </c>
      <c r="G2967" t="s">
        <v>24</v>
      </c>
      <c r="H2967" s="4">
        <v>196</v>
      </c>
      <c r="I2967" s="3">
        <v>23</v>
      </c>
      <c r="J2967" s="9">
        <v>59</v>
      </c>
      <c r="K2967" t="s">
        <v>23</v>
      </c>
      <c r="L2967" s="4">
        <v>0</v>
      </c>
      <c r="M2967" s="4" t="str">
        <f>IF(spotify_churn_dataset[[#This Row],[offline_listening]]=0,"no offline","yes offline")</f>
        <v>yes offline</v>
      </c>
      <c r="N2967">
        <v>1</v>
      </c>
      <c r="O2967" t="str">
        <f>IF(spotify_churn_dataset[[#This Row],[is_churned]]=1,"yes churn","no churn")</f>
        <v>yes churn</v>
      </c>
      <c r="P2967">
        <v>1</v>
      </c>
    </row>
    <row r="2968" spans="1:16" x14ac:dyDescent="0.3">
      <c r="A2968">
        <v>2967</v>
      </c>
      <c r="B2968">
        <f>IF(spotify_churn_dataset[[#This Row],[user_id]]="","Desconocido",spotify_churn_dataset[[#This Row],[user_id]])</f>
        <v>2967</v>
      </c>
      <c r="C2968">
        <f>IF(IFERROR(VLOOKUP(spotify_churn_dataset[[#This Row],[user_id]],A2969:A10967,1,FALSE),0),1,0)</f>
        <v>0</v>
      </c>
      <c r="D2968" t="s">
        <v>12</v>
      </c>
      <c r="E2968" s="4">
        <v>34</v>
      </c>
      <c r="F2968" t="s">
        <v>21</v>
      </c>
      <c r="G2968" t="s">
        <v>24</v>
      </c>
      <c r="H2968" s="4">
        <v>36</v>
      </c>
      <c r="I2968" s="3">
        <v>87</v>
      </c>
      <c r="J2968" s="9">
        <v>2</v>
      </c>
      <c r="K2968" t="s">
        <v>23</v>
      </c>
      <c r="L2968" s="4">
        <v>0</v>
      </c>
      <c r="M2968" s="4" t="str">
        <f>IF(spotify_churn_dataset[[#This Row],[offline_listening]]=0,"no offline","yes offline")</f>
        <v>yes offline</v>
      </c>
      <c r="N2968">
        <v>1</v>
      </c>
      <c r="O2968" t="str">
        <f>IF(spotify_churn_dataset[[#This Row],[is_churned]]=1,"yes churn","no churn")</f>
        <v>no churn</v>
      </c>
      <c r="P2968">
        <v>0</v>
      </c>
    </row>
    <row r="2969" spans="1:16" x14ac:dyDescent="0.3">
      <c r="A2969">
        <v>2968</v>
      </c>
      <c r="B2969">
        <f>IF(spotify_churn_dataset[[#This Row],[user_id]]="","Desconocido",spotify_churn_dataset[[#This Row],[user_id]])</f>
        <v>2968</v>
      </c>
      <c r="C2969">
        <f>IF(IFERROR(VLOOKUP(spotify_churn_dataset[[#This Row],[user_id]],A2970:A10968,1,FALSE),0),1,0)</f>
        <v>0</v>
      </c>
      <c r="D2969" t="s">
        <v>20</v>
      </c>
      <c r="E2969" s="4">
        <v>37</v>
      </c>
      <c r="F2969" t="s">
        <v>29</v>
      </c>
      <c r="G2969" t="s">
        <v>22</v>
      </c>
      <c r="H2969" s="4">
        <v>280</v>
      </c>
      <c r="I2969" s="3">
        <v>55</v>
      </c>
      <c r="J2969" s="9">
        <v>29</v>
      </c>
      <c r="K2969" t="s">
        <v>15</v>
      </c>
      <c r="L2969" s="4">
        <v>0</v>
      </c>
      <c r="M2969" s="4" t="str">
        <f>IF(spotify_churn_dataset[[#This Row],[offline_listening]]=0,"no offline","yes offline")</f>
        <v>yes offline</v>
      </c>
      <c r="N2969">
        <v>1</v>
      </c>
      <c r="O2969" t="str">
        <f>IF(spotify_churn_dataset[[#This Row],[is_churned]]=1,"yes churn","no churn")</f>
        <v>no churn</v>
      </c>
      <c r="P2969">
        <v>0</v>
      </c>
    </row>
    <row r="2970" spans="1:16" x14ac:dyDescent="0.3">
      <c r="A2970">
        <v>2969</v>
      </c>
      <c r="B2970">
        <f>IF(spotify_churn_dataset[[#This Row],[user_id]]="","Desconocido",spotify_churn_dataset[[#This Row],[user_id]])</f>
        <v>2969</v>
      </c>
      <c r="C2970">
        <f>IF(IFERROR(VLOOKUP(spotify_churn_dataset[[#This Row],[user_id]],A2971:A10969,1,FALSE),0),1,0)</f>
        <v>0</v>
      </c>
      <c r="D2970" t="s">
        <v>12</v>
      </c>
      <c r="E2970" s="4">
        <v>38</v>
      </c>
      <c r="F2970" t="s">
        <v>27</v>
      </c>
      <c r="G2970" t="s">
        <v>22</v>
      </c>
      <c r="H2970" s="4">
        <v>229</v>
      </c>
      <c r="I2970" s="3">
        <v>73</v>
      </c>
      <c r="J2970" s="9">
        <v>55</v>
      </c>
      <c r="K2970" t="s">
        <v>23</v>
      </c>
      <c r="L2970" s="4">
        <v>0</v>
      </c>
      <c r="M2970" s="4" t="str">
        <f>IF(spotify_churn_dataset[[#This Row],[offline_listening]]=0,"no offline","yes offline")</f>
        <v>yes offline</v>
      </c>
      <c r="N2970">
        <v>1</v>
      </c>
      <c r="O2970" t="str">
        <f>IF(spotify_churn_dataset[[#This Row],[is_churned]]=1,"yes churn","no churn")</f>
        <v>yes churn</v>
      </c>
      <c r="P2970">
        <v>1</v>
      </c>
    </row>
    <row r="2971" spans="1:16" x14ac:dyDescent="0.3">
      <c r="A2971">
        <v>2970</v>
      </c>
      <c r="B2971">
        <f>IF(spotify_churn_dataset[[#This Row],[user_id]]="","Desconocido",spotify_churn_dataset[[#This Row],[user_id]])</f>
        <v>2970</v>
      </c>
      <c r="C2971">
        <f>IF(IFERROR(VLOOKUP(spotify_churn_dataset[[#This Row],[user_id]],A2972:A10970,1,FALSE),0),1,0)</f>
        <v>0</v>
      </c>
      <c r="D2971" t="s">
        <v>20</v>
      </c>
      <c r="E2971" s="4">
        <v>36</v>
      </c>
      <c r="F2971" t="s">
        <v>29</v>
      </c>
      <c r="G2971" t="s">
        <v>18</v>
      </c>
      <c r="H2971" s="4">
        <v>147</v>
      </c>
      <c r="I2971" s="3">
        <v>36</v>
      </c>
      <c r="J2971" s="9">
        <v>38</v>
      </c>
      <c r="K2971" t="s">
        <v>23</v>
      </c>
      <c r="L2971" s="4">
        <v>0</v>
      </c>
      <c r="M2971" s="4" t="str">
        <f>IF(spotify_churn_dataset[[#This Row],[offline_listening]]=0,"no offline","yes offline")</f>
        <v>yes offline</v>
      </c>
      <c r="N2971">
        <v>1</v>
      </c>
      <c r="O2971" t="str">
        <f>IF(spotify_churn_dataset[[#This Row],[is_churned]]=1,"yes churn","no churn")</f>
        <v>yes churn</v>
      </c>
      <c r="P2971">
        <v>1</v>
      </c>
    </row>
    <row r="2972" spans="1:16" x14ac:dyDescent="0.3">
      <c r="A2972">
        <v>2971</v>
      </c>
      <c r="B2972">
        <f>IF(spotify_churn_dataset[[#This Row],[user_id]]="","Desconocido",spotify_churn_dataset[[#This Row],[user_id]])</f>
        <v>2971</v>
      </c>
      <c r="C2972">
        <f>IF(IFERROR(VLOOKUP(spotify_churn_dataset[[#This Row],[user_id]],A2973:A10971,1,FALSE),0),1,0)</f>
        <v>0</v>
      </c>
      <c r="D2972" t="s">
        <v>20</v>
      </c>
      <c r="E2972" s="4">
        <v>56</v>
      </c>
      <c r="F2972" t="s">
        <v>29</v>
      </c>
      <c r="G2972" t="s">
        <v>22</v>
      </c>
      <c r="H2972" s="4">
        <v>126</v>
      </c>
      <c r="I2972" s="3">
        <v>46</v>
      </c>
      <c r="J2972" s="9">
        <v>33</v>
      </c>
      <c r="K2972" t="s">
        <v>23</v>
      </c>
      <c r="L2972" s="4">
        <v>0</v>
      </c>
      <c r="M2972" s="4" t="str">
        <f>IF(spotify_churn_dataset[[#This Row],[offline_listening]]=0,"no offline","yes offline")</f>
        <v>yes offline</v>
      </c>
      <c r="N2972">
        <v>1</v>
      </c>
      <c r="O2972" t="str">
        <f>IF(spotify_churn_dataset[[#This Row],[is_churned]]=1,"yes churn","no churn")</f>
        <v>no churn</v>
      </c>
      <c r="P2972">
        <v>0</v>
      </c>
    </row>
    <row r="2973" spans="1:16" x14ac:dyDescent="0.3">
      <c r="A2973">
        <v>2972</v>
      </c>
      <c r="B2973">
        <f>IF(spotify_churn_dataset[[#This Row],[user_id]]="","Desconocido",spotify_churn_dataset[[#This Row],[user_id]])</f>
        <v>2972</v>
      </c>
      <c r="C2973">
        <f>IF(IFERROR(VLOOKUP(spotify_churn_dataset[[#This Row],[user_id]],A2974:A10972,1,FALSE),0),1,0)</f>
        <v>0</v>
      </c>
      <c r="D2973" t="s">
        <v>20</v>
      </c>
      <c r="E2973" s="4">
        <v>35</v>
      </c>
      <c r="F2973" t="s">
        <v>13</v>
      </c>
      <c r="G2973" t="s">
        <v>24</v>
      </c>
      <c r="H2973" s="4">
        <v>288</v>
      </c>
      <c r="I2973" s="3">
        <v>65</v>
      </c>
      <c r="J2973" s="9">
        <v>54</v>
      </c>
      <c r="K2973" t="s">
        <v>15</v>
      </c>
      <c r="L2973" s="4">
        <v>0</v>
      </c>
      <c r="M2973" s="4" t="str">
        <f>IF(spotify_churn_dataset[[#This Row],[offline_listening]]=0,"no offline","yes offline")</f>
        <v>yes offline</v>
      </c>
      <c r="N2973">
        <v>1</v>
      </c>
      <c r="O2973" t="str">
        <f>IF(spotify_churn_dataset[[#This Row],[is_churned]]=1,"yes churn","no churn")</f>
        <v>no churn</v>
      </c>
      <c r="P2973">
        <v>0</v>
      </c>
    </row>
    <row r="2974" spans="1:16" x14ac:dyDescent="0.3">
      <c r="A2974">
        <v>2973</v>
      </c>
      <c r="B2974">
        <f>IF(spotify_churn_dataset[[#This Row],[user_id]]="","Desconocido",spotify_churn_dataset[[#This Row],[user_id]])</f>
        <v>2973</v>
      </c>
      <c r="C2974">
        <f>IF(IFERROR(VLOOKUP(spotify_churn_dataset[[#This Row],[user_id]],A2975:A10973,1,FALSE),0),1,0)</f>
        <v>0</v>
      </c>
      <c r="D2974" t="s">
        <v>12</v>
      </c>
      <c r="E2974" s="4">
        <v>22</v>
      </c>
      <c r="F2974" t="s">
        <v>27</v>
      </c>
      <c r="G2974" t="s">
        <v>14</v>
      </c>
      <c r="H2974" s="4">
        <v>181</v>
      </c>
      <c r="I2974" s="3">
        <v>7</v>
      </c>
      <c r="J2974" s="9">
        <v>48</v>
      </c>
      <c r="K2974" t="s">
        <v>19</v>
      </c>
      <c r="L2974" s="4">
        <v>18</v>
      </c>
      <c r="M2974" s="4" t="str">
        <f>IF(spotify_churn_dataset[[#This Row],[offline_listening]]=0,"no offline","yes offline")</f>
        <v>no offline</v>
      </c>
      <c r="N2974">
        <v>0</v>
      </c>
      <c r="O2974" t="str">
        <f>IF(spotify_churn_dataset[[#This Row],[is_churned]]=1,"yes churn","no churn")</f>
        <v>yes churn</v>
      </c>
      <c r="P2974">
        <v>1</v>
      </c>
    </row>
    <row r="2975" spans="1:16" x14ac:dyDescent="0.3">
      <c r="A2975">
        <v>2974</v>
      </c>
      <c r="B2975">
        <f>IF(spotify_churn_dataset[[#This Row],[user_id]]="","Desconocido",spotify_churn_dataset[[#This Row],[user_id]])</f>
        <v>2974</v>
      </c>
      <c r="C2975">
        <f>IF(IFERROR(VLOOKUP(spotify_churn_dataset[[#This Row],[user_id]],A2976:A10974,1,FALSE),0),1,0)</f>
        <v>0</v>
      </c>
      <c r="D2975" t="s">
        <v>16</v>
      </c>
      <c r="E2975" s="4">
        <v>44</v>
      </c>
      <c r="F2975" t="s">
        <v>17</v>
      </c>
      <c r="G2975" t="s">
        <v>24</v>
      </c>
      <c r="H2975" s="4">
        <v>124</v>
      </c>
      <c r="I2975" s="3">
        <v>88</v>
      </c>
      <c r="J2975" s="9">
        <v>18</v>
      </c>
      <c r="K2975" t="s">
        <v>15</v>
      </c>
      <c r="L2975" s="4">
        <v>0</v>
      </c>
      <c r="M2975" s="4" t="str">
        <f>IF(spotify_churn_dataset[[#This Row],[offline_listening]]=0,"no offline","yes offline")</f>
        <v>yes offline</v>
      </c>
      <c r="N2975">
        <v>1</v>
      </c>
      <c r="O2975" t="str">
        <f>IF(spotify_churn_dataset[[#This Row],[is_churned]]=1,"yes churn","no churn")</f>
        <v>no churn</v>
      </c>
      <c r="P2975">
        <v>0</v>
      </c>
    </row>
    <row r="2976" spans="1:16" x14ac:dyDescent="0.3">
      <c r="A2976">
        <v>2975</v>
      </c>
      <c r="B2976">
        <f>IF(spotify_churn_dataset[[#This Row],[user_id]]="","Desconocido",spotify_churn_dataset[[#This Row],[user_id]])</f>
        <v>2975</v>
      </c>
      <c r="C2976">
        <f>IF(IFERROR(VLOOKUP(spotify_churn_dataset[[#This Row],[user_id]],A2977:A10975,1,FALSE),0),1,0)</f>
        <v>0</v>
      </c>
      <c r="D2976" t="s">
        <v>20</v>
      </c>
      <c r="E2976" s="4">
        <v>45</v>
      </c>
      <c r="F2976" t="s">
        <v>29</v>
      </c>
      <c r="G2976" t="s">
        <v>14</v>
      </c>
      <c r="H2976" s="4">
        <v>86</v>
      </c>
      <c r="I2976" s="3">
        <v>54</v>
      </c>
      <c r="J2976" s="9">
        <v>38</v>
      </c>
      <c r="K2976" t="s">
        <v>15</v>
      </c>
      <c r="L2976" s="4">
        <v>41</v>
      </c>
      <c r="M2976" s="4" t="str">
        <f>IF(spotify_churn_dataset[[#This Row],[offline_listening]]=0,"no offline","yes offline")</f>
        <v>no offline</v>
      </c>
      <c r="N2976">
        <v>0</v>
      </c>
      <c r="O2976" t="str">
        <f>IF(spotify_churn_dataset[[#This Row],[is_churned]]=1,"yes churn","no churn")</f>
        <v>no churn</v>
      </c>
      <c r="P2976">
        <v>0</v>
      </c>
    </row>
    <row r="2977" spans="1:16" x14ac:dyDescent="0.3">
      <c r="A2977">
        <v>2976</v>
      </c>
      <c r="B2977">
        <f>IF(spotify_churn_dataset[[#This Row],[user_id]]="","Desconocido",spotify_churn_dataset[[#This Row],[user_id]])</f>
        <v>2976</v>
      </c>
      <c r="C2977">
        <f>IF(IFERROR(VLOOKUP(spotify_churn_dataset[[#This Row],[user_id]],A2978:A10976,1,FALSE),0),1,0)</f>
        <v>0</v>
      </c>
      <c r="D2977" t="s">
        <v>16</v>
      </c>
      <c r="E2977" s="4">
        <v>39</v>
      </c>
      <c r="F2977" t="s">
        <v>29</v>
      </c>
      <c r="G2977" t="s">
        <v>18</v>
      </c>
      <c r="H2977" s="4">
        <v>124</v>
      </c>
      <c r="I2977" s="3">
        <v>79</v>
      </c>
      <c r="J2977" s="9">
        <v>28</v>
      </c>
      <c r="K2977" t="s">
        <v>19</v>
      </c>
      <c r="L2977" s="4">
        <v>0</v>
      </c>
      <c r="M2977" s="4" t="str">
        <f>IF(spotify_churn_dataset[[#This Row],[offline_listening]]=0,"no offline","yes offline")</f>
        <v>yes offline</v>
      </c>
      <c r="N2977">
        <v>1</v>
      </c>
      <c r="O2977" t="str">
        <f>IF(spotify_churn_dataset[[#This Row],[is_churned]]=1,"yes churn","no churn")</f>
        <v>no churn</v>
      </c>
      <c r="P2977">
        <v>0</v>
      </c>
    </row>
    <row r="2978" spans="1:16" x14ac:dyDescent="0.3">
      <c r="A2978">
        <v>2977</v>
      </c>
      <c r="B2978">
        <f>IF(spotify_churn_dataset[[#This Row],[user_id]]="","Desconocido",spotify_churn_dataset[[#This Row],[user_id]])</f>
        <v>2977</v>
      </c>
      <c r="C2978">
        <f>IF(IFERROR(VLOOKUP(spotify_churn_dataset[[#This Row],[user_id]],A2979:A10977,1,FALSE),0),1,0)</f>
        <v>0</v>
      </c>
      <c r="D2978" t="s">
        <v>12</v>
      </c>
      <c r="E2978" s="4">
        <v>41</v>
      </c>
      <c r="F2978" t="s">
        <v>26</v>
      </c>
      <c r="G2978" t="s">
        <v>24</v>
      </c>
      <c r="H2978" s="4">
        <v>127</v>
      </c>
      <c r="I2978" s="3">
        <v>5</v>
      </c>
      <c r="J2978" s="9">
        <v>38</v>
      </c>
      <c r="K2978" t="s">
        <v>19</v>
      </c>
      <c r="L2978" s="4">
        <v>0</v>
      </c>
      <c r="M2978" s="4" t="str">
        <f>IF(spotify_churn_dataset[[#This Row],[offline_listening]]=0,"no offline","yes offline")</f>
        <v>yes offline</v>
      </c>
      <c r="N2978">
        <v>1</v>
      </c>
      <c r="O2978" t="str">
        <f>IF(spotify_churn_dataset[[#This Row],[is_churned]]=1,"yes churn","no churn")</f>
        <v>yes churn</v>
      </c>
      <c r="P2978">
        <v>1</v>
      </c>
    </row>
    <row r="2979" spans="1:16" x14ac:dyDescent="0.3">
      <c r="A2979">
        <v>2978</v>
      </c>
      <c r="B2979">
        <f>IF(spotify_churn_dataset[[#This Row],[user_id]]="","Desconocido",spotify_churn_dataset[[#This Row],[user_id]])</f>
        <v>2978</v>
      </c>
      <c r="C2979">
        <f>IF(IFERROR(VLOOKUP(spotify_churn_dataset[[#This Row],[user_id]],A2980:A10978,1,FALSE),0),1,0)</f>
        <v>0</v>
      </c>
      <c r="D2979" t="s">
        <v>16</v>
      </c>
      <c r="E2979" s="4">
        <v>52</v>
      </c>
      <c r="F2979" t="s">
        <v>29</v>
      </c>
      <c r="G2979" t="s">
        <v>24</v>
      </c>
      <c r="H2979" s="4">
        <v>187</v>
      </c>
      <c r="I2979" s="3">
        <v>94</v>
      </c>
      <c r="J2979" s="9">
        <v>47</v>
      </c>
      <c r="K2979" t="s">
        <v>19</v>
      </c>
      <c r="L2979" s="4">
        <v>0</v>
      </c>
      <c r="M2979" s="4" t="str">
        <f>IF(spotify_churn_dataset[[#This Row],[offline_listening]]=0,"no offline","yes offline")</f>
        <v>yes offline</v>
      </c>
      <c r="N2979">
        <v>1</v>
      </c>
      <c r="O2979" t="str">
        <f>IF(spotify_churn_dataset[[#This Row],[is_churned]]=1,"yes churn","no churn")</f>
        <v>no churn</v>
      </c>
      <c r="P2979">
        <v>0</v>
      </c>
    </row>
    <row r="2980" spans="1:16" x14ac:dyDescent="0.3">
      <c r="A2980">
        <v>2979</v>
      </c>
      <c r="B2980">
        <f>IF(spotify_churn_dataset[[#This Row],[user_id]]="","Desconocido",spotify_churn_dataset[[#This Row],[user_id]])</f>
        <v>2979</v>
      </c>
      <c r="C2980">
        <f>IF(IFERROR(VLOOKUP(spotify_churn_dataset[[#This Row],[user_id]],A2981:A10979,1,FALSE),0),1,0)</f>
        <v>0</v>
      </c>
      <c r="D2980" t="s">
        <v>12</v>
      </c>
      <c r="E2980" s="4">
        <v>26</v>
      </c>
      <c r="F2980" t="s">
        <v>21</v>
      </c>
      <c r="G2980" t="s">
        <v>18</v>
      </c>
      <c r="H2980" s="4">
        <v>19</v>
      </c>
      <c r="I2980" s="3">
        <v>99</v>
      </c>
      <c r="J2980" s="9">
        <v>5</v>
      </c>
      <c r="K2980" t="s">
        <v>19</v>
      </c>
      <c r="L2980" s="4">
        <v>0</v>
      </c>
      <c r="M2980" s="4" t="str">
        <f>IF(spotify_churn_dataset[[#This Row],[offline_listening]]=0,"no offline","yes offline")</f>
        <v>yes offline</v>
      </c>
      <c r="N2980">
        <v>1</v>
      </c>
      <c r="O2980" t="str">
        <f>IF(spotify_churn_dataset[[#This Row],[is_churned]]=1,"yes churn","no churn")</f>
        <v>no churn</v>
      </c>
      <c r="P2980">
        <v>0</v>
      </c>
    </row>
    <row r="2981" spans="1:16" x14ac:dyDescent="0.3">
      <c r="A2981">
        <v>2980</v>
      </c>
      <c r="B2981">
        <f>IF(spotify_churn_dataset[[#This Row],[user_id]]="","Desconocido",spotify_churn_dataset[[#This Row],[user_id]])</f>
        <v>2980</v>
      </c>
      <c r="C2981">
        <f>IF(IFERROR(VLOOKUP(spotify_churn_dataset[[#This Row],[user_id]],A2982:A10980,1,FALSE),0),1,0)</f>
        <v>0</v>
      </c>
      <c r="D2981" t="s">
        <v>20</v>
      </c>
      <c r="E2981" s="4">
        <v>18</v>
      </c>
      <c r="F2981" t="s">
        <v>21</v>
      </c>
      <c r="G2981" t="s">
        <v>14</v>
      </c>
      <c r="H2981" s="4">
        <v>234</v>
      </c>
      <c r="I2981" s="3">
        <v>69</v>
      </c>
      <c r="J2981" s="9">
        <v>26</v>
      </c>
      <c r="K2981" t="s">
        <v>19</v>
      </c>
      <c r="L2981" s="4">
        <v>44</v>
      </c>
      <c r="M2981" s="4" t="str">
        <f>IF(spotify_churn_dataset[[#This Row],[offline_listening]]=0,"no offline","yes offline")</f>
        <v>no offline</v>
      </c>
      <c r="N2981">
        <v>0</v>
      </c>
      <c r="O2981" t="str">
        <f>IF(spotify_churn_dataset[[#This Row],[is_churned]]=1,"yes churn","no churn")</f>
        <v>yes churn</v>
      </c>
      <c r="P2981">
        <v>1</v>
      </c>
    </row>
    <row r="2982" spans="1:16" x14ac:dyDescent="0.3">
      <c r="A2982">
        <v>2981</v>
      </c>
      <c r="B2982">
        <f>IF(spotify_churn_dataset[[#This Row],[user_id]]="","Desconocido",spotify_churn_dataset[[#This Row],[user_id]])</f>
        <v>2981</v>
      </c>
      <c r="C2982">
        <f>IF(IFERROR(VLOOKUP(spotify_churn_dataset[[#This Row],[user_id]],A2983:A10981,1,FALSE),0),1,0)</f>
        <v>0</v>
      </c>
      <c r="D2982" t="s">
        <v>20</v>
      </c>
      <c r="E2982" s="4">
        <v>41</v>
      </c>
      <c r="F2982" t="s">
        <v>27</v>
      </c>
      <c r="G2982" t="s">
        <v>24</v>
      </c>
      <c r="H2982" s="4">
        <v>90</v>
      </c>
      <c r="I2982" s="3">
        <v>87</v>
      </c>
      <c r="J2982" s="9">
        <v>26</v>
      </c>
      <c r="K2982" t="s">
        <v>23</v>
      </c>
      <c r="L2982" s="4">
        <v>0</v>
      </c>
      <c r="M2982" s="4" t="str">
        <f>IF(spotify_churn_dataset[[#This Row],[offline_listening]]=0,"no offline","yes offline")</f>
        <v>yes offline</v>
      </c>
      <c r="N2982">
        <v>1</v>
      </c>
      <c r="O2982" t="str">
        <f>IF(spotify_churn_dataset[[#This Row],[is_churned]]=1,"yes churn","no churn")</f>
        <v>no churn</v>
      </c>
      <c r="P2982">
        <v>0</v>
      </c>
    </row>
    <row r="2983" spans="1:16" x14ac:dyDescent="0.3">
      <c r="A2983">
        <v>2982</v>
      </c>
      <c r="B2983">
        <f>IF(spotify_churn_dataset[[#This Row],[user_id]]="","Desconocido",spotify_churn_dataset[[#This Row],[user_id]])</f>
        <v>2982</v>
      </c>
      <c r="C2983">
        <f>IF(IFERROR(VLOOKUP(spotify_churn_dataset[[#This Row],[user_id]],A2984:A10982,1,FALSE),0),1,0)</f>
        <v>0</v>
      </c>
      <c r="D2983" t="s">
        <v>16</v>
      </c>
      <c r="E2983" s="4">
        <v>29</v>
      </c>
      <c r="F2983" t="s">
        <v>29</v>
      </c>
      <c r="G2983" t="s">
        <v>18</v>
      </c>
      <c r="H2983" s="4">
        <v>74</v>
      </c>
      <c r="I2983" s="3">
        <v>99</v>
      </c>
      <c r="J2983" s="9">
        <v>49</v>
      </c>
      <c r="K2983" t="s">
        <v>15</v>
      </c>
      <c r="L2983" s="4">
        <v>0</v>
      </c>
      <c r="M2983" s="4" t="str">
        <f>IF(spotify_churn_dataset[[#This Row],[offline_listening]]=0,"no offline","yes offline")</f>
        <v>yes offline</v>
      </c>
      <c r="N2983">
        <v>1</v>
      </c>
      <c r="O2983" t="str">
        <f>IF(spotify_churn_dataset[[#This Row],[is_churned]]=1,"yes churn","no churn")</f>
        <v>yes churn</v>
      </c>
      <c r="P2983">
        <v>1</v>
      </c>
    </row>
    <row r="2984" spans="1:16" x14ac:dyDescent="0.3">
      <c r="A2984">
        <v>2983</v>
      </c>
      <c r="B2984">
        <f>IF(spotify_churn_dataset[[#This Row],[user_id]]="","Desconocido",spotify_churn_dataset[[#This Row],[user_id]])</f>
        <v>2983</v>
      </c>
      <c r="C2984">
        <f>IF(IFERROR(VLOOKUP(spotify_churn_dataset[[#This Row],[user_id]],A2985:A10983,1,FALSE),0),1,0)</f>
        <v>0</v>
      </c>
      <c r="D2984" t="s">
        <v>20</v>
      </c>
      <c r="E2984" s="4">
        <v>51</v>
      </c>
      <c r="F2984" t="s">
        <v>29</v>
      </c>
      <c r="G2984" t="s">
        <v>14</v>
      </c>
      <c r="H2984" s="4">
        <v>228</v>
      </c>
      <c r="I2984" s="3">
        <v>36</v>
      </c>
      <c r="J2984" s="9">
        <v>23</v>
      </c>
      <c r="K2984" t="s">
        <v>19</v>
      </c>
      <c r="L2984" s="4">
        <v>21</v>
      </c>
      <c r="M2984" s="4" t="str">
        <f>IF(spotify_churn_dataset[[#This Row],[offline_listening]]=0,"no offline","yes offline")</f>
        <v>no offline</v>
      </c>
      <c r="N2984">
        <v>0</v>
      </c>
      <c r="O2984" t="str">
        <f>IF(spotify_churn_dataset[[#This Row],[is_churned]]=1,"yes churn","no churn")</f>
        <v>yes churn</v>
      </c>
      <c r="P2984">
        <v>1</v>
      </c>
    </row>
    <row r="2985" spans="1:16" x14ac:dyDescent="0.3">
      <c r="A2985">
        <v>2984</v>
      </c>
      <c r="B2985">
        <f>IF(spotify_churn_dataset[[#This Row],[user_id]]="","Desconocido",spotify_churn_dataset[[#This Row],[user_id]])</f>
        <v>2984</v>
      </c>
      <c r="C2985">
        <f>IF(IFERROR(VLOOKUP(spotify_churn_dataset[[#This Row],[user_id]],A2986:A10984,1,FALSE),0),1,0)</f>
        <v>0</v>
      </c>
      <c r="D2985" t="s">
        <v>20</v>
      </c>
      <c r="E2985" s="4">
        <v>42</v>
      </c>
      <c r="F2985" t="s">
        <v>13</v>
      </c>
      <c r="G2985" t="s">
        <v>24</v>
      </c>
      <c r="H2985" s="4">
        <v>43</v>
      </c>
      <c r="I2985" s="3">
        <v>35</v>
      </c>
      <c r="J2985" s="9">
        <v>58</v>
      </c>
      <c r="K2985" t="s">
        <v>15</v>
      </c>
      <c r="L2985" s="4">
        <v>0</v>
      </c>
      <c r="M2985" s="4" t="str">
        <f>IF(spotify_churn_dataset[[#This Row],[offline_listening]]=0,"no offline","yes offline")</f>
        <v>yes offline</v>
      </c>
      <c r="N2985">
        <v>1</v>
      </c>
      <c r="O2985" t="str">
        <f>IF(spotify_churn_dataset[[#This Row],[is_churned]]=1,"yes churn","no churn")</f>
        <v>yes churn</v>
      </c>
      <c r="P2985">
        <v>1</v>
      </c>
    </row>
    <row r="2986" spans="1:16" x14ac:dyDescent="0.3">
      <c r="A2986">
        <v>2985</v>
      </c>
      <c r="B2986">
        <f>IF(spotify_churn_dataset[[#This Row],[user_id]]="","Desconocido",spotify_churn_dataset[[#This Row],[user_id]])</f>
        <v>2985</v>
      </c>
      <c r="C2986">
        <f>IF(IFERROR(VLOOKUP(spotify_churn_dataset[[#This Row],[user_id]],A2987:A10985,1,FALSE),0),1,0)</f>
        <v>0</v>
      </c>
      <c r="D2986" t="s">
        <v>20</v>
      </c>
      <c r="E2986" s="4">
        <v>55</v>
      </c>
      <c r="F2986" t="s">
        <v>26</v>
      </c>
      <c r="G2986" t="s">
        <v>18</v>
      </c>
      <c r="H2986" s="4">
        <v>50</v>
      </c>
      <c r="I2986" s="3">
        <v>96</v>
      </c>
      <c r="J2986" s="9">
        <v>22</v>
      </c>
      <c r="K2986" t="s">
        <v>19</v>
      </c>
      <c r="L2986" s="4">
        <v>0</v>
      </c>
      <c r="M2986" s="4" t="str">
        <f>IF(spotify_churn_dataset[[#This Row],[offline_listening]]=0,"no offline","yes offline")</f>
        <v>yes offline</v>
      </c>
      <c r="N2986">
        <v>1</v>
      </c>
      <c r="O2986" t="str">
        <f>IF(spotify_churn_dataset[[#This Row],[is_churned]]=1,"yes churn","no churn")</f>
        <v>no churn</v>
      </c>
      <c r="P2986">
        <v>0</v>
      </c>
    </row>
    <row r="2987" spans="1:16" x14ac:dyDescent="0.3">
      <c r="A2987">
        <v>2986</v>
      </c>
      <c r="B2987">
        <f>IF(spotify_churn_dataset[[#This Row],[user_id]]="","Desconocido",spotify_churn_dataset[[#This Row],[user_id]])</f>
        <v>2986</v>
      </c>
      <c r="C2987">
        <f>IF(IFERROR(VLOOKUP(spotify_churn_dataset[[#This Row],[user_id]],A2988:A10986,1,FALSE),0),1,0)</f>
        <v>0</v>
      </c>
      <c r="D2987" t="s">
        <v>16</v>
      </c>
      <c r="E2987" s="4">
        <v>33</v>
      </c>
      <c r="F2987" t="s">
        <v>25</v>
      </c>
      <c r="G2987" t="s">
        <v>18</v>
      </c>
      <c r="H2987" s="4">
        <v>107</v>
      </c>
      <c r="I2987" s="3">
        <v>79</v>
      </c>
      <c r="J2987" s="9">
        <v>21</v>
      </c>
      <c r="K2987" t="s">
        <v>23</v>
      </c>
      <c r="L2987" s="4">
        <v>0</v>
      </c>
      <c r="M2987" s="4" t="str">
        <f>IF(spotify_churn_dataset[[#This Row],[offline_listening]]=0,"no offline","yes offline")</f>
        <v>yes offline</v>
      </c>
      <c r="N2987">
        <v>1</v>
      </c>
      <c r="O2987" t="str">
        <f>IF(spotify_churn_dataset[[#This Row],[is_churned]]=1,"yes churn","no churn")</f>
        <v>no churn</v>
      </c>
      <c r="P2987">
        <v>0</v>
      </c>
    </row>
    <row r="2988" spans="1:16" x14ac:dyDescent="0.3">
      <c r="A2988">
        <v>2987</v>
      </c>
      <c r="B2988">
        <f>IF(spotify_churn_dataset[[#This Row],[user_id]]="","Desconocido",spotify_churn_dataset[[#This Row],[user_id]])</f>
        <v>2987</v>
      </c>
      <c r="C2988">
        <f>IF(IFERROR(VLOOKUP(spotify_churn_dataset[[#This Row],[user_id]],A2989:A10987,1,FALSE),0),1,0)</f>
        <v>0</v>
      </c>
      <c r="D2988" t="s">
        <v>16</v>
      </c>
      <c r="E2988" s="4">
        <v>57</v>
      </c>
      <c r="F2988" t="s">
        <v>27</v>
      </c>
      <c r="G2988" t="s">
        <v>18</v>
      </c>
      <c r="H2988" s="4">
        <v>204</v>
      </c>
      <c r="I2988" s="3">
        <v>48</v>
      </c>
      <c r="J2988" s="9">
        <v>11</v>
      </c>
      <c r="K2988" t="s">
        <v>15</v>
      </c>
      <c r="L2988" s="4">
        <v>0</v>
      </c>
      <c r="M2988" s="4" t="str">
        <f>IF(spotify_churn_dataset[[#This Row],[offline_listening]]=0,"no offline","yes offline")</f>
        <v>yes offline</v>
      </c>
      <c r="N2988">
        <v>1</v>
      </c>
      <c r="O2988" t="str">
        <f>IF(spotify_churn_dataset[[#This Row],[is_churned]]=1,"yes churn","no churn")</f>
        <v>no churn</v>
      </c>
      <c r="P2988">
        <v>0</v>
      </c>
    </row>
    <row r="2989" spans="1:16" x14ac:dyDescent="0.3">
      <c r="A2989">
        <v>2988</v>
      </c>
      <c r="B2989">
        <f>IF(spotify_churn_dataset[[#This Row],[user_id]]="","Desconocido",spotify_churn_dataset[[#This Row],[user_id]])</f>
        <v>2988</v>
      </c>
      <c r="C2989">
        <f>IF(IFERROR(VLOOKUP(spotify_churn_dataset[[#This Row],[user_id]],A2990:A10988,1,FALSE),0),1,0)</f>
        <v>0</v>
      </c>
      <c r="D2989" t="s">
        <v>16</v>
      </c>
      <c r="E2989" s="4">
        <v>32</v>
      </c>
      <c r="F2989" t="s">
        <v>28</v>
      </c>
      <c r="G2989" t="s">
        <v>22</v>
      </c>
      <c r="H2989" s="4">
        <v>95</v>
      </c>
      <c r="I2989" s="3">
        <v>90</v>
      </c>
      <c r="J2989" s="9">
        <v>44</v>
      </c>
      <c r="K2989" t="s">
        <v>19</v>
      </c>
      <c r="L2989" s="4">
        <v>0</v>
      </c>
      <c r="M2989" s="4" t="str">
        <f>IF(spotify_churn_dataset[[#This Row],[offline_listening]]=0,"no offline","yes offline")</f>
        <v>yes offline</v>
      </c>
      <c r="N2989">
        <v>1</v>
      </c>
      <c r="O2989" t="str">
        <f>IF(spotify_churn_dataset[[#This Row],[is_churned]]=1,"yes churn","no churn")</f>
        <v>yes churn</v>
      </c>
      <c r="P2989">
        <v>1</v>
      </c>
    </row>
    <row r="2990" spans="1:16" x14ac:dyDescent="0.3">
      <c r="A2990">
        <v>2989</v>
      </c>
      <c r="B2990">
        <f>IF(spotify_churn_dataset[[#This Row],[user_id]]="","Desconocido",spotify_churn_dataset[[#This Row],[user_id]])</f>
        <v>2989</v>
      </c>
      <c r="C2990">
        <f>IF(IFERROR(VLOOKUP(spotify_churn_dataset[[#This Row],[user_id]],A2991:A10989,1,FALSE),0),1,0)</f>
        <v>0</v>
      </c>
      <c r="D2990" t="s">
        <v>20</v>
      </c>
      <c r="E2990" s="4">
        <v>28</v>
      </c>
      <c r="F2990" t="s">
        <v>26</v>
      </c>
      <c r="G2990" t="s">
        <v>14</v>
      </c>
      <c r="H2990" s="4">
        <v>156</v>
      </c>
      <c r="I2990" s="3">
        <v>14</v>
      </c>
      <c r="J2990" s="9">
        <v>15</v>
      </c>
      <c r="K2990" t="s">
        <v>23</v>
      </c>
      <c r="L2990" s="4">
        <v>38</v>
      </c>
      <c r="M2990" s="4" t="str">
        <f>IF(spotify_churn_dataset[[#This Row],[offline_listening]]=0,"no offline","yes offline")</f>
        <v>no offline</v>
      </c>
      <c r="N2990">
        <v>0</v>
      </c>
      <c r="O2990" t="str">
        <f>IF(spotify_churn_dataset[[#This Row],[is_churned]]=1,"yes churn","no churn")</f>
        <v>no churn</v>
      </c>
      <c r="P2990">
        <v>0</v>
      </c>
    </row>
    <row r="2991" spans="1:16" x14ac:dyDescent="0.3">
      <c r="A2991">
        <v>2990</v>
      </c>
      <c r="B2991">
        <f>IF(spotify_churn_dataset[[#This Row],[user_id]]="","Desconocido",spotify_churn_dataset[[#This Row],[user_id]])</f>
        <v>2990</v>
      </c>
      <c r="C2991">
        <f>IF(IFERROR(VLOOKUP(spotify_churn_dataset[[#This Row],[user_id]],A2992:A10990,1,FALSE),0),1,0)</f>
        <v>0</v>
      </c>
      <c r="D2991" t="s">
        <v>16</v>
      </c>
      <c r="E2991" s="4">
        <v>29</v>
      </c>
      <c r="F2991" t="s">
        <v>27</v>
      </c>
      <c r="G2991" t="s">
        <v>22</v>
      </c>
      <c r="H2991" s="4">
        <v>284</v>
      </c>
      <c r="I2991" s="3">
        <v>44</v>
      </c>
      <c r="J2991" s="9">
        <v>34</v>
      </c>
      <c r="K2991" t="s">
        <v>19</v>
      </c>
      <c r="L2991" s="4">
        <v>0</v>
      </c>
      <c r="M2991" s="4" t="str">
        <f>IF(spotify_churn_dataset[[#This Row],[offline_listening]]=0,"no offline","yes offline")</f>
        <v>yes offline</v>
      </c>
      <c r="N2991">
        <v>1</v>
      </c>
      <c r="O2991" t="str">
        <f>IF(spotify_churn_dataset[[#This Row],[is_churned]]=1,"yes churn","no churn")</f>
        <v>no churn</v>
      </c>
      <c r="P2991">
        <v>0</v>
      </c>
    </row>
    <row r="2992" spans="1:16" x14ac:dyDescent="0.3">
      <c r="A2992">
        <v>2991</v>
      </c>
      <c r="B2992">
        <f>IF(spotify_churn_dataset[[#This Row],[user_id]]="","Desconocido",spotify_churn_dataset[[#This Row],[user_id]])</f>
        <v>2991</v>
      </c>
      <c r="C2992">
        <f>IF(IFERROR(VLOOKUP(spotify_churn_dataset[[#This Row],[user_id]],A2993:A10991,1,FALSE),0),1,0)</f>
        <v>0</v>
      </c>
      <c r="D2992" t="s">
        <v>16</v>
      </c>
      <c r="E2992" s="4">
        <v>56</v>
      </c>
      <c r="F2992" t="s">
        <v>27</v>
      </c>
      <c r="G2992" t="s">
        <v>14</v>
      </c>
      <c r="H2992" s="4">
        <v>136</v>
      </c>
      <c r="I2992" s="3">
        <v>16</v>
      </c>
      <c r="J2992" s="9">
        <v>11</v>
      </c>
      <c r="K2992" t="s">
        <v>19</v>
      </c>
      <c r="L2992" s="4">
        <v>30</v>
      </c>
      <c r="M2992" s="4" t="str">
        <f>IF(spotify_churn_dataset[[#This Row],[offline_listening]]=0,"no offline","yes offline")</f>
        <v>no offline</v>
      </c>
      <c r="N2992">
        <v>0</v>
      </c>
      <c r="O2992" t="str">
        <f>IF(spotify_churn_dataset[[#This Row],[is_churned]]=1,"yes churn","no churn")</f>
        <v>no churn</v>
      </c>
      <c r="P2992">
        <v>0</v>
      </c>
    </row>
    <row r="2993" spans="1:16" x14ac:dyDescent="0.3">
      <c r="A2993">
        <v>2992</v>
      </c>
      <c r="B2993">
        <f>IF(spotify_churn_dataset[[#This Row],[user_id]]="","Desconocido",spotify_churn_dataset[[#This Row],[user_id]])</f>
        <v>2992</v>
      </c>
      <c r="C2993">
        <f>IF(IFERROR(VLOOKUP(spotify_churn_dataset[[#This Row],[user_id]],A2994:A10992,1,FALSE),0),1,0)</f>
        <v>0</v>
      </c>
      <c r="D2993" t="s">
        <v>20</v>
      </c>
      <c r="E2993" s="4">
        <v>51</v>
      </c>
      <c r="F2993" t="s">
        <v>29</v>
      </c>
      <c r="G2993" t="s">
        <v>24</v>
      </c>
      <c r="H2993" s="4">
        <v>259</v>
      </c>
      <c r="I2993" s="3">
        <v>36</v>
      </c>
      <c r="J2993" s="9">
        <v>27</v>
      </c>
      <c r="K2993" t="s">
        <v>19</v>
      </c>
      <c r="L2993" s="4">
        <v>0</v>
      </c>
      <c r="M2993" s="4" t="str">
        <f>IF(spotify_churn_dataset[[#This Row],[offline_listening]]=0,"no offline","yes offline")</f>
        <v>yes offline</v>
      </c>
      <c r="N2993">
        <v>1</v>
      </c>
      <c r="O2993" t="str">
        <f>IF(spotify_churn_dataset[[#This Row],[is_churned]]=1,"yes churn","no churn")</f>
        <v>no churn</v>
      </c>
      <c r="P2993">
        <v>0</v>
      </c>
    </row>
    <row r="2994" spans="1:16" x14ac:dyDescent="0.3">
      <c r="A2994">
        <v>2993</v>
      </c>
      <c r="B2994">
        <f>IF(spotify_churn_dataset[[#This Row],[user_id]]="","Desconocido",spotify_churn_dataset[[#This Row],[user_id]])</f>
        <v>2993</v>
      </c>
      <c r="C2994">
        <f>IF(IFERROR(VLOOKUP(spotify_churn_dataset[[#This Row],[user_id]],A2995:A10993,1,FALSE),0),1,0)</f>
        <v>0</v>
      </c>
      <c r="D2994" t="s">
        <v>12</v>
      </c>
      <c r="E2994" s="4">
        <v>39</v>
      </c>
      <c r="F2994" t="s">
        <v>26</v>
      </c>
      <c r="G2994" t="s">
        <v>24</v>
      </c>
      <c r="H2994" s="4">
        <v>172</v>
      </c>
      <c r="I2994" s="3">
        <v>8</v>
      </c>
      <c r="J2994" s="9">
        <v>19</v>
      </c>
      <c r="K2994" t="s">
        <v>19</v>
      </c>
      <c r="L2994" s="4">
        <v>0</v>
      </c>
      <c r="M2994" s="4" t="str">
        <f>IF(spotify_churn_dataset[[#This Row],[offline_listening]]=0,"no offline","yes offline")</f>
        <v>yes offline</v>
      </c>
      <c r="N2994">
        <v>1</v>
      </c>
      <c r="O2994" t="str">
        <f>IF(spotify_churn_dataset[[#This Row],[is_churned]]=1,"yes churn","no churn")</f>
        <v>yes churn</v>
      </c>
      <c r="P2994">
        <v>1</v>
      </c>
    </row>
    <row r="2995" spans="1:16" x14ac:dyDescent="0.3">
      <c r="A2995">
        <v>2994</v>
      </c>
      <c r="B2995">
        <f>IF(spotify_churn_dataset[[#This Row],[user_id]]="","Desconocido",spotify_churn_dataset[[#This Row],[user_id]])</f>
        <v>2994</v>
      </c>
      <c r="C2995">
        <f>IF(IFERROR(VLOOKUP(spotify_churn_dataset[[#This Row],[user_id]],A2996:A10994,1,FALSE),0),1,0)</f>
        <v>0</v>
      </c>
      <c r="D2995" t="s">
        <v>12</v>
      </c>
      <c r="E2995" s="4">
        <v>59</v>
      </c>
      <c r="F2995" t="s">
        <v>27</v>
      </c>
      <c r="G2995" t="s">
        <v>24</v>
      </c>
      <c r="H2995" s="4">
        <v>138</v>
      </c>
      <c r="I2995" s="3">
        <v>3</v>
      </c>
      <c r="J2995" s="9">
        <v>16</v>
      </c>
      <c r="K2995" t="s">
        <v>15</v>
      </c>
      <c r="L2995" s="4">
        <v>0</v>
      </c>
      <c r="M2995" s="4" t="str">
        <f>IF(spotify_churn_dataset[[#This Row],[offline_listening]]=0,"no offline","yes offline")</f>
        <v>yes offline</v>
      </c>
      <c r="N2995">
        <v>1</v>
      </c>
      <c r="O2995" t="str">
        <f>IF(spotify_churn_dataset[[#This Row],[is_churned]]=1,"yes churn","no churn")</f>
        <v>yes churn</v>
      </c>
      <c r="P2995">
        <v>1</v>
      </c>
    </row>
    <row r="2996" spans="1:16" x14ac:dyDescent="0.3">
      <c r="A2996">
        <v>2995</v>
      </c>
      <c r="B2996">
        <f>IF(spotify_churn_dataset[[#This Row],[user_id]]="","Desconocido",spotify_churn_dataset[[#This Row],[user_id]])</f>
        <v>2995</v>
      </c>
      <c r="C2996">
        <f>IF(IFERROR(VLOOKUP(spotify_churn_dataset[[#This Row],[user_id]],A2997:A10995,1,FALSE),0),1,0)</f>
        <v>0</v>
      </c>
      <c r="D2996" t="s">
        <v>20</v>
      </c>
      <c r="E2996" s="4">
        <v>37</v>
      </c>
      <c r="F2996" t="s">
        <v>26</v>
      </c>
      <c r="G2996" t="s">
        <v>22</v>
      </c>
      <c r="H2996" s="4">
        <v>135</v>
      </c>
      <c r="I2996" s="3">
        <v>10</v>
      </c>
      <c r="J2996" s="9">
        <v>29</v>
      </c>
      <c r="K2996" t="s">
        <v>15</v>
      </c>
      <c r="L2996" s="4">
        <v>0</v>
      </c>
      <c r="M2996" s="4" t="str">
        <f>IF(spotify_churn_dataset[[#This Row],[offline_listening]]=0,"no offline","yes offline")</f>
        <v>yes offline</v>
      </c>
      <c r="N2996">
        <v>1</v>
      </c>
      <c r="O2996" t="str">
        <f>IF(spotify_churn_dataset[[#This Row],[is_churned]]=1,"yes churn","no churn")</f>
        <v>no churn</v>
      </c>
      <c r="P2996">
        <v>0</v>
      </c>
    </row>
    <row r="2997" spans="1:16" x14ac:dyDescent="0.3">
      <c r="A2997">
        <v>2996</v>
      </c>
      <c r="B2997">
        <f>IF(spotify_churn_dataset[[#This Row],[user_id]]="","Desconocido",spotify_churn_dataset[[#This Row],[user_id]])</f>
        <v>2996</v>
      </c>
      <c r="C2997">
        <f>IF(IFERROR(VLOOKUP(spotify_churn_dataset[[#This Row],[user_id]],A2998:A10996,1,FALSE),0),1,0)</f>
        <v>0</v>
      </c>
      <c r="D2997" t="s">
        <v>12</v>
      </c>
      <c r="E2997" s="4">
        <v>56</v>
      </c>
      <c r="F2997" t="s">
        <v>27</v>
      </c>
      <c r="G2997" t="s">
        <v>24</v>
      </c>
      <c r="H2997" s="4">
        <v>167</v>
      </c>
      <c r="I2997" s="3">
        <v>51</v>
      </c>
      <c r="J2997" s="9">
        <v>2</v>
      </c>
      <c r="K2997" t="s">
        <v>19</v>
      </c>
      <c r="L2997" s="4">
        <v>0</v>
      </c>
      <c r="M2997" s="4" t="str">
        <f>IF(spotify_churn_dataset[[#This Row],[offline_listening]]=0,"no offline","yes offline")</f>
        <v>yes offline</v>
      </c>
      <c r="N2997">
        <v>1</v>
      </c>
      <c r="O2997" t="str">
        <f>IF(spotify_churn_dataset[[#This Row],[is_churned]]=1,"yes churn","no churn")</f>
        <v>no churn</v>
      </c>
      <c r="P2997">
        <v>0</v>
      </c>
    </row>
    <row r="2998" spans="1:16" x14ac:dyDescent="0.3">
      <c r="A2998">
        <v>2997</v>
      </c>
      <c r="B2998">
        <f>IF(spotify_churn_dataset[[#This Row],[user_id]]="","Desconocido",spotify_churn_dataset[[#This Row],[user_id]])</f>
        <v>2997</v>
      </c>
      <c r="C2998">
        <f>IF(IFERROR(VLOOKUP(spotify_churn_dataset[[#This Row],[user_id]],A2999:A10997,1,FALSE),0),1,0)</f>
        <v>0</v>
      </c>
      <c r="D2998" t="s">
        <v>16</v>
      </c>
      <c r="E2998" s="4">
        <v>18</v>
      </c>
      <c r="F2998" t="s">
        <v>25</v>
      </c>
      <c r="G2998" t="s">
        <v>14</v>
      </c>
      <c r="H2998" s="4">
        <v>271</v>
      </c>
      <c r="I2998" s="3">
        <v>42</v>
      </c>
      <c r="J2998" s="9">
        <v>31</v>
      </c>
      <c r="K2998" t="s">
        <v>15</v>
      </c>
      <c r="L2998" s="4">
        <v>16</v>
      </c>
      <c r="M2998" s="4" t="str">
        <f>IF(spotify_churn_dataset[[#This Row],[offline_listening]]=0,"no offline","yes offline")</f>
        <v>no offline</v>
      </c>
      <c r="N2998">
        <v>0</v>
      </c>
      <c r="O2998" t="str">
        <f>IF(spotify_churn_dataset[[#This Row],[is_churned]]=1,"yes churn","no churn")</f>
        <v>no churn</v>
      </c>
      <c r="P2998">
        <v>0</v>
      </c>
    </row>
    <row r="2999" spans="1:16" x14ac:dyDescent="0.3">
      <c r="A2999">
        <v>2998</v>
      </c>
      <c r="B2999">
        <f>IF(spotify_churn_dataset[[#This Row],[user_id]]="","Desconocido",spotify_churn_dataset[[#This Row],[user_id]])</f>
        <v>2998</v>
      </c>
      <c r="C2999">
        <f>IF(IFERROR(VLOOKUP(spotify_churn_dataset[[#This Row],[user_id]],A3000:A10998,1,FALSE),0),1,0)</f>
        <v>0</v>
      </c>
      <c r="D2999" t="s">
        <v>12</v>
      </c>
      <c r="E2999" s="4">
        <v>29</v>
      </c>
      <c r="F2999" t="s">
        <v>21</v>
      </c>
      <c r="G2999" t="s">
        <v>22</v>
      </c>
      <c r="H2999" s="4">
        <v>271</v>
      </c>
      <c r="I2999" s="3">
        <v>64</v>
      </c>
      <c r="J2999" s="9">
        <v>34</v>
      </c>
      <c r="K2999" t="s">
        <v>23</v>
      </c>
      <c r="L2999" s="4">
        <v>0</v>
      </c>
      <c r="M2999" s="4" t="str">
        <f>IF(spotify_churn_dataset[[#This Row],[offline_listening]]=0,"no offline","yes offline")</f>
        <v>yes offline</v>
      </c>
      <c r="N2999">
        <v>1</v>
      </c>
      <c r="O2999" t="str">
        <f>IF(spotify_churn_dataset[[#This Row],[is_churned]]=1,"yes churn","no churn")</f>
        <v>no churn</v>
      </c>
      <c r="P2999">
        <v>0</v>
      </c>
    </row>
    <row r="3000" spans="1:16" x14ac:dyDescent="0.3">
      <c r="A3000">
        <v>2999</v>
      </c>
      <c r="B3000">
        <f>IF(spotify_churn_dataset[[#This Row],[user_id]]="","Desconocido",spotify_churn_dataset[[#This Row],[user_id]])</f>
        <v>2999</v>
      </c>
      <c r="C3000">
        <f>IF(IFERROR(VLOOKUP(spotify_churn_dataset[[#This Row],[user_id]],A3001:A10999,1,FALSE),0),1,0)</f>
        <v>0</v>
      </c>
      <c r="D3000" t="s">
        <v>16</v>
      </c>
      <c r="E3000" s="4">
        <v>39</v>
      </c>
      <c r="F3000" t="s">
        <v>28</v>
      </c>
      <c r="G3000" t="s">
        <v>24</v>
      </c>
      <c r="H3000" s="4">
        <v>193</v>
      </c>
      <c r="I3000" s="3">
        <v>49</v>
      </c>
      <c r="J3000" s="9">
        <v>2</v>
      </c>
      <c r="K3000" t="s">
        <v>23</v>
      </c>
      <c r="L3000" s="4">
        <v>0</v>
      </c>
      <c r="M3000" s="4" t="str">
        <f>IF(spotify_churn_dataset[[#This Row],[offline_listening]]=0,"no offline","yes offline")</f>
        <v>yes offline</v>
      </c>
      <c r="N3000">
        <v>1</v>
      </c>
      <c r="O3000" t="str">
        <f>IF(spotify_churn_dataset[[#This Row],[is_churned]]=1,"yes churn","no churn")</f>
        <v>yes churn</v>
      </c>
      <c r="P3000">
        <v>1</v>
      </c>
    </row>
    <row r="3001" spans="1:16" x14ac:dyDescent="0.3">
      <c r="A3001">
        <v>3000</v>
      </c>
      <c r="B3001">
        <f>IF(spotify_churn_dataset[[#This Row],[user_id]]="","Desconocido",spotify_churn_dataset[[#This Row],[user_id]])</f>
        <v>3000</v>
      </c>
      <c r="C3001">
        <f>IF(IFERROR(VLOOKUP(spotify_churn_dataset[[#This Row],[user_id]],A3002:A11000,1,FALSE),0),1,0)</f>
        <v>0</v>
      </c>
      <c r="D3001" t="s">
        <v>20</v>
      </c>
      <c r="E3001" s="4">
        <v>45</v>
      </c>
      <c r="F3001" t="s">
        <v>25</v>
      </c>
      <c r="G3001" t="s">
        <v>18</v>
      </c>
      <c r="H3001" s="4">
        <v>146</v>
      </c>
      <c r="I3001" s="3">
        <v>76</v>
      </c>
      <c r="J3001" s="9">
        <v>57</v>
      </c>
      <c r="K3001" t="s">
        <v>19</v>
      </c>
      <c r="L3001" s="4">
        <v>0</v>
      </c>
      <c r="M3001" s="4" t="str">
        <f>IF(spotify_churn_dataset[[#This Row],[offline_listening]]=0,"no offline","yes offline")</f>
        <v>yes offline</v>
      </c>
      <c r="N3001">
        <v>1</v>
      </c>
      <c r="O3001" t="str">
        <f>IF(spotify_churn_dataset[[#This Row],[is_churned]]=1,"yes churn","no churn")</f>
        <v>yes churn</v>
      </c>
      <c r="P3001">
        <v>1</v>
      </c>
    </row>
    <row r="3002" spans="1:16" x14ac:dyDescent="0.3">
      <c r="A3002">
        <v>3001</v>
      </c>
      <c r="B3002">
        <f>IF(spotify_churn_dataset[[#This Row],[user_id]]="","Desconocido",spotify_churn_dataset[[#This Row],[user_id]])</f>
        <v>3001</v>
      </c>
      <c r="C3002">
        <f>IF(IFERROR(VLOOKUP(spotify_churn_dataset[[#This Row],[user_id]],A3003:A11001,1,FALSE),0),1,0)</f>
        <v>0</v>
      </c>
      <c r="D3002" t="s">
        <v>20</v>
      </c>
      <c r="E3002" s="4">
        <v>25</v>
      </c>
      <c r="F3002" t="s">
        <v>21</v>
      </c>
      <c r="G3002" t="s">
        <v>14</v>
      </c>
      <c r="H3002" s="4">
        <v>276</v>
      </c>
      <c r="I3002" s="3">
        <v>15</v>
      </c>
      <c r="J3002" s="9">
        <v>18</v>
      </c>
      <c r="K3002" t="s">
        <v>15</v>
      </c>
      <c r="L3002" s="4">
        <v>47</v>
      </c>
      <c r="M3002" s="4" t="str">
        <f>IF(spotify_churn_dataset[[#This Row],[offline_listening]]=0,"no offline","yes offline")</f>
        <v>no offline</v>
      </c>
      <c r="N3002">
        <v>0</v>
      </c>
      <c r="O3002" t="str">
        <f>IF(spotify_churn_dataset[[#This Row],[is_churned]]=1,"yes churn","no churn")</f>
        <v>no churn</v>
      </c>
      <c r="P3002">
        <v>0</v>
      </c>
    </row>
    <row r="3003" spans="1:16" x14ac:dyDescent="0.3">
      <c r="A3003">
        <v>3002</v>
      </c>
      <c r="B3003">
        <f>IF(spotify_churn_dataset[[#This Row],[user_id]]="","Desconocido",spotify_churn_dataset[[#This Row],[user_id]])</f>
        <v>3002</v>
      </c>
      <c r="C3003">
        <f>IF(IFERROR(VLOOKUP(spotify_churn_dataset[[#This Row],[user_id]],A3004:A11002,1,FALSE),0),1,0)</f>
        <v>0</v>
      </c>
      <c r="D3003" t="s">
        <v>20</v>
      </c>
      <c r="E3003" s="4">
        <v>19</v>
      </c>
      <c r="F3003" t="s">
        <v>25</v>
      </c>
      <c r="G3003" t="s">
        <v>22</v>
      </c>
      <c r="H3003" s="4">
        <v>276</v>
      </c>
      <c r="I3003" s="3">
        <v>72</v>
      </c>
      <c r="J3003" s="9">
        <v>2</v>
      </c>
      <c r="K3003" t="s">
        <v>19</v>
      </c>
      <c r="L3003" s="4">
        <v>0</v>
      </c>
      <c r="M3003" s="4" t="str">
        <f>IF(spotify_churn_dataset[[#This Row],[offline_listening]]=0,"no offline","yes offline")</f>
        <v>yes offline</v>
      </c>
      <c r="N3003">
        <v>1</v>
      </c>
      <c r="O3003" t="str">
        <f>IF(spotify_churn_dataset[[#This Row],[is_churned]]=1,"yes churn","no churn")</f>
        <v>no churn</v>
      </c>
      <c r="P3003">
        <v>0</v>
      </c>
    </row>
    <row r="3004" spans="1:16" x14ac:dyDescent="0.3">
      <c r="A3004">
        <v>3003</v>
      </c>
      <c r="B3004">
        <f>IF(spotify_churn_dataset[[#This Row],[user_id]]="","Desconocido",spotify_churn_dataset[[#This Row],[user_id]])</f>
        <v>3003</v>
      </c>
      <c r="C3004">
        <f>IF(IFERROR(VLOOKUP(spotify_churn_dataset[[#This Row],[user_id]],A3005:A11003,1,FALSE),0),1,0)</f>
        <v>0</v>
      </c>
      <c r="D3004" t="s">
        <v>16</v>
      </c>
      <c r="E3004" s="4">
        <v>31</v>
      </c>
      <c r="F3004" t="s">
        <v>26</v>
      </c>
      <c r="G3004" t="s">
        <v>24</v>
      </c>
      <c r="H3004" s="4">
        <v>82</v>
      </c>
      <c r="I3004" s="3">
        <v>37</v>
      </c>
      <c r="J3004" s="9">
        <v>56</v>
      </c>
      <c r="K3004" t="s">
        <v>15</v>
      </c>
      <c r="L3004" s="4">
        <v>0</v>
      </c>
      <c r="M3004" s="4" t="str">
        <f>IF(spotify_churn_dataset[[#This Row],[offline_listening]]=0,"no offline","yes offline")</f>
        <v>yes offline</v>
      </c>
      <c r="N3004">
        <v>1</v>
      </c>
      <c r="O3004" t="str">
        <f>IF(spotify_churn_dataset[[#This Row],[is_churned]]=1,"yes churn","no churn")</f>
        <v>no churn</v>
      </c>
      <c r="P3004">
        <v>0</v>
      </c>
    </row>
    <row r="3005" spans="1:16" x14ac:dyDescent="0.3">
      <c r="A3005">
        <v>3004</v>
      </c>
      <c r="B3005">
        <f>IF(spotify_churn_dataset[[#This Row],[user_id]]="","Desconocido",spotify_churn_dataset[[#This Row],[user_id]])</f>
        <v>3004</v>
      </c>
      <c r="C3005">
        <f>IF(IFERROR(VLOOKUP(spotify_churn_dataset[[#This Row],[user_id]],A3006:A11004,1,FALSE),0),1,0)</f>
        <v>0</v>
      </c>
      <c r="D3005" t="s">
        <v>20</v>
      </c>
      <c r="E3005" s="4">
        <v>40</v>
      </c>
      <c r="F3005" t="s">
        <v>13</v>
      </c>
      <c r="G3005" t="s">
        <v>22</v>
      </c>
      <c r="H3005" s="4">
        <v>250</v>
      </c>
      <c r="I3005" s="3">
        <v>45</v>
      </c>
      <c r="J3005" s="9">
        <v>15</v>
      </c>
      <c r="K3005" t="s">
        <v>23</v>
      </c>
      <c r="L3005" s="4">
        <v>0</v>
      </c>
      <c r="M3005" s="4" t="str">
        <f>IF(spotify_churn_dataset[[#This Row],[offline_listening]]=0,"no offline","yes offline")</f>
        <v>yes offline</v>
      </c>
      <c r="N3005">
        <v>1</v>
      </c>
      <c r="O3005" t="str">
        <f>IF(spotify_churn_dataset[[#This Row],[is_churned]]=1,"yes churn","no churn")</f>
        <v>no churn</v>
      </c>
      <c r="P3005">
        <v>0</v>
      </c>
    </row>
    <row r="3006" spans="1:16" x14ac:dyDescent="0.3">
      <c r="A3006">
        <v>3005</v>
      </c>
      <c r="B3006">
        <f>IF(spotify_churn_dataset[[#This Row],[user_id]]="","Desconocido",spotify_churn_dataset[[#This Row],[user_id]])</f>
        <v>3005</v>
      </c>
      <c r="C3006">
        <f>IF(IFERROR(VLOOKUP(spotify_churn_dataset[[#This Row],[user_id]],A3007:A11005,1,FALSE),0),1,0)</f>
        <v>0</v>
      </c>
      <c r="D3006" t="s">
        <v>12</v>
      </c>
      <c r="E3006" s="4">
        <v>22</v>
      </c>
      <c r="F3006" t="s">
        <v>29</v>
      </c>
      <c r="G3006" t="s">
        <v>14</v>
      </c>
      <c r="H3006" s="4">
        <v>60</v>
      </c>
      <c r="I3006" s="3">
        <v>46</v>
      </c>
      <c r="J3006" s="9">
        <v>2</v>
      </c>
      <c r="K3006" t="s">
        <v>15</v>
      </c>
      <c r="L3006" s="4">
        <v>31</v>
      </c>
      <c r="M3006" s="4" t="str">
        <f>IF(spotify_churn_dataset[[#This Row],[offline_listening]]=0,"no offline","yes offline")</f>
        <v>no offline</v>
      </c>
      <c r="N3006">
        <v>0</v>
      </c>
      <c r="O3006" t="str">
        <f>IF(spotify_churn_dataset[[#This Row],[is_churned]]=1,"yes churn","no churn")</f>
        <v>no churn</v>
      </c>
      <c r="P3006">
        <v>0</v>
      </c>
    </row>
    <row r="3007" spans="1:16" x14ac:dyDescent="0.3">
      <c r="A3007">
        <v>3006</v>
      </c>
      <c r="B3007">
        <f>IF(spotify_churn_dataset[[#This Row],[user_id]]="","Desconocido",spotify_churn_dataset[[#This Row],[user_id]])</f>
        <v>3006</v>
      </c>
      <c r="C3007">
        <f>IF(IFERROR(VLOOKUP(spotify_churn_dataset[[#This Row],[user_id]],A3008:A11006,1,FALSE),0),1,0)</f>
        <v>0</v>
      </c>
      <c r="D3007" t="s">
        <v>16</v>
      </c>
      <c r="E3007" s="4">
        <v>54</v>
      </c>
      <c r="F3007" t="s">
        <v>29</v>
      </c>
      <c r="G3007" t="s">
        <v>14</v>
      </c>
      <c r="H3007" s="4">
        <v>115</v>
      </c>
      <c r="I3007" s="3">
        <v>84</v>
      </c>
      <c r="J3007" s="9">
        <v>28</v>
      </c>
      <c r="K3007" t="s">
        <v>15</v>
      </c>
      <c r="L3007" s="4">
        <v>6</v>
      </c>
      <c r="M3007" s="4" t="str">
        <f>IF(spotify_churn_dataset[[#This Row],[offline_listening]]=0,"no offline","yes offline")</f>
        <v>no offline</v>
      </c>
      <c r="N3007">
        <v>0</v>
      </c>
      <c r="O3007" t="str">
        <f>IF(spotify_churn_dataset[[#This Row],[is_churned]]=1,"yes churn","no churn")</f>
        <v>no churn</v>
      </c>
      <c r="P3007">
        <v>0</v>
      </c>
    </row>
    <row r="3008" spans="1:16" x14ac:dyDescent="0.3">
      <c r="A3008">
        <v>3007</v>
      </c>
      <c r="B3008">
        <f>IF(spotify_churn_dataset[[#This Row],[user_id]]="","Desconocido",spotify_churn_dataset[[#This Row],[user_id]])</f>
        <v>3007</v>
      </c>
      <c r="C3008">
        <f>IF(IFERROR(VLOOKUP(spotify_churn_dataset[[#This Row],[user_id]],A3009:A11007,1,FALSE),0),1,0)</f>
        <v>0</v>
      </c>
      <c r="D3008" t="s">
        <v>16</v>
      </c>
      <c r="E3008" s="4">
        <v>50</v>
      </c>
      <c r="F3008" t="s">
        <v>25</v>
      </c>
      <c r="G3008" t="s">
        <v>18</v>
      </c>
      <c r="H3008" s="4">
        <v>104</v>
      </c>
      <c r="I3008" s="3">
        <v>13</v>
      </c>
      <c r="J3008" s="9">
        <v>21</v>
      </c>
      <c r="K3008" t="s">
        <v>23</v>
      </c>
      <c r="L3008" s="4">
        <v>0</v>
      </c>
      <c r="M3008" s="4" t="str">
        <f>IF(spotify_churn_dataset[[#This Row],[offline_listening]]=0,"no offline","yes offline")</f>
        <v>yes offline</v>
      </c>
      <c r="N3008">
        <v>1</v>
      </c>
      <c r="O3008" t="str">
        <f>IF(spotify_churn_dataset[[#This Row],[is_churned]]=1,"yes churn","no churn")</f>
        <v>yes churn</v>
      </c>
      <c r="P3008">
        <v>1</v>
      </c>
    </row>
    <row r="3009" spans="1:16" x14ac:dyDescent="0.3">
      <c r="A3009">
        <v>3008</v>
      </c>
      <c r="B3009">
        <f>IF(spotify_churn_dataset[[#This Row],[user_id]]="","Desconocido",spotify_churn_dataset[[#This Row],[user_id]])</f>
        <v>3008</v>
      </c>
      <c r="C3009">
        <f>IF(IFERROR(VLOOKUP(spotify_churn_dataset[[#This Row],[user_id]],A3010:A11008,1,FALSE),0),1,0)</f>
        <v>0</v>
      </c>
      <c r="D3009" t="s">
        <v>20</v>
      </c>
      <c r="E3009" s="4">
        <v>53</v>
      </c>
      <c r="F3009" t="s">
        <v>21</v>
      </c>
      <c r="G3009" t="s">
        <v>18</v>
      </c>
      <c r="H3009" s="4">
        <v>219</v>
      </c>
      <c r="I3009" s="3">
        <v>61</v>
      </c>
      <c r="J3009" s="9">
        <v>23</v>
      </c>
      <c r="K3009" t="s">
        <v>15</v>
      </c>
      <c r="L3009" s="4">
        <v>0</v>
      </c>
      <c r="M3009" s="4" t="str">
        <f>IF(spotify_churn_dataset[[#This Row],[offline_listening]]=0,"no offline","yes offline")</f>
        <v>yes offline</v>
      </c>
      <c r="N3009">
        <v>1</v>
      </c>
      <c r="O3009" t="str">
        <f>IF(spotify_churn_dataset[[#This Row],[is_churned]]=1,"yes churn","no churn")</f>
        <v>yes churn</v>
      </c>
      <c r="P3009">
        <v>1</v>
      </c>
    </row>
    <row r="3010" spans="1:16" x14ac:dyDescent="0.3">
      <c r="A3010">
        <v>3009</v>
      </c>
      <c r="B3010">
        <f>IF(spotify_churn_dataset[[#This Row],[user_id]]="","Desconocido",spotify_churn_dataset[[#This Row],[user_id]])</f>
        <v>3009</v>
      </c>
      <c r="C3010">
        <f>IF(IFERROR(VLOOKUP(spotify_churn_dataset[[#This Row],[user_id]],A3011:A11009,1,FALSE),0),1,0)</f>
        <v>0</v>
      </c>
      <c r="D3010" t="s">
        <v>12</v>
      </c>
      <c r="E3010" s="4">
        <v>54</v>
      </c>
      <c r="F3010" t="s">
        <v>28</v>
      </c>
      <c r="G3010" t="s">
        <v>14</v>
      </c>
      <c r="H3010" s="4">
        <v>109</v>
      </c>
      <c r="I3010" s="3">
        <v>89</v>
      </c>
      <c r="J3010" s="9">
        <v>21</v>
      </c>
      <c r="K3010" t="s">
        <v>23</v>
      </c>
      <c r="L3010" s="4">
        <v>30</v>
      </c>
      <c r="M3010" s="4" t="str">
        <f>IF(spotify_churn_dataset[[#This Row],[offline_listening]]=0,"no offline","yes offline")</f>
        <v>no offline</v>
      </c>
      <c r="N3010">
        <v>0</v>
      </c>
      <c r="O3010" t="str">
        <f>IF(spotify_churn_dataset[[#This Row],[is_churned]]=1,"yes churn","no churn")</f>
        <v>no churn</v>
      </c>
      <c r="P3010">
        <v>0</v>
      </c>
    </row>
    <row r="3011" spans="1:16" x14ac:dyDescent="0.3">
      <c r="A3011">
        <v>3010</v>
      </c>
      <c r="B3011">
        <f>IF(spotify_churn_dataset[[#This Row],[user_id]]="","Desconocido",spotify_churn_dataset[[#This Row],[user_id]])</f>
        <v>3010</v>
      </c>
      <c r="C3011">
        <f>IF(IFERROR(VLOOKUP(spotify_churn_dataset[[#This Row],[user_id]],A3012:A11010,1,FALSE),0),1,0)</f>
        <v>0</v>
      </c>
      <c r="D3011" t="s">
        <v>20</v>
      </c>
      <c r="E3011" s="4">
        <v>47</v>
      </c>
      <c r="F3011" t="s">
        <v>21</v>
      </c>
      <c r="G3011" t="s">
        <v>18</v>
      </c>
      <c r="H3011" s="4">
        <v>163</v>
      </c>
      <c r="I3011" s="3">
        <v>50</v>
      </c>
      <c r="J3011" s="9">
        <v>5</v>
      </c>
      <c r="K3011" t="s">
        <v>15</v>
      </c>
      <c r="L3011" s="4">
        <v>0</v>
      </c>
      <c r="M3011" s="4" t="str">
        <f>IF(spotify_churn_dataset[[#This Row],[offline_listening]]=0,"no offline","yes offline")</f>
        <v>yes offline</v>
      </c>
      <c r="N3011">
        <v>1</v>
      </c>
      <c r="O3011" t="str">
        <f>IF(spotify_churn_dataset[[#This Row],[is_churned]]=1,"yes churn","no churn")</f>
        <v>yes churn</v>
      </c>
      <c r="P3011">
        <v>1</v>
      </c>
    </row>
    <row r="3012" spans="1:16" x14ac:dyDescent="0.3">
      <c r="A3012">
        <v>3011</v>
      </c>
      <c r="B3012">
        <f>IF(spotify_churn_dataset[[#This Row],[user_id]]="","Desconocido",spotify_churn_dataset[[#This Row],[user_id]])</f>
        <v>3011</v>
      </c>
      <c r="C3012">
        <f>IF(IFERROR(VLOOKUP(spotify_churn_dataset[[#This Row],[user_id]],A3013:A11011,1,FALSE),0),1,0)</f>
        <v>0</v>
      </c>
      <c r="D3012" t="s">
        <v>16</v>
      </c>
      <c r="E3012" s="4">
        <v>35</v>
      </c>
      <c r="F3012" t="s">
        <v>28</v>
      </c>
      <c r="G3012" t="s">
        <v>14</v>
      </c>
      <c r="H3012" s="4">
        <v>265</v>
      </c>
      <c r="I3012" s="3">
        <v>25</v>
      </c>
      <c r="J3012" s="9">
        <v>22</v>
      </c>
      <c r="K3012" t="s">
        <v>19</v>
      </c>
      <c r="L3012" s="4">
        <v>48</v>
      </c>
      <c r="M3012" s="4" t="str">
        <f>IF(spotify_churn_dataset[[#This Row],[offline_listening]]=0,"no offline","yes offline")</f>
        <v>no offline</v>
      </c>
      <c r="N3012">
        <v>0</v>
      </c>
      <c r="O3012" t="str">
        <f>IF(spotify_churn_dataset[[#This Row],[is_churned]]=1,"yes churn","no churn")</f>
        <v>no churn</v>
      </c>
      <c r="P3012">
        <v>0</v>
      </c>
    </row>
    <row r="3013" spans="1:16" x14ac:dyDescent="0.3">
      <c r="A3013">
        <v>3012</v>
      </c>
      <c r="B3013">
        <f>IF(spotify_churn_dataset[[#This Row],[user_id]]="","Desconocido",spotify_churn_dataset[[#This Row],[user_id]])</f>
        <v>3012</v>
      </c>
      <c r="C3013">
        <f>IF(IFERROR(VLOOKUP(spotify_churn_dataset[[#This Row],[user_id]],A3014:A11012,1,FALSE),0),1,0)</f>
        <v>0</v>
      </c>
      <c r="D3013" t="s">
        <v>20</v>
      </c>
      <c r="E3013" s="4">
        <v>29</v>
      </c>
      <c r="F3013" t="s">
        <v>21</v>
      </c>
      <c r="G3013" t="s">
        <v>22</v>
      </c>
      <c r="H3013" s="4">
        <v>117</v>
      </c>
      <c r="I3013" s="3">
        <v>26</v>
      </c>
      <c r="J3013" s="9">
        <v>13</v>
      </c>
      <c r="K3013" t="s">
        <v>19</v>
      </c>
      <c r="L3013" s="4">
        <v>0</v>
      </c>
      <c r="M3013" s="4" t="str">
        <f>IF(spotify_churn_dataset[[#This Row],[offline_listening]]=0,"no offline","yes offline")</f>
        <v>yes offline</v>
      </c>
      <c r="N3013">
        <v>1</v>
      </c>
      <c r="O3013" t="str">
        <f>IF(spotify_churn_dataset[[#This Row],[is_churned]]=1,"yes churn","no churn")</f>
        <v>no churn</v>
      </c>
      <c r="P3013">
        <v>0</v>
      </c>
    </row>
    <row r="3014" spans="1:16" x14ac:dyDescent="0.3">
      <c r="A3014">
        <v>3013</v>
      </c>
      <c r="B3014">
        <f>IF(spotify_churn_dataset[[#This Row],[user_id]]="","Desconocido",spotify_churn_dataset[[#This Row],[user_id]])</f>
        <v>3013</v>
      </c>
      <c r="C3014">
        <f>IF(IFERROR(VLOOKUP(spotify_churn_dataset[[#This Row],[user_id]],A3015:A11013,1,FALSE),0),1,0)</f>
        <v>0</v>
      </c>
      <c r="D3014" t="s">
        <v>16</v>
      </c>
      <c r="E3014" s="4">
        <v>54</v>
      </c>
      <c r="F3014" t="s">
        <v>28</v>
      </c>
      <c r="G3014" t="s">
        <v>22</v>
      </c>
      <c r="H3014" s="4">
        <v>219</v>
      </c>
      <c r="I3014" s="3">
        <v>22</v>
      </c>
      <c r="J3014" s="9">
        <v>38</v>
      </c>
      <c r="K3014" t="s">
        <v>15</v>
      </c>
      <c r="L3014" s="4">
        <v>0</v>
      </c>
      <c r="M3014" s="4" t="str">
        <f>IF(spotify_churn_dataset[[#This Row],[offline_listening]]=0,"no offline","yes offline")</f>
        <v>yes offline</v>
      </c>
      <c r="N3014">
        <v>1</v>
      </c>
      <c r="O3014" t="str">
        <f>IF(spotify_churn_dataset[[#This Row],[is_churned]]=1,"yes churn","no churn")</f>
        <v>no churn</v>
      </c>
      <c r="P3014">
        <v>0</v>
      </c>
    </row>
    <row r="3015" spans="1:16" x14ac:dyDescent="0.3">
      <c r="A3015">
        <v>3014</v>
      </c>
      <c r="B3015">
        <f>IF(spotify_churn_dataset[[#This Row],[user_id]]="","Desconocido",spotify_churn_dataset[[#This Row],[user_id]])</f>
        <v>3014</v>
      </c>
      <c r="C3015">
        <f>IF(IFERROR(VLOOKUP(spotify_churn_dataset[[#This Row],[user_id]],A3016:A11014,1,FALSE),0),1,0)</f>
        <v>0</v>
      </c>
      <c r="D3015" t="s">
        <v>12</v>
      </c>
      <c r="E3015" s="4">
        <v>47</v>
      </c>
      <c r="F3015" t="s">
        <v>25</v>
      </c>
      <c r="G3015" t="s">
        <v>22</v>
      </c>
      <c r="H3015" s="4">
        <v>15</v>
      </c>
      <c r="I3015" s="3">
        <v>7</v>
      </c>
      <c r="J3015" s="9">
        <v>4</v>
      </c>
      <c r="K3015" t="s">
        <v>23</v>
      </c>
      <c r="L3015" s="4">
        <v>0</v>
      </c>
      <c r="M3015" s="4" t="str">
        <f>IF(spotify_churn_dataset[[#This Row],[offline_listening]]=0,"no offline","yes offline")</f>
        <v>yes offline</v>
      </c>
      <c r="N3015">
        <v>1</v>
      </c>
      <c r="O3015" t="str">
        <f>IF(spotify_churn_dataset[[#This Row],[is_churned]]=1,"yes churn","no churn")</f>
        <v>no churn</v>
      </c>
      <c r="P3015">
        <v>0</v>
      </c>
    </row>
    <row r="3016" spans="1:16" x14ac:dyDescent="0.3">
      <c r="A3016">
        <v>3015</v>
      </c>
      <c r="B3016">
        <f>IF(spotify_churn_dataset[[#This Row],[user_id]]="","Desconocido",spotify_churn_dataset[[#This Row],[user_id]])</f>
        <v>3015</v>
      </c>
      <c r="C3016">
        <f>IF(IFERROR(VLOOKUP(spotify_churn_dataset[[#This Row],[user_id]],A3017:A11015,1,FALSE),0),1,0)</f>
        <v>0</v>
      </c>
      <c r="D3016" t="s">
        <v>12</v>
      </c>
      <c r="E3016" s="4">
        <v>19</v>
      </c>
      <c r="F3016" t="s">
        <v>17</v>
      </c>
      <c r="G3016" t="s">
        <v>14</v>
      </c>
      <c r="H3016" s="4">
        <v>87</v>
      </c>
      <c r="I3016" s="3">
        <v>61</v>
      </c>
      <c r="J3016" s="9">
        <v>45</v>
      </c>
      <c r="K3016" t="s">
        <v>19</v>
      </c>
      <c r="L3016" s="4">
        <v>16</v>
      </c>
      <c r="M3016" s="4" t="str">
        <f>IF(spotify_churn_dataset[[#This Row],[offline_listening]]=0,"no offline","yes offline")</f>
        <v>no offline</v>
      </c>
      <c r="N3016">
        <v>0</v>
      </c>
      <c r="O3016" t="str">
        <f>IF(spotify_churn_dataset[[#This Row],[is_churned]]=1,"yes churn","no churn")</f>
        <v>no churn</v>
      </c>
      <c r="P3016">
        <v>0</v>
      </c>
    </row>
    <row r="3017" spans="1:16" x14ac:dyDescent="0.3">
      <c r="A3017">
        <v>3016</v>
      </c>
      <c r="B3017">
        <f>IF(spotify_churn_dataset[[#This Row],[user_id]]="","Desconocido",spotify_churn_dataset[[#This Row],[user_id]])</f>
        <v>3016</v>
      </c>
      <c r="C3017">
        <f>IF(IFERROR(VLOOKUP(spotify_churn_dataset[[#This Row],[user_id]],A3018:A11016,1,FALSE),0),1,0)</f>
        <v>0</v>
      </c>
      <c r="D3017" t="s">
        <v>20</v>
      </c>
      <c r="E3017" s="4">
        <v>37</v>
      </c>
      <c r="F3017" t="s">
        <v>21</v>
      </c>
      <c r="G3017" t="s">
        <v>24</v>
      </c>
      <c r="H3017" s="4">
        <v>50</v>
      </c>
      <c r="I3017" s="3">
        <v>53</v>
      </c>
      <c r="J3017" s="9">
        <v>42</v>
      </c>
      <c r="K3017" t="s">
        <v>19</v>
      </c>
      <c r="L3017" s="4">
        <v>0</v>
      </c>
      <c r="M3017" s="4" t="str">
        <f>IF(spotify_churn_dataset[[#This Row],[offline_listening]]=0,"no offline","yes offline")</f>
        <v>yes offline</v>
      </c>
      <c r="N3017">
        <v>1</v>
      </c>
      <c r="O3017" t="str">
        <f>IF(spotify_churn_dataset[[#This Row],[is_churned]]=1,"yes churn","no churn")</f>
        <v>no churn</v>
      </c>
      <c r="P3017">
        <v>0</v>
      </c>
    </row>
    <row r="3018" spans="1:16" x14ac:dyDescent="0.3">
      <c r="A3018">
        <v>3017</v>
      </c>
      <c r="B3018">
        <f>IF(spotify_churn_dataset[[#This Row],[user_id]]="","Desconocido",spotify_churn_dataset[[#This Row],[user_id]])</f>
        <v>3017</v>
      </c>
      <c r="C3018">
        <f>IF(IFERROR(VLOOKUP(spotify_churn_dataset[[#This Row],[user_id]],A3019:A11017,1,FALSE),0),1,0)</f>
        <v>0</v>
      </c>
      <c r="D3018" t="s">
        <v>20</v>
      </c>
      <c r="E3018" s="4">
        <v>48</v>
      </c>
      <c r="F3018" t="s">
        <v>26</v>
      </c>
      <c r="G3018" t="s">
        <v>24</v>
      </c>
      <c r="H3018" s="4">
        <v>130</v>
      </c>
      <c r="I3018" s="3">
        <v>3</v>
      </c>
      <c r="J3018" s="9">
        <v>3</v>
      </c>
      <c r="K3018" t="s">
        <v>15</v>
      </c>
      <c r="L3018" s="4">
        <v>0</v>
      </c>
      <c r="M3018" s="4" t="str">
        <f>IF(spotify_churn_dataset[[#This Row],[offline_listening]]=0,"no offline","yes offline")</f>
        <v>yes offline</v>
      </c>
      <c r="N3018">
        <v>1</v>
      </c>
      <c r="O3018" t="str">
        <f>IF(spotify_churn_dataset[[#This Row],[is_churned]]=1,"yes churn","no churn")</f>
        <v>no churn</v>
      </c>
      <c r="P3018">
        <v>0</v>
      </c>
    </row>
    <row r="3019" spans="1:16" x14ac:dyDescent="0.3">
      <c r="A3019">
        <v>3018</v>
      </c>
      <c r="B3019">
        <f>IF(spotify_churn_dataset[[#This Row],[user_id]]="","Desconocido",spotify_churn_dataset[[#This Row],[user_id]])</f>
        <v>3018</v>
      </c>
      <c r="C3019">
        <f>IF(IFERROR(VLOOKUP(spotify_churn_dataset[[#This Row],[user_id]],A3020:A11018,1,FALSE),0),1,0)</f>
        <v>0</v>
      </c>
      <c r="D3019" t="s">
        <v>20</v>
      </c>
      <c r="E3019" s="4">
        <v>41</v>
      </c>
      <c r="F3019" t="s">
        <v>13</v>
      </c>
      <c r="G3019" t="s">
        <v>18</v>
      </c>
      <c r="H3019" s="4">
        <v>104</v>
      </c>
      <c r="I3019" s="3">
        <v>56</v>
      </c>
      <c r="J3019" s="9">
        <v>17</v>
      </c>
      <c r="K3019" t="s">
        <v>19</v>
      </c>
      <c r="L3019" s="4">
        <v>0</v>
      </c>
      <c r="M3019" s="4" t="str">
        <f>IF(spotify_churn_dataset[[#This Row],[offline_listening]]=0,"no offline","yes offline")</f>
        <v>yes offline</v>
      </c>
      <c r="N3019">
        <v>1</v>
      </c>
      <c r="O3019" t="str">
        <f>IF(spotify_churn_dataset[[#This Row],[is_churned]]=1,"yes churn","no churn")</f>
        <v>yes churn</v>
      </c>
      <c r="P3019">
        <v>1</v>
      </c>
    </row>
    <row r="3020" spans="1:16" x14ac:dyDescent="0.3">
      <c r="A3020">
        <v>3019</v>
      </c>
      <c r="B3020">
        <f>IF(spotify_churn_dataset[[#This Row],[user_id]]="","Desconocido",spotify_churn_dataset[[#This Row],[user_id]])</f>
        <v>3019</v>
      </c>
      <c r="C3020">
        <f>IF(IFERROR(VLOOKUP(spotify_churn_dataset[[#This Row],[user_id]],A3021:A11019,1,FALSE),0),1,0)</f>
        <v>0</v>
      </c>
      <c r="D3020" t="s">
        <v>16</v>
      </c>
      <c r="E3020" s="4">
        <v>55</v>
      </c>
      <c r="F3020" t="s">
        <v>21</v>
      </c>
      <c r="G3020" t="s">
        <v>24</v>
      </c>
      <c r="H3020" s="4">
        <v>166</v>
      </c>
      <c r="I3020" s="3">
        <v>17</v>
      </c>
      <c r="J3020" s="9">
        <v>13</v>
      </c>
      <c r="K3020" t="s">
        <v>15</v>
      </c>
      <c r="L3020" s="4">
        <v>0</v>
      </c>
      <c r="M3020" s="4" t="str">
        <f>IF(spotify_churn_dataset[[#This Row],[offline_listening]]=0,"no offline","yes offline")</f>
        <v>yes offline</v>
      </c>
      <c r="N3020">
        <v>1</v>
      </c>
      <c r="O3020" t="str">
        <f>IF(spotify_churn_dataset[[#This Row],[is_churned]]=1,"yes churn","no churn")</f>
        <v>yes churn</v>
      </c>
      <c r="P3020">
        <v>1</v>
      </c>
    </row>
    <row r="3021" spans="1:16" x14ac:dyDescent="0.3">
      <c r="A3021">
        <v>3020</v>
      </c>
      <c r="B3021">
        <f>IF(spotify_churn_dataset[[#This Row],[user_id]]="","Desconocido",spotify_churn_dataset[[#This Row],[user_id]])</f>
        <v>3020</v>
      </c>
      <c r="C3021">
        <f>IF(IFERROR(VLOOKUP(spotify_churn_dataset[[#This Row],[user_id]],A3022:A11020,1,FALSE),0),1,0)</f>
        <v>0</v>
      </c>
      <c r="D3021" t="s">
        <v>20</v>
      </c>
      <c r="E3021" s="4">
        <v>28</v>
      </c>
      <c r="F3021" t="s">
        <v>21</v>
      </c>
      <c r="G3021" t="s">
        <v>18</v>
      </c>
      <c r="H3021" s="4">
        <v>126</v>
      </c>
      <c r="I3021" s="3">
        <v>59</v>
      </c>
      <c r="J3021" s="9">
        <v>36</v>
      </c>
      <c r="K3021" t="s">
        <v>23</v>
      </c>
      <c r="L3021" s="4">
        <v>0</v>
      </c>
      <c r="M3021" s="4" t="str">
        <f>IF(spotify_churn_dataset[[#This Row],[offline_listening]]=0,"no offline","yes offline")</f>
        <v>yes offline</v>
      </c>
      <c r="N3021">
        <v>1</v>
      </c>
      <c r="O3021" t="str">
        <f>IF(spotify_churn_dataset[[#This Row],[is_churned]]=1,"yes churn","no churn")</f>
        <v>no churn</v>
      </c>
      <c r="P3021">
        <v>0</v>
      </c>
    </row>
    <row r="3022" spans="1:16" x14ac:dyDescent="0.3">
      <c r="A3022">
        <v>3021</v>
      </c>
      <c r="B3022">
        <f>IF(spotify_churn_dataset[[#This Row],[user_id]]="","Desconocido",spotify_churn_dataset[[#This Row],[user_id]])</f>
        <v>3021</v>
      </c>
      <c r="C3022">
        <f>IF(IFERROR(VLOOKUP(spotify_churn_dataset[[#This Row],[user_id]],A3023:A11021,1,FALSE),0),1,0)</f>
        <v>0</v>
      </c>
      <c r="D3022" t="s">
        <v>16</v>
      </c>
      <c r="E3022" s="4">
        <v>38</v>
      </c>
      <c r="F3022" t="s">
        <v>26</v>
      </c>
      <c r="G3022" t="s">
        <v>24</v>
      </c>
      <c r="H3022" s="4">
        <v>148</v>
      </c>
      <c r="I3022" s="3">
        <v>82</v>
      </c>
      <c r="J3022" s="9">
        <v>31</v>
      </c>
      <c r="K3022" t="s">
        <v>15</v>
      </c>
      <c r="L3022" s="4">
        <v>0</v>
      </c>
      <c r="M3022" s="4" t="str">
        <f>IF(spotify_churn_dataset[[#This Row],[offline_listening]]=0,"no offline","yes offline")</f>
        <v>yes offline</v>
      </c>
      <c r="N3022">
        <v>1</v>
      </c>
      <c r="O3022" t="str">
        <f>IF(spotify_churn_dataset[[#This Row],[is_churned]]=1,"yes churn","no churn")</f>
        <v>yes churn</v>
      </c>
      <c r="P3022">
        <v>1</v>
      </c>
    </row>
    <row r="3023" spans="1:16" x14ac:dyDescent="0.3">
      <c r="A3023">
        <v>3022</v>
      </c>
      <c r="B3023">
        <f>IF(spotify_churn_dataset[[#This Row],[user_id]]="","Desconocido",spotify_churn_dataset[[#This Row],[user_id]])</f>
        <v>3022</v>
      </c>
      <c r="C3023">
        <f>IF(IFERROR(VLOOKUP(spotify_churn_dataset[[#This Row],[user_id]],A3024:A11022,1,FALSE),0),1,0)</f>
        <v>0</v>
      </c>
      <c r="D3023" t="s">
        <v>20</v>
      </c>
      <c r="E3023" s="4">
        <v>54</v>
      </c>
      <c r="F3023" t="s">
        <v>29</v>
      </c>
      <c r="G3023" t="s">
        <v>18</v>
      </c>
      <c r="H3023" s="4">
        <v>193</v>
      </c>
      <c r="I3023" s="3">
        <v>50</v>
      </c>
      <c r="J3023" s="9">
        <v>15</v>
      </c>
      <c r="K3023" t="s">
        <v>23</v>
      </c>
      <c r="L3023" s="4">
        <v>0</v>
      </c>
      <c r="M3023" s="4" t="str">
        <f>IF(spotify_churn_dataset[[#This Row],[offline_listening]]=0,"no offline","yes offline")</f>
        <v>yes offline</v>
      </c>
      <c r="N3023">
        <v>1</v>
      </c>
      <c r="O3023" t="str">
        <f>IF(spotify_churn_dataset[[#This Row],[is_churned]]=1,"yes churn","no churn")</f>
        <v>yes churn</v>
      </c>
      <c r="P3023">
        <v>1</v>
      </c>
    </row>
    <row r="3024" spans="1:16" x14ac:dyDescent="0.3">
      <c r="A3024">
        <v>3023</v>
      </c>
      <c r="B3024">
        <f>IF(spotify_churn_dataset[[#This Row],[user_id]]="","Desconocido",spotify_churn_dataset[[#This Row],[user_id]])</f>
        <v>3023</v>
      </c>
      <c r="C3024">
        <f>IF(IFERROR(VLOOKUP(spotify_churn_dataset[[#This Row],[user_id]],A3025:A11023,1,FALSE),0),1,0)</f>
        <v>0</v>
      </c>
      <c r="D3024" t="s">
        <v>12</v>
      </c>
      <c r="E3024" s="4">
        <v>30</v>
      </c>
      <c r="F3024" t="s">
        <v>13</v>
      </c>
      <c r="G3024" t="s">
        <v>18</v>
      </c>
      <c r="H3024" s="4">
        <v>294</v>
      </c>
      <c r="I3024" s="3">
        <v>40</v>
      </c>
      <c r="J3024" s="9">
        <v>54</v>
      </c>
      <c r="K3024" t="s">
        <v>19</v>
      </c>
      <c r="L3024" s="4">
        <v>0</v>
      </c>
      <c r="M3024" s="4" t="str">
        <f>IF(spotify_churn_dataset[[#This Row],[offline_listening]]=0,"no offline","yes offline")</f>
        <v>yes offline</v>
      </c>
      <c r="N3024">
        <v>1</v>
      </c>
      <c r="O3024" t="str">
        <f>IF(spotify_churn_dataset[[#This Row],[is_churned]]=1,"yes churn","no churn")</f>
        <v>no churn</v>
      </c>
      <c r="P3024">
        <v>0</v>
      </c>
    </row>
    <row r="3025" spans="1:16" x14ac:dyDescent="0.3">
      <c r="A3025">
        <v>3024</v>
      </c>
      <c r="B3025">
        <f>IF(spotify_churn_dataset[[#This Row],[user_id]]="","Desconocido",spotify_churn_dataset[[#This Row],[user_id]])</f>
        <v>3024</v>
      </c>
      <c r="C3025">
        <f>IF(IFERROR(VLOOKUP(spotify_churn_dataset[[#This Row],[user_id]],A3026:A11024,1,FALSE),0),1,0)</f>
        <v>0</v>
      </c>
      <c r="D3025" t="s">
        <v>12</v>
      </c>
      <c r="E3025" s="4">
        <v>56</v>
      </c>
      <c r="F3025" t="s">
        <v>28</v>
      </c>
      <c r="G3025" t="s">
        <v>22</v>
      </c>
      <c r="H3025" s="4">
        <v>51</v>
      </c>
      <c r="I3025" s="3">
        <v>43</v>
      </c>
      <c r="J3025" s="9">
        <v>45</v>
      </c>
      <c r="K3025" t="s">
        <v>19</v>
      </c>
      <c r="L3025" s="4">
        <v>0</v>
      </c>
      <c r="M3025" s="4" t="str">
        <f>IF(spotify_churn_dataset[[#This Row],[offline_listening]]=0,"no offline","yes offline")</f>
        <v>yes offline</v>
      </c>
      <c r="N3025">
        <v>1</v>
      </c>
      <c r="O3025" t="str">
        <f>IF(spotify_churn_dataset[[#This Row],[is_churned]]=1,"yes churn","no churn")</f>
        <v>no churn</v>
      </c>
      <c r="P3025">
        <v>0</v>
      </c>
    </row>
    <row r="3026" spans="1:16" x14ac:dyDescent="0.3">
      <c r="A3026">
        <v>3025</v>
      </c>
      <c r="B3026">
        <f>IF(spotify_churn_dataset[[#This Row],[user_id]]="","Desconocido",spotify_churn_dataset[[#This Row],[user_id]])</f>
        <v>3025</v>
      </c>
      <c r="C3026">
        <f>IF(IFERROR(VLOOKUP(spotify_churn_dataset[[#This Row],[user_id]],A3027:A11025,1,FALSE),0),1,0)</f>
        <v>0</v>
      </c>
      <c r="D3026" t="s">
        <v>20</v>
      </c>
      <c r="E3026" s="4">
        <v>43</v>
      </c>
      <c r="F3026" t="s">
        <v>21</v>
      </c>
      <c r="G3026" t="s">
        <v>18</v>
      </c>
      <c r="H3026" s="4">
        <v>252</v>
      </c>
      <c r="I3026" s="3">
        <v>51</v>
      </c>
      <c r="J3026" s="9">
        <v>42</v>
      </c>
      <c r="K3026" t="s">
        <v>23</v>
      </c>
      <c r="L3026" s="4">
        <v>0</v>
      </c>
      <c r="M3026" s="4" t="str">
        <f>IF(spotify_churn_dataset[[#This Row],[offline_listening]]=0,"no offline","yes offline")</f>
        <v>yes offline</v>
      </c>
      <c r="N3026">
        <v>1</v>
      </c>
      <c r="O3026" t="str">
        <f>IF(spotify_churn_dataset[[#This Row],[is_churned]]=1,"yes churn","no churn")</f>
        <v>no churn</v>
      </c>
      <c r="P3026">
        <v>0</v>
      </c>
    </row>
    <row r="3027" spans="1:16" x14ac:dyDescent="0.3">
      <c r="A3027">
        <v>3026</v>
      </c>
      <c r="B3027">
        <f>IF(spotify_churn_dataset[[#This Row],[user_id]]="","Desconocido",spotify_churn_dataset[[#This Row],[user_id]])</f>
        <v>3026</v>
      </c>
      <c r="C3027">
        <f>IF(IFERROR(VLOOKUP(spotify_churn_dataset[[#This Row],[user_id]],A3028:A11026,1,FALSE),0),1,0)</f>
        <v>0</v>
      </c>
      <c r="D3027" t="s">
        <v>12</v>
      </c>
      <c r="E3027" s="4">
        <v>43</v>
      </c>
      <c r="F3027" t="s">
        <v>21</v>
      </c>
      <c r="G3027" t="s">
        <v>14</v>
      </c>
      <c r="H3027" s="4">
        <v>215</v>
      </c>
      <c r="I3027" s="3">
        <v>71</v>
      </c>
      <c r="J3027" s="9">
        <v>55</v>
      </c>
      <c r="K3027" t="s">
        <v>19</v>
      </c>
      <c r="L3027" s="4">
        <v>42</v>
      </c>
      <c r="M3027" s="4" t="str">
        <f>IF(spotify_churn_dataset[[#This Row],[offline_listening]]=0,"no offline","yes offline")</f>
        <v>no offline</v>
      </c>
      <c r="N3027">
        <v>0</v>
      </c>
      <c r="O3027" t="str">
        <f>IF(spotify_churn_dataset[[#This Row],[is_churned]]=1,"yes churn","no churn")</f>
        <v>no churn</v>
      </c>
      <c r="P3027">
        <v>0</v>
      </c>
    </row>
    <row r="3028" spans="1:16" x14ac:dyDescent="0.3">
      <c r="A3028">
        <v>3027</v>
      </c>
      <c r="B3028">
        <f>IF(spotify_churn_dataset[[#This Row],[user_id]]="","Desconocido",spotify_churn_dataset[[#This Row],[user_id]])</f>
        <v>3027</v>
      </c>
      <c r="C3028">
        <f>IF(IFERROR(VLOOKUP(spotify_churn_dataset[[#This Row],[user_id]],A3029:A11027,1,FALSE),0),1,0)</f>
        <v>0</v>
      </c>
      <c r="D3028" t="s">
        <v>16</v>
      </c>
      <c r="E3028" s="4">
        <v>54</v>
      </c>
      <c r="F3028" t="s">
        <v>26</v>
      </c>
      <c r="G3028" t="s">
        <v>22</v>
      </c>
      <c r="H3028" s="4">
        <v>173</v>
      </c>
      <c r="I3028" s="3">
        <v>43</v>
      </c>
      <c r="J3028" s="9">
        <v>18</v>
      </c>
      <c r="K3028" t="s">
        <v>23</v>
      </c>
      <c r="L3028" s="4">
        <v>0</v>
      </c>
      <c r="M3028" s="4" t="str">
        <f>IF(spotify_churn_dataset[[#This Row],[offline_listening]]=0,"no offline","yes offline")</f>
        <v>yes offline</v>
      </c>
      <c r="N3028">
        <v>1</v>
      </c>
      <c r="O3028" t="str">
        <f>IF(spotify_churn_dataset[[#This Row],[is_churned]]=1,"yes churn","no churn")</f>
        <v>no churn</v>
      </c>
      <c r="P3028">
        <v>0</v>
      </c>
    </row>
    <row r="3029" spans="1:16" x14ac:dyDescent="0.3">
      <c r="A3029">
        <v>3028</v>
      </c>
      <c r="B3029">
        <f>IF(spotify_churn_dataset[[#This Row],[user_id]]="","Desconocido",spotify_churn_dataset[[#This Row],[user_id]])</f>
        <v>3028</v>
      </c>
      <c r="C3029">
        <f>IF(IFERROR(VLOOKUP(spotify_churn_dataset[[#This Row],[user_id]],A3030:A11028,1,FALSE),0),1,0)</f>
        <v>0</v>
      </c>
      <c r="D3029" t="s">
        <v>16</v>
      </c>
      <c r="E3029" s="4">
        <v>39</v>
      </c>
      <c r="F3029" t="s">
        <v>29</v>
      </c>
      <c r="G3029" t="s">
        <v>18</v>
      </c>
      <c r="H3029" s="4">
        <v>207</v>
      </c>
      <c r="I3029" s="3">
        <v>98</v>
      </c>
      <c r="J3029" s="9">
        <v>6</v>
      </c>
      <c r="K3029" t="s">
        <v>23</v>
      </c>
      <c r="L3029" s="4">
        <v>0</v>
      </c>
      <c r="M3029" s="4" t="str">
        <f>IF(spotify_churn_dataset[[#This Row],[offline_listening]]=0,"no offline","yes offline")</f>
        <v>yes offline</v>
      </c>
      <c r="N3029">
        <v>1</v>
      </c>
      <c r="O3029" t="str">
        <f>IF(spotify_churn_dataset[[#This Row],[is_churned]]=1,"yes churn","no churn")</f>
        <v>yes churn</v>
      </c>
      <c r="P3029">
        <v>1</v>
      </c>
    </row>
    <row r="3030" spans="1:16" x14ac:dyDescent="0.3">
      <c r="A3030">
        <v>3029</v>
      </c>
      <c r="B3030">
        <f>IF(spotify_churn_dataset[[#This Row],[user_id]]="","Desconocido",spotify_churn_dataset[[#This Row],[user_id]])</f>
        <v>3029</v>
      </c>
      <c r="C3030">
        <f>IF(IFERROR(VLOOKUP(spotify_churn_dataset[[#This Row],[user_id]],A3031:A11029,1,FALSE),0),1,0)</f>
        <v>0</v>
      </c>
      <c r="D3030" t="s">
        <v>16</v>
      </c>
      <c r="E3030" s="4">
        <v>28</v>
      </c>
      <c r="F3030" t="s">
        <v>27</v>
      </c>
      <c r="G3030" t="s">
        <v>18</v>
      </c>
      <c r="H3030" s="4">
        <v>205</v>
      </c>
      <c r="I3030" s="3">
        <v>60</v>
      </c>
      <c r="J3030" s="9">
        <v>32</v>
      </c>
      <c r="K3030" t="s">
        <v>23</v>
      </c>
      <c r="L3030" s="4">
        <v>0</v>
      </c>
      <c r="M3030" s="4" t="str">
        <f>IF(spotify_churn_dataset[[#This Row],[offline_listening]]=0,"no offline","yes offline")</f>
        <v>yes offline</v>
      </c>
      <c r="N3030">
        <v>1</v>
      </c>
      <c r="O3030" t="str">
        <f>IF(spotify_churn_dataset[[#This Row],[is_churned]]=1,"yes churn","no churn")</f>
        <v>no churn</v>
      </c>
      <c r="P3030">
        <v>0</v>
      </c>
    </row>
    <row r="3031" spans="1:16" x14ac:dyDescent="0.3">
      <c r="A3031">
        <v>3030</v>
      </c>
      <c r="B3031">
        <f>IF(spotify_churn_dataset[[#This Row],[user_id]]="","Desconocido",spotify_churn_dataset[[#This Row],[user_id]])</f>
        <v>3030</v>
      </c>
      <c r="C3031">
        <f>IF(IFERROR(VLOOKUP(spotify_churn_dataset[[#This Row],[user_id]],A3032:A11030,1,FALSE),0),1,0)</f>
        <v>0</v>
      </c>
      <c r="D3031" t="s">
        <v>12</v>
      </c>
      <c r="E3031" s="4">
        <v>34</v>
      </c>
      <c r="F3031" t="s">
        <v>29</v>
      </c>
      <c r="G3031" t="s">
        <v>14</v>
      </c>
      <c r="H3031" s="4">
        <v>76</v>
      </c>
      <c r="I3031" s="3">
        <v>23</v>
      </c>
      <c r="J3031" s="9">
        <v>3</v>
      </c>
      <c r="K3031" t="s">
        <v>19</v>
      </c>
      <c r="L3031" s="4">
        <v>48</v>
      </c>
      <c r="M3031" s="4" t="str">
        <f>IF(spotify_churn_dataset[[#This Row],[offline_listening]]=0,"no offline","yes offline")</f>
        <v>no offline</v>
      </c>
      <c r="N3031">
        <v>0</v>
      </c>
      <c r="O3031" t="str">
        <f>IF(spotify_churn_dataset[[#This Row],[is_churned]]=1,"yes churn","no churn")</f>
        <v>no churn</v>
      </c>
      <c r="P3031">
        <v>0</v>
      </c>
    </row>
    <row r="3032" spans="1:16" x14ac:dyDescent="0.3">
      <c r="A3032">
        <v>3031</v>
      </c>
      <c r="B3032">
        <f>IF(spotify_churn_dataset[[#This Row],[user_id]]="","Desconocido",spotify_churn_dataset[[#This Row],[user_id]])</f>
        <v>3031</v>
      </c>
      <c r="C3032">
        <f>IF(IFERROR(VLOOKUP(spotify_churn_dataset[[#This Row],[user_id]],A3033:A11031,1,FALSE),0),1,0)</f>
        <v>0</v>
      </c>
      <c r="D3032" t="s">
        <v>20</v>
      </c>
      <c r="E3032" s="4">
        <v>21</v>
      </c>
      <c r="F3032" t="s">
        <v>13</v>
      </c>
      <c r="G3032" t="s">
        <v>14</v>
      </c>
      <c r="H3032" s="4">
        <v>200</v>
      </c>
      <c r="I3032" s="3">
        <v>34</v>
      </c>
      <c r="J3032" s="9">
        <v>48</v>
      </c>
      <c r="K3032" t="s">
        <v>19</v>
      </c>
      <c r="L3032" s="4">
        <v>28</v>
      </c>
      <c r="M3032" s="4" t="str">
        <f>IF(spotify_churn_dataset[[#This Row],[offline_listening]]=0,"no offline","yes offline")</f>
        <v>no offline</v>
      </c>
      <c r="N3032">
        <v>0</v>
      </c>
      <c r="O3032" t="str">
        <f>IF(spotify_churn_dataset[[#This Row],[is_churned]]=1,"yes churn","no churn")</f>
        <v>no churn</v>
      </c>
      <c r="P3032">
        <v>0</v>
      </c>
    </row>
    <row r="3033" spans="1:16" x14ac:dyDescent="0.3">
      <c r="A3033">
        <v>3032</v>
      </c>
      <c r="B3033">
        <f>IF(spotify_churn_dataset[[#This Row],[user_id]]="","Desconocido",spotify_churn_dataset[[#This Row],[user_id]])</f>
        <v>3032</v>
      </c>
      <c r="C3033">
        <f>IF(IFERROR(VLOOKUP(spotify_churn_dataset[[#This Row],[user_id]],A3034:A11032,1,FALSE),0),1,0)</f>
        <v>0</v>
      </c>
      <c r="D3033" t="s">
        <v>20</v>
      </c>
      <c r="E3033" s="4">
        <v>19</v>
      </c>
      <c r="F3033" t="s">
        <v>17</v>
      </c>
      <c r="G3033" t="s">
        <v>24</v>
      </c>
      <c r="H3033" s="4">
        <v>170</v>
      </c>
      <c r="I3033" s="3">
        <v>84</v>
      </c>
      <c r="J3033" s="9">
        <v>43</v>
      </c>
      <c r="K3033" t="s">
        <v>23</v>
      </c>
      <c r="L3033" s="4">
        <v>0</v>
      </c>
      <c r="M3033" s="4" t="str">
        <f>IF(spotify_churn_dataset[[#This Row],[offline_listening]]=0,"no offline","yes offline")</f>
        <v>yes offline</v>
      </c>
      <c r="N3033">
        <v>1</v>
      </c>
      <c r="O3033" t="str">
        <f>IF(spotify_churn_dataset[[#This Row],[is_churned]]=1,"yes churn","no churn")</f>
        <v>no churn</v>
      </c>
      <c r="P3033">
        <v>0</v>
      </c>
    </row>
    <row r="3034" spans="1:16" x14ac:dyDescent="0.3">
      <c r="A3034">
        <v>3033</v>
      </c>
      <c r="B3034">
        <f>IF(spotify_churn_dataset[[#This Row],[user_id]]="","Desconocido",spotify_churn_dataset[[#This Row],[user_id]])</f>
        <v>3033</v>
      </c>
      <c r="C3034">
        <f>IF(IFERROR(VLOOKUP(spotify_churn_dataset[[#This Row],[user_id]],A3035:A11033,1,FALSE),0),1,0)</f>
        <v>0</v>
      </c>
      <c r="D3034" t="s">
        <v>12</v>
      </c>
      <c r="E3034" s="4">
        <v>26</v>
      </c>
      <c r="F3034" t="s">
        <v>29</v>
      </c>
      <c r="G3034" t="s">
        <v>22</v>
      </c>
      <c r="H3034" s="4">
        <v>107</v>
      </c>
      <c r="I3034" s="3">
        <v>24</v>
      </c>
      <c r="J3034" s="9">
        <v>8</v>
      </c>
      <c r="K3034" t="s">
        <v>23</v>
      </c>
      <c r="L3034" s="4">
        <v>0</v>
      </c>
      <c r="M3034" s="4" t="str">
        <f>IF(spotify_churn_dataset[[#This Row],[offline_listening]]=0,"no offline","yes offline")</f>
        <v>yes offline</v>
      </c>
      <c r="N3034">
        <v>1</v>
      </c>
      <c r="O3034" t="str">
        <f>IF(spotify_churn_dataset[[#This Row],[is_churned]]=1,"yes churn","no churn")</f>
        <v>yes churn</v>
      </c>
      <c r="P3034">
        <v>1</v>
      </c>
    </row>
    <row r="3035" spans="1:16" x14ac:dyDescent="0.3">
      <c r="A3035">
        <v>3034</v>
      </c>
      <c r="B3035">
        <f>IF(spotify_churn_dataset[[#This Row],[user_id]]="","Desconocido",spotify_churn_dataset[[#This Row],[user_id]])</f>
        <v>3034</v>
      </c>
      <c r="C3035">
        <f>IF(IFERROR(VLOOKUP(spotify_churn_dataset[[#This Row],[user_id]],A3036:A11034,1,FALSE),0),1,0)</f>
        <v>0</v>
      </c>
      <c r="D3035" t="s">
        <v>16</v>
      </c>
      <c r="E3035" s="4">
        <v>57</v>
      </c>
      <c r="F3035" t="s">
        <v>25</v>
      </c>
      <c r="G3035" t="s">
        <v>22</v>
      </c>
      <c r="H3035" s="4">
        <v>96</v>
      </c>
      <c r="I3035" s="3">
        <v>72</v>
      </c>
      <c r="J3035" s="9">
        <v>19</v>
      </c>
      <c r="K3035" t="s">
        <v>15</v>
      </c>
      <c r="L3035" s="4">
        <v>0</v>
      </c>
      <c r="M3035" s="4" t="str">
        <f>IF(spotify_churn_dataset[[#This Row],[offline_listening]]=0,"no offline","yes offline")</f>
        <v>yes offline</v>
      </c>
      <c r="N3035">
        <v>1</v>
      </c>
      <c r="O3035" t="str">
        <f>IF(spotify_churn_dataset[[#This Row],[is_churned]]=1,"yes churn","no churn")</f>
        <v>no churn</v>
      </c>
      <c r="P3035">
        <v>0</v>
      </c>
    </row>
    <row r="3036" spans="1:16" x14ac:dyDescent="0.3">
      <c r="A3036">
        <v>3035</v>
      </c>
      <c r="B3036">
        <f>IF(spotify_churn_dataset[[#This Row],[user_id]]="","Desconocido",spotify_churn_dataset[[#This Row],[user_id]])</f>
        <v>3035</v>
      </c>
      <c r="C3036">
        <f>IF(IFERROR(VLOOKUP(spotify_churn_dataset[[#This Row],[user_id]],A3037:A11035,1,FALSE),0),1,0)</f>
        <v>0</v>
      </c>
      <c r="D3036" t="s">
        <v>20</v>
      </c>
      <c r="E3036" s="4">
        <v>39</v>
      </c>
      <c r="F3036" t="s">
        <v>13</v>
      </c>
      <c r="G3036" t="s">
        <v>18</v>
      </c>
      <c r="H3036" s="4">
        <v>128</v>
      </c>
      <c r="I3036" s="3">
        <v>21</v>
      </c>
      <c r="J3036" s="9">
        <v>31</v>
      </c>
      <c r="K3036" t="s">
        <v>15</v>
      </c>
      <c r="L3036" s="4">
        <v>0</v>
      </c>
      <c r="M3036" s="4" t="str">
        <f>IF(spotify_churn_dataset[[#This Row],[offline_listening]]=0,"no offline","yes offline")</f>
        <v>yes offline</v>
      </c>
      <c r="N3036">
        <v>1</v>
      </c>
      <c r="O3036" t="str">
        <f>IF(spotify_churn_dataset[[#This Row],[is_churned]]=1,"yes churn","no churn")</f>
        <v>no churn</v>
      </c>
      <c r="P3036">
        <v>0</v>
      </c>
    </row>
    <row r="3037" spans="1:16" x14ac:dyDescent="0.3">
      <c r="A3037">
        <v>3036</v>
      </c>
      <c r="B3037">
        <f>IF(spotify_churn_dataset[[#This Row],[user_id]]="","Desconocido",spotify_churn_dataset[[#This Row],[user_id]])</f>
        <v>3036</v>
      </c>
      <c r="C3037">
        <f>IF(IFERROR(VLOOKUP(spotify_churn_dataset[[#This Row],[user_id]],A3038:A11036,1,FALSE),0),1,0)</f>
        <v>0</v>
      </c>
      <c r="D3037" t="s">
        <v>12</v>
      </c>
      <c r="E3037" s="4">
        <v>28</v>
      </c>
      <c r="F3037" t="s">
        <v>13</v>
      </c>
      <c r="G3037" t="s">
        <v>24</v>
      </c>
      <c r="H3037" s="4">
        <v>223</v>
      </c>
      <c r="I3037" s="3">
        <v>62</v>
      </c>
      <c r="J3037" s="9">
        <v>3</v>
      </c>
      <c r="K3037" t="s">
        <v>19</v>
      </c>
      <c r="L3037" s="4">
        <v>0</v>
      </c>
      <c r="M3037" s="4" t="str">
        <f>IF(spotify_churn_dataset[[#This Row],[offline_listening]]=0,"no offline","yes offline")</f>
        <v>yes offline</v>
      </c>
      <c r="N3037">
        <v>1</v>
      </c>
      <c r="O3037" t="str">
        <f>IF(spotify_churn_dataset[[#This Row],[is_churned]]=1,"yes churn","no churn")</f>
        <v>no churn</v>
      </c>
      <c r="P3037">
        <v>0</v>
      </c>
    </row>
    <row r="3038" spans="1:16" x14ac:dyDescent="0.3">
      <c r="A3038">
        <v>3037</v>
      </c>
      <c r="B3038">
        <f>IF(spotify_churn_dataset[[#This Row],[user_id]]="","Desconocido",spotify_churn_dataset[[#This Row],[user_id]])</f>
        <v>3037</v>
      </c>
      <c r="C3038">
        <f>IF(IFERROR(VLOOKUP(spotify_churn_dataset[[#This Row],[user_id]],A3039:A11037,1,FALSE),0),1,0)</f>
        <v>0</v>
      </c>
      <c r="D3038" t="s">
        <v>16</v>
      </c>
      <c r="E3038" s="4">
        <v>30</v>
      </c>
      <c r="F3038" t="s">
        <v>17</v>
      </c>
      <c r="G3038" t="s">
        <v>22</v>
      </c>
      <c r="H3038" s="4">
        <v>230</v>
      </c>
      <c r="I3038" s="3">
        <v>48</v>
      </c>
      <c r="J3038" s="9">
        <v>54</v>
      </c>
      <c r="K3038" t="s">
        <v>19</v>
      </c>
      <c r="L3038" s="4">
        <v>0</v>
      </c>
      <c r="M3038" s="4" t="str">
        <f>IF(spotify_churn_dataset[[#This Row],[offline_listening]]=0,"no offline","yes offline")</f>
        <v>yes offline</v>
      </c>
      <c r="N3038">
        <v>1</v>
      </c>
      <c r="O3038" t="str">
        <f>IF(spotify_churn_dataset[[#This Row],[is_churned]]=1,"yes churn","no churn")</f>
        <v>no churn</v>
      </c>
      <c r="P3038">
        <v>0</v>
      </c>
    </row>
    <row r="3039" spans="1:16" x14ac:dyDescent="0.3">
      <c r="A3039">
        <v>3038</v>
      </c>
      <c r="B3039">
        <f>IF(spotify_churn_dataset[[#This Row],[user_id]]="","Desconocido",spotify_churn_dataset[[#This Row],[user_id]])</f>
        <v>3038</v>
      </c>
      <c r="C3039">
        <f>IF(IFERROR(VLOOKUP(spotify_churn_dataset[[#This Row],[user_id]],A3040:A11038,1,FALSE),0),1,0)</f>
        <v>0</v>
      </c>
      <c r="D3039" t="s">
        <v>16</v>
      </c>
      <c r="E3039" s="4">
        <v>18</v>
      </c>
      <c r="F3039" t="s">
        <v>13</v>
      </c>
      <c r="G3039" t="s">
        <v>14</v>
      </c>
      <c r="H3039" s="4">
        <v>150</v>
      </c>
      <c r="I3039" s="3">
        <v>51</v>
      </c>
      <c r="J3039" s="9">
        <v>44</v>
      </c>
      <c r="K3039" t="s">
        <v>19</v>
      </c>
      <c r="L3039" s="4">
        <v>14</v>
      </c>
      <c r="M3039" s="4" t="str">
        <f>IF(spotify_churn_dataset[[#This Row],[offline_listening]]=0,"no offline","yes offline")</f>
        <v>no offline</v>
      </c>
      <c r="N3039">
        <v>0</v>
      </c>
      <c r="O3039" t="str">
        <f>IF(spotify_churn_dataset[[#This Row],[is_churned]]=1,"yes churn","no churn")</f>
        <v>no churn</v>
      </c>
      <c r="P3039">
        <v>0</v>
      </c>
    </row>
    <row r="3040" spans="1:16" x14ac:dyDescent="0.3">
      <c r="A3040">
        <v>3039</v>
      </c>
      <c r="B3040">
        <f>IF(spotify_churn_dataset[[#This Row],[user_id]]="","Desconocido",spotify_churn_dataset[[#This Row],[user_id]])</f>
        <v>3039</v>
      </c>
      <c r="C3040">
        <f>IF(IFERROR(VLOOKUP(spotify_churn_dataset[[#This Row],[user_id]],A3041:A11039,1,FALSE),0),1,0)</f>
        <v>0</v>
      </c>
      <c r="D3040" t="s">
        <v>20</v>
      </c>
      <c r="E3040" s="4">
        <v>51</v>
      </c>
      <c r="F3040" t="s">
        <v>29</v>
      </c>
      <c r="G3040" t="s">
        <v>14</v>
      </c>
      <c r="H3040" s="4">
        <v>251</v>
      </c>
      <c r="I3040" s="3">
        <v>10</v>
      </c>
      <c r="J3040" s="9">
        <v>23</v>
      </c>
      <c r="K3040" t="s">
        <v>23</v>
      </c>
      <c r="L3040" s="4">
        <v>28</v>
      </c>
      <c r="M3040" s="4" t="str">
        <f>IF(spotify_churn_dataset[[#This Row],[offline_listening]]=0,"no offline","yes offline")</f>
        <v>no offline</v>
      </c>
      <c r="N3040">
        <v>0</v>
      </c>
      <c r="O3040" t="str">
        <f>IF(spotify_churn_dataset[[#This Row],[is_churned]]=1,"yes churn","no churn")</f>
        <v>no churn</v>
      </c>
      <c r="P3040">
        <v>0</v>
      </c>
    </row>
    <row r="3041" spans="1:16" x14ac:dyDescent="0.3">
      <c r="A3041">
        <v>3040</v>
      </c>
      <c r="B3041">
        <f>IF(spotify_churn_dataset[[#This Row],[user_id]]="","Desconocido",spotify_churn_dataset[[#This Row],[user_id]])</f>
        <v>3040</v>
      </c>
      <c r="C3041">
        <f>IF(IFERROR(VLOOKUP(spotify_churn_dataset[[#This Row],[user_id]],A3042:A11040,1,FALSE),0),1,0)</f>
        <v>0</v>
      </c>
      <c r="D3041" t="s">
        <v>16</v>
      </c>
      <c r="E3041" s="4">
        <v>27</v>
      </c>
      <c r="F3041" t="s">
        <v>27</v>
      </c>
      <c r="G3041" t="s">
        <v>24</v>
      </c>
      <c r="H3041" s="4">
        <v>226</v>
      </c>
      <c r="I3041" s="3">
        <v>39</v>
      </c>
      <c r="J3041" s="9">
        <v>12</v>
      </c>
      <c r="K3041" t="s">
        <v>19</v>
      </c>
      <c r="L3041" s="4">
        <v>0</v>
      </c>
      <c r="M3041" s="4" t="str">
        <f>IF(spotify_churn_dataset[[#This Row],[offline_listening]]=0,"no offline","yes offline")</f>
        <v>yes offline</v>
      </c>
      <c r="N3041">
        <v>1</v>
      </c>
      <c r="O3041" t="str">
        <f>IF(spotify_churn_dataset[[#This Row],[is_churned]]=1,"yes churn","no churn")</f>
        <v>no churn</v>
      </c>
      <c r="P3041">
        <v>0</v>
      </c>
    </row>
    <row r="3042" spans="1:16" x14ac:dyDescent="0.3">
      <c r="A3042">
        <v>3041</v>
      </c>
      <c r="B3042">
        <f>IF(spotify_churn_dataset[[#This Row],[user_id]]="","Desconocido",spotify_churn_dataset[[#This Row],[user_id]])</f>
        <v>3041</v>
      </c>
      <c r="C3042">
        <f>IF(IFERROR(VLOOKUP(spotify_churn_dataset[[#This Row],[user_id]],A3043:A11041,1,FALSE),0),1,0)</f>
        <v>0</v>
      </c>
      <c r="D3042" t="s">
        <v>16</v>
      </c>
      <c r="E3042" s="4">
        <v>42</v>
      </c>
      <c r="F3042" t="s">
        <v>13</v>
      </c>
      <c r="G3042" t="s">
        <v>14</v>
      </c>
      <c r="H3042" s="4">
        <v>211</v>
      </c>
      <c r="I3042" s="3">
        <v>15</v>
      </c>
      <c r="J3042" s="9">
        <v>23</v>
      </c>
      <c r="K3042" t="s">
        <v>19</v>
      </c>
      <c r="L3042" s="4">
        <v>40</v>
      </c>
      <c r="M3042" s="4" t="str">
        <f>IF(spotify_churn_dataset[[#This Row],[offline_listening]]=0,"no offline","yes offline")</f>
        <v>no offline</v>
      </c>
      <c r="N3042">
        <v>0</v>
      </c>
      <c r="O3042" t="str">
        <f>IF(spotify_churn_dataset[[#This Row],[is_churned]]=1,"yes churn","no churn")</f>
        <v>no churn</v>
      </c>
      <c r="P3042">
        <v>0</v>
      </c>
    </row>
    <row r="3043" spans="1:16" x14ac:dyDescent="0.3">
      <c r="A3043">
        <v>3042</v>
      </c>
      <c r="B3043">
        <f>IF(spotify_churn_dataset[[#This Row],[user_id]]="","Desconocido",spotify_churn_dataset[[#This Row],[user_id]])</f>
        <v>3042</v>
      </c>
      <c r="C3043">
        <f>IF(IFERROR(VLOOKUP(spotify_churn_dataset[[#This Row],[user_id]],A3044:A11042,1,FALSE),0),1,0)</f>
        <v>0</v>
      </c>
      <c r="D3043" t="s">
        <v>12</v>
      </c>
      <c r="E3043" s="4">
        <v>51</v>
      </c>
      <c r="F3043" t="s">
        <v>26</v>
      </c>
      <c r="G3043" t="s">
        <v>18</v>
      </c>
      <c r="H3043" s="4">
        <v>190</v>
      </c>
      <c r="I3043" s="3">
        <v>88</v>
      </c>
      <c r="J3043" s="9">
        <v>3</v>
      </c>
      <c r="K3043" t="s">
        <v>19</v>
      </c>
      <c r="L3043" s="4">
        <v>0</v>
      </c>
      <c r="M3043" s="4" t="str">
        <f>IF(spotify_churn_dataset[[#This Row],[offline_listening]]=0,"no offline","yes offline")</f>
        <v>yes offline</v>
      </c>
      <c r="N3043">
        <v>1</v>
      </c>
      <c r="O3043" t="str">
        <f>IF(spotify_churn_dataset[[#This Row],[is_churned]]=1,"yes churn","no churn")</f>
        <v>no churn</v>
      </c>
      <c r="P3043">
        <v>0</v>
      </c>
    </row>
    <row r="3044" spans="1:16" x14ac:dyDescent="0.3">
      <c r="A3044">
        <v>3043</v>
      </c>
      <c r="B3044">
        <f>IF(spotify_churn_dataset[[#This Row],[user_id]]="","Desconocido",spotify_churn_dataset[[#This Row],[user_id]])</f>
        <v>3043</v>
      </c>
      <c r="C3044">
        <f>IF(IFERROR(VLOOKUP(spotify_churn_dataset[[#This Row],[user_id]],A3045:A11043,1,FALSE),0),1,0)</f>
        <v>0</v>
      </c>
      <c r="D3044" t="s">
        <v>16</v>
      </c>
      <c r="E3044" s="4">
        <v>51</v>
      </c>
      <c r="F3044" t="s">
        <v>28</v>
      </c>
      <c r="G3044" t="s">
        <v>24</v>
      </c>
      <c r="H3044" s="4">
        <v>192</v>
      </c>
      <c r="I3044" s="3">
        <v>47</v>
      </c>
      <c r="J3044" s="9">
        <v>15</v>
      </c>
      <c r="K3044" t="s">
        <v>23</v>
      </c>
      <c r="L3044" s="4">
        <v>0</v>
      </c>
      <c r="M3044" s="4" t="str">
        <f>IF(spotify_churn_dataset[[#This Row],[offline_listening]]=0,"no offline","yes offline")</f>
        <v>yes offline</v>
      </c>
      <c r="N3044">
        <v>1</v>
      </c>
      <c r="O3044" t="str">
        <f>IF(spotify_churn_dataset[[#This Row],[is_churned]]=1,"yes churn","no churn")</f>
        <v>no churn</v>
      </c>
      <c r="P3044">
        <v>0</v>
      </c>
    </row>
    <row r="3045" spans="1:16" x14ac:dyDescent="0.3">
      <c r="A3045">
        <v>3044</v>
      </c>
      <c r="B3045">
        <f>IF(spotify_churn_dataset[[#This Row],[user_id]]="","Desconocido",spotify_churn_dataset[[#This Row],[user_id]])</f>
        <v>3044</v>
      </c>
      <c r="C3045">
        <f>IF(IFERROR(VLOOKUP(spotify_churn_dataset[[#This Row],[user_id]],A3046:A11044,1,FALSE),0),1,0)</f>
        <v>0</v>
      </c>
      <c r="D3045" t="s">
        <v>16</v>
      </c>
      <c r="E3045" s="4">
        <v>57</v>
      </c>
      <c r="F3045" t="s">
        <v>13</v>
      </c>
      <c r="G3045" t="s">
        <v>22</v>
      </c>
      <c r="H3045" s="4">
        <v>130</v>
      </c>
      <c r="I3045" s="3">
        <v>66</v>
      </c>
      <c r="J3045" s="9">
        <v>43</v>
      </c>
      <c r="K3045" t="s">
        <v>23</v>
      </c>
      <c r="L3045" s="4">
        <v>0</v>
      </c>
      <c r="M3045" s="4" t="str">
        <f>IF(spotify_churn_dataset[[#This Row],[offline_listening]]=0,"no offline","yes offline")</f>
        <v>yes offline</v>
      </c>
      <c r="N3045">
        <v>1</v>
      </c>
      <c r="O3045" t="str">
        <f>IF(spotify_churn_dataset[[#This Row],[is_churned]]=1,"yes churn","no churn")</f>
        <v>no churn</v>
      </c>
      <c r="P3045">
        <v>0</v>
      </c>
    </row>
    <row r="3046" spans="1:16" x14ac:dyDescent="0.3">
      <c r="A3046">
        <v>3045</v>
      </c>
      <c r="B3046">
        <f>IF(spotify_churn_dataset[[#This Row],[user_id]]="","Desconocido",spotify_churn_dataset[[#This Row],[user_id]])</f>
        <v>3045</v>
      </c>
      <c r="C3046">
        <f>IF(IFERROR(VLOOKUP(spotify_churn_dataset[[#This Row],[user_id]],A3047:A11045,1,FALSE),0),1,0)</f>
        <v>0</v>
      </c>
      <c r="D3046" t="s">
        <v>16</v>
      </c>
      <c r="E3046" s="4">
        <v>22</v>
      </c>
      <c r="F3046" t="s">
        <v>26</v>
      </c>
      <c r="G3046" t="s">
        <v>18</v>
      </c>
      <c r="H3046" s="4">
        <v>113</v>
      </c>
      <c r="I3046" s="3">
        <v>89</v>
      </c>
      <c r="J3046" s="9">
        <v>31</v>
      </c>
      <c r="K3046" t="s">
        <v>23</v>
      </c>
      <c r="L3046" s="4">
        <v>0</v>
      </c>
      <c r="M3046" s="4" t="str">
        <f>IF(spotify_churn_dataset[[#This Row],[offline_listening]]=0,"no offline","yes offline")</f>
        <v>yes offline</v>
      </c>
      <c r="N3046">
        <v>1</v>
      </c>
      <c r="O3046" t="str">
        <f>IF(spotify_churn_dataset[[#This Row],[is_churned]]=1,"yes churn","no churn")</f>
        <v>no churn</v>
      </c>
      <c r="P3046">
        <v>0</v>
      </c>
    </row>
    <row r="3047" spans="1:16" x14ac:dyDescent="0.3">
      <c r="A3047">
        <v>3046</v>
      </c>
      <c r="B3047">
        <f>IF(spotify_churn_dataset[[#This Row],[user_id]]="","Desconocido",spotify_churn_dataset[[#This Row],[user_id]])</f>
        <v>3046</v>
      </c>
      <c r="C3047">
        <f>IF(IFERROR(VLOOKUP(spotify_churn_dataset[[#This Row],[user_id]],A3048:A11046,1,FALSE),0),1,0)</f>
        <v>0</v>
      </c>
      <c r="D3047" t="s">
        <v>12</v>
      </c>
      <c r="E3047" s="4">
        <v>37</v>
      </c>
      <c r="F3047" t="s">
        <v>17</v>
      </c>
      <c r="G3047" t="s">
        <v>14</v>
      </c>
      <c r="H3047" s="4">
        <v>285</v>
      </c>
      <c r="I3047" s="3">
        <v>17</v>
      </c>
      <c r="J3047" s="9">
        <v>24</v>
      </c>
      <c r="K3047" t="s">
        <v>15</v>
      </c>
      <c r="L3047" s="4">
        <v>11</v>
      </c>
      <c r="M3047" s="4" t="str">
        <f>IF(spotify_churn_dataset[[#This Row],[offline_listening]]=0,"no offline","yes offline")</f>
        <v>no offline</v>
      </c>
      <c r="N3047">
        <v>0</v>
      </c>
      <c r="O3047" t="str">
        <f>IF(spotify_churn_dataset[[#This Row],[is_churned]]=1,"yes churn","no churn")</f>
        <v>no churn</v>
      </c>
      <c r="P3047">
        <v>0</v>
      </c>
    </row>
    <row r="3048" spans="1:16" x14ac:dyDescent="0.3">
      <c r="A3048">
        <v>3047</v>
      </c>
      <c r="B3048">
        <f>IF(spotify_churn_dataset[[#This Row],[user_id]]="","Desconocido",spotify_churn_dataset[[#This Row],[user_id]])</f>
        <v>3047</v>
      </c>
      <c r="C3048">
        <f>IF(IFERROR(VLOOKUP(spotify_churn_dataset[[#This Row],[user_id]],A3049:A11047,1,FALSE),0),1,0)</f>
        <v>0</v>
      </c>
      <c r="D3048" t="s">
        <v>20</v>
      </c>
      <c r="E3048" s="4">
        <v>34</v>
      </c>
      <c r="F3048" t="s">
        <v>25</v>
      </c>
      <c r="G3048" t="s">
        <v>18</v>
      </c>
      <c r="H3048" s="4">
        <v>200</v>
      </c>
      <c r="I3048" s="3">
        <v>39</v>
      </c>
      <c r="J3048" s="9">
        <v>7</v>
      </c>
      <c r="K3048" t="s">
        <v>23</v>
      </c>
      <c r="L3048" s="4">
        <v>0</v>
      </c>
      <c r="M3048" s="4" t="str">
        <f>IF(spotify_churn_dataset[[#This Row],[offline_listening]]=0,"no offline","yes offline")</f>
        <v>yes offline</v>
      </c>
      <c r="N3048">
        <v>1</v>
      </c>
      <c r="O3048" t="str">
        <f>IF(spotify_churn_dataset[[#This Row],[is_churned]]=1,"yes churn","no churn")</f>
        <v>no churn</v>
      </c>
      <c r="P3048">
        <v>0</v>
      </c>
    </row>
    <row r="3049" spans="1:16" x14ac:dyDescent="0.3">
      <c r="A3049">
        <v>3048</v>
      </c>
      <c r="B3049">
        <f>IF(spotify_churn_dataset[[#This Row],[user_id]]="","Desconocido",spotify_churn_dataset[[#This Row],[user_id]])</f>
        <v>3048</v>
      </c>
      <c r="C3049">
        <f>IF(IFERROR(VLOOKUP(spotify_churn_dataset[[#This Row],[user_id]],A3050:A11048,1,FALSE),0),1,0)</f>
        <v>0</v>
      </c>
      <c r="D3049" t="s">
        <v>20</v>
      </c>
      <c r="E3049" s="4">
        <v>59</v>
      </c>
      <c r="F3049" t="s">
        <v>17</v>
      </c>
      <c r="G3049" t="s">
        <v>22</v>
      </c>
      <c r="H3049" s="4">
        <v>277</v>
      </c>
      <c r="I3049" s="3">
        <v>57</v>
      </c>
      <c r="J3049" s="9">
        <v>2</v>
      </c>
      <c r="K3049" t="s">
        <v>23</v>
      </c>
      <c r="L3049" s="4">
        <v>0</v>
      </c>
      <c r="M3049" s="4" t="str">
        <f>IF(spotify_churn_dataset[[#This Row],[offline_listening]]=0,"no offline","yes offline")</f>
        <v>yes offline</v>
      </c>
      <c r="N3049">
        <v>1</v>
      </c>
      <c r="O3049" t="str">
        <f>IF(spotify_churn_dataset[[#This Row],[is_churned]]=1,"yes churn","no churn")</f>
        <v>yes churn</v>
      </c>
      <c r="P3049">
        <v>1</v>
      </c>
    </row>
    <row r="3050" spans="1:16" x14ac:dyDescent="0.3">
      <c r="A3050">
        <v>3049</v>
      </c>
      <c r="B3050">
        <f>IF(spotify_churn_dataset[[#This Row],[user_id]]="","Desconocido",spotify_churn_dataset[[#This Row],[user_id]])</f>
        <v>3049</v>
      </c>
      <c r="C3050">
        <f>IF(IFERROR(VLOOKUP(spotify_churn_dataset[[#This Row],[user_id]],A3051:A11049,1,FALSE),0),1,0)</f>
        <v>0</v>
      </c>
      <c r="D3050" t="s">
        <v>20</v>
      </c>
      <c r="E3050" s="4">
        <v>21</v>
      </c>
      <c r="F3050" t="s">
        <v>25</v>
      </c>
      <c r="G3050" t="s">
        <v>18</v>
      </c>
      <c r="H3050" s="4">
        <v>269</v>
      </c>
      <c r="I3050" s="3">
        <v>4</v>
      </c>
      <c r="J3050" s="9">
        <v>4</v>
      </c>
      <c r="K3050" t="s">
        <v>15</v>
      </c>
      <c r="L3050" s="4">
        <v>0</v>
      </c>
      <c r="M3050" s="4" t="str">
        <f>IF(spotify_churn_dataset[[#This Row],[offline_listening]]=0,"no offline","yes offline")</f>
        <v>yes offline</v>
      </c>
      <c r="N3050">
        <v>1</v>
      </c>
      <c r="O3050" t="str">
        <f>IF(spotify_churn_dataset[[#This Row],[is_churned]]=1,"yes churn","no churn")</f>
        <v>yes churn</v>
      </c>
      <c r="P3050">
        <v>1</v>
      </c>
    </row>
    <row r="3051" spans="1:16" x14ac:dyDescent="0.3">
      <c r="A3051">
        <v>3050</v>
      </c>
      <c r="B3051">
        <f>IF(spotify_churn_dataset[[#This Row],[user_id]]="","Desconocido",spotify_churn_dataset[[#This Row],[user_id]])</f>
        <v>3050</v>
      </c>
      <c r="C3051">
        <f>IF(IFERROR(VLOOKUP(spotify_churn_dataset[[#This Row],[user_id]],A3052:A11050,1,FALSE),0),1,0)</f>
        <v>0</v>
      </c>
      <c r="D3051" t="s">
        <v>20</v>
      </c>
      <c r="E3051" s="4">
        <v>20</v>
      </c>
      <c r="F3051" t="s">
        <v>27</v>
      </c>
      <c r="G3051" t="s">
        <v>14</v>
      </c>
      <c r="H3051" s="4">
        <v>190</v>
      </c>
      <c r="I3051" s="3">
        <v>9</v>
      </c>
      <c r="J3051" s="9">
        <v>21</v>
      </c>
      <c r="K3051" t="s">
        <v>19</v>
      </c>
      <c r="L3051" s="4">
        <v>15</v>
      </c>
      <c r="M3051" s="4" t="str">
        <f>IF(spotify_churn_dataset[[#This Row],[offline_listening]]=0,"no offline","yes offline")</f>
        <v>no offline</v>
      </c>
      <c r="N3051">
        <v>0</v>
      </c>
      <c r="O3051" t="str">
        <f>IF(spotify_churn_dataset[[#This Row],[is_churned]]=1,"yes churn","no churn")</f>
        <v>yes churn</v>
      </c>
      <c r="P3051">
        <v>1</v>
      </c>
    </row>
    <row r="3052" spans="1:16" x14ac:dyDescent="0.3">
      <c r="A3052">
        <v>3051</v>
      </c>
      <c r="B3052">
        <f>IF(spotify_churn_dataset[[#This Row],[user_id]]="","Desconocido",spotify_churn_dataset[[#This Row],[user_id]])</f>
        <v>3051</v>
      </c>
      <c r="C3052">
        <f>IF(IFERROR(VLOOKUP(spotify_churn_dataset[[#This Row],[user_id]],A3053:A11051,1,FALSE),0),1,0)</f>
        <v>0</v>
      </c>
      <c r="D3052" t="s">
        <v>20</v>
      </c>
      <c r="E3052" s="4">
        <v>52</v>
      </c>
      <c r="F3052" t="s">
        <v>28</v>
      </c>
      <c r="G3052" t="s">
        <v>22</v>
      </c>
      <c r="H3052" s="4">
        <v>70</v>
      </c>
      <c r="I3052" s="3">
        <v>80</v>
      </c>
      <c r="J3052" s="9">
        <v>27</v>
      </c>
      <c r="K3052" t="s">
        <v>15</v>
      </c>
      <c r="L3052" s="4">
        <v>0</v>
      </c>
      <c r="M3052" s="4" t="str">
        <f>IF(spotify_churn_dataset[[#This Row],[offline_listening]]=0,"no offline","yes offline")</f>
        <v>yes offline</v>
      </c>
      <c r="N3052">
        <v>1</v>
      </c>
      <c r="O3052" t="str">
        <f>IF(spotify_churn_dataset[[#This Row],[is_churned]]=1,"yes churn","no churn")</f>
        <v>no churn</v>
      </c>
      <c r="P3052">
        <v>0</v>
      </c>
    </row>
    <row r="3053" spans="1:16" x14ac:dyDescent="0.3">
      <c r="A3053">
        <v>3052</v>
      </c>
      <c r="B3053">
        <f>IF(spotify_churn_dataset[[#This Row],[user_id]]="","Desconocido",spotify_churn_dataset[[#This Row],[user_id]])</f>
        <v>3052</v>
      </c>
      <c r="C3053">
        <f>IF(IFERROR(VLOOKUP(spotify_churn_dataset[[#This Row],[user_id]],A3054:A11052,1,FALSE),0),1,0)</f>
        <v>0</v>
      </c>
      <c r="D3053" t="s">
        <v>20</v>
      </c>
      <c r="E3053" s="4">
        <v>41</v>
      </c>
      <c r="F3053" t="s">
        <v>17</v>
      </c>
      <c r="G3053" t="s">
        <v>22</v>
      </c>
      <c r="H3053" s="4">
        <v>58</v>
      </c>
      <c r="I3053" s="3">
        <v>33</v>
      </c>
      <c r="J3053" s="9">
        <v>21</v>
      </c>
      <c r="K3053" t="s">
        <v>15</v>
      </c>
      <c r="L3053" s="4">
        <v>0</v>
      </c>
      <c r="M3053" s="4" t="str">
        <f>IF(spotify_churn_dataset[[#This Row],[offline_listening]]=0,"no offline","yes offline")</f>
        <v>yes offline</v>
      </c>
      <c r="N3053">
        <v>1</v>
      </c>
      <c r="O3053" t="str">
        <f>IF(spotify_churn_dataset[[#This Row],[is_churned]]=1,"yes churn","no churn")</f>
        <v>yes churn</v>
      </c>
      <c r="P3053">
        <v>1</v>
      </c>
    </row>
    <row r="3054" spans="1:16" x14ac:dyDescent="0.3">
      <c r="A3054">
        <v>3053</v>
      </c>
      <c r="B3054">
        <f>IF(spotify_churn_dataset[[#This Row],[user_id]]="","Desconocido",spotify_churn_dataset[[#This Row],[user_id]])</f>
        <v>3053</v>
      </c>
      <c r="C3054">
        <f>IF(IFERROR(VLOOKUP(spotify_churn_dataset[[#This Row],[user_id]],A3055:A11053,1,FALSE),0),1,0)</f>
        <v>0</v>
      </c>
      <c r="D3054" t="s">
        <v>12</v>
      </c>
      <c r="E3054" s="4">
        <v>51</v>
      </c>
      <c r="F3054" t="s">
        <v>27</v>
      </c>
      <c r="G3054" t="s">
        <v>14</v>
      </c>
      <c r="H3054" s="4">
        <v>206</v>
      </c>
      <c r="I3054" s="3">
        <v>49</v>
      </c>
      <c r="J3054" s="9">
        <v>55</v>
      </c>
      <c r="K3054" t="s">
        <v>19</v>
      </c>
      <c r="L3054" s="4">
        <v>43</v>
      </c>
      <c r="M3054" s="4" t="str">
        <f>IF(spotify_churn_dataset[[#This Row],[offline_listening]]=0,"no offline","yes offline")</f>
        <v>no offline</v>
      </c>
      <c r="N3054">
        <v>0</v>
      </c>
      <c r="O3054" t="str">
        <f>IF(spotify_churn_dataset[[#This Row],[is_churned]]=1,"yes churn","no churn")</f>
        <v>no churn</v>
      </c>
      <c r="P3054">
        <v>0</v>
      </c>
    </row>
    <row r="3055" spans="1:16" x14ac:dyDescent="0.3">
      <c r="A3055">
        <v>3054</v>
      </c>
      <c r="B3055">
        <f>IF(spotify_churn_dataset[[#This Row],[user_id]]="","Desconocido",spotify_churn_dataset[[#This Row],[user_id]])</f>
        <v>3054</v>
      </c>
      <c r="C3055">
        <f>IF(IFERROR(VLOOKUP(spotify_churn_dataset[[#This Row],[user_id]],A3056:A11054,1,FALSE),0),1,0)</f>
        <v>0</v>
      </c>
      <c r="D3055" t="s">
        <v>16</v>
      </c>
      <c r="E3055" s="4">
        <v>55</v>
      </c>
      <c r="F3055" t="s">
        <v>21</v>
      </c>
      <c r="G3055" t="s">
        <v>24</v>
      </c>
      <c r="H3055" s="4">
        <v>54</v>
      </c>
      <c r="I3055" s="3">
        <v>12</v>
      </c>
      <c r="J3055" s="9">
        <v>46</v>
      </c>
      <c r="K3055" t="s">
        <v>23</v>
      </c>
      <c r="L3055" s="4">
        <v>0</v>
      </c>
      <c r="M3055" s="4" t="str">
        <f>IF(spotify_churn_dataset[[#This Row],[offline_listening]]=0,"no offline","yes offline")</f>
        <v>yes offline</v>
      </c>
      <c r="N3055">
        <v>1</v>
      </c>
      <c r="O3055" t="str">
        <f>IF(spotify_churn_dataset[[#This Row],[is_churned]]=1,"yes churn","no churn")</f>
        <v>no churn</v>
      </c>
      <c r="P3055">
        <v>0</v>
      </c>
    </row>
    <row r="3056" spans="1:16" x14ac:dyDescent="0.3">
      <c r="A3056">
        <v>3055</v>
      </c>
      <c r="B3056">
        <f>IF(spotify_churn_dataset[[#This Row],[user_id]]="","Desconocido",spotify_churn_dataset[[#This Row],[user_id]])</f>
        <v>3055</v>
      </c>
      <c r="C3056">
        <f>IF(IFERROR(VLOOKUP(spotify_churn_dataset[[#This Row],[user_id]],A3057:A11055,1,FALSE),0),1,0)</f>
        <v>0</v>
      </c>
      <c r="D3056" t="s">
        <v>12</v>
      </c>
      <c r="E3056" s="4">
        <v>59</v>
      </c>
      <c r="F3056" t="s">
        <v>27</v>
      </c>
      <c r="G3056" t="s">
        <v>22</v>
      </c>
      <c r="H3056" s="4">
        <v>45</v>
      </c>
      <c r="I3056" s="3">
        <v>24</v>
      </c>
      <c r="J3056" s="9">
        <v>54</v>
      </c>
      <c r="K3056" t="s">
        <v>23</v>
      </c>
      <c r="L3056" s="4">
        <v>0</v>
      </c>
      <c r="M3056" s="4" t="str">
        <f>IF(spotify_churn_dataset[[#This Row],[offline_listening]]=0,"no offline","yes offline")</f>
        <v>yes offline</v>
      </c>
      <c r="N3056">
        <v>1</v>
      </c>
      <c r="O3056" t="str">
        <f>IF(spotify_churn_dataset[[#This Row],[is_churned]]=1,"yes churn","no churn")</f>
        <v>no churn</v>
      </c>
      <c r="P3056">
        <v>0</v>
      </c>
    </row>
    <row r="3057" spans="1:16" x14ac:dyDescent="0.3">
      <c r="A3057">
        <v>3056</v>
      </c>
      <c r="B3057">
        <f>IF(spotify_churn_dataset[[#This Row],[user_id]]="","Desconocido",spotify_churn_dataset[[#This Row],[user_id]])</f>
        <v>3056</v>
      </c>
      <c r="C3057">
        <f>IF(IFERROR(VLOOKUP(spotify_churn_dataset[[#This Row],[user_id]],A3058:A11056,1,FALSE),0),1,0)</f>
        <v>0</v>
      </c>
      <c r="D3057" t="s">
        <v>12</v>
      </c>
      <c r="E3057" s="4">
        <v>56</v>
      </c>
      <c r="F3057" t="s">
        <v>29</v>
      </c>
      <c r="G3057" t="s">
        <v>18</v>
      </c>
      <c r="H3057" s="4">
        <v>276</v>
      </c>
      <c r="I3057" s="3">
        <v>51</v>
      </c>
      <c r="J3057" s="9">
        <v>9</v>
      </c>
      <c r="K3057" t="s">
        <v>23</v>
      </c>
      <c r="L3057" s="4">
        <v>0</v>
      </c>
      <c r="M3057" s="4" t="str">
        <f>IF(spotify_churn_dataset[[#This Row],[offline_listening]]=0,"no offline","yes offline")</f>
        <v>yes offline</v>
      </c>
      <c r="N3057">
        <v>1</v>
      </c>
      <c r="O3057" t="str">
        <f>IF(spotify_churn_dataset[[#This Row],[is_churned]]=1,"yes churn","no churn")</f>
        <v>yes churn</v>
      </c>
      <c r="P3057">
        <v>1</v>
      </c>
    </row>
    <row r="3058" spans="1:16" x14ac:dyDescent="0.3">
      <c r="A3058">
        <v>3057</v>
      </c>
      <c r="B3058">
        <f>IF(spotify_churn_dataset[[#This Row],[user_id]]="","Desconocido",spotify_churn_dataset[[#This Row],[user_id]])</f>
        <v>3057</v>
      </c>
      <c r="C3058">
        <f>IF(IFERROR(VLOOKUP(spotify_churn_dataset[[#This Row],[user_id]],A3059:A11057,1,FALSE),0),1,0)</f>
        <v>0</v>
      </c>
      <c r="D3058" t="s">
        <v>12</v>
      </c>
      <c r="E3058" s="4">
        <v>22</v>
      </c>
      <c r="F3058" t="s">
        <v>13</v>
      </c>
      <c r="G3058" t="s">
        <v>18</v>
      </c>
      <c r="H3058" s="4">
        <v>100</v>
      </c>
      <c r="I3058" s="3">
        <v>92</v>
      </c>
      <c r="J3058" s="9">
        <v>6</v>
      </c>
      <c r="K3058" t="s">
        <v>15</v>
      </c>
      <c r="L3058" s="4">
        <v>0</v>
      </c>
      <c r="M3058" s="4" t="str">
        <f>IF(spotify_churn_dataset[[#This Row],[offline_listening]]=0,"no offline","yes offline")</f>
        <v>yes offline</v>
      </c>
      <c r="N3058">
        <v>1</v>
      </c>
      <c r="O3058" t="str">
        <f>IF(spotify_churn_dataset[[#This Row],[is_churned]]=1,"yes churn","no churn")</f>
        <v>no churn</v>
      </c>
      <c r="P3058">
        <v>0</v>
      </c>
    </row>
    <row r="3059" spans="1:16" x14ac:dyDescent="0.3">
      <c r="A3059">
        <v>3058</v>
      </c>
      <c r="B3059">
        <f>IF(spotify_churn_dataset[[#This Row],[user_id]]="","Desconocido",spotify_churn_dataset[[#This Row],[user_id]])</f>
        <v>3058</v>
      </c>
      <c r="C3059">
        <f>IF(IFERROR(VLOOKUP(spotify_churn_dataset[[#This Row],[user_id]],A3060:A11058,1,FALSE),0),1,0)</f>
        <v>0</v>
      </c>
      <c r="D3059" t="s">
        <v>12</v>
      </c>
      <c r="E3059" s="4">
        <v>20</v>
      </c>
      <c r="F3059" t="s">
        <v>26</v>
      </c>
      <c r="G3059" t="s">
        <v>24</v>
      </c>
      <c r="H3059" s="4">
        <v>213</v>
      </c>
      <c r="I3059" s="3">
        <v>39</v>
      </c>
      <c r="J3059" s="9">
        <v>39</v>
      </c>
      <c r="K3059" t="s">
        <v>15</v>
      </c>
      <c r="L3059" s="4">
        <v>0</v>
      </c>
      <c r="M3059" s="4" t="str">
        <f>IF(spotify_churn_dataset[[#This Row],[offline_listening]]=0,"no offline","yes offline")</f>
        <v>yes offline</v>
      </c>
      <c r="N3059">
        <v>1</v>
      </c>
      <c r="O3059" t="str">
        <f>IF(spotify_churn_dataset[[#This Row],[is_churned]]=1,"yes churn","no churn")</f>
        <v>no churn</v>
      </c>
      <c r="P3059">
        <v>0</v>
      </c>
    </row>
    <row r="3060" spans="1:16" x14ac:dyDescent="0.3">
      <c r="A3060">
        <v>3059</v>
      </c>
      <c r="B3060">
        <f>IF(spotify_churn_dataset[[#This Row],[user_id]]="","Desconocido",spotify_churn_dataset[[#This Row],[user_id]])</f>
        <v>3059</v>
      </c>
      <c r="C3060">
        <f>IF(IFERROR(VLOOKUP(spotify_churn_dataset[[#This Row],[user_id]],A3061:A11059,1,FALSE),0),1,0)</f>
        <v>0</v>
      </c>
      <c r="D3060" t="s">
        <v>16</v>
      </c>
      <c r="E3060" s="4">
        <v>19</v>
      </c>
      <c r="F3060" t="s">
        <v>26</v>
      </c>
      <c r="G3060" t="s">
        <v>22</v>
      </c>
      <c r="H3060" s="4">
        <v>64</v>
      </c>
      <c r="I3060" s="3">
        <v>55</v>
      </c>
      <c r="J3060" s="9">
        <v>31</v>
      </c>
      <c r="K3060" t="s">
        <v>23</v>
      </c>
      <c r="L3060" s="4">
        <v>0</v>
      </c>
      <c r="M3060" s="4" t="str">
        <f>IF(spotify_churn_dataset[[#This Row],[offline_listening]]=0,"no offline","yes offline")</f>
        <v>yes offline</v>
      </c>
      <c r="N3060">
        <v>1</v>
      </c>
      <c r="O3060" t="str">
        <f>IF(spotify_churn_dataset[[#This Row],[is_churned]]=1,"yes churn","no churn")</f>
        <v>no churn</v>
      </c>
      <c r="P3060">
        <v>0</v>
      </c>
    </row>
    <row r="3061" spans="1:16" x14ac:dyDescent="0.3">
      <c r="A3061">
        <v>3060</v>
      </c>
      <c r="B3061">
        <f>IF(spotify_churn_dataset[[#This Row],[user_id]]="","Desconocido",spotify_churn_dataset[[#This Row],[user_id]])</f>
        <v>3060</v>
      </c>
      <c r="C3061">
        <f>IF(IFERROR(VLOOKUP(spotify_churn_dataset[[#This Row],[user_id]],A3062:A11060,1,FALSE),0),1,0)</f>
        <v>0</v>
      </c>
      <c r="D3061" t="s">
        <v>20</v>
      </c>
      <c r="E3061" s="4">
        <v>42</v>
      </c>
      <c r="F3061" t="s">
        <v>27</v>
      </c>
      <c r="G3061" t="s">
        <v>24</v>
      </c>
      <c r="H3061" s="4">
        <v>92</v>
      </c>
      <c r="I3061" s="3">
        <v>25</v>
      </c>
      <c r="J3061" s="9">
        <v>13</v>
      </c>
      <c r="K3061" t="s">
        <v>15</v>
      </c>
      <c r="L3061" s="4">
        <v>0</v>
      </c>
      <c r="M3061" s="4" t="str">
        <f>IF(spotify_churn_dataset[[#This Row],[offline_listening]]=0,"no offline","yes offline")</f>
        <v>yes offline</v>
      </c>
      <c r="N3061">
        <v>1</v>
      </c>
      <c r="O3061" t="str">
        <f>IF(spotify_churn_dataset[[#This Row],[is_churned]]=1,"yes churn","no churn")</f>
        <v>yes churn</v>
      </c>
      <c r="P3061">
        <v>1</v>
      </c>
    </row>
    <row r="3062" spans="1:16" x14ac:dyDescent="0.3">
      <c r="A3062">
        <v>3061</v>
      </c>
      <c r="B3062">
        <f>IF(spotify_churn_dataset[[#This Row],[user_id]]="","Desconocido",spotify_churn_dataset[[#This Row],[user_id]])</f>
        <v>3061</v>
      </c>
      <c r="C3062">
        <f>IF(IFERROR(VLOOKUP(spotify_churn_dataset[[#This Row],[user_id]],A3063:A11061,1,FALSE),0),1,0)</f>
        <v>0</v>
      </c>
      <c r="D3062" t="s">
        <v>20</v>
      </c>
      <c r="E3062" s="4">
        <v>47</v>
      </c>
      <c r="F3062" t="s">
        <v>17</v>
      </c>
      <c r="G3062" t="s">
        <v>14</v>
      </c>
      <c r="H3062" s="4">
        <v>274</v>
      </c>
      <c r="I3062" s="3">
        <v>8</v>
      </c>
      <c r="J3062" s="9">
        <v>26</v>
      </c>
      <c r="K3062" t="s">
        <v>23</v>
      </c>
      <c r="L3062" s="4">
        <v>8</v>
      </c>
      <c r="M3062" s="4" t="str">
        <f>IF(spotify_churn_dataset[[#This Row],[offline_listening]]=0,"no offline","yes offline")</f>
        <v>no offline</v>
      </c>
      <c r="N3062">
        <v>0</v>
      </c>
      <c r="O3062" t="str">
        <f>IF(spotify_churn_dataset[[#This Row],[is_churned]]=1,"yes churn","no churn")</f>
        <v>no churn</v>
      </c>
      <c r="P3062">
        <v>0</v>
      </c>
    </row>
    <row r="3063" spans="1:16" x14ac:dyDescent="0.3">
      <c r="A3063">
        <v>3062</v>
      </c>
      <c r="B3063">
        <f>IF(spotify_churn_dataset[[#This Row],[user_id]]="","Desconocido",spotify_churn_dataset[[#This Row],[user_id]])</f>
        <v>3062</v>
      </c>
      <c r="C3063">
        <f>IF(IFERROR(VLOOKUP(spotify_churn_dataset[[#This Row],[user_id]],A3064:A11062,1,FALSE),0),1,0)</f>
        <v>0</v>
      </c>
      <c r="D3063" t="s">
        <v>16</v>
      </c>
      <c r="E3063" s="4">
        <v>54</v>
      </c>
      <c r="F3063" t="s">
        <v>25</v>
      </c>
      <c r="G3063" t="s">
        <v>18</v>
      </c>
      <c r="H3063" s="4">
        <v>218</v>
      </c>
      <c r="I3063" s="3">
        <v>6</v>
      </c>
      <c r="J3063" s="9">
        <v>26</v>
      </c>
      <c r="K3063" t="s">
        <v>19</v>
      </c>
      <c r="L3063" s="4">
        <v>0</v>
      </c>
      <c r="M3063" s="4" t="str">
        <f>IF(spotify_churn_dataset[[#This Row],[offline_listening]]=0,"no offline","yes offline")</f>
        <v>yes offline</v>
      </c>
      <c r="N3063">
        <v>1</v>
      </c>
      <c r="O3063" t="str">
        <f>IF(spotify_churn_dataset[[#This Row],[is_churned]]=1,"yes churn","no churn")</f>
        <v>yes churn</v>
      </c>
      <c r="P3063">
        <v>1</v>
      </c>
    </row>
    <row r="3064" spans="1:16" x14ac:dyDescent="0.3">
      <c r="A3064">
        <v>3063</v>
      </c>
      <c r="B3064">
        <f>IF(spotify_churn_dataset[[#This Row],[user_id]]="","Desconocido",spotify_churn_dataset[[#This Row],[user_id]])</f>
        <v>3063</v>
      </c>
      <c r="C3064">
        <f>IF(IFERROR(VLOOKUP(spotify_churn_dataset[[#This Row],[user_id]],A3065:A11063,1,FALSE),0),1,0)</f>
        <v>0</v>
      </c>
      <c r="D3064" t="s">
        <v>16</v>
      </c>
      <c r="E3064" s="4">
        <v>49</v>
      </c>
      <c r="F3064" t="s">
        <v>17</v>
      </c>
      <c r="G3064" t="s">
        <v>24</v>
      </c>
      <c r="H3064" s="4">
        <v>72</v>
      </c>
      <c r="I3064" s="3">
        <v>99</v>
      </c>
      <c r="J3064" s="9">
        <v>43</v>
      </c>
      <c r="K3064" t="s">
        <v>15</v>
      </c>
      <c r="L3064" s="4">
        <v>0</v>
      </c>
      <c r="M3064" s="4" t="str">
        <f>IF(spotify_churn_dataset[[#This Row],[offline_listening]]=0,"no offline","yes offline")</f>
        <v>yes offline</v>
      </c>
      <c r="N3064">
        <v>1</v>
      </c>
      <c r="O3064" t="str">
        <f>IF(spotify_churn_dataset[[#This Row],[is_churned]]=1,"yes churn","no churn")</f>
        <v>no churn</v>
      </c>
      <c r="P3064">
        <v>0</v>
      </c>
    </row>
    <row r="3065" spans="1:16" x14ac:dyDescent="0.3">
      <c r="A3065">
        <v>3064</v>
      </c>
      <c r="B3065">
        <f>IF(spotify_churn_dataset[[#This Row],[user_id]]="","Desconocido",spotify_churn_dataset[[#This Row],[user_id]])</f>
        <v>3064</v>
      </c>
      <c r="C3065">
        <f>IF(IFERROR(VLOOKUP(spotify_churn_dataset[[#This Row],[user_id]],A3066:A11064,1,FALSE),0),1,0)</f>
        <v>0</v>
      </c>
      <c r="D3065" t="s">
        <v>16</v>
      </c>
      <c r="E3065" s="4">
        <v>43</v>
      </c>
      <c r="F3065" t="s">
        <v>21</v>
      </c>
      <c r="G3065" t="s">
        <v>22</v>
      </c>
      <c r="H3065" s="4">
        <v>92</v>
      </c>
      <c r="I3065" s="3">
        <v>91</v>
      </c>
      <c r="J3065" s="9">
        <v>21</v>
      </c>
      <c r="K3065" t="s">
        <v>23</v>
      </c>
      <c r="L3065" s="4">
        <v>0</v>
      </c>
      <c r="M3065" s="4" t="str">
        <f>IF(spotify_churn_dataset[[#This Row],[offline_listening]]=0,"no offline","yes offline")</f>
        <v>yes offline</v>
      </c>
      <c r="N3065">
        <v>1</v>
      </c>
      <c r="O3065" t="str">
        <f>IF(spotify_churn_dataset[[#This Row],[is_churned]]=1,"yes churn","no churn")</f>
        <v>no churn</v>
      </c>
      <c r="P3065">
        <v>0</v>
      </c>
    </row>
    <row r="3066" spans="1:16" x14ac:dyDescent="0.3">
      <c r="A3066">
        <v>3065</v>
      </c>
      <c r="B3066">
        <f>IF(spotify_churn_dataset[[#This Row],[user_id]]="","Desconocido",spotify_churn_dataset[[#This Row],[user_id]])</f>
        <v>3065</v>
      </c>
      <c r="C3066">
        <f>IF(IFERROR(VLOOKUP(spotify_churn_dataset[[#This Row],[user_id]],A3067:A11065,1,FALSE),0),1,0)</f>
        <v>0</v>
      </c>
      <c r="D3066" t="s">
        <v>16</v>
      </c>
      <c r="E3066" s="4">
        <v>41</v>
      </c>
      <c r="F3066" t="s">
        <v>26</v>
      </c>
      <c r="G3066" t="s">
        <v>18</v>
      </c>
      <c r="H3066" s="4">
        <v>288</v>
      </c>
      <c r="I3066" s="3">
        <v>79</v>
      </c>
      <c r="J3066" s="9">
        <v>52</v>
      </c>
      <c r="K3066" t="s">
        <v>15</v>
      </c>
      <c r="L3066" s="4">
        <v>0</v>
      </c>
      <c r="M3066" s="4" t="str">
        <f>IF(spotify_churn_dataset[[#This Row],[offline_listening]]=0,"no offline","yes offline")</f>
        <v>yes offline</v>
      </c>
      <c r="N3066">
        <v>1</v>
      </c>
      <c r="O3066" t="str">
        <f>IF(spotify_churn_dataset[[#This Row],[is_churned]]=1,"yes churn","no churn")</f>
        <v>no churn</v>
      </c>
      <c r="P3066">
        <v>0</v>
      </c>
    </row>
    <row r="3067" spans="1:16" x14ac:dyDescent="0.3">
      <c r="A3067">
        <v>3066</v>
      </c>
      <c r="B3067">
        <f>IF(spotify_churn_dataset[[#This Row],[user_id]]="","Desconocido",spotify_churn_dataset[[#This Row],[user_id]])</f>
        <v>3066</v>
      </c>
      <c r="C3067">
        <f>IF(IFERROR(VLOOKUP(spotify_churn_dataset[[#This Row],[user_id]],A3068:A11066,1,FALSE),0),1,0)</f>
        <v>0</v>
      </c>
      <c r="D3067" t="s">
        <v>12</v>
      </c>
      <c r="E3067" s="4">
        <v>30</v>
      </c>
      <c r="F3067" t="s">
        <v>29</v>
      </c>
      <c r="G3067" t="s">
        <v>18</v>
      </c>
      <c r="H3067" s="4">
        <v>234</v>
      </c>
      <c r="I3067" s="3">
        <v>13</v>
      </c>
      <c r="J3067" s="9">
        <v>16</v>
      </c>
      <c r="K3067" t="s">
        <v>23</v>
      </c>
      <c r="L3067" s="4">
        <v>0</v>
      </c>
      <c r="M3067" s="4" t="str">
        <f>IF(spotify_churn_dataset[[#This Row],[offline_listening]]=0,"no offline","yes offline")</f>
        <v>yes offline</v>
      </c>
      <c r="N3067">
        <v>1</v>
      </c>
      <c r="O3067" t="str">
        <f>IF(spotify_churn_dataset[[#This Row],[is_churned]]=1,"yes churn","no churn")</f>
        <v>yes churn</v>
      </c>
      <c r="P3067">
        <v>1</v>
      </c>
    </row>
    <row r="3068" spans="1:16" x14ac:dyDescent="0.3">
      <c r="A3068">
        <v>3067</v>
      </c>
      <c r="B3068">
        <f>IF(spotify_churn_dataset[[#This Row],[user_id]]="","Desconocido",spotify_churn_dataset[[#This Row],[user_id]])</f>
        <v>3067</v>
      </c>
      <c r="C3068">
        <f>IF(IFERROR(VLOOKUP(spotify_churn_dataset[[#This Row],[user_id]],A3069:A11067,1,FALSE),0),1,0)</f>
        <v>0</v>
      </c>
      <c r="D3068" t="s">
        <v>16</v>
      </c>
      <c r="E3068" s="4">
        <v>41</v>
      </c>
      <c r="F3068" t="s">
        <v>21</v>
      </c>
      <c r="G3068" t="s">
        <v>14</v>
      </c>
      <c r="H3068" s="4">
        <v>64</v>
      </c>
      <c r="I3068" s="3">
        <v>70</v>
      </c>
      <c r="J3068" s="9">
        <v>49</v>
      </c>
      <c r="K3068" t="s">
        <v>15</v>
      </c>
      <c r="L3068" s="4">
        <v>18</v>
      </c>
      <c r="M3068" s="4" t="str">
        <f>IF(spotify_churn_dataset[[#This Row],[offline_listening]]=0,"no offline","yes offline")</f>
        <v>no offline</v>
      </c>
      <c r="N3068">
        <v>0</v>
      </c>
      <c r="O3068" t="str">
        <f>IF(spotify_churn_dataset[[#This Row],[is_churned]]=1,"yes churn","no churn")</f>
        <v>no churn</v>
      </c>
      <c r="P3068">
        <v>0</v>
      </c>
    </row>
    <row r="3069" spans="1:16" x14ac:dyDescent="0.3">
      <c r="A3069">
        <v>3068</v>
      </c>
      <c r="B3069">
        <f>IF(spotify_churn_dataset[[#This Row],[user_id]]="","Desconocido",spotify_churn_dataset[[#This Row],[user_id]])</f>
        <v>3068</v>
      </c>
      <c r="C3069">
        <f>IF(IFERROR(VLOOKUP(spotify_churn_dataset[[#This Row],[user_id]],A3070:A11068,1,FALSE),0),1,0)</f>
        <v>0</v>
      </c>
      <c r="D3069" t="s">
        <v>12</v>
      </c>
      <c r="E3069" s="4">
        <v>43</v>
      </c>
      <c r="F3069" t="s">
        <v>27</v>
      </c>
      <c r="G3069" t="s">
        <v>14</v>
      </c>
      <c r="H3069" s="4">
        <v>36</v>
      </c>
      <c r="I3069" s="3">
        <v>41</v>
      </c>
      <c r="J3069" s="9">
        <v>7</v>
      </c>
      <c r="K3069" t="s">
        <v>19</v>
      </c>
      <c r="L3069" s="4">
        <v>7</v>
      </c>
      <c r="M3069" s="4" t="str">
        <f>IF(spotify_churn_dataset[[#This Row],[offline_listening]]=0,"no offline","yes offline")</f>
        <v>no offline</v>
      </c>
      <c r="N3069">
        <v>0</v>
      </c>
      <c r="O3069" t="str">
        <f>IF(spotify_churn_dataset[[#This Row],[is_churned]]=1,"yes churn","no churn")</f>
        <v>yes churn</v>
      </c>
      <c r="P3069">
        <v>1</v>
      </c>
    </row>
    <row r="3070" spans="1:16" x14ac:dyDescent="0.3">
      <c r="A3070">
        <v>3069</v>
      </c>
      <c r="B3070">
        <f>IF(spotify_churn_dataset[[#This Row],[user_id]]="","Desconocido",spotify_churn_dataset[[#This Row],[user_id]])</f>
        <v>3069</v>
      </c>
      <c r="C3070">
        <f>IF(IFERROR(VLOOKUP(spotify_churn_dataset[[#This Row],[user_id]],A3071:A11069,1,FALSE),0),1,0)</f>
        <v>0</v>
      </c>
      <c r="D3070" t="s">
        <v>12</v>
      </c>
      <c r="E3070" s="4">
        <v>53</v>
      </c>
      <c r="F3070" t="s">
        <v>21</v>
      </c>
      <c r="G3070" t="s">
        <v>14</v>
      </c>
      <c r="H3070" s="4">
        <v>14</v>
      </c>
      <c r="I3070" s="3">
        <v>28</v>
      </c>
      <c r="J3070" s="9">
        <v>34</v>
      </c>
      <c r="K3070" t="s">
        <v>23</v>
      </c>
      <c r="L3070" s="4">
        <v>39</v>
      </c>
      <c r="M3070" s="4" t="str">
        <f>IF(spotify_churn_dataset[[#This Row],[offline_listening]]=0,"no offline","yes offline")</f>
        <v>no offline</v>
      </c>
      <c r="N3070">
        <v>0</v>
      </c>
      <c r="O3070" t="str">
        <f>IF(spotify_churn_dataset[[#This Row],[is_churned]]=1,"yes churn","no churn")</f>
        <v>yes churn</v>
      </c>
      <c r="P3070">
        <v>1</v>
      </c>
    </row>
    <row r="3071" spans="1:16" x14ac:dyDescent="0.3">
      <c r="A3071">
        <v>3070</v>
      </c>
      <c r="B3071">
        <f>IF(spotify_churn_dataset[[#This Row],[user_id]]="","Desconocido",spotify_churn_dataset[[#This Row],[user_id]])</f>
        <v>3070</v>
      </c>
      <c r="C3071">
        <f>IF(IFERROR(VLOOKUP(spotify_churn_dataset[[#This Row],[user_id]],A3072:A11070,1,FALSE),0),1,0)</f>
        <v>0</v>
      </c>
      <c r="D3071" t="s">
        <v>16</v>
      </c>
      <c r="E3071" s="4">
        <v>24</v>
      </c>
      <c r="F3071" t="s">
        <v>27</v>
      </c>
      <c r="G3071" t="s">
        <v>14</v>
      </c>
      <c r="H3071" s="4">
        <v>59</v>
      </c>
      <c r="I3071" s="3">
        <v>96</v>
      </c>
      <c r="J3071" s="9">
        <v>39</v>
      </c>
      <c r="K3071" t="s">
        <v>23</v>
      </c>
      <c r="L3071" s="4">
        <v>30</v>
      </c>
      <c r="M3071" s="4" t="str">
        <f>IF(spotify_churn_dataset[[#This Row],[offline_listening]]=0,"no offline","yes offline")</f>
        <v>no offline</v>
      </c>
      <c r="N3071">
        <v>0</v>
      </c>
      <c r="O3071" t="str">
        <f>IF(spotify_churn_dataset[[#This Row],[is_churned]]=1,"yes churn","no churn")</f>
        <v>no churn</v>
      </c>
      <c r="P3071">
        <v>0</v>
      </c>
    </row>
    <row r="3072" spans="1:16" x14ac:dyDescent="0.3">
      <c r="A3072">
        <v>3071</v>
      </c>
      <c r="B3072">
        <f>IF(spotify_churn_dataset[[#This Row],[user_id]]="","Desconocido",spotify_churn_dataset[[#This Row],[user_id]])</f>
        <v>3071</v>
      </c>
      <c r="C3072">
        <f>IF(IFERROR(VLOOKUP(spotify_churn_dataset[[#This Row],[user_id]],A3073:A11071,1,FALSE),0),1,0)</f>
        <v>0</v>
      </c>
      <c r="D3072" t="s">
        <v>20</v>
      </c>
      <c r="E3072" s="4">
        <v>17</v>
      </c>
      <c r="F3072" t="s">
        <v>28</v>
      </c>
      <c r="G3072" t="s">
        <v>18</v>
      </c>
      <c r="H3072" s="4">
        <v>280</v>
      </c>
      <c r="I3072" s="3">
        <v>93</v>
      </c>
      <c r="J3072" s="9">
        <v>1</v>
      </c>
      <c r="K3072" t="s">
        <v>15</v>
      </c>
      <c r="L3072" s="4">
        <v>0</v>
      </c>
      <c r="M3072" s="4" t="str">
        <f>IF(spotify_churn_dataset[[#This Row],[offline_listening]]=0,"no offline","yes offline")</f>
        <v>yes offline</v>
      </c>
      <c r="N3072">
        <v>1</v>
      </c>
      <c r="O3072" t="str">
        <f>IF(spotify_churn_dataset[[#This Row],[is_churned]]=1,"yes churn","no churn")</f>
        <v>no churn</v>
      </c>
      <c r="P3072">
        <v>0</v>
      </c>
    </row>
    <row r="3073" spans="1:16" x14ac:dyDescent="0.3">
      <c r="A3073">
        <v>3072</v>
      </c>
      <c r="B3073">
        <f>IF(spotify_churn_dataset[[#This Row],[user_id]]="","Desconocido",spotify_churn_dataset[[#This Row],[user_id]])</f>
        <v>3072</v>
      </c>
      <c r="C3073">
        <f>IF(IFERROR(VLOOKUP(spotify_churn_dataset[[#This Row],[user_id]],A3074:A11072,1,FALSE),0),1,0)</f>
        <v>0</v>
      </c>
      <c r="D3073" t="s">
        <v>12</v>
      </c>
      <c r="E3073" s="4">
        <v>32</v>
      </c>
      <c r="F3073" t="s">
        <v>28</v>
      </c>
      <c r="G3073" t="s">
        <v>22</v>
      </c>
      <c r="H3073" s="4">
        <v>247</v>
      </c>
      <c r="I3073" s="3">
        <v>42</v>
      </c>
      <c r="J3073" s="9">
        <v>48</v>
      </c>
      <c r="K3073" t="s">
        <v>15</v>
      </c>
      <c r="L3073" s="4">
        <v>0</v>
      </c>
      <c r="M3073" s="4" t="str">
        <f>IF(spotify_churn_dataset[[#This Row],[offline_listening]]=0,"no offline","yes offline")</f>
        <v>yes offline</v>
      </c>
      <c r="N3073">
        <v>1</v>
      </c>
      <c r="O3073" t="str">
        <f>IF(spotify_churn_dataset[[#This Row],[is_churned]]=1,"yes churn","no churn")</f>
        <v>no churn</v>
      </c>
      <c r="P3073">
        <v>0</v>
      </c>
    </row>
    <row r="3074" spans="1:16" x14ac:dyDescent="0.3">
      <c r="A3074">
        <v>3073</v>
      </c>
      <c r="B3074">
        <f>IF(spotify_churn_dataset[[#This Row],[user_id]]="","Desconocido",spotify_churn_dataset[[#This Row],[user_id]])</f>
        <v>3073</v>
      </c>
      <c r="C3074">
        <f>IF(IFERROR(VLOOKUP(spotify_churn_dataset[[#This Row],[user_id]],A3075:A11073,1,FALSE),0),1,0)</f>
        <v>0</v>
      </c>
      <c r="D3074" t="s">
        <v>12</v>
      </c>
      <c r="E3074" s="4">
        <v>18</v>
      </c>
      <c r="F3074" t="s">
        <v>29</v>
      </c>
      <c r="G3074" t="s">
        <v>14</v>
      </c>
      <c r="H3074" s="4">
        <v>104</v>
      </c>
      <c r="I3074" s="3">
        <v>78</v>
      </c>
      <c r="J3074" s="9">
        <v>55</v>
      </c>
      <c r="K3074" t="s">
        <v>23</v>
      </c>
      <c r="L3074" s="4">
        <v>47</v>
      </c>
      <c r="M3074" s="4" t="str">
        <f>IF(spotify_churn_dataset[[#This Row],[offline_listening]]=0,"no offline","yes offline")</f>
        <v>no offline</v>
      </c>
      <c r="N3074">
        <v>0</v>
      </c>
      <c r="O3074" t="str">
        <f>IF(spotify_churn_dataset[[#This Row],[is_churned]]=1,"yes churn","no churn")</f>
        <v>no churn</v>
      </c>
      <c r="P3074">
        <v>0</v>
      </c>
    </row>
    <row r="3075" spans="1:16" x14ac:dyDescent="0.3">
      <c r="A3075">
        <v>3074</v>
      </c>
      <c r="B3075">
        <f>IF(spotify_churn_dataset[[#This Row],[user_id]]="","Desconocido",spotify_churn_dataset[[#This Row],[user_id]])</f>
        <v>3074</v>
      </c>
      <c r="C3075">
        <f>IF(IFERROR(VLOOKUP(spotify_churn_dataset[[#This Row],[user_id]],A3076:A11074,1,FALSE),0),1,0)</f>
        <v>0</v>
      </c>
      <c r="D3075" t="s">
        <v>20</v>
      </c>
      <c r="E3075" s="4">
        <v>34</v>
      </c>
      <c r="F3075" t="s">
        <v>28</v>
      </c>
      <c r="G3075" t="s">
        <v>14</v>
      </c>
      <c r="H3075" s="4">
        <v>256</v>
      </c>
      <c r="I3075" s="3">
        <v>34</v>
      </c>
      <c r="J3075" s="9">
        <v>28</v>
      </c>
      <c r="K3075" t="s">
        <v>23</v>
      </c>
      <c r="L3075" s="4">
        <v>36</v>
      </c>
      <c r="M3075" s="4" t="str">
        <f>IF(spotify_churn_dataset[[#This Row],[offline_listening]]=0,"no offline","yes offline")</f>
        <v>no offline</v>
      </c>
      <c r="N3075">
        <v>0</v>
      </c>
      <c r="O3075" t="str">
        <f>IF(spotify_churn_dataset[[#This Row],[is_churned]]=1,"yes churn","no churn")</f>
        <v>no churn</v>
      </c>
      <c r="P3075">
        <v>0</v>
      </c>
    </row>
    <row r="3076" spans="1:16" x14ac:dyDescent="0.3">
      <c r="A3076">
        <v>3075</v>
      </c>
      <c r="B3076">
        <f>IF(spotify_churn_dataset[[#This Row],[user_id]]="","Desconocido",spotify_churn_dataset[[#This Row],[user_id]])</f>
        <v>3075</v>
      </c>
      <c r="C3076">
        <f>IF(IFERROR(VLOOKUP(spotify_churn_dataset[[#This Row],[user_id]],A3077:A11075,1,FALSE),0),1,0)</f>
        <v>0</v>
      </c>
      <c r="D3076" t="s">
        <v>16</v>
      </c>
      <c r="E3076" s="4">
        <v>34</v>
      </c>
      <c r="F3076" t="s">
        <v>27</v>
      </c>
      <c r="G3076" t="s">
        <v>18</v>
      </c>
      <c r="H3076" s="4">
        <v>222</v>
      </c>
      <c r="I3076" s="3">
        <v>77</v>
      </c>
      <c r="J3076" s="9">
        <v>18</v>
      </c>
      <c r="K3076" t="s">
        <v>19</v>
      </c>
      <c r="L3076" s="4">
        <v>0</v>
      </c>
      <c r="M3076" s="4" t="str">
        <f>IF(spotify_churn_dataset[[#This Row],[offline_listening]]=0,"no offline","yes offline")</f>
        <v>yes offline</v>
      </c>
      <c r="N3076">
        <v>1</v>
      </c>
      <c r="O3076" t="str">
        <f>IF(spotify_churn_dataset[[#This Row],[is_churned]]=1,"yes churn","no churn")</f>
        <v>no churn</v>
      </c>
      <c r="P3076">
        <v>0</v>
      </c>
    </row>
    <row r="3077" spans="1:16" x14ac:dyDescent="0.3">
      <c r="A3077">
        <v>3076</v>
      </c>
      <c r="B3077">
        <f>IF(spotify_churn_dataset[[#This Row],[user_id]]="","Desconocido",spotify_churn_dataset[[#This Row],[user_id]])</f>
        <v>3076</v>
      </c>
      <c r="C3077">
        <f>IF(IFERROR(VLOOKUP(spotify_churn_dataset[[#This Row],[user_id]],A3078:A11076,1,FALSE),0),1,0)</f>
        <v>0</v>
      </c>
      <c r="D3077" t="s">
        <v>12</v>
      </c>
      <c r="E3077" s="4">
        <v>56</v>
      </c>
      <c r="F3077" t="s">
        <v>17</v>
      </c>
      <c r="G3077" t="s">
        <v>14</v>
      </c>
      <c r="H3077" s="4">
        <v>246</v>
      </c>
      <c r="I3077" s="3">
        <v>17</v>
      </c>
      <c r="J3077" s="9">
        <v>52</v>
      </c>
      <c r="K3077" t="s">
        <v>19</v>
      </c>
      <c r="L3077" s="4">
        <v>37</v>
      </c>
      <c r="M3077" s="4" t="str">
        <f>IF(spotify_churn_dataset[[#This Row],[offline_listening]]=0,"no offline","yes offline")</f>
        <v>no offline</v>
      </c>
      <c r="N3077">
        <v>0</v>
      </c>
      <c r="O3077" t="str">
        <f>IF(spotify_churn_dataset[[#This Row],[is_churned]]=1,"yes churn","no churn")</f>
        <v>no churn</v>
      </c>
      <c r="P3077">
        <v>0</v>
      </c>
    </row>
    <row r="3078" spans="1:16" x14ac:dyDescent="0.3">
      <c r="A3078">
        <v>3077</v>
      </c>
      <c r="B3078">
        <f>IF(spotify_churn_dataset[[#This Row],[user_id]]="","Desconocido",spotify_churn_dataset[[#This Row],[user_id]])</f>
        <v>3077</v>
      </c>
      <c r="C3078">
        <f>IF(IFERROR(VLOOKUP(spotify_churn_dataset[[#This Row],[user_id]],A3079:A11077,1,FALSE),0),1,0)</f>
        <v>0</v>
      </c>
      <c r="D3078" t="s">
        <v>12</v>
      </c>
      <c r="E3078" s="4">
        <v>38</v>
      </c>
      <c r="F3078" t="s">
        <v>29</v>
      </c>
      <c r="G3078" t="s">
        <v>24</v>
      </c>
      <c r="H3078" s="4">
        <v>114</v>
      </c>
      <c r="I3078" s="3">
        <v>71</v>
      </c>
      <c r="J3078" s="9">
        <v>34</v>
      </c>
      <c r="K3078" t="s">
        <v>23</v>
      </c>
      <c r="L3078" s="4">
        <v>0</v>
      </c>
      <c r="M3078" s="4" t="str">
        <f>IF(spotify_churn_dataset[[#This Row],[offline_listening]]=0,"no offline","yes offline")</f>
        <v>yes offline</v>
      </c>
      <c r="N3078">
        <v>1</v>
      </c>
      <c r="O3078" t="str">
        <f>IF(spotify_churn_dataset[[#This Row],[is_churned]]=1,"yes churn","no churn")</f>
        <v>no churn</v>
      </c>
      <c r="P3078">
        <v>0</v>
      </c>
    </row>
    <row r="3079" spans="1:16" x14ac:dyDescent="0.3">
      <c r="A3079">
        <v>3078</v>
      </c>
      <c r="B3079">
        <f>IF(spotify_churn_dataset[[#This Row],[user_id]]="","Desconocido",spotify_churn_dataset[[#This Row],[user_id]])</f>
        <v>3078</v>
      </c>
      <c r="C3079">
        <f>IF(IFERROR(VLOOKUP(spotify_churn_dataset[[#This Row],[user_id]],A3080:A11078,1,FALSE),0),1,0)</f>
        <v>0</v>
      </c>
      <c r="D3079" t="s">
        <v>16</v>
      </c>
      <c r="E3079" s="4">
        <v>50</v>
      </c>
      <c r="F3079" t="s">
        <v>26</v>
      </c>
      <c r="G3079" t="s">
        <v>24</v>
      </c>
      <c r="H3079" s="4">
        <v>179</v>
      </c>
      <c r="I3079" s="3">
        <v>35</v>
      </c>
      <c r="J3079" s="9">
        <v>8</v>
      </c>
      <c r="K3079" t="s">
        <v>23</v>
      </c>
      <c r="L3079" s="4">
        <v>0</v>
      </c>
      <c r="M3079" s="4" t="str">
        <f>IF(spotify_churn_dataset[[#This Row],[offline_listening]]=0,"no offline","yes offline")</f>
        <v>yes offline</v>
      </c>
      <c r="N3079">
        <v>1</v>
      </c>
      <c r="O3079" t="str">
        <f>IF(spotify_churn_dataset[[#This Row],[is_churned]]=1,"yes churn","no churn")</f>
        <v>yes churn</v>
      </c>
      <c r="P3079">
        <v>1</v>
      </c>
    </row>
    <row r="3080" spans="1:16" x14ac:dyDescent="0.3">
      <c r="A3080">
        <v>3079</v>
      </c>
      <c r="B3080">
        <f>IF(spotify_churn_dataset[[#This Row],[user_id]]="","Desconocido",spotify_churn_dataset[[#This Row],[user_id]])</f>
        <v>3079</v>
      </c>
      <c r="C3080">
        <f>IF(IFERROR(VLOOKUP(spotify_churn_dataset[[#This Row],[user_id]],A3081:A11079,1,FALSE),0),1,0)</f>
        <v>0</v>
      </c>
      <c r="D3080" t="s">
        <v>16</v>
      </c>
      <c r="E3080" s="4">
        <v>30</v>
      </c>
      <c r="F3080" t="s">
        <v>13</v>
      </c>
      <c r="G3080" t="s">
        <v>24</v>
      </c>
      <c r="H3080" s="4">
        <v>18</v>
      </c>
      <c r="I3080" s="3">
        <v>6</v>
      </c>
      <c r="J3080" s="9">
        <v>47</v>
      </c>
      <c r="K3080" t="s">
        <v>15</v>
      </c>
      <c r="L3080" s="4">
        <v>0</v>
      </c>
      <c r="M3080" s="4" t="str">
        <f>IF(spotify_churn_dataset[[#This Row],[offline_listening]]=0,"no offline","yes offline")</f>
        <v>yes offline</v>
      </c>
      <c r="N3080">
        <v>1</v>
      </c>
      <c r="O3080" t="str">
        <f>IF(spotify_churn_dataset[[#This Row],[is_churned]]=1,"yes churn","no churn")</f>
        <v>no churn</v>
      </c>
      <c r="P3080">
        <v>0</v>
      </c>
    </row>
    <row r="3081" spans="1:16" x14ac:dyDescent="0.3">
      <c r="A3081">
        <v>3080</v>
      </c>
      <c r="B3081">
        <f>IF(spotify_churn_dataset[[#This Row],[user_id]]="","Desconocido",spotify_churn_dataset[[#This Row],[user_id]])</f>
        <v>3080</v>
      </c>
      <c r="C3081">
        <f>IF(IFERROR(VLOOKUP(spotify_churn_dataset[[#This Row],[user_id]],A3082:A11080,1,FALSE),0),1,0)</f>
        <v>0</v>
      </c>
      <c r="D3081" t="s">
        <v>20</v>
      </c>
      <c r="E3081" s="4">
        <v>51</v>
      </c>
      <c r="F3081" t="s">
        <v>29</v>
      </c>
      <c r="G3081" t="s">
        <v>24</v>
      </c>
      <c r="H3081" s="4">
        <v>87</v>
      </c>
      <c r="I3081" s="3">
        <v>65</v>
      </c>
      <c r="J3081" s="9">
        <v>32</v>
      </c>
      <c r="K3081" t="s">
        <v>19</v>
      </c>
      <c r="L3081" s="4">
        <v>0</v>
      </c>
      <c r="M3081" s="4" t="str">
        <f>IF(spotify_churn_dataset[[#This Row],[offline_listening]]=0,"no offline","yes offline")</f>
        <v>yes offline</v>
      </c>
      <c r="N3081">
        <v>1</v>
      </c>
      <c r="O3081" t="str">
        <f>IF(spotify_churn_dataset[[#This Row],[is_churned]]=1,"yes churn","no churn")</f>
        <v>no churn</v>
      </c>
      <c r="P3081">
        <v>0</v>
      </c>
    </row>
    <row r="3082" spans="1:16" x14ac:dyDescent="0.3">
      <c r="A3082">
        <v>3081</v>
      </c>
      <c r="B3082">
        <f>IF(spotify_churn_dataset[[#This Row],[user_id]]="","Desconocido",spotify_churn_dataset[[#This Row],[user_id]])</f>
        <v>3081</v>
      </c>
      <c r="C3082">
        <f>IF(IFERROR(VLOOKUP(spotify_churn_dataset[[#This Row],[user_id]],A3083:A11081,1,FALSE),0),1,0)</f>
        <v>0</v>
      </c>
      <c r="D3082" t="s">
        <v>20</v>
      </c>
      <c r="E3082" s="4">
        <v>34</v>
      </c>
      <c r="F3082" t="s">
        <v>13</v>
      </c>
      <c r="G3082" t="s">
        <v>24</v>
      </c>
      <c r="H3082" s="4">
        <v>293</v>
      </c>
      <c r="I3082" s="3">
        <v>89</v>
      </c>
      <c r="J3082" s="9">
        <v>36</v>
      </c>
      <c r="K3082" t="s">
        <v>19</v>
      </c>
      <c r="L3082" s="4">
        <v>0</v>
      </c>
      <c r="M3082" s="4" t="str">
        <f>IF(spotify_churn_dataset[[#This Row],[offline_listening]]=0,"no offline","yes offline")</f>
        <v>yes offline</v>
      </c>
      <c r="N3082">
        <v>1</v>
      </c>
      <c r="O3082" t="str">
        <f>IF(spotify_churn_dataset[[#This Row],[is_churned]]=1,"yes churn","no churn")</f>
        <v>no churn</v>
      </c>
      <c r="P3082">
        <v>0</v>
      </c>
    </row>
    <row r="3083" spans="1:16" x14ac:dyDescent="0.3">
      <c r="A3083">
        <v>3082</v>
      </c>
      <c r="B3083">
        <f>IF(spotify_churn_dataset[[#This Row],[user_id]]="","Desconocido",spotify_churn_dataset[[#This Row],[user_id]])</f>
        <v>3082</v>
      </c>
      <c r="C3083">
        <f>IF(IFERROR(VLOOKUP(spotify_churn_dataset[[#This Row],[user_id]],A3084:A11082,1,FALSE),0),1,0)</f>
        <v>0</v>
      </c>
      <c r="D3083" t="s">
        <v>16</v>
      </c>
      <c r="E3083" s="4">
        <v>18</v>
      </c>
      <c r="F3083" t="s">
        <v>27</v>
      </c>
      <c r="G3083" t="s">
        <v>22</v>
      </c>
      <c r="H3083" s="4">
        <v>12</v>
      </c>
      <c r="I3083" s="3">
        <v>70</v>
      </c>
      <c r="J3083" s="9">
        <v>46</v>
      </c>
      <c r="K3083" t="s">
        <v>15</v>
      </c>
      <c r="L3083" s="4">
        <v>0</v>
      </c>
      <c r="M3083" s="4" t="str">
        <f>IF(spotify_churn_dataset[[#This Row],[offline_listening]]=0,"no offline","yes offline")</f>
        <v>yes offline</v>
      </c>
      <c r="N3083">
        <v>1</v>
      </c>
      <c r="O3083" t="str">
        <f>IF(spotify_churn_dataset[[#This Row],[is_churned]]=1,"yes churn","no churn")</f>
        <v>yes churn</v>
      </c>
      <c r="P3083">
        <v>1</v>
      </c>
    </row>
    <row r="3084" spans="1:16" x14ac:dyDescent="0.3">
      <c r="A3084">
        <v>3083</v>
      </c>
      <c r="B3084">
        <f>IF(spotify_churn_dataset[[#This Row],[user_id]]="","Desconocido",spotify_churn_dataset[[#This Row],[user_id]])</f>
        <v>3083</v>
      </c>
      <c r="C3084">
        <f>IF(IFERROR(VLOOKUP(spotify_churn_dataset[[#This Row],[user_id]],A3085:A11083,1,FALSE),0),1,0)</f>
        <v>0</v>
      </c>
      <c r="D3084" t="s">
        <v>20</v>
      </c>
      <c r="E3084" s="4">
        <v>42</v>
      </c>
      <c r="F3084" t="s">
        <v>29</v>
      </c>
      <c r="G3084" t="s">
        <v>22</v>
      </c>
      <c r="H3084" s="4">
        <v>226</v>
      </c>
      <c r="I3084" s="3">
        <v>65</v>
      </c>
      <c r="J3084" s="9">
        <v>16</v>
      </c>
      <c r="K3084" t="s">
        <v>15</v>
      </c>
      <c r="L3084" s="4">
        <v>0</v>
      </c>
      <c r="M3084" s="4" t="str">
        <f>IF(spotify_churn_dataset[[#This Row],[offline_listening]]=0,"no offline","yes offline")</f>
        <v>yes offline</v>
      </c>
      <c r="N3084">
        <v>1</v>
      </c>
      <c r="O3084" t="str">
        <f>IF(spotify_churn_dataset[[#This Row],[is_churned]]=1,"yes churn","no churn")</f>
        <v>no churn</v>
      </c>
      <c r="P3084">
        <v>0</v>
      </c>
    </row>
    <row r="3085" spans="1:16" x14ac:dyDescent="0.3">
      <c r="A3085">
        <v>3084</v>
      </c>
      <c r="B3085">
        <f>IF(spotify_churn_dataset[[#This Row],[user_id]]="","Desconocido",spotify_churn_dataset[[#This Row],[user_id]])</f>
        <v>3084</v>
      </c>
      <c r="C3085">
        <f>IF(IFERROR(VLOOKUP(spotify_churn_dataset[[#This Row],[user_id]],A3086:A11084,1,FALSE),0),1,0)</f>
        <v>0</v>
      </c>
      <c r="D3085" t="s">
        <v>12</v>
      </c>
      <c r="E3085" s="4">
        <v>23</v>
      </c>
      <c r="F3085" t="s">
        <v>29</v>
      </c>
      <c r="G3085" t="s">
        <v>24</v>
      </c>
      <c r="H3085" s="4">
        <v>128</v>
      </c>
      <c r="I3085" s="3">
        <v>55</v>
      </c>
      <c r="J3085" s="9">
        <v>29</v>
      </c>
      <c r="K3085" t="s">
        <v>15</v>
      </c>
      <c r="L3085" s="4">
        <v>0</v>
      </c>
      <c r="M3085" s="4" t="str">
        <f>IF(spotify_churn_dataset[[#This Row],[offline_listening]]=0,"no offline","yes offline")</f>
        <v>yes offline</v>
      </c>
      <c r="N3085">
        <v>1</v>
      </c>
      <c r="O3085" t="str">
        <f>IF(spotify_churn_dataset[[#This Row],[is_churned]]=1,"yes churn","no churn")</f>
        <v>no churn</v>
      </c>
      <c r="P3085">
        <v>0</v>
      </c>
    </row>
    <row r="3086" spans="1:16" x14ac:dyDescent="0.3">
      <c r="A3086">
        <v>3085</v>
      </c>
      <c r="B3086">
        <f>IF(spotify_churn_dataset[[#This Row],[user_id]]="","Desconocido",spotify_churn_dataset[[#This Row],[user_id]])</f>
        <v>3085</v>
      </c>
      <c r="C3086">
        <f>IF(IFERROR(VLOOKUP(spotify_churn_dataset[[#This Row],[user_id]],A3087:A11085,1,FALSE),0),1,0)</f>
        <v>0</v>
      </c>
      <c r="D3086" t="s">
        <v>20</v>
      </c>
      <c r="E3086" s="4">
        <v>18</v>
      </c>
      <c r="F3086" t="s">
        <v>25</v>
      </c>
      <c r="G3086" t="s">
        <v>22</v>
      </c>
      <c r="H3086" s="4">
        <v>97</v>
      </c>
      <c r="I3086" s="3">
        <v>24</v>
      </c>
      <c r="J3086" s="9">
        <v>49</v>
      </c>
      <c r="K3086" t="s">
        <v>15</v>
      </c>
      <c r="L3086" s="4">
        <v>0</v>
      </c>
      <c r="M3086" s="4" t="str">
        <f>IF(spotify_churn_dataset[[#This Row],[offline_listening]]=0,"no offline","yes offline")</f>
        <v>yes offline</v>
      </c>
      <c r="N3086">
        <v>1</v>
      </c>
      <c r="O3086" t="str">
        <f>IF(spotify_churn_dataset[[#This Row],[is_churned]]=1,"yes churn","no churn")</f>
        <v>no churn</v>
      </c>
      <c r="P3086">
        <v>0</v>
      </c>
    </row>
    <row r="3087" spans="1:16" x14ac:dyDescent="0.3">
      <c r="A3087">
        <v>3086</v>
      </c>
      <c r="B3087">
        <f>IF(spotify_churn_dataset[[#This Row],[user_id]]="","Desconocido",spotify_churn_dataset[[#This Row],[user_id]])</f>
        <v>3086</v>
      </c>
      <c r="C3087">
        <f>IF(IFERROR(VLOOKUP(spotify_churn_dataset[[#This Row],[user_id]],A3088:A11086,1,FALSE),0),1,0)</f>
        <v>0</v>
      </c>
      <c r="D3087" t="s">
        <v>12</v>
      </c>
      <c r="E3087" s="4">
        <v>45</v>
      </c>
      <c r="F3087" t="s">
        <v>21</v>
      </c>
      <c r="G3087" t="s">
        <v>24</v>
      </c>
      <c r="H3087" s="4">
        <v>236</v>
      </c>
      <c r="I3087" s="3">
        <v>31</v>
      </c>
      <c r="J3087" s="9">
        <v>38</v>
      </c>
      <c r="K3087" t="s">
        <v>15</v>
      </c>
      <c r="L3087" s="4">
        <v>0</v>
      </c>
      <c r="M3087" s="4" t="str">
        <f>IF(spotify_churn_dataset[[#This Row],[offline_listening]]=0,"no offline","yes offline")</f>
        <v>yes offline</v>
      </c>
      <c r="N3087">
        <v>1</v>
      </c>
      <c r="O3087" t="str">
        <f>IF(spotify_churn_dataset[[#This Row],[is_churned]]=1,"yes churn","no churn")</f>
        <v>no churn</v>
      </c>
      <c r="P3087">
        <v>0</v>
      </c>
    </row>
    <row r="3088" spans="1:16" x14ac:dyDescent="0.3">
      <c r="A3088">
        <v>3087</v>
      </c>
      <c r="B3088">
        <f>IF(spotify_churn_dataset[[#This Row],[user_id]]="","Desconocido",spotify_churn_dataset[[#This Row],[user_id]])</f>
        <v>3087</v>
      </c>
      <c r="C3088">
        <f>IF(IFERROR(VLOOKUP(spotify_churn_dataset[[#This Row],[user_id]],A3089:A11087,1,FALSE),0),1,0)</f>
        <v>0</v>
      </c>
      <c r="D3088" t="s">
        <v>20</v>
      </c>
      <c r="E3088" s="4">
        <v>26</v>
      </c>
      <c r="F3088" t="s">
        <v>17</v>
      </c>
      <c r="G3088" t="s">
        <v>18</v>
      </c>
      <c r="H3088" s="4">
        <v>110</v>
      </c>
      <c r="I3088" s="3">
        <v>58</v>
      </c>
      <c r="J3088" s="9">
        <v>19</v>
      </c>
      <c r="K3088" t="s">
        <v>15</v>
      </c>
      <c r="L3088" s="4">
        <v>0</v>
      </c>
      <c r="M3088" s="4" t="str">
        <f>IF(spotify_churn_dataset[[#This Row],[offline_listening]]=0,"no offline","yes offline")</f>
        <v>yes offline</v>
      </c>
      <c r="N3088">
        <v>1</v>
      </c>
      <c r="O3088" t="str">
        <f>IF(spotify_churn_dataset[[#This Row],[is_churned]]=1,"yes churn","no churn")</f>
        <v>yes churn</v>
      </c>
      <c r="P3088">
        <v>1</v>
      </c>
    </row>
    <row r="3089" spans="1:16" x14ac:dyDescent="0.3">
      <c r="A3089">
        <v>3088</v>
      </c>
      <c r="B3089">
        <f>IF(spotify_churn_dataset[[#This Row],[user_id]]="","Desconocido",spotify_churn_dataset[[#This Row],[user_id]])</f>
        <v>3088</v>
      </c>
      <c r="C3089">
        <f>IF(IFERROR(VLOOKUP(spotify_churn_dataset[[#This Row],[user_id]],A3090:A11088,1,FALSE),0),1,0)</f>
        <v>0</v>
      </c>
      <c r="D3089" t="s">
        <v>20</v>
      </c>
      <c r="E3089" s="4">
        <v>18</v>
      </c>
      <c r="F3089" t="s">
        <v>21</v>
      </c>
      <c r="G3089" t="s">
        <v>22</v>
      </c>
      <c r="H3089" s="4">
        <v>27</v>
      </c>
      <c r="I3089" s="3">
        <v>58</v>
      </c>
      <c r="J3089" s="9">
        <v>11</v>
      </c>
      <c r="K3089" t="s">
        <v>15</v>
      </c>
      <c r="L3089" s="4">
        <v>0</v>
      </c>
      <c r="M3089" s="4" t="str">
        <f>IF(spotify_churn_dataset[[#This Row],[offline_listening]]=0,"no offline","yes offline")</f>
        <v>yes offline</v>
      </c>
      <c r="N3089">
        <v>1</v>
      </c>
      <c r="O3089" t="str">
        <f>IF(spotify_churn_dataset[[#This Row],[is_churned]]=1,"yes churn","no churn")</f>
        <v>no churn</v>
      </c>
      <c r="P3089">
        <v>0</v>
      </c>
    </row>
    <row r="3090" spans="1:16" x14ac:dyDescent="0.3">
      <c r="A3090">
        <v>3089</v>
      </c>
      <c r="B3090">
        <f>IF(spotify_churn_dataset[[#This Row],[user_id]]="","Desconocido",spotify_churn_dataset[[#This Row],[user_id]])</f>
        <v>3089</v>
      </c>
      <c r="C3090">
        <f>IF(IFERROR(VLOOKUP(spotify_churn_dataset[[#This Row],[user_id]],A3091:A11089,1,FALSE),0),1,0)</f>
        <v>0</v>
      </c>
      <c r="D3090" t="s">
        <v>12</v>
      </c>
      <c r="E3090" s="4">
        <v>50</v>
      </c>
      <c r="F3090" t="s">
        <v>27</v>
      </c>
      <c r="G3090" t="s">
        <v>14</v>
      </c>
      <c r="H3090" s="4">
        <v>40</v>
      </c>
      <c r="I3090" s="3">
        <v>88</v>
      </c>
      <c r="J3090" s="9">
        <v>2</v>
      </c>
      <c r="K3090" t="s">
        <v>15</v>
      </c>
      <c r="L3090" s="4">
        <v>35</v>
      </c>
      <c r="M3090" s="4" t="str">
        <f>IF(spotify_churn_dataset[[#This Row],[offline_listening]]=0,"no offline","yes offline")</f>
        <v>no offline</v>
      </c>
      <c r="N3090">
        <v>0</v>
      </c>
      <c r="O3090" t="str">
        <f>IF(spotify_churn_dataset[[#This Row],[is_churned]]=1,"yes churn","no churn")</f>
        <v>yes churn</v>
      </c>
      <c r="P3090">
        <v>1</v>
      </c>
    </row>
    <row r="3091" spans="1:16" x14ac:dyDescent="0.3">
      <c r="A3091">
        <v>3090</v>
      </c>
      <c r="B3091">
        <f>IF(spotify_churn_dataset[[#This Row],[user_id]]="","Desconocido",spotify_churn_dataset[[#This Row],[user_id]])</f>
        <v>3090</v>
      </c>
      <c r="C3091">
        <f>IF(IFERROR(VLOOKUP(spotify_churn_dataset[[#This Row],[user_id]],A3092:A11090,1,FALSE),0),1,0)</f>
        <v>0</v>
      </c>
      <c r="D3091" t="s">
        <v>16</v>
      </c>
      <c r="E3091" s="4">
        <v>42</v>
      </c>
      <c r="F3091" t="s">
        <v>29</v>
      </c>
      <c r="G3091" t="s">
        <v>24</v>
      </c>
      <c r="H3091" s="4">
        <v>127</v>
      </c>
      <c r="I3091" s="3">
        <v>97</v>
      </c>
      <c r="J3091" s="9">
        <v>49</v>
      </c>
      <c r="K3091" t="s">
        <v>15</v>
      </c>
      <c r="L3091" s="4">
        <v>0</v>
      </c>
      <c r="M3091" s="4" t="str">
        <f>IF(spotify_churn_dataset[[#This Row],[offline_listening]]=0,"no offline","yes offline")</f>
        <v>yes offline</v>
      </c>
      <c r="N3091">
        <v>1</v>
      </c>
      <c r="O3091" t="str">
        <f>IF(spotify_churn_dataset[[#This Row],[is_churned]]=1,"yes churn","no churn")</f>
        <v>no churn</v>
      </c>
      <c r="P3091">
        <v>0</v>
      </c>
    </row>
    <row r="3092" spans="1:16" x14ac:dyDescent="0.3">
      <c r="A3092">
        <v>3091</v>
      </c>
      <c r="B3092">
        <f>IF(spotify_churn_dataset[[#This Row],[user_id]]="","Desconocido",spotify_churn_dataset[[#This Row],[user_id]])</f>
        <v>3091</v>
      </c>
      <c r="C3092">
        <f>IF(IFERROR(VLOOKUP(spotify_churn_dataset[[#This Row],[user_id]],A3093:A11091,1,FALSE),0),1,0)</f>
        <v>0</v>
      </c>
      <c r="D3092" t="s">
        <v>12</v>
      </c>
      <c r="E3092" s="4">
        <v>40</v>
      </c>
      <c r="F3092" t="s">
        <v>28</v>
      </c>
      <c r="G3092" t="s">
        <v>18</v>
      </c>
      <c r="H3092" s="4">
        <v>213</v>
      </c>
      <c r="I3092" s="3">
        <v>29</v>
      </c>
      <c r="J3092" s="9">
        <v>18</v>
      </c>
      <c r="K3092" t="s">
        <v>15</v>
      </c>
      <c r="L3092" s="4">
        <v>0</v>
      </c>
      <c r="M3092" s="4" t="str">
        <f>IF(spotify_churn_dataset[[#This Row],[offline_listening]]=0,"no offline","yes offline")</f>
        <v>yes offline</v>
      </c>
      <c r="N3092">
        <v>1</v>
      </c>
      <c r="O3092" t="str">
        <f>IF(spotify_churn_dataset[[#This Row],[is_churned]]=1,"yes churn","no churn")</f>
        <v>yes churn</v>
      </c>
      <c r="P3092">
        <v>1</v>
      </c>
    </row>
    <row r="3093" spans="1:16" x14ac:dyDescent="0.3">
      <c r="A3093">
        <v>3092</v>
      </c>
      <c r="B3093">
        <f>IF(spotify_churn_dataset[[#This Row],[user_id]]="","Desconocido",spotify_churn_dataset[[#This Row],[user_id]])</f>
        <v>3092</v>
      </c>
      <c r="C3093">
        <f>IF(IFERROR(VLOOKUP(spotify_churn_dataset[[#This Row],[user_id]],A3094:A11092,1,FALSE),0),1,0)</f>
        <v>0</v>
      </c>
      <c r="D3093" t="s">
        <v>12</v>
      </c>
      <c r="E3093" s="4">
        <v>50</v>
      </c>
      <c r="F3093" t="s">
        <v>26</v>
      </c>
      <c r="G3093" t="s">
        <v>24</v>
      </c>
      <c r="H3093" s="4">
        <v>207</v>
      </c>
      <c r="I3093" s="3">
        <v>31</v>
      </c>
      <c r="J3093" s="9">
        <v>24</v>
      </c>
      <c r="K3093" t="s">
        <v>15</v>
      </c>
      <c r="L3093" s="4">
        <v>0</v>
      </c>
      <c r="M3093" s="4" t="str">
        <f>IF(spotify_churn_dataset[[#This Row],[offline_listening]]=0,"no offline","yes offline")</f>
        <v>yes offline</v>
      </c>
      <c r="N3093">
        <v>1</v>
      </c>
      <c r="O3093" t="str">
        <f>IF(spotify_churn_dataset[[#This Row],[is_churned]]=1,"yes churn","no churn")</f>
        <v>no churn</v>
      </c>
      <c r="P3093">
        <v>0</v>
      </c>
    </row>
    <row r="3094" spans="1:16" x14ac:dyDescent="0.3">
      <c r="A3094">
        <v>3093</v>
      </c>
      <c r="B3094">
        <f>IF(spotify_churn_dataset[[#This Row],[user_id]]="","Desconocido",spotify_churn_dataset[[#This Row],[user_id]])</f>
        <v>3093</v>
      </c>
      <c r="C3094">
        <f>IF(IFERROR(VLOOKUP(spotify_churn_dataset[[#This Row],[user_id]],A3095:A11093,1,FALSE),0),1,0)</f>
        <v>0</v>
      </c>
      <c r="D3094" t="s">
        <v>20</v>
      </c>
      <c r="E3094" s="4">
        <v>28</v>
      </c>
      <c r="F3094" t="s">
        <v>25</v>
      </c>
      <c r="G3094" t="s">
        <v>24</v>
      </c>
      <c r="H3094" s="4">
        <v>88</v>
      </c>
      <c r="I3094" s="3">
        <v>44</v>
      </c>
      <c r="J3094" s="9">
        <v>49</v>
      </c>
      <c r="K3094" t="s">
        <v>19</v>
      </c>
      <c r="L3094" s="4">
        <v>0</v>
      </c>
      <c r="M3094" s="4" t="str">
        <f>IF(spotify_churn_dataset[[#This Row],[offline_listening]]=0,"no offline","yes offline")</f>
        <v>yes offline</v>
      </c>
      <c r="N3094">
        <v>1</v>
      </c>
      <c r="O3094" t="str">
        <f>IF(spotify_churn_dataset[[#This Row],[is_churned]]=1,"yes churn","no churn")</f>
        <v>no churn</v>
      </c>
      <c r="P3094">
        <v>0</v>
      </c>
    </row>
    <row r="3095" spans="1:16" x14ac:dyDescent="0.3">
      <c r="A3095">
        <v>3094</v>
      </c>
      <c r="B3095">
        <f>IF(spotify_churn_dataset[[#This Row],[user_id]]="","Desconocido",spotify_churn_dataset[[#This Row],[user_id]])</f>
        <v>3094</v>
      </c>
      <c r="C3095">
        <f>IF(IFERROR(VLOOKUP(spotify_churn_dataset[[#This Row],[user_id]],A3096:A11094,1,FALSE),0),1,0)</f>
        <v>0</v>
      </c>
      <c r="D3095" t="s">
        <v>12</v>
      </c>
      <c r="E3095" s="4">
        <v>36</v>
      </c>
      <c r="F3095" t="s">
        <v>13</v>
      </c>
      <c r="G3095" t="s">
        <v>14</v>
      </c>
      <c r="H3095" s="4">
        <v>293</v>
      </c>
      <c r="I3095" s="3">
        <v>77</v>
      </c>
      <c r="J3095" s="9">
        <v>54</v>
      </c>
      <c r="K3095" t="s">
        <v>15</v>
      </c>
      <c r="L3095" s="4">
        <v>22</v>
      </c>
      <c r="M3095" s="4" t="str">
        <f>IF(spotify_churn_dataset[[#This Row],[offline_listening]]=0,"no offline","yes offline")</f>
        <v>no offline</v>
      </c>
      <c r="N3095">
        <v>0</v>
      </c>
      <c r="O3095" t="str">
        <f>IF(spotify_churn_dataset[[#This Row],[is_churned]]=1,"yes churn","no churn")</f>
        <v>no churn</v>
      </c>
      <c r="P3095">
        <v>0</v>
      </c>
    </row>
    <row r="3096" spans="1:16" x14ac:dyDescent="0.3">
      <c r="A3096">
        <v>3095</v>
      </c>
      <c r="B3096">
        <f>IF(spotify_churn_dataset[[#This Row],[user_id]]="","Desconocido",spotify_churn_dataset[[#This Row],[user_id]])</f>
        <v>3095</v>
      </c>
      <c r="C3096">
        <f>IF(IFERROR(VLOOKUP(spotify_churn_dataset[[#This Row],[user_id]],A3097:A11095,1,FALSE),0),1,0)</f>
        <v>0</v>
      </c>
      <c r="D3096" t="s">
        <v>20</v>
      </c>
      <c r="E3096" s="4">
        <v>24</v>
      </c>
      <c r="F3096" t="s">
        <v>28</v>
      </c>
      <c r="G3096" t="s">
        <v>14</v>
      </c>
      <c r="H3096" s="4">
        <v>191</v>
      </c>
      <c r="I3096" s="3">
        <v>85</v>
      </c>
      <c r="J3096" s="9">
        <v>5</v>
      </c>
      <c r="K3096" t="s">
        <v>15</v>
      </c>
      <c r="L3096" s="4">
        <v>44</v>
      </c>
      <c r="M3096" s="4" t="str">
        <f>IF(spotify_churn_dataset[[#This Row],[offline_listening]]=0,"no offline","yes offline")</f>
        <v>no offline</v>
      </c>
      <c r="N3096">
        <v>0</v>
      </c>
      <c r="O3096" t="str">
        <f>IF(spotify_churn_dataset[[#This Row],[is_churned]]=1,"yes churn","no churn")</f>
        <v>no churn</v>
      </c>
      <c r="P3096">
        <v>0</v>
      </c>
    </row>
    <row r="3097" spans="1:16" x14ac:dyDescent="0.3">
      <c r="A3097">
        <v>3096</v>
      </c>
      <c r="B3097">
        <f>IF(spotify_churn_dataset[[#This Row],[user_id]]="","Desconocido",spotify_churn_dataset[[#This Row],[user_id]])</f>
        <v>3096</v>
      </c>
      <c r="C3097">
        <f>IF(IFERROR(VLOOKUP(spotify_churn_dataset[[#This Row],[user_id]],A3098:A11096,1,FALSE),0),1,0)</f>
        <v>0</v>
      </c>
      <c r="D3097" t="s">
        <v>12</v>
      </c>
      <c r="E3097" s="4">
        <v>48</v>
      </c>
      <c r="F3097" t="s">
        <v>13</v>
      </c>
      <c r="G3097" t="s">
        <v>18</v>
      </c>
      <c r="H3097" s="4">
        <v>272</v>
      </c>
      <c r="I3097" s="3">
        <v>71</v>
      </c>
      <c r="J3097" s="9">
        <v>6</v>
      </c>
      <c r="K3097" t="s">
        <v>15</v>
      </c>
      <c r="L3097" s="4">
        <v>0</v>
      </c>
      <c r="M3097" s="4" t="str">
        <f>IF(spotify_churn_dataset[[#This Row],[offline_listening]]=0,"no offline","yes offline")</f>
        <v>yes offline</v>
      </c>
      <c r="N3097">
        <v>1</v>
      </c>
      <c r="O3097" t="str">
        <f>IF(spotify_churn_dataset[[#This Row],[is_churned]]=1,"yes churn","no churn")</f>
        <v>no churn</v>
      </c>
      <c r="P3097">
        <v>0</v>
      </c>
    </row>
    <row r="3098" spans="1:16" x14ac:dyDescent="0.3">
      <c r="A3098">
        <v>3097</v>
      </c>
      <c r="B3098">
        <f>IF(spotify_churn_dataset[[#This Row],[user_id]]="","Desconocido",spotify_churn_dataset[[#This Row],[user_id]])</f>
        <v>3097</v>
      </c>
      <c r="C3098">
        <f>IF(IFERROR(VLOOKUP(spotify_churn_dataset[[#This Row],[user_id]],A3099:A11097,1,FALSE),0),1,0)</f>
        <v>0</v>
      </c>
      <c r="D3098" t="s">
        <v>16</v>
      </c>
      <c r="E3098" s="4">
        <v>43</v>
      </c>
      <c r="F3098" t="s">
        <v>26</v>
      </c>
      <c r="G3098" t="s">
        <v>22</v>
      </c>
      <c r="H3098" s="4">
        <v>196</v>
      </c>
      <c r="I3098" s="3">
        <v>78</v>
      </c>
      <c r="J3098" s="9">
        <v>44</v>
      </c>
      <c r="K3098" t="s">
        <v>23</v>
      </c>
      <c r="L3098" s="4">
        <v>0</v>
      </c>
      <c r="M3098" s="4" t="str">
        <f>IF(spotify_churn_dataset[[#This Row],[offline_listening]]=0,"no offline","yes offline")</f>
        <v>yes offline</v>
      </c>
      <c r="N3098">
        <v>1</v>
      </c>
      <c r="O3098" t="str">
        <f>IF(spotify_churn_dataset[[#This Row],[is_churned]]=1,"yes churn","no churn")</f>
        <v>no churn</v>
      </c>
      <c r="P3098">
        <v>0</v>
      </c>
    </row>
    <row r="3099" spans="1:16" x14ac:dyDescent="0.3">
      <c r="A3099">
        <v>3098</v>
      </c>
      <c r="B3099">
        <f>IF(spotify_churn_dataset[[#This Row],[user_id]]="","Desconocido",spotify_churn_dataset[[#This Row],[user_id]])</f>
        <v>3098</v>
      </c>
      <c r="C3099">
        <f>IF(IFERROR(VLOOKUP(spotify_churn_dataset[[#This Row],[user_id]],A3100:A11098,1,FALSE),0),1,0)</f>
        <v>0</v>
      </c>
      <c r="D3099" t="s">
        <v>12</v>
      </c>
      <c r="E3099" s="4">
        <v>22</v>
      </c>
      <c r="F3099" t="s">
        <v>27</v>
      </c>
      <c r="G3099" t="s">
        <v>14</v>
      </c>
      <c r="H3099" s="4">
        <v>129</v>
      </c>
      <c r="I3099" s="3">
        <v>76</v>
      </c>
      <c r="J3099" s="9">
        <v>17</v>
      </c>
      <c r="K3099" t="s">
        <v>23</v>
      </c>
      <c r="L3099" s="4">
        <v>17</v>
      </c>
      <c r="M3099" s="4" t="str">
        <f>IF(spotify_churn_dataset[[#This Row],[offline_listening]]=0,"no offline","yes offline")</f>
        <v>no offline</v>
      </c>
      <c r="N3099">
        <v>0</v>
      </c>
      <c r="O3099" t="str">
        <f>IF(spotify_churn_dataset[[#This Row],[is_churned]]=1,"yes churn","no churn")</f>
        <v>no churn</v>
      </c>
      <c r="P3099">
        <v>0</v>
      </c>
    </row>
    <row r="3100" spans="1:16" x14ac:dyDescent="0.3">
      <c r="A3100">
        <v>3099</v>
      </c>
      <c r="B3100">
        <f>IF(spotify_churn_dataset[[#This Row],[user_id]]="","Desconocido",spotify_churn_dataset[[#This Row],[user_id]])</f>
        <v>3099</v>
      </c>
      <c r="C3100">
        <f>IF(IFERROR(VLOOKUP(spotify_churn_dataset[[#This Row],[user_id]],A3101:A11099,1,FALSE),0),1,0)</f>
        <v>0</v>
      </c>
      <c r="D3100" t="s">
        <v>20</v>
      </c>
      <c r="E3100" s="4">
        <v>35</v>
      </c>
      <c r="F3100" t="s">
        <v>21</v>
      </c>
      <c r="G3100" t="s">
        <v>24</v>
      </c>
      <c r="H3100" s="4">
        <v>76</v>
      </c>
      <c r="I3100" s="3">
        <v>84</v>
      </c>
      <c r="J3100" s="9">
        <v>14</v>
      </c>
      <c r="K3100" t="s">
        <v>19</v>
      </c>
      <c r="L3100" s="4">
        <v>0</v>
      </c>
      <c r="M3100" s="4" t="str">
        <f>IF(spotify_churn_dataset[[#This Row],[offline_listening]]=0,"no offline","yes offline")</f>
        <v>yes offline</v>
      </c>
      <c r="N3100">
        <v>1</v>
      </c>
      <c r="O3100" t="str">
        <f>IF(spotify_churn_dataset[[#This Row],[is_churned]]=1,"yes churn","no churn")</f>
        <v>no churn</v>
      </c>
      <c r="P3100">
        <v>0</v>
      </c>
    </row>
    <row r="3101" spans="1:16" x14ac:dyDescent="0.3">
      <c r="A3101">
        <v>3100</v>
      </c>
      <c r="B3101">
        <f>IF(spotify_churn_dataset[[#This Row],[user_id]]="","Desconocido",spotify_churn_dataset[[#This Row],[user_id]])</f>
        <v>3100</v>
      </c>
      <c r="C3101">
        <f>IF(IFERROR(VLOOKUP(spotify_churn_dataset[[#This Row],[user_id]],A3102:A11100,1,FALSE),0),1,0)</f>
        <v>0</v>
      </c>
      <c r="D3101" t="s">
        <v>12</v>
      </c>
      <c r="E3101" s="4">
        <v>47</v>
      </c>
      <c r="F3101" t="s">
        <v>26</v>
      </c>
      <c r="G3101" t="s">
        <v>22</v>
      </c>
      <c r="H3101" s="4">
        <v>135</v>
      </c>
      <c r="I3101" s="3">
        <v>68</v>
      </c>
      <c r="J3101" s="9">
        <v>5</v>
      </c>
      <c r="K3101" t="s">
        <v>15</v>
      </c>
      <c r="L3101" s="4">
        <v>0</v>
      </c>
      <c r="M3101" s="4" t="str">
        <f>IF(spotify_churn_dataset[[#This Row],[offline_listening]]=0,"no offline","yes offline")</f>
        <v>yes offline</v>
      </c>
      <c r="N3101">
        <v>1</v>
      </c>
      <c r="O3101" t="str">
        <f>IF(spotify_churn_dataset[[#This Row],[is_churned]]=1,"yes churn","no churn")</f>
        <v>no churn</v>
      </c>
      <c r="P3101">
        <v>0</v>
      </c>
    </row>
    <row r="3102" spans="1:16" x14ac:dyDescent="0.3">
      <c r="A3102">
        <v>3101</v>
      </c>
      <c r="B3102">
        <f>IF(spotify_churn_dataset[[#This Row],[user_id]]="","Desconocido",spotify_churn_dataset[[#This Row],[user_id]])</f>
        <v>3101</v>
      </c>
      <c r="C3102">
        <f>IF(IFERROR(VLOOKUP(spotify_churn_dataset[[#This Row],[user_id]],A3103:A11101,1,FALSE),0),1,0)</f>
        <v>0</v>
      </c>
      <c r="D3102" t="s">
        <v>16</v>
      </c>
      <c r="E3102" s="4">
        <v>30</v>
      </c>
      <c r="F3102" t="s">
        <v>29</v>
      </c>
      <c r="G3102" t="s">
        <v>14</v>
      </c>
      <c r="H3102" s="4">
        <v>42</v>
      </c>
      <c r="I3102" s="3">
        <v>99</v>
      </c>
      <c r="J3102" s="9">
        <v>5</v>
      </c>
      <c r="K3102" t="s">
        <v>19</v>
      </c>
      <c r="L3102" s="4">
        <v>35</v>
      </c>
      <c r="M3102" s="4" t="str">
        <f>IF(spotify_churn_dataset[[#This Row],[offline_listening]]=0,"no offline","yes offline")</f>
        <v>no offline</v>
      </c>
      <c r="N3102">
        <v>0</v>
      </c>
      <c r="O3102" t="str">
        <f>IF(spotify_churn_dataset[[#This Row],[is_churned]]=1,"yes churn","no churn")</f>
        <v>no churn</v>
      </c>
      <c r="P3102">
        <v>0</v>
      </c>
    </row>
    <row r="3103" spans="1:16" x14ac:dyDescent="0.3">
      <c r="A3103">
        <v>3102</v>
      </c>
      <c r="B3103">
        <f>IF(spotify_churn_dataset[[#This Row],[user_id]]="","Desconocido",spotify_churn_dataset[[#This Row],[user_id]])</f>
        <v>3102</v>
      </c>
      <c r="C3103">
        <f>IF(IFERROR(VLOOKUP(spotify_churn_dataset[[#This Row],[user_id]],A3104:A11102,1,FALSE),0),1,0)</f>
        <v>0</v>
      </c>
      <c r="D3103" t="s">
        <v>12</v>
      </c>
      <c r="E3103" s="4">
        <v>37</v>
      </c>
      <c r="F3103" t="s">
        <v>26</v>
      </c>
      <c r="G3103" t="s">
        <v>18</v>
      </c>
      <c r="H3103" s="4">
        <v>220</v>
      </c>
      <c r="I3103" s="3">
        <v>58</v>
      </c>
      <c r="J3103" s="9">
        <v>6</v>
      </c>
      <c r="K3103" t="s">
        <v>15</v>
      </c>
      <c r="L3103" s="4">
        <v>0</v>
      </c>
      <c r="M3103" s="4" t="str">
        <f>IF(spotify_churn_dataset[[#This Row],[offline_listening]]=0,"no offline","yes offline")</f>
        <v>yes offline</v>
      </c>
      <c r="N3103">
        <v>1</v>
      </c>
      <c r="O3103" t="str">
        <f>IF(spotify_churn_dataset[[#This Row],[is_churned]]=1,"yes churn","no churn")</f>
        <v>no churn</v>
      </c>
      <c r="P3103">
        <v>0</v>
      </c>
    </row>
    <row r="3104" spans="1:16" x14ac:dyDescent="0.3">
      <c r="A3104">
        <v>3103</v>
      </c>
      <c r="B3104">
        <f>IF(spotify_churn_dataset[[#This Row],[user_id]]="","Desconocido",spotify_churn_dataset[[#This Row],[user_id]])</f>
        <v>3103</v>
      </c>
      <c r="C3104">
        <f>IF(IFERROR(VLOOKUP(spotify_churn_dataset[[#This Row],[user_id]],A3105:A11103,1,FALSE),0),1,0)</f>
        <v>0</v>
      </c>
      <c r="D3104" t="s">
        <v>16</v>
      </c>
      <c r="E3104" s="4">
        <v>36</v>
      </c>
      <c r="F3104" t="s">
        <v>21</v>
      </c>
      <c r="G3104" t="s">
        <v>14</v>
      </c>
      <c r="H3104" s="4">
        <v>118</v>
      </c>
      <c r="I3104" s="3">
        <v>26</v>
      </c>
      <c r="J3104" s="9">
        <v>53</v>
      </c>
      <c r="K3104" t="s">
        <v>15</v>
      </c>
      <c r="L3104" s="4">
        <v>41</v>
      </c>
      <c r="M3104" s="4" t="str">
        <f>IF(spotify_churn_dataset[[#This Row],[offline_listening]]=0,"no offline","yes offline")</f>
        <v>no offline</v>
      </c>
      <c r="N3104">
        <v>0</v>
      </c>
      <c r="O3104" t="str">
        <f>IF(spotify_churn_dataset[[#This Row],[is_churned]]=1,"yes churn","no churn")</f>
        <v>no churn</v>
      </c>
      <c r="P3104">
        <v>0</v>
      </c>
    </row>
    <row r="3105" spans="1:16" x14ac:dyDescent="0.3">
      <c r="A3105">
        <v>3104</v>
      </c>
      <c r="B3105">
        <f>IF(spotify_churn_dataset[[#This Row],[user_id]]="","Desconocido",spotify_churn_dataset[[#This Row],[user_id]])</f>
        <v>3104</v>
      </c>
      <c r="C3105">
        <f>IF(IFERROR(VLOOKUP(spotify_churn_dataset[[#This Row],[user_id]],A3106:A11104,1,FALSE),0),1,0)</f>
        <v>0</v>
      </c>
      <c r="D3105" t="s">
        <v>20</v>
      </c>
      <c r="E3105" s="4">
        <v>39</v>
      </c>
      <c r="F3105" t="s">
        <v>13</v>
      </c>
      <c r="G3105" t="s">
        <v>14</v>
      </c>
      <c r="H3105" s="4">
        <v>244</v>
      </c>
      <c r="I3105" s="3">
        <v>87</v>
      </c>
      <c r="J3105" s="9">
        <v>15</v>
      </c>
      <c r="K3105" t="s">
        <v>15</v>
      </c>
      <c r="L3105" s="4">
        <v>33</v>
      </c>
      <c r="M3105" s="4" t="str">
        <f>IF(spotify_churn_dataset[[#This Row],[offline_listening]]=0,"no offline","yes offline")</f>
        <v>no offline</v>
      </c>
      <c r="N3105">
        <v>0</v>
      </c>
      <c r="O3105" t="str">
        <f>IF(spotify_churn_dataset[[#This Row],[is_churned]]=1,"yes churn","no churn")</f>
        <v>no churn</v>
      </c>
      <c r="P3105">
        <v>0</v>
      </c>
    </row>
    <row r="3106" spans="1:16" x14ac:dyDescent="0.3">
      <c r="A3106">
        <v>3105</v>
      </c>
      <c r="B3106">
        <f>IF(spotify_churn_dataset[[#This Row],[user_id]]="","Desconocido",spotify_churn_dataset[[#This Row],[user_id]])</f>
        <v>3105</v>
      </c>
      <c r="C3106">
        <f>IF(IFERROR(VLOOKUP(spotify_churn_dataset[[#This Row],[user_id]],A3107:A11105,1,FALSE),0),1,0)</f>
        <v>0</v>
      </c>
      <c r="D3106" t="s">
        <v>12</v>
      </c>
      <c r="E3106" s="4">
        <v>55</v>
      </c>
      <c r="F3106" t="s">
        <v>25</v>
      </c>
      <c r="G3106" t="s">
        <v>22</v>
      </c>
      <c r="H3106" s="4">
        <v>144</v>
      </c>
      <c r="I3106" s="3">
        <v>31</v>
      </c>
      <c r="J3106" s="9">
        <v>9</v>
      </c>
      <c r="K3106" t="s">
        <v>19</v>
      </c>
      <c r="L3106" s="4">
        <v>0</v>
      </c>
      <c r="M3106" s="4" t="str">
        <f>IF(spotify_churn_dataset[[#This Row],[offline_listening]]=0,"no offline","yes offline")</f>
        <v>yes offline</v>
      </c>
      <c r="N3106">
        <v>1</v>
      </c>
      <c r="O3106" t="str">
        <f>IF(spotify_churn_dataset[[#This Row],[is_churned]]=1,"yes churn","no churn")</f>
        <v>yes churn</v>
      </c>
      <c r="P3106">
        <v>1</v>
      </c>
    </row>
    <row r="3107" spans="1:16" x14ac:dyDescent="0.3">
      <c r="A3107">
        <v>3106</v>
      </c>
      <c r="B3107">
        <f>IF(spotify_churn_dataset[[#This Row],[user_id]]="","Desconocido",spotify_churn_dataset[[#This Row],[user_id]])</f>
        <v>3106</v>
      </c>
      <c r="C3107">
        <f>IF(IFERROR(VLOOKUP(spotify_churn_dataset[[#This Row],[user_id]],A3108:A11106,1,FALSE),0),1,0)</f>
        <v>0</v>
      </c>
      <c r="D3107" t="s">
        <v>12</v>
      </c>
      <c r="E3107" s="4">
        <v>18</v>
      </c>
      <c r="F3107" t="s">
        <v>17</v>
      </c>
      <c r="G3107" t="s">
        <v>18</v>
      </c>
      <c r="H3107" s="4">
        <v>192</v>
      </c>
      <c r="I3107" s="3">
        <v>89</v>
      </c>
      <c r="J3107" s="9">
        <v>22</v>
      </c>
      <c r="K3107" t="s">
        <v>23</v>
      </c>
      <c r="L3107" s="4">
        <v>0</v>
      </c>
      <c r="M3107" s="4" t="str">
        <f>IF(spotify_churn_dataset[[#This Row],[offline_listening]]=0,"no offline","yes offline")</f>
        <v>yes offline</v>
      </c>
      <c r="N3107">
        <v>1</v>
      </c>
      <c r="O3107" t="str">
        <f>IF(spotify_churn_dataset[[#This Row],[is_churned]]=1,"yes churn","no churn")</f>
        <v>yes churn</v>
      </c>
      <c r="P3107">
        <v>1</v>
      </c>
    </row>
    <row r="3108" spans="1:16" x14ac:dyDescent="0.3">
      <c r="A3108">
        <v>3107</v>
      </c>
      <c r="B3108">
        <f>IF(spotify_churn_dataset[[#This Row],[user_id]]="","Desconocido",spotify_churn_dataset[[#This Row],[user_id]])</f>
        <v>3107</v>
      </c>
      <c r="C3108">
        <f>IF(IFERROR(VLOOKUP(spotify_churn_dataset[[#This Row],[user_id]],A3109:A11107,1,FALSE),0),1,0)</f>
        <v>0</v>
      </c>
      <c r="D3108" t="s">
        <v>12</v>
      </c>
      <c r="E3108" s="4">
        <v>19</v>
      </c>
      <c r="F3108" t="s">
        <v>29</v>
      </c>
      <c r="G3108" t="s">
        <v>22</v>
      </c>
      <c r="H3108" s="4">
        <v>279</v>
      </c>
      <c r="I3108" s="3">
        <v>85</v>
      </c>
      <c r="J3108" s="9">
        <v>12</v>
      </c>
      <c r="K3108" t="s">
        <v>23</v>
      </c>
      <c r="L3108" s="4">
        <v>0</v>
      </c>
      <c r="M3108" s="4" t="str">
        <f>IF(spotify_churn_dataset[[#This Row],[offline_listening]]=0,"no offline","yes offline")</f>
        <v>yes offline</v>
      </c>
      <c r="N3108">
        <v>1</v>
      </c>
      <c r="O3108" t="str">
        <f>IF(spotify_churn_dataset[[#This Row],[is_churned]]=1,"yes churn","no churn")</f>
        <v>no churn</v>
      </c>
      <c r="P3108">
        <v>0</v>
      </c>
    </row>
    <row r="3109" spans="1:16" x14ac:dyDescent="0.3">
      <c r="A3109">
        <v>3108</v>
      </c>
      <c r="B3109">
        <f>IF(spotify_churn_dataset[[#This Row],[user_id]]="","Desconocido",spotify_churn_dataset[[#This Row],[user_id]])</f>
        <v>3108</v>
      </c>
      <c r="C3109">
        <f>IF(IFERROR(VLOOKUP(spotify_churn_dataset[[#This Row],[user_id]],A3110:A11108,1,FALSE),0),1,0)</f>
        <v>0</v>
      </c>
      <c r="D3109" t="s">
        <v>16</v>
      </c>
      <c r="E3109" s="4">
        <v>50</v>
      </c>
      <c r="F3109" t="s">
        <v>13</v>
      </c>
      <c r="G3109" t="s">
        <v>14</v>
      </c>
      <c r="H3109" s="4">
        <v>209</v>
      </c>
      <c r="I3109" s="3">
        <v>21</v>
      </c>
      <c r="J3109" s="9">
        <v>35</v>
      </c>
      <c r="K3109" t="s">
        <v>23</v>
      </c>
      <c r="L3109" s="4">
        <v>21</v>
      </c>
      <c r="M3109" s="4" t="str">
        <f>IF(spotify_churn_dataset[[#This Row],[offline_listening]]=0,"no offline","yes offline")</f>
        <v>no offline</v>
      </c>
      <c r="N3109">
        <v>0</v>
      </c>
      <c r="O3109" t="str">
        <f>IF(spotify_churn_dataset[[#This Row],[is_churned]]=1,"yes churn","no churn")</f>
        <v>no churn</v>
      </c>
      <c r="P3109">
        <v>0</v>
      </c>
    </row>
    <row r="3110" spans="1:16" x14ac:dyDescent="0.3">
      <c r="A3110">
        <v>3109</v>
      </c>
      <c r="B3110">
        <f>IF(spotify_churn_dataset[[#This Row],[user_id]]="","Desconocido",spotify_churn_dataset[[#This Row],[user_id]])</f>
        <v>3109</v>
      </c>
      <c r="C3110">
        <f>IF(IFERROR(VLOOKUP(spotify_churn_dataset[[#This Row],[user_id]],A3111:A11109,1,FALSE),0),1,0)</f>
        <v>0</v>
      </c>
      <c r="D3110" t="s">
        <v>20</v>
      </c>
      <c r="E3110" s="4">
        <v>57</v>
      </c>
      <c r="F3110" t="s">
        <v>27</v>
      </c>
      <c r="G3110" t="s">
        <v>24</v>
      </c>
      <c r="H3110" s="4">
        <v>248</v>
      </c>
      <c r="I3110" s="3">
        <v>72</v>
      </c>
      <c r="J3110" s="9">
        <v>2</v>
      </c>
      <c r="K3110" t="s">
        <v>23</v>
      </c>
      <c r="L3110" s="4">
        <v>0</v>
      </c>
      <c r="M3110" s="4" t="str">
        <f>IF(spotify_churn_dataset[[#This Row],[offline_listening]]=0,"no offline","yes offline")</f>
        <v>yes offline</v>
      </c>
      <c r="N3110">
        <v>1</v>
      </c>
      <c r="O3110" t="str">
        <f>IF(spotify_churn_dataset[[#This Row],[is_churned]]=1,"yes churn","no churn")</f>
        <v>no churn</v>
      </c>
      <c r="P3110">
        <v>0</v>
      </c>
    </row>
    <row r="3111" spans="1:16" x14ac:dyDescent="0.3">
      <c r="A3111">
        <v>3110</v>
      </c>
      <c r="B3111">
        <f>IF(spotify_churn_dataset[[#This Row],[user_id]]="","Desconocido",spotify_churn_dataset[[#This Row],[user_id]])</f>
        <v>3110</v>
      </c>
      <c r="C3111">
        <f>IF(IFERROR(VLOOKUP(spotify_churn_dataset[[#This Row],[user_id]],A3112:A11110,1,FALSE),0),1,0)</f>
        <v>0</v>
      </c>
      <c r="D3111" t="s">
        <v>12</v>
      </c>
      <c r="E3111" s="4">
        <v>51</v>
      </c>
      <c r="F3111" t="s">
        <v>28</v>
      </c>
      <c r="G3111" t="s">
        <v>22</v>
      </c>
      <c r="H3111" s="4">
        <v>46</v>
      </c>
      <c r="I3111" s="3">
        <v>82</v>
      </c>
      <c r="J3111" s="9">
        <v>22</v>
      </c>
      <c r="K3111" t="s">
        <v>23</v>
      </c>
      <c r="L3111" s="4">
        <v>0</v>
      </c>
      <c r="M3111" s="4" t="str">
        <f>IF(spotify_churn_dataset[[#This Row],[offline_listening]]=0,"no offline","yes offline")</f>
        <v>yes offline</v>
      </c>
      <c r="N3111">
        <v>1</v>
      </c>
      <c r="O3111" t="str">
        <f>IF(spotify_churn_dataset[[#This Row],[is_churned]]=1,"yes churn","no churn")</f>
        <v>no churn</v>
      </c>
      <c r="P3111">
        <v>0</v>
      </c>
    </row>
    <row r="3112" spans="1:16" x14ac:dyDescent="0.3">
      <c r="A3112">
        <v>3111</v>
      </c>
      <c r="B3112">
        <f>IF(spotify_churn_dataset[[#This Row],[user_id]]="","Desconocido",spotify_churn_dataset[[#This Row],[user_id]])</f>
        <v>3111</v>
      </c>
      <c r="C3112">
        <f>IF(IFERROR(VLOOKUP(spotify_churn_dataset[[#This Row],[user_id]],A3113:A11111,1,FALSE),0),1,0)</f>
        <v>0</v>
      </c>
      <c r="D3112" t="s">
        <v>12</v>
      </c>
      <c r="E3112" s="4">
        <v>34</v>
      </c>
      <c r="F3112" t="s">
        <v>27</v>
      </c>
      <c r="G3112" t="s">
        <v>22</v>
      </c>
      <c r="H3112" s="4">
        <v>33</v>
      </c>
      <c r="I3112" s="3">
        <v>68</v>
      </c>
      <c r="J3112" s="9">
        <v>23</v>
      </c>
      <c r="K3112" t="s">
        <v>23</v>
      </c>
      <c r="L3112" s="4">
        <v>0</v>
      </c>
      <c r="M3112" s="4" t="str">
        <f>IF(spotify_churn_dataset[[#This Row],[offline_listening]]=0,"no offline","yes offline")</f>
        <v>yes offline</v>
      </c>
      <c r="N3112">
        <v>1</v>
      </c>
      <c r="O3112" t="str">
        <f>IF(spotify_churn_dataset[[#This Row],[is_churned]]=1,"yes churn","no churn")</f>
        <v>no churn</v>
      </c>
      <c r="P3112">
        <v>0</v>
      </c>
    </row>
    <row r="3113" spans="1:16" x14ac:dyDescent="0.3">
      <c r="A3113">
        <v>3112</v>
      </c>
      <c r="B3113">
        <f>IF(spotify_churn_dataset[[#This Row],[user_id]]="","Desconocido",spotify_churn_dataset[[#This Row],[user_id]])</f>
        <v>3112</v>
      </c>
      <c r="C3113">
        <f>IF(IFERROR(VLOOKUP(spotify_churn_dataset[[#This Row],[user_id]],A3114:A11112,1,FALSE),0),1,0)</f>
        <v>0</v>
      </c>
      <c r="D3113" t="s">
        <v>12</v>
      </c>
      <c r="E3113" s="4">
        <v>23</v>
      </c>
      <c r="F3113" t="s">
        <v>29</v>
      </c>
      <c r="G3113" t="s">
        <v>24</v>
      </c>
      <c r="H3113" s="4">
        <v>53</v>
      </c>
      <c r="I3113" s="3">
        <v>85</v>
      </c>
      <c r="J3113" s="9">
        <v>21</v>
      </c>
      <c r="K3113" t="s">
        <v>19</v>
      </c>
      <c r="L3113" s="4">
        <v>0</v>
      </c>
      <c r="M3113" s="4" t="str">
        <f>IF(spotify_churn_dataset[[#This Row],[offline_listening]]=0,"no offline","yes offline")</f>
        <v>yes offline</v>
      </c>
      <c r="N3113">
        <v>1</v>
      </c>
      <c r="O3113" t="str">
        <f>IF(spotify_churn_dataset[[#This Row],[is_churned]]=1,"yes churn","no churn")</f>
        <v>no churn</v>
      </c>
      <c r="P3113">
        <v>0</v>
      </c>
    </row>
    <row r="3114" spans="1:16" x14ac:dyDescent="0.3">
      <c r="A3114">
        <v>3113</v>
      </c>
      <c r="B3114">
        <f>IF(spotify_churn_dataset[[#This Row],[user_id]]="","Desconocido",spotify_churn_dataset[[#This Row],[user_id]])</f>
        <v>3113</v>
      </c>
      <c r="C3114">
        <f>IF(IFERROR(VLOOKUP(spotify_churn_dataset[[#This Row],[user_id]],A3115:A11113,1,FALSE),0),1,0)</f>
        <v>0</v>
      </c>
      <c r="D3114" t="s">
        <v>16</v>
      </c>
      <c r="E3114" s="4">
        <v>32</v>
      </c>
      <c r="F3114" t="s">
        <v>25</v>
      </c>
      <c r="G3114" t="s">
        <v>14</v>
      </c>
      <c r="H3114" s="4">
        <v>82</v>
      </c>
      <c r="I3114" s="3">
        <v>10</v>
      </c>
      <c r="J3114" s="9">
        <v>29</v>
      </c>
      <c r="K3114" t="s">
        <v>23</v>
      </c>
      <c r="L3114" s="4">
        <v>22</v>
      </c>
      <c r="M3114" s="4" t="str">
        <f>IF(spotify_churn_dataset[[#This Row],[offline_listening]]=0,"no offline","yes offline")</f>
        <v>no offline</v>
      </c>
      <c r="N3114">
        <v>0</v>
      </c>
      <c r="O3114" t="str">
        <f>IF(spotify_churn_dataset[[#This Row],[is_churned]]=1,"yes churn","no churn")</f>
        <v>no churn</v>
      </c>
      <c r="P3114">
        <v>0</v>
      </c>
    </row>
    <row r="3115" spans="1:16" x14ac:dyDescent="0.3">
      <c r="A3115">
        <v>3114</v>
      </c>
      <c r="B3115">
        <f>IF(spotify_churn_dataset[[#This Row],[user_id]]="","Desconocido",spotify_churn_dataset[[#This Row],[user_id]])</f>
        <v>3114</v>
      </c>
      <c r="C3115">
        <f>IF(IFERROR(VLOOKUP(spotify_churn_dataset[[#This Row],[user_id]],A3116:A11114,1,FALSE),0),1,0)</f>
        <v>0</v>
      </c>
      <c r="D3115" t="s">
        <v>12</v>
      </c>
      <c r="E3115" s="4">
        <v>37</v>
      </c>
      <c r="F3115" t="s">
        <v>17</v>
      </c>
      <c r="G3115" t="s">
        <v>22</v>
      </c>
      <c r="H3115" s="4">
        <v>244</v>
      </c>
      <c r="I3115" s="3">
        <v>39</v>
      </c>
      <c r="J3115" s="9">
        <v>18</v>
      </c>
      <c r="K3115" t="s">
        <v>19</v>
      </c>
      <c r="L3115" s="4">
        <v>0</v>
      </c>
      <c r="M3115" s="4" t="str">
        <f>IF(spotify_churn_dataset[[#This Row],[offline_listening]]=0,"no offline","yes offline")</f>
        <v>yes offline</v>
      </c>
      <c r="N3115">
        <v>1</v>
      </c>
      <c r="O3115" t="str">
        <f>IF(spotify_churn_dataset[[#This Row],[is_churned]]=1,"yes churn","no churn")</f>
        <v>no churn</v>
      </c>
      <c r="P3115">
        <v>0</v>
      </c>
    </row>
    <row r="3116" spans="1:16" x14ac:dyDescent="0.3">
      <c r="A3116">
        <v>3115</v>
      </c>
      <c r="B3116">
        <f>IF(spotify_churn_dataset[[#This Row],[user_id]]="","Desconocido",spotify_churn_dataset[[#This Row],[user_id]])</f>
        <v>3115</v>
      </c>
      <c r="C3116">
        <f>IF(IFERROR(VLOOKUP(spotify_churn_dataset[[#This Row],[user_id]],A3117:A11115,1,FALSE),0),1,0)</f>
        <v>0</v>
      </c>
      <c r="D3116" t="s">
        <v>20</v>
      </c>
      <c r="E3116" s="4">
        <v>21</v>
      </c>
      <c r="F3116" t="s">
        <v>28</v>
      </c>
      <c r="G3116" t="s">
        <v>18</v>
      </c>
      <c r="H3116" s="4">
        <v>285</v>
      </c>
      <c r="I3116" s="3">
        <v>80</v>
      </c>
      <c r="J3116" s="9">
        <v>29</v>
      </c>
      <c r="K3116" t="s">
        <v>15</v>
      </c>
      <c r="L3116" s="4">
        <v>0</v>
      </c>
      <c r="M3116" s="4" t="str">
        <f>IF(spotify_churn_dataset[[#This Row],[offline_listening]]=0,"no offline","yes offline")</f>
        <v>yes offline</v>
      </c>
      <c r="N3116">
        <v>1</v>
      </c>
      <c r="O3116" t="str">
        <f>IF(spotify_churn_dataset[[#This Row],[is_churned]]=1,"yes churn","no churn")</f>
        <v>yes churn</v>
      </c>
      <c r="P3116">
        <v>1</v>
      </c>
    </row>
    <row r="3117" spans="1:16" x14ac:dyDescent="0.3">
      <c r="A3117">
        <v>3116</v>
      </c>
      <c r="B3117">
        <f>IF(spotify_churn_dataset[[#This Row],[user_id]]="","Desconocido",spotify_churn_dataset[[#This Row],[user_id]])</f>
        <v>3116</v>
      </c>
      <c r="C3117">
        <f>IF(IFERROR(VLOOKUP(spotify_churn_dataset[[#This Row],[user_id]],A3118:A11116,1,FALSE),0),1,0)</f>
        <v>0</v>
      </c>
      <c r="D3117" t="s">
        <v>16</v>
      </c>
      <c r="E3117" s="4">
        <v>43</v>
      </c>
      <c r="F3117" t="s">
        <v>13</v>
      </c>
      <c r="G3117" t="s">
        <v>22</v>
      </c>
      <c r="H3117" s="4">
        <v>14</v>
      </c>
      <c r="I3117" s="3">
        <v>63</v>
      </c>
      <c r="J3117" s="9">
        <v>5</v>
      </c>
      <c r="K3117" t="s">
        <v>23</v>
      </c>
      <c r="L3117" s="4">
        <v>0</v>
      </c>
      <c r="M3117" s="4" t="str">
        <f>IF(spotify_churn_dataset[[#This Row],[offline_listening]]=0,"no offline","yes offline")</f>
        <v>yes offline</v>
      </c>
      <c r="N3117">
        <v>1</v>
      </c>
      <c r="O3117" t="str">
        <f>IF(spotify_churn_dataset[[#This Row],[is_churned]]=1,"yes churn","no churn")</f>
        <v>yes churn</v>
      </c>
      <c r="P3117">
        <v>1</v>
      </c>
    </row>
    <row r="3118" spans="1:16" x14ac:dyDescent="0.3">
      <c r="A3118">
        <v>3117</v>
      </c>
      <c r="B3118">
        <f>IF(spotify_churn_dataset[[#This Row],[user_id]]="","Desconocido",spotify_churn_dataset[[#This Row],[user_id]])</f>
        <v>3117</v>
      </c>
      <c r="C3118">
        <f>IF(IFERROR(VLOOKUP(spotify_churn_dataset[[#This Row],[user_id]],A3119:A11117,1,FALSE),0),1,0)</f>
        <v>0</v>
      </c>
      <c r="D3118" t="s">
        <v>20</v>
      </c>
      <c r="E3118" s="4">
        <v>38</v>
      </c>
      <c r="F3118" t="s">
        <v>28</v>
      </c>
      <c r="G3118" t="s">
        <v>14</v>
      </c>
      <c r="H3118" s="4">
        <v>205</v>
      </c>
      <c r="I3118" s="3">
        <v>71</v>
      </c>
      <c r="J3118" s="9">
        <v>23</v>
      </c>
      <c r="K3118" t="s">
        <v>19</v>
      </c>
      <c r="L3118" s="4">
        <v>11</v>
      </c>
      <c r="M3118" s="4" t="str">
        <f>IF(spotify_churn_dataset[[#This Row],[offline_listening]]=0,"no offline","yes offline")</f>
        <v>no offline</v>
      </c>
      <c r="N3118">
        <v>0</v>
      </c>
      <c r="O3118" t="str">
        <f>IF(spotify_churn_dataset[[#This Row],[is_churned]]=1,"yes churn","no churn")</f>
        <v>no churn</v>
      </c>
      <c r="P3118">
        <v>0</v>
      </c>
    </row>
    <row r="3119" spans="1:16" x14ac:dyDescent="0.3">
      <c r="A3119">
        <v>3118</v>
      </c>
      <c r="B3119">
        <f>IF(spotify_churn_dataset[[#This Row],[user_id]]="","Desconocido",spotify_churn_dataset[[#This Row],[user_id]])</f>
        <v>3118</v>
      </c>
      <c r="C3119">
        <f>IF(IFERROR(VLOOKUP(spotify_churn_dataset[[#This Row],[user_id]],A3120:A11118,1,FALSE),0),1,0)</f>
        <v>0</v>
      </c>
      <c r="D3119" t="s">
        <v>20</v>
      </c>
      <c r="E3119" s="4">
        <v>59</v>
      </c>
      <c r="F3119" t="s">
        <v>25</v>
      </c>
      <c r="G3119" t="s">
        <v>24</v>
      </c>
      <c r="H3119" s="4">
        <v>151</v>
      </c>
      <c r="I3119" s="3">
        <v>61</v>
      </c>
      <c r="J3119" s="9">
        <v>7</v>
      </c>
      <c r="K3119" t="s">
        <v>23</v>
      </c>
      <c r="L3119" s="4">
        <v>0</v>
      </c>
      <c r="M3119" s="4" t="str">
        <f>IF(spotify_churn_dataset[[#This Row],[offline_listening]]=0,"no offline","yes offline")</f>
        <v>yes offline</v>
      </c>
      <c r="N3119">
        <v>1</v>
      </c>
      <c r="O3119" t="str">
        <f>IF(spotify_churn_dataset[[#This Row],[is_churned]]=1,"yes churn","no churn")</f>
        <v>yes churn</v>
      </c>
      <c r="P3119">
        <v>1</v>
      </c>
    </row>
    <row r="3120" spans="1:16" x14ac:dyDescent="0.3">
      <c r="A3120">
        <v>3119</v>
      </c>
      <c r="B3120">
        <f>IF(spotify_churn_dataset[[#This Row],[user_id]]="","Desconocido",spotify_churn_dataset[[#This Row],[user_id]])</f>
        <v>3119</v>
      </c>
      <c r="C3120">
        <f>IF(IFERROR(VLOOKUP(spotify_churn_dataset[[#This Row],[user_id]],A3121:A11119,1,FALSE),0),1,0)</f>
        <v>0</v>
      </c>
      <c r="D3120" t="s">
        <v>16</v>
      </c>
      <c r="E3120" s="4">
        <v>20</v>
      </c>
      <c r="F3120" t="s">
        <v>28</v>
      </c>
      <c r="G3120" t="s">
        <v>22</v>
      </c>
      <c r="H3120" s="4">
        <v>185</v>
      </c>
      <c r="I3120" s="3">
        <v>22</v>
      </c>
      <c r="J3120" s="9">
        <v>45</v>
      </c>
      <c r="K3120" t="s">
        <v>23</v>
      </c>
      <c r="L3120" s="4">
        <v>0</v>
      </c>
      <c r="M3120" s="4" t="str">
        <f>IF(spotify_churn_dataset[[#This Row],[offline_listening]]=0,"no offline","yes offline")</f>
        <v>yes offline</v>
      </c>
      <c r="N3120">
        <v>1</v>
      </c>
      <c r="O3120" t="str">
        <f>IF(spotify_churn_dataset[[#This Row],[is_churned]]=1,"yes churn","no churn")</f>
        <v>no churn</v>
      </c>
      <c r="P3120">
        <v>0</v>
      </c>
    </row>
    <row r="3121" spans="1:16" x14ac:dyDescent="0.3">
      <c r="A3121">
        <v>3120</v>
      </c>
      <c r="B3121">
        <f>IF(spotify_churn_dataset[[#This Row],[user_id]]="","Desconocido",spotify_churn_dataset[[#This Row],[user_id]])</f>
        <v>3120</v>
      </c>
      <c r="C3121">
        <f>IF(IFERROR(VLOOKUP(spotify_churn_dataset[[#This Row],[user_id]],A3122:A11120,1,FALSE),0),1,0)</f>
        <v>0</v>
      </c>
      <c r="D3121" t="s">
        <v>12</v>
      </c>
      <c r="E3121" s="4">
        <v>52</v>
      </c>
      <c r="F3121" t="s">
        <v>25</v>
      </c>
      <c r="G3121" t="s">
        <v>24</v>
      </c>
      <c r="H3121" s="4">
        <v>10</v>
      </c>
      <c r="I3121" s="3">
        <v>34</v>
      </c>
      <c r="J3121" s="9">
        <v>38</v>
      </c>
      <c r="K3121" t="s">
        <v>23</v>
      </c>
      <c r="L3121" s="4">
        <v>0</v>
      </c>
      <c r="M3121" s="4" t="str">
        <f>IF(spotify_churn_dataset[[#This Row],[offline_listening]]=0,"no offline","yes offline")</f>
        <v>yes offline</v>
      </c>
      <c r="N3121">
        <v>1</v>
      </c>
      <c r="O3121" t="str">
        <f>IF(spotify_churn_dataset[[#This Row],[is_churned]]=1,"yes churn","no churn")</f>
        <v>no churn</v>
      </c>
      <c r="P3121">
        <v>0</v>
      </c>
    </row>
    <row r="3122" spans="1:16" x14ac:dyDescent="0.3">
      <c r="A3122">
        <v>3121</v>
      </c>
      <c r="B3122">
        <f>IF(spotify_churn_dataset[[#This Row],[user_id]]="","Desconocido",spotify_churn_dataset[[#This Row],[user_id]])</f>
        <v>3121</v>
      </c>
      <c r="C3122">
        <f>IF(IFERROR(VLOOKUP(spotify_churn_dataset[[#This Row],[user_id]],A3123:A11121,1,FALSE),0),1,0)</f>
        <v>0</v>
      </c>
      <c r="D3122" t="s">
        <v>12</v>
      </c>
      <c r="E3122" s="4">
        <v>40</v>
      </c>
      <c r="F3122" t="s">
        <v>13</v>
      </c>
      <c r="G3122" t="s">
        <v>14</v>
      </c>
      <c r="H3122" s="4">
        <v>141</v>
      </c>
      <c r="I3122" s="3">
        <v>79</v>
      </c>
      <c r="J3122" s="9">
        <v>46</v>
      </c>
      <c r="K3122" t="s">
        <v>19</v>
      </c>
      <c r="L3122" s="4">
        <v>41</v>
      </c>
      <c r="M3122" s="4" t="str">
        <f>IF(spotify_churn_dataset[[#This Row],[offline_listening]]=0,"no offline","yes offline")</f>
        <v>no offline</v>
      </c>
      <c r="N3122">
        <v>0</v>
      </c>
      <c r="O3122" t="str">
        <f>IF(spotify_churn_dataset[[#This Row],[is_churned]]=1,"yes churn","no churn")</f>
        <v>yes churn</v>
      </c>
      <c r="P3122">
        <v>1</v>
      </c>
    </row>
    <row r="3123" spans="1:16" x14ac:dyDescent="0.3">
      <c r="A3123">
        <v>3122</v>
      </c>
      <c r="B3123">
        <f>IF(spotify_churn_dataset[[#This Row],[user_id]]="","Desconocido",spotify_churn_dataset[[#This Row],[user_id]])</f>
        <v>3122</v>
      </c>
      <c r="C3123">
        <f>IF(IFERROR(VLOOKUP(spotify_churn_dataset[[#This Row],[user_id]],A3124:A11122,1,FALSE),0),1,0)</f>
        <v>0</v>
      </c>
      <c r="D3123" t="s">
        <v>16</v>
      </c>
      <c r="E3123" s="4">
        <v>28</v>
      </c>
      <c r="F3123" t="s">
        <v>27</v>
      </c>
      <c r="G3123" t="s">
        <v>14</v>
      </c>
      <c r="H3123" s="4">
        <v>110</v>
      </c>
      <c r="I3123" s="3">
        <v>49</v>
      </c>
      <c r="J3123" s="9">
        <v>43</v>
      </c>
      <c r="K3123" t="s">
        <v>23</v>
      </c>
      <c r="L3123" s="4">
        <v>13</v>
      </c>
      <c r="M3123" s="4" t="str">
        <f>IF(spotify_churn_dataset[[#This Row],[offline_listening]]=0,"no offline","yes offline")</f>
        <v>no offline</v>
      </c>
      <c r="N3123">
        <v>0</v>
      </c>
      <c r="O3123" t="str">
        <f>IF(spotify_churn_dataset[[#This Row],[is_churned]]=1,"yes churn","no churn")</f>
        <v>yes churn</v>
      </c>
      <c r="P3123">
        <v>1</v>
      </c>
    </row>
    <row r="3124" spans="1:16" x14ac:dyDescent="0.3">
      <c r="A3124">
        <v>3123</v>
      </c>
      <c r="B3124">
        <f>IF(spotify_churn_dataset[[#This Row],[user_id]]="","Desconocido",spotify_churn_dataset[[#This Row],[user_id]])</f>
        <v>3123</v>
      </c>
      <c r="C3124">
        <f>IF(IFERROR(VLOOKUP(spotify_churn_dataset[[#This Row],[user_id]],A3125:A11123,1,FALSE),0),1,0)</f>
        <v>0</v>
      </c>
      <c r="D3124" t="s">
        <v>12</v>
      </c>
      <c r="E3124" s="4">
        <v>49</v>
      </c>
      <c r="F3124" t="s">
        <v>27</v>
      </c>
      <c r="G3124" t="s">
        <v>22</v>
      </c>
      <c r="H3124" s="4">
        <v>148</v>
      </c>
      <c r="I3124" s="3">
        <v>52</v>
      </c>
      <c r="J3124" s="9">
        <v>56</v>
      </c>
      <c r="K3124" t="s">
        <v>15</v>
      </c>
      <c r="L3124" s="4">
        <v>0</v>
      </c>
      <c r="M3124" s="4" t="str">
        <f>IF(spotify_churn_dataset[[#This Row],[offline_listening]]=0,"no offline","yes offline")</f>
        <v>yes offline</v>
      </c>
      <c r="N3124">
        <v>1</v>
      </c>
      <c r="O3124" t="str">
        <f>IF(spotify_churn_dataset[[#This Row],[is_churned]]=1,"yes churn","no churn")</f>
        <v>no churn</v>
      </c>
      <c r="P3124">
        <v>0</v>
      </c>
    </row>
    <row r="3125" spans="1:16" x14ac:dyDescent="0.3">
      <c r="A3125">
        <v>3124</v>
      </c>
      <c r="B3125">
        <f>IF(spotify_churn_dataset[[#This Row],[user_id]]="","Desconocido",spotify_churn_dataset[[#This Row],[user_id]])</f>
        <v>3124</v>
      </c>
      <c r="C3125">
        <f>IF(IFERROR(VLOOKUP(spotify_churn_dataset[[#This Row],[user_id]],A3126:A11124,1,FALSE),0),1,0)</f>
        <v>0</v>
      </c>
      <c r="D3125" t="s">
        <v>12</v>
      </c>
      <c r="E3125" s="4">
        <v>26</v>
      </c>
      <c r="F3125" t="s">
        <v>21</v>
      </c>
      <c r="G3125" t="s">
        <v>22</v>
      </c>
      <c r="H3125" s="4">
        <v>77</v>
      </c>
      <c r="I3125" s="3">
        <v>48</v>
      </c>
      <c r="J3125" s="9">
        <v>12</v>
      </c>
      <c r="K3125" t="s">
        <v>15</v>
      </c>
      <c r="L3125" s="4">
        <v>0</v>
      </c>
      <c r="M3125" s="4" t="str">
        <f>IF(spotify_churn_dataset[[#This Row],[offline_listening]]=0,"no offline","yes offline")</f>
        <v>yes offline</v>
      </c>
      <c r="N3125">
        <v>1</v>
      </c>
      <c r="O3125" t="str">
        <f>IF(spotify_churn_dataset[[#This Row],[is_churned]]=1,"yes churn","no churn")</f>
        <v>no churn</v>
      </c>
      <c r="P3125">
        <v>0</v>
      </c>
    </row>
    <row r="3126" spans="1:16" x14ac:dyDescent="0.3">
      <c r="A3126">
        <v>3125</v>
      </c>
      <c r="B3126">
        <f>IF(spotify_churn_dataset[[#This Row],[user_id]]="","Desconocido",spotify_churn_dataset[[#This Row],[user_id]])</f>
        <v>3125</v>
      </c>
      <c r="C3126">
        <f>IF(IFERROR(VLOOKUP(spotify_churn_dataset[[#This Row],[user_id]],A3127:A11125,1,FALSE),0),1,0)</f>
        <v>0</v>
      </c>
      <c r="D3126" t="s">
        <v>16</v>
      </c>
      <c r="E3126" s="4">
        <v>16</v>
      </c>
      <c r="F3126" t="s">
        <v>27</v>
      </c>
      <c r="G3126" t="s">
        <v>18</v>
      </c>
      <c r="H3126" s="4">
        <v>122</v>
      </c>
      <c r="I3126" s="3">
        <v>46</v>
      </c>
      <c r="J3126" s="9">
        <v>21</v>
      </c>
      <c r="K3126" t="s">
        <v>19</v>
      </c>
      <c r="L3126" s="4">
        <v>0</v>
      </c>
      <c r="M3126" s="4" t="str">
        <f>IF(spotify_churn_dataset[[#This Row],[offline_listening]]=0,"no offline","yes offline")</f>
        <v>yes offline</v>
      </c>
      <c r="N3126">
        <v>1</v>
      </c>
      <c r="O3126" t="str">
        <f>IF(spotify_churn_dataset[[#This Row],[is_churned]]=1,"yes churn","no churn")</f>
        <v>no churn</v>
      </c>
      <c r="P3126">
        <v>0</v>
      </c>
    </row>
    <row r="3127" spans="1:16" x14ac:dyDescent="0.3">
      <c r="A3127">
        <v>3126</v>
      </c>
      <c r="B3127">
        <f>IF(spotify_churn_dataset[[#This Row],[user_id]]="","Desconocido",spotify_churn_dataset[[#This Row],[user_id]])</f>
        <v>3126</v>
      </c>
      <c r="C3127">
        <f>IF(IFERROR(VLOOKUP(spotify_churn_dataset[[#This Row],[user_id]],A3128:A11126,1,FALSE),0),1,0)</f>
        <v>0</v>
      </c>
      <c r="D3127" t="s">
        <v>12</v>
      </c>
      <c r="E3127" s="4">
        <v>37</v>
      </c>
      <c r="F3127" t="s">
        <v>17</v>
      </c>
      <c r="G3127" t="s">
        <v>22</v>
      </c>
      <c r="H3127" s="4">
        <v>81</v>
      </c>
      <c r="I3127" s="3">
        <v>2</v>
      </c>
      <c r="J3127" s="9">
        <v>32</v>
      </c>
      <c r="K3127" t="s">
        <v>23</v>
      </c>
      <c r="L3127" s="4">
        <v>0</v>
      </c>
      <c r="M3127" s="4" t="str">
        <f>IF(spotify_churn_dataset[[#This Row],[offline_listening]]=0,"no offline","yes offline")</f>
        <v>yes offline</v>
      </c>
      <c r="N3127">
        <v>1</v>
      </c>
      <c r="O3127" t="str">
        <f>IF(spotify_churn_dataset[[#This Row],[is_churned]]=1,"yes churn","no churn")</f>
        <v>no churn</v>
      </c>
      <c r="P3127">
        <v>0</v>
      </c>
    </row>
    <row r="3128" spans="1:16" x14ac:dyDescent="0.3">
      <c r="A3128">
        <v>3127</v>
      </c>
      <c r="B3128">
        <f>IF(spotify_churn_dataset[[#This Row],[user_id]]="","Desconocido",spotify_churn_dataset[[#This Row],[user_id]])</f>
        <v>3127</v>
      </c>
      <c r="C3128">
        <f>IF(IFERROR(VLOOKUP(spotify_churn_dataset[[#This Row],[user_id]],A3129:A11127,1,FALSE),0),1,0)</f>
        <v>0</v>
      </c>
      <c r="D3128" t="s">
        <v>16</v>
      </c>
      <c r="E3128" s="4">
        <v>46</v>
      </c>
      <c r="F3128" t="s">
        <v>29</v>
      </c>
      <c r="G3128" t="s">
        <v>14</v>
      </c>
      <c r="H3128" s="4">
        <v>190</v>
      </c>
      <c r="I3128" s="3">
        <v>88</v>
      </c>
      <c r="J3128" s="9">
        <v>41</v>
      </c>
      <c r="K3128" t="s">
        <v>23</v>
      </c>
      <c r="L3128" s="4">
        <v>26</v>
      </c>
      <c r="M3128" s="4" t="str">
        <f>IF(spotify_churn_dataset[[#This Row],[offline_listening]]=0,"no offline","yes offline")</f>
        <v>no offline</v>
      </c>
      <c r="N3128">
        <v>0</v>
      </c>
      <c r="O3128" t="str">
        <f>IF(spotify_churn_dataset[[#This Row],[is_churned]]=1,"yes churn","no churn")</f>
        <v>no churn</v>
      </c>
      <c r="P3128">
        <v>0</v>
      </c>
    </row>
    <row r="3129" spans="1:16" x14ac:dyDescent="0.3">
      <c r="A3129">
        <v>3128</v>
      </c>
      <c r="B3129">
        <f>IF(spotify_churn_dataset[[#This Row],[user_id]]="","Desconocido",spotify_churn_dataset[[#This Row],[user_id]])</f>
        <v>3128</v>
      </c>
      <c r="C3129">
        <f>IF(IFERROR(VLOOKUP(spotify_churn_dataset[[#This Row],[user_id]],A3130:A11128,1,FALSE),0),1,0)</f>
        <v>0</v>
      </c>
      <c r="D3129" t="s">
        <v>20</v>
      </c>
      <c r="E3129" s="4">
        <v>40</v>
      </c>
      <c r="F3129" t="s">
        <v>27</v>
      </c>
      <c r="G3129" t="s">
        <v>22</v>
      </c>
      <c r="H3129" s="4">
        <v>111</v>
      </c>
      <c r="I3129" s="3">
        <v>89</v>
      </c>
      <c r="J3129" s="9">
        <v>25</v>
      </c>
      <c r="K3129" t="s">
        <v>15</v>
      </c>
      <c r="L3129" s="4">
        <v>0</v>
      </c>
      <c r="M3129" s="4" t="str">
        <f>IF(spotify_churn_dataset[[#This Row],[offline_listening]]=0,"no offline","yes offline")</f>
        <v>yes offline</v>
      </c>
      <c r="N3129">
        <v>1</v>
      </c>
      <c r="O3129" t="str">
        <f>IF(spotify_churn_dataset[[#This Row],[is_churned]]=1,"yes churn","no churn")</f>
        <v>no churn</v>
      </c>
      <c r="P3129">
        <v>0</v>
      </c>
    </row>
    <row r="3130" spans="1:16" x14ac:dyDescent="0.3">
      <c r="A3130">
        <v>3129</v>
      </c>
      <c r="B3130">
        <f>IF(spotify_churn_dataset[[#This Row],[user_id]]="","Desconocido",spotify_churn_dataset[[#This Row],[user_id]])</f>
        <v>3129</v>
      </c>
      <c r="C3130">
        <f>IF(IFERROR(VLOOKUP(spotify_churn_dataset[[#This Row],[user_id]],A3131:A11129,1,FALSE),0),1,0)</f>
        <v>0</v>
      </c>
      <c r="D3130" t="s">
        <v>16</v>
      </c>
      <c r="E3130" s="4">
        <v>41</v>
      </c>
      <c r="F3130" t="s">
        <v>13</v>
      </c>
      <c r="G3130" t="s">
        <v>18</v>
      </c>
      <c r="H3130" s="4">
        <v>68</v>
      </c>
      <c r="I3130" s="3">
        <v>8</v>
      </c>
      <c r="J3130" s="9">
        <v>19</v>
      </c>
      <c r="K3130" t="s">
        <v>15</v>
      </c>
      <c r="L3130" s="4">
        <v>0</v>
      </c>
      <c r="M3130" s="4" t="str">
        <f>IF(spotify_churn_dataset[[#This Row],[offline_listening]]=0,"no offline","yes offline")</f>
        <v>yes offline</v>
      </c>
      <c r="N3130">
        <v>1</v>
      </c>
      <c r="O3130" t="str">
        <f>IF(spotify_churn_dataset[[#This Row],[is_churned]]=1,"yes churn","no churn")</f>
        <v>no churn</v>
      </c>
      <c r="P3130">
        <v>0</v>
      </c>
    </row>
    <row r="3131" spans="1:16" x14ac:dyDescent="0.3">
      <c r="A3131">
        <v>3130</v>
      </c>
      <c r="B3131">
        <f>IF(spotify_churn_dataset[[#This Row],[user_id]]="","Desconocido",spotify_churn_dataset[[#This Row],[user_id]])</f>
        <v>3130</v>
      </c>
      <c r="C3131">
        <f>IF(IFERROR(VLOOKUP(spotify_churn_dataset[[#This Row],[user_id]],A3132:A11130,1,FALSE),0),1,0)</f>
        <v>0</v>
      </c>
      <c r="D3131" t="s">
        <v>20</v>
      </c>
      <c r="E3131" s="4">
        <v>38</v>
      </c>
      <c r="F3131" t="s">
        <v>21</v>
      </c>
      <c r="G3131" t="s">
        <v>22</v>
      </c>
      <c r="H3131" s="4">
        <v>51</v>
      </c>
      <c r="I3131" s="3">
        <v>35</v>
      </c>
      <c r="J3131" s="9">
        <v>6</v>
      </c>
      <c r="K3131" t="s">
        <v>15</v>
      </c>
      <c r="L3131" s="4">
        <v>0</v>
      </c>
      <c r="M3131" s="4" t="str">
        <f>IF(spotify_churn_dataset[[#This Row],[offline_listening]]=0,"no offline","yes offline")</f>
        <v>yes offline</v>
      </c>
      <c r="N3131">
        <v>1</v>
      </c>
      <c r="O3131" t="str">
        <f>IF(spotify_churn_dataset[[#This Row],[is_churned]]=1,"yes churn","no churn")</f>
        <v>no churn</v>
      </c>
      <c r="P3131">
        <v>0</v>
      </c>
    </row>
    <row r="3132" spans="1:16" x14ac:dyDescent="0.3">
      <c r="A3132">
        <v>3131</v>
      </c>
      <c r="B3132">
        <f>IF(spotify_churn_dataset[[#This Row],[user_id]]="","Desconocido",spotify_churn_dataset[[#This Row],[user_id]])</f>
        <v>3131</v>
      </c>
      <c r="C3132">
        <f>IF(IFERROR(VLOOKUP(spotify_churn_dataset[[#This Row],[user_id]],A3133:A11131,1,FALSE),0),1,0)</f>
        <v>0</v>
      </c>
      <c r="D3132" t="s">
        <v>20</v>
      </c>
      <c r="E3132" s="4">
        <v>51</v>
      </c>
      <c r="F3132" t="s">
        <v>26</v>
      </c>
      <c r="G3132" t="s">
        <v>18</v>
      </c>
      <c r="H3132" s="4">
        <v>102</v>
      </c>
      <c r="I3132" s="3">
        <v>55</v>
      </c>
      <c r="J3132" s="9">
        <v>53</v>
      </c>
      <c r="K3132" t="s">
        <v>19</v>
      </c>
      <c r="L3132" s="4">
        <v>0</v>
      </c>
      <c r="M3132" s="4" t="str">
        <f>IF(spotify_churn_dataset[[#This Row],[offline_listening]]=0,"no offline","yes offline")</f>
        <v>yes offline</v>
      </c>
      <c r="N3132">
        <v>1</v>
      </c>
      <c r="O3132" t="str">
        <f>IF(spotify_churn_dataset[[#This Row],[is_churned]]=1,"yes churn","no churn")</f>
        <v>no churn</v>
      </c>
      <c r="P3132">
        <v>0</v>
      </c>
    </row>
    <row r="3133" spans="1:16" x14ac:dyDescent="0.3">
      <c r="A3133">
        <v>3132</v>
      </c>
      <c r="B3133">
        <f>IF(spotify_churn_dataset[[#This Row],[user_id]]="","Desconocido",spotify_churn_dataset[[#This Row],[user_id]])</f>
        <v>3132</v>
      </c>
      <c r="C3133">
        <f>IF(IFERROR(VLOOKUP(spotify_churn_dataset[[#This Row],[user_id]],A3134:A11132,1,FALSE),0),1,0)</f>
        <v>0</v>
      </c>
      <c r="D3133" t="s">
        <v>12</v>
      </c>
      <c r="E3133" s="4">
        <v>23</v>
      </c>
      <c r="F3133" t="s">
        <v>25</v>
      </c>
      <c r="G3133" t="s">
        <v>18</v>
      </c>
      <c r="H3133" s="4">
        <v>273</v>
      </c>
      <c r="I3133" s="3">
        <v>14</v>
      </c>
      <c r="J3133" s="9">
        <v>12</v>
      </c>
      <c r="K3133" t="s">
        <v>23</v>
      </c>
      <c r="L3133" s="4">
        <v>0</v>
      </c>
      <c r="M3133" s="4" t="str">
        <f>IF(spotify_churn_dataset[[#This Row],[offline_listening]]=0,"no offline","yes offline")</f>
        <v>yes offline</v>
      </c>
      <c r="N3133">
        <v>1</v>
      </c>
      <c r="O3133" t="str">
        <f>IF(spotify_churn_dataset[[#This Row],[is_churned]]=1,"yes churn","no churn")</f>
        <v>no churn</v>
      </c>
      <c r="P3133">
        <v>0</v>
      </c>
    </row>
    <row r="3134" spans="1:16" x14ac:dyDescent="0.3">
      <c r="A3134">
        <v>3133</v>
      </c>
      <c r="B3134">
        <f>IF(spotify_churn_dataset[[#This Row],[user_id]]="","Desconocido",spotify_churn_dataset[[#This Row],[user_id]])</f>
        <v>3133</v>
      </c>
      <c r="C3134">
        <f>IF(IFERROR(VLOOKUP(spotify_churn_dataset[[#This Row],[user_id]],A3135:A11133,1,FALSE),0),1,0)</f>
        <v>0</v>
      </c>
      <c r="D3134" t="s">
        <v>16</v>
      </c>
      <c r="E3134" s="4">
        <v>18</v>
      </c>
      <c r="F3134" t="s">
        <v>28</v>
      </c>
      <c r="G3134" t="s">
        <v>24</v>
      </c>
      <c r="H3134" s="4">
        <v>74</v>
      </c>
      <c r="I3134" s="3">
        <v>30</v>
      </c>
      <c r="J3134" s="9">
        <v>38</v>
      </c>
      <c r="K3134" t="s">
        <v>15</v>
      </c>
      <c r="L3134" s="4">
        <v>0</v>
      </c>
      <c r="M3134" s="4" t="str">
        <f>IF(spotify_churn_dataset[[#This Row],[offline_listening]]=0,"no offline","yes offline")</f>
        <v>yes offline</v>
      </c>
      <c r="N3134">
        <v>1</v>
      </c>
      <c r="O3134" t="str">
        <f>IF(spotify_churn_dataset[[#This Row],[is_churned]]=1,"yes churn","no churn")</f>
        <v>no churn</v>
      </c>
      <c r="P3134">
        <v>0</v>
      </c>
    </row>
    <row r="3135" spans="1:16" x14ac:dyDescent="0.3">
      <c r="A3135">
        <v>3134</v>
      </c>
      <c r="B3135">
        <f>IF(spotify_churn_dataset[[#This Row],[user_id]]="","Desconocido",spotify_churn_dataset[[#This Row],[user_id]])</f>
        <v>3134</v>
      </c>
      <c r="C3135">
        <f>IF(IFERROR(VLOOKUP(spotify_churn_dataset[[#This Row],[user_id]],A3136:A11134,1,FALSE),0),1,0)</f>
        <v>0</v>
      </c>
      <c r="D3135" t="s">
        <v>20</v>
      </c>
      <c r="E3135" s="4">
        <v>34</v>
      </c>
      <c r="F3135" t="s">
        <v>29</v>
      </c>
      <c r="G3135" t="s">
        <v>18</v>
      </c>
      <c r="H3135" s="4">
        <v>200</v>
      </c>
      <c r="I3135" s="3">
        <v>17</v>
      </c>
      <c r="J3135" s="9">
        <v>31</v>
      </c>
      <c r="K3135" t="s">
        <v>15</v>
      </c>
      <c r="L3135" s="4">
        <v>0</v>
      </c>
      <c r="M3135" s="4" t="str">
        <f>IF(spotify_churn_dataset[[#This Row],[offline_listening]]=0,"no offline","yes offline")</f>
        <v>yes offline</v>
      </c>
      <c r="N3135">
        <v>1</v>
      </c>
      <c r="O3135" t="str">
        <f>IF(spotify_churn_dataset[[#This Row],[is_churned]]=1,"yes churn","no churn")</f>
        <v>yes churn</v>
      </c>
      <c r="P3135">
        <v>1</v>
      </c>
    </row>
    <row r="3136" spans="1:16" x14ac:dyDescent="0.3">
      <c r="A3136">
        <v>3135</v>
      </c>
      <c r="B3136">
        <f>IF(spotify_churn_dataset[[#This Row],[user_id]]="","Desconocido",spotify_churn_dataset[[#This Row],[user_id]])</f>
        <v>3135</v>
      </c>
      <c r="C3136">
        <f>IF(IFERROR(VLOOKUP(spotify_churn_dataset[[#This Row],[user_id]],A3137:A11135,1,FALSE),0),1,0)</f>
        <v>0</v>
      </c>
      <c r="D3136" t="s">
        <v>12</v>
      </c>
      <c r="E3136" s="4">
        <v>28</v>
      </c>
      <c r="F3136" t="s">
        <v>25</v>
      </c>
      <c r="G3136" t="s">
        <v>22</v>
      </c>
      <c r="H3136" s="4">
        <v>248</v>
      </c>
      <c r="I3136" s="3">
        <v>81</v>
      </c>
      <c r="J3136" s="9">
        <v>8</v>
      </c>
      <c r="K3136" t="s">
        <v>19</v>
      </c>
      <c r="L3136" s="4">
        <v>0</v>
      </c>
      <c r="M3136" s="4" t="str">
        <f>IF(spotify_churn_dataset[[#This Row],[offline_listening]]=0,"no offline","yes offline")</f>
        <v>yes offline</v>
      </c>
      <c r="N3136">
        <v>1</v>
      </c>
      <c r="O3136" t="str">
        <f>IF(spotify_churn_dataset[[#This Row],[is_churned]]=1,"yes churn","no churn")</f>
        <v>no churn</v>
      </c>
      <c r="P3136">
        <v>0</v>
      </c>
    </row>
    <row r="3137" spans="1:16" x14ac:dyDescent="0.3">
      <c r="A3137">
        <v>3136</v>
      </c>
      <c r="B3137">
        <f>IF(spotify_churn_dataset[[#This Row],[user_id]]="","Desconocido",spotify_churn_dataset[[#This Row],[user_id]])</f>
        <v>3136</v>
      </c>
      <c r="C3137">
        <f>IF(IFERROR(VLOOKUP(spotify_churn_dataset[[#This Row],[user_id]],A3138:A11136,1,FALSE),0),1,0)</f>
        <v>0</v>
      </c>
      <c r="D3137" t="s">
        <v>16</v>
      </c>
      <c r="E3137" s="4">
        <v>51</v>
      </c>
      <c r="F3137" t="s">
        <v>13</v>
      </c>
      <c r="G3137" t="s">
        <v>24</v>
      </c>
      <c r="H3137" s="4">
        <v>127</v>
      </c>
      <c r="I3137" s="3">
        <v>62</v>
      </c>
      <c r="J3137" s="9">
        <v>17</v>
      </c>
      <c r="K3137" t="s">
        <v>15</v>
      </c>
      <c r="L3137" s="4">
        <v>0</v>
      </c>
      <c r="M3137" s="4" t="str">
        <f>IF(spotify_churn_dataset[[#This Row],[offline_listening]]=0,"no offline","yes offline")</f>
        <v>yes offline</v>
      </c>
      <c r="N3137">
        <v>1</v>
      </c>
      <c r="O3137" t="str">
        <f>IF(spotify_churn_dataset[[#This Row],[is_churned]]=1,"yes churn","no churn")</f>
        <v>yes churn</v>
      </c>
      <c r="P3137">
        <v>1</v>
      </c>
    </row>
    <row r="3138" spans="1:16" x14ac:dyDescent="0.3">
      <c r="A3138">
        <v>3137</v>
      </c>
      <c r="B3138">
        <f>IF(spotify_churn_dataset[[#This Row],[user_id]]="","Desconocido",spotify_churn_dataset[[#This Row],[user_id]])</f>
        <v>3137</v>
      </c>
      <c r="C3138">
        <f>IF(IFERROR(VLOOKUP(spotify_churn_dataset[[#This Row],[user_id]],A3139:A11137,1,FALSE),0),1,0)</f>
        <v>0</v>
      </c>
      <c r="D3138" t="s">
        <v>12</v>
      </c>
      <c r="E3138" s="4">
        <v>54</v>
      </c>
      <c r="F3138" t="s">
        <v>28</v>
      </c>
      <c r="G3138" t="s">
        <v>24</v>
      </c>
      <c r="H3138" s="4">
        <v>231</v>
      </c>
      <c r="I3138" s="3">
        <v>79</v>
      </c>
      <c r="J3138" s="9">
        <v>48</v>
      </c>
      <c r="K3138" t="s">
        <v>19</v>
      </c>
      <c r="L3138" s="4">
        <v>0</v>
      </c>
      <c r="M3138" s="4" t="str">
        <f>IF(spotify_churn_dataset[[#This Row],[offline_listening]]=0,"no offline","yes offline")</f>
        <v>yes offline</v>
      </c>
      <c r="N3138">
        <v>1</v>
      </c>
      <c r="O3138" t="str">
        <f>IF(spotify_churn_dataset[[#This Row],[is_churned]]=1,"yes churn","no churn")</f>
        <v>no churn</v>
      </c>
      <c r="P3138">
        <v>0</v>
      </c>
    </row>
    <row r="3139" spans="1:16" x14ac:dyDescent="0.3">
      <c r="A3139">
        <v>3138</v>
      </c>
      <c r="B3139">
        <f>IF(spotify_churn_dataset[[#This Row],[user_id]]="","Desconocido",spotify_churn_dataset[[#This Row],[user_id]])</f>
        <v>3138</v>
      </c>
      <c r="C3139">
        <f>IF(IFERROR(VLOOKUP(spotify_churn_dataset[[#This Row],[user_id]],A3140:A11138,1,FALSE),0),1,0)</f>
        <v>0</v>
      </c>
      <c r="D3139" t="s">
        <v>20</v>
      </c>
      <c r="E3139" s="4">
        <v>26</v>
      </c>
      <c r="F3139" t="s">
        <v>27</v>
      </c>
      <c r="G3139" t="s">
        <v>18</v>
      </c>
      <c r="H3139" s="4">
        <v>88</v>
      </c>
      <c r="I3139" s="3">
        <v>12</v>
      </c>
      <c r="J3139" s="9">
        <v>32</v>
      </c>
      <c r="K3139" t="s">
        <v>23</v>
      </c>
      <c r="L3139" s="4">
        <v>0</v>
      </c>
      <c r="M3139" s="4" t="str">
        <f>IF(spotify_churn_dataset[[#This Row],[offline_listening]]=0,"no offline","yes offline")</f>
        <v>yes offline</v>
      </c>
      <c r="N3139">
        <v>1</v>
      </c>
      <c r="O3139" t="str">
        <f>IF(spotify_churn_dataset[[#This Row],[is_churned]]=1,"yes churn","no churn")</f>
        <v>no churn</v>
      </c>
      <c r="P3139">
        <v>0</v>
      </c>
    </row>
    <row r="3140" spans="1:16" x14ac:dyDescent="0.3">
      <c r="A3140">
        <v>3139</v>
      </c>
      <c r="B3140">
        <f>IF(spotify_churn_dataset[[#This Row],[user_id]]="","Desconocido",spotify_churn_dataset[[#This Row],[user_id]])</f>
        <v>3139</v>
      </c>
      <c r="C3140">
        <f>IF(IFERROR(VLOOKUP(spotify_churn_dataset[[#This Row],[user_id]],A3141:A11139,1,FALSE),0),1,0)</f>
        <v>0</v>
      </c>
      <c r="D3140" t="s">
        <v>16</v>
      </c>
      <c r="E3140" s="4">
        <v>27</v>
      </c>
      <c r="F3140" t="s">
        <v>27</v>
      </c>
      <c r="G3140" t="s">
        <v>22</v>
      </c>
      <c r="H3140" s="4">
        <v>226</v>
      </c>
      <c r="I3140" s="3">
        <v>15</v>
      </c>
      <c r="J3140" s="9">
        <v>7</v>
      </c>
      <c r="K3140" t="s">
        <v>23</v>
      </c>
      <c r="L3140" s="4">
        <v>0</v>
      </c>
      <c r="M3140" s="4" t="str">
        <f>IF(spotify_churn_dataset[[#This Row],[offline_listening]]=0,"no offline","yes offline")</f>
        <v>yes offline</v>
      </c>
      <c r="N3140">
        <v>1</v>
      </c>
      <c r="O3140" t="str">
        <f>IF(spotify_churn_dataset[[#This Row],[is_churned]]=1,"yes churn","no churn")</f>
        <v>no churn</v>
      </c>
      <c r="P3140">
        <v>0</v>
      </c>
    </row>
    <row r="3141" spans="1:16" x14ac:dyDescent="0.3">
      <c r="A3141">
        <v>3140</v>
      </c>
      <c r="B3141">
        <f>IF(spotify_churn_dataset[[#This Row],[user_id]]="","Desconocido",spotify_churn_dataset[[#This Row],[user_id]])</f>
        <v>3140</v>
      </c>
      <c r="C3141">
        <f>IF(IFERROR(VLOOKUP(spotify_churn_dataset[[#This Row],[user_id]],A3142:A11140,1,FALSE),0),1,0)</f>
        <v>0</v>
      </c>
      <c r="D3141" t="s">
        <v>12</v>
      </c>
      <c r="E3141" s="4">
        <v>41</v>
      </c>
      <c r="F3141" t="s">
        <v>25</v>
      </c>
      <c r="G3141" t="s">
        <v>18</v>
      </c>
      <c r="H3141" s="4">
        <v>246</v>
      </c>
      <c r="I3141" s="3">
        <v>65</v>
      </c>
      <c r="J3141" s="9">
        <v>44</v>
      </c>
      <c r="K3141" t="s">
        <v>15</v>
      </c>
      <c r="L3141" s="4">
        <v>0</v>
      </c>
      <c r="M3141" s="4" t="str">
        <f>IF(spotify_churn_dataset[[#This Row],[offline_listening]]=0,"no offline","yes offline")</f>
        <v>yes offline</v>
      </c>
      <c r="N3141">
        <v>1</v>
      </c>
      <c r="O3141" t="str">
        <f>IF(spotify_churn_dataset[[#This Row],[is_churned]]=1,"yes churn","no churn")</f>
        <v>no churn</v>
      </c>
      <c r="P3141">
        <v>0</v>
      </c>
    </row>
    <row r="3142" spans="1:16" x14ac:dyDescent="0.3">
      <c r="A3142">
        <v>3141</v>
      </c>
      <c r="B3142">
        <f>IF(spotify_churn_dataset[[#This Row],[user_id]]="","Desconocido",spotify_churn_dataset[[#This Row],[user_id]])</f>
        <v>3141</v>
      </c>
      <c r="C3142">
        <f>IF(IFERROR(VLOOKUP(spotify_churn_dataset[[#This Row],[user_id]],A3143:A11141,1,FALSE),0),1,0)</f>
        <v>0</v>
      </c>
      <c r="D3142" t="s">
        <v>20</v>
      </c>
      <c r="E3142" s="4">
        <v>49</v>
      </c>
      <c r="F3142" t="s">
        <v>21</v>
      </c>
      <c r="G3142" t="s">
        <v>18</v>
      </c>
      <c r="H3142" s="4">
        <v>177</v>
      </c>
      <c r="I3142" s="3">
        <v>57</v>
      </c>
      <c r="J3142" s="9">
        <v>46</v>
      </c>
      <c r="K3142" t="s">
        <v>15</v>
      </c>
      <c r="L3142" s="4">
        <v>0</v>
      </c>
      <c r="M3142" s="4" t="str">
        <f>IF(spotify_churn_dataset[[#This Row],[offline_listening]]=0,"no offline","yes offline")</f>
        <v>yes offline</v>
      </c>
      <c r="N3142">
        <v>1</v>
      </c>
      <c r="O3142" t="str">
        <f>IF(spotify_churn_dataset[[#This Row],[is_churned]]=1,"yes churn","no churn")</f>
        <v>yes churn</v>
      </c>
      <c r="P3142">
        <v>1</v>
      </c>
    </row>
    <row r="3143" spans="1:16" x14ac:dyDescent="0.3">
      <c r="A3143">
        <v>3142</v>
      </c>
      <c r="B3143">
        <f>IF(spotify_churn_dataset[[#This Row],[user_id]]="","Desconocido",spotify_churn_dataset[[#This Row],[user_id]])</f>
        <v>3142</v>
      </c>
      <c r="C3143">
        <f>IF(IFERROR(VLOOKUP(spotify_churn_dataset[[#This Row],[user_id]],A3144:A11142,1,FALSE),0),1,0)</f>
        <v>0</v>
      </c>
      <c r="D3143" t="s">
        <v>16</v>
      </c>
      <c r="E3143" s="4">
        <v>21</v>
      </c>
      <c r="F3143" t="s">
        <v>26</v>
      </c>
      <c r="G3143" t="s">
        <v>14</v>
      </c>
      <c r="H3143" s="4">
        <v>203</v>
      </c>
      <c r="I3143" s="3">
        <v>70</v>
      </c>
      <c r="J3143" s="9">
        <v>56</v>
      </c>
      <c r="K3143" t="s">
        <v>15</v>
      </c>
      <c r="L3143" s="4">
        <v>20</v>
      </c>
      <c r="M3143" s="4" t="str">
        <f>IF(spotify_churn_dataset[[#This Row],[offline_listening]]=0,"no offline","yes offline")</f>
        <v>no offline</v>
      </c>
      <c r="N3143">
        <v>0</v>
      </c>
      <c r="O3143" t="str">
        <f>IF(spotify_churn_dataset[[#This Row],[is_churned]]=1,"yes churn","no churn")</f>
        <v>yes churn</v>
      </c>
      <c r="P3143">
        <v>1</v>
      </c>
    </row>
    <row r="3144" spans="1:16" x14ac:dyDescent="0.3">
      <c r="A3144">
        <v>3143</v>
      </c>
      <c r="B3144">
        <f>IF(spotify_churn_dataset[[#This Row],[user_id]]="","Desconocido",spotify_churn_dataset[[#This Row],[user_id]])</f>
        <v>3143</v>
      </c>
      <c r="C3144">
        <f>IF(IFERROR(VLOOKUP(spotify_churn_dataset[[#This Row],[user_id]],A3145:A11143,1,FALSE),0),1,0)</f>
        <v>0</v>
      </c>
      <c r="D3144" t="s">
        <v>16</v>
      </c>
      <c r="E3144" s="4">
        <v>31</v>
      </c>
      <c r="F3144" t="s">
        <v>17</v>
      </c>
      <c r="G3144" t="s">
        <v>24</v>
      </c>
      <c r="H3144" s="4">
        <v>49</v>
      </c>
      <c r="I3144" s="3">
        <v>39</v>
      </c>
      <c r="J3144" s="9">
        <v>54</v>
      </c>
      <c r="K3144" t="s">
        <v>23</v>
      </c>
      <c r="L3144" s="4">
        <v>0</v>
      </c>
      <c r="M3144" s="4" t="str">
        <f>IF(spotify_churn_dataset[[#This Row],[offline_listening]]=0,"no offline","yes offline")</f>
        <v>yes offline</v>
      </c>
      <c r="N3144">
        <v>1</v>
      </c>
      <c r="O3144" t="str">
        <f>IF(spotify_churn_dataset[[#This Row],[is_churned]]=1,"yes churn","no churn")</f>
        <v>no churn</v>
      </c>
      <c r="P3144">
        <v>0</v>
      </c>
    </row>
    <row r="3145" spans="1:16" x14ac:dyDescent="0.3">
      <c r="A3145">
        <v>3144</v>
      </c>
      <c r="B3145">
        <f>IF(spotify_churn_dataset[[#This Row],[user_id]]="","Desconocido",spotify_churn_dataset[[#This Row],[user_id]])</f>
        <v>3144</v>
      </c>
      <c r="C3145">
        <f>IF(IFERROR(VLOOKUP(spotify_churn_dataset[[#This Row],[user_id]],A3146:A11144,1,FALSE),0),1,0)</f>
        <v>0</v>
      </c>
      <c r="D3145" t="s">
        <v>16</v>
      </c>
      <c r="E3145" s="4">
        <v>55</v>
      </c>
      <c r="F3145" t="s">
        <v>26</v>
      </c>
      <c r="G3145" t="s">
        <v>14</v>
      </c>
      <c r="H3145" s="4">
        <v>251</v>
      </c>
      <c r="I3145" s="3">
        <v>88</v>
      </c>
      <c r="J3145" s="9">
        <v>49</v>
      </c>
      <c r="K3145" t="s">
        <v>23</v>
      </c>
      <c r="L3145" s="4">
        <v>37</v>
      </c>
      <c r="M3145" s="4" t="str">
        <f>IF(spotify_churn_dataset[[#This Row],[offline_listening]]=0,"no offline","yes offline")</f>
        <v>no offline</v>
      </c>
      <c r="N3145">
        <v>0</v>
      </c>
      <c r="O3145" t="str">
        <f>IF(spotify_churn_dataset[[#This Row],[is_churned]]=1,"yes churn","no churn")</f>
        <v>no churn</v>
      </c>
      <c r="P3145">
        <v>0</v>
      </c>
    </row>
    <row r="3146" spans="1:16" x14ac:dyDescent="0.3">
      <c r="A3146">
        <v>3145</v>
      </c>
      <c r="B3146">
        <f>IF(spotify_churn_dataset[[#This Row],[user_id]]="","Desconocido",spotify_churn_dataset[[#This Row],[user_id]])</f>
        <v>3145</v>
      </c>
      <c r="C3146">
        <f>IF(IFERROR(VLOOKUP(spotify_churn_dataset[[#This Row],[user_id]],A3147:A11145,1,FALSE),0),1,0)</f>
        <v>0</v>
      </c>
      <c r="D3146" t="s">
        <v>12</v>
      </c>
      <c r="E3146" s="4">
        <v>16</v>
      </c>
      <c r="F3146" t="s">
        <v>29</v>
      </c>
      <c r="G3146" t="s">
        <v>18</v>
      </c>
      <c r="H3146" s="4">
        <v>215</v>
      </c>
      <c r="I3146" s="3">
        <v>58</v>
      </c>
      <c r="J3146" s="9">
        <v>48</v>
      </c>
      <c r="K3146" t="s">
        <v>23</v>
      </c>
      <c r="L3146" s="4">
        <v>0</v>
      </c>
      <c r="M3146" s="4" t="str">
        <f>IF(spotify_churn_dataset[[#This Row],[offline_listening]]=0,"no offline","yes offline")</f>
        <v>yes offline</v>
      </c>
      <c r="N3146">
        <v>1</v>
      </c>
      <c r="O3146" t="str">
        <f>IF(spotify_churn_dataset[[#This Row],[is_churned]]=1,"yes churn","no churn")</f>
        <v>yes churn</v>
      </c>
      <c r="P3146">
        <v>1</v>
      </c>
    </row>
    <row r="3147" spans="1:16" x14ac:dyDescent="0.3">
      <c r="A3147">
        <v>3146</v>
      </c>
      <c r="B3147">
        <f>IF(spotify_churn_dataset[[#This Row],[user_id]]="","Desconocido",spotify_churn_dataset[[#This Row],[user_id]])</f>
        <v>3146</v>
      </c>
      <c r="C3147">
        <f>IF(IFERROR(VLOOKUP(spotify_churn_dataset[[#This Row],[user_id]],A3148:A11146,1,FALSE),0),1,0)</f>
        <v>0</v>
      </c>
      <c r="D3147" t="s">
        <v>20</v>
      </c>
      <c r="E3147" s="4">
        <v>45</v>
      </c>
      <c r="F3147" t="s">
        <v>27</v>
      </c>
      <c r="G3147" t="s">
        <v>18</v>
      </c>
      <c r="H3147" s="4">
        <v>149</v>
      </c>
      <c r="I3147" s="3">
        <v>9</v>
      </c>
      <c r="J3147" s="9">
        <v>19</v>
      </c>
      <c r="K3147" t="s">
        <v>15</v>
      </c>
      <c r="L3147" s="4">
        <v>0</v>
      </c>
      <c r="M3147" s="4" t="str">
        <f>IF(spotify_churn_dataset[[#This Row],[offline_listening]]=0,"no offline","yes offline")</f>
        <v>yes offline</v>
      </c>
      <c r="N3147">
        <v>1</v>
      </c>
      <c r="O3147" t="str">
        <f>IF(spotify_churn_dataset[[#This Row],[is_churned]]=1,"yes churn","no churn")</f>
        <v>no churn</v>
      </c>
      <c r="P3147">
        <v>0</v>
      </c>
    </row>
    <row r="3148" spans="1:16" x14ac:dyDescent="0.3">
      <c r="A3148">
        <v>3147</v>
      </c>
      <c r="B3148">
        <f>IF(spotify_churn_dataset[[#This Row],[user_id]]="","Desconocido",spotify_churn_dataset[[#This Row],[user_id]])</f>
        <v>3147</v>
      </c>
      <c r="C3148">
        <f>IF(IFERROR(VLOOKUP(spotify_churn_dataset[[#This Row],[user_id]],A3149:A11147,1,FALSE),0),1,0)</f>
        <v>0</v>
      </c>
      <c r="D3148" t="s">
        <v>16</v>
      </c>
      <c r="E3148" s="4">
        <v>48</v>
      </c>
      <c r="F3148" t="s">
        <v>29</v>
      </c>
      <c r="G3148" t="s">
        <v>18</v>
      </c>
      <c r="H3148" s="4">
        <v>70</v>
      </c>
      <c r="I3148" s="3">
        <v>50</v>
      </c>
      <c r="J3148" s="9">
        <v>32</v>
      </c>
      <c r="K3148" t="s">
        <v>19</v>
      </c>
      <c r="L3148" s="4">
        <v>0</v>
      </c>
      <c r="M3148" s="4" t="str">
        <f>IF(spotify_churn_dataset[[#This Row],[offline_listening]]=0,"no offline","yes offline")</f>
        <v>yes offline</v>
      </c>
      <c r="N3148">
        <v>1</v>
      </c>
      <c r="O3148" t="str">
        <f>IF(spotify_churn_dataset[[#This Row],[is_churned]]=1,"yes churn","no churn")</f>
        <v>yes churn</v>
      </c>
      <c r="P3148">
        <v>1</v>
      </c>
    </row>
    <row r="3149" spans="1:16" x14ac:dyDescent="0.3">
      <c r="A3149">
        <v>3148</v>
      </c>
      <c r="B3149">
        <f>IF(spotify_churn_dataset[[#This Row],[user_id]]="","Desconocido",spotify_churn_dataset[[#This Row],[user_id]])</f>
        <v>3148</v>
      </c>
      <c r="C3149">
        <f>IF(IFERROR(VLOOKUP(spotify_churn_dataset[[#This Row],[user_id]],A3150:A11148,1,FALSE),0),1,0)</f>
        <v>0</v>
      </c>
      <c r="D3149" t="s">
        <v>20</v>
      </c>
      <c r="E3149" s="4">
        <v>21</v>
      </c>
      <c r="F3149" t="s">
        <v>27</v>
      </c>
      <c r="G3149" t="s">
        <v>24</v>
      </c>
      <c r="H3149" s="4">
        <v>39</v>
      </c>
      <c r="I3149" s="3">
        <v>68</v>
      </c>
      <c r="J3149" s="9">
        <v>53</v>
      </c>
      <c r="K3149" t="s">
        <v>15</v>
      </c>
      <c r="L3149" s="4">
        <v>0</v>
      </c>
      <c r="M3149" s="4" t="str">
        <f>IF(spotify_churn_dataset[[#This Row],[offline_listening]]=0,"no offline","yes offline")</f>
        <v>yes offline</v>
      </c>
      <c r="N3149">
        <v>1</v>
      </c>
      <c r="O3149" t="str">
        <f>IF(spotify_churn_dataset[[#This Row],[is_churned]]=1,"yes churn","no churn")</f>
        <v>yes churn</v>
      </c>
      <c r="P3149">
        <v>1</v>
      </c>
    </row>
    <row r="3150" spans="1:16" x14ac:dyDescent="0.3">
      <c r="A3150">
        <v>3149</v>
      </c>
      <c r="B3150">
        <f>IF(spotify_churn_dataset[[#This Row],[user_id]]="","Desconocido",spotify_churn_dataset[[#This Row],[user_id]])</f>
        <v>3149</v>
      </c>
      <c r="C3150">
        <f>IF(IFERROR(VLOOKUP(spotify_churn_dataset[[#This Row],[user_id]],A3151:A11149,1,FALSE),0),1,0)</f>
        <v>0</v>
      </c>
      <c r="D3150" t="s">
        <v>20</v>
      </c>
      <c r="E3150" s="4">
        <v>21</v>
      </c>
      <c r="F3150" t="s">
        <v>27</v>
      </c>
      <c r="G3150" t="s">
        <v>22</v>
      </c>
      <c r="H3150" s="4">
        <v>200</v>
      </c>
      <c r="I3150" s="3">
        <v>94</v>
      </c>
      <c r="J3150" s="9">
        <v>41</v>
      </c>
      <c r="K3150" t="s">
        <v>19</v>
      </c>
      <c r="L3150" s="4">
        <v>0</v>
      </c>
      <c r="M3150" s="4" t="str">
        <f>IF(spotify_churn_dataset[[#This Row],[offline_listening]]=0,"no offline","yes offline")</f>
        <v>yes offline</v>
      </c>
      <c r="N3150">
        <v>1</v>
      </c>
      <c r="O3150" t="str">
        <f>IF(spotify_churn_dataset[[#This Row],[is_churned]]=1,"yes churn","no churn")</f>
        <v>yes churn</v>
      </c>
      <c r="P3150">
        <v>1</v>
      </c>
    </row>
    <row r="3151" spans="1:16" x14ac:dyDescent="0.3">
      <c r="A3151">
        <v>3150</v>
      </c>
      <c r="B3151">
        <f>IF(spotify_churn_dataset[[#This Row],[user_id]]="","Desconocido",spotify_churn_dataset[[#This Row],[user_id]])</f>
        <v>3150</v>
      </c>
      <c r="C3151">
        <f>IF(IFERROR(VLOOKUP(spotify_churn_dataset[[#This Row],[user_id]],A3152:A11150,1,FALSE),0),1,0)</f>
        <v>0</v>
      </c>
      <c r="D3151" t="s">
        <v>16</v>
      </c>
      <c r="E3151" s="4">
        <v>19</v>
      </c>
      <c r="F3151" t="s">
        <v>28</v>
      </c>
      <c r="G3151" t="s">
        <v>22</v>
      </c>
      <c r="H3151" s="4">
        <v>266</v>
      </c>
      <c r="I3151" s="3">
        <v>17</v>
      </c>
      <c r="J3151" s="9">
        <v>52</v>
      </c>
      <c r="K3151" t="s">
        <v>23</v>
      </c>
      <c r="L3151" s="4">
        <v>0</v>
      </c>
      <c r="M3151" s="4" t="str">
        <f>IF(spotify_churn_dataset[[#This Row],[offline_listening]]=0,"no offline","yes offline")</f>
        <v>yes offline</v>
      </c>
      <c r="N3151">
        <v>1</v>
      </c>
      <c r="O3151" t="str">
        <f>IF(spotify_churn_dataset[[#This Row],[is_churned]]=1,"yes churn","no churn")</f>
        <v>no churn</v>
      </c>
      <c r="P3151">
        <v>0</v>
      </c>
    </row>
    <row r="3152" spans="1:16" x14ac:dyDescent="0.3">
      <c r="A3152">
        <v>3151</v>
      </c>
      <c r="B3152">
        <f>IF(spotify_churn_dataset[[#This Row],[user_id]]="","Desconocido",spotify_churn_dataset[[#This Row],[user_id]])</f>
        <v>3151</v>
      </c>
      <c r="C3152">
        <f>IF(IFERROR(VLOOKUP(spotify_churn_dataset[[#This Row],[user_id]],A3153:A11151,1,FALSE),0),1,0)</f>
        <v>0</v>
      </c>
      <c r="D3152" t="s">
        <v>20</v>
      </c>
      <c r="E3152" s="4">
        <v>35</v>
      </c>
      <c r="F3152" t="s">
        <v>21</v>
      </c>
      <c r="G3152" t="s">
        <v>14</v>
      </c>
      <c r="H3152" s="4">
        <v>129</v>
      </c>
      <c r="I3152" s="3">
        <v>59</v>
      </c>
      <c r="J3152" s="9">
        <v>2</v>
      </c>
      <c r="K3152" t="s">
        <v>23</v>
      </c>
      <c r="L3152" s="4">
        <v>32</v>
      </c>
      <c r="M3152" s="4" t="str">
        <f>IF(spotify_churn_dataset[[#This Row],[offline_listening]]=0,"no offline","yes offline")</f>
        <v>no offline</v>
      </c>
      <c r="N3152">
        <v>0</v>
      </c>
      <c r="O3152" t="str">
        <f>IF(spotify_churn_dataset[[#This Row],[is_churned]]=1,"yes churn","no churn")</f>
        <v>no churn</v>
      </c>
      <c r="P3152">
        <v>0</v>
      </c>
    </row>
    <row r="3153" spans="1:16" x14ac:dyDescent="0.3">
      <c r="A3153">
        <v>3152</v>
      </c>
      <c r="B3153">
        <f>IF(spotify_churn_dataset[[#This Row],[user_id]]="","Desconocido",spotify_churn_dataset[[#This Row],[user_id]])</f>
        <v>3152</v>
      </c>
      <c r="C3153">
        <f>IF(IFERROR(VLOOKUP(spotify_churn_dataset[[#This Row],[user_id]],A3154:A11152,1,FALSE),0),1,0)</f>
        <v>0</v>
      </c>
      <c r="D3153" t="s">
        <v>12</v>
      </c>
      <c r="E3153" s="4">
        <v>35</v>
      </c>
      <c r="F3153" t="s">
        <v>28</v>
      </c>
      <c r="G3153" t="s">
        <v>24</v>
      </c>
      <c r="H3153" s="4">
        <v>242</v>
      </c>
      <c r="I3153" s="3">
        <v>34</v>
      </c>
      <c r="J3153" s="9">
        <v>57</v>
      </c>
      <c r="K3153" t="s">
        <v>19</v>
      </c>
      <c r="L3153" s="4">
        <v>0</v>
      </c>
      <c r="M3153" s="4" t="str">
        <f>IF(spotify_churn_dataset[[#This Row],[offline_listening]]=0,"no offline","yes offline")</f>
        <v>yes offline</v>
      </c>
      <c r="N3153">
        <v>1</v>
      </c>
      <c r="O3153" t="str">
        <f>IF(spotify_churn_dataset[[#This Row],[is_churned]]=1,"yes churn","no churn")</f>
        <v>no churn</v>
      </c>
      <c r="P3153">
        <v>0</v>
      </c>
    </row>
    <row r="3154" spans="1:16" x14ac:dyDescent="0.3">
      <c r="A3154">
        <v>3153</v>
      </c>
      <c r="B3154">
        <f>IF(spotify_churn_dataset[[#This Row],[user_id]]="","Desconocido",spotify_churn_dataset[[#This Row],[user_id]])</f>
        <v>3153</v>
      </c>
      <c r="C3154">
        <f>IF(IFERROR(VLOOKUP(spotify_churn_dataset[[#This Row],[user_id]],A3155:A11153,1,FALSE),0),1,0)</f>
        <v>0</v>
      </c>
      <c r="D3154" t="s">
        <v>12</v>
      </c>
      <c r="E3154" s="4">
        <v>52</v>
      </c>
      <c r="F3154" t="s">
        <v>25</v>
      </c>
      <c r="G3154" t="s">
        <v>18</v>
      </c>
      <c r="H3154" s="4">
        <v>114</v>
      </c>
      <c r="I3154" s="3">
        <v>50</v>
      </c>
      <c r="J3154" s="9">
        <v>47</v>
      </c>
      <c r="K3154" t="s">
        <v>19</v>
      </c>
      <c r="L3154" s="4">
        <v>0</v>
      </c>
      <c r="M3154" s="4" t="str">
        <f>IF(spotify_churn_dataset[[#This Row],[offline_listening]]=0,"no offline","yes offline")</f>
        <v>yes offline</v>
      </c>
      <c r="N3154">
        <v>1</v>
      </c>
      <c r="O3154" t="str">
        <f>IF(spotify_churn_dataset[[#This Row],[is_churned]]=1,"yes churn","no churn")</f>
        <v>yes churn</v>
      </c>
      <c r="P3154">
        <v>1</v>
      </c>
    </row>
    <row r="3155" spans="1:16" x14ac:dyDescent="0.3">
      <c r="A3155">
        <v>3154</v>
      </c>
      <c r="B3155">
        <f>IF(spotify_churn_dataset[[#This Row],[user_id]]="","Desconocido",spotify_churn_dataset[[#This Row],[user_id]])</f>
        <v>3154</v>
      </c>
      <c r="C3155">
        <f>IF(IFERROR(VLOOKUP(spotify_churn_dataset[[#This Row],[user_id]],A3156:A11154,1,FALSE),0),1,0)</f>
        <v>0</v>
      </c>
      <c r="D3155" t="s">
        <v>20</v>
      </c>
      <c r="E3155" s="4">
        <v>52</v>
      </c>
      <c r="F3155" t="s">
        <v>26</v>
      </c>
      <c r="G3155" t="s">
        <v>22</v>
      </c>
      <c r="H3155" s="4">
        <v>132</v>
      </c>
      <c r="I3155" s="3">
        <v>80</v>
      </c>
      <c r="J3155" s="9">
        <v>49</v>
      </c>
      <c r="K3155" t="s">
        <v>15</v>
      </c>
      <c r="L3155" s="4">
        <v>0</v>
      </c>
      <c r="M3155" s="4" t="str">
        <f>IF(spotify_churn_dataset[[#This Row],[offline_listening]]=0,"no offline","yes offline")</f>
        <v>yes offline</v>
      </c>
      <c r="N3155">
        <v>1</v>
      </c>
      <c r="O3155" t="str">
        <f>IF(spotify_churn_dataset[[#This Row],[is_churned]]=1,"yes churn","no churn")</f>
        <v>no churn</v>
      </c>
      <c r="P3155">
        <v>0</v>
      </c>
    </row>
    <row r="3156" spans="1:16" x14ac:dyDescent="0.3">
      <c r="A3156">
        <v>3155</v>
      </c>
      <c r="B3156">
        <f>IF(spotify_churn_dataset[[#This Row],[user_id]]="","Desconocido",spotify_churn_dataset[[#This Row],[user_id]])</f>
        <v>3155</v>
      </c>
      <c r="C3156">
        <f>IF(IFERROR(VLOOKUP(spotify_churn_dataset[[#This Row],[user_id]],A3157:A11155,1,FALSE),0),1,0)</f>
        <v>0</v>
      </c>
      <c r="D3156" t="s">
        <v>16</v>
      </c>
      <c r="E3156" s="4">
        <v>53</v>
      </c>
      <c r="F3156" t="s">
        <v>25</v>
      </c>
      <c r="G3156" t="s">
        <v>14</v>
      </c>
      <c r="H3156" s="4">
        <v>100</v>
      </c>
      <c r="I3156" s="3">
        <v>42</v>
      </c>
      <c r="J3156" s="9">
        <v>1</v>
      </c>
      <c r="K3156" t="s">
        <v>23</v>
      </c>
      <c r="L3156" s="4">
        <v>21</v>
      </c>
      <c r="M3156" s="4" t="str">
        <f>IF(spotify_churn_dataset[[#This Row],[offline_listening]]=0,"no offline","yes offline")</f>
        <v>no offline</v>
      </c>
      <c r="N3156">
        <v>0</v>
      </c>
      <c r="O3156" t="str">
        <f>IF(spotify_churn_dataset[[#This Row],[is_churned]]=1,"yes churn","no churn")</f>
        <v>yes churn</v>
      </c>
      <c r="P3156">
        <v>1</v>
      </c>
    </row>
    <row r="3157" spans="1:16" x14ac:dyDescent="0.3">
      <c r="A3157">
        <v>3156</v>
      </c>
      <c r="B3157">
        <f>IF(spotify_churn_dataset[[#This Row],[user_id]]="","Desconocido",spotify_churn_dataset[[#This Row],[user_id]])</f>
        <v>3156</v>
      </c>
      <c r="C3157">
        <f>IF(IFERROR(VLOOKUP(spotify_churn_dataset[[#This Row],[user_id]],A3158:A11156,1,FALSE),0),1,0)</f>
        <v>0</v>
      </c>
      <c r="D3157" t="s">
        <v>16</v>
      </c>
      <c r="E3157" s="4">
        <v>35</v>
      </c>
      <c r="F3157" t="s">
        <v>13</v>
      </c>
      <c r="G3157" t="s">
        <v>22</v>
      </c>
      <c r="H3157" s="4">
        <v>26</v>
      </c>
      <c r="I3157" s="3">
        <v>44</v>
      </c>
      <c r="J3157" s="9">
        <v>34</v>
      </c>
      <c r="K3157" t="s">
        <v>15</v>
      </c>
      <c r="L3157" s="4">
        <v>0</v>
      </c>
      <c r="M3157" s="4" t="str">
        <f>IF(spotify_churn_dataset[[#This Row],[offline_listening]]=0,"no offline","yes offline")</f>
        <v>yes offline</v>
      </c>
      <c r="N3157">
        <v>1</v>
      </c>
      <c r="O3157" t="str">
        <f>IF(spotify_churn_dataset[[#This Row],[is_churned]]=1,"yes churn","no churn")</f>
        <v>yes churn</v>
      </c>
      <c r="P3157">
        <v>1</v>
      </c>
    </row>
    <row r="3158" spans="1:16" x14ac:dyDescent="0.3">
      <c r="A3158">
        <v>3157</v>
      </c>
      <c r="B3158">
        <f>IF(spotify_churn_dataset[[#This Row],[user_id]]="","Desconocido",spotify_churn_dataset[[#This Row],[user_id]])</f>
        <v>3157</v>
      </c>
      <c r="C3158">
        <f>IF(IFERROR(VLOOKUP(spotify_churn_dataset[[#This Row],[user_id]],A3159:A11157,1,FALSE),0),1,0)</f>
        <v>0</v>
      </c>
      <c r="D3158" t="s">
        <v>20</v>
      </c>
      <c r="E3158" s="4">
        <v>35</v>
      </c>
      <c r="F3158" t="s">
        <v>26</v>
      </c>
      <c r="G3158" t="s">
        <v>18</v>
      </c>
      <c r="H3158" s="4">
        <v>180</v>
      </c>
      <c r="I3158" s="3">
        <v>41</v>
      </c>
      <c r="J3158" s="9">
        <v>4</v>
      </c>
      <c r="K3158" t="s">
        <v>23</v>
      </c>
      <c r="L3158" s="4">
        <v>0</v>
      </c>
      <c r="M3158" s="4" t="str">
        <f>IF(spotify_churn_dataset[[#This Row],[offline_listening]]=0,"no offline","yes offline")</f>
        <v>yes offline</v>
      </c>
      <c r="N3158">
        <v>1</v>
      </c>
      <c r="O3158" t="str">
        <f>IF(spotify_churn_dataset[[#This Row],[is_churned]]=1,"yes churn","no churn")</f>
        <v>yes churn</v>
      </c>
      <c r="P3158">
        <v>1</v>
      </c>
    </row>
    <row r="3159" spans="1:16" x14ac:dyDescent="0.3">
      <c r="A3159">
        <v>3158</v>
      </c>
      <c r="B3159">
        <f>IF(spotify_churn_dataset[[#This Row],[user_id]]="","Desconocido",spotify_churn_dataset[[#This Row],[user_id]])</f>
        <v>3158</v>
      </c>
      <c r="C3159">
        <f>IF(IFERROR(VLOOKUP(spotify_churn_dataset[[#This Row],[user_id]],A3160:A11158,1,FALSE),0),1,0)</f>
        <v>0</v>
      </c>
      <c r="D3159" t="s">
        <v>16</v>
      </c>
      <c r="E3159" s="4">
        <v>17</v>
      </c>
      <c r="F3159" t="s">
        <v>29</v>
      </c>
      <c r="G3159" t="s">
        <v>24</v>
      </c>
      <c r="H3159" s="4">
        <v>277</v>
      </c>
      <c r="I3159" s="3">
        <v>28</v>
      </c>
      <c r="J3159" s="9">
        <v>45</v>
      </c>
      <c r="K3159" t="s">
        <v>19</v>
      </c>
      <c r="L3159" s="4">
        <v>0</v>
      </c>
      <c r="M3159" s="4" t="str">
        <f>IF(spotify_churn_dataset[[#This Row],[offline_listening]]=0,"no offline","yes offline")</f>
        <v>yes offline</v>
      </c>
      <c r="N3159">
        <v>1</v>
      </c>
      <c r="O3159" t="str">
        <f>IF(spotify_churn_dataset[[#This Row],[is_churned]]=1,"yes churn","no churn")</f>
        <v>no churn</v>
      </c>
      <c r="P3159">
        <v>0</v>
      </c>
    </row>
    <row r="3160" spans="1:16" x14ac:dyDescent="0.3">
      <c r="A3160">
        <v>3159</v>
      </c>
      <c r="B3160">
        <f>IF(spotify_churn_dataset[[#This Row],[user_id]]="","Desconocido",spotify_churn_dataset[[#This Row],[user_id]])</f>
        <v>3159</v>
      </c>
      <c r="C3160">
        <f>IF(IFERROR(VLOOKUP(spotify_churn_dataset[[#This Row],[user_id]],A3161:A11159,1,FALSE),0),1,0)</f>
        <v>0</v>
      </c>
      <c r="D3160" t="s">
        <v>12</v>
      </c>
      <c r="E3160" s="4">
        <v>48</v>
      </c>
      <c r="F3160" t="s">
        <v>13</v>
      </c>
      <c r="G3160" t="s">
        <v>18</v>
      </c>
      <c r="H3160" s="4">
        <v>185</v>
      </c>
      <c r="I3160" s="3">
        <v>94</v>
      </c>
      <c r="J3160" s="9">
        <v>38</v>
      </c>
      <c r="K3160" t="s">
        <v>23</v>
      </c>
      <c r="L3160" s="4">
        <v>0</v>
      </c>
      <c r="M3160" s="4" t="str">
        <f>IF(spotify_churn_dataset[[#This Row],[offline_listening]]=0,"no offline","yes offline")</f>
        <v>yes offline</v>
      </c>
      <c r="N3160">
        <v>1</v>
      </c>
      <c r="O3160" t="str">
        <f>IF(spotify_churn_dataset[[#This Row],[is_churned]]=1,"yes churn","no churn")</f>
        <v>no churn</v>
      </c>
      <c r="P3160">
        <v>0</v>
      </c>
    </row>
    <row r="3161" spans="1:16" x14ac:dyDescent="0.3">
      <c r="A3161">
        <v>3160</v>
      </c>
      <c r="B3161">
        <f>IF(spotify_churn_dataset[[#This Row],[user_id]]="","Desconocido",spotify_churn_dataset[[#This Row],[user_id]])</f>
        <v>3160</v>
      </c>
      <c r="C3161">
        <f>IF(IFERROR(VLOOKUP(spotify_churn_dataset[[#This Row],[user_id]],A3162:A11160,1,FALSE),0),1,0)</f>
        <v>0</v>
      </c>
      <c r="D3161" t="s">
        <v>12</v>
      </c>
      <c r="E3161" s="4">
        <v>59</v>
      </c>
      <c r="F3161" t="s">
        <v>25</v>
      </c>
      <c r="G3161" t="s">
        <v>18</v>
      </c>
      <c r="H3161" s="4">
        <v>113</v>
      </c>
      <c r="I3161" s="3">
        <v>33</v>
      </c>
      <c r="J3161" s="9">
        <v>4</v>
      </c>
      <c r="K3161" t="s">
        <v>23</v>
      </c>
      <c r="L3161" s="4">
        <v>0</v>
      </c>
      <c r="M3161" s="4" t="str">
        <f>IF(spotify_churn_dataset[[#This Row],[offline_listening]]=0,"no offline","yes offline")</f>
        <v>yes offline</v>
      </c>
      <c r="N3161">
        <v>1</v>
      </c>
      <c r="O3161" t="str">
        <f>IF(spotify_churn_dataset[[#This Row],[is_churned]]=1,"yes churn","no churn")</f>
        <v>no churn</v>
      </c>
      <c r="P3161">
        <v>0</v>
      </c>
    </row>
    <row r="3162" spans="1:16" x14ac:dyDescent="0.3">
      <c r="A3162">
        <v>3161</v>
      </c>
      <c r="B3162">
        <f>IF(spotify_churn_dataset[[#This Row],[user_id]]="","Desconocido",spotify_churn_dataset[[#This Row],[user_id]])</f>
        <v>3161</v>
      </c>
      <c r="C3162">
        <f>IF(IFERROR(VLOOKUP(spotify_churn_dataset[[#This Row],[user_id]],A3163:A11161,1,FALSE),0),1,0)</f>
        <v>0</v>
      </c>
      <c r="D3162" t="s">
        <v>20</v>
      </c>
      <c r="E3162" s="4">
        <v>51</v>
      </c>
      <c r="F3162" t="s">
        <v>28</v>
      </c>
      <c r="G3162" t="s">
        <v>24</v>
      </c>
      <c r="H3162" s="4">
        <v>251</v>
      </c>
      <c r="I3162" s="3">
        <v>10</v>
      </c>
      <c r="J3162" s="9">
        <v>12</v>
      </c>
      <c r="K3162" t="s">
        <v>15</v>
      </c>
      <c r="L3162" s="4">
        <v>0</v>
      </c>
      <c r="M3162" s="4" t="str">
        <f>IF(spotify_churn_dataset[[#This Row],[offline_listening]]=0,"no offline","yes offline")</f>
        <v>yes offline</v>
      </c>
      <c r="N3162">
        <v>1</v>
      </c>
      <c r="O3162" t="str">
        <f>IF(spotify_churn_dataset[[#This Row],[is_churned]]=1,"yes churn","no churn")</f>
        <v>no churn</v>
      </c>
      <c r="P3162">
        <v>0</v>
      </c>
    </row>
    <row r="3163" spans="1:16" x14ac:dyDescent="0.3">
      <c r="A3163">
        <v>3162</v>
      </c>
      <c r="B3163">
        <f>IF(spotify_churn_dataset[[#This Row],[user_id]]="","Desconocido",spotify_churn_dataset[[#This Row],[user_id]])</f>
        <v>3162</v>
      </c>
      <c r="C3163">
        <f>IF(IFERROR(VLOOKUP(spotify_churn_dataset[[#This Row],[user_id]],A3164:A11162,1,FALSE),0),1,0)</f>
        <v>0</v>
      </c>
      <c r="D3163" t="s">
        <v>16</v>
      </c>
      <c r="E3163" s="4">
        <v>25</v>
      </c>
      <c r="F3163" t="s">
        <v>29</v>
      </c>
      <c r="G3163" t="s">
        <v>14</v>
      </c>
      <c r="H3163" s="4">
        <v>100</v>
      </c>
      <c r="I3163" s="3">
        <v>63</v>
      </c>
      <c r="J3163" s="9">
        <v>46</v>
      </c>
      <c r="K3163" t="s">
        <v>15</v>
      </c>
      <c r="L3163" s="4">
        <v>37</v>
      </c>
      <c r="M3163" s="4" t="str">
        <f>IF(spotify_churn_dataset[[#This Row],[offline_listening]]=0,"no offline","yes offline")</f>
        <v>no offline</v>
      </c>
      <c r="N3163">
        <v>0</v>
      </c>
      <c r="O3163" t="str">
        <f>IF(spotify_churn_dataset[[#This Row],[is_churned]]=1,"yes churn","no churn")</f>
        <v>no churn</v>
      </c>
      <c r="P3163">
        <v>0</v>
      </c>
    </row>
    <row r="3164" spans="1:16" x14ac:dyDescent="0.3">
      <c r="A3164">
        <v>3163</v>
      </c>
      <c r="B3164">
        <f>IF(spotify_churn_dataset[[#This Row],[user_id]]="","Desconocido",spotify_churn_dataset[[#This Row],[user_id]])</f>
        <v>3163</v>
      </c>
      <c r="C3164">
        <f>IF(IFERROR(VLOOKUP(spotify_churn_dataset[[#This Row],[user_id]],A3165:A11163,1,FALSE),0),1,0)</f>
        <v>0</v>
      </c>
      <c r="D3164" t="s">
        <v>20</v>
      </c>
      <c r="E3164" s="4">
        <v>18</v>
      </c>
      <c r="F3164" t="s">
        <v>27</v>
      </c>
      <c r="G3164" t="s">
        <v>24</v>
      </c>
      <c r="H3164" s="4">
        <v>163</v>
      </c>
      <c r="I3164" s="3">
        <v>64</v>
      </c>
      <c r="J3164" s="9">
        <v>4</v>
      </c>
      <c r="K3164" t="s">
        <v>23</v>
      </c>
      <c r="L3164" s="4">
        <v>0</v>
      </c>
      <c r="M3164" s="4" t="str">
        <f>IF(spotify_churn_dataset[[#This Row],[offline_listening]]=0,"no offline","yes offline")</f>
        <v>yes offline</v>
      </c>
      <c r="N3164">
        <v>1</v>
      </c>
      <c r="O3164" t="str">
        <f>IF(spotify_churn_dataset[[#This Row],[is_churned]]=1,"yes churn","no churn")</f>
        <v>no churn</v>
      </c>
      <c r="P3164">
        <v>0</v>
      </c>
    </row>
    <row r="3165" spans="1:16" x14ac:dyDescent="0.3">
      <c r="A3165">
        <v>3164</v>
      </c>
      <c r="B3165">
        <f>IF(spotify_churn_dataset[[#This Row],[user_id]]="","Desconocido",spotify_churn_dataset[[#This Row],[user_id]])</f>
        <v>3164</v>
      </c>
      <c r="C3165">
        <f>IF(IFERROR(VLOOKUP(spotify_churn_dataset[[#This Row],[user_id]],A3166:A11164,1,FALSE),0),1,0)</f>
        <v>0</v>
      </c>
      <c r="D3165" t="s">
        <v>12</v>
      </c>
      <c r="E3165" s="4">
        <v>43</v>
      </c>
      <c r="F3165" t="s">
        <v>13</v>
      </c>
      <c r="G3165" t="s">
        <v>24</v>
      </c>
      <c r="H3165" s="4">
        <v>66</v>
      </c>
      <c r="I3165" s="3">
        <v>20</v>
      </c>
      <c r="J3165" s="9">
        <v>16</v>
      </c>
      <c r="K3165" t="s">
        <v>23</v>
      </c>
      <c r="L3165" s="4">
        <v>0</v>
      </c>
      <c r="M3165" s="4" t="str">
        <f>IF(spotify_churn_dataset[[#This Row],[offline_listening]]=0,"no offline","yes offline")</f>
        <v>yes offline</v>
      </c>
      <c r="N3165">
        <v>1</v>
      </c>
      <c r="O3165" t="str">
        <f>IF(spotify_churn_dataset[[#This Row],[is_churned]]=1,"yes churn","no churn")</f>
        <v>no churn</v>
      </c>
      <c r="P3165">
        <v>0</v>
      </c>
    </row>
    <row r="3166" spans="1:16" x14ac:dyDescent="0.3">
      <c r="A3166">
        <v>3165</v>
      </c>
      <c r="B3166">
        <f>IF(spotify_churn_dataset[[#This Row],[user_id]]="","Desconocido",spotify_churn_dataset[[#This Row],[user_id]])</f>
        <v>3165</v>
      </c>
      <c r="C3166">
        <f>IF(IFERROR(VLOOKUP(spotify_churn_dataset[[#This Row],[user_id]],A3167:A11165,1,FALSE),0),1,0)</f>
        <v>0</v>
      </c>
      <c r="D3166" t="s">
        <v>12</v>
      </c>
      <c r="E3166" s="4">
        <v>18</v>
      </c>
      <c r="F3166" t="s">
        <v>26</v>
      </c>
      <c r="G3166" t="s">
        <v>14</v>
      </c>
      <c r="H3166" s="4">
        <v>243</v>
      </c>
      <c r="I3166" s="3">
        <v>37</v>
      </c>
      <c r="J3166" s="9">
        <v>53</v>
      </c>
      <c r="K3166" t="s">
        <v>23</v>
      </c>
      <c r="L3166" s="4">
        <v>21</v>
      </c>
      <c r="M3166" s="4" t="str">
        <f>IF(spotify_churn_dataset[[#This Row],[offline_listening]]=0,"no offline","yes offline")</f>
        <v>no offline</v>
      </c>
      <c r="N3166">
        <v>0</v>
      </c>
      <c r="O3166" t="str">
        <f>IF(spotify_churn_dataset[[#This Row],[is_churned]]=1,"yes churn","no churn")</f>
        <v>no churn</v>
      </c>
      <c r="P3166">
        <v>0</v>
      </c>
    </row>
    <row r="3167" spans="1:16" x14ac:dyDescent="0.3">
      <c r="A3167">
        <v>3166</v>
      </c>
      <c r="B3167">
        <f>IF(spotify_churn_dataset[[#This Row],[user_id]]="","Desconocido",spotify_churn_dataset[[#This Row],[user_id]])</f>
        <v>3166</v>
      </c>
      <c r="C3167">
        <f>IF(IFERROR(VLOOKUP(spotify_churn_dataset[[#This Row],[user_id]],A3168:A11166,1,FALSE),0),1,0)</f>
        <v>0</v>
      </c>
      <c r="D3167" t="s">
        <v>12</v>
      </c>
      <c r="E3167" s="4">
        <v>20</v>
      </c>
      <c r="F3167" t="s">
        <v>21</v>
      </c>
      <c r="G3167" t="s">
        <v>24</v>
      </c>
      <c r="H3167" s="4">
        <v>135</v>
      </c>
      <c r="I3167" s="3">
        <v>31</v>
      </c>
      <c r="J3167" s="9">
        <v>11</v>
      </c>
      <c r="K3167" t="s">
        <v>15</v>
      </c>
      <c r="L3167" s="4">
        <v>0</v>
      </c>
      <c r="M3167" s="4" t="str">
        <f>IF(spotify_churn_dataset[[#This Row],[offline_listening]]=0,"no offline","yes offline")</f>
        <v>yes offline</v>
      </c>
      <c r="N3167">
        <v>1</v>
      </c>
      <c r="O3167" t="str">
        <f>IF(spotify_churn_dataset[[#This Row],[is_churned]]=1,"yes churn","no churn")</f>
        <v>yes churn</v>
      </c>
      <c r="P3167">
        <v>1</v>
      </c>
    </row>
    <row r="3168" spans="1:16" x14ac:dyDescent="0.3">
      <c r="A3168">
        <v>3167</v>
      </c>
      <c r="B3168">
        <f>IF(spotify_churn_dataset[[#This Row],[user_id]]="","Desconocido",spotify_churn_dataset[[#This Row],[user_id]])</f>
        <v>3167</v>
      </c>
      <c r="C3168">
        <f>IF(IFERROR(VLOOKUP(spotify_churn_dataset[[#This Row],[user_id]],A3169:A11167,1,FALSE),0),1,0)</f>
        <v>0</v>
      </c>
      <c r="D3168" t="s">
        <v>12</v>
      </c>
      <c r="E3168" s="4">
        <v>36</v>
      </c>
      <c r="F3168" t="s">
        <v>29</v>
      </c>
      <c r="G3168" t="s">
        <v>24</v>
      </c>
      <c r="H3168" s="4">
        <v>213</v>
      </c>
      <c r="I3168" s="3">
        <v>48</v>
      </c>
      <c r="J3168" s="9">
        <v>35</v>
      </c>
      <c r="K3168" t="s">
        <v>23</v>
      </c>
      <c r="L3168" s="4">
        <v>0</v>
      </c>
      <c r="M3168" s="4" t="str">
        <f>IF(spotify_churn_dataset[[#This Row],[offline_listening]]=0,"no offline","yes offline")</f>
        <v>yes offline</v>
      </c>
      <c r="N3168">
        <v>1</v>
      </c>
      <c r="O3168" t="str">
        <f>IF(spotify_churn_dataset[[#This Row],[is_churned]]=1,"yes churn","no churn")</f>
        <v>yes churn</v>
      </c>
      <c r="P3168">
        <v>1</v>
      </c>
    </row>
    <row r="3169" spans="1:16" x14ac:dyDescent="0.3">
      <c r="A3169">
        <v>3168</v>
      </c>
      <c r="B3169">
        <f>IF(spotify_churn_dataset[[#This Row],[user_id]]="","Desconocido",spotify_churn_dataset[[#This Row],[user_id]])</f>
        <v>3168</v>
      </c>
      <c r="C3169">
        <f>IF(IFERROR(VLOOKUP(spotify_churn_dataset[[#This Row],[user_id]],A3170:A11168,1,FALSE),0),1,0)</f>
        <v>0</v>
      </c>
      <c r="D3169" t="s">
        <v>12</v>
      </c>
      <c r="E3169" s="4">
        <v>16</v>
      </c>
      <c r="F3169" t="s">
        <v>13</v>
      </c>
      <c r="G3169" t="s">
        <v>14</v>
      </c>
      <c r="H3169" s="4">
        <v>24</v>
      </c>
      <c r="I3169" s="3">
        <v>19</v>
      </c>
      <c r="J3169" s="9">
        <v>5</v>
      </c>
      <c r="K3169" t="s">
        <v>23</v>
      </c>
      <c r="L3169" s="4">
        <v>46</v>
      </c>
      <c r="M3169" s="4" t="str">
        <f>IF(spotify_churn_dataset[[#This Row],[offline_listening]]=0,"no offline","yes offline")</f>
        <v>no offline</v>
      </c>
      <c r="N3169">
        <v>0</v>
      </c>
      <c r="O3169" t="str">
        <f>IF(spotify_churn_dataset[[#This Row],[is_churned]]=1,"yes churn","no churn")</f>
        <v>no churn</v>
      </c>
      <c r="P3169">
        <v>0</v>
      </c>
    </row>
    <row r="3170" spans="1:16" x14ac:dyDescent="0.3">
      <c r="A3170">
        <v>3169</v>
      </c>
      <c r="B3170">
        <f>IF(spotify_churn_dataset[[#This Row],[user_id]]="","Desconocido",spotify_churn_dataset[[#This Row],[user_id]])</f>
        <v>3169</v>
      </c>
      <c r="C3170">
        <f>IF(IFERROR(VLOOKUP(spotify_churn_dataset[[#This Row],[user_id]],A3171:A11169,1,FALSE),0),1,0)</f>
        <v>0</v>
      </c>
      <c r="D3170" t="s">
        <v>20</v>
      </c>
      <c r="E3170" s="4">
        <v>38</v>
      </c>
      <c r="F3170" t="s">
        <v>13</v>
      </c>
      <c r="G3170" t="s">
        <v>14</v>
      </c>
      <c r="H3170" s="4">
        <v>85</v>
      </c>
      <c r="I3170" s="3">
        <v>67</v>
      </c>
      <c r="J3170" s="9">
        <v>4</v>
      </c>
      <c r="K3170" t="s">
        <v>23</v>
      </c>
      <c r="L3170" s="4">
        <v>13</v>
      </c>
      <c r="M3170" s="4" t="str">
        <f>IF(spotify_churn_dataset[[#This Row],[offline_listening]]=0,"no offline","yes offline")</f>
        <v>no offline</v>
      </c>
      <c r="N3170">
        <v>0</v>
      </c>
      <c r="O3170" t="str">
        <f>IF(spotify_churn_dataset[[#This Row],[is_churned]]=1,"yes churn","no churn")</f>
        <v>no churn</v>
      </c>
      <c r="P3170">
        <v>0</v>
      </c>
    </row>
    <row r="3171" spans="1:16" x14ac:dyDescent="0.3">
      <c r="A3171">
        <v>3170</v>
      </c>
      <c r="B3171">
        <f>IF(spotify_churn_dataset[[#This Row],[user_id]]="","Desconocido",spotify_churn_dataset[[#This Row],[user_id]])</f>
        <v>3170</v>
      </c>
      <c r="C3171">
        <f>IF(IFERROR(VLOOKUP(spotify_churn_dataset[[#This Row],[user_id]],A3172:A11170,1,FALSE),0),1,0)</f>
        <v>0</v>
      </c>
      <c r="D3171" t="s">
        <v>20</v>
      </c>
      <c r="E3171" s="4">
        <v>24</v>
      </c>
      <c r="F3171" t="s">
        <v>17</v>
      </c>
      <c r="G3171" t="s">
        <v>24</v>
      </c>
      <c r="H3171" s="4">
        <v>212</v>
      </c>
      <c r="I3171" s="3">
        <v>61</v>
      </c>
      <c r="J3171" s="9">
        <v>7</v>
      </c>
      <c r="K3171" t="s">
        <v>23</v>
      </c>
      <c r="L3171" s="4">
        <v>0</v>
      </c>
      <c r="M3171" s="4" t="str">
        <f>IF(spotify_churn_dataset[[#This Row],[offline_listening]]=0,"no offline","yes offline")</f>
        <v>yes offline</v>
      </c>
      <c r="N3171">
        <v>1</v>
      </c>
      <c r="O3171" t="str">
        <f>IF(spotify_churn_dataset[[#This Row],[is_churned]]=1,"yes churn","no churn")</f>
        <v>no churn</v>
      </c>
      <c r="P3171">
        <v>0</v>
      </c>
    </row>
    <row r="3172" spans="1:16" x14ac:dyDescent="0.3">
      <c r="A3172">
        <v>3171</v>
      </c>
      <c r="B3172">
        <f>IF(spotify_churn_dataset[[#This Row],[user_id]]="","Desconocido",spotify_churn_dataset[[#This Row],[user_id]])</f>
        <v>3171</v>
      </c>
      <c r="C3172">
        <f>IF(IFERROR(VLOOKUP(spotify_churn_dataset[[#This Row],[user_id]],A3173:A11171,1,FALSE),0),1,0)</f>
        <v>0</v>
      </c>
      <c r="D3172" t="s">
        <v>16</v>
      </c>
      <c r="E3172" s="4">
        <v>22</v>
      </c>
      <c r="F3172" t="s">
        <v>21</v>
      </c>
      <c r="G3172" t="s">
        <v>14</v>
      </c>
      <c r="H3172" s="4">
        <v>256</v>
      </c>
      <c r="I3172" s="3">
        <v>18</v>
      </c>
      <c r="J3172" s="9">
        <v>2</v>
      </c>
      <c r="K3172" t="s">
        <v>15</v>
      </c>
      <c r="L3172" s="4">
        <v>48</v>
      </c>
      <c r="M3172" s="4" t="str">
        <f>IF(spotify_churn_dataset[[#This Row],[offline_listening]]=0,"no offline","yes offline")</f>
        <v>no offline</v>
      </c>
      <c r="N3172">
        <v>0</v>
      </c>
      <c r="O3172" t="str">
        <f>IF(spotify_churn_dataset[[#This Row],[is_churned]]=1,"yes churn","no churn")</f>
        <v>no churn</v>
      </c>
      <c r="P3172">
        <v>0</v>
      </c>
    </row>
    <row r="3173" spans="1:16" x14ac:dyDescent="0.3">
      <c r="A3173">
        <v>3172</v>
      </c>
      <c r="B3173">
        <f>IF(spotify_churn_dataset[[#This Row],[user_id]]="","Desconocido",spotify_churn_dataset[[#This Row],[user_id]])</f>
        <v>3172</v>
      </c>
      <c r="C3173">
        <f>IF(IFERROR(VLOOKUP(spotify_churn_dataset[[#This Row],[user_id]],A3174:A11172,1,FALSE),0),1,0)</f>
        <v>0</v>
      </c>
      <c r="D3173" t="s">
        <v>16</v>
      </c>
      <c r="E3173" s="4">
        <v>30</v>
      </c>
      <c r="F3173" t="s">
        <v>26</v>
      </c>
      <c r="G3173" t="s">
        <v>22</v>
      </c>
      <c r="H3173" s="4">
        <v>23</v>
      </c>
      <c r="I3173" s="3">
        <v>32</v>
      </c>
      <c r="J3173" s="9">
        <v>42</v>
      </c>
      <c r="K3173" t="s">
        <v>15</v>
      </c>
      <c r="L3173" s="4">
        <v>0</v>
      </c>
      <c r="M3173" s="4" t="str">
        <f>IF(spotify_churn_dataset[[#This Row],[offline_listening]]=0,"no offline","yes offline")</f>
        <v>yes offline</v>
      </c>
      <c r="N3173">
        <v>1</v>
      </c>
      <c r="O3173" t="str">
        <f>IF(spotify_churn_dataset[[#This Row],[is_churned]]=1,"yes churn","no churn")</f>
        <v>no churn</v>
      </c>
      <c r="P3173">
        <v>0</v>
      </c>
    </row>
    <row r="3174" spans="1:16" x14ac:dyDescent="0.3">
      <c r="A3174">
        <v>3173</v>
      </c>
      <c r="B3174">
        <f>IF(spotify_churn_dataset[[#This Row],[user_id]]="","Desconocido",spotify_churn_dataset[[#This Row],[user_id]])</f>
        <v>3173</v>
      </c>
      <c r="C3174">
        <f>IF(IFERROR(VLOOKUP(spotify_churn_dataset[[#This Row],[user_id]],A3175:A11173,1,FALSE),0),1,0)</f>
        <v>0</v>
      </c>
      <c r="D3174" t="s">
        <v>12</v>
      </c>
      <c r="E3174" s="4">
        <v>18</v>
      </c>
      <c r="F3174" t="s">
        <v>21</v>
      </c>
      <c r="G3174" t="s">
        <v>22</v>
      </c>
      <c r="H3174" s="4">
        <v>281</v>
      </c>
      <c r="I3174" s="3">
        <v>81</v>
      </c>
      <c r="J3174" s="9">
        <v>2</v>
      </c>
      <c r="K3174" t="s">
        <v>19</v>
      </c>
      <c r="L3174" s="4">
        <v>0</v>
      </c>
      <c r="M3174" s="4" t="str">
        <f>IF(spotify_churn_dataset[[#This Row],[offline_listening]]=0,"no offline","yes offline")</f>
        <v>yes offline</v>
      </c>
      <c r="N3174">
        <v>1</v>
      </c>
      <c r="O3174" t="str">
        <f>IF(spotify_churn_dataset[[#This Row],[is_churned]]=1,"yes churn","no churn")</f>
        <v>yes churn</v>
      </c>
      <c r="P3174">
        <v>1</v>
      </c>
    </row>
    <row r="3175" spans="1:16" x14ac:dyDescent="0.3">
      <c r="A3175">
        <v>3174</v>
      </c>
      <c r="B3175">
        <f>IF(spotify_churn_dataset[[#This Row],[user_id]]="","Desconocido",spotify_churn_dataset[[#This Row],[user_id]])</f>
        <v>3174</v>
      </c>
      <c r="C3175">
        <f>IF(IFERROR(VLOOKUP(spotify_churn_dataset[[#This Row],[user_id]],A3176:A11174,1,FALSE),0),1,0)</f>
        <v>0</v>
      </c>
      <c r="D3175" t="s">
        <v>12</v>
      </c>
      <c r="E3175" s="4">
        <v>24</v>
      </c>
      <c r="F3175" t="s">
        <v>29</v>
      </c>
      <c r="G3175" t="s">
        <v>22</v>
      </c>
      <c r="H3175" s="4">
        <v>138</v>
      </c>
      <c r="I3175" s="3">
        <v>7</v>
      </c>
      <c r="J3175" s="9">
        <v>54</v>
      </c>
      <c r="K3175" t="s">
        <v>19</v>
      </c>
      <c r="L3175" s="4">
        <v>0</v>
      </c>
      <c r="M3175" s="4" t="str">
        <f>IF(spotify_churn_dataset[[#This Row],[offline_listening]]=0,"no offline","yes offline")</f>
        <v>yes offline</v>
      </c>
      <c r="N3175">
        <v>1</v>
      </c>
      <c r="O3175" t="str">
        <f>IF(spotify_churn_dataset[[#This Row],[is_churned]]=1,"yes churn","no churn")</f>
        <v>no churn</v>
      </c>
      <c r="P3175">
        <v>0</v>
      </c>
    </row>
    <row r="3176" spans="1:16" x14ac:dyDescent="0.3">
      <c r="A3176">
        <v>3175</v>
      </c>
      <c r="B3176">
        <f>IF(spotify_churn_dataset[[#This Row],[user_id]]="","Desconocido",spotify_churn_dataset[[#This Row],[user_id]])</f>
        <v>3175</v>
      </c>
      <c r="C3176">
        <f>IF(IFERROR(VLOOKUP(spotify_churn_dataset[[#This Row],[user_id]],A3177:A11175,1,FALSE),0),1,0)</f>
        <v>0</v>
      </c>
      <c r="D3176" t="s">
        <v>12</v>
      </c>
      <c r="E3176" s="4">
        <v>27</v>
      </c>
      <c r="F3176" t="s">
        <v>26</v>
      </c>
      <c r="G3176" t="s">
        <v>18</v>
      </c>
      <c r="H3176" s="4">
        <v>247</v>
      </c>
      <c r="I3176" s="3">
        <v>46</v>
      </c>
      <c r="J3176" s="9">
        <v>46</v>
      </c>
      <c r="K3176" t="s">
        <v>19</v>
      </c>
      <c r="L3176" s="4">
        <v>0</v>
      </c>
      <c r="M3176" s="4" t="str">
        <f>IF(spotify_churn_dataset[[#This Row],[offline_listening]]=0,"no offline","yes offline")</f>
        <v>yes offline</v>
      </c>
      <c r="N3176">
        <v>1</v>
      </c>
      <c r="O3176" t="str">
        <f>IF(spotify_churn_dataset[[#This Row],[is_churned]]=1,"yes churn","no churn")</f>
        <v>yes churn</v>
      </c>
      <c r="P3176">
        <v>1</v>
      </c>
    </row>
    <row r="3177" spans="1:16" x14ac:dyDescent="0.3">
      <c r="A3177">
        <v>3176</v>
      </c>
      <c r="B3177">
        <f>IF(spotify_churn_dataset[[#This Row],[user_id]]="","Desconocido",spotify_churn_dataset[[#This Row],[user_id]])</f>
        <v>3176</v>
      </c>
      <c r="C3177">
        <f>IF(IFERROR(VLOOKUP(spotify_churn_dataset[[#This Row],[user_id]],A3178:A11176,1,FALSE),0),1,0)</f>
        <v>0</v>
      </c>
      <c r="D3177" t="s">
        <v>12</v>
      </c>
      <c r="E3177" s="4">
        <v>37</v>
      </c>
      <c r="F3177" t="s">
        <v>28</v>
      </c>
      <c r="G3177" t="s">
        <v>18</v>
      </c>
      <c r="H3177" s="4">
        <v>64</v>
      </c>
      <c r="I3177" s="3">
        <v>97</v>
      </c>
      <c r="J3177" s="9">
        <v>21</v>
      </c>
      <c r="K3177" t="s">
        <v>19</v>
      </c>
      <c r="L3177" s="4">
        <v>0</v>
      </c>
      <c r="M3177" s="4" t="str">
        <f>IF(spotify_churn_dataset[[#This Row],[offline_listening]]=0,"no offline","yes offline")</f>
        <v>yes offline</v>
      </c>
      <c r="N3177">
        <v>1</v>
      </c>
      <c r="O3177" t="str">
        <f>IF(spotify_churn_dataset[[#This Row],[is_churned]]=1,"yes churn","no churn")</f>
        <v>no churn</v>
      </c>
      <c r="P3177">
        <v>0</v>
      </c>
    </row>
    <row r="3178" spans="1:16" x14ac:dyDescent="0.3">
      <c r="A3178">
        <v>3177</v>
      </c>
      <c r="B3178">
        <f>IF(spotify_churn_dataset[[#This Row],[user_id]]="","Desconocido",spotify_churn_dataset[[#This Row],[user_id]])</f>
        <v>3177</v>
      </c>
      <c r="C3178">
        <f>IF(IFERROR(VLOOKUP(spotify_churn_dataset[[#This Row],[user_id]],A3179:A11177,1,FALSE),0),1,0)</f>
        <v>0</v>
      </c>
      <c r="D3178" t="s">
        <v>20</v>
      </c>
      <c r="E3178" s="4">
        <v>44</v>
      </c>
      <c r="F3178" t="s">
        <v>17</v>
      </c>
      <c r="G3178" t="s">
        <v>24</v>
      </c>
      <c r="H3178" s="4">
        <v>242</v>
      </c>
      <c r="I3178" s="3">
        <v>22</v>
      </c>
      <c r="J3178" s="9">
        <v>48</v>
      </c>
      <c r="K3178" t="s">
        <v>23</v>
      </c>
      <c r="L3178" s="4">
        <v>0</v>
      </c>
      <c r="M3178" s="4" t="str">
        <f>IF(spotify_churn_dataset[[#This Row],[offline_listening]]=0,"no offline","yes offline")</f>
        <v>yes offline</v>
      </c>
      <c r="N3178">
        <v>1</v>
      </c>
      <c r="O3178" t="str">
        <f>IF(spotify_churn_dataset[[#This Row],[is_churned]]=1,"yes churn","no churn")</f>
        <v>no churn</v>
      </c>
      <c r="P3178">
        <v>0</v>
      </c>
    </row>
    <row r="3179" spans="1:16" x14ac:dyDescent="0.3">
      <c r="A3179">
        <v>3178</v>
      </c>
      <c r="B3179">
        <f>IF(spotify_churn_dataset[[#This Row],[user_id]]="","Desconocido",spotify_churn_dataset[[#This Row],[user_id]])</f>
        <v>3178</v>
      </c>
      <c r="C3179">
        <f>IF(IFERROR(VLOOKUP(spotify_churn_dataset[[#This Row],[user_id]],A3180:A11178,1,FALSE),0),1,0)</f>
        <v>0</v>
      </c>
      <c r="D3179" t="s">
        <v>20</v>
      </c>
      <c r="E3179" s="4">
        <v>24</v>
      </c>
      <c r="F3179" t="s">
        <v>28</v>
      </c>
      <c r="G3179" t="s">
        <v>18</v>
      </c>
      <c r="H3179" s="4">
        <v>51</v>
      </c>
      <c r="I3179" s="3">
        <v>78</v>
      </c>
      <c r="J3179" s="9">
        <v>54</v>
      </c>
      <c r="K3179" t="s">
        <v>15</v>
      </c>
      <c r="L3179" s="4">
        <v>0</v>
      </c>
      <c r="M3179" s="4" t="str">
        <f>IF(spotify_churn_dataset[[#This Row],[offline_listening]]=0,"no offline","yes offline")</f>
        <v>yes offline</v>
      </c>
      <c r="N3179">
        <v>1</v>
      </c>
      <c r="O3179" t="str">
        <f>IF(spotify_churn_dataset[[#This Row],[is_churned]]=1,"yes churn","no churn")</f>
        <v>no churn</v>
      </c>
      <c r="P3179">
        <v>0</v>
      </c>
    </row>
    <row r="3180" spans="1:16" x14ac:dyDescent="0.3">
      <c r="A3180">
        <v>3179</v>
      </c>
      <c r="B3180">
        <f>IF(spotify_churn_dataset[[#This Row],[user_id]]="","Desconocido",spotify_churn_dataset[[#This Row],[user_id]])</f>
        <v>3179</v>
      </c>
      <c r="C3180">
        <f>IF(IFERROR(VLOOKUP(spotify_churn_dataset[[#This Row],[user_id]],A3181:A11179,1,FALSE),0),1,0)</f>
        <v>0</v>
      </c>
      <c r="D3180" t="s">
        <v>16</v>
      </c>
      <c r="E3180" s="4">
        <v>37</v>
      </c>
      <c r="F3180" t="s">
        <v>28</v>
      </c>
      <c r="G3180" t="s">
        <v>18</v>
      </c>
      <c r="H3180" s="4">
        <v>100</v>
      </c>
      <c r="I3180" s="3">
        <v>17</v>
      </c>
      <c r="J3180" s="9">
        <v>7</v>
      </c>
      <c r="K3180" t="s">
        <v>19</v>
      </c>
      <c r="L3180" s="4">
        <v>0</v>
      </c>
      <c r="M3180" s="4" t="str">
        <f>IF(spotify_churn_dataset[[#This Row],[offline_listening]]=0,"no offline","yes offline")</f>
        <v>yes offline</v>
      </c>
      <c r="N3180">
        <v>1</v>
      </c>
      <c r="O3180" t="str">
        <f>IF(spotify_churn_dataset[[#This Row],[is_churned]]=1,"yes churn","no churn")</f>
        <v>no churn</v>
      </c>
      <c r="P3180">
        <v>0</v>
      </c>
    </row>
    <row r="3181" spans="1:16" x14ac:dyDescent="0.3">
      <c r="A3181">
        <v>3180</v>
      </c>
      <c r="B3181">
        <f>IF(spotify_churn_dataset[[#This Row],[user_id]]="","Desconocido",spotify_churn_dataset[[#This Row],[user_id]])</f>
        <v>3180</v>
      </c>
      <c r="C3181">
        <f>IF(IFERROR(VLOOKUP(spotify_churn_dataset[[#This Row],[user_id]],A3182:A11180,1,FALSE),0),1,0)</f>
        <v>0</v>
      </c>
      <c r="D3181" t="s">
        <v>16</v>
      </c>
      <c r="E3181" s="4">
        <v>41</v>
      </c>
      <c r="F3181" t="s">
        <v>25</v>
      </c>
      <c r="G3181" t="s">
        <v>22</v>
      </c>
      <c r="H3181" s="4">
        <v>213</v>
      </c>
      <c r="I3181" s="3">
        <v>3</v>
      </c>
      <c r="J3181" s="9">
        <v>14</v>
      </c>
      <c r="K3181" t="s">
        <v>19</v>
      </c>
      <c r="L3181" s="4">
        <v>0</v>
      </c>
      <c r="M3181" s="4" t="str">
        <f>IF(spotify_churn_dataset[[#This Row],[offline_listening]]=0,"no offline","yes offline")</f>
        <v>yes offline</v>
      </c>
      <c r="N3181">
        <v>1</v>
      </c>
      <c r="O3181" t="str">
        <f>IF(spotify_churn_dataset[[#This Row],[is_churned]]=1,"yes churn","no churn")</f>
        <v>no churn</v>
      </c>
      <c r="P3181">
        <v>0</v>
      </c>
    </row>
    <row r="3182" spans="1:16" x14ac:dyDescent="0.3">
      <c r="A3182">
        <v>3181</v>
      </c>
      <c r="B3182">
        <f>IF(spotify_churn_dataset[[#This Row],[user_id]]="","Desconocido",spotify_churn_dataset[[#This Row],[user_id]])</f>
        <v>3181</v>
      </c>
      <c r="C3182">
        <f>IF(IFERROR(VLOOKUP(spotify_churn_dataset[[#This Row],[user_id]],A3183:A11181,1,FALSE),0),1,0)</f>
        <v>0</v>
      </c>
      <c r="D3182" t="s">
        <v>16</v>
      </c>
      <c r="E3182" s="4">
        <v>44</v>
      </c>
      <c r="F3182" t="s">
        <v>26</v>
      </c>
      <c r="G3182" t="s">
        <v>22</v>
      </c>
      <c r="H3182" s="4">
        <v>287</v>
      </c>
      <c r="I3182" s="3">
        <v>96</v>
      </c>
      <c r="J3182" s="9">
        <v>4</v>
      </c>
      <c r="K3182" t="s">
        <v>19</v>
      </c>
      <c r="L3182" s="4">
        <v>0</v>
      </c>
      <c r="M3182" s="4" t="str">
        <f>IF(spotify_churn_dataset[[#This Row],[offline_listening]]=0,"no offline","yes offline")</f>
        <v>yes offline</v>
      </c>
      <c r="N3182">
        <v>1</v>
      </c>
      <c r="O3182" t="str">
        <f>IF(spotify_churn_dataset[[#This Row],[is_churned]]=1,"yes churn","no churn")</f>
        <v>no churn</v>
      </c>
      <c r="P3182">
        <v>0</v>
      </c>
    </row>
    <row r="3183" spans="1:16" x14ac:dyDescent="0.3">
      <c r="A3183">
        <v>3182</v>
      </c>
      <c r="B3183">
        <f>IF(spotify_churn_dataset[[#This Row],[user_id]]="","Desconocido",spotify_churn_dataset[[#This Row],[user_id]])</f>
        <v>3182</v>
      </c>
      <c r="C3183">
        <f>IF(IFERROR(VLOOKUP(spotify_churn_dataset[[#This Row],[user_id]],A3184:A11182,1,FALSE),0),1,0)</f>
        <v>0</v>
      </c>
      <c r="D3183" t="s">
        <v>12</v>
      </c>
      <c r="E3183" s="4">
        <v>37</v>
      </c>
      <c r="F3183" t="s">
        <v>26</v>
      </c>
      <c r="G3183" t="s">
        <v>14</v>
      </c>
      <c r="H3183" s="4">
        <v>38</v>
      </c>
      <c r="I3183" s="3">
        <v>5</v>
      </c>
      <c r="J3183" s="9">
        <v>48</v>
      </c>
      <c r="K3183" t="s">
        <v>15</v>
      </c>
      <c r="L3183" s="4">
        <v>40</v>
      </c>
      <c r="M3183" s="4" t="str">
        <f>IF(spotify_churn_dataset[[#This Row],[offline_listening]]=0,"no offline","yes offline")</f>
        <v>no offline</v>
      </c>
      <c r="N3183">
        <v>0</v>
      </c>
      <c r="O3183" t="str">
        <f>IF(spotify_churn_dataset[[#This Row],[is_churned]]=1,"yes churn","no churn")</f>
        <v>no churn</v>
      </c>
      <c r="P3183">
        <v>0</v>
      </c>
    </row>
    <row r="3184" spans="1:16" x14ac:dyDescent="0.3">
      <c r="A3184">
        <v>3183</v>
      </c>
      <c r="B3184">
        <f>IF(spotify_churn_dataset[[#This Row],[user_id]]="","Desconocido",spotify_churn_dataset[[#This Row],[user_id]])</f>
        <v>3183</v>
      </c>
      <c r="C3184">
        <f>IF(IFERROR(VLOOKUP(spotify_churn_dataset[[#This Row],[user_id]],A3185:A11183,1,FALSE),0),1,0)</f>
        <v>0</v>
      </c>
      <c r="D3184" t="s">
        <v>12</v>
      </c>
      <c r="E3184" s="4">
        <v>54</v>
      </c>
      <c r="F3184" t="s">
        <v>25</v>
      </c>
      <c r="G3184" t="s">
        <v>22</v>
      </c>
      <c r="H3184" s="4">
        <v>106</v>
      </c>
      <c r="I3184" s="3">
        <v>61</v>
      </c>
      <c r="J3184" s="9">
        <v>57</v>
      </c>
      <c r="K3184" t="s">
        <v>15</v>
      </c>
      <c r="L3184" s="4">
        <v>0</v>
      </c>
      <c r="M3184" s="4" t="str">
        <f>IF(spotify_churn_dataset[[#This Row],[offline_listening]]=0,"no offline","yes offline")</f>
        <v>yes offline</v>
      </c>
      <c r="N3184">
        <v>1</v>
      </c>
      <c r="O3184" t="str">
        <f>IF(spotify_churn_dataset[[#This Row],[is_churned]]=1,"yes churn","no churn")</f>
        <v>no churn</v>
      </c>
      <c r="P3184">
        <v>0</v>
      </c>
    </row>
    <row r="3185" spans="1:16" x14ac:dyDescent="0.3">
      <c r="A3185">
        <v>3184</v>
      </c>
      <c r="B3185">
        <f>IF(spotify_churn_dataset[[#This Row],[user_id]]="","Desconocido",spotify_churn_dataset[[#This Row],[user_id]])</f>
        <v>3184</v>
      </c>
      <c r="C3185">
        <f>IF(IFERROR(VLOOKUP(spotify_churn_dataset[[#This Row],[user_id]],A3186:A11184,1,FALSE),0),1,0)</f>
        <v>0</v>
      </c>
      <c r="D3185" t="s">
        <v>16</v>
      </c>
      <c r="E3185" s="4">
        <v>33</v>
      </c>
      <c r="F3185" t="s">
        <v>13</v>
      </c>
      <c r="G3185" t="s">
        <v>22</v>
      </c>
      <c r="H3185" s="4">
        <v>174</v>
      </c>
      <c r="I3185" s="3">
        <v>85</v>
      </c>
      <c r="J3185" s="9">
        <v>46</v>
      </c>
      <c r="K3185" t="s">
        <v>19</v>
      </c>
      <c r="L3185" s="4">
        <v>0</v>
      </c>
      <c r="M3185" s="4" t="str">
        <f>IF(spotify_churn_dataset[[#This Row],[offline_listening]]=0,"no offline","yes offline")</f>
        <v>yes offline</v>
      </c>
      <c r="N3185">
        <v>1</v>
      </c>
      <c r="O3185" t="str">
        <f>IF(spotify_churn_dataset[[#This Row],[is_churned]]=1,"yes churn","no churn")</f>
        <v>no churn</v>
      </c>
      <c r="P3185">
        <v>0</v>
      </c>
    </row>
    <row r="3186" spans="1:16" x14ac:dyDescent="0.3">
      <c r="A3186">
        <v>3185</v>
      </c>
      <c r="B3186">
        <f>IF(spotify_churn_dataset[[#This Row],[user_id]]="","Desconocido",spotify_churn_dataset[[#This Row],[user_id]])</f>
        <v>3185</v>
      </c>
      <c r="C3186">
        <f>IF(IFERROR(VLOOKUP(spotify_churn_dataset[[#This Row],[user_id]],A3187:A11185,1,FALSE),0),1,0)</f>
        <v>0</v>
      </c>
      <c r="D3186" t="s">
        <v>16</v>
      </c>
      <c r="E3186" s="4">
        <v>32</v>
      </c>
      <c r="F3186" t="s">
        <v>26</v>
      </c>
      <c r="G3186" t="s">
        <v>22</v>
      </c>
      <c r="H3186" s="4">
        <v>157</v>
      </c>
      <c r="I3186" s="3">
        <v>97</v>
      </c>
      <c r="J3186" s="9">
        <v>9</v>
      </c>
      <c r="K3186" t="s">
        <v>23</v>
      </c>
      <c r="L3186" s="4">
        <v>0</v>
      </c>
      <c r="M3186" s="4" t="str">
        <f>IF(spotify_churn_dataset[[#This Row],[offline_listening]]=0,"no offline","yes offline")</f>
        <v>yes offline</v>
      </c>
      <c r="N3186">
        <v>1</v>
      </c>
      <c r="O3186" t="str">
        <f>IF(spotify_churn_dataset[[#This Row],[is_churned]]=1,"yes churn","no churn")</f>
        <v>no churn</v>
      </c>
      <c r="P3186">
        <v>0</v>
      </c>
    </row>
    <row r="3187" spans="1:16" x14ac:dyDescent="0.3">
      <c r="A3187">
        <v>3186</v>
      </c>
      <c r="B3187">
        <f>IF(spotify_churn_dataset[[#This Row],[user_id]]="","Desconocido",spotify_churn_dataset[[#This Row],[user_id]])</f>
        <v>3186</v>
      </c>
      <c r="C3187">
        <f>IF(IFERROR(VLOOKUP(spotify_churn_dataset[[#This Row],[user_id]],A3188:A11186,1,FALSE),0),1,0)</f>
        <v>0</v>
      </c>
      <c r="D3187" t="s">
        <v>12</v>
      </c>
      <c r="E3187" s="4">
        <v>25</v>
      </c>
      <c r="F3187" t="s">
        <v>13</v>
      </c>
      <c r="G3187" t="s">
        <v>14</v>
      </c>
      <c r="H3187" s="4">
        <v>263</v>
      </c>
      <c r="I3187" s="3">
        <v>36</v>
      </c>
      <c r="J3187" s="9">
        <v>19</v>
      </c>
      <c r="K3187" t="s">
        <v>19</v>
      </c>
      <c r="L3187" s="4">
        <v>11</v>
      </c>
      <c r="M3187" s="4" t="str">
        <f>IF(spotify_churn_dataset[[#This Row],[offline_listening]]=0,"no offline","yes offline")</f>
        <v>no offline</v>
      </c>
      <c r="N3187">
        <v>0</v>
      </c>
      <c r="O3187" t="str">
        <f>IF(spotify_churn_dataset[[#This Row],[is_churned]]=1,"yes churn","no churn")</f>
        <v>no churn</v>
      </c>
      <c r="P3187">
        <v>0</v>
      </c>
    </row>
    <row r="3188" spans="1:16" x14ac:dyDescent="0.3">
      <c r="A3188">
        <v>3187</v>
      </c>
      <c r="B3188">
        <f>IF(spotify_churn_dataset[[#This Row],[user_id]]="","Desconocido",spotify_churn_dataset[[#This Row],[user_id]])</f>
        <v>3187</v>
      </c>
      <c r="C3188">
        <f>IF(IFERROR(VLOOKUP(spotify_churn_dataset[[#This Row],[user_id]],A3189:A11187,1,FALSE),0),1,0)</f>
        <v>0</v>
      </c>
      <c r="D3188" t="s">
        <v>20</v>
      </c>
      <c r="E3188" s="4">
        <v>22</v>
      </c>
      <c r="F3188" t="s">
        <v>21</v>
      </c>
      <c r="G3188" t="s">
        <v>24</v>
      </c>
      <c r="H3188" s="4">
        <v>165</v>
      </c>
      <c r="I3188" s="3">
        <v>43</v>
      </c>
      <c r="J3188" s="9">
        <v>18</v>
      </c>
      <c r="K3188" t="s">
        <v>15</v>
      </c>
      <c r="L3188" s="4">
        <v>0</v>
      </c>
      <c r="M3188" s="4" t="str">
        <f>IF(spotify_churn_dataset[[#This Row],[offline_listening]]=0,"no offline","yes offline")</f>
        <v>yes offline</v>
      </c>
      <c r="N3188">
        <v>1</v>
      </c>
      <c r="O3188" t="str">
        <f>IF(spotify_churn_dataset[[#This Row],[is_churned]]=1,"yes churn","no churn")</f>
        <v>yes churn</v>
      </c>
      <c r="P3188">
        <v>1</v>
      </c>
    </row>
    <row r="3189" spans="1:16" x14ac:dyDescent="0.3">
      <c r="A3189">
        <v>3188</v>
      </c>
      <c r="B3189">
        <f>IF(spotify_churn_dataset[[#This Row],[user_id]]="","Desconocido",spotify_churn_dataset[[#This Row],[user_id]])</f>
        <v>3188</v>
      </c>
      <c r="C3189">
        <f>IF(IFERROR(VLOOKUP(spotify_churn_dataset[[#This Row],[user_id]],A3190:A11188,1,FALSE),0),1,0)</f>
        <v>0</v>
      </c>
      <c r="D3189" t="s">
        <v>16</v>
      </c>
      <c r="E3189" s="4">
        <v>53</v>
      </c>
      <c r="F3189" t="s">
        <v>17</v>
      </c>
      <c r="G3189" t="s">
        <v>24</v>
      </c>
      <c r="H3189" s="4">
        <v>34</v>
      </c>
      <c r="I3189" s="3">
        <v>37</v>
      </c>
      <c r="J3189" s="9">
        <v>5</v>
      </c>
      <c r="K3189" t="s">
        <v>19</v>
      </c>
      <c r="L3189" s="4">
        <v>0</v>
      </c>
      <c r="M3189" s="4" t="str">
        <f>IF(spotify_churn_dataset[[#This Row],[offline_listening]]=0,"no offline","yes offline")</f>
        <v>yes offline</v>
      </c>
      <c r="N3189">
        <v>1</v>
      </c>
      <c r="O3189" t="str">
        <f>IF(spotify_churn_dataset[[#This Row],[is_churned]]=1,"yes churn","no churn")</f>
        <v>no churn</v>
      </c>
      <c r="P3189">
        <v>0</v>
      </c>
    </row>
    <row r="3190" spans="1:16" x14ac:dyDescent="0.3">
      <c r="A3190">
        <v>3189</v>
      </c>
      <c r="B3190">
        <f>IF(spotify_churn_dataset[[#This Row],[user_id]]="","Desconocido",spotify_churn_dataset[[#This Row],[user_id]])</f>
        <v>3189</v>
      </c>
      <c r="C3190">
        <f>IF(IFERROR(VLOOKUP(spotify_churn_dataset[[#This Row],[user_id]],A3191:A11189,1,FALSE),0),1,0)</f>
        <v>0</v>
      </c>
      <c r="D3190" t="s">
        <v>16</v>
      </c>
      <c r="E3190" s="4">
        <v>36</v>
      </c>
      <c r="F3190" t="s">
        <v>28</v>
      </c>
      <c r="G3190" t="s">
        <v>18</v>
      </c>
      <c r="H3190" s="4">
        <v>122</v>
      </c>
      <c r="I3190" s="3">
        <v>10</v>
      </c>
      <c r="J3190" s="9">
        <v>31</v>
      </c>
      <c r="K3190" t="s">
        <v>19</v>
      </c>
      <c r="L3190" s="4">
        <v>0</v>
      </c>
      <c r="M3190" s="4" t="str">
        <f>IF(spotify_churn_dataset[[#This Row],[offline_listening]]=0,"no offline","yes offline")</f>
        <v>yes offline</v>
      </c>
      <c r="N3190">
        <v>1</v>
      </c>
      <c r="O3190" t="str">
        <f>IF(spotify_churn_dataset[[#This Row],[is_churned]]=1,"yes churn","no churn")</f>
        <v>no churn</v>
      </c>
      <c r="P3190">
        <v>0</v>
      </c>
    </row>
    <row r="3191" spans="1:16" x14ac:dyDescent="0.3">
      <c r="A3191">
        <v>3190</v>
      </c>
      <c r="B3191">
        <f>IF(spotify_churn_dataset[[#This Row],[user_id]]="","Desconocido",spotify_churn_dataset[[#This Row],[user_id]])</f>
        <v>3190</v>
      </c>
      <c r="C3191">
        <f>IF(IFERROR(VLOOKUP(spotify_churn_dataset[[#This Row],[user_id]],A3192:A11190,1,FALSE),0),1,0)</f>
        <v>0</v>
      </c>
      <c r="D3191" t="s">
        <v>16</v>
      </c>
      <c r="E3191" s="4">
        <v>22</v>
      </c>
      <c r="F3191" t="s">
        <v>25</v>
      </c>
      <c r="G3191" t="s">
        <v>18</v>
      </c>
      <c r="H3191" s="4">
        <v>236</v>
      </c>
      <c r="I3191" s="3">
        <v>4</v>
      </c>
      <c r="J3191" s="9">
        <v>53</v>
      </c>
      <c r="K3191" t="s">
        <v>19</v>
      </c>
      <c r="L3191" s="4">
        <v>0</v>
      </c>
      <c r="M3191" s="4" t="str">
        <f>IF(spotify_churn_dataset[[#This Row],[offline_listening]]=0,"no offline","yes offline")</f>
        <v>yes offline</v>
      </c>
      <c r="N3191">
        <v>1</v>
      </c>
      <c r="O3191" t="str">
        <f>IF(spotify_churn_dataset[[#This Row],[is_churned]]=1,"yes churn","no churn")</f>
        <v>yes churn</v>
      </c>
      <c r="P3191">
        <v>1</v>
      </c>
    </row>
    <row r="3192" spans="1:16" x14ac:dyDescent="0.3">
      <c r="A3192">
        <v>3191</v>
      </c>
      <c r="B3192">
        <f>IF(spotify_churn_dataset[[#This Row],[user_id]]="","Desconocido",spotify_churn_dataset[[#This Row],[user_id]])</f>
        <v>3191</v>
      </c>
      <c r="C3192">
        <f>IF(IFERROR(VLOOKUP(spotify_churn_dataset[[#This Row],[user_id]],A3193:A11191,1,FALSE),0),1,0)</f>
        <v>0</v>
      </c>
      <c r="D3192" t="s">
        <v>12</v>
      </c>
      <c r="E3192" s="4">
        <v>42</v>
      </c>
      <c r="F3192" t="s">
        <v>29</v>
      </c>
      <c r="G3192" t="s">
        <v>18</v>
      </c>
      <c r="H3192" s="4">
        <v>31</v>
      </c>
      <c r="I3192" s="3">
        <v>72</v>
      </c>
      <c r="J3192" s="9">
        <v>36</v>
      </c>
      <c r="K3192" t="s">
        <v>23</v>
      </c>
      <c r="L3192" s="4">
        <v>0</v>
      </c>
      <c r="M3192" s="4" t="str">
        <f>IF(spotify_churn_dataset[[#This Row],[offline_listening]]=0,"no offline","yes offline")</f>
        <v>yes offline</v>
      </c>
      <c r="N3192">
        <v>1</v>
      </c>
      <c r="O3192" t="str">
        <f>IF(spotify_churn_dataset[[#This Row],[is_churned]]=1,"yes churn","no churn")</f>
        <v>no churn</v>
      </c>
      <c r="P3192">
        <v>0</v>
      </c>
    </row>
    <row r="3193" spans="1:16" x14ac:dyDescent="0.3">
      <c r="A3193">
        <v>3192</v>
      </c>
      <c r="B3193">
        <f>IF(spotify_churn_dataset[[#This Row],[user_id]]="","Desconocido",spotify_churn_dataset[[#This Row],[user_id]])</f>
        <v>3192</v>
      </c>
      <c r="C3193">
        <f>IF(IFERROR(VLOOKUP(spotify_churn_dataset[[#This Row],[user_id]],A3194:A11192,1,FALSE),0),1,0)</f>
        <v>0</v>
      </c>
      <c r="D3193" t="s">
        <v>12</v>
      </c>
      <c r="E3193" s="4">
        <v>45</v>
      </c>
      <c r="F3193" t="s">
        <v>25</v>
      </c>
      <c r="G3193" t="s">
        <v>24</v>
      </c>
      <c r="H3193" s="4">
        <v>104</v>
      </c>
      <c r="I3193" s="3">
        <v>66</v>
      </c>
      <c r="J3193" s="9">
        <v>12</v>
      </c>
      <c r="K3193" t="s">
        <v>15</v>
      </c>
      <c r="L3193" s="4">
        <v>0</v>
      </c>
      <c r="M3193" s="4" t="str">
        <f>IF(spotify_churn_dataset[[#This Row],[offline_listening]]=0,"no offline","yes offline")</f>
        <v>yes offline</v>
      </c>
      <c r="N3193">
        <v>1</v>
      </c>
      <c r="O3193" t="str">
        <f>IF(spotify_churn_dataset[[#This Row],[is_churned]]=1,"yes churn","no churn")</f>
        <v>yes churn</v>
      </c>
      <c r="P3193">
        <v>1</v>
      </c>
    </row>
    <row r="3194" spans="1:16" x14ac:dyDescent="0.3">
      <c r="A3194">
        <v>3193</v>
      </c>
      <c r="B3194">
        <f>IF(spotify_churn_dataset[[#This Row],[user_id]]="","Desconocido",spotify_churn_dataset[[#This Row],[user_id]])</f>
        <v>3193</v>
      </c>
      <c r="C3194">
        <f>IF(IFERROR(VLOOKUP(spotify_churn_dataset[[#This Row],[user_id]],A3195:A11193,1,FALSE),0),1,0)</f>
        <v>0</v>
      </c>
      <c r="D3194" t="s">
        <v>20</v>
      </c>
      <c r="E3194" s="4">
        <v>34</v>
      </c>
      <c r="F3194" t="s">
        <v>28</v>
      </c>
      <c r="G3194" t="s">
        <v>14</v>
      </c>
      <c r="H3194" s="4">
        <v>64</v>
      </c>
      <c r="I3194" s="3">
        <v>34</v>
      </c>
      <c r="J3194" s="9">
        <v>5</v>
      </c>
      <c r="K3194" t="s">
        <v>23</v>
      </c>
      <c r="L3194" s="4">
        <v>16</v>
      </c>
      <c r="M3194" s="4" t="str">
        <f>IF(spotify_churn_dataset[[#This Row],[offline_listening]]=0,"no offline","yes offline")</f>
        <v>no offline</v>
      </c>
      <c r="N3194">
        <v>0</v>
      </c>
      <c r="O3194" t="str">
        <f>IF(spotify_churn_dataset[[#This Row],[is_churned]]=1,"yes churn","no churn")</f>
        <v>no churn</v>
      </c>
      <c r="P3194">
        <v>0</v>
      </c>
    </row>
    <row r="3195" spans="1:16" x14ac:dyDescent="0.3">
      <c r="A3195">
        <v>3194</v>
      </c>
      <c r="B3195">
        <f>IF(spotify_churn_dataset[[#This Row],[user_id]]="","Desconocido",spotify_churn_dataset[[#This Row],[user_id]])</f>
        <v>3194</v>
      </c>
      <c r="C3195">
        <f>IF(IFERROR(VLOOKUP(spotify_churn_dataset[[#This Row],[user_id]],A3196:A11194,1,FALSE),0),1,0)</f>
        <v>0</v>
      </c>
      <c r="D3195" t="s">
        <v>12</v>
      </c>
      <c r="E3195" s="4">
        <v>39</v>
      </c>
      <c r="F3195" t="s">
        <v>26</v>
      </c>
      <c r="G3195" t="s">
        <v>18</v>
      </c>
      <c r="H3195" s="4">
        <v>37</v>
      </c>
      <c r="I3195" s="3">
        <v>9</v>
      </c>
      <c r="J3195" s="9">
        <v>23</v>
      </c>
      <c r="K3195" t="s">
        <v>23</v>
      </c>
      <c r="L3195" s="4">
        <v>0</v>
      </c>
      <c r="M3195" s="4" t="str">
        <f>IF(spotify_churn_dataset[[#This Row],[offline_listening]]=0,"no offline","yes offline")</f>
        <v>yes offline</v>
      </c>
      <c r="N3195">
        <v>1</v>
      </c>
      <c r="O3195" t="str">
        <f>IF(spotify_churn_dataset[[#This Row],[is_churned]]=1,"yes churn","no churn")</f>
        <v>no churn</v>
      </c>
      <c r="P3195">
        <v>0</v>
      </c>
    </row>
    <row r="3196" spans="1:16" x14ac:dyDescent="0.3">
      <c r="A3196">
        <v>3195</v>
      </c>
      <c r="B3196">
        <f>IF(spotify_churn_dataset[[#This Row],[user_id]]="","Desconocido",spotify_churn_dataset[[#This Row],[user_id]])</f>
        <v>3195</v>
      </c>
      <c r="C3196">
        <f>IF(IFERROR(VLOOKUP(spotify_churn_dataset[[#This Row],[user_id]],A3197:A11195,1,FALSE),0),1,0)</f>
        <v>0</v>
      </c>
      <c r="D3196" t="s">
        <v>20</v>
      </c>
      <c r="E3196" s="4">
        <v>22</v>
      </c>
      <c r="F3196" t="s">
        <v>25</v>
      </c>
      <c r="G3196" t="s">
        <v>18</v>
      </c>
      <c r="H3196" s="4">
        <v>282</v>
      </c>
      <c r="I3196" s="3">
        <v>93</v>
      </c>
      <c r="J3196" s="9">
        <v>1</v>
      </c>
      <c r="K3196" t="s">
        <v>23</v>
      </c>
      <c r="L3196" s="4">
        <v>0</v>
      </c>
      <c r="M3196" s="4" t="str">
        <f>IF(spotify_churn_dataset[[#This Row],[offline_listening]]=0,"no offline","yes offline")</f>
        <v>yes offline</v>
      </c>
      <c r="N3196">
        <v>1</v>
      </c>
      <c r="O3196" t="str">
        <f>IF(spotify_churn_dataset[[#This Row],[is_churned]]=1,"yes churn","no churn")</f>
        <v>no churn</v>
      </c>
      <c r="P3196">
        <v>0</v>
      </c>
    </row>
    <row r="3197" spans="1:16" x14ac:dyDescent="0.3">
      <c r="A3197">
        <v>3196</v>
      </c>
      <c r="B3197">
        <f>IF(spotify_churn_dataset[[#This Row],[user_id]]="","Desconocido",spotify_churn_dataset[[#This Row],[user_id]])</f>
        <v>3196</v>
      </c>
      <c r="C3197">
        <f>IF(IFERROR(VLOOKUP(spotify_churn_dataset[[#This Row],[user_id]],A3198:A11196,1,FALSE),0),1,0)</f>
        <v>0</v>
      </c>
      <c r="D3197" t="s">
        <v>12</v>
      </c>
      <c r="E3197" s="4">
        <v>48</v>
      </c>
      <c r="F3197" t="s">
        <v>13</v>
      </c>
      <c r="G3197" t="s">
        <v>14</v>
      </c>
      <c r="H3197" s="4">
        <v>291</v>
      </c>
      <c r="I3197" s="3">
        <v>55</v>
      </c>
      <c r="J3197" s="9">
        <v>1</v>
      </c>
      <c r="K3197" t="s">
        <v>15</v>
      </c>
      <c r="L3197" s="4">
        <v>31</v>
      </c>
      <c r="M3197" s="4" t="str">
        <f>IF(spotify_churn_dataset[[#This Row],[offline_listening]]=0,"no offline","yes offline")</f>
        <v>no offline</v>
      </c>
      <c r="N3197">
        <v>0</v>
      </c>
      <c r="O3197" t="str">
        <f>IF(spotify_churn_dataset[[#This Row],[is_churned]]=1,"yes churn","no churn")</f>
        <v>yes churn</v>
      </c>
      <c r="P3197">
        <v>1</v>
      </c>
    </row>
    <row r="3198" spans="1:16" x14ac:dyDescent="0.3">
      <c r="A3198">
        <v>3197</v>
      </c>
      <c r="B3198">
        <f>IF(spotify_churn_dataset[[#This Row],[user_id]]="","Desconocido",spotify_churn_dataset[[#This Row],[user_id]])</f>
        <v>3197</v>
      </c>
      <c r="C3198">
        <f>IF(IFERROR(VLOOKUP(spotify_churn_dataset[[#This Row],[user_id]],A3199:A11197,1,FALSE),0),1,0)</f>
        <v>0</v>
      </c>
      <c r="D3198" t="s">
        <v>20</v>
      </c>
      <c r="E3198" s="4">
        <v>29</v>
      </c>
      <c r="F3198" t="s">
        <v>28</v>
      </c>
      <c r="G3198" t="s">
        <v>18</v>
      </c>
      <c r="H3198" s="4">
        <v>154</v>
      </c>
      <c r="I3198" s="3">
        <v>98</v>
      </c>
      <c r="J3198" s="9">
        <v>58</v>
      </c>
      <c r="K3198" t="s">
        <v>23</v>
      </c>
      <c r="L3198" s="4">
        <v>0</v>
      </c>
      <c r="M3198" s="4" t="str">
        <f>IF(spotify_churn_dataset[[#This Row],[offline_listening]]=0,"no offline","yes offline")</f>
        <v>yes offline</v>
      </c>
      <c r="N3198">
        <v>1</v>
      </c>
      <c r="O3198" t="str">
        <f>IF(spotify_churn_dataset[[#This Row],[is_churned]]=1,"yes churn","no churn")</f>
        <v>no churn</v>
      </c>
      <c r="P3198">
        <v>0</v>
      </c>
    </row>
    <row r="3199" spans="1:16" x14ac:dyDescent="0.3">
      <c r="A3199">
        <v>3198</v>
      </c>
      <c r="B3199">
        <f>IF(spotify_churn_dataset[[#This Row],[user_id]]="","Desconocido",spotify_churn_dataset[[#This Row],[user_id]])</f>
        <v>3198</v>
      </c>
      <c r="C3199">
        <f>IF(IFERROR(VLOOKUP(spotify_churn_dataset[[#This Row],[user_id]],A3200:A11198,1,FALSE),0),1,0)</f>
        <v>0</v>
      </c>
      <c r="D3199" t="s">
        <v>20</v>
      </c>
      <c r="E3199" s="4">
        <v>16</v>
      </c>
      <c r="F3199" t="s">
        <v>21</v>
      </c>
      <c r="G3199" t="s">
        <v>18</v>
      </c>
      <c r="H3199" s="4">
        <v>71</v>
      </c>
      <c r="I3199" s="3">
        <v>57</v>
      </c>
      <c r="J3199" s="9">
        <v>54</v>
      </c>
      <c r="K3199" t="s">
        <v>15</v>
      </c>
      <c r="L3199" s="4">
        <v>0</v>
      </c>
      <c r="M3199" s="4" t="str">
        <f>IF(spotify_churn_dataset[[#This Row],[offline_listening]]=0,"no offline","yes offline")</f>
        <v>yes offline</v>
      </c>
      <c r="N3199">
        <v>1</v>
      </c>
      <c r="O3199" t="str">
        <f>IF(spotify_churn_dataset[[#This Row],[is_churned]]=1,"yes churn","no churn")</f>
        <v>no churn</v>
      </c>
      <c r="P3199">
        <v>0</v>
      </c>
    </row>
    <row r="3200" spans="1:16" x14ac:dyDescent="0.3">
      <c r="A3200">
        <v>3199</v>
      </c>
      <c r="B3200">
        <f>IF(spotify_churn_dataset[[#This Row],[user_id]]="","Desconocido",spotify_churn_dataset[[#This Row],[user_id]])</f>
        <v>3199</v>
      </c>
      <c r="C3200">
        <f>IF(IFERROR(VLOOKUP(spotify_churn_dataset[[#This Row],[user_id]],A3201:A11199,1,FALSE),0),1,0)</f>
        <v>0</v>
      </c>
      <c r="D3200" t="s">
        <v>20</v>
      </c>
      <c r="E3200" s="4">
        <v>42</v>
      </c>
      <c r="F3200" t="s">
        <v>17</v>
      </c>
      <c r="G3200" t="s">
        <v>24</v>
      </c>
      <c r="H3200" s="4">
        <v>107</v>
      </c>
      <c r="I3200" s="3">
        <v>38</v>
      </c>
      <c r="J3200" s="9">
        <v>15</v>
      </c>
      <c r="K3200" t="s">
        <v>23</v>
      </c>
      <c r="L3200" s="4">
        <v>0</v>
      </c>
      <c r="M3200" s="4" t="str">
        <f>IF(spotify_churn_dataset[[#This Row],[offline_listening]]=0,"no offline","yes offline")</f>
        <v>yes offline</v>
      </c>
      <c r="N3200">
        <v>1</v>
      </c>
      <c r="O3200" t="str">
        <f>IF(spotify_churn_dataset[[#This Row],[is_churned]]=1,"yes churn","no churn")</f>
        <v>no churn</v>
      </c>
      <c r="P3200">
        <v>0</v>
      </c>
    </row>
    <row r="3201" spans="1:16" x14ac:dyDescent="0.3">
      <c r="A3201">
        <v>3200</v>
      </c>
      <c r="B3201">
        <f>IF(spotify_churn_dataset[[#This Row],[user_id]]="","Desconocido",spotify_churn_dataset[[#This Row],[user_id]])</f>
        <v>3200</v>
      </c>
      <c r="C3201">
        <f>IF(IFERROR(VLOOKUP(spotify_churn_dataset[[#This Row],[user_id]],A3202:A11200,1,FALSE),0),1,0)</f>
        <v>0</v>
      </c>
      <c r="D3201" t="s">
        <v>20</v>
      </c>
      <c r="E3201" s="4">
        <v>27</v>
      </c>
      <c r="F3201" t="s">
        <v>13</v>
      </c>
      <c r="G3201" t="s">
        <v>22</v>
      </c>
      <c r="H3201" s="4">
        <v>91</v>
      </c>
      <c r="I3201" s="3">
        <v>74</v>
      </c>
      <c r="J3201" s="9">
        <v>3</v>
      </c>
      <c r="K3201" t="s">
        <v>23</v>
      </c>
      <c r="L3201" s="4">
        <v>0</v>
      </c>
      <c r="M3201" s="4" t="str">
        <f>IF(spotify_churn_dataset[[#This Row],[offline_listening]]=0,"no offline","yes offline")</f>
        <v>yes offline</v>
      </c>
      <c r="N3201">
        <v>1</v>
      </c>
      <c r="O3201" t="str">
        <f>IF(spotify_churn_dataset[[#This Row],[is_churned]]=1,"yes churn","no churn")</f>
        <v>yes churn</v>
      </c>
      <c r="P3201">
        <v>1</v>
      </c>
    </row>
    <row r="3202" spans="1:16" x14ac:dyDescent="0.3">
      <c r="A3202">
        <v>3201</v>
      </c>
      <c r="B3202">
        <f>IF(spotify_churn_dataset[[#This Row],[user_id]]="","Desconocido",spotify_churn_dataset[[#This Row],[user_id]])</f>
        <v>3201</v>
      </c>
      <c r="C3202">
        <f>IF(IFERROR(VLOOKUP(spotify_churn_dataset[[#This Row],[user_id]],A3203:A11201,1,FALSE),0),1,0)</f>
        <v>0</v>
      </c>
      <c r="D3202" t="s">
        <v>16</v>
      </c>
      <c r="E3202" s="4">
        <v>32</v>
      </c>
      <c r="F3202" t="s">
        <v>27</v>
      </c>
      <c r="G3202" t="s">
        <v>18</v>
      </c>
      <c r="H3202" s="4">
        <v>54</v>
      </c>
      <c r="I3202" s="3">
        <v>99</v>
      </c>
      <c r="J3202" s="9">
        <v>4</v>
      </c>
      <c r="K3202" t="s">
        <v>19</v>
      </c>
      <c r="L3202" s="4">
        <v>0</v>
      </c>
      <c r="M3202" s="4" t="str">
        <f>IF(spotify_churn_dataset[[#This Row],[offline_listening]]=0,"no offline","yes offline")</f>
        <v>yes offline</v>
      </c>
      <c r="N3202">
        <v>1</v>
      </c>
      <c r="O3202" t="str">
        <f>IF(spotify_churn_dataset[[#This Row],[is_churned]]=1,"yes churn","no churn")</f>
        <v>no churn</v>
      </c>
      <c r="P3202">
        <v>0</v>
      </c>
    </row>
    <row r="3203" spans="1:16" x14ac:dyDescent="0.3">
      <c r="A3203">
        <v>3202</v>
      </c>
      <c r="B3203">
        <f>IF(spotify_churn_dataset[[#This Row],[user_id]]="","Desconocido",spotify_churn_dataset[[#This Row],[user_id]])</f>
        <v>3202</v>
      </c>
      <c r="C3203">
        <f>IF(IFERROR(VLOOKUP(spotify_churn_dataset[[#This Row],[user_id]],A3204:A11202,1,FALSE),0),1,0)</f>
        <v>0</v>
      </c>
      <c r="D3203" t="s">
        <v>20</v>
      </c>
      <c r="E3203" s="4">
        <v>29</v>
      </c>
      <c r="F3203" t="s">
        <v>26</v>
      </c>
      <c r="G3203" t="s">
        <v>18</v>
      </c>
      <c r="H3203" s="4">
        <v>195</v>
      </c>
      <c r="I3203" s="3">
        <v>74</v>
      </c>
      <c r="J3203" s="9">
        <v>34</v>
      </c>
      <c r="K3203" t="s">
        <v>23</v>
      </c>
      <c r="L3203" s="4">
        <v>0</v>
      </c>
      <c r="M3203" s="4" t="str">
        <f>IF(spotify_churn_dataset[[#This Row],[offline_listening]]=0,"no offline","yes offline")</f>
        <v>yes offline</v>
      </c>
      <c r="N3203">
        <v>1</v>
      </c>
      <c r="O3203" t="str">
        <f>IF(spotify_churn_dataset[[#This Row],[is_churned]]=1,"yes churn","no churn")</f>
        <v>yes churn</v>
      </c>
      <c r="P3203">
        <v>1</v>
      </c>
    </row>
    <row r="3204" spans="1:16" x14ac:dyDescent="0.3">
      <c r="A3204">
        <v>3203</v>
      </c>
      <c r="B3204">
        <f>IF(spotify_churn_dataset[[#This Row],[user_id]]="","Desconocido",spotify_churn_dataset[[#This Row],[user_id]])</f>
        <v>3203</v>
      </c>
      <c r="C3204">
        <f>IF(IFERROR(VLOOKUP(spotify_churn_dataset[[#This Row],[user_id]],A3205:A11203,1,FALSE),0),1,0)</f>
        <v>0</v>
      </c>
      <c r="D3204" t="s">
        <v>16</v>
      </c>
      <c r="E3204" s="4">
        <v>29</v>
      </c>
      <c r="F3204" t="s">
        <v>29</v>
      </c>
      <c r="G3204" t="s">
        <v>22</v>
      </c>
      <c r="H3204" s="4">
        <v>222</v>
      </c>
      <c r="I3204" s="3">
        <v>70</v>
      </c>
      <c r="J3204" s="9">
        <v>32</v>
      </c>
      <c r="K3204" t="s">
        <v>23</v>
      </c>
      <c r="L3204" s="4">
        <v>0</v>
      </c>
      <c r="M3204" s="4" t="str">
        <f>IF(spotify_churn_dataset[[#This Row],[offline_listening]]=0,"no offline","yes offline")</f>
        <v>yes offline</v>
      </c>
      <c r="N3204">
        <v>1</v>
      </c>
      <c r="O3204" t="str">
        <f>IF(spotify_churn_dataset[[#This Row],[is_churned]]=1,"yes churn","no churn")</f>
        <v>yes churn</v>
      </c>
      <c r="P3204">
        <v>1</v>
      </c>
    </row>
    <row r="3205" spans="1:16" x14ac:dyDescent="0.3">
      <c r="A3205">
        <v>3204</v>
      </c>
      <c r="B3205">
        <f>IF(spotify_churn_dataset[[#This Row],[user_id]]="","Desconocido",spotify_churn_dataset[[#This Row],[user_id]])</f>
        <v>3204</v>
      </c>
      <c r="C3205">
        <f>IF(IFERROR(VLOOKUP(spotify_churn_dataset[[#This Row],[user_id]],A3206:A11204,1,FALSE),0),1,0)</f>
        <v>0</v>
      </c>
      <c r="D3205" t="s">
        <v>16</v>
      </c>
      <c r="E3205" s="4">
        <v>33</v>
      </c>
      <c r="F3205" t="s">
        <v>27</v>
      </c>
      <c r="G3205" t="s">
        <v>22</v>
      </c>
      <c r="H3205" s="4">
        <v>184</v>
      </c>
      <c r="I3205" s="3">
        <v>94</v>
      </c>
      <c r="J3205" s="9">
        <v>15</v>
      </c>
      <c r="K3205" t="s">
        <v>23</v>
      </c>
      <c r="L3205" s="4">
        <v>0</v>
      </c>
      <c r="M3205" s="4" t="str">
        <f>IF(spotify_churn_dataset[[#This Row],[offline_listening]]=0,"no offline","yes offline")</f>
        <v>yes offline</v>
      </c>
      <c r="N3205">
        <v>1</v>
      </c>
      <c r="O3205" t="str">
        <f>IF(spotify_churn_dataset[[#This Row],[is_churned]]=1,"yes churn","no churn")</f>
        <v>no churn</v>
      </c>
      <c r="P3205">
        <v>0</v>
      </c>
    </row>
    <row r="3206" spans="1:16" x14ac:dyDescent="0.3">
      <c r="A3206">
        <v>3205</v>
      </c>
      <c r="B3206">
        <f>IF(spotify_churn_dataset[[#This Row],[user_id]]="","Desconocido",spotify_churn_dataset[[#This Row],[user_id]])</f>
        <v>3205</v>
      </c>
      <c r="C3206">
        <f>IF(IFERROR(VLOOKUP(spotify_churn_dataset[[#This Row],[user_id]],A3207:A11205,1,FALSE),0),1,0)</f>
        <v>0</v>
      </c>
      <c r="D3206" t="s">
        <v>20</v>
      </c>
      <c r="E3206" s="4">
        <v>23</v>
      </c>
      <c r="F3206" t="s">
        <v>27</v>
      </c>
      <c r="G3206" t="s">
        <v>22</v>
      </c>
      <c r="H3206" s="4">
        <v>218</v>
      </c>
      <c r="I3206" s="3">
        <v>90</v>
      </c>
      <c r="J3206" s="9">
        <v>38</v>
      </c>
      <c r="K3206" t="s">
        <v>19</v>
      </c>
      <c r="L3206" s="4">
        <v>0</v>
      </c>
      <c r="M3206" s="4" t="str">
        <f>IF(spotify_churn_dataset[[#This Row],[offline_listening]]=0,"no offline","yes offline")</f>
        <v>yes offline</v>
      </c>
      <c r="N3206">
        <v>1</v>
      </c>
      <c r="O3206" t="str">
        <f>IF(spotify_churn_dataset[[#This Row],[is_churned]]=1,"yes churn","no churn")</f>
        <v>no churn</v>
      </c>
      <c r="P3206">
        <v>0</v>
      </c>
    </row>
    <row r="3207" spans="1:16" x14ac:dyDescent="0.3">
      <c r="A3207">
        <v>3206</v>
      </c>
      <c r="B3207">
        <f>IF(spotify_churn_dataset[[#This Row],[user_id]]="","Desconocido",spotify_churn_dataset[[#This Row],[user_id]])</f>
        <v>3206</v>
      </c>
      <c r="C3207">
        <f>IF(IFERROR(VLOOKUP(spotify_churn_dataset[[#This Row],[user_id]],A3208:A11206,1,FALSE),0),1,0)</f>
        <v>0</v>
      </c>
      <c r="D3207" t="s">
        <v>20</v>
      </c>
      <c r="E3207" s="4">
        <v>59</v>
      </c>
      <c r="F3207" t="s">
        <v>25</v>
      </c>
      <c r="G3207" t="s">
        <v>14</v>
      </c>
      <c r="H3207" s="4">
        <v>260</v>
      </c>
      <c r="I3207" s="3">
        <v>58</v>
      </c>
      <c r="J3207" s="9">
        <v>41</v>
      </c>
      <c r="K3207" t="s">
        <v>15</v>
      </c>
      <c r="L3207" s="4">
        <v>5</v>
      </c>
      <c r="M3207" s="4" t="str">
        <f>IF(spotify_churn_dataset[[#This Row],[offline_listening]]=0,"no offline","yes offline")</f>
        <v>no offline</v>
      </c>
      <c r="N3207">
        <v>0</v>
      </c>
      <c r="O3207" t="str">
        <f>IF(spotify_churn_dataset[[#This Row],[is_churned]]=1,"yes churn","no churn")</f>
        <v>yes churn</v>
      </c>
      <c r="P3207">
        <v>1</v>
      </c>
    </row>
    <row r="3208" spans="1:16" x14ac:dyDescent="0.3">
      <c r="A3208">
        <v>3207</v>
      </c>
      <c r="B3208">
        <f>IF(spotify_churn_dataset[[#This Row],[user_id]]="","Desconocido",spotify_churn_dataset[[#This Row],[user_id]])</f>
        <v>3207</v>
      </c>
      <c r="C3208">
        <f>IF(IFERROR(VLOOKUP(spotify_churn_dataset[[#This Row],[user_id]],A3209:A11207,1,FALSE),0),1,0)</f>
        <v>0</v>
      </c>
      <c r="D3208" t="s">
        <v>16</v>
      </c>
      <c r="E3208" s="4">
        <v>55</v>
      </c>
      <c r="F3208" t="s">
        <v>25</v>
      </c>
      <c r="G3208" t="s">
        <v>22</v>
      </c>
      <c r="H3208" s="4">
        <v>183</v>
      </c>
      <c r="I3208" s="3">
        <v>81</v>
      </c>
      <c r="J3208" s="9">
        <v>44</v>
      </c>
      <c r="K3208" t="s">
        <v>19</v>
      </c>
      <c r="L3208" s="4">
        <v>0</v>
      </c>
      <c r="M3208" s="4" t="str">
        <f>IF(spotify_churn_dataset[[#This Row],[offline_listening]]=0,"no offline","yes offline")</f>
        <v>yes offline</v>
      </c>
      <c r="N3208">
        <v>1</v>
      </c>
      <c r="O3208" t="str">
        <f>IF(spotify_churn_dataset[[#This Row],[is_churned]]=1,"yes churn","no churn")</f>
        <v>yes churn</v>
      </c>
      <c r="P3208">
        <v>1</v>
      </c>
    </row>
    <row r="3209" spans="1:16" x14ac:dyDescent="0.3">
      <c r="A3209">
        <v>3208</v>
      </c>
      <c r="B3209">
        <f>IF(spotify_churn_dataset[[#This Row],[user_id]]="","Desconocido",spotify_churn_dataset[[#This Row],[user_id]])</f>
        <v>3208</v>
      </c>
      <c r="C3209">
        <f>IF(IFERROR(VLOOKUP(spotify_churn_dataset[[#This Row],[user_id]],A3210:A11208,1,FALSE),0),1,0)</f>
        <v>0</v>
      </c>
      <c r="D3209" t="s">
        <v>16</v>
      </c>
      <c r="E3209" s="4">
        <v>37</v>
      </c>
      <c r="F3209" t="s">
        <v>28</v>
      </c>
      <c r="G3209" t="s">
        <v>14</v>
      </c>
      <c r="H3209" s="4">
        <v>46</v>
      </c>
      <c r="I3209" s="3">
        <v>26</v>
      </c>
      <c r="J3209" s="9">
        <v>44</v>
      </c>
      <c r="K3209" t="s">
        <v>23</v>
      </c>
      <c r="L3209" s="4">
        <v>40</v>
      </c>
      <c r="M3209" s="4" t="str">
        <f>IF(spotify_churn_dataset[[#This Row],[offline_listening]]=0,"no offline","yes offline")</f>
        <v>no offline</v>
      </c>
      <c r="N3209">
        <v>0</v>
      </c>
      <c r="O3209" t="str">
        <f>IF(spotify_churn_dataset[[#This Row],[is_churned]]=1,"yes churn","no churn")</f>
        <v>no churn</v>
      </c>
      <c r="P3209">
        <v>0</v>
      </c>
    </row>
    <row r="3210" spans="1:16" x14ac:dyDescent="0.3">
      <c r="A3210">
        <v>3209</v>
      </c>
      <c r="B3210">
        <f>IF(spotify_churn_dataset[[#This Row],[user_id]]="","Desconocido",spotify_churn_dataset[[#This Row],[user_id]])</f>
        <v>3209</v>
      </c>
      <c r="C3210">
        <f>IF(IFERROR(VLOOKUP(spotify_churn_dataset[[#This Row],[user_id]],A3211:A11209,1,FALSE),0),1,0)</f>
        <v>0</v>
      </c>
      <c r="D3210" t="s">
        <v>12</v>
      </c>
      <c r="E3210" s="4">
        <v>48</v>
      </c>
      <c r="F3210" t="s">
        <v>17</v>
      </c>
      <c r="G3210" t="s">
        <v>22</v>
      </c>
      <c r="H3210" s="4">
        <v>148</v>
      </c>
      <c r="I3210" s="3">
        <v>56</v>
      </c>
      <c r="J3210" s="9">
        <v>6</v>
      </c>
      <c r="K3210" t="s">
        <v>19</v>
      </c>
      <c r="L3210" s="4">
        <v>0</v>
      </c>
      <c r="M3210" s="4" t="str">
        <f>IF(spotify_churn_dataset[[#This Row],[offline_listening]]=0,"no offline","yes offline")</f>
        <v>yes offline</v>
      </c>
      <c r="N3210">
        <v>1</v>
      </c>
      <c r="O3210" t="str">
        <f>IF(spotify_churn_dataset[[#This Row],[is_churned]]=1,"yes churn","no churn")</f>
        <v>yes churn</v>
      </c>
      <c r="P3210">
        <v>1</v>
      </c>
    </row>
    <row r="3211" spans="1:16" x14ac:dyDescent="0.3">
      <c r="A3211">
        <v>3210</v>
      </c>
      <c r="B3211">
        <f>IF(spotify_churn_dataset[[#This Row],[user_id]]="","Desconocido",spotify_churn_dataset[[#This Row],[user_id]])</f>
        <v>3210</v>
      </c>
      <c r="C3211">
        <f>IF(IFERROR(VLOOKUP(spotify_churn_dataset[[#This Row],[user_id]],A3212:A11210,1,FALSE),0),1,0)</f>
        <v>0</v>
      </c>
      <c r="D3211" t="s">
        <v>16</v>
      </c>
      <c r="E3211" s="4">
        <v>23</v>
      </c>
      <c r="F3211" t="s">
        <v>21</v>
      </c>
      <c r="G3211" t="s">
        <v>22</v>
      </c>
      <c r="H3211" s="4">
        <v>71</v>
      </c>
      <c r="I3211" s="3">
        <v>15</v>
      </c>
      <c r="J3211" s="9">
        <v>3</v>
      </c>
      <c r="K3211" t="s">
        <v>23</v>
      </c>
      <c r="L3211" s="4">
        <v>0</v>
      </c>
      <c r="M3211" s="4" t="str">
        <f>IF(spotify_churn_dataset[[#This Row],[offline_listening]]=0,"no offline","yes offline")</f>
        <v>yes offline</v>
      </c>
      <c r="N3211">
        <v>1</v>
      </c>
      <c r="O3211" t="str">
        <f>IF(spotify_churn_dataset[[#This Row],[is_churned]]=1,"yes churn","no churn")</f>
        <v>no churn</v>
      </c>
      <c r="P3211">
        <v>0</v>
      </c>
    </row>
    <row r="3212" spans="1:16" x14ac:dyDescent="0.3">
      <c r="A3212">
        <v>3211</v>
      </c>
      <c r="B3212">
        <f>IF(spotify_churn_dataset[[#This Row],[user_id]]="","Desconocido",spotify_churn_dataset[[#This Row],[user_id]])</f>
        <v>3211</v>
      </c>
      <c r="C3212">
        <f>IF(IFERROR(VLOOKUP(spotify_churn_dataset[[#This Row],[user_id]],A3213:A11211,1,FALSE),0),1,0)</f>
        <v>0</v>
      </c>
      <c r="D3212" t="s">
        <v>20</v>
      </c>
      <c r="E3212" s="4">
        <v>17</v>
      </c>
      <c r="F3212" t="s">
        <v>28</v>
      </c>
      <c r="G3212" t="s">
        <v>18</v>
      </c>
      <c r="H3212" s="4">
        <v>31</v>
      </c>
      <c r="I3212" s="3">
        <v>50</v>
      </c>
      <c r="J3212" s="9">
        <v>45</v>
      </c>
      <c r="K3212" t="s">
        <v>15</v>
      </c>
      <c r="L3212" s="4">
        <v>0</v>
      </c>
      <c r="M3212" s="4" t="str">
        <f>IF(spotify_churn_dataset[[#This Row],[offline_listening]]=0,"no offline","yes offline")</f>
        <v>yes offline</v>
      </c>
      <c r="N3212">
        <v>1</v>
      </c>
      <c r="O3212" t="str">
        <f>IF(spotify_churn_dataset[[#This Row],[is_churned]]=1,"yes churn","no churn")</f>
        <v>no churn</v>
      </c>
      <c r="P3212">
        <v>0</v>
      </c>
    </row>
    <row r="3213" spans="1:16" x14ac:dyDescent="0.3">
      <c r="A3213">
        <v>3212</v>
      </c>
      <c r="B3213">
        <f>IF(spotify_churn_dataset[[#This Row],[user_id]]="","Desconocido",spotify_churn_dataset[[#This Row],[user_id]])</f>
        <v>3212</v>
      </c>
      <c r="C3213">
        <f>IF(IFERROR(VLOOKUP(spotify_churn_dataset[[#This Row],[user_id]],A3214:A11212,1,FALSE),0),1,0)</f>
        <v>0</v>
      </c>
      <c r="D3213" t="s">
        <v>12</v>
      </c>
      <c r="E3213" s="4">
        <v>40</v>
      </c>
      <c r="F3213" t="s">
        <v>25</v>
      </c>
      <c r="G3213" t="s">
        <v>18</v>
      </c>
      <c r="H3213" s="4">
        <v>36</v>
      </c>
      <c r="I3213" s="3">
        <v>25</v>
      </c>
      <c r="J3213" s="9">
        <v>26</v>
      </c>
      <c r="K3213" t="s">
        <v>19</v>
      </c>
      <c r="L3213" s="4">
        <v>0</v>
      </c>
      <c r="M3213" s="4" t="str">
        <f>IF(spotify_churn_dataset[[#This Row],[offline_listening]]=0,"no offline","yes offline")</f>
        <v>yes offline</v>
      </c>
      <c r="N3213">
        <v>1</v>
      </c>
      <c r="O3213" t="str">
        <f>IF(spotify_churn_dataset[[#This Row],[is_churned]]=1,"yes churn","no churn")</f>
        <v>no churn</v>
      </c>
      <c r="P3213">
        <v>0</v>
      </c>
    </row>
    <row r="3214" spans="1:16" x14ac:dyDescent="0.3">
      <c r="A3214">
        <v>3213</v>
      </c>
      <c r="B3214">
        <f>IF(spotify_churn_dataset[[#This Row],[user_id]]="","Desconocido",spotify_churn_dataset[[#This Row],[user_id]])</f>
        <v>3213</v>
      </c>
      <c r="C3214">
        <f>IF(IFERROR(VLOOKUP(spotify_churn_dataset[[#This Row],[user_id]],A3215:A11213,1,FALSE),0),1,0)</f>
        <v>0</v>
      </c>
      <c r="D3214" t="s">
        <v>16</v>
      </c>
      <c r="E3214" s="4">
        <v>58</v>
      </c>
      <c r="F3214" t="s">
        <v>17</v>
      </c>
      <c r="G3214" t="s">
        <v>18</v>
      </c>
      <c r="H3214" s="4">
        <v>29</v>
      </c>
      <c r="I3214" s="3">
        <v>5</v>
      </c>
      <c r="J3214" s="9">
        <v>7</v>
      </c>
      <c r="K3214" t="s">
        <v>19</v>
      </c>
      <c r="L3214" s="4">
        <v>0</v>
      </c>
      <c r="M3214" s="4" t="str">
        <f>IF(spotify_churn_dataset[[#This Row],[offline_listening]]=0,"no offline","yes offline")</f>
        <v>yes offline</v>
      </c>
      <c r="N3214">
        <v>1</v>
      </c>
      <c r="O3214" t="str">
        <f>IF(spotify_churn_dataset[[#This Row],[is_churned]]=1,"yes churn","no churn")</f>
        <v>yes churn</v>
      </c>
      <c r="P3214">
        <v>1</v>
      </c>
    </row>
    <row r="3215" spans="1:16" x14ac:dyDescent="0.3">
      <c r="A3215">
        <v>3214</v>
      </c>
      <c r="B3215">
        <f>IF(spotify_churn_dataset[[#This Row],[user_id]]="","Desconocido",spotify_churn_dataset[[#This Row],[user_id]])</f>
        <v>3214</v>
      </c>
      <c r="C3215">
        <f>IF(IFERROR(VLOOKUP(spotify_churn_dataset[[#This Row],[user_id]],A3216:A11214,1,FALSE),0),1,0)</f>
        <v>0</v>
      </c>
      <c r="D3215" t="s">
        <v>16</v>
      </c>
      <c r="E3215" s="4">
        <v>57</v>
      </c>
      <c r="F3215" t="s">
        <v>25</v>
      </c>
      <c r="G3215" t="s">
        <v>24</v>
      </c>
      <c r="H3215" s="4">
        <v>201</v>
      </c>
      <c r="I3215" s="3">
        <v>53</v>
      </c>
      <c r="J3215" s="9">
        <v>14</v>
      </c>
      <c r="K3215" t="s">
        <v>15</v>
      </c>
      <c r="L3215" s="4">
        <v>0</v>
      </c>
      <c r="M3215" s="4" t="str">
        <f>IF(spotify_churn_dataset[[#This Row],[offline_listening]]=0,"no offline","yes offline")</f>
        <v>yes offline</v>
      </c>
      <c r="N3215">
        <v>1</v>
      </c>
      <c r="O3215" t="str">
        <f>IF(spotify_churn_dataset[[#This Row],[is_churned]]=1,"yes churn","no churn")</f>
        <v>no churn</v>
      </c>
      <c r="P3215">
        <v>0</v>
      </c>
    </row>
    <row r="3216" spans="1:16" x14ac:dyDescent="0.3">
      <c r="A3216">
        <v>3215</v>
      </c>
      <c r="B3216">
        <f>IF(spotify_churn_dataset[[#This Row],[user_id]]="","Desconocido",spotify_churn_dataset[[#This Row],[user_id]])</f>
        <v>3215</v>
      </c>
      <c r="C3216">
        <f>IF(IFERROR(VLOOKUP(spotify_churn_dataset[[#This Row],[user_id]],A3217:A11215,1,FALSE),0),1,0)</f>
        <v>0</v>
      </c>
      <c r="D3216" t="s">
        <v>12</v>
      </c>
      <c r="E3216" s="4">
        <v>55</v>
      </c>
      <c r="F3216" t="s">
        <v>21</v>
      </c>
      <c r="G3216" t="s">
        <v>22</v>
      </c>
      <c r="H3216" s="4">
        <v>102</v>
      </c>
      <c r="I3216" s="3">
        <v>53</v>
      </c>
      <c r="J3216" s="9">
        <v>3</v>
      </c>
      <c r="K3216" t="s">
        <v>15</v>
      </c>
      <c r="L3216" s="4">
        <v>0</v>
      </c>
      <c r="M3216" s="4" t="str">
        <f>IF(spotify_churn_dataset[[#This Row],[offline_listening]]=0,"no offline","yes offline")</f>
        <v>yes offline</v>
      </c>
      <c r="N3216">
        <v>1</v>
      </c>
      <c r="O3216" t="str">
        <f>IF(spotify_churn_dataset[[#This Row],[is_churned]]=1,"yes churn","no churn")</f>
        <v>no churn</v>
      </c>
      <c r="P3216">
        <v>0</v>
      </c>
    </row>
    <row r="3217" spans="1:16" x14ac:dyDescent="0.3">
      <c r="A3217">
        <v>3216</v>
      </c>
      <c r="B3217">
        <f>IF(spotify_churn_dataset[[#This Row],[user_id]]="","Desconocido",spotify_churn_dataset[[#This Row],[user_id]])</f>
        <v>3216</v>
      </c>
      <c r="C3217">
        <f>IF(IFERROR(VLOOKUP(spotify_churn_dataset[[#This Row],[user_id]],A3218:A11216,1,FALSE),0),1,0)</f>
        <v>0</v>
      </c>
      <c r="D3217" t="s">
        <v>12</v>
      </c>
      <c r="E3217" s="4">
        <v>16</v>
      </c>
      <c r="F3217" t="s">
        <v>21</v>
      </c>
      <c r="G3217" t="s">
        <v>18</v>
      </c>
      <c r="H3217" s="4">
        <v>262</v>
      </c>
      <c r="I3217" s="3">
        <v>52</v>
      </c>
      <c r="J3217" s="9">
        <v>57</v>
      </c>
      <c r="K3217" t="s">
        <v>15</v>
      </c>
      <c r="L3217" s="4">
        <v>0</v>
      </c>
      <c r="M3217" s="4" t="str">
        <f>IF(spotify_churn_dataset[[#This Row],[offline_listening]]=0,"no offline","yes offline")</f>
        <v>yes offline</v>
      </c>
      <c r="N3217">
        <v>1</v>
      </c>
      <c r="O3217" t="str">
        <f>IF(spotify_churn_dataset[[#This Row],[is_churned]]=1,"yes churn","no churn")</f>
        <v>yes churn</v>
      </c>
      <c r="P3217">
        <v>1</v>
      </c>
    </row>
    <row r="3218" spans="1:16" x14ac:dyDescent="0.3">
      <c r="A3218">
        <v>3217</v>
      </c>
      <c r="B3218">
        <f>IF(spotify_churn_dataset[[#This Row],[user_id]]="","Desconocido",spotify_churn_dataset[[#This Row],[user_id]])</f>
        <v>3217</v>
      </c>
      <c r="C3218">
        <f>IF(IFERROR(VLOOKUP(spotify_churn_dataset[[#This Row],[user_id]],A3219:A11217,1,FALSE),0),1,0)</f>
        <v>0</v>
      </c>
      <c r="D3218" t="s">
        <v>20</v>
      </c>
      <c r="E3218" s="4">
        <v>56</v>
      </c>
      <c r="F3218" t="s">
        <v>13</v>
      </c>
      <c r="G3218" t="s">
        <v>22</v>
      </c>
      <c r="H3218" s="4">
        <v>98</v>
      </c>
      <c r="I3218" s="3">
        <v>12</v>
      </c>
      <c r="J3218" s="9">
        <v>56</v>
      </c>
      <c r="K3218" t="s">
        <v>19</v>
      </c>
      <c r="L3218" s="4">
        <v>0</v>
      </c>
      <c r="M3218" s="4" t="str">
        <f>IF(spotify_churn_dataset[[#This Row],[offline_listening]]=0,"no offline","yes offline")</f>
        <v>yes offline</v>
      </c>
      <c r="N3218">
        <v>1</v>
      </c>
      <c r="O3218" t="str">
        <f>IF(spotify_churn_dataset[[#This Row],[is_churned]]=1,"yes churn","no churn")</f>
        <v>yes churn</v>
      </c>
      <c r="P3218">
        <v>1</v>
      </c>
    </row>
    <row r="3219" spans="1:16" x14ac:dyDescent="0.3">
      <c r="A3219">
        <v>3218</v>
      </c>
      <c r="B3219">
        <f>IF(spotify_churn_dataset[[#This Row],[user_id]]="","Desconocido",spotify_churn_dataset[[#This Row],[user_id]])</f>
        <v>3218</v>
      </c>
      <c r="C3219">
        <f>IF(IFERROR(VLOOKUP(spotify_churn_dataset[[#This Row],[user_id]],A3220:A11218,1,FALSE),0),1,0)</f>
        <v>0</v>
      </c>
      <c r="D3219" t="s">
        <v>12</v>
      </c>
      <c r="E3219" s="4">
        <v>27</v>
      </c>
      <c r="F3219" t="s">
        <v>25</v>
      </c>
      <c r="G3219" t="s">
        <v>14</v>
      </c>
      <c r="H3219" s="4">
        <v>226</v>
      </c>
      <c r="I3219" s="3">
        <v>20</v>
      </c>
      <c r="J3219" s="9">
        <v>53</v>
      </c>
      <c r="K3219" t="s">
        <v>23</v>
      </c>
      <c r="L3219" s="4">
        <v>13</v>
      </c>
      <c r="M3219" s="4" t="str">
        <f>IF(spotify_churn_dataset[[#This Row],[offline_listening]]=0,"no offline","yes offline")</f>
        <v>no offline</v>
      </c>
      <c r="N3219">
        <v>0</v>
      </c>
      <c r="O3219" t="str">
        <f>IF(spotify_churn_dataset[[#This Row],[is_churned]]=1,"yes churn","no churn")</f>
        <v>yes churn</v>
      </c>
      <c r="P3219">
        <v>1</v>
      </c>
    </row>
    <row r="3220" spans="1:16" x14ac:dyDescent="0.3">
      <c r="A3220">
        <v>3219</v>
      </c>
      <c r="B3220">
        <f>IF(spotify_churn_dataset[[#This Row],[user_id]]="","Desconocido",spotify_churn_dataset[[#This Row],[user_id]])</f>
        <v>3219</v>
      </c>
      <c r="C3220">
        <f>IF(IFERROR(VLOOKUP(spotify_churn_dataset[[#This Row],[user_id]],A3221:A11219,1,FALSE),0),1,0)</f>
        <v>0</v>
      </c>
      <c r="D3220" t="s">
        <v>12</v>
      </c>
      <c r="E3220" s="4">
        <v>29</v>
      </c>
      <c r="F3220" t="s">
        <v>27</v>
      </c>
      <c r="G3220" t="s">
        <v>18</v>
      </c>
      <c r="H3220" s="4">
        <v>273</v>
      </c>
      <c r="I3220" s="3">
        <v>6</v>
      </c>
      <c r="J3220" s="9">
        <v>21</v>
      </c>
      <c r="K3220" t="s">
        <v>15</v>
      </c>
      <c r="L3220" s="4">
        <v>0</v>
      </c>
      <c r="M3220" s="4" t="str">
        <f>IF(spotify_churn_dataset[[#This Row],[offline_listening]]=0,"no offline","yes offline")</f>
        <v>yes offline</v>
      </c>
      <c r="N3220">
        <v>1</v>
      </c>
      <c r="O3220" t="str">
        <f>IF(spotify_churn_dataset[[#This Row],[is_churned]]=1,"yes churn","no churn")</f>
        <v>no churn</v>
      </c>
      <c r="P3220">
        <v>0</v>
      </c>
    </row>
    <row r="3221" spans="1:16" x14ac:dyDescent="0.3">
      <c r="A3221">
        <v>3220</v>
      </c>
      <c r="B3221">
        <f>IF(spotify_churn_dataset[[#This Row],[user_id]]="","Desconocido",spotify_churn_dataset[[#This Row],[user_id]])</f>
        <v>3220</v>
      </c>
      <c r="C3221">
        <f>IF(IFERROR(VLOOKUP(spotify_churn_dataset[[#This Row],[user_id]],A3222:A11220,1,FALSE),0),1,0)</f>
        <v>0</v>
      </c>
      <c r="D3221" t="s">
        <v>16</v>
      </c>
      <c r="E3221" s="4">
        <v>55</v>
      </c>
      <c r="F3221" t="s">
        <v>28</v>
      </c>
      <c r="G3221" t="s">
        <v>24</v>
      </c>
      <c r="H3221" s="4">
        <v>286</v>
      </c>
      <c r="I3221" s="3">
        <v>39</v>
      </c>
      <c r="J3221" s="9">
        <v>2</v>
      </c>
      <c r="K3221" t="s">
        <v>23</v>
      </c>
      <c r="L3221" s="4">
        <v>0</v>
      </c>
      <c r="M3221" s="4" t="str">
        <f>IF(spotify_churn_dataset[[#This Row],[offline_listening]]=0,"no offline","yes offline")</f>
        <v>yes offline</v>
      </c>
      <c r="N3221">
        <v>1</v>
      </c>
      <c r="O3221" t="str">
        <f>IF(spotify_churn_dataset[[#This Row],[is_churned]]=1,"yes churn","no churn")</f>
        <v>no churn</v>
      </c>
      <c r="P3221">
        <v>0</v>
      </c>
    </row>
    <row r="3222" spans="1:16" x14ac:dyDescent="0.3">
      <c r="A3222">
        <v>3221</v>
      </c>
      <c r="B3222">
        <f>IF(spotify_churn_dataset[[#This Row],[user_id]]="","Desconocido",spotify_churn_dataset[[#This Row],[user_id]])</f>
        <v>3221</v>
      </c>
      <c r="C3222">
        <f>IF(IFERROR(VLOOKUP(spotify_churn_dataset[[#This Row],[user_id]],A3223:A11221,1,FALSE),0),1,0)</f>
        <v>0</v>
      </c>
      <c r="D3222" t="s">
        <v>12</v>
      </c>
      <c r="E3222" s="4">
        <v>19</v>
      </c>
      <c r="F3222" t="s">
        <v>17</v>
      </c>
      <c r="G3222" t="s">
        <v>24</v>
      </c>
      <c r="H3222" s="4">
        <v>24</v>
      </c>
      <c r="I3222" s="3">
        <v>94</v>
      </c>
      <c r="J3222" s="9">
        <v>25</v>
      </c>
      <c r="K3222" t="s">
        <v>19</v>
      </c>
      <c r="L3222" s="4">
        <v>0</v>
      </c>
      <c r="M3222" s="4" t="str">
        <f>IF(spotify_churn_dataset[[#This Row],[offline_listening]]=0,"no offline","yes offline")</f>
        <v>yes offline</v>
      </c>
      <c r="N3222">
        <v>1</v>
      </c>
      <c r="O3222" t="str">
        <f>IF(spotify_churn_dataset[[#This Row],[is_churned]]=1,"yes churn","no churn")</f>
        <v>no churn</v>
      </c>
      <c r="P3222">
        <v>0</v>
      </c>
    </row>
    <row r="3223" spans="1:16" x14ac:dyDescent="0.3">
      <c r="A3223">
        <v>3222</v>
      </c>
      <c r="B3223">
        <f>IF(spotify_churn_dataset[[#This Row],[user_id]]="","Desconocido",spotify_churn_dataset[[#This Row],[user_id]])</f>
        <v>3222</v>
      </c>
      <c r="C3223">
        <f>IF(IFERROR(VLOOKUP(spotify_churn_dataset[[#This Row],[user_id]],A3224:A11222,1,FALSE),0),1,0)</f>
        <v>0</v>
      </c>
      <c r="D3223" t="s">
        <v>16</v>
      </c>
      <c r="E3223" s="4">
        <v>38</v>
      </c>
      <c r="F3223" t="s">
        <v>26</v>
      </c>
      <c r="G3223" t="s">
        <v>22</v>
      </c>
      <c r="H3223" s="4">
        <v>267</v>
      </c>
      <c r="I3223" s="3">
        <v>34</v>
      </c>
      <c r="J3223" s="9">
        <v>44</v>
      </c>
      <c r="K3223" t="s">
        <v>23</v>
      </c>
      <c r="L3223" s="4">
        <v>0</v>
      </c>
      <c r="M3223" s="4" t="str">
        <f>IF(spotify_churn_dataset[[#This Row],[offline_listening]]=0,"no offline","yes offline")</f>
        <v>yes offline</v>
      </c>
      <c r="N3223">
        <v>1</v>
      </c>
      <c r="O3223" t="str">
        <f>IF(spotify_churn_dataset[[#This Row],[is_churned]]=1,"yes churn","no churn")</f>
        <v>no churn</v>
      </c>
      <c r="P3223">
        <v>0</v>
      </c>
    </row>
    <row r="3224" spans="1:16" x14ac:dyDescent="0.3">
      <c r="A3224">
        <v>3223</v>
      </c>
      <c r="B3224">
        <f>IF(spotify_churn_dataset[[#This Row],[user_id]]="","Desconocido",spotify_churn_dataset[[#This Row],[user_id]])</f>
        <v>3223</v>
      </c>
      <c r="C3224">
        <f>IF(IFERROR(VLOOKUP(spotify_churn_dataset[[#This Row],[user_id]],A3225:A11223,1,FALSE),0),1,0)</f>
        <v>0</v>
      </c>
      <c r="D3224" t="s">
        <v>16</v>
      </c>
      <c r="E3224" s="4">
        <v>44</v>
      </c>
      <c r="F3224" t="s">
        <v>29</v>
      </c>
      <c r="G3224" t="s">
        <v>14</v>
      </c>
      <c r="H3224" s="4">
        <v>270</v>
      </c>
      <c r="I3224" s="3">
        <v>37</v>
      </c>
      <c r="J3224" s="9">
        <v>7</v>
      </c>
      <c r="K3224" t="s">
        <v>23</v>
      </c>
      <c r="L3224" s="4">
        <v>31</v>
      </c>
      <c r="M3224" s="4" t="str">
        <f>IF(spotify_churn_dataset[[#This Row],[offline_listening]]=0,"no offline","yes offline")</f>
        <v>no offline</v>
      </c>
      <c r="N3224">
        <v>0</v>
      </c>
      <c r="O3224" t="str">
        <f>IF(spotify_churn_dataset[[#This Row],[is_churned]]=1,"yes churn","no churn")</f>
        <v>yes churn</v>
      </c>
      <c r="P3224">
        <v>1</v>
      </c>
    </row>
    <row r="3225" spans="1:16" x14ac:dyDescent="0.3">
      <c r="A3225">
        <v>3224</v>
      </c>
      <c r="B3225">
        <f>IF(spotify_churn_dataset[[#This Row],[user_id]]="","Desconocido",spotify_churn_dataset[[#This Row],[user_id]])</f>
        <v>3224</v>
      </c>
      <c r="C3225">
        <f>IF(IFERROR(VLOOKUP(spotify_churn_dataset[[#This Row],[user_id]],A3226:A11224,1,FALSE),0),1,0)</f>
        <v>0</v>
      </c>
      <c r="D3225" t="s">
        <v>20</v>
      </c>
      <c r="E3225" s="4">
        <v>19</v>
      </c>
      <c r="F3225" t="s">
        <v>13</v>
      </c>
      <c r="G3225" t="s">
        <v>18</v>
      </c>
      <c r="H3225" s="4">
        <v>168</v>
      </c>
      <c r="I3225" s="3">
        <v>49</v>
      </c>
      <c r="J3225" s="9">
        <v>43</v>
      </c>
      <c r="K3225" t="s">
        <v>23</v>
      </c>
      <c r="L3225" s="4">
        <v>0</v>
      </c>
      <c r="M3225" s="4" t="str">
        <f>IF(spotify_churn_dataset[[#This Row],[offline_listening]]=0,"no offline","yes offline")</f>
        <v>yes offline</v>
      </c>
      <c r="N3225">
        <v>1</v>
      </c>
      <c r="O3225" t="str">
        <f>IF(spotify_churn_dataset[[#This Row],[is_churned]]=1,"yes churn","no churn")</f>
        <v>no churn</v>
      </c>
      <c r="P3225">
        <v>0</v>
      </c>
    </row>
    <row r="3226" spans="1:16" x14ac:dyDescent="0.3">
      <c r="A3226">
        <v>3225</v>
      </c>
      <c r="B3226">
        <f>IF(spotify_churn_dataset[[#This Row],[user_id]]="","Desconocido",spotify_churn_dataset[[#This Row],[user_id]])</f>
        <v>3225</v>
      </c>
      <c r="C3226">
        <f>IF(IFERROR(VLOOKUP(spotify_churn_dataset[[#This Row],[user_id]],A3227:A11225,1,FALSE),0),1,0)</f>
        <v>0</v>
      </c>
      <c r="D3226" t="s">
        <v>12</v>
      </c>
      <c r="E3226" s="4">
        <v>22</v>
      </c>
      <c r="F3226" t="s">
        <v>26</v>
      </c>
      <c r="G3226" t="s">
        <v>22</v>
      </c>
      <c r="H3226" s="4">
        <v>258</v>
      </c>
      <c r="I3226" s="3">
        <v>66</v>
      </c>
      <c r="J3226" s="9">
        <v>4</v>
      </c>
      <c r="K3226" t="s">
        <v>19</v>
      </c>
      <c r="L3226" s="4">
        <v>0</v>
      </c>
      <c r="M3226" s="4" t="str">
        <f>IF(spotify_churn_dataset[[#This Row],[offline_listening]]=0,"no offline","yes offline")</f>
        <v>yes offline</v>
      </c>
      <c r="N3226">
        <v>1</v>
      </c>
      <c r="O3226" t="str">
        <f>IF(spotify_churn_dataset[[#This Row],[is_churned]]=1,"yes churn","no churn")</f>
        <v>no churn</v>
      </c>
      <c r="P3226">
        <v>0</v>
      </c>
    </row>
    <row r="3227" spans="1:16" x14ac:dyDescent="0.3">
      <c r="A3227">
        <v>3226</v>
      </c>
      <c r="B3227">
        <f>IF(spotify_churn_dataset[[#This Row],[user_id]]="","Desconocido",spotify_churn_dataset[[#This Row],[user_id]])</f>
        <v>3226</v>
      </c>
      <c r="C3227">
        <f>IF(IFERROR(VLOOKUP(spotify_churn_dataset[[#This Row],[user_id]],A3228:A11226,1,FALSE),0),1,0)</f>
        <v>0</v>
      </c>
      <c r="D3227" t="s">
        <v>20</v>
      </c>
      <c r="E3227" s="4">
        <v>56</v>
      </c>
      <c r="F3227" t="s">
        <v>27</v>
      </c>
      <c r="G3227" t="s">
        <v>22</v>
      </c>
      <c r="H3227" s="4">
        <v>121</v>
      </c>
      <c r="I3227" s="3">
        <v>61</v>
      </c>
      <c r="J3227" s="9">
        <v>57</v>
      </c>
      <c r="K3227" t="s">
        <v>23</v>
      </c>
      <c r="L3227" s="4">
        <v>0</v>
      </c>
      <c r="M3227" s="4" t="str">
        <f>IF(spotify_churn_dataset[[#This Row],[offline_listening]]=0,"no offline","yes offline")</f>
        <v>yes offline</v>
      </c>
      <c r="N3227">
        <v>1</v>
      </c>
      <c r="O3227" t="str">
        <f>IF(spotify_churn_dataset[[#This Row],[is_churned]]=1,"yes churn","no churn")</f>
        <v>no churn</v>
      </c>
      <c r="P3227">
        <v>0</v>
      </c>
    </row>
    <row r="3228" spans="1:16" x14ac:dyDescent="0.3">
      <c r="A3228">
        <v>3227</v>
      </c>
      <c r="B3228">
        <f>IF(spotify_churn_dataset[[#This Row],[user_id]]="","Desconocido",spotify_churn_dataset[[#This Row],[user_id]])</f>
        <v>3227</v>
      </c>
      <c r="C3228">
        <f>IF(IFERROR(VLOOKUP(spotify_churn_dataset[[#This Row],[user_id]],A3229:A11227,1,FALSE),0),1,0)</f>
        <v>0</v>
      </c>
      <c r="D3228" t="s">
        <v>16</v>
      </c>
      <c r="E3228" s="4">
        <v>42</v>
      </c>
      <c r="F3228" t="s">
        <v>17</v>
      </c>
      <c r="G3228" t="s">
        <v>22</v>
      </c>
      <c r="H3228" s="4">
        <v>113</v>
      </c>
      <c r="I3228" s="3">
        <v>54</v>
      </c>
      <c r="J3228" s="9">
        <v>36</v>
      </c>
      <c r="K3228" t="s">
        <v>15</v>
      </c>
      <c r="L3228" s="4">
        <v>0</v>
      </c>
      <c r="M3228" s="4" t="str">
        <f>IF(spotify_churn_dataset[[#This Row],[offline_listening]]=0,"no offline","yes offline")</f>
        <v>yes offline</v>
      </c>
      <c r="N3228">
        <v>1</v>
      </c>
      <c r="O3228" t="str">
        <f>IF(spotify_churn_dataset[[#This Row],[is_churned]]=1,"yes churn","no churn")</f>
        <v>yes churn</v>
      </c>
      <c r="P3228">
        <v>1</v>
      </c>
    </row>
    <row r="3229" spans="1:16" x14ac:dyDescent="0.3">
      <c r="A3229">
        <v>3228</v>
      </c>
      <c r="B3229">
        <f>IF(spotify_churn_dataset[[#This Row],[user_id]]="","Desconocido",spotify_churn_dataset[[#This Row],[user_id]])</f>
        <v>3228</v>
      </c>
      <c r="C3229">
        <f>IF(IFERROR(VLOOKUP(spotify_churn_dataset[[#This Row],[user_id]],A3230:A11228,1,FALSE),0),1,0)</f>
        <v>0</v>
      </c>
      <c r="D3229" t="s">
        <v>12</v>
      </c>
      <c r="E3229" s="4">
        <v>53</v>
      </c>
      <c r="F3229" t="s">
        <v>27</v>
      </c>
      <c r="G3229" t="s">
        <v>24</v>
      </c>
      <c r="H3229" s="4">
        <v>61</v>
      </c>
      <c r="I3229" s="3">
        <v>35</v>
      </c>
      <c r="J3229" s="9">
        <v>35</v>
      </c>
      <c r="K3229" t="s">
        <v>23</v>
      </c>
      <c r="L3229" s="4">
        <v>0</v>
      </c>
      <c r="M3229" s="4" t="str">
        <f>IF(spotify_churn_dataset[[#This Row],[offline_listening]]=0,"no offline","yes offline")</f>
        <v>yes offline</v>
      </c>
      <c r="N3229">
        <v>1</v>
      </c>
      <c r="O3229" t="str">
        <f>IF(spotify_churn_dataset[[#This Row],[is_churned]]=1,"yes churn","no churn")</f>
        <v>yes churn</v>
      </c>
      <c r="P3229">
        <v>1</v>
      </c>
    </row>
    <row r="3230" spans="1:16" x14ac:dyDescent="0.3">
      <c r="A3230">
        <v>3229</v>
      </c>
      <c r="B3230">
        <f>IF(spotify_churn_dataset[[#This Row],[user_id]]="","Desconocido",spotify_churn_dataset[[#This Row],[user_id]])</f>
        <v>3229</v>
      </c>
      <c r="C3230">
        <f>IF(IFERROR(VLOOKUP(spotify_churn_dataset[[#This Row],[user_id]],A3231:A11229,1,FALSE),0),1,0)</f>
        <v>0</v>
      </c>
      <c r="D3230" t="s">
        <v>20</v>
      </c>
      <c r="E3230" s="4">
        <v>46</v>
      </c>
      <c r="F3230" t="s">
        <v>13</v>
      </c>
      <c r="G3230" t="s">
        <v>18</v>
      </c>
      <c r="H3230" s="4">
        <v>86</v>
      </c>
      <c r="I3230" s="3">
        <v>98</v>
      </c>
      <c r="J3230" s="9">
        <v>23</v>
      </c>
      <c r="K3230" t="s">
        <v>15</v>
      </c>
      <c r="L3230" s="4">
        <v>0</v>
      </c>
      <c r="M3230" s="4" t="str">
        <f>IF(spotify_churn_dataset[[#This Row],[offline_listening]]=0,"no offline","yes offline")</f>
        <v>yes offline</v>
      </c>
      <c r="N3230">
        <v>1</v>
      </c>
      <c r="O3230" t="str">
        <f>IF(spotify_churn_dataset[[#This Row],[is_churned]]=1,"yes churn","no churn")</f>
        <v>no churn</v>
      </c>
      <c r="P3230">
        <v>0</v>
      </c>
    </row>
    <row r="3231" spans="1:16" x14ac:dyDescent="0.3">
      <c r="A3231">
        <v>3230</v>
      </c>
      <c r="B3231">
        <f>IF(spotify_churn_dataset[[#This Row],[user_id]]="","Desconocido",spotify_churn_dataset[[#This Row],[user_id]])</f>
        <v>3230</v>
      </c>
      <c r="C3231">
        <f>IF(IFERROR(VLOOKUP(spotify_churn_dataset[[#This Row],[user_id]],A3232:A11230,1,FALSE),0),1,0)</f>
        <v>0</v>
      </c>
      <c r="D3231" t="s">
        <v>16</v>
      </c>
      <c r="E3231" s="4">
        <v>55</v>
      </c>
      <c r="F3231" t="s">
        <v>26</v>
      </c>
      <c r="G3231" t="s">
        <v>22</v>
      </c>
      <c r="H3231" s="4">
        <v>173</v>
      </c>
      <c r="I3231" s="3">
        <v>73</v>
      </c>
      <c r="J3231" s="9">
        <v>28</v>
      </c>
      <c r="K3231" t="s">
        <v>23</v>
      </c>
      <c r="L3231" s="4">
        <v>0</v>
      </c>
      <c r="M3231" s="4" t="str">
        <f>IF(spotify_churn_dataset[[#This Row],[offline_listening]]=0,"no offline","yes offline")</f>
        <v>yes offline</v>
      </c>
      <c r="N3231">
        <v>1</v>
      </c>
      <c r="O3231" t="str">
        <f>IF(spotify_churn_dataset[[#This Row],[is_churned]]=1,"yes churn","no churn")</f>
        <v>no churn</v>
      </c>
      <c r="P3231">
        <v>0</v>
      </c>
    </row>
    <row r="3232" spans="1:16" x14ac:dyDescent="0.3">
      <c r="A3232">
        <v>3231</v>
      </c>
      <c r="B3232">
        <f>IF(spotify_churn_dataset[[#This Row],[user_id]]="","Desconocido",spotify_churn_dataset[[#This Row],[user_id]])</f>
        <v>3231</v>
      </c>
      <c r="C3232">
        <f>IF(IFERROR(VLOOKUP(spotify_churn_dataset[[#This Row],[user_id]],A3233:A11231,1,FALSE),0),1,0)</f>
        <v>0</v>
      </c>
      <c r="D3232" t="s">
        <v>12</v>
      </c>
      <c r="E3232" s="4">
        <v>21</v>
      </c>
      <c r="F3232" t="s">
        <v>26</v>
      </c>
      <c r="G3232" t="s">
        <v>22</v>
      </c>
      <c r="H3232" s="4">
        <v>65</v>
      </c>
      <c r="I3232" s="3">
        <v>63</v>
      </c>
      <c r="J3232" s="9">
        <v>35</v>
      </c>
      <c r="K3232" t="s">
        <v>23</v>
      </c>
      <c r="L3232" s="4">
        <v>0</v>
      </c>
      <c r="M3232" s="4" t="str">
        <f>IF(spotify_churn_dataset[[#This Row],[offline_listening]]=0,"no offline","yes offline")</f>
        <v>yes offline</v>
      </c>
      <c r="N3232">
        <v>1</v>
      </c>
      <c r="O3232" t="str">
        <f>IF(spotify_churn_dataset[[#This Row],[is_churned]]=1,"yes churn","no churn")</f>
        <v>no churn</v>
      </c>
      <c r="P3232">
        <v>0</v>
      </c>
    </row>
    <row r="3233" spans="1:16" x14ac:dyDescent="0.3">
      <c r="A3233">
        <v>3232</v>
      </c>
      <c r="B3233">
        <f>IF(spotify_churn_dataset[[#This Row],[user_id]]="","Desconocido",spotify_churn_dataset[[#This Row],[user_id]])</f>
        <v>3232</v>
      </c>
      <c r="C3233">
        <f>IF(IFERROR(VLOOKUP(spotify_churn_dataset[[#This Row],[user_id]],A3234:A11232,1,FALSE),0),1,0)</f>
        <v>0</v>
      </c>
      <c r="D3233" t="s">
        <v>16</v>
      </c>
      <c r="E3233" s="4">
        <v>23</v>
      </c>
      <c r="F3233" t="s">
        <v>25</v>
      </c>
      <c r="G3233" t="s">
        <v>14</v>
      </c>
      <c r="H3233" s="4">
        <v>230</v>
      </c>
      <c r="I3233" s="3">
        <v>92</v>
      </c>
      <c r="J3233" s="9">
        <v>22</v>
      </c>
      <c r="K3233" t="s">
        <v>19</v>
      </c>
      <c r="L3233" s="4">
        <v>18</v>
      </c>
      <c r="M3233" s="4" t="str">
        <f>IF(spotify_churn_dataset[[#This Row],[offline_listening]]=0,"no offline","yes offline")</f>
        <v>no offline</v>
      </c>
      <c r="N3233">
        <v>0</v>
      </c>
      <c r="O3233" t="str">
        <f>IF(spotify_churn_dataset[[#This Row],[is_churned]]=1,"yes churn","no churn")</f>
        <v>yes churn</v>
      </c>
      <c r="P3233">
        <v>1</v>
      </c>
    </row>
    <row r="3234" spans="1:16" x14ac:dyDescent="0.3">
      <c r="A3234">
        <v>3233</v>
      </c>
      <c r="B3234">
        <f>IF(spotify_churn_dataset[[#This Row],[user_id]]="","Desconocido",spotify_churn_dataset[[#This Row],[user_id]])</f>
        <v>3233</v>
      </c>
      <c r="C3234">
        <f>IF(IFERROR(VLOOKUP(spotify_churn_dataset[[#This Row],[user_id]],A3235:A11233,1,FALSE),0),1,0)</f>
        <v>0</v>
      </c>
      <c r="D3234" t="s">
        <v>12</v>
      </c>
      <c r="E3234" s="4">
        <v>20</v>
      </c>
      <c r="F3234" t="s">
        <v>27</v>
      </c>
      <c r="G3234" t="s">
        <v>14</v>
      </c>
      <c r="H3234" s="4">
        <v>289</v>
      </c>
      <c r="I3234" s="3">
        <v>82</v>
      </c>
      <c r="J3234" s="9">
        <v>31</v>
      </c>
      <c r="K3234" t="s">
        <v>15</v>
      </c>
      <c r="L3234" s="4">
        <v>18</v>
      </c>
      <c r="M3234" s="4" t="str">
        <f>IF(spotify_churn_dataset[[#This Row],[offline_listening]]=0,"no offline","yes offline")</f>
        <v>no offline</v>
      </c>
      <c r="N3234">
        <v>0</v>
      </c>
      <c r="O3234" t="str">
        <f>IF(spotify_churn_dataset[[#This Row],[is_churned]]=1,"yes churn","no churn")</f>
        <v>no churn</v>
      </c>
      <c r="P3234">
        <v>0</v>
      </c>
    </row>
    <row r="3235" spans="1:16" x14ac:dyDescent="0.3">
      <c r="A3235">
        <v>3234</v>
      </c>
      <c r="B3235">
        <f>IF(spotify_churn_dataset[[#This Row],[user_id]]="","Desconocido",spotify_churn_dataset[[#This Row],[user_id]])</f>
        <v>3234</v>
      </c>
      <c r="C3235">
        <f>IF(IFERROR(VLOOKUP(spotify_churn_dataset[[#This Row],[user_id]],A3236:A11234,1,FALSE),0),1,0)</f>
        <v>0</v>
      </c>
      <c r="D3235" t="s">
        <v>12</v>
      </c>
      <c r="E3235" s="4">
        <v>40</v>
      </c>
      <c r="F3235" t="s">
        <v>28</v>
      </c>
      <c r="G3235" t="s">
        <v>24</v>
      </c>
      <c r="H3235" s="4">
        <v>150</v>
      </c>
      <c r="I3235" s="3">
        <v>96</v>
      </c>
      <c r="J3235" s="9">
        <v>4</v>
      </c>
      <c r="K3235" t="s">
        <v>15</v>
      </c>
      <c r="L3235" s="4">
        <v>0</v>
      </c>
      <c r="M3235" s="4" t="str">
        <f>IF(spotify_churn_dataset[[#This Row],[offline_listening]]=0,"no offline","yes offline")</f>
        <v>yes offline</v>
      </c>
      <c r="N3235">
        <v>1</v>
      </c>
      <c r="O3235" t="str">
        <f>IF(spotify_churn_dataset[[#This Row],[is_churned]]=1,"yes churn","no churn")</f>
        <v>no churn</v>
      </c>
      <c r="P3235">
        <v>0</v>
      </c>
    </row>
    <row r="3236" spans="1:16" x14ac:dyDescent="0.3">
      <c r="A3236">
        <v>3235</v>
      </c>
      <c r="B3236">
        <f>IF(spotify_churn_dataset[[#This Row],[user_id]]="","Desconocido",spotify_churn_dataset[[#This Row],[user_id]])</f>
        <v>3235</v>
      </c>
      <c r="C3236">
        <f>IF(IFERROR(VLOOKUP(spotify_churn_dataset[[#This Row],[user_id]],A3237:A11235,1,FALSE),0),1,0)</f>
        <v>0</v>
      </c>
      <c r="D3236" t="s">
        <v>16</v>
      </c>
      <c r="E3236" s="4">
        <v>35</v>
      </c>
      <c r="F3236" t="s">
        <v>13</v>
      </c>
      <c r="G3236" t="s">
        <v>24</v>
      </c>
      <c r="H3236" s="4">
        <v>27</v>
      </c>
      <c r="I3236" s="3">
        <v>75</v>
      </c>
      <c r="J3236" s="9">
        <v>15</v>
      </c>
      <c r="K3236" t="s">
        <v>23</v>
      </c>
      <c r="L3236" s="4">
        <v>0</v>
      </c>
      <c r="M3236" s="4" t="str">
        <f>IF(spotify_churn_dataset[[#This Row],[offline_listening]]=0,"no offline","yes offline")</f>
        <v>yes offline</v>
      </c>
      <c r="N3236">
        <v>1</v>
      </c>
      <c r="O3236" t="str">
        <f>IF(spotify_churn_dataset[[#This Row],[is_churned]]=1,"yes churn","no churn")</f>
        <v>no churn</v>
      </c>
      <c r="P3236">
        <v>0</v>
      </c>
    </row>
    <row r="3237" spans="1:16" x14ac:dyDescent="0.3">
      <c r="A3237">
        <v>3236</v>
      </c>
      <c r="B3237">
        <f>IF(spotify_churn_dataset[[#This Row],[user_id]]="","Desconocido",spotify_churn_dataset[[#This Row],[user_id]])</f>
        <v>3236</v>
      </c>
      <c r="C3237">
        <f>IF(IFERROR(VLOOKUP(spotify_churn_dataset[[#This Row],[user_id]],A3238:A11236,1,FALSE),0),1,0)</f>
        <v>0</v>
      </c>
      <c r="D3237" t="s">
        <v>12</v>
      </c>
      <c r="E3237" s="4">
        <v>30</v>
      </c>
      <c r="F3237" t="s">
        <v>29</v>
      </c>
      <c r="G3237" t="s">
        <v>18</v>
      </c>
      <c r="H3237" s="4">
        <v>30</v>
      </c>
      <c r="I3237" s="3">
        <v>64</v>
      </c>
      <c r="J3237" s="9">
        <v>3</v>
      </c>
      <c r="K3237" t="s">
        <v>15</v>
      </c>
      <c r="L3237" s="4">
        <v>0</v>
      </c>
      <c r="M3237" s="4" t="str">
        <f>IF(spotify_churn_dataset[[#This Row],[offline_listening]]=0,"no offline","yes offline")</f>
        <v>yes offline</v>
      </c>
      <c r="N3237">
        <v>1</v>
      </c>
      <c r="O3237" t="str">
        <f>IF(spotify_churn_dataset[[#This Row],[is_churned]]=1,"yes churn","no churn")</f>
        <v>no churn</v>
      </c>
      <c r="P3237">
        <v>0</v>
      </c>
    </row>
    <row r="3238" spans="1:16" x14ac:dyDescent="0.3">
      <c r="A3238">
        <v>3237</v>
      </c>
      <c r="B3238">
        <f>IF(spotify_churn_dataset[[#This Row],[user_id]]="","Desconocido",spotify_churn_dataset[[#This Row],[user_id]])</f>
        <v>3237</v>
      </c>
      <c r="C3238">
        <f>IF(IFERROR(VLOOKUP(spotify_churn_dataset[[#This Row],[user_id]],A3239:A11237,1,FALSE),0),1,0)</f>
        <v>0</v>
      </c>
      <c r="D3238" t="s">
        <v>20</v>
      </c>
      <c r="E3238" s="4">
        <v>20</v>
      </c>
      <c r="F3238" t="s">
        <v>27</v>
      </c>
      <c r="G3238" t="s">
        <v>18</v>
      </c>
      <c r="H3238" s="4">
        <v>269</v>
      </c>
      <c r="I3238" s="3">
        <v>96</v>
      </c>
      <c r="J3238" s="9">
        <v>34</v>
      </c>
      <c r="K3238" t="s">
        <v>23</v>
      </c>
      <c r="L3238" s="4">
        <v>0</v>
      </c>
      <c r="M3238" s="4" t="str">
        <f>IF(spotify_churn_dataset[[#This Row],[offline_listening]]=0,"no offline","yes offline")</f>
        <v>yes offline</v>
      </c>
      <c r="N3238">
        <v>1</v>
      </c>
      <c r="O3238" t="str">
        <f>IF(spotify_churn_dataset[[#This Row],[is_churned]]=1,"yes churn","no churn")</f>
        <v>no churn</v>
      </c>
      <c r="P3238">
        <v>0</v>
      </c>
    </row>
    <row r="3239" spans="1:16" x14ac:dyDescent="0.3">
      <c r="A3239">
        <v>3238</v>
      </c>
      <c r="B3239">
        <f>IF(spotify_churn_dataset[[#This Row],[user_id]]="","Desconocido",spotify_churn_dataset[[#This Row],[user_id]])</f>
        <v>3238</v>
      </c>
      <c r="C3239">
        <f>IF(IFERROR(VLOOKUP(spotify_churn_dataset[[#This Row],[user_id]],A3240:A11238,1,FALSE),0),1,0)</f>
        <v>0</v>
      </c>
      <c r="D3239" t="s">
        <v>20</v>
      </c>
      <c r="E3239" s="4">
        <v>47</v>
      </c>
      <c r="F3239" t="s">
        <v>28</v>
      </c>
      <c r="G3239" t="s">
        <v>18</v>
      </c>
      <c r="H3239" s="4">
        <v>237</v>
      </c>
      <c r="I3239" s="3">
        <v>29</v>
      </c>
      <c r="J3239" s="9">
        <v>58</v>
      </c>
      <c r="K3239" t="s">
        <v>19</v>
      </c>
      <c r="L3239" s="4">
        <v>0</v>
      </c>
      <c r="M3239" s="4" t="str">
        <f>IF(spotify_churn_dataset[[#This Row],[offline_listening]]=0,"no offline","yes offline")</f>
        <v>yes offline</v>
      </c>
      <c r="N3239">
        <v>1</v>
      </c>
      <c r="O3239" t="str">
        <f>IF(spotify_churn_dataset[[#This Row],[is_churned]]=1,"yes churn","no churn")</f>
        <v>no churn</v>
      </c>
      <c r="P3239">
        <v>0</v>
      </c>
    </row>
    <row r="3240" spans="1:16" x14ac:dyDescent="0.3">
      <c r="A3240">
        <v>3239</v>
      </c>
      <c r="B3240">
        <f>IF(spotify_churn_dataset[[#This Row],[user_id]]="","Desconocido",spotify_churn_dataset[[#This Row],[user_id]])</f>
        <v>3239</v>
      </c>
      <c r="C3240">
        <f>IF(IFERROR(VLOOKUP(spotify_churn_dataset[[#This Row],[user_id]],A3241:A11239,1,FALSE),0),1,0)</f>
        <v>0</v>
      </c>
      <c r="D3240" t="s">
        <v>12</v>
      </c>
      <c r="E3240" s="4">
        <v>59</v>
      </c>
      <c r="F3240" t="s">
        <v>29</v>
      </c>
      <c r="G3240" t="s">
        <v>22</v>
      </c>
      <c r="H3240" s="4">
        <v>123</v>
      </c>
      <c r="I3240" s="3">
        <v>59</v>
      </c>
      <c r="J3240" s="9">
        <v>23</v>
      </c>
      <c r="K3240" t="s">
        <v>15</v>
      </c>
      <c r="L3240" s="4">
        <v>0</v>
      </c>
      <c r="M3240" s="4" t="str">
        <f>IF(spotify_churn_dataset[[#This Row],[offline_listening]]=0,"no offline","yes offline")</f>
        <v>yes offline</v>
      </c>
      <c r="N3240">
        <v>1</v>
      </c>
      <c r="O3240" t="str">
        <f>IF(spotify_churn_dataset[[#This Row],[is_churned]]=1,"yes churn","no churn")</f>
        <v>yes churn</v>
      </c>
      <c r="P3240">
        <v>1</v>
      </c>
    </row>
    <row r="3241" spans="1:16" x14ac:dyDescent="0.3">
      <c r="A3241">
        <v>3240</v>
      </c>
      <c r="B3241">
        <f>IF(spotify_churn_dataset[[#This Row],[user_id]]="","Desconocido",spotify_churn_dataset[[#This Row],[user_id]])</f>
        <v>3240</v>
      </c>
      <c r="C3241">
        <f>IF(IFERROR(VLOOKUP(spotify_churn_dataset[[#This Row],[user_id]],A3242:A11240,1,FALSE),0),1,0)</f>
        <v>0</v>
      </c>
      <c r="D3241" t="s">
        <v>16</v>
      </c>
      <c r="E3241" s="4">
        <v>41</v>
      </c>
      <c r="F3241" t="s">
        <v>17</v>
      </c>
      <c r="G3241" t="s">
        <v>22</v>
      </c>
      <c r="H3241" s="4">
        <v>149</v>
      </c>
      <c r="I3241" s="3">
        <v>22</v>
      </c>
      <c r="J3241" s="9">
        <v>16</v>
      </c>
      <c r="K3241" t="s">
        <v>19</v>
      </c>
      <c r="L3241" s="4">
        <v>0</v>
      </c>
      <c r="M3241" s="4" t="str">
        <f>IF(spotify_churn_dataset[[#This Row],[offline_listening]]=0,"no offline","yes offline")</f>
        <v>yes offline</v>
      </c>
      <c r="N3241">
        <v>1</v>
      </c>
      <c r="O3241" t="str">
        <f>IF(spotify_churn_dataset[[#This Row],[is_churned]]=1,"yes churn","no churn")</f>
        <v>no churn</v>
      </c>
      <c r="P3241">
        <v>0</v>
      </c>
    </row>
    <row r="3242" spans="1:16" x14ac:dyDescent="0.3">
      <c r="A3242">
        <v>3241</v>
      </c>
      <c r="B3242">
        <f>IF(spotify_churn_dataset[[#This Row],[user_id]]="","Desconocido",spotify_churn_dataset[[#This Row],[user_id]])</f>
        <v>3241</v>
      </c>
      <c r="C3242">
        <f>IF(IFERROR(VLOOKUP(spotify_churn_dataset[[#This Row],[user_id]],A3243:A11241,1,FALSE),0),1,0)</f>
        <v>0</v>
      </c>
      <c r="D3242" t="s">
        <v>12</v>
      </c>
      <c r="E3242" s="4">
        <v>18</v>
      </c>
      <c r="F3242" t="s">
        <v>26</v>
      </c>
      <c r="G3242" t="s">
        <v>22</v>
      </c>
      <c r="H3242" s="4">
        <v>286</v>
      </c>
      <c r="I3242" s="3">
        <v>49</v>
      </c>
      <c r="J3242" s="9">
        <v>46</v>
      </c>
      <c r="K3242" t="s">
        <v>19</v>
      </c>
      <c r="L3242" s="4">
        <v>0</v>
      </c>
      <c r="M3242" s="4" t="str">
        <f>IF(spotify_churn_dataset[[#This Row],[offline_listening]]=0,"no offline","yes offline")</f>
        <v>yes offline</v>
      </c>
      <c r="N3242">
        <v>1</v>
      </c>
      <c r="O3242" t="str">
        <f>IF(spotify_churn_dataset[[#This Row],[is_churned]]=1,"yes churn","no churn")</f>
        <v>no churn</v>
      </c>
      <c r="P3242">
        <v>0</v>
      </c>
    </row>
    <row r="3243" spans="1:16" x14ac:dyDescent="0.3">
      <c r="A3243">
        <v>3242</v>
      </c>
      <c r="B3243">
        <f>IF(spotify_churn_dataset[[#This Row],[user_id]]="","Desconocido",spotify_churn_dataset[[#This Row],[user_id]])</f>
        <v>3242</v>
      </c>
      <c r="C3243">
        <f>IF(IFERROR(VLOOKUP(spotify_churn_dataset[[#This Row],[user_id]],A3244:A11242,1,FALSE),0),1,0)</f>
        <v>0</v>
      </c>
      <c r="D3243" t="s">
        <v>12</v>
      </c>
      <c r="E3243" s="4">
        <v>58</v>
      </c>
      <c r="F3243" t="s">
        <v>26</v>
      </c>
      <c r="G3243" t="s">
        <v>24</v>
      </c>
      <c r="H3243" s="4">
        <v>45</v>
      </c>
      <c r="I3243" s="3">
        <v>59</v>
      </c>
      <c r="J3243" s="9">
        <v>49</v>
      </c>
      <c r="K3243" t="s">
        <v>15</v>
      </c>
      <c r="L3243" s="4">
        <v>0</v>
      </c>
      <c r="M3243" s="4" t="str">
        <f>IF(spotify_churn_dataset[[#This Row],[offline_listening]]=0,"no offline","yes offline")</f>
        <v>yes offline</v>
      </c>
      <c r="N3243">
        <v>1</v>
      </c>
      <c r="O3243" t="str">
        <f>IF(spotify_churn_dataset[[#This Row],[is_churned]]=1,"yes churn","no churn")</f>
        <v>no churn</v>
      </c>
      <c r="P3243">
        <v>0</v>
      </c>
    </row>
    <row r="3244" spans="1:16" x14ac:dyDescent="0.3">
      <c r="A3244">
        <v>3243</v>
      </c>
      <c r="B3244">
        <f>IF(spotify_churn_dataset[[#This Row],[user_id]]="","Desconocido",spotify_churn_dataset[[#This Row],[user_id]])</f>
        <v>3243</v>
      </c>
      <c r="C3244">
        <f>IF(IFERROR(VLOOKUP(spotify_churn_dataset[[#This Row],[user_id]],A3245:A11243,1,FALSE),0),1,0)</f>
        <v>0</v>
      </c>
      <c r="D3244" t="s">
        <v>20</v>
      </c>
      <c r="E3244" s="4">
        <v>27</v>
      </c>
      <c r="F3244" t="s">
        <v>25</v>
      </c>
      <c r="G3244" t="s">
        <v>24</v>
      </c>
      <c r="H3244" s="4">
        <v>65</v>
      </c>
      <c r="I3244" s="3">
        <v>62</v>
      </c>
      <c r="J3244" s="9">
        <v>1</v>
      </c>
      <c r="K3244" t="s">
        <v>23</v>
      </c>
      <c r="L3244" s="4">
        <v>0</v>
      </c>
      <c r="M3244" s="4" t="str">
        <f>IF(spotify_churn_dataset[[#This Row],[offline_listening]]=0,"no offline","yes offline")</f>
        <v>yes offline</v>
      </c>
      <c r="N3244">
        <v>1</v>
      </c>
      <c r="O3244" t="str">
        <f>IF(spotify_churn_dataset[[#This Row],[is_churned]]=1,"yes churn","no churn")</f>
        <v>no churn</v>
      </c>
      <c r="P3244">
        <v>0</v>
      </c>
    </row>
    <row r="3245" spans="1:16" x14ac:dyDescent="0.3">
      <c r="A3245">
        <v>3244</v>
      </c>
      <c r="B3245">
        <f>IF(spotify_churn_dataset[[#This Row],[user_id]]="","Desconocido",spotify_churn_dataset[[#This Row],[user_id]])</f>
        <v>3244</v>
      </c>
      <c r="C3245">
        <f>IF(IFERROR(VLOOKUP(spotify_churn_dataset[[#This Row],[user_id]],A3246:A11244,1,FALSE),0),1,0)</f>
        <v>0</v>
      </c>
      <c r="D3245" t="s">
        <v>16</v>
      </c>
      <c r="E3245" s="4">
        <v>45</v>
      </c>
      <c r="F3245" t="s">
        <v>25</v>
      </c>
      <c r="G3245" t="s">
        <v>18</v>
      </c>
      <c r="H3245" s="4">
        <v>262</v>
      </c>
      <c r="I3245" s="3">
        <v>16</v>
      </c>
      <c r="J3245" s="9">
        <v>45</v>
      </c>
      <c r="K3245" t="s">
        <v>19</v>
      </c>
      <c r="L3245" s="4">
        <v>0</v>
      </c>
      <c r="M3245" s="4" t="str">
        <f>IF(spotify_churn_dataset[[#This Row],[offline_listening]]=0,"no offline","yes offline")</f>
        <v>yes offline</v>
      </c>
      <c r="N3245">
        <v>1</v>
      </c>
      <c r="O3245" t="str">
        <f>IF(spotify_churn_dataset[[#This Row],[is_churned]]=1,"yes churn","no churn")</f>
        <v>no churn</v>
      </c>
      <c r="P3245">
        <v>0</v>
      </c>
    </row>
    <row r="3246" spans="1:16" x14ac:dyDescent="0.3">
      <c r="A3246">
        <v>3245</v>
      </c>
      <c r="B3246">
        <f>IF(spotify_churn_dataset[[#This Row],[user_id]]="","Desconocido",spotify_churn_dataset[[#This Row],[user_id]])</f>
        <v>3245</v>
      </c>
      <c r="C3246">
        <f>IF(IFERROR(VLOOKUP(spotify_churn_dataset[[#This Row],[user_id]],A3247:A11245,1,FALSE),0),1,0)</f>
        <v>0</v>
      </c>
      <c r="D3246" t="s">
        <v>20</v>
      </c>
      <c r="E3246" s="4">
        <v>38</v>
      </c>
      <c r="F3246" t="s">
        <v>27</v>
      </c>
      <c r="G3246" t="s">
        <v>14</v>
      </c>
      <c r="H3246" s="4">
        <v>262</v>
      </c>
      <c r="I3246" s="3">
        <v>82</v>
      </c>
      <c r="J3246" s="9">
        <v>45</v>
      </c>
      <c r="K3246" t="s">
        <v>15</v>
      </c>
      <c r="L3246" s="4">
        <v>46</v>
      </c>
      <c r="M3246" s="4" t="str">
        <f>IF(spotify_churn_dataset[[#This Row],[offline_listening]]=0,"no offline","yes offline")</f>
        <v>no offline</v>
      </c>
      <c r="N3246">
        <v>0</v>
      </c>
      <c r="O3246" t="str">
        <f>IF(spotify_churn_dataset[[#This Row],[is_churned]]=1,"yes churn","no churn")</f>
        <v>no churn</v>
      </c>
      <c r="P3246">
        <v>0</v>
      </c>
    </row>
    <row r="3247" spans="1:16" x14ac:dyDescent="0.3">
      <c r="A3247">
        <v>3246</v>
      </c>
      <c r="B3247">
        <f>IF(spotify_churn_dataset[[#This Row],[user_id]]="","Desconocido",spotify_churn_dataset[[#This Row],[user_id]])</f>
        <v>3246</v>
      </c>
      <c r="C3247">
        <f>IF(IFERROR(VLOOKUP(spotify_churn_dataset[[#This Row],[user_id]],A3248:A11246,1,FALSE),0),1,0)</f>
        <v>0</v>
      </c>
      <c r="D3247" t="s">
        <v>20</v>
      </c>
      <c r="E3247" s="4">
        <v>33</v>
      </c>
      <c r="F3247" t="s">
        <v>13</v>
      </c>
      <c r="G3247" t="s">
        <v>22</v>
      </c>
      <c r="H3247" s="4">
        <v>134</v>
      </c>
      <c r="I3247" s="3">
        <v>34</v>
      </c>
      <c r="J3247" s="9">
        <v>4</v>
      </c>
      <c r="K3247" t="s">
        <v>15</v>
      </c>
      <c r="L3247" s="4">
        <v>0</v>
      </c>
      <c r="M3247" s="4" t="str">
        <f>IF(spotify_churn_dataset[[#This Row],[offline_listening]]=0,"no offline","yes offline")</f>
        <v>yes offline</v>
      </c>
      <c r="N3247">
        <v>1</v>
      </c>
      <c r="O3247" t="str">
        <f>IF(spotify_churn_dataset[[#This Row],[is_churned]]=1,"yes churn","no churn")</f>
        <v>no churn</v>
      </c>
      <c r="P3247">
        <v>0</v>
      </c>
    </row>
    <row r="3248" spans="1:16" x14ac:dyDescent="0.3">
      <c r="A3248">
        <v>3247</v>
      </c>
      <c r="B3248">
        <f>IF(spotify_churn_dataset[[#This Row],[user_id]]="","Desconocido",spotify_churn_dataset[[#This Row],[user_id]])</f>
        <v>3247</v>
      </c>
      <c r="C3248">
        <f>IF(IFERROR(VLOOKUP(spotify_churn_dataset[[#This Row],[user_id]],A3249:A11247,1,FALSE),0),1,0)</f>
        <v>0</v>
      </c>
      <c r="D3248" t="s">
        <v>12</v>
      </c>
      <c r="E3248" s="4">
        <v>32</v>
      </c>
      <c r="F3248" t="s">
        <v>21</v>
      </c>
      <c r="G3248" t="s">
        <v>18</v>
      </c>
      <c r="H3248" s="4">
        <v>280</v>
      </c>
      <c r="I3248" s="3">
        <v>25</v>
      </c>
      <c r="J3248" s="9">
        <v>7</v>
      </c>
      <c r="K3248" t="s">
        <v>23</v>
      </c>
      <c r="L3248" s="4">
        <v>0</v>
      </c>
      <c r="M3248" s="4" t="str">
        <f>IF(spotify_churn_dataset[[#This Row],[offline_listening]]=0,"no offline","yes offline")</f>
        <v>yes offline</v>
      </c>
      <c r="N3248">
        <v>1</v>
      </c>
      <c r="O3248" t="str">
        <f>IF(spotify_churn_dataset[[#This Row],[is_churned]]=1,"yes churn","no churn")</f>
        <v>no churn</v>
      </c>
      <c r="P3248">
        <v>0</v>
      </c>
    </row>
    <row r="3249" spans="1:16" x14ac:dyDescent="0.3">
      <c r="A3249">
        <v>3248</v>
      </c>
      <c r="B3249">
        <f>IF(spotify_churn_dataset[[#This Row],[user_id]]="","Desconocido",spotify_churn_dataset[[#This Row],[user_id]])</f>
        <v>3248</v>
      </c>
      <c r="C3249">
        <f>IF(IFERROR(VLOOKUP(spotify_churn_dataset[[#This Row],[user_id]],A3250:A11248,1,FALSE),0),1,0)</f>
        <v>0</v>
      </c>
      <c r="D3249" t="s">
        <v>16</v>
      </c>
      <c r="E3249" s="4">
        <v>26</v>
      </c>
      <c r="F3249" t="s">
        <v>21</v>
      </c>
      <c r="G3249" t="s">
        <v>24</v>
      </c>
      <c r="H3249" s="4">
        <v>36</v>
      </c>
      <c r="I3249" s="3">
        <v>89</v>
      </c>
      <c r="J3249" s="9">
        <v>4</v>
      </c>
      <c r="K3249" t="s">
        <v>15</v>
      </c>
      <c r="L3249" s="4">
        <v>0</v>
      </c>
      <c r="M3249" s="4" t="str">
        <f>IF(spotify_churn_dataset[[#This Row],[offline_listening]]=0,"no offline","yes offline")</f>
        <v>yes offline</v>
      </c>
      <c r="N3249">
        <v>1</v>
      </c>
      <c r="O3249" t="str">
        <f>IF(spotify_churn_dataset[[#This Row],[is_churned]]=1,"yes churn","no churn")</f>
        <v>no churn</v>
      </c>
      <c r="P3249">
        <v>0</v>
      </c>
    </row>
    <row r="3250" spans="1:16" x14ac:dyDescent="0.3">
      <c r="A3250">
        <v>3249</v>
      </c>
      <c r="B3250">
        <f>IF(spotify_churn_dataset[[#This Row],[user_id]]="","Desconocido",spotify_churn_dataset[[#This Row],[user_id]])</f>
        <v>3249</v>
      </c>
      <c r="C3250">
        <f>IF(IFERROR(VLOOKUP(spotify_churn_dataset[[#This Row],[user_id]],A3251:A11249,1,FALSE),0),1,0)</f>
        <v>0</v>
      </c>
      <c r="D3250" t="s">
        <v>12</v>
      </c>
      <c r="E3250" s="4">
        <v>51</v>
      </c>
      <c r="F3250" t="s">
        <v>17</v>
      </c>
      <c r="G3250" t="s">
        <v>14</v>
      </c>
      <c r="H3250" s="4">
        <v>12</v>
      </c>
      <c r="I3250" s="3">
        <v>53</v>
      </c>
      <c r="J3250" s="9">
        <v>5</v>
      </c>
      <c r="K3250" t="s">
        <v>23</v>
      </c>
      <c r="L3250" s="4">
        <v>14</v>
      </c>
      <c r="M3250" s="4" t="str">
        <f>IF(spotify_churn_dataset[[#This Row],[offline_listening]]=0,"no offline","yes offline")</f>
        <v>no offline</v>
      </c>
      <c r="N3250">
        <v>0</v>
      </c>
      <c r="O3250" t="str">
        <f>IF(spotify_churn_dataset[[#This Row],[is_churned]]=1,"yes churn","no churn")</f>
        <v>yes churn</v>
      </c>
      <c r="P3250">
        <v>1</v>
      </c>
    </row>
    <row r="3251" spans="1:16" x14ac:dyDescent="0.3">
      <c r="A3251">
        <v>3250</v>
      </c>
      <c r="B3251">
        <f>IF(spotify_churn_dataset[[#This Row],[user_id]]="","Desconocido",spotify_churn_dataset[[#This Row],[user_id]])</f>
        <v>3250</v>
      </c>
      <c r="C3251">
        <f>IF(IFERROR(VLOOKUP(spotify_churn_dataset[[#This Row],[user_id]],A3252:A11250,1,FALSE),0),1,0)</f>
        <v>0</v>
      </c>
      <c r="D3251" t="s">
        <v>12</v>
      </c>
      <c r="E3251" s="4">
        <v>41</v>
      </c>
      <c r="F3251" t="s">
        <v>26</v>
      </c>
      <c r="G3251" t="s">
        <v>14</v>
      </c>
      <c r="H3251" s="4">
        <v>296</v>
      </c>
      <c r="I3251" s="3">
        <v>42</v>
      </c>
      <c r="J3251" s="9">
        <v>15</v>
      </c>
      <c r="K3251" t="s">
        <v>23</v>
      </c>
      <c r="L3251" s="4">
        <v>37</v>
      </c>
      <c r="M3251" s="4" t="str">
        <f>IF(spotify_churn_dataset[[#This Row],[offline_listening]]=0,"no offline","yes offline")</f>
        <v>no offline</v>
      </c>
      <c r="N3251">
        <v>0</v>
      </c>
      <c r="O3251" t="str">
        <f>IF(spotify_churn_dataset[[#This Row],[is_churned]]=1,"yes churn","no churn")</f>
        <v>no churn</v>
      </c>
      <c r="P3251">
        <v>0</v>
      </c>
    </row>
    <row r="3252" spans="1:16" x14ac:dyDescent="0.3">
      <c r="A3252">
        <v>3251</v>
      </c>
      <c r="B3252">
        <f>IF(spotify_churn_dataset[[#This Row],[user_id]]="","Desconocido",spotify_churn_dataset[[#This Row],[user_id]])</f>
        <v>3251</v>
      </c>
      <c r="C3252">
        <f>IF(IFERROR(VLOOKUP(spotify_churn_dataset[[#This Row],[user_id]],A3253:A11251,1,FALSE),0),1,0)</f>
        <v>0</v>
      </c>
      <c r="D3252" t="s">
        <v>20</v>
      </c>
      <c r="E3252" s="4">
        <v>26</v>
      </c>
      <c r="F3252" t="s">
        <v>21</v>
      </c>
      <c r="G3252" t="s">
        <v>18</v>
      </c>
      <c r="H3252" s="4">
        <v>109</v>
      </c>
      <c r="I3252" s="3">
        <v>41</v>
      </c>
      <c r="J3252" s="9">
        <v>51</v>
      </c>
      <c r="K3252" t="s">
        <v>19</v>
      </c>
      <c r="L3252" s="4">
        <v>0</v>
      </c>
      <c r="M3252" s="4" t="str">
        <f>IF(spotify_churn_dataset[[#This Row],[offline_listening]]=0,"no offline","yes offline")</f>
        <v>yes offline</v>
      </c>
      <c r="N3252">
        <v>1</v>
      </c>
      <c r="O3252" t="str">
        <f>IF(spotify_churn_dataset[[#This Row],[is_churned]]=1,"yes churn","no churn")</f>
        <v>yes churn</v>
      </c>
      <c r="P3252">
        <v>1</v>
      </c>
    </row>
    <row r="3253" spans="1:16" x14ac:dyDescent="0.3">
      <c r="A3253">
        <v>3252</v>
      </c>
      <c r="B3253">
        <f>IF(spotify_churn_dataset[[#This Row],[user_id]]="","Desconocido",spotify_churn_dataset[[#This Row],[user_id]])</f>
        <v>3252</v>
      </c>
      <c r="C3253">
        <f>IF(IFERROR(VLOOKUP(spotify_churn_dataset[[#This Row],[user_id]],A3254:A11252,1,FALSE),0),1,0)</f>
        <v>0</v>
      </c>
      <c r="D3253" t="s">
        <v>20</v>
      </c>
      <c r="E3253" s="4">
        <v>48</v>
      </c>
      <c r="F3253" t="s">
        <v>27</v>
      </c>
      <c r="G3253" t="s">
        <v>22</v>
      </c>
      <c r="H3253" s="4">
        <v>172</v>
      </c>
      <c r="I3253" s="3">
        <v>36</v>
      </c>
      <c r="J3253" s="9">
        <v>27</v>
      </c>
      <c r="K3253" t="s">
        <v>23</v>
      </c>
      <c r="L3253" s="4">
        <v>0</v>
      </c>
      <c r="M3253" s="4" t="str">
        <f>IF(spotify_churn_dataset[[#This Row],[offline_listening]]=0,"no offline","yes offline")</f>
        <v>yes offline</v>
      </c>
      <c r="N3253">
        <v>1</v>
      </c>
      <c r="O3253" t="str">
        <f>IF(spotify_churn_dataset[[#This Row],[is_churned]]=1,"yes churn","no churn")</f>
        <v>yes churn</v>
      </c>
      <c r="P3253">
        <v>1</v>
      </c>
    </row>
    <row r="3254" spans="1:16" x14ac:dyDescent="0.3">
      <c r="A3254">
        <v>3253</v>
      </c>
      <c r="B3254">
        <f>IF(spotify_churn_dataset[[#This Row],[user_id]]="","Desconocido",spotify_churn_dataset[[#This Row],[user_id]])</f>
        <v>3253</v>
      </c>
      <c r="C3254">
        <f>IF(IFERROR(VLOOKUP(spotify_churn_dataset[[#This Row],[user_id]],A3255:A11253,1,FALSE),0),1,0)</f>
        <v>0</v>
      </c>
      <c r="D3254" t="s">
        <v>16</v>
      </c>
      <c r="E3254" s="4">
        <v>19</v>
      </c>
      <c r="F3254" t="s">
        <v>29</v>
      </c>
      <c r="G3254" t="s">
        <v>22</v>
      </c>
      <c r="H3254" s="4">
        <v>118</v>
      </c>
      <c r="I3254" s="3">
        <v>54</v>
      </c>
      <c r="J3254" s="9">
        <v>11</v>
      </c>
      <c r="K3254" t="s">
        <v>23</v>
      </c>
      <c r="L3254" s="4">
        <v>0</v>
      </c>
      <c r="M3254" s="4" t="str">
        <f>IF(spotify_churn_dataset[[#This Row],[offline_listening]]=0,"no offline","yes offline")</f>
        <v>yes offline</v>
      </c>
      <c r="N3254">
        <v>1</v>
      </c>
      <c r="O3254" t="str">
        <f>IF(spotify_churn_dataset[[#This Row],[is_churned]]=1,"yes churn","no churn")</f>
        <v>no churn</v>
      </c>
      <c r="P3254">
        <v>0</v>
      </c>
    </row>
    <row r="3255" spans="1:16" x14ac:dyDescent="0.3">
      <c r="A3255">
        <v>3254</v>
      </c>
      <c r="B3255">
        <f>IF(spotify_churn_dataset[[#This Row],[user_id]]="","Desconocido",spotify_churn_dataset[[#This Row],[user_id]])</f>
        <v>3254</v>
      </c>
      <c r="C3255">
        <f>IF(IFERROR(VLOOKUP(spotify_churn_dataset[[#This Row],[user_id]],A3256:A11254,1,FALSE),0),1,0)</f>
        <v>0</v>
      </c>
      <c r="D3255" t="s">
        <v>16</v>
      </c>
      <c r="E3255" s="4">
        <v>32</v>
      </c>
      <c r="F3255" t="s">
        <v>17</v>
      </c>
      <c r="G3255" t="s">
        <v>14</v>
      </c>
      <c r="H3255" s="4">
        <v>27</v>
      </c>
      <c r="I3255" s="3">
        <v>70</v>
      </c>
      <c r="J3255" s="9">
        <v>3</v>
      </c>
      <c r="K3255" t="s">
        <v>19</v>
      </c>
      <c r="L3255" s="4">
        <v>34</v>
      </c>
      <c r="M3255" s="4" t="str">
        <f>IF(spotify_churn_dataset[[#This Row],[offline_listening]]=0,"no offline","yes offline")</f>
        <v>no offline</v>
      </c>
      <c r="N3255">
        <v>0</v>
      </c>
      <c r="O3255" t="str">
        <f>IF(spotify_churn_dataset[[#This Row],[is_churned]]=1,"yes churn","no churn")</f>
        <v>no churn</v>
      </c>
      <c r="P3255">
        <v>0</v>
      </c>
    </row>
    <row r="3256" spans="1:16" x14ac:dyDescent="0.3">
      <c r="A3256">
        <v>3255</v>
      </c>
      <c r="B3256">
        <f>IF(spotify_churn_dataset[[#This Row],[user_id]]="","Desconocido",spotify_churn_dataset[[#This Row],[user_id]])</f>
        <v>3255</v>
      </c>
      <c r="C3256">
        <f>IF(IFERROR(VLOOKUP(spotify_churn_dataset[[#This Row],[user_id]],A3257:A11255,1,FALSE),0),1,0)</f>
        <v>0</v>
      </c>
      <c r="D3256" t="s">
        <v>20</v>
      </c>
      <c r="E3256" s="4">
        <v>35</v>
      </c>
      <c r="F3256" t="s">
        <v>21</v>
      </c>
      <c r="G3256" t="s">
        <v>14</v>
      </c>
      <c r="H3256" s="4">
        <v>263</v>
      </c>
      <c r="I3256" s="3">
        <v>16</v>
      </c>
      <c r="J3256" s="9">
        <v>39</v>
      </c>
      <c r="K3256" t="s">
        <v>23</v>
      </c>
      <c r="L3256" s="4">
        <v>21</v>
      </c>
      <c r="M3256" s="4" t="str">
        <f>IF(spotify_churn_dataset[[#This Row],[offline_listening]]=0,"no offline","yes offline")</f>
        <v>no offline</v>
      </c>
      <c r="N3256">
        <v>0</v>
      </c>
      <c r="O3256" t="str">
        <f>IF(spotify_churn_dataset[[#This Row],[is_churned]]=1,"yes churn","no churn")</f>
        <v>no churn</v>
      </c>
      <c r="P3256">
        <v>0</v>
      </c>
    </row>
    <row r="3257" spans="1:16" x14ac:dyDescent="0.3">
      <c r="A3257">
        <v>3256</v>
      </c>
      <c r="B3257">
        <f>IF(spotify_churn_dataset[[#This Row],[user_id]]="","Desconocido",spotify_churn_dataset[[#This Row],[user_id]])</f>
        <v>3256</v>
      </c>
      <c r="C3257">
        <f>IF(IFERROR(VLOOKUP(spotify_churn_dataset[[#This Row],[user_id]],A3258:A11256,1,FALSE),0),1,0)</f>
        <v>0</v>
      </c>
      <c r="D3257" t="s">
        <v>16</v>
      </c>
      <c r="E3257" s="4">
        <v>17</v>
      </c>
      <c r="F3257" t="s">
        <v>17</v>
      </c>
      <c r="G3257" t="s">
        <v>14</v>
      </c>
      <c r="H3257" s="4">
        <v>227</v>
      </c>
      <c r="I3257" s="3">
        <v>66</v>
      </c>
      <c r="J3257" s="9">
        <v>34</v>
      </c>
      <c r="K3257" t="s">
        <v>19</v>
      </c>
      <c r="L3257" s="4">
        <v>44</v>
      </c>
      <c r="M3257" s="4" t="str">
        <f>IF(spotify_churn_dataset[[#This Row],[offline_listening]]=0,"no offline","yes offline")</f>
        <v>no offline</v>
      </c>
      <c r="N3257">
        <v>0</v>
      </c>
      <c r="O3257" t="str">
        <f>IF(spotify_churn_dataset[[#This Row],[is_churned]]=1,"yes churn","no churn")</f>
        <v>yes churn</v>
      </c>
      <c r="P3257">
        <v>1</v>
      </c>
    </row>
    <row r="3258" spans="1:16" x14ac:dyDescent="0.3">
      <c r="A3258">
        <v>3257</v>
      </c>
      <c r="B3258">
        <f>IF(spotify_churn_dataset[[#This Row],[user_id]]="","Desconocido",spotify_churn_dataset[[#This Row],[user_id]])</f>
        <v>3257</v>
      </c>
      <c r="C3258">
        <f>IF(IFERROR(VLOOKUP(spotify_churn_dataset[[#This Row],[user_id]],A3259:A11257,1,FALSE),0),1,0)</f>
        <v>0</v>
      </c>
      <c r="D3258" t="s">
        <v>16</v>
      </c>
      <c r="E3258" s="4">
        <v>20</v>
      </c>
      <c r="F3258" t="s">
        <v>27</v>
      </c>
      <c r="G3258" t="s">
        <v>24</v>
      </c>
      <c r="H3258" s="4">
        <v>159</v>
      </c>
      <c r="I3258" s="3">
        <v>92</v>
      </c>
      <c r="J3258" s="9">
        <v>34</v>
      </c>
      <c r="K3258" t="s">
        <v>19</v>
      </c>
      <c r="L3258" s="4">
        <v>0</v>
      </c>
      <c r="M3258" s="4" t="str">
        <f>IF(spotify_churn_dataset[[#This Row],[offline_listening]]=0,"no offline","yes offline")</f>
        <v>yes offline</v>
      </c>
      <c r="N3258">
        <v>1</v>
      </c>
      <c r="O3258" t="str">
        <f>IF(spotify_churn_dataset[[#This Row],[is_churned]]=1,"yes churn","no churn")</f>
        <v>no churn</v>
      </c>
      <c r="P3258">
        <v>0</v>
      </c>
    </row>
    <row r="3259" spans="1:16" x14ac:dyDescent="0.3">
      <c r="A3259">
        <v>3258</v>
      </c>
      <c r="B3259">
        <f>IF(spotify_churn_dataset[[#This Row],[user_id]]="","Desconocido",spotify_churn_dataset[[#This Row],[user_id]])</f>
        <v>3258</v>
      </c>
      <c r="C3259">
        <f>IF(IFERROR(VLOOKUP(spotify_churn_dataset[[#This Row],[user_id]],A3260:A11258,1,FALSE),0),1,0)</f>
        <v>0</v>
      </c>
      <c r="D3259" t="s">
        <v>16</v>
      </c>
      <c r="E3259" s="4">
        <v>25</v>
      </c>
      <c r="F3259" t="s">
        <v>26</v>
      </c>
      <c r="G3259" t="s">
        <v>14</v>
      </c>
      <c r="H3259" s="4">
        <v>276</v>
      </c>
      <c r="I3259" s="3">
        <v>9</v>
      </c>
      <c r="J3259" s="9">
        <v>59</v>
      </c>
      <c r="K3259" t="s">
        <v>19</v>
      </c>
      <c r="L3259" s="4">
        <v>37</v>
      </c>
      <c r="M3259" s="4" t="str">
        <f>IF(spotify_churn_dataset[[#This Row],[offline_listening]]=0,"no offline","yes offline")</f>
        <v>no offline</v>
      </c>
      <c r="N3259">
        <v>0</v>
      </c>
      <c r="O3259" t="str">
        <f>IF(spotify_churn_dataset[[#This Row],[is_churned]]=1,"yes churn","no churn")</f>
        <v>no churn</v>
      </c>
      <c r="P3259">
        <v>0</v>
      </c>
    </row>
    <row r="3260" spans="1:16" x14ac:dyDescent="0.3">
      <c r="A3260">
        <v>3259</v>
      </c>
      <c r="B3260">
        <f>IF(spotify_churn_dataset[[#This Row],[user_id]]="","Desconocido",spotify_churn_dataset[[#This Row],[user_id]])</f>
        <v>3259</v>
      </c>
      <c r="C3260">
        <f>IF(IFERROR(VLOOKUP(spotify_churn_dataset[[#This Row],[user_id]],A3261:A11259,1,FALSE),0),1,0)</f>
        <v>0</v>
      </c>
      <c r="D3260" t="s">
        <v>12</v>
      </c>
      <c r="E3260" s="4">
        <v>47</v>
      </c>
      <c r="F3260" t="s">
        <v>28</v>
      </c>
      <c r="G3260" t="s">
        <v>22</v>
      </c>
      <c r="H3260" s="4">
        <v>147</v>
      </c>
      <c r="I3260" s="3">
        <v>38</v>
      </c>
      <c r="J3260" s="9">
        <v>21</v>
      </c>
      <c r="K3260" t="s">
        <v>19</v>
      </c>
      <c r="L3260" s="4">
        <v>0</v>
      </c>
      <c r="M3260" s="4" t="str">
        <f>IF(spotify_churn_dataset[[#This Row],[offline_listening]]=0,"no offline","yes offline")</f>
        <v>yes offline</v>
      </c>
      <c r="N3260">
        <v>1</v>
      </c>
      <c r="O3260" t="str">
        <f>IF(spotify_churn_dataset[[#This Row],[is_churned]]=1,"yes churn","no churn")</f>
        <v>no churn</v>
      </c>
      <c r="P3260">
        <v>0</v>
      </c>
    </row>
    <row r="3261" spans="1:16" x14ac:dyDescent="0.3">
      <c r="A3261">
        <v>3260</v>
      </c>
      <c r="B3261">
        <f>IF(spotify_churn_dataset[[#This Row],[user_id]]="","Desconocido",spotify_churn_dataset[[#This Row],[user_id]])</f>
        <v>3260</v>
      </c>
      <c r="C3261">
        <f>IF(IFERROR(VLOOKUP(spotify_churn_dataset[[#This Row],[user_id]],A3262:A11260,1,FALSE),0),1,0)</f>
        <v>0</v>
      </c>
      <c r="D3261" t="s">
        <v>20</v>
      </c>
      <c r="E3261" s="4">
        <v>47</v>
      </c>
      <c r="F3261" t="s">
        <v>17</v>
      </c>
      <c r="G3261" t="s">
        <v>22</v>
      </c>
      <c r="H3261" s="4">
        <v>111</v>
      </c>
      <c r="I3261" s="3">
        <v>63</v>
      </c>
      <c r="J3261" s="9">
        <v>22</v>
      </c>
      <c r="K3261" t="s">
        <v>15</v>
      </c>
      <c r="L3261" s="4">
        <v>0</v>
      </c>
      <c r="M3261" s="4" t="str">
        <f>IF(spotify_churn_dataset[[#This Row],[offline_listening]]=0,"no offline","yes offline")</f>
        <v>yes offline</v>
      </c>
      <c r="N3261">
        <v>1</v>
      </c>
      <c r="O3261" t="str">
        <f>IF(spotify_churn_dataset[[#This Row],[is_churned]]=1,"yes churn","no churn")</f>
        <v>yes churn</v>
      </c>
      <c r="P3261">
        <v>1</v>
      </c>
    </row>
    <row r="3262" spans="1:16" x14ac:dyDescent="0.3">
      <c r="A3262">
        <v>3261</v>
      </c>
      <c r="B3262">
        <f>IF(spotify_churn_dataset[[#This Row],[user_id]]="","Desconocido",spotify_churn_dataset[[#This Row],[user_id]])</f>
        <v>3261</v>
      </c>
      <c r="C3262">
        <f>IF(IFERROR(VLOOKUP(spotify_churn_dataset[[#This Row],[user_id]],A3263:A11261,1,FALSE),0),1,0)</f>
        <v>0</v>
      </c>
      <c r="D3262" t="s">
        <v>16</v>
      </c>
      <c r="E3262" s="4">
        <v>27</v>
      </c>
      <c r="F3262" t="s">
        <v>21</v>
      </c>
      <c r="G3262" t="s">
        <v>24</v>
      </c>
      <c r="H3262" s="4">
        <v>275</v>
      </c>
      <c r="I3262" s="3">
        <v>46</v>
      </c>
      <c r="J3262" s="9">
        <v>17</v>
      </c>
      <c r="K3262" t="s">
        <v>23</v>
      </c>
      <c r="L3262" s="4">
        <v>0</v>
      </c>
      <c r="M3262" s="4" t="str">
        <f>IF(spotify_churn_dataset[[#This Row],[offline_listening]]=0,"no offline","yes offline")</f>
        <v>yes offline</v>
      </c>
      <c r="N3262">
        <v>1</v>
      </c>
      <c r="O3262" t="str">
        <f>IF(spotify_churn_dataset[[#This Row],[is_churned]]=1,"yes churn","no churn")</f>
        <v>no churn</v>
      </c>
      <c r="P3262">
        <v>0</v>
      </c>
    </row>
    <row r="3263" spans="1:16" x14ac:dyDescent="0.3">
      <c r="A3263">
        <v>3262</v>
      </c>
      <c r="B3263">
        <f>IF(spotify_churn_dataset[[#This Row],[user_id]]="","Desconocido",spotify_churn_dataset[[#This Row],[user_id]])</f>
        <v>3262</v>
      </c>
      <c r="C3263">
        <f>IF(IFERROR(VLOOKUP(spotify_churn_dataset[[#This Row],[user_id]],A3264:A11262,1,FALSE),0),1,0)</f>
        <v>0</v>
      </c>
      <c r="D3263" t="s">
        <v>20</v>
      </c>
      <c r="E3263" s="4">
        <v>50</v>
      </c>
      <c r="F3263" t="s">
        <v>17</v>
      </c>
      <c r="G3263" t="s">
        <v>24</v>
      </c>
      <c r="H3263" s="4">
        <v>19</v>
      </c>
      <c r="I3263" s="3">
        <v>72</v>
      </c>
      <c r="J3263" s="9">
        <v>51</v>
      </c>
      <c r="K3263" t="s">
        <v>23</v>
      </c>
      <c r="L3263" s="4">
        <v>0</v>
      </c>
      <c r="M3263" s="4" t="str">
        <f>IF(spotify_churn_dataset[[#This Row],[offline_listening]]=0,"no offline","yes offline")</f>
        <v>yes offline</v>
      </c>
      <c r="N3263">
        <v>1</v>
      </c>
      <c r="O3263" t="str">
        <f>IF(spotify_churn_dataset[[#This Row],[is_churned]]=1,"yes churn","no churn")</f>
        <v>yes churn</v>
      </c>
      <c r="P3263">
        <v>1</v>
      </c>
    </row>
    <row r="3264" spans="1:16" x14ac:dyDescent="0.3">
      <c r="A3264">
        <v>3263</v>
      </c>
      <c r="B3264">
        <f>IF(spotify_churn_dataset[[#This Row],[user_id]]="","Desconocido",spotify_churn_dataset[[#This Row],[user_id]])</f>
        <v>3263</v>
      </c>
      <c r="C3264">
        <f>IF(IFERROR(VLOOKUP(spotify_churn_dataset[[#This Row],[user_id]],A3265:A11263,1,FALSE),0),1,0)</f>
        <v>0</v>
      </c>
      <c r="D3264" t="s">
        <v>16</v>
      </c>
      <c r="E3264" s="4">
        <v>47</v>
      </c>
      <c r="F3264" t="s">
        <v>27</v>
      </c>
      <c r="G3264" t="s">
        <v>22</v>
      </c>
      <c r="H3264" s="4">
        <v>82</v>
      </c>
      <c r="I3264" s="3">
        <v>31</v>
      </c>
      <c r="J3264" s="9">
        <v>52</v>
      </c>
      <c r="K3264" t="s">
        <v>19</v>
      </c>
      <c r="L3264" s="4">
        <v>0</v>
      </c>
      <c r="M3264" s="4" t="str">
        <f>IF(spotify_churn_dataset[[#This Row],[offline_listening]]=0,"no offline","yes offline")</f>
        <v>yes offline</v>
      </c>
      <c r="N3264">
        <v>1</v>
      </c>
      <c r="O3264" t="str">
        <f>IF(spotify_churn_dataset[[#This Row],[is_churned]]=1,"yes churn","no churn")</f>
        <v>no churn</v>
      </c>
      <c r="P3264">
        <v>0</v>
      </c>
    </row>
    <row r="3265" spans="1:16" x14ac:dyDescent="0.3">
      <c r="A3265">
        <v>3264</v>
      </c>
      <c r="B3265">
        <f>IF(spotify_churn_dataset[[#This Row],[user_id]]="","Desconocido",spotify_churn_dataset[[#This Row],[user_id]])</f>
        <v>3264</v>
      </c>
      <c r="C3265">
        <f>IF(IFERROR(VLOOKUP(spotify_churn_dataset[[#This Row],[user_id]],A3266:A11264,1,FALSE),0),1,0)</f>
        <v>0</v>
      </c>
      <c r="D3265" t="s">
        <v>20</v>
      </c>
      <c r="E3265" s="4">
        <v>31</v>
      </c>
      <c r="F3265" t="s">
        <v>28</v>
      </c>
      <c r="G3265" t="s">
        <v>24</v>
      </c>
      <c r="H3265" s="4">
        <v>294</v>
      </c>
      <c r="I3265" s="3">
        <v>86</v>
      </c>
      <c r="J3265" s="9">
        <v>25</v>
      </c>
      <c r="K3265" t="s">
        <v>15</v>
      </c>
      <c r="L3265" s="4">
        <v>0</v>
      </c>
      <c r="M3265" s="4" t="str">
        <f>IF(spotify_churn_dataset[[#This Row],[offline_listening]]=0,"no offline","yes offline")</f>
        <v>yes offline</v>
      </c>
      <c r="N3265">
        <v>1</v>
      </c>
      <c r="O3265" t="str">
        <f>IF(spotify_churn_dataset[[#This Row],[is_churned]]=1,"yes churn","no churn")</f>
        <v>no churn</v>
      </c>
      <c r="P3265">
        <v>0</v>
      </c>
    </row>
    <row r="3266" spans="1:16" x14ac:dyDescent="0.3">
      <c r="A3266">
        <v>3265</v>
      </c>
      <c r="B3266">
        <f>IF(spotify_churn_dataset[[#This Row],[user_id]]="","Desconocido",spotify_churn_dataset[[#This Row],[user_id]])</f>
        <v>3265</v>
      </c>
      <c r="C3266">
        <f>IF(IFERROR(VLOOKUP(spotify_churn_dataset[[#This Row],[user_id]],A3267:A11265,1,FALSE),0),1,0)</f>
        <v>0</v>
      </c>
      <c r="D3266" t="s">
        <v>20</v>
      </c>
      <c r="E3266" s="4">
        <v>45</v>
      </c>
      <c r="F3266" t="s">
        <v>27</v>
      </c>
      <c r="G3266" t="s">
        <v>18</v>
      </c>
      <c r="H3266" s="4">
        <v>183</v>
      </c>
      <c r="I3266" s="3">
        <v>27</v>
      </c>
      <c r="J3266" s="9">
        <v>6</v>
      </c>
      <c r="K3266" t="s">
        <v>15</v>
      </c>
      <c r="L3266" s="4">
        <v>0</v>
      </c>
      <c r="M3266" s="4" t="str">
        <f>IF(spotify_churn_dataset[[#This Row],[offline_listening]]=0,"no offline","yes offline")</f>
        <v>yes offline</v>
      </c>
      <c r="N3266">
        <v>1</v>
      </c>
      <c r="O3266" t="str">
        <f>IF(spotify_churn_dataset[[#This Row],[is_churned]]=1,"yes churn","no churn")</f>
        <v>no churn</v>
      </c>
      <c r="P3266">
        <v>0</v>
      </c>
    </row>
    <row r="3267" spans="1:16" x14ac:dyDescent="0.3">
      <c r="A3267">
        <v>3266</v>
      </c>
      <c r="B3267">
        <f>IF(spotify_churn_dataset[[#This Row],[user_id]]="","Desconocido",spotify_churn_dataset[[#This Row],[user_id]])</f>
        <v>3266</v>
      </c>
      <c r="C3267">
        <f>IF(IFERROR(VLOOKUP(spotify_churn_dataset[[#This Row],[user_id]],A3268:A11266,1,FALSE),0),1,0)</f>
        <v>0</v>
      </c>
      <c r="D3267" t="s">
        <v>12</v>
      </c>
      <c r="E3267" s="4">
        <v>20</v>
      </c>
      <c r="F3267" t="s">
        <v>26</v>
      </c>
      <c r="G3267" t="s">
        <v>22</v>
      </c>
      <c r="H3267" s="4">
        <v>200</v>
      </c>
      <c r="I3267" s="3">
        <v>67</v>
      </c>
      <c r="J3267" s="9">
        <v>16</v>
      </c>
      <c r="K3267" t="s">
        <v>23</v>
      </c>
      <c r="L3267" s="4">
        <v>0</v>
      </c>
      <c r="M3267" s="4" t="str">
        <f>IF(spotify_churn_dataset[[#This Row],[offline_listening]]=0,"no offline","yes offline")</f>
        <v>yes offline</v>
      </c>
      <c r="N3267">
        <v>1</v>
      </c>
      <c r="O3267" t="str">
        <f>IF(spotify_churn_dataset[[#This Row],[is_churned]]=1,"yes churn","no churn")</f>
        <v>no churn</v>
      </c>
      <c r="P3267">
        <v>0</v>
      </c>
    </row>
    <row r="3268" spans="1:16" x14ac:dyDescent="0.3">
      <c r="A3268">
        <v>3267</v>
      </c>
      <c r="B3268">
        <f>IF(spotify_churn_dataset[[#This Row],[user_id]]="","Desconocido",spotify_churn_dataset[[#This Row],[user_id]])</f>
        <v>3267</v>
      </c>
      <c r="C3268">
        <f>IF(IFERROR(VLOOKUP(spotify_churn_dataset[[#This Row],[user_id]],A3269:A11267,1,FALSE),0),1,0)</f>
        <v>0</v>
      </c>
      <c r="D3268" t="s">
        <v>16</v>
      </c>
      <c r="E3268" s="4">
        <v>47</v>
      </c>
      <c r="F3268" t="s">
        <v>26</v>
      </c>
      <c r="G3268" t="s">
        <v>18</v>
      </c>
      <c r="H3268" s="4">
        <v>234</v>
      </c>
      <c r="I3268" s="3">
        <v>10</v>
      </c>
      <c r="J3268" s="9">
        <v>47</v>
      </c>
      <c r="K3268" t="s">
        <v>19</v>
      </c>
      <c r="L3268" s="4">
        <v>0</v>
      </c>
      <c r="M3268" s="4" t="str">
        <f>IF(spotify_churn_dataset[[#This Row],[offline_listening]]=0,"no offline","yes offline")</f>
        <v>yes offline</v>
      </c>
      <c r="N3268">
        <v>1</v>
      </c>
      <c r="O3268" t="str">
        <f>IF(spotify_churn_dataset[[#This Row],[is_churned]]=1,"yes churn","no churn")</f>
        <v>no churn</v>
      </c>
      <c r="P3268">
        <v>0</v>
      </c>
    </row>
    <row r="3269" spans="1:16" x14ac:dyDescent="0.3">
      <c r="A3269">
        <v>3268</v>
      </c>
      <c r="B3269">
        <f>IF(spotify_churn_dataset[[#This Row],[user_id]]="","Desconocido",spotify_churn_dataset[[#This Row],[user_id]])</f>
        <v>3268</v>
      </c>
      <c r="C3269">
        <f>IF(IFERROR(VLOOKUP(spotify_churn_dataset[[#This Row],[user_id]],A3270:A11268,1,FALSE),0),1,0)</f>
        <v>0</v>
      </c>
      <c r="D3269" t="s">
        <v>16</v>
      </c>
      <c r="E3269" s="4">
        <v>33</v>
      </c>
      <c r="F3269" t="s">
        <v>25</v>
      </c>
      <c r="G3269" t="s">
        <v>18</v>
      </c>
      <c r="H3269" s="4">
        <v>94</v>
      </c>
      <c r="I3269" s="3">
        <v>49</v>
      </c>
      <c r="J3269" s="9">
        <v>58</v>
      </c>
      <c r="K3269" t="s">
        <v>23</v>
      </c>
      <c r="L3269" s="4">
        <v>0</v>
      </c>
      <c r="M3269" s="4" t="str">
        <f>IF(spotify_churn_dataset[[#This Row],[offline_listening]]=0,"no offline","yes offline")</f>
        <v>yes offline</v>
      </c>
      <c r="N3269">
        <v>1</v>
      </c>
      <c r="O3269" t="str">
        <f>IF(spotify_churn_dataset[[#This Row],[is_churned]]=1,"yes churn","no churn")</f>
        <v>no churn</v>
      </c>
      <c r="P3269">
        <v>0</v>
      </c>
    </row>
    <row r="3270" spans="1:16" x14ac:dyDescent="0.3">
      <c r="A3270">
        <v>3269</v>
      </c>
      <c r="B3270">
        <f>IF(spotify_churn_dataset[[#This Row],[user_id]]="","Desconocido",spotify_churn_dataset[[#This Row],[user_id]])</f>
        <v>3269</v>
      </c>
      <c r="C3270">
        <f>IF(IFERROR(VLOOKUP(spotify_churn_dataset[[#This Row],[user_id]],A3271:A11269,1,FALSE),0),1,0)</f>
        <v>0</v>
      </c>
      <c r="D3270" t="s">
        <v>12</v>
      </c>
      <c r="E3270" s="4">
        <v>43</v>
      </c>
      <c r="F3270" t="s">
        <v>17</v>
      </c>
      <c r="G3270" t="s">
        <v>18</v>
      </c>
      <c r="H3270" s="4">
        <v>130</v>
      </c>
      <c r="I3270" s="3">
        <v>49</v>
      </c>
      <c r="J3270" s="9">
        <v>1</v>
      </c>
      <c r="K3270" t="s">
        <v>23</v>
      </c>
      <c r="L3270" s="4">
        <v>0</v>
      </c>
      <c r="M3270" s="4" t="str">
        <f>IF(spotify_churn_dataset[[#This Row],[offline_listening]]=0,"no offline","yes offline")</f>
        <v>yes offline</v>
      </c>
      <c r="N3270">
        <v>1</v>
      </c>
      <c r="O3270" t="str">
        <f>IF(spotify_churn_dataset[[#This Row],[is_churned]]=1,"yes churn","no churn")</f>
        <v>no churn</v>
      </c>
      <c r="P3270">
        <v>0</v>
      </c>
    </row>
    <row r="3271" spans="1:16" x14ac:dyDescent="0.3">
      <c r="A3271">
        <v>3270</v>
      </c>
      <c r="B3271">
        <f>IF(spotify_churn_dataset[[#This Row],[user_id]]="","Desconocido",spotify_churn_dataset[[#This Row],[user_id]])</f>
        <v>3270</v>
      </c>
      <c r="C3271">
        <f>IF(IFERROR(VLOOKUP(spotify_churn_dataset[[#This Row],[user_id]],A3272:A11270,1,FALSE),0),1,0)</f>
        <v>0</v>
      </c>
      <c r="D3271" t="s">
        <v>12</v>
      </c>
      <c r="E3271" s="4">
        <v>30</v>
      </c>
      <c r="F3271" t="s">
        <v>27</v>
      </c>
      <c r="G3271" t="s">
        <v>14</v>
      </c>
      <c r="H3271" s="4">
        <v>41</v>
      </c>
      <c r="I3271" s="3">
        <v>11</v>
      </c>
      <c r="J3271" s="9">
        <v>59</v>
      </c>
      <c r="K3271" t="s">
        <v>23</v>
      </c>
      <c r="L3271" s="4">
        <v>5</v>
      </c>
      <c r="M3271" s="4" t="str">
        <f>IF(spotify_churn_dataset[[#This Row],[offline_listening]]=0,"no offline","yes offline")</f>
        <v>no offline</v>
      </c>
      <c r="N3271">
        <v>0</v>
      </c>
      <c r="O3271" t="str">
        <f>IF(spotify_churn_dataset[[#This Row],[is_churned]]=1,"yes churn","no churn")</f>
        <v>yes churn</v>
      </c>
      <c r="P3271">
        <v>1</v>
      </c>
    </row>
    <row r="3272" spans="1:16" x14ac:dyDescent="0.3">
      <c r="A3272">
        <v>3271</v>
      </c>
      <c r="B3272">
        <f>IF(spotify_churn_dataset[[#This Row],[user_id]]="","Desconocido",spotify_churn_dataset[[#This Row],[user_id]])</f>
        <v>3271</v>
      </c>
      <c r="C3272">
        <f>IF(IFERROR(VLOOKUP(spotify_churn_dataset[[#This Row],[user_id]],A3273:A11271,1,FALSE),0),1,0)</f>
        <v>0</v>
      </c>
      <c r="D3272" t="s">
        <v>16</v>
      </c>
      <c r="E3272" s="4">
        <v>59</v>
      </c>
      <c r="F3272" t="s">
        <v>29</v>
      </c>
      <c r="G3272" t="s">
        <v>24</v>
      </c>
      <c r="H3272" s="4">
        <v>131</v>
      </c>
      <c r="I3272" s="3">
        <v>39</v>
      </c>
      <c r="J3272" s="9">
        <v>54</v>
      </c>
      <c r="K3272" t="s">
        <v>19</v>
      </c>
      <c r="L3272" s="4">
        <v>0</v>
      </c>
      <c r="M3272" s="4" t="str">
        <f>IF(spotify_churn_dataset[[#This Row],[offline_listening]]=0,"no offline","yes offline")</f>
        <v>yes offline</v>
      </c>
      <c r="N3272">
        <v>1</v>
      </c>
      <c r="O3272" t="str">
        <f>IF(spotify_churn_dataset[[#This Row],[is_churned]]=1,"yes churn","no churn")</f>
        <v>no churn</v>
      </c>
      <c r="P3272">
        <v>0</v>
      </c>
    </row>
    <row r="3273" spans="1:16" x14ac:dyDescent="0.3">
      <c r="A3273">
        <v>3272</v>
      </c>
      <c r="B3273">
        <f>IF(spotify_churn_dataset[[#This Row],[user_id]]="","Desconocido",spotify_churn_dataset[[#This Row],[user_id]])</f>
        <v>3272</v>
      </c>
      <c r="C3273">
        <f>IF(IFERROR(VLOOKUP(spotify_churn_dataset[[#This Row],[user_id]],A3274:A11272,1,FALSE),0),1,0)</f>
        <v>0</v>
      </c>
      <c r="D3273" t="s">
        <v>12</v>
      </c>
      <c r="E3273" s="4">
        <v>50</v>
      </c>
      <c r="F3273" t="s">
        <v>29</v>
      </c>
      <c r="G3273" t="s">
        <v>24</v>
      </c>
      <c r="H3273" s="4">
        <v>231</v>
      </c>
      <c r="I3273" s="3">
        <v>90</v>
      </c>
      <c r="J3273" s="9">
        <v>6</v>
      </c>
      <c r="K3273" t="s">
        <v>23</v>
      </c>
      <c r="L3273" s="4">
        <v>0</v>
      </c>
      <c r="M3273" s="4" t="str">
        <f>IF(spotify_churn_dataset[[#This Row],[offline_listening]]=0,"no offline","yes offline")</f>
        <v>yes offline</v>
      </c>
      <c r="N3273">
        <v>1</v>
      </c>
      <c r="O3273" t="str">
        <f>IF(spotify_churn_dataset[[#This Row],[is_churned]]=1,"yes churn","no churn")</f>
        <v>no churn</v>
      </c>
      <c r="P3273">
        <v>0</v>
      </c>
    </row>
    <row r="3274" spans="1:16" x14ac:dyDescent="0.3">
      <c r="A3274">
        <v>3273</v>
      </c>
      <c r="B3274">
        <f>IF(spotify_churn_dataset[[#This Row],[user_id]]="","Desconocido",spotify_churn_dataset[[#This Row],[user_id]])</f>
        <v>3273</v>
      </c>
      <c r="C3274">
        <f>IF(IFERROR(VLOOKUP(spotify_churn_dataset[[#This Row],[user_id]],A3275:A11273,1,FALSE),0),1,0)</f>
        <v>0</v>
      </c>
      <c r="D3274" t="s">
        <v>20</v>
      </c>
      <c r="E3274" s="4">
        <v>28</v>
      </c>
      <c r="F3274" t="s">
        <v>25</v>
      </c>
      <c r="G3274" t="s">
        <v>14</v>
      </c>
      <c r="H3274" s="4">
        <v>170</v>
      </c>
      <c r="I3274" s="3">
        <v>25</v>
      </c>
      <c r="J3274" s="9">
        <v>16</v>
      </c>
      <c r="K3274" t="s">
        <v>19</v>
      </c>
      <c r="L3274" s="4">
        <v>32</v>
      </c>
      <c r="M3274" s="4" t="str">
        <f>IF(spotify_churn_dataset[[#This Row],[offline_listening]]=0,"no offline","yes offline")</f>
        <v>no offline</v>
      </c>
      <c r="N3274">
        <v>0</v>
      </c>
      <c r="O3274" t="str">
        <f>IF(spotify_churn_dataset[[#This Row],[is_churned]]=1,"yes churn","no churn")</f>
        <v>no churn</v>
      </c>
      <c r="P3274">
        <v>0</v>
      </c>
    </row>
    <row r="3275" spans="1:16" x14ac:dyDescent="0.3">
      <c r="A3275">
        <v>3274</v>
      </c>
      <c r="B3275">
        <f>IF(spotify_churn_dataset[[#This Row],[user_id]]="","Desconocido",spotify_churn_dataset[[#This Row],[user_id]])</f>
        <v>3274</v>
      </c>
      <c r="C3275">
        <f>IF(IFERROR(VLOOKUP(spotify_churn_dataset[[#This Row],[user_id]],A3276:A11274,1,FALSE),0),1,0)</f>
        <v>0</v>
      </c>
      <c r="D3275" t="s">
        <v>16</v>
      </c>
      <c r="E3275" s="4">
        <v>47</v>
      </c>
      <c r="F3275" t="s">
        <v>26</v>
      </c>
      <c r="G3275" t="s">
        <v>18</v>
      </c>
      <c r="H3275" s="4">
        <v>22</v>
      </c>
      <c r="I3275" s="3">
        <v>30</v>
      </c>
      <c r="J3275" s="9">
        <v>17</v>
      </c>
      <c r="K3275" t="s">
        <v>23</v>
      </c>
      <c r="L3275" s="4">
        <v>0</v>
      </c>
      <c r="M3275" s="4" t="str">
        <f>IF(spotify_churn_dataset[[#This Row],[offline_listening]]=0,"no offline","yes offline")</f>
        <v>yes offline</v>
      </c>
      <c r="N3275">
        <v>1</v>
      </c>
      <c r="O3275" t="str">
        <f>IF(spotify_churn_dataset[[#This Row],[is_churned]]=1,"yes churn","no churn")</f>
        <v>no churn</v>
      </c>
      <c r="P3275">
        <v>0</v>
      </c>
    </row>
    <row r="3276" spans="1:16" x14ac:dyDescent="0.3">
      <c r="A3276">
        <v>3275</v>
      </c>
      <c r="B3276">
        <f>IF(spotify_churn_dataset[[#This Row],[user_id]]="","Desconocido",spotify_churn_dataset[[#This Row],[user_id]])</f>
        <v>3275</v>
      </c>
      <c r="C3276">
        <f>IF(IFERROR(VLOOKUP(spotify_churn_dataset[[#This Row],[user_id]],A3277:A11275,1,FALSE),0),1,0)</f>
        <v>0</v>
      </c>
      <c r="D3276" t="s">
        <v>12</v>
      </c>
      <c r="E3276" s="4">
        <v>41</v>
      </c>
      <c r="F3276" t="s">
        <v>28</v>
      </c>
      <c r="G3276" t="s">
        <v>18</v>
      </c>
      <c r="H3276" s="4">
        <v>260</v>
      </c>
      <c r="I3276" s="3">
        <v>73</v>
      </c>
      <c r="J3276" s="9">
        <v>38</v>
      </c>
      <c r="K3276" t="s">
        <v>15</v>
      </c>
      <c r="L3276" s="4">
        <v>0</v>
      </c>
      <c r="M3276" s="4" t="str">
        <f>IF(spotify_churn_dataset[[#This Row],[offline_listening]]=0,"no offline","yes offline")</f>
        <v>yes offline</v>
      </c>
      <c r="N3276">
        <v>1</v>
      </c>
      <c r="O3276" t="str">
        <f>IF(spotify_churn_dataset[[#This Row],[is_churned]]=1,"yes churn","no churn")</f>
        <v>no churn</v>
      </c>
      <c r="P3276">
        <v>0</v>
      </c>
    </row>
    <row r="3277" spans="1:16" x14ac:dyDescent="0.3">
      <c r="A3277">
        <v>3276</v>
      </c>
      <c r="B3277">
        <f>IF(spotify_churn_dataset[[#This Row],[user_id]]="","Desconocido",spotify_churn_dataset[[#This Row],[user_id]])</f>
        <v>3276</v>
      </c>
      <c r="C3277">
        <f>IF(IFERROR(VLOOKUP(spotify_churn_dataset[[#This Row],[user_id]],A3278:A11276,1,FALSE),0),1,0)</f>
        <v>0</v>
      </c>
      <c r="D3277" t="s">
        <v>16</v>
      </c>
      <c r="E3277" s="4">
        <v>56</v>
      </c>
      <c r="F3277" t="s">
        <v>29</v>
      </c>
      <c r="G3277" t="s">
        <v>24</v>
      </c>
      <c r="H3277" s="4">
        <v>74</v>
      </c>
      <c r="I3277" s="3">
        <v>65</v>
      </c>
      <c r="J3277" s="9">
        <v>51</v>
      </c>
      <c r="K3277" t="s">
        <v>23</v>
      </c>
      <c r="L3277" s="4">
        <v>0</v>
      </c>
      <c r="M3277" s="4" t="str">
        <f>IF(spotify_churn_dataset[[#This Row],[offline_listening]]=0,"no offline","yes offline")</f>
        <v>yes offline</v>
      </c>
      <c r="N3277">
        <v>1</v>
      </c>
      <c r="O3277" t="str">
        <f>IF(spotify_churn_dataset[[#This Row],[is_churned]]=1,"yes churn","no churn")</f>
        <v>yes churn</v>
      </c>
      <c r="P3277">
        <v>1</v>
      </c>
    </row>
    <row r="3278" spans="1:16" x14ac:dyDescent="0.3">
      <c r="A3278">
        <v>3277</v>
      </c>
      <c r="B3278">
        <f>IF(spotify_churn_dataset[[#This Row],[user_id]]="","Desconocido",spotify_churn_dataset[[#This Row],[user_id]])</f>
        <v>3277</v>
      </c>
      <c r="C3278">
        <f>IF(IFERROR(VLOOKUP(spotify_churn_dataset[[#This Row],[user_id]],A3279:A11277,1,FALSE),0),1,0)</f>
        <v>0</v>
      </c>
      <c r="D3278" t="s">
        <v>20</v>
      </c>
      <c r="E3278" s="4">
        <v>23</v>
      </c>
      <c r="F3278" t="s">
        <v>26</v>
      </c>
      <c r="G3278" t="s">
        <v>18</v>
      </c>
      <c r="H3278" s="4">
        <v>112</v>
      </c>
      <c r="I3278" s="3">
        <v>82</v>
      </c>
      <c r="J3278" s="9">
        <v>0</v>
      </c>
      <c r="K3278" t="s">
        <v>19</v>
      </c>
      <c r="L3278" s="4">
        <v>0</v>
      </c>
      <c r="M3278" s="4" t="str">
        <f>IF(spotify_churn_dataset[[#This Row],[offline_listening]]=0,"no offline","yes offline")</f>
        <v>yes offline</v>
      </c>
      <c r="N3278">
        <v>1</v>
      </c>
      <c r="O3278" t="str">
        <f>IF(spotify_churn_dataset[[#This Row],[is_churned]]=1,"yes churn","no churn")</f>
        <v>yes churn</v>
      </c>
      <c r="P3278">
        <v>1</v>
      </c>
    </row>
    <row r="3279" spans="1:16" x14ac:dyDescent="0.3">
      <c r="A3279">
        <v>3278</v>
      </c>
      <c r="B3279">
        <f>IF(spotify_churn_dataset[[#This Row],[user_id]]="","Desconocido",spotify_churn_dataset[[#This Row],[user_id]])</f>
        <v>3278</v>
      </c>
      <c r="C3279">
        <f>IF(IFERROR(VLOOKUP(spotify_churn_dataset[[#This Row],[user_id]],A3280:A11278,1,FALSE),0),1,0)</f>
        <v>0</v>
      </c>
      <c r="D3279" t="s">
        <v>12</v>
      </c>
      <c r="E3279" s="4">
        <v>58</v>
      </c>
      <c r="F3279" t="s">
        <v>29</v>
      </c>
      <c r="G3279" t="s">
        <v>24</v>
      </c>
      <c r="H3279" s="4">
        <v>91</v>
      </c>
      <c r="I3279" s="3">
        <v>17</v>
      </c>
      <c r="J3279" s="9">
        <v>1</v>
      </c>
      <c r="K3279" t="s">
        <v>15</v>
      </c>
      <c r="L3279" s="4">
        <v>0</v>
      </c>
      <c r="M3279" s="4" t="str">
        <f>IF(spotify_churn_dataset[[#This Row],[offline_listening]]=0,"no offline","yes offline")</f>
        <v>yes offline</v>
      </c>
      <c r="N3279">
        <v>1</v>
      </c>
      <c r="O3279" t="str">
        <f>IF(spotify_churn_dataset[[#This Row],[is_churned]]=1,"yes churn","no churn")</f>
        <v>no churn</v>
      </c>
      <c r="P3279">
        <v>0</v>
      </c>
    </row>
    <row r="3280" spans="1:16" x14ac:dyDescent="0.3">
      <c r="A3280">
        <v>3279</v>
      </c>
      <c r="B3280">
        <f>IF(spotify_churn_dataset[[#This Row],[user_id]]="","Desconocido",spotify_churn_dataset[[#This Row],[user_id]])</f>
        <v>3279</v>
      </c>
      <c r="C3280">
        <f>IF(IFERROR(VLOOKUP(spotify_churn_dataset[[#This Row],[user_id]],A3281:A11279,1,FALSE),0),1,0)</f>
        <v>0</v>
      </c>
      <c r="D3280" t="s">
        <v>12</v>
      </c>
      <c r="E3280" s="4">
        <v>49</v>
      </c>
      <c r="F3280" t="s">
        <v>17</v>
      </c>
      <c r="G3280" t="s">
        <v>14</v>
      </c>
      <c r="H3280" s="4">
        <v>74</v>
      </c>
      <c r="I3280" s="3">
        <v>12</v>
      </c>
      <c r="J3280" s="9">
        <v>49</v>
      </c>
      <c r="K3280" t="s">
        <v>19</v>
      </c>
      <c r="L3280" s="4">
        <v>6</v>
      </c>
      <c r="M3280" s="4" t="str">
        <f>IF(spotify_churn_dataset[[#This Row],[offline_listening]]=0,"no offline","yes offline")</f>
        <v>no offline</v>
      </c>
      <c r="N3280">
        <v>0</v>
      </c>
      <c r="O3280" t="str">
        <f>IF(spotify_churn_dataset[[#This Row],[is_churned]]=1,"yes churn","no churn")</f>
        <v>no churn</v>
      </c>
      <c r="P3280">
        <v>0</v>
      </c>
    </row>
    <row r="3281" spans="1:16" x14ac:dyDescent="0.3">
      <c r="A3281">
        <v>3280</v>
      </c>
      <c r="B3281">
        <f>IF(spotify_churn_dataset[[#This Row],[user_id]]="","Desconocido",spotify_churn_dataset[[#This Row],[user_id]])</f>
        <v>3280</v>
      </c>
      <c r="C3281">
        <f>IF(IFERROR(VLOOKUP(spotify_churn_dataset[[#This Row],[user_id]],A3282:A11280,1,FALSE),0),1,0)</f>
        <v>0</v>
      </c>
      <c r="D3281" t="s">
        <v>20</v>
      </c>
      <c r="E3281" s="4">
        <v>43</v>
      </c>
      <c r="F3281" t="s">
        <v>29</v>
      </c>
      <c r="G3281" t="s">
        <v>22</v>
      </c>
      <c r="H3281" s="4">
        <v>33</v>
      </c>
      <c r="I3281" s="3">
        <v>9</v>
      </c>
      <c r="J3281" s="9">
        <v>45</v>
      </c>
      <c r="K3281" t="s">
        <v>19</v>
      </c>
      <c r="L3281" s="4">
        <v>0</v>
      </c>
      <c r="M3281" s="4" t="str">
        <f>IF(spotify_churn_dataset[[#This Row],[offline_listening]]=0,"no offline","yes offline")</f>
        <v>yes offline</v>
      </c>
      <c r="N3281">
        <v>1</v>
      </c>
      <c r="O3281" t="str">
        <f>IF(spotify_churn_dataset[[#This Row],[is_churned]]=1,"yes churn","no churn")</f>
        <v>no churn</v>
      </c>
      <c r="P3281">
        <v>0</v>
      </c>
    </row>
    <row r="3282" spans="1:16" x14ac:dyDescent="0.3">
      <c r="A3282">
        <v>3281</v>
      </c>
      <c r="B3282">
        <f>IF(spotify_churn_dataset[[#This Row],[user_id]]="","Desconocido",spotify_churn_dataset[[#This Row],[user_id]])</f>
        <v>3281</v>
      </c>
      <c r="C3282">
        <f>IF(IFERROR(VLOOKUP(spotify_churn_dataset[[#This Row],[user_id]],A3283:A11281,1,FALSE),0),1,0)</f>
        <v>0</v>
      </c>
      <c r="D3282" t="s">
        <v>12</v>
      </c>
      <c r="E3282" s="4">
        <v>16</v>
      </c>
      <c r="F3282" t="s">
        <v>25</v>
      </c>
      <c r="G3282" t="s">
        <v>18</v>
      </c>
      <c r="H3282" s="4">
        <v>228</v>
      </c>
      <c r="I3282" s="3">
        <v>21</v>
      </c>
      <c r="J3282" s="9">
        <v>2</v>
      </c>
      <c r="K3282" t="s">
        <v>19</v>
      </c>
      <c r="L3282" s="4">
        <v>0</v>
      </c>
      <c r="M3282" s="4" t="str">
        <f>IF(spotify_churn_dataset[[#This Row],[offline_listening]]=0,"no offline","yes offline")</f>
        <v>yes offline</v>
      </c>
      <c r="N3282">
        <v>1</v>
      </c>
      <c r="O3282" t="str">
        <f>IF(spotify_churn_dataset[[#This Row],[is_churned]]=1,"yes churn","no churn")</f>
        <v>no churn</v>
      </c>
      <c r="P3282">
        <v>0</v>
      </c>
    </row>
    <row r="3283" spans="1:16" x14ac:dyDescent="0.3">
      <c r="A3283">
        <v>3282</v>
      </c>
      <c r="B3283">
        <f>IF(spotify_churn_dataset[[#This Row],[user_id]]="","Desconocido",spotify_churn_dataset[[#This Row],[user_id]])</f>
        <v>3282</v>
      </c>
      <c r="C3283">
        <f>IF(IFERROR(VLOOKUP(spotify_churn_dataset[[#This Row],[user_id]],A3284:A11282,1,FALSE),0),1,0)</f>
        <v>0</v>
      </c>
      <c r="D3283" t="s">
        <v>16</v>
      </c>
      <c r="E3283" s="4">
        <v>59</v>
      </c>
      <c r="F3283" t="s">
        <v>13</v>
      </c>
      <c r="G3283" t="s">
        <v>18</v>
      </c>
      <c r="H3283" s="4">
        <v>162</v>
      </c>
      <c r="I3283" s="3">
        <v>7</v>
      </c>
      <c r="J3283" s="9">
        <v>47</v>
      </c>
      <c r="K3283" t="s">
        <v>15</v>
      </c>
      <c r="L3283" s="4">
        <v>0</v>
      </c>
      <c r="M3283" s="4" t="str">
        <f>IF(spotify_churn_dataset[[#This Row],[offline_listening]]=0,"no offline","yes offline")</f>
        <v>yes offline</v>
      </c>
      <c r="N3283">
        <v>1</v>
      </c>
      <c r="O3283" t="str">
        <f>IF(spotify_churn_dataset[[#This Row],[is_churned]]=1,"yes churn","no churn")</f>
        <v>yes churn</v>
      </c>
      <c r="P3283">
        <v>1</v>
      </c>
    </row>
    <row r="3284" spans="1:16" x14ac:dyDescent="0.3">
      <c r="A3284">
        <v>3283</v>
      </c>
      <c r="B3284">
        <f>IF(spotify_churn_dataset[[#This Row],[user_id]]="","Desconocido",spotify_churn_dataset[[#This Row],[user_id]])</f>
        <v>3283</v>
      </c>
      <c r="C3284">
        <f>IF(IFERROR(VLOOKUP(spotify_churn_dataset[[#This Row],[user_id]],A3285:A11283,1,FALSE),0),1,0)</f>
        <v>0</v>
      </c>
      <c r="D3284" t="s">
        <v>16</v>
      </c>
      <c r="E3284" s="4">
        <v>22</v>
      </c>
      <c r="F3284" t="s">
        <v>13</v>
      </c>
      <c r="G3284" t="s">
        <v>24</v>
      </c>
      <c r="H3284" s="4">
        <v>192</v>
      </c>
      <c r="I3284" s="3">
        <v>30</v>
      </c>
      <c r="J3284" s="9">
        <v>29</v>
      </c>
      <c r="K3284" t="s">
        <v>23</v>
      </c>
      <c r="L3284" s="4">
        <v>0</v>
      </c>
      <c r="M3284" s="4" t="str">
        <f>IF(spotify_churn_dataset[[#This Row],[offline_listening]]=0,"no offline","yes offline")</f>
        <v>yes offline</v>
      </c>
      <c r="N3284">
        <v>1</v>
      </c>
      <c r="O3284" t="str">
        <f>IF(spotify_churn_dataset[[#This Row],[is_churned]]=1,"yes churn","no churn")</f>
        <v>no churn</v>
      </c>
      <c r="P3284">
        <v>0</v>
      </c>
    </row>
    <row r="3285" spans="1:16" x14ac:dyDescent="0.3">
      <c r="A3285">
        <v>3284</v>
      </c>
      <c r="B3285">
        <f>IF(spotify_churn_dataset[[#This Row],[user_id]]="","Desconocido",spotify_churn_dataset[[#This Row],[user_id]])</f>
        <v>3284</v>
      </c>
      <c r="C3285">
        <f>IF(IFERROR(VLOOKUP(spotify_churn_dataset[[#This Row],[user_id]],A3286:A11284,1,FALSE),0),1,0)</f>
        <v>0</v>
      </c>
      <c r="D3285" t="s">
        <v>20</v>
      </c>
      <c r="E3285" s="4">
        <v>40</v>
      </c>
      <c r="F3285" t="s">
        <v>25</v>
      </c>
      <c r="G3285" t="s">
        <v>14</v>
      </c>
      <c r="H3285" s="4">
        <v>14</v>
      </c>
      <c r="I3285" s="3">
        <v>55</v>
      </c>
      <c r="J3285" s="9">
        <v>11</v>
      </c>
      <c r="K3285" t="s">
        <v>15</v>
      </c>
      <c r="L3285" s="4">
        <v>24</v>
      </c>
      <c r="M3285" s="4" t="str">
        <f>IF(spotify_churn_dataset[[#This Row],[offline_listening]]=0,"no offline","yes offline")</f>
        <v>no offline</v>
      </c>
      <c r="N3285">
        <v>0</v>
      </c>
      <c r="O3285" t="str">
        <f>IF(spotify_churn_dataset[[#This Row],[is_churned]]=1,"yes churn","no churn")</f>
        <v>no churn</v>
      </c>
      <c r="P3285">
        <v>0</v>
      </c>
    </row>
    <row r="3286" spans="1:16" x14ac:dyDescent="0.3">
      <c r="A3286">
        <v>3285</v>
      </c>
      <c r="B3286">
        <f>IF(spotify_churn_dataset[[#This Row],[user_id]]="","Desconocido",spotify_churn_dataset[[#This Row],[user_id]])</f>
        <v>3285</v>
      </c>
      <c r="C3286">
        <f>IF(IFERROR(VLOOKUP(spotify_churn_dataset[[#This Row],[user_id]],A3287:A11285,1,FALSE),0),1,0)</f>
        <v>0</v>
      </c>
      <c r="D3286" t="s">
        <v>12</v>
      </c>
      <c r="E3286" s="4">
        <v>24</v>
      </c>
      <c r="F3286" t="s">
        <v>27</v>
      </c>
      <c r="G3286" t="s">
        <v>24</v>
      </c>
      <c r="H3286" s="4">
        <v>198</v>
      </c>
      <c r="I3286" s="3">
        <v>81</v>
      </c>
      <c r="J3286" s="9">
        <v>44</v>
      </c>
      <c r="K3286" t="s">
        <v>19</v>
      </c>
      <c r="L3286" s="4">
        <v>0</v>
      </c>
      <c r="M3286" s="4" t="str">
        <f>IF(spotify_churn_dataset[[#This Row],[offline_listening]]=0,"no offline","yes offline")</f>
        <v>yes offline</v>
      </c>
      <c r="N3286">
        <v>1</v>
      </c>
      <c r="O3286" t="str">
        <f>IF(spotify_churn_dataset[[#This Row],[is_churned]]=1,"yes churn","no churn")</f>
        <v>yes churn</v>
      </c>
      <c r="P3286">
        <v>1</v>
      </c>
    </row>
    <row r="3287" spans="1:16" x14ac:dyDescent="0.3">
      <c r="A3287">
        <v>3286</v>
      </c>
      <c r="B3287">
        <f>IF(spotify_churn_dataset[[#This Row],[user_id]]="","Desconocido",spotify_churn_dataset[[#This Row],[user_id]])</f>
        <v>3286</v>
      </c>
      <c r="C3287">
        <f>IF(IFERROR(VLOOKUP(spotify_churn_dataset[[#This Row],[user_id]],A3288:A11286,1,FALSE),0),1,0)</f>
        <v>0</v>
      </c>
      <c r="D3287" t="s">
        <v>12</v>
      </c>
      <c r="E3287" s="4">
        <v>35</v>
      </c>
      <c r="F3287" t="s">
        <v>28</v>
      </c>
      <c r="G3287" t="s">
        <v>22</v>
      </c>
      <c r="H3287" s="4">
        <v>259</v>
      </c>
      <c r="I3287" s="3">
        <v>47</v>
      </c>
      <c r="J3287" s="9">
        <v>5</v>
      </c>
      <c r="K3287" t="s">
        <v>19</v>
      </c>
      <c r="L3287" s="4">
        <v>0</v>
      </c>
      <c r="M3287" s="4" t="str">
        <f>IF(spotify_churn_dataset[[#This Row],[offline_listening]]=0,"no offline","yes offline")</f>
        <v>yes offline</v>
      </c>
      <c r="N3287">
        <v>1</v>
      </c>
      <c r="O3287" t="str">
        <f>IF(spotify_churn_dataset[[#This Row],[is_churned]]=1,"yes churn","no churn")</f>
        <v>no churn</v>
      </c>
      <c r="P3287">
        <v>0</v>
      </c>
    </row>
    <row r="3288" spans="1:16" x14ac:dyDescent="0.3">
      <c r="A3288">
        <v>3287</v>
      </c>
      <c r="B3288">
        <f>IF(spotify_churn_dataset[[#This Row],[user_id]]="","Desconocido",spotify_churn_dataset[[#This Row],[user_id]])</f>
        <v>3287</v>
      </c>
      <c r="C3288">
        <f>IF(IFERROR(VLOOKUP(spotify_churn_dataset[[#This Row],[user_id]],A3289:A11287,1,FALSE),0),1,0)</f>
        <v>0</v>
      </c>
      <c r="D3288" t="s">
        <v>12</v>
      </c>
      <c r="E3288" s="4">
        <v>24</v>
      </c>
      <c r="F3288" t="s">
        <v>29</v>
      </c>
      <c r="G3288" t="s">
        <v>18</v>
      </c>
      <c r="H3288" s="4">
        <v>204</v>
      </c>
      <c r="I3288" s="3">
        <v>68</v>
      </c>
      <c r="J3288" s="9">
        <v>48</v>
      </c>
      <c r="K3288" t="s">
        <v>23</v>
      </c>
      <c r="L3288" s="4">
        <v>0</v>
      </c>
      <c r="M3288" s="4" t="str">
        <f>IF(spotify_churn_dataset[[#This Row],[offline_listening]]=0,"no offline","yes offline")</f>
        <v>yes offline</v>
      </c>
      <c r="N3288">
        <v>1</v>
      </c>
      <c r="O3288" t="str">
        <f>IF(spotify_churn_dataset[[#This Row],[is_churned]]=1,"yes churn","no churn")</f>
        <v>yes churn</v>
      </c>
      <c r="P3288">
        <v>1</v>
      </c>
    </row>
    <row r="3289" spans="1:16" x14ac:dyDescent="0.3">
      <c r="A3289">
        <v>3288</v>
      </c>
      <c r="B3289">
        <f>IF(spotify_churn_dataset[[#This Row],[user_id]]="","Desconocido",spotify_churn_dataset[[#This Row],[user_id]])</f>
        <v>3288</v>
      </c>
      <c r="C3289">
        <f>IF(IFERROR(VLOOKUP(spotify_churn_dataset[[#This Row],[user_id]],A3290:A11288,1,FALSE),0),1,0)</f>
        <v>0</v>
      </c>
      <c r="D3289" t="s">
        <v>16</v>
      </c>
      <c r="E3289" s="4">
        <v>41</v>
      </c>
      <c r="F3289" t="s">
        <v>27</v>
      </c>
      <c r="G3289" t="s">
        <v>18</v>
      </c>
      <c r="H3289" s="4">
        <v>291</v>
      </c>
      <c r="I3289" s="3">
        <v>70</v>
      </c>
      <c r="J3289" s="9">
        <v>44</v>
      </c>
      <c r="K3289" t="s">
        <v>23</v>
      </c>
      <c r="L3289" s="4">
        <v>0</v>
      </c>
      <c r="M3289" s="4" t="str">
        <f>IF(spotify_churn_dataset[[#This Row],[offline_listening]]=0,"no offline","yes offline")</f>
        <v>yes offline</v>
      </c>
      <c r="N3289">
        <v>1</v>
      </c>
      <c r="O3289" t="str">
        <f>IF(spotify_churn_dataset[[#This Row],[is_churned]]=1,"yes churn","no churn")</f>
        <v>yes churn</v>
      </c>
      <c r="P3289">
        <v>1</v>
      </c>
    </row>
    <row r="3290" spans="1:16" x14ac:dyDescent="0.3">
      <c r="A3290">
        <v>3289</v>
      </c>
      <c r="B3290">
        <f>IF(spotify_churn_dataset[[#This Row],[user_id]]="","Desconocido",spotify_churn_dataset[[#This Row],[user_id]])</f>
        <v>3289</v>
      </c>
      <c r="C3290">
        <f>IF(IFERROR(VLOOKUP(spotify_churn_dataset[[#This Row],[user_id]],A3291:A11289,1,FALSE),0),1,0)</f>
        <v>0</v>
      </c>
      <c r="D3290" t="s">
        <v>12</v>
      </c>
      <c r="E3290" s="4">
        <v>39</v>
      </c>
      <c r="F3290" t="s">
        <v>27</v>
      </c>
      <c r="G3290" t="s">
        <v>24</v>
      </c>
      <c r="H3290" s="4">
        <v>132</v>
      </c>
      <c r="I3290" s="3">
        <v>57</v>
      </c>
      <c r="J3290" s="9">
        <v>5</v>
      </c>
      <c r="K3290" t="s">
        <v>19</v>
      </c>
      <c r="L3290" s="4">
        <v>0</v>
      </c>
      <c r="M3290" s="4" t="str">
        <f>IF(spotify_churn_dataset[[#This Row],[offline_listening]]=0,"no offline","yes offline")</f>
        <v>yes offline</v>
      </c>
      <c r="N3290">
        <v>1</v>
      </c>
      <c r="O3290" t="str">
        <f>IF(spotify_churn_dataset[[#This Row],[is_churned]]=1,"yes churn","no churn")</f>
        <v>yes churn</v>
      </c>
      <c r="P3290">
        <v>1</v>
      </c>
    </row>
    <row r="3291" spans="1:16" x14ac:dyDescent="0.3">
      <c r="A3291">
        <v>3290</v>
      </c>
      <c r="B3291">
        <f>IF(spotify_churn_dataset[[#This Row],[user_id]]="","Desconocido",spotify_churn_dataset[[#This Row],[user_id]])</f>
        <v>3290</v>
      </c>
      <c r="C3291">
        <f>IF(IFERROR(VLOOKUP(spotify_churn_dataset[[#This Row],[user_id]],A3292:A11290,1,FALSE),0),1,0)</f>
        <v>0</v>
      </c>
      <c r="D3291" t="s">
        <v>20</v>
      </c>
      <c r="E3291" s="4">
        <v>21</v>
      </c>
      <c r="F3291" t="s">
        <v>28</v>
      </c>
      <c r="G3291" t="s">
        <v>18</v>
      </c>
      <c r="H3291" s="4">
        <v>58</v>
      </c>
      <c r="I3291" s="3">
        <v>59</v>
      </c>
      <c r="J3291" s="9">
        <v>42</v>
      </c>
      <c r="K3291" t="s">
        <v>15</v>
      </c>
      <c r="L3291" s="4">
        <v>0</v>
      </c>
      <c r="M3291" s="4" t="str">
        <f>IF(spotify_churn_dataset[[#This Row],[offline_listening]]=0,"no offline","yes offline")</f>
        <v>yes offline</v>
      </c>
      <c r="N3291">
        <v>1</v>
      </c>
      <c r="O3291" t="str">
        <f>IF(spotify_churn_dataset[[#This Row],[is_churned]]=1,"yes churn","no churn")</f>
        <v>yes churn</v>
      </c>
      <c r="P3291">
        <v>1</v>
      </c>
    </row>
    <row r="3292" spans="1:16" x14ac:dyDescent="0.3">
      <c r="A3292">
        <v>3291</v>
      </c>
      <c r="B3292">
        <f>IF(spotify_churn_dataset[[#This Row],[user_id]]="","Desconocido",spotify_churn_dataset[[#This Row],[user_id]])</f>
        <v>3291</v>
      </c>
      <c r="C3292">
        <f>IF(IFERROR(VLOOKUP(spotify_churn_dataset[[#This Row],[user_id]],A3293:A11291,1,FALSE),0),1,0)</f>
        <v>0</v>
      </c>
      <c r="D3292" t="s">
        <v>16</v>
      </c>
      <c r="E3292" s="4">
        <v>37</v>
      </c>
      <c r="F3292" t="s">
        <v>13</v>
      </c>
      <c r="G3292" t="s">
        <v>18</v>
      </c>
      <c r="H3292" s="4">
        <v>271</v>
      </c>
      <c r="I3292" s="3">
        <v>8</v>
      </c>
      <c r="J3292" s="9">
        <v>59</v>
      </c>
      <c r="K3292" t="s">
        <v>19</v>
      </c>
      <c r="L3292" s="4">
        <v>0</v>
      </c>
      <c r="M3292" s="4" t="str">
        <f>IF(spotify_churn_dataset[[#This Row],[offline_listening]]=0,"no offline","yes offline")</f>
        <v>yes offline</v>
      </c>
      <c r="N3292">
        <v>1</v>
      </c>
      <c r="O3292" t="str">
        <f>IF(spotify_churn_dataset[[#This Row],[is_churned]]=1,"yes churn","no churn")</f>
        <v>yes churn</v>
      </c>
      <c r="P3292">
        <v>1</v>
      </c>
    </row>
    <row r="3293" spans="1:16" x14ac:dyDescent="0.3">
      <c r="A3293">
        <v>3292</v>
      </c>
      <c r="B3293">
        <f>IF(spotify_churn_dataset[[#This Row],[user_id]]="","Desconocido",spotify_churn_dataset[[#This Row],[user_id]])</f>
        <v>3292</v>
      </c>
      <c r="C3293">
        <f>IF(IFERROR(VLOOKUP(spotify_churn_dataset[[#This Row],[user_id]],A3294:A11292,1,FALSE),0),1,0)</f>
        <v>0</v>
      </c>
      <c r="D3293" t="s">
        <v>20</v>
      </c>
      <c r="E3293" s="4">
        <v>51</v>
      </c>
      <c r="F3293" t="s">
        <v>29</v>
      </c>
      <c r="G3293" t="s">
        <v>24</v>
      </c>
      <c r="H3293" s="4">
        <v>11</v>
      </c>
      <c r="I3293" s="3">
        <v>58</v>
      </c>
      <c r="J3293" s="9">
        <v>38</v>
      </c>
      <c r="K3293" t="s">
        <v>15</v>
      </c>
      <c r="L3293" s="4">
        <v>0</v>
      </c>
      <c r="M3293" s="4" t="str">
        <f>IF(spotify_churn_dataset[[#This Row],[offline_listening]]=0,"no offline","yes offline")</f>
        <v>yes offline</v>
      </c>
      <c r="N3293">
        <v>1</v>
      </c>
      <c r="O3293" t="str">
        <f>IF(spotify_churn_dataset[[#This Row],[is_churned]]=1,"yes churn","no churn")</f>
        <v>no churn</v>
      </c>
      <c r="P3293">
        <v>0</v>
      </c>
    </row>
    <row r="3294" spans="1:16" x14ac:dyDescent="0.3">
      <c r="A3294">
        <v>3293</v>
      </c>
      <c r="B3294">
        <f>IF(spotify_churn_dataset[[#This Row],[user_id]]="","Desconocido",spotify_churn_dataset[[#This Row],[user_id]])</f>
        <v>3293</v>
      </c>
      <c r="C3294">
        <f>IF(IFERROR(VLOOKUP(spotify_churn_dataset[[#This Row],[user_id]],A3295:A11293,1,FALSE),0),1,0)</f>
        <v>0</v>
      </c>
      <c r="D3294" t="s">
        <v>12</v>
      </c>
      <c r="E3294" s="4">
        <v>16</v>
      </c>
      <c r="F3294" t="s">
        <v>28</v>
      </c>
      <c r="G3294" t="s">
        <v>14</v>
      </c>
      <c r="H3294" s="4">
        <v>212</v>
      </c>
      <c r="I3294" s="3">
        <v>67</v>
      </c>
      <c r="J3294" s="9">
        <v>38</v>
      </c>
      <c r="K3294" t="s">
        <v>15</v>
      </c>
      <c r="L3294" s="4">
        <v>18</v>
      </c>
      <c r="M3294" s="4" t="str">
        <f>IF(spotify_churn_dataset[[#This Row],[offline_listening]]=0,"no offline","yes offline")</f>
        <v>no offline</v>
      </c>
      <c r="N3294">
        <v>0</v>
      </c>
      <c r="O3294" t="str">
        <f>IF(spotify_churn_dataset[[#This Row],[is_churned]]=1,"yes churn","no churn")</f>
        <v>no churn</v>
      </c>
      <c r="P3294">
        <v>0</v>
      </c>
    </row>
    <row r="3295" spans="1:16" x14ac:dyDescent="0.3">
      <c r="A3295">
        <v>3294</v>
      </c>
      <c r="B3295">
        <f>IF(spotify_churn_dataset[[#This Row],[user_id]]="","Desconocido",spotify_churn_dataset[[#This Row],[user_id]])</f>
        <v>3294</v>
      </c>
      <c r="C3295">
        <f>IF(IFERROR(VLOOKUP(spotify_churn_dataset[[#This Row],[user_id]],A3296:A11294,1,FALSE),0),1,0)</f>
        <v>0</v>
      </c>
      <c r="D3295" t="s">
        <v>16</v>
      </c>
      <c r="E3295" s="4">
        <v>50</v>
      </c>
      <c r="F3295" t="s">
        <v>13</v>
      </c>
      <c r="G3295" t="s">
        <v>22</v>
      </c>
      <c r="H3295" s="4">
        <v>272</v>
      </c>
      <c r="I3295" s="3">
        <v>1</v>
      </c>
      <c r="J3295" s="9">
        <v>16</v>
      </c>
      <c r="K3295" t="s">
        <v>15</v>
      </c>
      <c r="L3295" s="4">
        <v>0</v>
      </c>
      <c r="M3295" s="4" t="str">
        <f>IF(spotify_churn_dataset[[#This Row],[offline_listening]]=0,"no offline","yes offline")</f>
        <v>yes offline</v>
      </c>
      <c r="N3295">
        <v>1</v>
      </c>
      <c r="O3295" t="str">
        <f>IF(spotify_churn_dataset[[#This Row],[is_churned]]=1,"yes churn","no churn")</f>
        <v>yes churn</v>
      </c>
      <c r="P3295">
        <v>1</v>
      </c>
    </row>
    <row r="3296" spans="1:16" x14ac:dyDescent="0.3">
      <c r="A3296">
        <v>3295</v>
      </c>
      <c r="B3296">
        <f>IF(spotify_churn_dataset[[#This Row],[user_id]]="","Desconocido",spotify_churn_dataset[[#This Row],[user_id]])</f>
        <v>3295</v>
      </c>
      <c r="C3296">
        <f>IF(IFERROR(VLOOKUP(spotify_churn_dataset[[#This Row],[user_id]],A3297:A11295,1,FALSE),0),1,0)</f>
        <v>0</v>
      </c>
      <c r="D3296" t="s">
        <v>20</v>
      </c>
      <c r="E3296" s="4">
        <v>42</v>
      </c>
      <c r="F3296" t="s">
        <v>26</v>
      </c>
      <c r="G3296" t="s">
        <v>14</v>
      </c>
      <c r="H3296" s="4">
        <v>86</v>
      </c>
      <c r="I3296" s="3">
        <v>4</v>
      </c>
      <c r="J3296" s="9">
        <v>2</v>
      </c>
      <c r="K3296" t="s">
        <v>15</v>
      </c>
      <c r="L3296" s="4">
        <v>29</v>
      </c>
      <c r="M3296" s="4" t="str">
        <f>IF(spotify_churn_dataset[[#This Row],[offline_listening]]=0,"no offline","yes offline")</f>
        <v>no offline</v>
      </c>
      <c r="N3296">
        <v>0</v>
      </c>
      <c r="O3296" t="str">
        <f>IF(spotify_churn_dataset[[#This Row],[is_churned]]=1,"yes churn","no churn")</f>
        <v>no churn</v>
      </c>
      <c r="P3296">
        <v>0</v>
      </c>
    </row>
    <row r="3297" spans="1:16" x14ac:dyDescent="0.3">
      <c r="A3297">
        <v>3296</v>
      </c>
      <c r="B3297">
        <f>IF(spotify_churn_dataset[[#This Row],[user_id]]="","Desconocido",spotify_churn_dataset[[#This Row],[user_id]])</f>
        <v>3296</v>
      </c>
      <c r="C3297">
        <f>IF(IFERROR(VLOOKUP(spotify_churn_dataset[[#This Row],[user_id]],A3298:A11296,1,FALSE),0),1,0)</f>
        <v>0</v>
      </c>
      <c r="D3297" t="s">
        <v>12</v>
      </c>
      <c r="E3297" s="4">
        <v>21</v>
      </c>
      <c r="F3297" t="s">
        <v>27</v>
      </c>
      <c r="G3297" t="s">
        <v>24</v>
      </c>
      <c r="H3297" s="4">
        <v>103</v>
      </c>
      <c r="I3297" s="3">
        <v>87</v>
      </c>
      <c r="J3297" s="9">
        <v>38</v>
      </c>
      <c r="K3297" t="s">
        <v>23</v>
      </c>
      <c r="L3297" s="4">
        <v>0</v>
      </c>
      <c r="M3297" s="4" t="str">
        <f>IF(spotify_churn_dataset[[#This Row],[offline_listening]]=0,"no offline","yes offline")</f>
        <v>yes offline</v>
      </c>
      <c r="N3297">
        <v>1</v>
      </c>
      <c r="O3297" t="str">
        <f>IF(spotify_churn_dataset[[#This Row],[is_churned]]=1,"yes churn","no churn")</f>
        <v>no churn</v>
      </c>
      <c r="P3297">
        <v>0</v>
      </c>
    </row>
    <row r="3298" spans="1:16" x14ac:dyDescent="0.3">
      <c r="A3298">
        <v>3297</v>
      </c>
      <c r="B3298">
        <f>IF(spotify_churn_dataset[[#This Row],[user_id]]="","Desconocido",spotify_churn_dataset[[#This Row],[user_id]])</f>
        <v>3297</v>
      </c>
      <c r="C3298">
        <f>IF(IFERROR(VLOOKUP(spotify_churn_dataset[[#This Row],[user_id]],A3299:A11297,1,FALSE),0),1,0)</f>
        <v>0</v>
      </c>
      <c r="D3298" t="s">
        <v>16</v>
      </c>
      <c r="E3298" s="4">
        <v>41</v>
      </c>
      <c r="F3298" t="s">
        <v>27</v>
      </c>
      <c r="G3298" t="s">
        <v>24</v>
      </c>
      <c r="H3298" s="4">
        <v>33</v>
      </c>
      <c r="I3298" s="3">
        <v>60</v>
      </c>
      <c r="J3298" s="9">
        <v>24</v>
      </c>
      <c r="K3298" t="s">
        <v>19</v>
      </c>
      <c r="L3298" s="4">
        <v>0</v>
      </c>
      <c r="M3298" s="4" t="str">
        <f>IF(spotify_churn_dataset[[#This Row],[offline_listening]]=0,"no offline","yes offline")</f>
        <v>yes offline</v>
      </c>
      <c r="N3298">
        <v>1</v>
      </c>
      <c r="O3298" t="str">
        <f>IF(spotify_churn_dataset[[#This Row],[is_churned]]=1,"yes churn","no churn")</f>
        <v>no churn</v>
      </c>
      <c r="P3298">
        <v>0</v>
      </c>
    </row>
    <row r="3299" spans="1:16" x14ac:dyDescent="0.3">
      <c r="A3299">
        <v>3298</v>
      </c>
      <c r="B3299">
        <f>IF(spotify_churn_dataset[[#This Row],[user_id]]="","Desconocido",spotify_churn_dataset[[#This Row],[user_id]])</f>
        <v>3298</v>
      </c>
      <c r="C3299">
        <f>IF(IFERROR(VLOOKUP(spotify_churn_dataset[[#This Row],[user_id]],A3300:A11298,1,FALSE),0),1,0)</f>
        <v>0</v>
      </c>
      <c r="D3299" t="s">
        <v>12</v>
      </c>
      <c r="E3299" s="4">
        <v>21</v>
      </c>
      <c r="F3299" t="s">
        <v>25</v>
      </c>
      <c r="G3299" t="s">
        <v>24</v>
      </c>
      <c r="H3299" s="4">
        <v>190</v>
      </c>
      <c r="I3299" s="3">
        <v>8</v>
      </c>
      <c r="J3299" s="9">
        <v>36</v>
      </c>
      <c r="K3299" t="s">
        <v>15</v>
      </c>
      <c r="L3299" s="4">
        <v>0</v>
      </c>
      <c r="M3299" s="4" t="str">
        <f>IF(spotify_churn_dataset[[#This Row],[offline_listening]]=0,"no offline","yes offline")</f>
        <v>yes offline</v>
      </c>
      <c r="N3299">
        <v>1</v>
      </c>
      <c r="O3299" t="str">
        <f>IF(spotify_churn_dataset[[#This Row],[is_churned]]=1,"yes churn","no churn")</f>
        <v>no churn</v>
      </c>
      <c r="P3299">
        <v>0</v>
      </c>
    </row>
    <row r="3300" spans="1:16" x14ac:dyDescent="0.3">
      <c r="A3300">
        <v>3299</v>
      </c>
      <c r="B3300">
        <f>IF(spotify_churn_dataset[[#This Row],[user_id]]="","Desconocido",spotify_churn_dataset[[#This Row],[user_id]])</f>
        <v>3299</v>
      </c>
      <c r="C3300">
        <f>IF(IFERROR(VLOOKUP(spotify_churn_dataset[[#This Row],[user_id]],A3301:A11299,1,FALSE),0),1,0)</f>
        <v>0</v>
      </c>
      <c r="D3300" t="s">
        <v>16</v>
      </c>
      <c r="E3300" s="4">
        <v>58</v>
      </c>
      <c r="F3300" t="s">
        <v>28</v>
      </c>
      <c r="G3300" t="s">
        <v>18</v>
      </c>
      <c r="H3300" s="4">
        <v>266</v>
      </c>
      <c r="I3300" s="3">
        <v>52</v>
      </c>
      <c r="J3300" s="9">
        <v>57</v>
      </c>
      <c r="K3300" t="s">
        <v>19</v>
      </c>
      <c r="L3300" s="4">
        <v>0</v>
      </c>
      <c r="M3300" s="4" t="str">
        <f>IF(spotify_churn_dataset[[#This Row],[offline_listening]]=0,"no offline","yes offline")</f>
        <v>yes offline</v>
      </c>
      <c r="N3300">
        <v>1</v>
      </c>
      <c r="O3300" t="str">
        <f>IF(spotify_churn_dataset[[#This Row],[is_churned]]=1,"yes churn","no churn")</f>
        <v>no churn</v>
      </c>
      <c r="P3300">
        <v>0</v>
      </c>
    </row>
    <row r="3301" spans="1:16" x14ac:dyDescent="0.3">
      <c r="A3301">
        <v>3300</v>
      </c>
      <c r="B3301">
        <f>IF(spotify_churn_dataset[[#This Row],[user_id]]="","Desconocido",spotify_churn_dataset[[#This Row],[user_id]])</f>
        <v>3300</v>
      </c>
      <c r="C3301">
        <f>IF(IFERROR(VLOOKUP(spotify_churn_dataset[[#This Row],[user_id]],A3302:A11300,1,FALSE),0),1,0)</f>
        <v>0</v>
      </c>
      <c r="D3301" t="s">
        <v>12</v>
      </c>
      <c r="E3301" s="4">
        <v>39</v>
      </c>
      <c r="F3301" t="s">
        <v>28</v>
      </c>
      <c r="G3301" t="s">
        <v>14</v>
      </c>
      <c r="H3301" s="4">
        <v>232</v>
      </c>
      <c r="I3301" s="3">
        <v>45</v>
      </c>
      <c r="J3301" s="9">
        <v>22</v>
      </c>
      <c r="K3301" t="s">
        <v>19</v>
      </c>
      <c r="L3301" s="4">
        <v>12</v>
      </c>
      <c r="M3301" s="4" t="str">
        <f>IF(spotify_churn_dataset[[#This Row],[offline_listening]]=0,"no offline","yes offline")</f>
        <v>no offline</v>
      </c>
      <c r="N3301">
        <v>0</v>
      </c>
      <c r="O3301" t="str">
        <f>IF(spotify_churn_dataset[[#This Row],[is_churned]]=1,"yes churn","no churn")</f>
        <v>yes churn</v>
      </c>
      <c r="P3301">
        <v>1</v>
      </c>
    </row>
    <row r="3302" spans="1:16" x14ac:dyDescent="0.3">
      <c r="A3302">
        <v>3301</v>
      </c>
      <c r="B3302">
        <f>IF(spotify_churn_dataset[[#This Row],[user_id]]="","Desconocido",spotify_churn_dataset[[#This Row],[user_id]])</f>
        <v>3301</v>
      </c>
      <c r="C3302">
        <f>IF(IFERROR(VLOOKUP(spotify_churn_dataset[[#This Row],[user_id]],A3303:A11301,1,FALSE),0),1,0)</f>
        <v>0</v>
      </c>
      <c r="D3302" t="s">
        <v>16</v>
      </c>
      <c r="E3302" s="4">
        <v>42</v>
      </c>
      <c r="F3302" t="s">
        <v>21</v>
      </c>
      <c r="G3302" t="s">
        <v>24</v>
      </c>
      <c r="H3302" s="4">
        <v>24</v>
      </c>
      <c r="I3302" s="3">
        <v>70</v>
      </c>
      <c r="J3302" s="9">
        <v>17</v>
      </c>
      <c r="K3302" t="s">
        <v>23</v>
      </c>
      <c r="L3302" s="4">
        <v>0</v>
      </c>
      <c r="M3302" s="4" t="str">
        <f>IF(spotify_churn_dataset[[#This Row],[offline_listening]]=0,"no offline","yes offline")</f>
        <v>yes offline</v>
      </c>
      <c r="N3302">
        <v>1</v>
      </c>
      <c r="O3302" t="str">
        <f>IF(spotify_churn_dataset[[#This Row],[is_churned]]=1,"yes churn","no churn")</f>
        <v>no churn</v>
      </c>
      <c r="P3302">
        <v>0</v>
      </c>
    </row>
    <row r="3303" spans="1:16" x14ac:dyDescent="0.3">
      <c r="A3303">
        <v>3302</v>
      </c>
      <c r="B3303">
        <f>IF(spotify_churn_dataset[[#This Row],[user_id]]="","Desconocido",spotify_churn_dataset[[#This Row],[user_id]])</f>
        <v>3302</v>
      </c>
      <c r="C3303">
        <f>IF(IFERROR(VLOOKUP(spotify_churn_dataset[[#This Row],[user_id]],A3304:A11302,1,FALSE),0),1,0)</f>
        <v>0</v>
      </c>
      <c r="D3303" t="s">
        <v>20</v>
      </c>
      <c r="E3303" s="4">
        <v>21</v>
      </c>
      <c r="F3303" t="s">
        <v>13</v>
      </c>
      <c r="G3303" t="s">
        <v>24</v>
      </c>
      <c r="H3303" s="4">
        <v>242</v>
      </c>
      <c r="I3303" s="3">
        <v>18</v>
      </c>
      <c r="J3303" s="9">
        <v>12</v>
      </c>
      <c r="K3303" t="s">
        <v>15</v>
      </c>
      <c r="L3303" s="4">
        <v>0</v>
      </c>
      <c r="M3303" s="4" t="str">
        <f>IF(spotify_churn_dataset[[#This Row],[offline_listening]]=0,"no offline","yes offline")</f>
        <v>yes offline</v>
      </c>
      <c r="N3303">
        <v>1</v>
      </c>
      <c r="O3303" t="str">
        <f>IF(spotify_churn_dataset[[#This Row],[is_churned]]=1,"yes churn","no churn")</f>
        <v>no churn</v>
      </c>
      <c r="P3303">
        <v>0</v>
      </c>
    </row>
    <row r="3304" spans="1:16" x14ac:dyDescent="0.3">
      <c r="A3304">
        <v>3303</v>
      </c>
      <c r="B3304">
        <f>IF(spotify_churn_dataset[[#This Row],[user_id]]="","Desconocido",spotify_churn_dataset[[#This Row],[user_id]])</f>
        <v>3303</v>
      </c>
      <c r="C3304">
        <f>IF(IFERROR(VLOOKUP(spotify_churn_dataset[[#This Row],[user_id]],A3305:A11303,1,FALSE),0),1,0)</f>
        <v>0</v>
      </c>
      <c r="D3304" t="s">
        <v>20</v>
      </c>
      <c r="E3304" s="4">
        <v>44</v>
      </c>
      <c r="F3304" t="s">
        <v>29</v>
      </c>
      <c r="G3304" t="s">
        <v>14</v>
      </c>
      <c r="H3304" s="4">
        <v>274</v>
      </c>
      <c r="I3304" s="3">
        <v>29</v>
      </c>
      <c r="J3304" s="9">
        <v>14</v>
      </c>
      <c r="K3304" t="s">
        <v>15</v>
      </c>
      <c r="L3304" s="4">
        <v>17</v>
      </c>
      <c r="M3304" s="4" t="str">
        <f>IF(spotify_churn_dataset[[#This Row],[offline_listening]]=0,"no offline","yes offline")</f>
        <v>no offline</v>
      </c>
      <c r="N3304">
        <v>0</v>
      </c>
      <c r="O3304" t="str">
        <f>IF(spotify_churn_dataset[[#This Row],[is_churned]]=1,"yes churn","no churn")</f>
        <v>no churn</v>
      </c>
      <c r="P3304">
        <v>0</v>
      </c>
    </row>
    <row r="3305" spans="1:16" x14ac:dyDescent="0.3">
      <c r="A3305">
        <v>3304</v>
      </c>
      <c r="B3305">
        <f>IF(spotify_churn_dataset[[#This Row],[user_id]]="","Desconocido",spotify_churn_dataset[[#This Row],[user_id]])</f>
        <v>3304</v>
      </c>
      <c r="C3305">
        <f>IF(IFERROR(VLOOKUP(spotify_churn_dataset[[#This Row],[user_id]],A3306:A11304,1,FALSE),0),1,0)</f>
        <v>0</v>
      </c>
      <c r="D3305" t="s">
        <v>12</v>
      </c>
      <c r="E3305" s="4">
        <v>54</v>
      </c>
      <c r="F3305" t="s">
        <v>27</v>
      </c>
      <c r="G3305" t="s">
        <v>14</v>
      </c>
      <c r="H3305" s="4">
        <v>20</v>
      </c>
      <c r="I3305" s="3">
        <v>50</v>
      </c>
      <c r="J3305" s="9">
        <v>31</v>
      </c>
      <c r="K3305" t="s">
        <v>23</v>
      </c>
      <c r="L3305" s="4">
        <v>15</v>
      </c>
      <c r="M3305" s="4" t="str">
        <f>IF(spotify_churn_dataset[[#This Row],[offline_listening]]=0,"no offline","yes offline")</f>
        <v>no offline</v>
      </c>
      <c r="N3305">
        <v>0</v>
      </c>
      <c r="O3305" t="str">
        <f>IF(spotify_churn_dataset[[#This Row],[is_churned]]=1,"yes churn","no churn")</f>
        <v>yes churn</v>
      </c>
      <c r="P3305">
        <v>1</v>
      </c>
    </row>
    <row r="3306" spans="1:16" x14ac:dyDescent="0.3">
      <c r="A3306">
        <v>3305</v>
      </c>
      <c r="B3306">
        <f>IF(spotify_churn_dataset[[#This Row],[user_id]]="","Desconocido",spotify_churn_dataset[[#This Row],[user_id]])</f>
        <v>3305</v>
      </c>
      <c r="C3306">
        <f>IF(IFERROR(VLOOKUP(spotify_churn_dataset[[#This Row],[user_id]],A3307:A11305,1,FALSE),0),1,0)</f>
        <v>0</v>
      </c>
      <c r="D3306" t="s">
        <v>12</v>
      </c>
      <c r="E3306" s="4">
        <v>19</v>
      </c>
      <c r="F3306" t="s">
        <v>27</v>
      </c>
      <c r="G3306" t="s">
        <v>24</v>
      </c>
      <c r="H3306" s="4">
        <v>128</v>
      </c>
      <c r="I3306" s="3">
        <v>56</v>
      </c>
      <c r="J3306" s="9">
        <v>26</v>
      </c>
      <c r="K3306" t="s">
        <v>19</v>
      </c>
      <c r="L3306" s="4">
        <v>0</v>
      </c>
      <c r="M3306" s="4" t="str">
        <f>IF(spotify_churn_dataset[[#This Row],[offline_listening]]=0,"no offline","yes offline")</f>
        <v>yes offline</v>
      </c>
      <c r="N3306">
        <v>1</v>
      </c>
      <c r="O3306" t="str">
        <f>IF(spotify_churn_dataset[[#This Row],[is_churned]]=1,"yes churn","no churn")</f>
        <v>no churn</v>
      </c>
      <c r="P3306">
        <v>0</v>
      </c>
    </row>
    <row r="3307" spans="1:16" x14ac:dyDescent="0.3">
      <c r="A3307">
        <v>3306</v>
      </c>
      <c r="B3307">
        <f>IF(spotify_churn_dataset[[#This Row],[user_id]]="","Desconocido",spotify_churn_dataset[[#This Row],[user_id]])</f>
        <v>3306</v>
      </c>
      <c r="C3307">
        <f>IF(IFERROR(VLOOKUP(spotify_churn_dataset[[#This Row],[user_id]],A3308:A11306,1,FALSE),0),1,0)</f>
        <v>0</v>
      </c>
      <c r="D3307" t="s">
        <v>12</v>
      </c>
      <c r="E3307" s="4">
        <v>44</v>
      </c>
      <c r="F3307" t="s">
        <v>21</v>
      </c>
      <c r="G3307" t="s">
        <v>14</v>
      </c>
      <c r="H3307" s="4">
        <v>77</v>
      </c>
      <c r="I3307" s="3">
        <v>39</v>
      </c>
      <c r="J3307" s="9">
        <v>53</v>
      </c>
      <c r="K3307" t="s">
        <v>19</v>
      </c>
      <c r="L3307" s="4">
        <v>18</v>
      </c>
      <c r="M3307" s="4" t="str">
        <f>IF(spotify_churn_dataset[[#This Row],[offline_listening]]=0,"no offline","yes offline")</f>
        <v>no offline</v>
      </c>
      <c r="N3307">
        <v>0</v>
      </c>
      <c r="O3307" t="str">
        <f>IF(spotify_churn_dataset[[#This Row],[is_churned]]=1,"yes churn","no churn")</f>
        <v>yes churn</v>
      </c>
      <c r="P3307">
        <v>1</v>
      </c>
    </row>
    <row r="3308" spans="1:16" x14ac:dyDescent="0.3">
      <c r="A3308">
        <v>3307</v>
      </c>
      <c r="B3308">
        <f>IF(spotify_churn_dataset[[#This Row],[user_id]]="","Desconocido",spotify_churn_dataset[[#This Row],[user_id]])</f>
        <v>3307</v>
      </c>
      <c r="C3308">
        <f>IF(IFERROR(VLOOKUP(spotify_churn_dataset[[#This Row],[user_id]],A3309:A11307,1,FALSE),0),1,0)</f>
        <v>0</v>
      </c>
      <c r="D3308" t="s">
        <v>20</v>
      </c>
      <c r="E3308" s="4">
        <v>42</v>
      </c>
      <c r="F3308" t="s">
        <v>13</v>
      </c>
      <c r="G3308" t="s">
        <v>24</v>
      </c>
      <c r="H3308" s="4">
        <v>245</v>
      </c>
      <c r="I3308" s="3">
        <v>81</v>
      </c>
      <c r="J3308" s="9">
        <v>46</v>
      </c>
      <c r="K3308" t="s">
        <v>23</v>
      </c>
      <c r="L3308" s="4">
        <v>0</v>
      </c>
      <c r="M3308" s="4" t="str">
        <f>IF(spotify_churn_dataset[[#This Row],[offline_listening]]=0,"no offline","yes offline")</f>
        <v>yes offline</v>
      </c>
      <c r="N3308">
        <v>1</v>
      </c>
      <c r="O3308" t="str">
        <f>IF(spotify_churn_dataset[[#This Row],[is_churned]]=1,"yes churn","no churn")</f>
        <v>yes churn</v>
      </c>
      <c r="P3308">
        <v>1</v>
      </c>
    </row>
    <row r="3309" spans="1:16" x14ac:dyDescent="0.3">
      <c r="A3309">
        <v>3308</v>
      </c>
      <c r="B3309">
        <f>IF(spotify_churn_dataset[[#This Row],[user_id]]="","Desconocido",spotify_churn_dataset[[#This Row],[user_id]])</f>
        <v>3308</v>
      </c>
      <c r="C3309">
        <f>IF(IFERROR(VLOOKUP(spotify_churn_dataset[[#This Row],[user_id]],A3310:A11308,1,FALSE),0),1,0)</f>
        <v>0</v>
      </c>
      <c r="D3309" t="s">
        <v>16</v>
      </c>
      <c r="E3309" s="4">
        <v>52</v>
      </c>
      <c r="F3309" t="s">
        <v>29</v>
      </c>
      <c r="G3309" t="s">
        <v>22</v>
      </c>
      <c r="H3309" s="4">
        <v>269</v>
      </c>
      <c r="I3309" s="3">
        <v>53</v>
      </c>
      <c r="J3309" s="9">
        <v>7</v>
      </c>
      <c r="K3309" t="s">
        <v>15</v>
      </c>
      <c r="L3309" s="4">
        <v>0</v>
      </c>
      <c r="M3309" s="4" t="str">
        <f>IF(spotify_churn_dataset[[#This Row],[offline_listening]]=0,"no offline","yes offline")</f>
        <v>yes offline</v>
      </c>
      <c r="N3309">
        <v>1</v>
      </c>
      <c r="O3309" t="str">
        <f>IF(spotify_churn_dataset[[#This Row],[is_churned]]=1,"yes churn","no churn")</f>
        <v>no churn</v>
      </c>
      <c r="P3309">
        <v>0</v>
      </c>
    </row>
    <row r="3310" spans="1:16" x14ac:dyDescent="0.3">
      <c r="A3310">
        <v>3309</v>
      </c>
      <c r="B3310">
        <f>IF(spotify_churn_dataset[[#This Row],[user_id]]="","Desconocido",spotify_churn_dataset[[#This Row],[user_id]])</f>
        <v>3309</v>
      </c>
      <c r="C3310">
        <f>IF(IFERROR(VLOOKUP(spotify_churn_dataset[[#This Row],[user_id]],A3311:A11309,1,FALSE),0),1,0)</f>
        <v>0</v>
      </c>
      <c r="D3310" t="s">
        <v>20</v>
      </c>
      <c r="E3310" s="4">
        <v>49</v>
      </c>
      <c r="F3310" t="s">
        <v>29</v>
      </c>
      <c r="G3310" t="s">
        <v>24</v>
      </c>
      <c r="H3310" s="4">
        <v>256</v>
      </c>
      <c r="I3310" s="3">
        <v>96</v>
      </c>
      <c r="J3310" s="9">
        <v>16</v>
      </c>
      <c r="K3310" t="s">
        <v>15</v>
      </c>
      <c r="L3310" s="4">
        <v>0</v>
      </c>
      <c r="M3310" s="4" t="str">
        <f>IF(spotify_churn_dataset[[#This Row],[offline_listening]]=0,"no offline","yes offline")</f>
        <v>yes offline</v>
      </c>
      <c r="N3310">
        <v>1</v>
      </c>
      <c r="O3310" t="str">
        <f>IF(spotify_churn_dataset[[#This Row],[is_churned]]=1,"yes churn","no churn")</f>
        <v>no churn</v>
      </c>
      <c r="P3310">
        <v>0</v>
      </c>
    </row>
    <row r="3311" spans="1:16" x14ac:dyDescent="0.3">
      <c r="A3311">
        <v>3310</v>
      </c>
      <c r="B3311">
        <f>IF(spotify_churn_dataset[[#This Row],[user_id]]="","Desconocido",spotify_churn_dataset[[#This Row],[user_id]])</f>
        <v>3310</v>
      </c>
      <c r="C3311">
        <f>IF(IFERROR(VLOOKUP(spotify_churn_dataset[[#This Row],[user_id]],A3312:A11310,1,FALSE),0),1,0)</f>
        <v>0</v>
      </c>
      <c r="D3311" t="s">
        <v>12</v>
      </c>
      <c r="E3311" s="4">
        <v>41</v>
      </c>
      <c r="F3311" t="s">
        <v>17</v>
      </c>
      <c r="G3311" t="s">
        <v>24</v>
      </c>
      <c r="H3311" s="4">
        <v>229</v>
      </c>
      <c r="I3311" s="3">
        <v>79</v>
      </c>
      <c r="J3311" s="9">
        <v>53</v>
      </c>
      <c r="K3311" t="s">
        <v>15</v>
      </c>
      <c r="L3311" s="4">
        <v>0</v>
      </c>
      <c r="M3311" s="4" t="str">
        <f>IF(spotify_churn_dataset[[#This Row],[offline_listening]]=0,"no offline","yes offline")</f>
        <v>yes offline</v>
      </c>
      <c r="N3311">
        <v>1</v>
      </c>
      <c r="O3311" t="str">
        <f>IF(spotify_churn_dataset[[#This Row],[is_churned]]=1,"yes churn","no churn")</f>
        <v>yes churn</v>
      </c>
      <c r="P3311">
        <v>1</v>
      </c>
    </row>
    <row r="3312" spans="1:16" x14ac:dyDescent="0.3">
      <c r="A3312">
        <v>3311</v>
      </c>
      <c r="B3312">
        <f>IF(spotify_churn_dataset[[#This Row],[user_id]]="","Desconocido",spotify_churn_dataset[[#This Row],[user_id]])</f>
        <v>3311</v>
      </c>
      <c r="C3312">
        <f>IF(IFERROR(VLOOKUP(spotify_churn_dataset[[#This Row],[user_id]],A3313:A11311,1,FALSE),0),1,0)</f>
        <v>0</v>
      </c>
      <c r="D3312" t="s">
        <v>16</v>
      </c>
      <c r="E3312" s="4">
        <v>58</v>
      </c>
      <c r="F3312" t="s">
        <v>27</v>
      </c>
      <c r="G3312" t="s">
        <v>14</v>
      </c>
      <c r="H3312" s="4">
        <v>113</v>
      </c>
      <c r="I3312" s="3">
        <v>62</v>
      </c>
      <c r="J3312" s="9">
        <v>48</v>
      </c>
      <c r="K3312" t="s">
        <v>19</v>
      </c>
      <c r="L3312" s="4">
        <v>31</v>
      </c>
      <c r="M3312" s="4" t="str">
        <f>IF(spotify_churn_dataset[[#This Row],[offline_listening]]=0,"no offline","yes offline")</f>
        <v>no offline</v>
      </c>
      <c r="N3312">
        <v>0</v>
      </c>
      <c r="O3312" t="str">
        <f>IF(spotify_churn_dataset[[#This Row],[is_churned]]=1,"yes churn","no churn")</f>
        <v>no churn</v>
      </c>
      <c r="P3312">
        <v>0</v>
      </c>
    </row>
    <row r="3313" spans="1:16" x14ac:dyDescent="0.3">
      <c r="A3313">
        <v>3312</v>
      </c>
      <c r="B3313">
        <f>IF(spotify_churn_dataset[[#This Row],[user_id]]="","Desconocido",spotify_churn_dataset[[#This Row],[user_id]])</f>
        <v>3312</v>
      </c>
      <c r="C3313">
        <f>IF(IFERROR(VLOOKUP(spotify_churn_dataset[[#This Row],[user_id]],A3314:A11312,1,FALSE),0),1,0)</f>
        <v>0</v>
      </c>
      <c r="D3313" t="s">
        <v>12</v>
      </c>
      <c r="E3313" s="4">
        <v>33</v>
      </c>
      <c r="F3313" t="s">
        <v>17</v>
      </c>
      <c r="G3313" t="s">
        <v>22</v>
      </c>
      <c r="H3313" s="4">
        <v>253</v>
      </c>
      <c r="I3313" s="3">
        <v>98</v>
      </c>
      <c r="J3313" s="9">
        <v>22</v>
      </c>
      <c r="K3313" t="s">
        <v>23</v>
      </c>
      <c r="L3313" s="4">
        <v>0</v>
      </c>
      <c r="M3313" s="4" t="str">
        <f>IF(spotify_churn_dataset[[#This Row],[offline_listening]]=0,"no offline","yes offline")</f>
        <v>yes offline</v>
      </c>
      <c r="N3313">
        <v>1</v>
      </c>
      <c r="O3313" t="str">
        <f>IF(spotify_churn_dataset[[#This Row],[is_churned]]=1,"yes churn","no churn")</f>
        <v>no churn</v>
      </c>
      <c r="P3313">
        <v>0</v>
      </c>
    </row>
    <row r="3314" spans="1:16" x14ac:dyDescent="0.3">
      <c r="A3314">
        <v>3313</v>
      </c>
      <c r="B3314">
        <f>IF(spotify_churn_dataset[[#This Row],[user_id]]="","Desconocido",spotify_churn_dataset[[#This Row],[user_id]])</f>
        <v>3313</v>
      </c>
      <c r="C3314">
        <f>IF(IFERROR(VLOOKUP(spotify_churn_dataset[[#This Row],[user_id]],A3315:A11313,1,FALSE),0),1,0)</f>
        <v>0</v>
      </c>
      <c r="D3314" t="s">
        <v>16</v>
      </c>
      <c r="E3314" s="4">
        <v>57</v>
      </c>
      <c r="F3314" t="s">
        <v>26</v>
      </c>
      <c r="G3314" t="s">
        <v>24</v>
      </c>
      <c r="H3314" s="4">
        <v>72</v>
      </c>
      <c r="I3314" s="3">
        <v>42</v>
      </c>
      <c r="J3314" s="9">
        <v>39</v>
      </c>
      <c r="K3314" t="s">
        <v>19</v>
      </c>
      <c r="L3314" s="4">
        <v>0</v>
      </c>
      <c r="M3314" s="4" t="str">
        <f>IF(spotify_churn_dataset[[#This Row],[offline_listening]]=0,"no offline","yes offline")</f>
        <v>yes offline</v>
      </c>
      <c r="N3314">
        <v>1</v>
      </c>
      <c r="O3314" t="str">
        <f>IF(spotify_churn_dataset[[#This Row],[is_churned]]=1,"yes churn","no churn")</f>
        <v>no churn</v>
      </c>
      <c r="P3314">
        <v>0</v>
      </c>
    </row>
    <row r="3315" spans="1:16" x14ac:dyDescent="0.3">
      <c r="A3315">
        <v>3314</v>
      </c>
      <c r="B3315">
        <f>IF(spotify_churn_dataset[[#This Row],[user_id]]="","Desconocido",spotify_churn_dataset[[#This Row],[user_id]])</f>
        <v>3314</v>
      </c>
      <c r="C3315">
        <f>IF(IFERROR(VLOOKUP(spotify_churn_dataset[[#This Row],[user_id]],A3316:A11314,1,FALSE),0),1,0)</f>
        <v>0</v>
      </c>
      <c r="D3315" t="s">
        <v>20</v>
      </c>
      <c r="E3315" s="4">
        <v>40</v>
      </c>
      <c r="F3315" t="s">
        <v>25</v>
      </c>
      <c r="G3315" t="s">
        <v>18</v>
      </c>
      <c r="H3315" s="4">
        <v>84</v>
      </c>
      <c r="I3315" s="3">
        <v>86</v>
      </c>
      <c r="J3315" s="9">
        <v>31</v>
      </c>
      <c r="K3315" t="s">
        <v>19</v>
      </c>
      <c r="L3315" s="4">
        <v>0</v>
      </c>
      <c r="M3315" s="4" t="str">
        <f>IF(spotify_churn_dataset[[#This Row],[offline_listening]]=0,"no offline","yes offline")</f>
        <v>yes offline</v>
      </c>
      <c r="N3315">
        <v>1</v>
      </c>
      <c r="O3315" t="str">
        <f>IF(spotify_churn_dataset[[#This Row],[is_churned]]=1,"yes churn","no churn")</f>
        <v>yes churn</v>
      </c>
      <c r="P3315">
        <v>1</v>
      </c>
    </row>
    <row r="3316" spans="1:16" x14ac:dyDescent="0.3">
      <c r="A3316">
        <v>3315</v>
      </c>
      <c r="B3316">
        <f>IF(spotify_churn_dataset[[#This Row],[user_id]]="","Desconocido",spotify_churn_dataset[[#This Row],[user_id]])</f>
        <v>3315</v>
      </c>
      <c r="C3316">
        <f>IF(IFERROR(VLOOKUP(spotify_churn_dataset[[#This Row],[user_id]],A3317:A11315,1,FALSE),0),1,0)</f>
        <v>0</v>
      </c>
      <c r="D3316" t="s">
        <v>20</v>
      </c>
      <c r="E3316" s="4">
        <v>37</v>
      </c>
      <c r="F3316" t="s">
        <v>27</v>
      </c>
      <c r="G3316" t="s">
        <v>18</v>
      </c>
      <c r="H3316" s="4">
        <v>212</v>
      </c>
      <c r="I3316" s="3">
        <v>92</v>
      </c>
      <c r="J3316" s="9">
        <v>56</v>
      </c>
      <c r="K3316" t="s">
        <v>15</v>
      </c>
      <c r="L3316" s="4">
        <v>0</v>
      </c>
      <c r="M3316" s="4" t="str">
        <f>IF(spotify_churn_dataset[[#This Row],[offline_listening]]=0,"no offline","yes offline")</f>
        <v>yes offline</v>
      </c>
      <c r="N3316">
        <v>1</v>
      </c>
      <c r="O3316" t="str">
        <f>IF(spotify_churn_dataset[[#This Row],[is_churned]]=1,"yes churn","no churn")</f>
        <v>no churn</v>
      </c>
      <c r="P3316">
        <v>0</v>
      </c>
    </row>
    <row r="3317" spans="1:16" x14ac:dyDescent="0.3">
      <c r="A3317">
        <v>3316</v>
      </c>
      <c r="B3317">
        <f>IF(spotify_churn_dataset[[#This Row],[user_id]]="","Desconocido",spotify_churn_dataset[[#This Row],[user_id]])</f>
        <v>3316</v>
      </c>
      <c r="C3317">
        <f>IF(IFERROR(VLOOKUP(spotify_churn_dataset[[#This Row],[user_id]],A3318:A11316,1,FALSE),0),1,0)</f>
        <v>0</v>
      </c>
      <c r="D3317" t="s">
        <v>12</v>
      </c>
      <c r="E3317" s="4">
        <v>21</v>
      </c>
      <c r="F3317" t="s">
        <v>21</v>
      </c>
      <c r="G3317" t="s">
        <v>22</v>
      </c>
      <c r="H3317" s="4">
        <v>151</v>
      </c>
      <c r="I3317" s="3">
        <v>66</v>
      </c>
      <c r="J3317" s="9">
        <v>51</v>
      </c>
      <c r="K3317" t="s">
        <v>15</v>
      </c>
      <c r="L3317" s="4">
        <v>0</v>
      </c>
      <c r="M3317" s="4" t="str">
        <f>IF(spotify_churn_dataset[[#This Row],[offline_listening]]=0,"no offline","yes offline")</f>
        <v>yes offline</v>
      </c>
      <c r="N3317">
        <v>1</v>
      </c>
      <c r="O3317" t="str">
        <f>IF(spotify_churn_dataset[[#This Row],[is_churned]]=1,"yes churn","no churn")</f>
        <v>no churn</v>
      </c>
      <c r="P3317">
        <v>0</v>
      </c>
    </row>
    <row r="3318" spans="1:16" x14ac:dyDescent="0.3">
      <c r="A3318">
        <v>3317</v>
      </c>
      <c r="B3318">
        <f>IF(spotify_churn_dataset[[#This Row],[user_id]]="","Desconocido",spotify_churn_dataset[[#This Row],[user_id]])</f>
        <v>3317</v>
      </c>
      <c r="C3318">
        <f>IF(IFERROR(VLOOKUP(spotify_churn_dataset[[#This Row],[user_id]],A3319:A11317,1,FALSE),0),1,0)</f>
        <v>0</v>
      </c>
      <c r="D3318" t="s">
        <v>16</v>
      </c>
      <c r="E3318" s="4">
        <v>49</v>
      </c>
      <c r="F3318" t="s">
        <v>28</v>
      </c>
      <c r="G3318" t="s">
        <v>18</v>
      </c>
      <c r="H3318" s="4">
        <v>155</v>
      </c>
      <c r="I3318" s="3">
        <v>13</v>
      </c>
      <c r="J3318" s="9">
        <v>32</v>
      </c>
      <c r="K3318" t="s">
        <v>15</v>
      </c>
      <c r="L3318" s="4">
        <v>0</v>
      </c>
      <c r="M3318" s="4" t="str">
        <f>IF(spotify_churn_dataset[[#This Row],[offline_listening]]=0,"no offline","yes offline")</f>
        <v>yes offline</v>
      </c>
      <c r="N3318">
        <v>1</v>
      </c>
      <c r="O3318" t="str">
        <f>IF(spotify_churn_dataset[[#This Row],[is_churned]]=1,"yes churn","no churn")</f>
        <v>yes churn</v>
      </c>
      <c r="P3318">
        <v>1</v>
      </c>
    </row>
    <row r="3319" spans="1:16" x14ac:dyDescent="0.3">
      <c r="A3319">
        <v>3318</v>
      </c>
      <c r="B3319">
        <f>IF(spotify_churn_dataset[[#This Row],[user_id]]="","Desconocido",spotify_churn_dataset[[#This Row],[user_id]])</f>
        <v>3318</v>
      </c>
      <c r="C3319">
        <f>IF(IFERROR(VLOOKUP(spotify_churn_dataset[[#This Row],[user_id]],A3320:A11318,1,FALSE),0),1,0)</f>
        <v>0</v>
      </c>
      <c r="D3319" t="s">
        <v>20</v>
      </c>
      <c r="E3319" s="4">
        <v>33</v>
      </c>
      <c r="F3319" t="s">
        <v>25</v>
      </c>
      <c r="G3319" t="s">
        <v>24</v>
      </c>
      <c r="H3319" s="4">
        <v>278</v>
      </c>
      <c r="I3319" s="3">
        <v>70</v>
      </c>
      <c r="J3319" s="9">
        <v>24</v>
      </c>
      <c r="K3319" t="s">
        <v>19</v>
      </c>
      <c r="L3319" s="4">
        <v>0</v>
      </c>
      <c r="M3319" s="4" t="str">
        <f>IF(spotify_churn_dataset[[#This Row],[offline_listening]]=0,"no offline","yes offline")</f>
        <v>yes offline</v>
      </c>
      <c r="N3319">
        <v>1</v>
      </c>
      <c r="O3319" t="str">
        <f>IF(spotify_churn_dataset[[#This Row],[is_churned]]=1,"yes churn","no churn")</f>
        <v>no churn</v>
      </c>
      <c r="P3319">
        <v>0</v>
      </c>
    </row>
    <row r="3320" spans="1:16" x14ac:dyDescent="0.3">
      <c r="A3320">
        <v>3319</v>
      </c>
      <c r="B3320">
        <f>IF(spotify_churn_dataset[[#This Row],[user_id]]="","Desconocido",spotify_churn_dataset[[#This Row],[user_id]])</f>
        <v>3319</v>
      </c>
      <c r="C3320">
        <f>IF(IFERROR(VLOOKUP(spotify_churn_dataset[[#This Row],[user_id]],A3321:A11319,1,FALSE),0),1,0)</f>
        <v>0</v>
      </c>
      <c r="D3320" t="s">
        <v>20</v>
      </c>
      <c r="E3320" s="4">
        <v>33</v>
      </c>
      <c r="F3320" t="s">
        <v>26</v>
      </c>
      <c r="G3320" t="s">
        <v>14</v>
      </c>
      <c r="H3320" s="4">
        <v>45</v>
      </c>
      <c r="I3320" s="3">
        <v>64</v>
      </c>
      <c r="J3320" s="9">
        <v>12</v>
      </c>
      <c r="K3320" t="s">
        <v>15</v>
      </c>
      <c r="L3320" s="4">
        <v>39</v>
      </c>
      <c r="M3320" s="4" t="str">
        <f>IF(spotify_churn_dataset[[#This Row],[offline_listening]]=0,"no offline","yes offline")</f>
        <v>no offline</v>
      </c>
      <c r="N3320">
        <v>0</v>
      </c>
      <c r="O3320" t="str">
        <f>IF(spotify_churn_dataset[[#This Row],[is_churned]]=1,"yes churn","no churn")</f>
        <v>no churn</v>
      </c>
      <c r="P3320">
        <v>0</v>
      </c>
    </row>
    <row r="3321" spans="1:16" x14ac:dyDescent="0.3">
      <c r="A3321">
        <v>3320</v>
      </c>
      <c r="B3321">
        <f>IF(spotify_churn_dataset[[#This Row],[user_id]]="","Desconocido",spotify_churn_dataset[[#This Row],[user_id]])</f>
        <v>3320</v>
      </c>
      <c r="C3321">
        <f>IF(IFERROR(VLOOKUP(spotify_churn_dataset[[#This Row],[user_id]],A3322:A11320,1,FALSE),0),1,0)</f>
        <v>0</v>
      </c>
      <c r="D3321" t="s">
        <v>16</v>
      </c>
      <c r="E3321" s="4">
        <v>28</v>
      </c>
      <c r="F3321" t="s">
        <v>21</v>
      </c>
      <c r="G3321" t="s">
        <v>18</v>
      </c>
      <c r="H3321" s="4">
        <v>72</v>
      </c>
      <c r="I3321" s="3">
        <v>57</v>
      </c>
      <c r="J3321" s="9">
        <v>54</v>
      </c>
      <c r="K3321" t="s">
        <v>23</v>
      </c>
      <c r="L3321" s="4">
        <v>0</v>
      </c>
      <c r="M3321" s="4" t="str">
        <f>IF(spotify_churn_dataset[[#This Row],[offline_listening]]=0,"no offline","yes offline")</f>
        <v>yes offline</v>
      </c>
      <c r="N3321">
        <v>1</v>
      </c>
      <c r="O3321" t="str">
        <f>IF(spotify_churn_dataset[[#This Row],[is_churned]]=1,"yes churn","no churn")</f>
        <v>no churn</v>
      </c>
      <c r="P3321">
        <v>0</v>
      </c>
    </row>
    <row r="3322" spans="1:16" x14ac:dyDescent="0.3">
      <c r="A3322">
        <v>3321</v>
      </c>
      <c r="B3322">
        <f>IF(spotify_churn_dataset[[#This Row],[user_id]]="","Desconocido",spotify_churn_dataset[[#This Row],[user_id]])</f>
        <v>3321</v>
      </c>
      <c r="C3322">
        <f>IF(IFERROR(VLOOKUP(spotify_churn_dataset[[#This Row],[user_id]],A3323:A11321,1,FALSE),0),1,0)</f>
        <v>0</v>
      </c>
      <c r="D3322" t="s">
        <v>20</v>
      </c>
      <c r="E3322" s="4">
        <v>53</v>
      </c>
      <c r="F3322" t="s">
        <v>29</v>
      </c>
      <c r="G3322" t="s">
        <v>18</v>
      </c>
      <c r="H3322" s="4">
        <v>136</v>
      </c>
      <c r="I3322" s="3">
        <v>85</v>
      </c>
      <c r="J3322" s="9">
        <v>4</v>
      </c>
      <c r="K3322" t="s">
        <v>23</v>
      </c>
      <c r="L3322" s="4">
        <v>0</v>
      </c>
      <c r="M3322" s="4" t="str">
        <f>IF(spotify_churn_dataset[[#This Row],[offline_listening]]=0,"no offline","yes offline")</f>
        <v>yes offline</v>
      </c>
      <c r="N3322">
        <v>1</v>
      </c>
      <c r="O3322" t="str">
        <f>IF(spotify_churn_dataset[[#This Row],[is_churned]]=1,"yes churn","no churn")</f>
        <v>no churn</v>
      </c>
      <c r="P3322">
        <v>0</v>
      </c>
    </row>
    <row r="3323" spans="1:16" x14ac:dyDescent="0.3">
      <c r="A3323">
        <v>3322</v>
      </c>
      <c r="B3323">
        <f>IF(spotify_churn_dataset[[#This Row],[user_id]]="","Desconocido",spotify_churn_dataset[[#This Row],[user_id]])</f>
        <v>3322</v>
      </c>
      <c r="C3323">
        <f>IF(IFERROR(VLOOKUP(spotify_churn_dataset[[#This Row],[user_id]],A3324:A11322,1,FALSE),0),1,0)</f>
        <v>0</v>
      </c>
      <c r="D3323" t="s">
        <v>20</v>
      </c>
      <c r="E3323" s="4">
        <v>40</v>
      </c>
      <c r="F3323" t="s">
        <v>17</v>
      </c>
      <c r="G3323" t="s">
        <v>22</v>
      </c>
      <c r="H3323" s="4">
        <v>197</v>
      </c>
      <c r="I3323" s="3">
        <v>18</v>
      </c>
      <c r="J3323" s="9">
        <v>8</v>
      </c>
      <c r="K3323" t="s">
        <v>23</v>
      </c>
      <c r="L3323" s="4">
        <v>0</v>
      </c>
      <c r="M3323" s="4" t="str">
        <f>IF(spotify_churn_dataset[[#This Row],[offline_listening]]=0,"no offline","yes offline")</f>
        <v>yes offline</v>
      </c>
      <c r="N3323">
        <v>1</v>
      </c>
      <c r="O3323" t="str">
        <f>IF(spotify_churn_dataset[[#This Row],[is_churned]]=1,"yes churn","no churn")</f>
        <v>no churn</v>
      </c>
      <c r="P3323">
        <v>0</v>
      </c>
    </row>
    <row r="3324" spans="1:16" x14ac:dyDescent="0.3">
      <c r="A3324">
        <v>3323</v>
      </c>
      <c r="B3324">
        <f>IF(spotify_churn_dataset[[#This Row],[user_id]]="","Desconocido",spotify_churn_dataset[[#This Row],[user_id]])</f>
        <v>3323</v>
      </c>
      <c r="C3324">
        <f>IF(IFERROR(VLOOKUP(spotify_churn_dataset[[#This Row],[user_id]],A3325:A11323,1,FALSE),0),1,0)</f>
        <v>0</v>
      </c>
      <c r="D3324" t="s">
        <v>16</v>
      </c>
      <c r="E3324" s="4">
        <v>33</v>
      </c>
      <c r="F3324" t="s">
        <v>27</v>
      </c>
      <c r="G3324" t="s">
        <v>24</v>
      </c>
      <c r="H3324" s="4">
        <v>298</v>
      </c>
      <c r="I3324" s="3">
        <v>7</v>
      </c>
      <c r="J3324" s="9">
        <v>28</v>
      </c>
      <c r="K3324" t="s">
        <v>19</v>
      </c>
      <c r="L3324" s="4">
        <v>0</v>
      </c>
      <c r="M3324" s="4" t="str">
        <f>IF(spotify_churn_dataset[[#This Row],[offline_listening]]=0,"no offline","yes offline")</f>
        <v>yes offline</v>
      </c>
      <c r="N3324">
        <v>1</v>
      </c>
      <c r="O3324" t="str">
        <f>IF(spotify_churn_dataset[[#This Row],[is_churned]]=1,"yes churn","no churn")</f>
        <v>yes churn</v>
      </c>
      <c r="P3324">
        <v>1</v>
      </c>
    </row>
    <row r="3325" spans="1:16" x14ac:dyDescent="0.3">
      <c r="A3325">
        <v>3324</v>
      </c>
      <c r="B3325">
        <f>IF(spotify_churn_dataset[[#This Row],[user_id]]="","Desconocido",spotify_churn_dataset[[#This Row],[user_id]])</f>
        <v>3324</v>
      </c>
      <c r="C3325">
        <f>IF(IFERROR(VLOOKUP(spotify_churn_dataset[[#This Row],[user_id]],A3326:A11324,1,FALSE),0),1,0)</f>
        <v>0</v>
      </c>
      <c r="D3325" t="s">
        <v>12</v>
      </c>
      <c r="E3325" s="4">
        <v>45</v>
      </c>
      <c r="F3325" t="s">
        <v>26</v>
      </c>
      <c r="G3325" t="s">
        <v>18</v>
      </c>
      <c r="H3325" s="4">
        <v>214</v>
      </c>
      <c r="I3325" s="3">
        <v>72</v>
      </c>
      <c r="J3325" s="9">
        <v>18</v>
      </c>
      <c r="K3325" t="s">
        <v>15</v>
      </c>
      <c r="L3325" s="4">
        <v>0</v>
      </c>
      <c r="M3325" s="4" t="str">
        <f>IF(spotify_churn_dataset[[#This Row],[offline_listening]]=0,"no offline","yes offline")</f>
        <v>yes offline</v>
      </c>
      <c r="N3325">
        <v>1</v>
      </c>
      <c r="O3325" t="str">
        <f>IF(spotify_churn_dataset[[#This Row],[is_churned]]=1,"yes churn","no churn")</f>
        <v>no churn</v>
      </c>
      <c r="P3325">
        <v>0</v>
      </c>
    </row>
    <row r="3326" spans="1:16" x14ac:dyDescent="0.3">
      <c r="A3326">
        <v>3325</v>
      </c>
      <c r="B3326">
        <f>IF(spotify_churn_dataset[[#This Row],[user_id]]="","Desconocido",spotify_churn_dataset[[#This Row],[user_id]])</f>
        <v>3325</v>
      </c>
      <c r="C3326">
        <f>IF(IFERROR(VLOOKUP(spotify_churn_dataset[[#This Row],[user_id]],A3327:A11325,1,FALSE),0),1,0)</f>
        <v>0</v>
      </c>
      <c r="D3326" t="s">
        <v>16</v>
      </c>
      <c r="E3326" s="4">
        <v>24</v>
      </c>
      <c r="F3326" t="s">
        <v>13</v>
      </c>
      <c r="G3326" t="s">
        <v>14</v>
      </c>
      <c r="H3326" s="4">
        <v>150</v>
      </c>
      <c r="I3326" s="3">
        <v>53</v>
      </c>
      <c r="J3326" s="9">
        <v>21</v>
      </c>
      <c r="K3326" t="s">
        <v>19</v>
      </c>
      <c r="L3326" s="4">
        <v>44</v>
      </c>
      <c r="M3326" s="4" t="str">
        <f>IF(spotify_churn_dataset[[#This Row],[offline_listening]]=0,"no offline","yes offline")</f>
        <v>no offline</v>
      </c>
      <c r="N3326">
        <v>0</v>
      </c>
      <c r="O3326" t="str">
        <f>IF(spotify_churn_dataset[[#This Row],[is_churned]]=1,"yes churn","no churn")</f>
        <v>no churn</v>
      </c>
      <c r="P3326">
        <v>0</v>
      </c>
    </row>
    <row r="3327" spans="1:16" x14ac:dyDescent="0.3">
      <c r="A3327">
        <v>3326</v>
      </c>
      <c r="B3327">
        <f>IF(spotify_churn_dataset[[#This Row],[user_id]]="","Desconocido",spotify_churn_dataset[[#This Row],[user_id]])</f>
        <v>3326</v>
      </c>
      <c r="C3327">
        <f>IF(IFERROR(VLOOKUP(spotify_churn_dataset[[#This Row],[user_id]],A3328:A11326,1,FALSE),0),1,0)</f>
        <v>0</v>
      </c>
      <c r="D3327" t="s">
        <v>12</v>
      </c>
      <c r="E3327" s="4">
        <v>26</v>
      </c>
      <c r="F3327" t="s">
        <v>26</v>
      </c>
      <c r="G3327" t="s">
        <v>22</v>
      </c>
      <c r="H3327" s="4">
        <v>194</v>
      </c>
      <c r="I3327" s="3">
        <v>64</v>
      </c>
      <c r="J3327" s="9">
        <v>9</v>
      </c>
      <c r="K3327" t="s">
        <v>23</v>
      </c>
      <c r="L3327" s="4">
        <v>0</v>
      </c>
      <c r="M3327" s="4" t="str">
        <f>IF(spotify_churn_dataset[[#This Row],[offline_listening]]=0,"no offline","yes offline")</f>
        <v>yes offline</v>
      </c>
      <c r="N3327">
        <v>1</v>
      </c>
      <c r="O3327" t="str">
        <f>IF(spotify_churn_dataset[[#This Row],[is_churned]]=1,"yes churn","no churn")</f>
        <v>no churn</v>
      </c>
      <c r="P3327">
        <v>0</v>
      </c>
    </row>
    <row r="3328" spans="1:16" x14ac:dyDescent="0.3">
      <c r="A3328">
        <v>3327</v>
      </c>
      <c r="B3328">
        <f>IF(spotify_churn_dataset[[#This Row],[user_id]]="","Desconocido",spotify_churn_dataset[[#This Row],[user_id]])</f>
        <v>3327</v>
      </c>
      <c r="C3328">
        <f>IF(IFERROR(VLOOKUP(spotify_churn_dataset[[#This Row],[user_id]],A3329:A11327,1,FALSE),0),1,0)</f>
        <v>0</v>
      </c>
      <c r="D3328" t="s">
        <v>20</v>
      </c>
      <c r="E3328" s="4">
        <v>49</v>
      </c>
      <c r="F3328" t="s">
        <v>26</v>
      </c>
      <c r="G3328" t="s">
        <v>18</v>
      </c>
      <c r="H3328" s="4">
        <v>234</v>
      </c>
      <c r="I3328" s="3">
        <v>58</v>
      </c>
      <c r="J3328" s="9">
        <v>4</v>
      </c>
      <c r="K3328" t="s">
        <v>19</v>
      </c>
      <c r="L3328" s="4">
        <v>0</v>
      </c>
      <c r="M3328" s="4" t="str">
        <f>IF(spotify_churn_dataset[[#This Row],[offline_listening]]=0,"no offline","yes offline")</f>
        <v>yes offline</v>
      </c>
      <c r="N3328">
        <v>1</v>
      </c>
      <c r="O3328" t="str">
        <f>IF(spotify_churn_dataset[[#This Row],[is_churned]]=1,"yes churn","no churn")</f>
        <v>no churn</v>
      </c>
      <c r="P3328">
        <v>0</v>
      </c>
    </row>
    <row r="3329" spans="1:16" x14ac:dyDescent="0.3">
      <c r="A3329">
        <v>3328</v>
      </c>
      <c r="B3329">
        <f>IF(spotify_churn_dataset[[#This Row],[user_id]]="","Desconocido",spotify_churn_dataset[[#This Row],[user_id]])</f>
        <v>3328</v>
      </c>
      <c r="C3329">
        <f>IF(IFERROR(VLOOKUP(spotify_churn_dataset[[#This Row],[user_id]],A3330:A11328,1,FALSE),0),1,0)</f>
        <v>0</v>
      </c>
      <c r="D3329" t="s">
        <v>12</v>
      </c>
      <c r="E3329" s="4">
        <v>47</v>
      </c>
      <c r="F3329" t="s">
        <v>27</v>
      </c>
      <c r="G3329" t="s">
        <v>24</v>
      </c>
      <c r="H3329" s="4">
        <v>25</v>
      </c>
      <c r="I3329" s="3">
        <v>60</v>
      </c>
      <c r="J3329" s="9">
        <v>23</v>
      </c>
      <c r="K3329" t="s">
        <v>15</v>
      </c>
      <c r="L3329" s="4">
        <v>0</v>
      </c>
      <c r="M3329" s="4" t="str">
        <f>IF(spotify_churn_dataset[[#This Row],[offline_listening]]=0,"no offline","yes offline")</f>
        <v>yes offline</v>
      </c>
      <c r="N3329">
        <v>1</v>
      </c>
      <c r="O3329" t="str">
        <f>IF(spotify_churn_dataset[[#This Row],[is_churned]]=1,"yes churn","no churn")</f>
        <v>no churn</v>
      </c>
      <c r="P3329">
        <v>0</v>
      </c>
    </row>
    <row r="3330" spans="1:16" x14ac:dyDescent="0.3">
      <c r="A3330">
        <v>3329</v>
      </c>
      <c r="B3330">
        <f>IF(spotify_churn_dataset[[#This Row],[user_id]]="","Desconocido",spotify_churn_dataset[[#This Row],[user_id]])</f>
        <v>3329</v>
      </c>
      <c r="C3330">
        <f>IF(IFERROR(VLOOKUP(spotify_churn_dataset[[#This Row],[user_id]],A3331:A11329,1,FALSE),0),1,0)</f>
        <v>0</v>
      </c>
      <c r="D3330" t="s">
        <v>16</v>
      </c>
      <c r="E3330" s="4">
        <v>22</v>
      </c>
      <c r="F3330" t="s">
        <v>29</v>
      </c>
      <c r="G3330" t="s">
        <v>14</v>
      </c>
      <c r="H3330" s="4">
        <v>217</v>
      </c>
      <c r="I3330" s="3">
        <v>74</v>
      </c>
      <c r="J3330" s="9">
        <v>55</v>
      </c>
      <c r="K3330" t="s">
        <v>23</v>
      </c>
      <c r="L3330" s="4">
        <v>13</v>
      </c>
      <c r="M3330" s="4" t="str">
        <f>IF(spotify_churn_dataset[[#This Row],[offline_listening]]=0,"no offline","yes offline")</f>
        <v>no offline</v>
      </c>
      <c r="N3330">
        <v>0</v>
      </c>
      <c r="O3330" t="str">
        <f>IF(spotify_churn_dataset[[#This Row],[is_churned]]=1,"yes churn","no churn")</f>
        <v>no churn</v>
      </c>
      <c r="P3330">
        <v>0</v>
      </c>
    </row>
    <row r="3331" spans="1:16" x14ac:dyDescent="0.3">
      <c r="A3331">
        <v>3330</v>
      </c>
      <c r="B3331">
        <f>IF(spotify_churn_dataset[[#This Row],[user_id]]="","Desconocido",spotify_churn_dataset[[#This Row],[user_id]])</f>
        <v>3330</v>
      </c>
      <c r="C3331">
        <f>IF(IFERROR(VLOOKUP(spotify_churn_dataset[[#This Row],[user_id]],A3332:A11330,1,FALSE),0),1,0)</f>
        <v>0</v>
      </c>
      <c r="D3331" t="s">
        <v>12</v>
      </c>
      <c r="E3331" s="4">
        <v>57</v>
      </c>
      <c r="F3331" t="s">
        <v>28</v>
      </c>
      <c r="G3331" t="s">
        <v>14</v>
      </c>
      <c r="H3331" s="4">
        <v>75</v>
      </c>
      <c r="I3331" s="3">
        <v>62</v>
      </c>
      <c r="J3331" s="9">
        <v>49</v>
      </c>
      <c r="K3331" t="s">
        <v>23</v>
      </c>
      <c r="L3331" s="4">
        <v>44</v>
      </c>
      <c r="M3331" s="4" t="str">
        <f>IF(spotify_churn_dataset[[#This Row],[offline_listening]]=0,"no offline","yes offline")</f>
        <v>no offline</v>
      </c>
      <c r="N3331">
        <v>0</v>
      </c>
      <c r="O3331" t="str">
        <f>IF(spotify_churn_dataset[[#This Row],[is_churned]]=1,"yes churn","no churn")</f>
        <v>no churn</v>
      </c>
      <c r="P3331">
        <v>0</v>
      </c>
    </row>
    <row r="3332" spans="1:16" x14ac:dyDescent="0.3">
      <c r="A3332">
        <v>3331</v>
      </c>
      <c r="B3332">
        <f>IF(spotify_churn_dataset[[#This Row],[user_id]]="","Desconocido",spotify_churn_dataset[[#This Row],[user_id]])</f>
        <v>3331</v>
      </c>
      <c r="C3332">
        <f>IF(IFERROR(VLOOKUP(spotify_churn_dataset[[#This Row],[user_id]],A3333:A11331,1,FALSE),0),1,0)</f>
        <v>0</v>
      </c>
      <c r="D3332" t="s">
        <v>20</v>
      </c>
      <c r="E3332" s="4">
        <v>42</v>
      </c>
      <c r="F3332" t="s">
        <v>25</v>
      </c>
      <c r="G3332" t="s">
        <v>14</v>
      </c>
      <c r="H3332" s="4">
        <v>204</v>
      </c>
      <c r="I3332" s="3">
        <v>32</v>
      </c>
      <c r="J3332" s="9">
        <v>5</v>
      </c>
      <c r="K3332" t="s">
        <v>19</v>
      </c>
      <c r="L3332" s="4">
        <v>36</v>
      </c>
      <c r="M3332" s="4" t="str">
        <f>IF(spotify_churn_dataset[[#This Row],[offline_listening]]=0,"no offline","yes offline")</f>
        <v>no offline</v>
      </c>
      <c r="N3332">
        <v>0</v>
      </c>
      <c r="O3332" t="str">
        <f>IF(spotify_churn_dataset[[#This Row],[is_churned]]=1,"yes churn","no churn")</f>
        <v>yes churn</v>
      </c>
      <c r="P3332">
        <v>1</v>
      </c>
    </row>
    <row r="3333" spans="1:16" x14ac:dyDescent="0.3">
      <c r="A3333">
        <v>3332</v>
      </c>
      <c r="B3333">
        <f>IF(spotify_churn_dataset[[#This Row],[user_id]]="","Desconocido",spotify_churn_dataset[[#This Row],[user_id]])</f>
        <v>3332</v>
      </c>
      <c r="C3333">
        <f>IF(IFERROR(VLOOKUP(spotify_churn_dataset[[#This Row],[user_id]],A3334:A11332,1,FALSE),0),1,0)</f>
        <v>0</v>
      </c>
      <c r="D3333" t="s">
        <v>16</v>
      </c>
      <c r="E3333" s="4">
        <v>55</v>
      </c>
      <c r="F3333" t="s">
        <v>27</v>
      </c>
      <c r="G3333" t="s">
        <v>24</v>
      </c>
      <c r="H3333" s="4">
        <v>33</v>
      </c>
      <c r="I3333" s="3">
        <v>99</v>
      </c>
      <c r="J3333" s="9">
        <v>48</v>
      </c>
      <c r="K3333" t="s">
        <v>15</v>
      </c>
      <c r="L3333" s="4">
        <v>0</v>
      </c>
      <c r="M3333" s="4" t="str">
        <f>IF(spotify_churn_dataset[[#This Row],[offline_listening]]=0,"no offline","yes offline")</f>
        <v>yes offline</v>
      </c>
      <c r="N3333">
        <v>1</v>
      </c>
      <c r="O3333" t="str">
        <f>IF(spotify_churn_dataset[[#This Row],[is_churned]]=1,"yes churn","no churn")</f>
        <v>yes churn</v>
      </c>
      <c r="P3333">
        <v>1</v>
      </c>
    </row>
    <row r="3334" spans="1:16" x14ac:dyDescent="0.3">
      <c r="A3334">
        <v>3333</v>
      </c>
      <c r="B3334">
        <f>IF(spotify_churn_dataset[[#This Row],[user_id]]="","Desconocido",spotify_churn_dataset[[#This Row],[user_id]])</f>
        <v>3333</v>
      </c>
      <c r="C3334">
        <f>IF(IFERROR(VLOOKUP(spotify_churn_dataset[[#This Row],[user_id]],A3335:A11333,1,FALSE),0),1,0)</f>
        <v>0</v>
      </c>
      <c r="D3334" t="s">
        <v>20</v>
      </c>
      <c r="E3334" s="4">
        <v>53</v>
      </c>
      <c r="F3334" t="s">
        <v>28</v>
      </c>
      <c r="G3334" t="s">
        <v>24</v>
      </c>
      <c r="H3334" s="4">
        <v>299</v>
      </c>
      <c r="I3334" s="3">
        <v>71</v>
      </c>
      <c r="J3334" s="9">
        <v>3</v>
      </c>
      <c r="K3334" t="s">
        <v>15</v>
      </c>
      <c r="L3334" s="4">
        <v>0</v>
      </c>
      <c r="M3334" s="4" t="str">
        <f>IF(spotify_churn_dataset[[#This Row],[offline_listening]]=0,"no offline","yes offline")</f>
        <v>yes offline</v>
      </c>
      <c r="N3334">
        <v>1</v>
      </c>
      <c r="O3334" t="str">
        <f>IF(spotify_churn_dataset[[#This Row],[is_churned]]=1,"yes churn","no churn")</f>
        <v>no churn</v>
      </c>
      <c r="P3334">
        <v>0</v>
      </c>
    </row>
    <row r="3335" spans="1:16" x14ac:dyDescent="0.3">
      <c r="A3335">
        <v>3334</v>
      </c>
      <c r="B3335">
        <f>IF(spotify_churn_dataset[[#This Row],[user_id]]="","Desconocido",spotify_churn_dataset[[#This Row],[user_id]])</f>
        <v>3334</v>
      </c>
      <c r="C3335">
        <f>IF(IFERROR(VLOOKUP(spotify_churn_dataset[[#This Row],[user_id]],A3336:A11334,1,FALSE),0),1,0)</f>
        <v>0</v>
      </c>
      <c r="D3335" t="s">
        <v>20</v>
      </c>
      <c r="E3335" s="4">
        <v>21</v>
      </c>
      <c r="F3335" t="s">
        <v>26</v>
      </c>
      <c r="G3335" t="s">
        <v>14</v>
      </c>
      <c r="H3335" s="4">
        <v>183</v>
      </c>
      <c r="I3335" s="3">
        <v>51</v>
      </c>
      <c r="J3335" s="9">
        <v>55</v>
      </c>
      <c r="K3335" t="s">
        <v>15</v>
      </c>
      <c r="L3335" s="4">
        <v>21</v>
      </c>
      <c r="M3335" s="4" t="str">
        <f>IF(spotify_churn_dataset[[#This Row],[offline_listening]]=0,"no offline","yes offline")</f>
        <v>no offline</v>
      </c>
      <c r="N3335">
        <v>0</v>
      </c>
      <c r="O3335" t="str">
        <f>IF(spotify_churn_dataset[[#This Row],[is_churned]]=1,"yes churn","no churn")</f>
        <v>no churn</v>
      </c>
      <c r="P3335">
        <v>0</v>
      </c>
    </row>
    <row r="3336" spans="1:16" x14ac:dyDescent="0.3">
      <c r="A3336">
        <v>3335</v>
      </c>
      <c r="B3336">
        <f>IF(spotify_churn_dataset[[#This Row],[user_id]]="","Desconocido",spotify_churn_dataset[[#This Row],[user_id]])</f>
        <v>3335</v>
      </c>
      <c r="C3336">
        <f>IF(IFERROR(VLOOKUP(spotify_churn_dataset[[#This Row],[user_id]],A3337:A11335,1,FALSE),0),1,0)</f>
        <v>0</v>
      </c>
      <c r="D3336" t="s">
        <v>12</v>
      </c>
      <c r="E3336" s="4">
        <v>51</v>
      </c>
      <c r="F3336" t="s">
        <v>13</v>
      </c>
      <c r="G3336" t="s">
        <v>22</v>
      </c>
      <c r="H3336" s="4">
        <v>225</v>
      </c>
      <c r="I3336" s="3">
        <v>38</v>
      </c>
      <c r="J3336" s="9">
        <v>22</v>
      </c>
      <c r="K3336" t="s">
        <v>15</v>
      </c>
      <c r="L3336" s="4">
        <v>0</v>
      </c>
      <c r="M3336" s="4" t="str">
        <f>IF(spotify_churn_dataset[[#This Row],[offline_listening]]=0,"no offline","yes offline")</f>
        <v>yes offline</v>
      </c>
      <c r="N3336">
        <v>1</v>
      </c>
      <c r="O3336" t="str">
        <f>IF(spotify_churn_dataset[[#This Row],[is_churned]]=1,"yes churn","no churn")</f>
        <v>no churn</v>
      </c>
      <c r="P3336">
        <v>0</v>
      </c>
    </row>
    <row r="3337" spans="1:16" x14ac:dyDescent="0.3">
      <c r="A3337">
        <v>3336</v>
      </c>
      <c r="B3337">
        <f>IF(spotify_churn_dataset[[#This Row],[user_id]]="","Desconocido",spotify_churn_dataset[[#This Row],[user_id]])</f>
        <v>3336</v>
      </c>
      <c r="C3337">
        <f>IF(IFERROR(VLOOKUP(spotify_churn_dataset[[#This Row],[user_id]],A3338:A11336,1,FALSE),0),1,0)</f>
        <v>0</v>
      </c>
      <c r="D3337" t="s">
        <v>16</v>
      </c>
      <c r="E3337" s="4">
        <v>40</v>
      </c>
      <c r="F3337" t="s">
        <v>27</v>
      </c>
      <c r="G3337" t="s">
        <v>24</v>
      </c>
      <c r="H3337" s="4">
        <v>297</v>
      </c>
      <c r="I3337" s="3">
        <v>85</v>
      </c>
      <c r="J3337" s="9">
        <v>38</v>
      </c>
      <c r="K3337" t="s">
        <v>23</v>
      </c>
      <c r="L3337" s="4">
        <v>0</v>
      </c>
      <c r="M3337" s="4" t="str">
        <f>IF(spotify_churn_dataset[[#This Row],[offline_listening]]=0,"no offline","yes offline")</f>
        <v>yes offline</v>
      </c>
      <c r="N3337">
        <v>1</v>
      </c>
      <c r="O3337" t="str">
        <f>IF(spotify_churn_dataset[[#This Row],[is_churned]]=1,"yes churn","no churn")</f>
        <v>yes churn</v>
      </c>
      <c r="P3337">
        <v>1</v>
      </c>
    </row>
    <row r="3338" spans="1:16" x14ac:dyDescent="0.3">
      <c r="A3338">
        <v>3337</v>
      </c>
      <c r="B3338">
        <f>IF(spotify_churn_dataset[[#This Row],[user_id]]="","Desconocido",spotify_churn_dataset[[#This Row],[user_id]])</f>
        <v>3337</v>
      </c>
      <c r="C3338">
        <f>IF(IFERROR(VLOOKUP(spotify_churn_dataset[[#This Row],[user_id]],A3339:A11337,1,FALSE),0),1,0)</f>
        <v>0</v>
      </c>
      <c r="D3338" t="s">
        <v>12</v>
      </c>
      <c r="E3338" s="4">
        <v>30</v>
      </c>
      <c r="F3338" t="s">
        <v>28</v>
      </c>
      <c r="G3338" t="s">
        <v>22</v>
      </c>
      <c r="H3338" s="4">
        <v>101</v>
      </c>
      <c r="I3338" s="3">
        <v>35</v>
      </c>
      <c r="J3338" s="9">
        <v>41</v>
      </c>
      <c r="K3338" t="s">
        <v>15</v>
      </c>
      <c r="L3338" s="4">
        <v>0</v>
      </c>
      <c r="M3338" s="4" t="str">
        <f>IF(spotify_churn_dataset[[#This Row],[offline_listening]]=0,"no offline","yes offline")</f>
        <v>yes offline</v>
      </c>
      <c r="N3338">
        <v>1</v>
      </c>
      <c r="O3338" t="str">
        <f>IF(spotify_churn_dataset[[#This Row],[is_churned]]=1,"yes churn","no churn")</f>
        <v>no churn</v>
      </c>
      <c r="P3338">
        <v>0</v>
      </c>
    </row>
    <row r="3339" spans="1:16" x14ac:dyDescent="0.3">
      <c r="A3339">
        <v>3338</v>
      </c>
      <c r="B3339">
        <f>IF(spotify_churn_dataset[[#This Row],[user_id]]="","Desconocido",spotify_churn_dataset[[#This Row],[user_id]])</f>
        <v>3338</v>
      </c>
      <c r="C3339">
        <f>IF(IFERROR(VLOOKUP(spotify_churn_dataset[[#This Row],[user_id]],A3340:A11338,1,FALSE),0),1,0)</f>
        <v>0</v>
      </c>
      <c r="D3339" t="s">
        <v>16</v>
      </c>
      <c r="E3339" s="4">
        <v>17</v>
      </c>
      <c r="F3339" t="s">
        <v>25</v>
      </c>
      <c r="G3339" t="s">
        <v>22</v>
      </c>
      <c r="H3339" s="4">
        <v>93</v>
      </c>
      <c r="I3339" s="3">
        <v>49</v>
      </c>
      <c r="J3339" s="9">
        <v>54</v>
      </c>
      <c r="K3339" t="s">
        <v>19</v>
      </c>
      <c r="L3339" s="4">
        <v>0</v>
      </c>
      <c r="M3339" s="4" t="str">
        <f>IF(spotify_churn_dataset[[#This Row],[offline_listening]]=0,"no offline","yes offline")</f>
        <v>yes offline</v>
      </c>
      <c r="N3339">
        <v>1</v>
      </c>
      <c r="O3339" t="str">
        <f>IF(spotify_churn_dataset[[#This Row],[is_churned]]=1,"yes churn","no churn")</f>
        <v>yes churn</v>
      </c>
      <c r="P3339">
        <v>1</v>
      </c>
    </row>
    <row r="3340" spans="1:16" x14ac:dyDescent="0.3">
      <c r="A3340">
        <v>3339</v>
      </c>
      <c r="B3340">
        <f>IF(spotify_churn_dataset[[#This Row],[user_id]]="","Desconocido",spotify_churn_dataset[[#This Row],[user_id]])</f>
        <v>3339</v>
      </c>
      <c r="C3340">
        <f>IF(IFERROR(VLOOKUP(spotify_churn_dataset[[#This Row],[user_id]],A3341:A11339,1,FALSE),0),1,0)</f>
        <v>0</v>
      </c>
      <c r="D3340" t="s">
        <v>20</v>
      </c>
      <c r="E3340" s="4">
        <v>56</v>
      </c>
      <c r="F3340" t="s">
        <v>26</v>
      </c>
      <c r="G3340" t="s">
        <v>14</v>
      </c>
      <c r="H3340" s="4">
        <v>287</v>
      </c>
      <c r="I3340" s="3">
        <v>21</v>
      </c>
      <c r="J3340" s="9">
        <v>29</v>
      </c>
      <c r="K3340" t="s">
        <v>19</v>
      </c>
      <c r="L3340" s="4">
        <v>34</v>
      </c>
      <c r="M3340" s="4" t="str">
        <f>IF(spotify_churn_dataset[[#This Row],[offline_listening]]=0,"no offline","yes offline")</f>
        <v>no offline</v>
      </c>
      <c r="N3340">
        <v>0</v>
      </c>
      <c r="O3340" t="str">
        <f>IF(spotify_churn_dataset[[#This Row],[is_churned]]=1,"yes churn","no churn")</f>
        <v>yes churn</v>
      </c>
      <c r="P3340">
        <v>1</v>
      </c>
    </row>
    <row r="3341" spans="1:16" x14ac:dyDescent="0.3">
      <c r="A3341">
        <v>3340</v>
      </c>
      <c r="B3341">
        <f>IF(spotify_churn_dataset[[#This Row],[user_id]]="","Desconocido",spotify_churn_dataset[[#This Row],[user_id]])</f>
        <v>3340</v>
      </c>
      <c r="C3341">
        <f>IF(IFERROR(VLOOKUP(spotify_churn_dataset[[#This Row],[user_id]],A3342:A11340,1,FALSE),0),1,0)</f>
        <v>0</v>
      </c>
      <c r="D3341" t="s">
        <v>20</v>
      </c>
      <c r="E3341" s="4">
        <v>37</v>
      </c>
      <c r="F3341" t="s">
        <v>21</v>
      </c>
      <c r="G3341" t="s">
        <v>18</v>
      </c>
      <c r="H3341" s="4">
        <v>33</v>
      </c>
      <c r="I3341" s="3">
        <v>58</v>
      </c>
      <c r="J3341" s="9">
        <v>1</v>
      </c>
      <c r="K3341" t="s">
        <v>15</v>
      </c>
      <c r="L3341" s="4">
        <v>0</v>
      </c>
      <c r="M3341" s="4" t="str">
        <f>IF(spotify_churn_dataset[[#This Row],[offline_listening]]=0,"no offline","yes offline")</f>
        <v>yes offline</v>
      </c>
      <c r="N3341">
        <v>1</v>
      </c>
      <c r="O3341" t="str">
        <f>IF(spotify_churn_dataset[[#This Row],[is_churned]]=1,"yes churn","no churn")</f>
        <v>no churn</v>
      </c>
      <c r="P3341">
        <v>0</v>
      </c>
    </row>
    <row r="3342" spans="1:16" x14ac:dyDescent="0.3">
      <c r="A3342">
        <v>3341</v>
      </c>
      <c r="B3342">
        <f>IF(spotify_churn_dataset[[#This Row],[user_id]]="","Desconocido",spotify_churn_dataset[[#This Row],[user_id]])</f>
        <v>3341</v>
      </c>
      <c r="C3342">
        <f>IF(IFERROR(VLOOKUP(spotify_churn_dataset[[#This Row],[user_id]],A3343:A11341,1,FALSE),0),1,0)</f>
        <v>0</v>
      </c>
      <c r="D3342" t="s">
        <v>12</v>
      </c>
      <c r="E3342" s="4">
        <v>18</v>
      </c>
      <c r="F3342" t="s">
        <v>25</v>
      </c>
      <c r="G3342" t="s">
        <v>22</v>
      </c>
      <c r="H3342" s="4">
        <v>156</v>
      </c>
      <c r="I3342" s="3">
        <v>82</v>
      </c>
      <c r="J3342" s="9">
        <v>3</v>
      </c>
      <c r="K3342" t="s">
        <v>23</v>
      </c>
      <c r="L3342" s="4">
        <v>0</v>
      </c>
      <c r="M3342" s="4" t="str">
        <f>IF(spotify_churn_dataset[[#This Row],[offline_listening]]=0,"no offline","yes offline")</f>
        <v>yes offline</v>
      </c>
      <c r="N3342">
        <v>1</v>
      </c>
      <c r="O3342" t="str">
        <f>IF(spotify_churn_dataset[[#This Row],[is_churned]]=1,"yes churn","no churn")</f>
        <v>yes churn</v>
      </c>
      <c r="P3342">
        <v>1</v>
      </c>
    </row>
    <row r="3343" spans="1:16" x14ac:dyDescent="0.3">
      <c r="A3343">
        <v>3342</v>
      </c>
      <c r="B3343">
        <f>IF(spotify_churn_dataset[[#This Row],[user_id]]="","Desconocido",spotify_churn_dataset[[#This Row],[user_id]])</f>
        <v>3342</v>
      </c>
      <c r="C3343">
        <f>IF(IFERROR(VLOOKUP(spotify_churn_dataset[[#This Row],[user_id]],A3344:A11342,1,FALSE),0),1,0)</f>
        <v>0</v>
      </c>
      <c r="D3343" t="s">
        <v>16</v>
      </c>
      <c r="E3343" s="4">
        <v>29</v>
      </c>
      <c r="F3343" t="s">
        <v>17</v>
      </c>
      <c r="G3343" t="s">
        <v>18</v>
      </c>
      <c r="H3343" s="4">
        <v>245</v>
      </c>
      <c r="I3343" s="3">
        <v>72</v>
      </c>
      <c r="J3343" s="9">
        <v>22</v>
      </c>
      <c r="K3343" t="s">
        <v>19</v>
      </c>
      <c r="L3343" s="4">
        <v>0</v>
      </c>
      <c r="M3343" s="4" t="str">
        <f>IF(spotify_churn_dataset[[#This Row],[offline_listening]]=0,"no offline","yes offline")</f>
        <v>yes offline</v>
      </c>
      <c r="N3343">
        <v>1</v>
      </c>
      <c r="O3343" t="str">
        <f>IF(spotify_churn_dataset[[#This Row],[is_churned]]=1,"yes churn","no churn")</f>
        <v>no churn</v>
      </c>
      <c r="P3343">
        <v>0</v>
      </c>
    </row>
    <row r="3344" spans="1:16" x14ac:dyDescent="0.3">
      <c r="A3344">
        <v>3343</v>
      </c>
      <c r="B3344">
        <f>IF(spotify_churn_dataset[[#This Row],[user_id]]="","Desconocido",spotify_churn_dataset[[#This Row],[user_id]])</f>
        <v>3343</v>
      </c>
      <c r="C3344">
        <f>IF(IFERROR(VLOOKUP(spotify_churn_dataset[[#This Row],[user_id]],A3345:A11343,1,FALSE),0),1,0)</f>
        <v>0</v>
      </c>
      <c r="D3344" t="s">
        <v>16</v>
      </c>
      <c r="E3344" s="4">
        <v>33</v>
      </c>
      <c r="F3344" t="s">
        <v>13</v>
      </c>
      <c r="G3344" t="s">
        <v>14</v>
      </c>
      <c r="H3344" s="4">
        <v>298</v>
      </c>
      <c r="I3344" s="3">
        <v>86</v>
      </c>
      <c r="J3344" s="9">
        <v>26</v>
      </c>
      <c r="K3344" t="s">
        <v>23</v>
      </c>
      <c r="L3344" s="4">
        <v>24</v>
      </c>
      <c r="M3344" s="4" t="str">
        <f>IF(spotify_churn_dataset[[#This Row],[offline_listening]]=0,"no offline","yes offline")</f>
        <v>no offline</v>
      </c>
      <c r="N3344">
        <v>0</v>
      </c>
      <c r="O3344" t="str">
        <f>IF(spotify_churn_dataset[[#This Row],[is_churned]]=1,"yes churn","no churn")</f>
        <v>no churn</v>
      </c>
      <c r="P3344">
        <v>0</v>
      </c>
    </row>
    <row r="3345" spans="1:16" x14ac:dyDescent="0.3">
      <c r="A3345">
        <v>3344</v>
      </c>
      <c r="B3345">
        <f>IF(spotify_churn_dataset[[#This Row],[user_id]]="","Desconocido",spotify_churn_dataset[[#This Row],[user_id]])</f>
        <v>3344</v>
      </c>
      <c r="C3345">
        <f>IF(IFERROR(VLOOKUP(spotify_churn_dataset[[#This Row],[user_id]],A3346:A11344,1,FALSE),0),1,0)</f>
        <v>0</v>
      </c>
      <c r="D3345" t="s">
        <v>20</v>
      </c>
      <c r="E3345" s="4">
        <v>32</v>
      </c>
      <c r="F3345" t="s">
        <v>25</v>
      </c>
      <c r="G3345" t="s">
        <v>24</v>
      </c>
      <c r="H3345" s="4">
        <v>186</v>
      </c>
      <c r="I3345" s="3">
        <v>35</v>
      </c>
      <c r="J3345" s="9">
        <v>5</v>
      </c>
      <c r="K3345" t="s">
        <v>15</v>
      </c>
      <c r="L3345" s="4">
        <v>0</v>
      </c>
      <c r="M3345" s="4" t="str">
        <f>IF(spotify_churn_dataset[[#This Row],[offline_listening]]=0,"no offline","yes offline")</f>
        <v>yes offline</v>
      </c>
      <c r="N3345">
        <v>1</v>
      </c>
      <c r="O3345" t="str">
        <f>IF(spotify_churn_dataset[[#This Row],[is_churned]]=1,"yes churn","no churn")</f>
        <v>no churn</v>
      </c>
      <c r="P3345">
        <v>0</v>
      </c>
    </row>
    <row r="3346" spans="1:16" x14ac:dyDescent="0.3">
      <c r="A3346">
        <v>3345</v>
      </c>
      <c r="B3346">
        <f>IF(spotify_churn_dataset[[#This Row],[user_id]]="","Desconocido",spotify_churn_dataset[[#This Row],[user_id]])</f>
        <v>3345</v>
      </c>
      <c r="C3346">
        <f>IF(IFERROR(VLOOKUP(spotify_churn_dataset[[#This Row],[user_id]],A3347:A11345,1,FALSE),0),1,0)</f>
        <v>0</v>
      </c>
      <c r="D3346" t="s">
        <v>20</v>
      </c>
      <c r="E3346" s="4">
        <v>21</v>
      </c>
      <c r="F3346" t="s">
        <v>13</v>
      </c>
      <c r="G3346" t="s">
        <v>22</v>
      </c>
      <c r="H3346" s="4">
        <v>291</v>
      </c>
      <c r="I3346" s="3">
        <v>45</v>
      </c>
      <c r="J3346" s="9">
        <v>24</v>
      </c>
      <c r="K3346" t="s">
        <v>19</v>
      </c>
      <c r="L3346" s="4">
        <v>0</v>
      </c>
      <c r="M3346" s="4" t="str">
        <f>IF(spotify_churn_dataset[[#This Row],[offline_listening]]=0,"no offline","yes offline")</f>
        <v>yes offline</v>
      </c>
      <c r="N3346">
        <v>1</v>
      </c>
      <c r="O3346" t="str">
        <f>IF(spotify_churn_dataset[[#This Row],[is_churned]]=1,"yes churn","no churn")</f>
        <v>yes churn</v>
      </c>
      <c r="P3346">
        <v>1</v>
      </c>
    </row>
    <row r="3347" spans="1:16" x14ac:dyDescent="0.3">
      <c r="A3347">
        <v>3346</v>
      </c>
      <c r="B3347">
        <f>IF(spotify_churn_dataset[[#This Row],[user_id]]="","Desconocido",spotify_churn_dataset[[#This Row],[user_id]])</f>
        <v>3346</v>
      </c>
      <c r="C3347">
        <f>IF(IFERROR(VLOOKUP(spotify_churn_dataset[[#This Row],[user_id]],A3348:A11346,1,FALSE),0),1,0)</f>
        <v>0</v>
      </c>
      <c r="D3347" t="s">
        <v>16</v>
      </c>
      <c r="E3347" s="4">
        <v>52</v>
      </c>
      <c r="F3347" t="s">
        <v>21</v>
      </c>
      <c r="G3347" t="s">
        <v>14</v>
      </c>
      <c r="H3347" s="4">
        <v>226</v>
      </c>
      <c r="I3347" s="3">
        <v>6</v>
      </c>
      <c r="J3347" s="9">
        <v>3</v>
      </c>
      <c r="K3347" t="s">
        <v>19</v>
      </c>
      <c r="L3347" s="4">
        <v>18</v>
      </c>
      <c r="M3347" s="4" t="str">
        <f>IF(spotify_churn_dataset[[#This Row],[offline_listening]]=0,"no offline","yes offline")</f>
        <v>no offline</v>
      </c>
      <c r="N3347">
        <v>0</v>
      </c>
      <c r="O3347" t="str">
        <f>IF(spotify_churn_dataset[[#This Row],[is_churned]]=1,"yes churn","no churn")</f>
        <v>yes churn</v>
      </c>
      <c r="P3347">
        <v>1</v>
      </c>
    </row>
    <row r="3348" spans="1:16" x14ac:dyDescent="0.3">
      <c r="A3348">
        <v>3347</v>
      </c>
      <c r="B3348">
        <f>IF(spotify_churn_dataset[[#This Row],[user_id]]="","Desconocido",spotify_churn_dataset[[#This Row],[user_id]])</f>
        <v>3347</v>
      </c>
      <c r="C3348">
        <f>IF(IFERROR(VLOOKUP(spotify_churn_dataset[[#This Row],[user_id]],A3349:A11347,1,FALSE),0),1,0)</f>
        <v>0</v>
      </c>
      <c r="D3348" t="s">
        <v>16</v>
      </c>
      <c r="E3348" s="4">
        <v>43</v>
      </c>
      <c r="F3348" t="s">
        <v>29</v>
      </c>
      <c r="G3348" t="s">
        <v>24</v>
      </c>
      <c r="H3348" s="4">
        <v>193</v>
      </c>
      <c r="I3348" s="3">
        <v>70</v>
      </c>
      <c r="J3348" s="9">
        <v>8</v>
      </c>
      <c r="K3348" t="s">
        <v>15</v>
      </c>
      <c r="L3348" s="4">
        <v>0</v>
      </c>
      <c r="M3348" s="4" t="str">
        <f>IF(spotify_churn_dataset[[#This Row],[offline_listening]]=0,"no offline","yes offline")</f>
        <v>yes offline</v>
      </c>
      <c r="N3348">
        <v>1</v>
      </c>
      <c r="O3348" t="str">
        <f>IF(spotify_churn_dataset[[#This Row],[is_churned]]=1,"yes churn","no churn")</f>
        <v>no churn</v>
      </c>
      <c r="P3348">
        <v>0</v>
      </c>
    </row>
    <row r="3349" spans="1:16" x14ac:dyDescent="0.3">
      <c r="A3349">
        <v>3348</v>
      </c>
      <c r="B3349">
        <f>IF(spotify_churn_dataset[[#This Row],[user_id]]="","Desconocido",spotify_churn_dataset[[#This Row],[user_id]])</f>
        <v>3348</v>
      </c>
      <c r="C3349">
        <f>IF(IFERROR(VLOOKUP(spotify_churn_dataset[[#This Row],[user_id]],A3350:A11348,1,FALSE),0),1,0)</f>
        <v>0</v>
      </c>
      <c r="D3349" t="s">
        <v>12</v>
      </c>
      <c r="E3349" s="4">
        <v>45</v>
      </c>
      <c r="F3349" t="s">
        <v>27</v>
      </c>
      <c r="G3349" t="s">
        <v>22</v>
      </c>
      <c r="H3349" s="4">
        <v>147</v>
      </c>
      <c r="I3349" s="3">
        <v>48</v>
      </c>
      <c r="J3349" s="9">
        <v>57</v>
      </c>
      <c r="K3349" t="s">
        <v>15</v>
      </c>
      <c r="L3349" s="4">
        <v>0</v>
      </c>
      <c r="M3349" s="4" t="str">
        <f>IF(spotify_churn_dataset[[#This Row],[offline_listening]]=0,"no offline","yes offline")</f>
        <v>yes offline</v>
      </c>
      <c r="N3349">
        <v>1</v>
      </c>
      <c r="O3349" t="str">
        <f>IF(spotify_churn_dataset[[#This Row],[is_churned]]=1,"yes churn","no churn")</f>
        <v>no churn</v>
      </c>
      <c r="P3349">
        <v>0</v>
      </c>
    </row>
    <row r="3350" spans="1:16" x14ac:dyDescent="0.3">
      <c r="A3350">
        <v>3349</v>
      </c>
      <c r="B3350">
        <f>IF(spotify_churn_dataset[[#This Row],[user_id]]="","Desconocido",spotify_churn_dataset[[#This Row],[user_id]])</f>
        <v>3349</v>
      </c>
      <c r="C3350">
        <f>IF(IFERROR(VLOOKUP(spotify_churn_dataset[[#This Row],[user_id]],A3351:A11349,1,FALSE),0),1,0)</f>
        <v>0</v>
      </c>
      <c r="D3350" t="s">
        <v>16</v>
      </c>
      <c r="E3350" s="4">
        <v>59</v>
      </c>
      <c r="F3350" t="s">
        <v>17</v>
      </c>
      <c r="G3350" t="s">
        <v>14</v>
      </c>
      <c r="H3350" s="4">
        <v>206</v>
      </c>
      <c r="I3350" s="3">
        <v>23</v>
      </c>
      <c r="J3350" s="9">
        <v>29</v>
      </c>
      <c r="K3350" t="s">
        <v>19</v>
      </c>
      <c r="L3350" s="4">
        <v>9</v>
      </c>
      <c r="M3350" s="4" t="str">
        <f>IF(spotify_churn_dataset[[#This Row],[offline_listening]]=0,"no offline","yes offline")</f>
        <v>no offline</v>
      </c>
      <c r="N3350">
        <v>0</v>
      </c>
      <c r="O3350" t="str">
        <f>IF(spotify_churn_dataset[[#This Row],[is_churned]]=1,"yes churn","no churn")</f>
        <v>no churn</v>
      </c>
      <c r="P3350">
        <v>0</v>
      </c>
    </row>
    <row r="3351" spans="1:16" x14ac:dyDescent="0.3">
      <c r="A3351">
        <v>3350</v>
      </c>
      <c r="B3351">
        <f>IF(spotify_churn_dataset[[#This Row],[user_id]]="","Desconocido",spotify_churn_dataset[[#This Row],[user_id]])</f>
        <v>3350</v>
      </c>
      <c r="C3351">
        <f>IF(IFERROR(VLOOKUP(spotify_churn_dataset[[#This Row],[user_id]],A3352:A11350,1,FALSE),0),1,0)</f>
        <v>0</v>
      </c>
      <c r="D3351" t="s">
        <v>20</v>
      </c>
      <c r="E3351" s="4">
        <v>45</v>
      </c>
      <c r="F3351" t="s">
        <v>27</v>
      </c>
      <c r="G3351" t="s">
        <v>14</v>
      </c>
      <c r="H3351" s="4">
        <v>43</v>
      </c>
      <c r="I3351" s="3">
        <v>80</v>
      </c>
      <c r="J3351" s="9">
        <v>49</v>
      </c>
      <c r="K3351" t="s">
        <v>23</v>
      </c>
      <c r="L3351" s="4">
        <v>13</v>
      </c>
      <c r="M3351" s="4" t="str">
        <f>IF(spotify_churn_dataset[[#This Row],[offline_listening]]=0,"no offline","yes offline")</f>
        <v>no offline</v>
      </c>
      <c r="N3351">
        <v>0</v>
      </c>
      <c r="O3351" t="str">
        <f>IF(spotify_churn_dataset[[#This Row],[is_churned]]=1,"yes churn","no churn")</f>
        <v>yes churn</v>
      </c>
      <c r="P3351">
        <v>1</v>
      </c>
    </row>
    <row r="3352" spans="1:16" x14ac:dyDescent="0.3">
      <c r="A3352">
        <v>3351</v>
      </c>
      <c r="B3352">
        <f>IF(spotify_churn_dataset[[#This Row],[user_id]]="","Desconocido",spotify_churn_dataset[[#This Row],[user_id]])</f>
        <v>3351</v>
      </c>
      <c r="C3352">
        <f>IF(IFERROR(VLOOKUP(spotify_churn_dataset[[#This Row],[user_id]],A3353:A11351,1,FALSE),0),1,0)</f>
        <v>0</v>
      </c>
      <c r="D3352" t="s">
        <v>16</v>
      </c>
      <c r="E3352" s="4">
        <v>35</v>
      </c>
      <c r="F3352" t="s">
        <v>13</v>
      </c>
      <c r="G3352" t="s">
        <v>14</v>
      </c>
      <c r="H3352" s="4">
        <v>211</v>
      </c>
      <c r="I3352" s="3">
        <v>50</v>
      </c>
      <c r="J3352" s="9">
        <v>29</v>
      </c>
      <c r="K3352" t="s">
        <v>15</v>
      </c>
      <c r="L3352" s="4">
        <v>12</v>
      </c>
      <c r="M3352" s="4" t="str">
        <f>IF(spotify_churn_dataset[[#This Row],[offline_listening]]=0,"no offline","yes offline")</f>
        <v>no offline</v>
      </c>
      <c r="N3352">
        <v>0</v>
      </c>
      <c r="O3352" t="str">
        <f>IF(spotify_churn_dataset[[#This Row],[is_churned]]=1,"yes churn","no churn")</f>
        <v>no churn</v>
      </c>
      <c r="P3352">
        <v>0</v>
      </c>
    </row>
    <row r="3353" spans="1:16" x14ac:dyDescent="0.3">
      <c r="A3353">
        <v>3352</v>
      </c>
      <c r="B3353">
        <f>IF(spotify_churn_dataset[[#This Row],[user_id]]="","Desconocido",spotify_churn_dataset[[#This Row],[user_id]])</f>
        <v>3352</v>
      </c>
      <c r="C3353">
        <f>IF(IFERROR(VLOOKUP(spotify_churn_dataset[[#This Row],[user_id]],A3354:A11352,1,FALSE),0),1,0)</f>
        <v>0</v>
      </c>
      <c r="D3353" t="s">
        <v>12</v>
      </c>
      <c r="E3353" s="4">
        <v>16</v>
      </c>
      <c r="F3353" t="s">
        <v>28</v>
      </c>
      <c r="G3353" t="s">
        <v>22</v>
      </c>
      <c r="H3353" s="4">
        <v>88</v>
      </c>
      <c r="I3353" s="3">
        <v>60</v>
      </c>
      <c r="J3353" s="9">
        <v>41</v>
      </c>
      <c r="K3353" t="s">
        <v>23</v>
      </c>
      <c r="L3353" s="4">
        <v>0</v>
      </c>
      <c r="M3353" s="4" t="str">
        <f>IF(spotify_churn_dataset[[#This Row],[offline_listening]]=0,"no offline","yes offline")</f>
        <v>yes offline</v>
      </c>
      <c r="N3353">
        <v>1</v>
      </c>
      <c r="O3353" t="str">
        <f>IF(spotify_churn_dataset[[#This Row],[is_churned]]=1,"yes churn","no churn")</f>
        <v>no churn</v>
      </c>
      <c r="P3353">
        <v>0</v>
      </c>
    </row>
    <row r="3354" spans="1:16" x14ac:dyDescent="0.3">
      <c r="A3354">
        <v>3353</v>
      </c>
      <c r="B3354">
        <f>IF(spotify_churn_dataset[[#This Row],[user_id]]="","Desconocido",spotify_churn_dataset[[#This Row],[user_id]])</f>
        <v>3353</v>
      </c>
      <c r="C3354">
        <f>IF(IFERROR(VLOOKUP(spotify_churn_dataset[[#This Row],[user_id]],A3355:A11353,1,FALSE),0),1,0)</f>
        <v>0</v>
      </c>
      <c r="D3354" t="s">
        <v>16</v>
      </c>
      <c r="E3354" s="4">
        <v>46</v>
      </c>
      <c r="F3354" t="s">
        <v>17</v>
      </c>
      <c r="G3354" t="s">
        <v>18</v>
      </c>
      <c r="H3354" s="4">
        <v>22</v>
      </c>
      <c r="I3354" s="3">
        <v>92</v>
      </c>
      <c r="J3354" s="9">
        <v>53</v>
      </c>
      <c r="K3354" t="s">
        <v>23</v>
      </c>
      <c r="L3354" s="4">
        <v>0</v>
      </c>
      <c r="M3354" s="4" t="str">
        <f>IF(spotify_churn_dataset[[#This Row],[offline_listening]]=0,"no offline","yes offline")</f>
        <v>yes offline</v>
      </c>
      <c r="N3354">
        <v>1</v>
      </c>
      <c r="O3354" t="str">
        <f>IF(spotify_churn_dataset[[#This Row],[is_churned]]=1,"yes churn","no churn")</f>
        <v>no churn</v>
      </c>
      <c r="P3354">
        <v>0</v>
      </c>
    </row>
    <row r="3355" spans="1:16" x14ac:dyDescent="0.3">
      <c r="A3355">
        <v>3354</v>
      </c>
      <c r="B3355">
        <f>IF(spotify_churn_dataset[[#This Row],[user_id]]="","Desconocido",spotify_churn_dataset[[#This Row],[user_id]])</f>
        <v>3354</v>
      </c>
      <c r="C3355">
        <f>IF(IFERROR(VLOOKUP(spotify_churn_dataset[[#This Row],[user_id]],A3356:A11354,1,FALSE),0),1,0)</f>
        <v>0</v>
      </c>
      <c r="D3355" t="s">
        <v>20</v>
      </c>
      <c r="E3355" s="4">
        <v>56</v>
      </c>
      <c r="F3355" t="s">
        <v>25</v>
      </c>
      <c r="G3355" t="s">
        <v>24</v>
      </c>
      <c r="H3355" s="4">
        <v>209</v>
      </c>
      <c r="I3355" s="3">
        <v>70</v>
      </c>
      <c r="J3355" s="9">
        <v>48</v>
      </c>
      <c r="K3355" t="s">
        <v>23</v>
      </c>
      <c r="L3355" s="4">
        <v>0</v>
      </c>
      <c r="M3355" s="4" t="str">
        <f>IF(spotify_churn_dataset[[#This Row],[offline_listening]]=0,"no offline","yes offline")</f>
        <v>yes offline</v>
      </c>
      <c r="N3355">
        <v>1</v>
      </c>
      <c r="O3355" t="str">
        <f>IF(spotify_churn_dataset[[#This Row],[is_churned]]=1,"yes churn","no churn")</f>
        <v>no churn</v>
      </c>
      <c r="P3355">
        <v>0</v>
      </c>
    </row>
    <row r="3356" spans="1:16" x14ac:dyDescent="0.3">
      <c r="A3356">
        <v>3355</v>
      </c>
      <c r="B3356">
        <f>IF(spotify_churn_dataset[[#This Row],[user_id]]="","Desconocido",spotify_churn_dataset[[#This Row],[user_id]])</f>
        <v>3355</v>
      </c>
      <c r="C3356">
        <f>IF(IFERROR(VLOOKUP(spotify_churn_dataset[[#This Row],[user_id]],A3357:A11355,1,FALSE),0),1,0)</f>
        <v>0</v>
      </c>
      <c r="D3356" t="s">
        <v>20</v>
      </c>
      <c r="E3356" s="4">
        <v>34</v>
      </c>
      <c r="F3356" t="s">
        <v>29</v>
      </c>
      <c r="G3356" t="s">
        <v>18</v>
      </c>
      <c r="H3356" s="4">
        <v>93</v>
      </c>
      <c r="I3356" s="3">
        <v>86</v>
      </c>
      <c r="J3356" s="9">
        <v>22</v>
      </c>
      <c r="K3356" t="s">
        <v>19</v>
      </c>
      <c r="L3356" s="4">
        <v>0</v>
      </c>
      <c r="M3356" s="4" t="str">
        <f>IF(spotify_churn_dataset[[#This Row],[offline_listening]]=0,"no offline","yes offline")</f>
        <v>yes offline</v>
      </c>
      <c r="N3356">
        <v>1</v>
      </c>
      <c r="O3356" t="str">
        <f>IF(spotify_churn_dataset[[#This Row],[is_churned]]=1,"yes churn","no churn")</f>
        <v>no churn</v>
      </c>
      <c r="P3356">
        <v>0</v>
      </c>
    </row>
    <row r="3357" spans="1:16" x14ac:dyDescent="0.3">
      <c r="A3357">
        <v>3356</v>
      </c>
      <c r="B3357">
        <f>IF(spotify_churn_dataset[[#This Row],[user_id]]="","Desconocido",spotify_churn_dataset[[#This Row],[user_id]])</f>
        <v>3356</v>
      </c>
      <c r="C3357">
        <f>IF(IFERROR(VLOOKUP(spotify_churn_dataset[[#This Row],[user_id]],A3358:A11356,1,FALSE),0),1,0)</f>
        <v>0</v>
      </c>
      <c r="D3357" t="s">
        <v>16</v>
      </c>
      <c r="E3357" s="4">
        <v>54</v>
      </c>
      <c r="F3357" t="s">
        <v>13</v>
      </c>
      <c r="G3357" t="s">
        <v>18</v>
      </c>
      <c r="H3357" s="4">
        <v>184</v>
      </c>
      <c r="I3357" s="3">
        <v>9</v>
      </c>
      <c r="J3357" s="9">
        <v>37</v>
      </c>
      <c r="K3357" t="s">
        <v>19</v>
      </c>
      <c r="L3357" s="4">
        <v>0</v>
      </c>
      <c r="M3357" s="4" t="str">
        <f>IF(spotify_churn_dataset[[#This Row],[offline_listening]]=0,"no offline","yes offline")</f>
        <v>yes offline</v>
      </c>
      <c r="N3357">
        <v>1</v>
      </c>
      <c r="O3357" t="str">
        <f>IF(spotify_churn_dataset[[#This Row],[is_churned]]=1,"yes churn","no churn")</f>
        <v>yes churn</v>
      </c>
      <c r="P3357">
        <v>1</v>
      </c>
    </row>
    <row r="3358" spans="1:16" x14ac:dyDescent="0.3">
      <c r="A3358">
        <v>3357</v>
      </c>
      <c r="B3358">
        <f>IF(spotify_churn_dataset[[#This Row],[user_id]]="","Desconocido",spotify_churn_dataset[[#This Row],[user_id]])</f>
        <v>3357</v>
      </c>
      <c r="C3358">
        <f>IF(IFERROR(VLOOKUP(spotify_churn_dataset[[#This Row],[user_id]],A3359:A11357,1,FALSE),0),1,0)</f>
        <v>0</v>
      </c>
      <c r="D3358" t="s">
        <v>16</v>
      </c>
      <c r="E3358" s="4">
        <v>52</v>
      </c>
      <c r="F3358" t="s">
        <v>13</v>
      </c>
      <c r="G3358" t="s">
        <v>14</v>
      </c>
      <c r="H3358" s="4">
        <v>169</v>
      </c>
      <c r="I3358" s="3">
        <v>35</v>
      </c>
      <c r="J3358" s="9">
        <v>33</v>
      </c>
      <c r="K3358" t="s">
        <v>19</v>
      </c>
      <c r="L3358" s="4">
        <v>34</v>
      </c>
      <c r="M3358" s="4" t="str">
        <f>IF(spotify_churn_dataset[[#This Row],[offline_listening]]=0,"no offline","yes offline")</f>
        <v>no offline</v>
      </c>
      <c r="N3358">
        <v>0</v>
      </c>
      <c r="O3358" t="str">
        <f>IF(spotify_churn_dataset[[#This Row],[is_churned]]=1,"yes churn","no churn")</f>
        <v>no churn</v>
      </c>
      <c r="P3358">
        <v>0</v>
      </c>
    </row>
    <row r="3359" spans="1:16" x14ac:dyDescent="0.3">
      <c r="A3359">
        <v>3358</v>
      </c>
      <c r="B3359">
        <f>IF(spotify_churn_dataset[[#This Row],[user_id]]="","Desconocido",spotify_churn_dataset[[#This Row],[user_id]])</f>
        <v>3358</v>
      </c>
      <c r="C3359">
        <f>IF(IFERROR(VLOOKUP(spotify_churn_dataset[[#This Row],[user_id]],A3360:A11358,1,FALSE),0),1,0)</f>
        <v>0</v>
      </c>
      <c r="D3359" t="s">
        <v>20</v>
      </c>
      <c r="E3359" s="4">
        <v>49</v>
      </c>
      <c r="F3359" t="s">
        <v>13</v>
      </c>
      <c r="G3359" t="s">
        <v>14</v>
      </c>
      <c r="H3359" s="4">
        <v>142</v>
      </c>
      <c r="I3359" s="3">
        <v>22</v>
      </c>
      <c r="J3359" s="9">
        <v>42</v>
      </c>
      <c r="K3359" t="s">
        <v>19</v>
      </c>
      <c r="L3359" s="4">
        <v>12</v>
      </c>
      <c r="M3359" s="4" t="str">
        <f>IF(spotify_churn_dataset[[#This Row],[offline_listening]]=0,"no offline","yes offline")</f>
        <v>no offline</v>
      </c>
      <c r="N3359">
        <v>0</v>
      </c>
      <c r="O3359" t="str">
        <f>IF(spotify_churn_dataset[[#This Row],[is_churned]]=1,"yes churn","no churn")</f>
        <v>yes churn</v>
      </c>
      <c r="P3359">
        <v>1</v>
      </c>
    </row>
    <row r="3360" spans="1:16" x14ac:dyDescent="0.3">
      <c r="A3360">
        <v>3359</v>
      </c>
      <c r="B3360">
        <f>IF(spotify_churn_dataset[[#This Row],[user_id]]="","Desconocido",spotify_churn_dataset[[#This Row],[user_id]])</f>
        <v>3359</v>
      </c>
      <c r="C3360">
        <f>IF(IFERROR(VLOOKUP(spotify_churn_dataset[[#This Row],[user_id]],A3361:A11359,1,FALSE),0),1,0)</f>
        <v>0</v>
      </c>
      <c r="D3360" t="s">
        <v>16</v>
      </c>
      <c r="E3360" s="4">
        <v>54</v>
      </c>
      <c r="F3360" t="s">
        <v>26</v>
      </c>
      <c r="G3360" t="s">
        <v>22</v>
      </c>
      <c r="H3360" s="4">
        <v>69</v>
      </c>
      <c r="I3360" s="3">
        <v>78</v>
      </c>
      <c r="J3360" s="9">
        <v>13</v>
      </c>
      <c r="K3360" t="s">
        <v>15</v>
      </c>
      <c r="L3360" s="4">
        <v>0</v>
      </c>
      <c r="M3360" s="4" t="str">
        <f>IF(spotify_churn_dataset[[#This Row],[offline_listening]]=0,"no offline","yes offline")</f>
        <v>yes offline</v>
      </c>
      <c r="N3360">
        <v>1</v>
      </c>
      <c r="O3360" t="str">
        <f>IF(spotify_churn_dataset[[#This Row],[is_churned]]=1,"yes churn","no churn")</f>
        <v>no churn</v>
      </c>
      <c r="P3360">
        <v>0</v>
      </c>
    </row>
    <row r="3361" spans="1:16" x14ac:dyDescent="0.3">
      <c r="A3361">
        <v>3360</v>
      </c>
      <c r="B3361">
        <f>IF(spotify_churn_dataset[[#This Row],[user_id]]="","Desconocido",spotify_churn_dataset[[#This Row],[user_id]])</f>
        <v>3360</v>
      </c>
      <c r="C3361">
        <f>IF(IFERROR(VLOOKUP(spotify_churn_dataset[[#This Row],[user_id]],A3362:A11360,1,FALSE),0),1,0)</f>
        <v>0</v>
      </c>
      <c r="D3361" t="s">
        <v>16</v>
      </c>
      <c r="E3361" s="4">
        <v>22</v>
      </c>
      <c r="F3361" t="s">
        <v>17</v>
      </c>
      <c r="G3361" t="s">
        <v>24</v>
      </c>
      <c r="H3361" s="4">
        <v>158</v>
      </c>
      <c r="I3361" s="3">
        <v>52</v>
      </c>
      <c r="J3361" s="9">
        <v>13</v>
      </c>
      <c r="K3361" t="s">
        <v>23</v>
      </c>
      <c r="L3361" s="4">
        <v>0</v>
      </c>
      <c r="M3361" s="4" t="str">
        <f>IF(spotify_churn_dataset[[#This Row],[offline_listening]]=0,"no offline","yes offline")</f>
        <v>yes offline</v>
      </c>
      <c r="N3361">
        <v>1</v>
      </c>
      <c r="O3361" t="str">
        <f>IF(spotify_churn_dataset[[#This Row],[is_churned]]=1,"yes churn","no churn")</f>
        <v>no churn</v>
      </c>
      <c r="P3361">
        <v>0</v>
      </c>
    </row>
    <row r="3362" spans="1:16" x14ac:dyDescent="0.3">
      <c r="A3362">
        <v>3361</v>
      </c>
      <c r="B3362">
        <f>IF(spotify_churn_dataset[[#This Row],[user_id]]="","Desconocido",spotify_churn_dataset[[#This Row],[user_id]])</f>
        <v>3361</v>
      </c>
      <c r="C3362">
        <f>IF(IFERROR(VLOOKUP(spotify_churn_dataset[[#This Row],[user_id]],A3363:A11361,1,FALSE),0),1,0)</f>
        <v>0</v>
      </c>
      <c r="D3362" t="s">
        <v>12</v>
      </c>
      <c r="E3362" s="4">
        <v>41</v>
      </c>
      <c r="F3362" t="s">
        <v>27</v>
      </c>
      <c r="G3362" t="s">
        <v>24</v>
      </c>
      <c r="H3362" s="4">
        <v>214</v>
      </c>
      <c r="I3362" s="3">
        <v>11</v>
      </c>
      <c r="J3362" s="9">
        <v>18</v>
      </c>
      <c r="K3362" t="s">
        <v>19</v>
      </c>
      <c r="L3362" s="4">
        <v>0</v>
      </c>
      <c r="M3362" s="4" t="str">
        <f>IF(spotify_churn_dataset[[#This Row],[offline_listening]]=0,"no offline","yes offline")</f>
        <v>yes offline</v>
      </c>
      <c r="N3362">
        <v>1</v>
      </c>
      <c r="O3362" t="str">
        <f>IF(spotify_churn_dataset[[#This Row],[is_churned]]=1,"yes churn","no churn")</f>
        <v>no churn</v>
      </c>
      <c r="P3362">
        <v>0</v>
      </c>
    </row>
    <row r="3363" spans="1:16" x14ac:dyDescent="0.3">
      <c r="A3363">
        <v>3362</v>
      </c>
      <c r="B3363">
        <f>IF(spotify_churn_dataset[[#This Row],[user_id]]="","Desconocido",spotify_churn_dataset[[#This Row],[user_id]])</f>
        <v>3362</v>
      </c>
      <c r="C3363">
        <f>IF(IFERROR(VLOOKUP(spotify_churn_dataset[[#This Row],[user_id]],A3364:A11362,1,FALSE),0),1,0)</f>
        <v>0</v>
      </c>
      <c r="D3363" t="s">
        <v>20</v>
      </c>
      <c r="E3363" s="4">
        <v>17</v>
      </c>
      <c r="F3363" t="s">
        <v>25</v>
      </c>
      <c r="G3363" t="s">
        <v>14</v>
      </c>
      <c r="H3363" s="4">
        <v>66</v>
      </c>
      <c r="I3363" s="3">
        <v>19</v>
      </c>
      <c r="J3363" s="9">
        <v>6</v>
      </c>
      <c r="K3363" t="s">
        <v>15</v>
      </c>
      <c r="L3363" s="4">
        <v>49</v>
      </c>
      <c r="M3363" s="4" t="str">
        <f>IF(spotify_churn_dataset[[#This Row],[offline_listening]]=0,"no offline","yes offline")</f>
        <v>no offline</v>
      </c>
      <c r="N3363">
        <v>0</v>
      </c>
      <c r="O3363" t="str">
        <f>IF(spotify_churn_dataset[[#This Row],[is_churned]]=1,"yes churn","no churn")</f>
        <v>no churn</v>
      </c>
      <c r="P3363">
        <v>0</v>
      </c>
    </row>
    <row r="3364" spans="1:16" x14ac:dyDescent="0.3">
      <c r="A3364">
        <v>3363</v>
      </c>
      <c r="B3364">
        <f>IF(spotify_churn_dataset[[#This Row],[user_id]]="","Desconocido",spotify_churn_dataset[[#This Row],[user_id]])</f>
        <v>3363</v>
      </c>
      <c r="C3364">
        <f>IF(IFERROR(VLOOKUP(spotify_churn_dataset[[#This Row],[user_id]],A3365:A11363,1,FALSE),0),1,0)</f>
        <v>0</v>
      </c>
      <c r="D3364" t="s">
        <v>20</v>
      </c>
      <c r="E3364" s="4">
        <v>23</v>
      </c>
      <c r="F3364" t="s">
        <v>13</v>
      </c>
      <c r="G3364" t="s">
        <v>24</v>
      </c>
      <c r="H3364" s="4">
        <v>152</v>
      </c>
      <c r="I3364" s="3">
        <v>57</v>
      </c>
      <c r="J3364" s="9">
        <v>28</v>
      </c>
      <c r="K3364" t="s">
        <v>15</v>
      </c>
      <c r="L3364" s="4">
        <v>0</v>
      </c>
      <c r="M3364" s="4" t="str">
        <f>IF(spotify_churn_dataset[[#This Row],[offline_listening]]=0,"no offline","yes offline")</f>
        <v>yes offline</v>
      </c>
      <c r="N3364">
        <v>1</v>
      </c>
      <c r="O3364" t="str">
        <f>IF(spotify_churn_dataset[[#This Row],[is_churned]]=1,"yes churn","no churn")</f>
        <v>yes churn</v>
      </c>
      <c r="P3364">
        <v>1</v>
      </c>
    </row>
    <row r="3365" spans="1:16" x14ac:dyDescent="0.3">
      <c r="A3365">
        <v>3364</v>
      </c>
      <c r="B3365">
        <f>IF(spotify_churn_dataset[[#This Row],[user_id]]="","Desconocido",spotify_churn_dataset[[#This Row],[user_id]])</f>
        <v>3364</v>
      </c>
      <c r="C3365">
        <f>IF(IFERROR(VLOOKUP(spotify_churn_dataset[[#This Row],[user_id]],A3366:A11364,1,FALSE),0),1,0)</f>
        <v>0</v>
      </c>
      <c r="D3365" t="s">
        <v>16</v>
      </c>
      <c r="E3365" s="4">
        <v>23</v>
      </c>
      <c r="F3365" t="s">
        <v>26</v>
      </c>
      <c r="G3365" t="s">
        <v>22</v>
      </c>
      <c r="H3365" s="4">
        <v>179</v>
      </c>
      <c r="I3365" s="3">
        <v>38</v>
      </c>
      <c r="J3365" s="9">
        <v>43</v>
      </c>
      <c r="K3365" t="s">
        <v>15</v>
      </c>
      <c r="L3365" s="4">
        <v>0</v>
      </c>
      <c r="M3365" s="4" t="str">
        <f>IF(spotify_churn_dataset[[#This Row],[offline_listening]]=0,"no offline","yes offline")</f>
        <v>yes offline</v>
      </c>
      <c r="N3365">
        <v>1</v>
      </c>
      <c r="O3365" t="str">
        <f>IF(spotify_churn_dataset[[#This Row],[is_churned]]=1,"yes churn","no churn")</f>
        <v>no churn</v>
      </c>
      <c r="P3365">
        <v>0</v>
      </c>
    </row>
    <row r="3366" spans="1:16" x14ac:dyDescent="0.3">
      <c r="A3366">
        <v>3365</v>
      </c>
      <c r="B3366">
        <f>IF(spotify_churn_dataset[[#This Row],[user_id]]="","Desconocido",spotify_churn_dataset[[#This Row],[user_id]])</f>
        <v>3365</v>
      </c>
      <c r="C3366">
        <f>IF(IFERROR(VLOOKUP(spotify_churn_dataset[[#This Row],[user_id]],A3367:A11365,1,FALSE),0),1,0)</f>
        <v>0</v>
      </c>
      <c r="D3366" t="s">
        <v>16</v>
      </c>
      <c r="E3366" s="4">
        <v>24</v>
      </c>
      <c r="F3366" t="s">
        <v>27</v>
      </c>
      <c r="G3366" t="s">
        <v>24</v>
      </c>
      <c r="H3366" s="4">
        <v>213</v>
      </c>
      <c r="I3366" s="3">
        <v>23</v>
      </c>
      <c r="J3366" s="9">
        <v>3</v>
      </c>
      <c r="K3366" t="s">
        <v>15</v>
      </c>
      <c r="L3366" s="4">
        <v>0</v>
      </c>
      <c r="M3366" s="4" t="str">
        <f>IF(spotify_churn_dataset[[#This Row],[offline_listening]]=0,"no offline","yes offline")</f>
        <v>yes offline</v>
      </c>
      <c r="N3366">
        <v>1</v>
      </c>
      <c r="O3366" t="str">
        <f>IF(spotify_churn_dataset[[#This Row],[is_churned]]=1,"yes churn","no churn")</f>
        <v>no churn</v>
      </c>
      <c r="P3366">
        <v>0</v>
      </c>
    </row>
    <row r="3367" spans="1:16" x14ac:dyDescent="0.3">
      <c r="A3367">
        <v>3366</v>
      </c>
      <c r="B3367">
        <f>IF(spotify_churn_dataset[[#This Row],[user_id]]="","Desconocido",spotify_churn_dataset[[#This Row],[user_id]])</f>
        <v>3366</v>
      </c>
      <c r="C3367">
        <f>IF(IFERROR(VLOOKUP(spotify_churn_dataset[[#This Row],[user_id]],A3368:A11366,1,FALSE),0),1,0)</f>
        <v>0</v>
      </c>
      <c r="D3367" t="s">
        <v>12</v>
      </c>
      <c r="E3367" s="4">
        <v>55</v>
      </c>
      <c r="F3367" t="s">
        <v>25</v>
      </c>
      <c r="G3367" t="s">
        <v>22</v>
      </c>
      <c r="H3367" s="4">
        <v>198</v>
      </c>
      <c r="I3367" s="3">
        <v>87</v>
      </c>
      <c r="J3367" s="9">
        <v>16</v>
      </c>
      <c r="K3367" t="s">
        <v>19</v>
      </c>
      <c r="L3367" s="4">
        <v>0</v>
      </c>
      <c r="M3367" s="4" t="str">
        <f>IF(spotify_churn_dataset[[#This Row],[offline_listening]]=0,"no offline","yes offline")</f>
        <v>yes offline</v>
      </c>
      <c r="N3367">
        <v>1</v>
      </c>
      <c r="O3367" t="str">
        <f>IF(spotify_churn_dataset[[#This Row],[is_churned]]=1,"yes churn","no churn")</f>
        <v>no churn</v>
      </c>
      <c r="P3367">
        <v>0</v>
      </c>
    </row>
    <row r="3368" spans="1:16" x14ac:dyDescent="0.3">
      <c r="A3368">
        <v>3367</v>
      </c>
      <c r="B3368">
        <f>IF(spotify_churn_dataset[[#This Row],[user_id]]="","Desconocido",spotify_churn_dataset[[#This Row],[user_id]])</f>
        <v>3367</v>
      </c>
      <c r="C3368">
        <f>IF(IFERROR(VLOOKUP(spotify_churn_dataset[[#This Row],[user_id]],A3369:A11367,1,FALSE),0),1,0)</f>
        <v>0</v>
      </c>
      <c r="D3368" t="s">
        <v>20</v>
      </c>
      <c r="E3368" s="4">
        <v>32</v>
      </c>
      <c r="F3368" t="s">
        <v>21</v>
      </c>
      <c r="G3368" t="s">
        <v>18</v>
      </c>
      <c r="H3368" s="4">
        <v>25</v>
      </c>
      <c r="I3368" s="3">
        <v>28</v>
      </c>
      <c r="J3368" s="9">
        <v>44</v>
      </c>
      <c r="K3368" t="s">
        <v>19</v>
      </c>
      <c r="L3368" s="4">
        <v>0</v>
      </c>
      <c r="M3368" s="4" t="str">
        <f>IF(spotify_churn_dataset[[#This Row],[offline_listening]]=0,"no offline","yes offline")</f>
        <v>yes offline</v>
      </c>
      <c r="N3368">
        <v>1</v>
      </c>
      <c r="O3368" t="str">
        <f>IF(spotify_churn_dataset[[#This Row],[is_churned]]=1,"yes churn","no churn")</f>
        <v>no churn</v>
      </c>
      <c r="P3368">
        <v>0</v>
      </c>
    </row>
    <row r="3369" spans="1:16" x14ac:dyDescent="0.3">
      <c r="A3369">
        <v>3368</v>
      </c>
      <c r="B3369">
        <f>IF(spotify_churn_dataset[[#This Row],[user_id]]="","Desconocido",spotify_churn_dataset[[#This Row],[user_id]])</f>
        <v>3368</v>
      </c>
      <c r="C3369">
        <f>IF(IFERROR(VLOOKUP(spotify_churn_dataset[[#This Row],[user_id]],A3370:A11368,1,FALSE),0),1,0)</f>
        <v>0</v>
      </c>
      <c r="D3369" t="s">
        <v>12</v>
      </c>
      <c r="E3369" s="4">
        <v>38</v>
      </c>
      <c r="F3369" t="s">
        <v>21</v>
      </c>
      <c r="G3369" t="s">
        <v>18</v>
      </c>
      <c r="H3369" s="4">
        <v>85</v>
      </c>
      <c r="I3369" s="3">
        <v>37</v>
      </c>
      <c r="J3369" s="9">
        <v>15</v>
      </c>
      <c r="K3369" t="s">
        <v>23</v>
      </c>
      <c r="L3369" s="4">
        <v>0</v>
      </c>
      <c r="M3369" s="4" t="str">
        <f>IF(spotify_churn_dataset[[#This Row],[offline_listening]]=0,"no offline","yes offline")</f>
        <v>yes offline</v>
      </c>
      <c r="N3369">
        <v>1</v>
      </c>
      <c r="O3369" t="str">
        <f>IF(spotify_churn_dataset[[#This Row],[is_churned]]=1,"yes churn","no churn")</f>
        <v>yes churn</v>
      </c>
      <c r="P3369">
        <v>1</v>
      </c>
    </row>
    <row r="3370" spans="1:16" x14ac:dyDescent="0.3">
      <c r="A3370">
        <v>3369</v>
      </c>
      <c r="B3370">
        <f>IF(spotify_churn_dataset[[#This Row],[user_id]]="","Desconocido",spotify_churn_dataset[[#This Row],[user_id]])</f>
        <v>3369</v>
      </c>
      <c r="C3370">
        <f>IF(IFERROR(VLOOKUP(spotify_churn_dataset[[#This Row],[user_id]],A3371:A11369,1,FALSE),0),1,0)</f>
        <v>0</v>
      </c>
      <c r="D3370" t="s">
        <v>20</v>
      </c>
      <c r="E3370" s="4">
        <v>35</v>
      </c>
      <c r="F3370" t="s">
        <v>26</v>
      </c>
      <c r="G3370" t="s">
        <v>14</v>
      </c>
      <c r="H3370" s="4">
        <v>170</v>
      </c>
      <c r="I3370" s="3">
        <v>78</v>
      </c>
      <c r="J3370" s="9">
        <v>28</v>
      </c>
      <c r="K3370" t="s">
        <v>15</v>
      </c>
      <c r="L3370" s="4">
        <v>39</v>
      </c>
      <c r="M3370" s="4" t="str">
        <f>IF(spotify_churn_dataset[[#This Row],[offline_listening]]=0,"no offline","yes offline")</f>
        <v>no offline</v>
      </c>
      <c r="N3370">
        <v>0</v>
      </c>
      <c r="O3370" t="str">
        <f>IF(spotify_churn_dataset[[#This Row],[is_churned]]=1,"yes churn","no churn")</f>
        <v>no churn</v>
      </c>
      <c r="P3370">
        <v>0</v>
      </c>
    </row>
    <row r="3371" spans="1:16" x14ac:dyDescent="0.3">
      <c r="A3371">
        <v>3370</v>
      </c>
      <c r="B3371">
        <f>IF(spotify_churn_dataset[[#This Row],[user_id]]="","Desconocido",spotify_churn_dataset[[#This Row],[user_id]])</f>
        <v>3370</v>
      </c>
      <c r="C3371">
        <f>IF(IFERROR(VLOOKUP(spotify_churn_dataset[[#This Row],[user_id]],A3372:A11370,1,FALSE),0),1,0)</f>
        <v>0</v>
      </c>
      <c r="D3371" t="s">
        <v>16</v>
      </c>
      <c r="E3371" s="4">
        <v>35</v>
      </c>
      <c r="F3371" t="s">
        <v>27</v>
      </c>
      <c r="G3371" t="s">
        <v>22</v>
      </c>
      <c r="H3371" s="4">
        <v>80</v>
      </c>
      <c r="I3371" s="3">
        <v>60</v>
      </c>
      <c r="J3371" s="9">
        <v>56</v>
      </c>
      <c r="K3371" t="s">
        <v>15</v>
      </c>
      <c r="L3371" s="4">
        <v>0</v>
      </c>
      <c r="M3371" s="4" t="str">
        <f>IF(spotify_churn_dataset[[#This Row],[offline_listening]]=0,"no offline","yes offline")</f>
        <v>yes offline</v>
      </c>
      <c r="N3371">
        <v>1</v>
      </c>
      <c r="O3371" t="str">
        <f>IF(spotify_churn_dataset[[#This Row],[is_churned]]=1,"yes churn","no churn")</f>
        <v>no churn</v>
      </c>
      <c r="P3371">
        <v>0</v>
      </c>
    </row>
    <row r="3372" spans="1:16" x14ac:dyDescent="0.3">
      <c r="A3372">
        <v>3371</v>
      </c>
      <c r="B3372">
        <f>IF(spotify_churn_dataset[[#This Row],[user_id]]="","Desconocido",spotify_churn_dataset[[#This Row],[user_id]])</f>
        <v>3371</v>
      </c>
      <c r="C3372">
        <f>IF(IFERROR(VLOOKUP(spotify_churn_dataset[[#This Row],[user_id]],A3373:A11371,1,FALSE),0),1,0)</f>
        <v>0</v>
      </c>
      <c r="D3372" t="s">
        <v>12</v>
      </c>
      <c r="E3372" s="4">
        <v>40</v>
      </c>
      <c r="F3372" t="s">
        <v>25</v>
      </c>
      <c r="G3372" t="s">
        <v>14</v>
      </c>
      <c r="H3372" s="4">
        <v>204</v>
      </c>
      <c r="I3372" s="3">
        <v>12</v>
      </c>
      <c r="J3372" s="9">
        <v>54</v>
      </c>
      <c r="K3372" t="s">
        <v>15</v>
      </c>
      <c r="L3372" s="4">
        <v>31</v>
      </c>
      <c r="M3372" s="4" t="str">
        <f>IF(spotify_churn_dataset[[#This Row],[offline_listening]]=0,"no offline","yes offline")</f>
        <v>no offline</v>
      </c>
      <c r="N3372">
        <v>0</v>
      </c>
      <c r="O3372" t="str">
        <f>IF(spotify_churn_dataset[[#This Row],[is_churned]]=1,"yes churn","no churn")</f>
        <v>yes churn</v>
      </c>
      <c r="P3372">
        <v>1</v>
      </c>
    </row>
    <row r="3373" spans="1:16" x14ac:dyDescent="0.3">
      <c r="A3373">
        <v>3372</v>
      </c>
      <c r="B3373">
        <f>IF(spotify_churn_dataset[[#This Row],[user_id]]="","Desconocido",spotify_churn_dataset[[#This Row],[user_id]])</f>
        <v>3372</v>
      </c>
      <c r="C3373">
        <f>IF(IFERROR(VLOOKUP(spotify_churn_dataset[[#This Row],[user_id]],A3374:A11372,1,FALSE),0),1,0)</f>
        <v>0</v>
      </c>
      <c r="D3373" t="s">
        <v>12</v>
      </c>
      <c r="E3373" s="4">
        <v>36</v>
      </c>
      <c r="F3373" t="s">
        <v>27</v>
      </c>
      <c r="G3373" t="s">
        <v>14</v>
      </c>
      <c r="H3373" s="4">
        <v>221</v>
      </c>
      <c r="I3373" s="3">
        <v>32</v>
      </c>
      <c r="J3373" s="9">
        <v>2</v>
      </c>
      <c r="K3373" t="s">
        <v>23</v>
      </c>
      <c r="L3373" s="4">
        <v>36</v>
      </c>
      <c r="M3373" s="4" t="str">
        <f>IF(spotify_churn_dataset[[#This Row],[offline_listening]]=0,"no offline","yes offline")</f>
        <v>no offline</v>
      </c>
      <c r="N3373">
        <v>0</v>
      </c>
      <c r="O3373" t="str">
        <f>IF(spotify_churn_dataset[[#This Row],[is_churned]]=1,"yes churn","no churn")</f>
        <v>no churn</v>
      </c>
      <c r="P3373">
        <v>0</v>
      </c>
    </row>
    <row r="3374" spans="1:16" x14ac:dyDescent="0.3">
      <c r="A3374">
        <v>3373</v>
      </c>
      <c r="B3374">
        <f>IF(spotify_churn_dataset[[#This Row],[user_id]]="","Desconocido",spotify_churn_dataset[[#This Row],[user_id]])</f>
        <v>3373</v>
      </c>
      <c r="C3374">
        <f>IF(IFERROR(VLOOKUP(spotify_churn_dataset[[#This Row],[user_id]],A3375:A11373,1,FALSE),0),1,0)</f>
        <v>0</v>
      </c>
      <c r="D3374" t="s">
        <v>20</v>
      </c>
      <c r="E3374" s="4">
        <v>49</v>
      </c>
      <c r="F3374" t="s">
        <v>21</v>
      </c>
      <c r="G3374" t="s">
        <v>14</v>
      </c>
      <c r="H3374" s="4">
        <v>73</v>
      </c>
      <c r="I3374" s="3">
        <v>93</v>
      </c>
      <c r="J3374" s="9">
        <v>45</v>
      </c>
      <c r="K3374" t="s">
        <v>15</v>
      </c>
      <c r="L3374" s="4">
        <v>20</v>
      </c>
      <c r="M3374" s="4" t="str">
        <f>IF(spotify_churn_dataset[[#This Row],[offline_listening]]=0,"no offline","yes offline")</f>
        <v>no offline</v>
      </c>
      <c r="N3374">
        <v>0</v>
      </c>
      <c r="O3374" t="str">
        <f>IF(spotify_churn_dataset[[#This Row],[is_churned]]=1,"yes churn","no churn")</f>
        <v>yes churn</v>
      </c>
      <c r="P3374">
        <v>1</v>
      </c>
    </row>
    <row r="3375" spans="1:16" x14ac:dyDescent="0.3">
      <c r="A3375">
        <v>3374</v>
      </c>
      <c r="B3375">
        <f>IF(spotify_churn_dataset[[#This Row],[user_id]]="","Desconocido",spotify_churn_dataset[[#This Row],[user_id]])</f>
        <v>3374</v>
      </c>
      <c r="C3375">
        <f>IF(IFERROR(VLOOKUP(spotify_churn_dataset[[#This Row],[user_id]],A3376:A11374,1,FALSE),0),1,0)</f>
        <v>0</v>
      </c>
      <c r="D3375" t="s">
        <v>16</v>
      </c>
      <c r="E3375" s="4">
        <v>40</v>
      </c>
      <c r="F3375" t="s">
        <v>27</v>
      </c>
      <c r="G3375" t="s">
        <v>22</v>
      </c>
      <c r="H3375" s="4">
        <v>260</v>
      </c>
      <c r="I3375" s="3">
        <v>33</v>
      </c>
      <c r="J3375" s="9">
        <v>32</v>
      </c>
      <c r="K3375" t="s">
        <v>15</v>
      </c>
      <c r="L3375" s="4">
        <v>0</v>
      </c>
      <c r="M3375" s="4" t="str">
        <f>IF(spotify_churn_dataset[[#This Row],[offline_listening]]=0,"no offline","yes offline")</f>
        <v>yes offline</v>
      </c>
      <c r="N3375">
        <v>1</v>
      </c>
      <c r="O3375" t="str">
        <f>IF(spotify_churn_dataset[[#This Row],[is_churned]]=1,"yes churn","no churn")</f>
        <v>no churn</v>
      </c>
      <c r="P3375">
        <v>0</v>
      </c>
    </row>
    <row r="3376" spans="1:16" x14ac:dyDescent="0.3">
      <c r="A3376">
        <v>3375</v>
      </c>
      <c r="B3376">
        <f>IF(spotify_churn_dataset[[#This Row],[user_id]]="","Desconocido",spotify_churn_dataset[[#This Row],[user_id]])</f>
        <v>3375</v>
      </c>
      <c r="C3376">
        <f>IF(IFERROR(VLOOKUP(spotify_churn_dataset[[#This Row],[user_id]],A3377:A11375,1,FALSE),0),1,0)</f>
        <v>0</v>
      </c>
      <c r="D3376" t="s">
        <v>12</v>
      </c>
      <c r="E3376" s="4">
        <v>38</v>
      </c>
      <c r="F3376" t="s">
        <v>29</v>
      </c>
      <c r="G3376" t="s">
        <v>24</v>
      </c>
      <c r="H3376" s="4">
        <v>248</v>
      </c>
      <c r="I3376" s="3">
        <v>65</v>
      </c>
      <c r="J3376" s="9">
        <v>57</v>
      </c>
      <c r="K3376" t="s">
        <v>23</v>
      </c>
      <c r="L3376" s="4">
        <v>0</v>
      </c>
      <c r="M3376" s="4" t="str">
        <f>IF(spotify_churn_dataset[[#This Row],[offline_listening]]=0,"no offline","yes offline")</f>
        <v>yes offline</v>
      </c>
      <c r="N3376">
        <v>1</v>
      </c>
      <c r="O3376" t="str">
        <f>IF(spotify_churn_dataset[[#This Row],[is_churned]]=1,"yes churn","no churn")</f>
        <v>no churn</v>
      </c>
      <c r="P3376">
        <v>0</v>
      </c>
    </row>
    <row r="3377" spans="1:16" x14ac:dyDescent="0.3">
      <c r="A3377">
        <v>3376</v>
      </c>
      <c r="B3377">
        <f>IF(spotify_churn_dataset[[#This Row],[user_id]]="","Desconocido",spotify_churn_dataset[[#This Row],[user_id]])</f>
        <v>3376</v>
      </c>
      <c r="C3377">
        <f>IF(IFERROR(VLOOKUP(spotify_churn_dataset[[#This Row],[user_id]],A3378:A11376,1,FALSE),0),1,0)</f>
        <v>0</v>
      </c>
      <c r="D3377" t="s">
        <v>20</v>
      </c>
      <c r="E3377" s="4">
        <v>55</v>
      </c>
      <c r="F3377" t="s">
        <v>25</v>
      </c>
      <c r="G3377" t="s">
        <v>24</v>
      </c>
      <c r="H3377" s="4">
        <v>235</v>
      </c>
      <c r="I3377" s="3">
        <v>60</v>
      </c>
      <c r="J3377" s="9">
        <v>13</v>
      </c>
      <c r="K3377" t="s">
        <v>19</v>
      </c>
      <c r="L3377" s="4">
        <v>0</v>
      </c>
      <c r="M3377" s="4" t="str">
        <f>IF(spotify_churn_dataset[[#This Row],[offline_listening]]=0,"no offline","yes offline")</f>
        <v>yes offline</v>
      </c>
      <c r="N3377">
        <v>1</v>
      </c>
      <c r="O3377" t="str">
        <f>IF(spotify_churn_dataset[[#This Row],[is_churned]]=1,"yes churn","no churn")</f>
        <v>yes churn</v>
      </c>
      <c r="P3377">
        <v>1</v>
      </c>
    </row>
    <row r="3378" spans="1:16" x14ac:dyDescent="0.3">
      <c r="A3378">
        <v>3377</v>
      </c>
      <c r="B3378">
        <f>IF(spotify_churn_dataset[[#This Row],[user_id]]="","Desconocido",spotify_churn_dataset[[#This Row],[user_id]])</f>
        <v>3377</v>
      </c>
      <c r="C3378">
        <f>IF(IFERROR(VLOOKUP(spotify_churn_dataset[[#This Row],[user_id]],A3379:A11377,1,FALSE),0),1,0)</f>
        <v>0</v>
      </c>
      <c r="D3378" t="s">
        <v>12</v>
      </c>
      <c r="E3378" s="4">
        <v>33</v>
      </c>
      <c r="F3378" t="s">
        <v>29</v>
      </c>
      <c r="G3378" t="s">
        <v>14</v>
      </c>
      <c r="H3378" s="4">
        <v>83</v>
      </c>
      <c r="I3378" s="3">
        <v>71</v>
      </c>
      <c r="J3378" s="9">
        <v>21</v>
      </c>
      <c r="K3378" t="s">
        <v>15</v>
      </c>
      <c r="L3378" s="4">
        <v>46</v>
      </c>
      <c r="M3378" s="4" t="str">
        <f>IF(spotify_churn_dataset[[#This Row],[offline_listening]]=0,"no offline","yes offline")</f>
        <v>no offline</v>
      </c>
      <c r="N3378">
        <v>0</v>
      </c>
      <c r="O3378" t="str">
        <f>IF(spotify_churn_dataset[[#This Row],[is_churned]]=1,"yes churn","no churn")</f>
        <v>yes churn</v>
      </c>
      <c r="P3378">
        <v>1</v>
      </c>
    </row>
    <row r="3379" spans="1:16" x14ac:dyDescent="0.3">
      <c r="A3379">
        <v>3378</v>
      </c>
      <c r="B3379">
        <f>IF(spotify_churn_dataset[[#This Row],[user_id]]="","Desconocido",spotify_churn_dataset[[#This Row],[user_id]])</f>
        <v>3378</v>
      </c>
      <c r="C3379">
        <f>IF(IFERROR(VLOOKUP(spotify_churn_dataset[[#This Row],[user_id]],A3380:A11378,1,FALSE),0),1,0)</f>
        <v>0</v>
      </c>
      <c r="D3379" t="s">
        <v>20</v>
      </c>
      <c r="E3379" s="4">
        <v>29</v>
      </c>
      <c r="F3379" t="s">
        <v>25</v>
      </c>
      <c r="G3379" t="s">
        <v>22</v>
      </c>
      <c r="H3379" s="4">
        <v>298</v>
      </c>
      <c r="I3379" s="3">
        <v>85</v>
      </c>
      <c r="J3379" s="9">
        <v>22</v>
      </c>
      <c r="K3379" t="s">
        <v>15</v>
      </c>
      <c r="L3379" s="4">
        <v>0</v>
      </c>
      <c r="M3379" s="4" t="str">
        <f>IF(spotify_churn_dataset[[#This Row],[offline_listening]]=0,"no offline","yes offline")</f>
        <v>yes offline</v>
      </c>
      <c r="N3379">
        <v>1</v>
      </c>
      <c r="O3379" t="str">
        <f>IF(spotify_churn_dataset[[#This Row],[is_churned]]=1,"yes churn","no churn")</f>
        <v>yes churn</v>
      </c>
      <c r="P3379">
        <v>1</v>
      </c>
    </row>
    <row r="3380" spans="1:16" x14ac:dyDescent="0.3">
      <c r="A3380">
        <v>3379</v>
      </c>
      <c r="B3380">
        <f>IF(spotify_churn_dataset[[#This Row],[user_id]]="","Desconocido",spotify_churn_dataset[[#This Row],[user_id]])</f>
        <v>3379</v>
      </c>
      <c r="C3380">
        <f>IF(IFERROR(VLOOKUP(spotify_churn_dataset[[#This Row],[user_id]],A3381:A11379,1,FALSE),0),1,0)</f>
        <v>0</v>
      </c>
      <c r="D3380" t="s">
        <v>16</v>
      </c>
      <c r="E3380" s="4">
        <v>33</v>
      </c>
      <c r="F3380" t="s">
        <v>26</v>
      </c>
      <c r="G3380" t="s">
        <v>14</v>
      </c>
      <c r="H3380" s="4">
        <v>39</v>
      </c>
      <c r="I3380" s="3">
        <v>69</v>
      </c>
      <c r="J3380" s="9">
        <v>39</v>
      </c>
      <c r="K3380" t="s">
        <v>23</v>
      </c>
      <c r="L3380" s="4">
        <v>22</v>
      </c>
      <c r="M3380" s="4" t="str">
        <f>IF(spotify_churn_dataset[[#This Row],[offline_listening]]=0,"no offline","yes offline")</f>
        <v>no offline</v>
      </c>
      <c r="N3380">
        <v>0</v>
      </c>
      <c r="O3380" t="str">
        <f>IF(spotify_churn_dataset[[#This Row],[is_churned]]=1,"yes churn","no churn")</f>
        <v>no churn</v>
      </c>
      <c r="P3380">
        <v>0</v>
      </c>
    </row>
    <row r="3381" spans="1:16" x14ac:dyDescent="0.3">
      <c r="A3381">
        <v>3380</v>
      </c>
      <c r="B3381">
        <f>IF(spotify_churn_dataset[[#This Row],[user_id]]="","Desconocido",spotify_churn_dataset[[#This Row],[user_id]])</f>
        <v>3380</v>
      </c>
      <c r="C3381">
        <f>IF(IFERROR(VLOOKUP(spotify_churn_dataset[[#This Row],[user_id]],A3382:A11380,1,FALSE),0),1,0)</f>
        <v>0</v>
      </c>
      <c r="D3381" t="s">
        <v>12</v>
      </c>
      <c r="E3381" s="4">
        <v>16</v>
      </c>
      <c r="F3381" t="s">
        <v>21</v>
      </c>
      <c r="G3381" t="s">
        <v>14</v>
      </c>
      <c r="H3381" s="4">
        <v>232</v>
      </c>
      <c r="I3381" s="3">
        <v>26</v>
      </c>
      <c r="J3381" s="9">
        <v>9</v>
      </c>
      <c r="K3381" t="s">
        <v>19</v>
      </c>
      <c r="L3381" s="4">
        <v>26</v>
      </c>
      <c r="M3381" s="4" t="str">
        <f>IF(spotify_churn_dataset[[#This Row],[offline_listening]]=0,"no offline","yes offline")</f>
        <v>no offline</v>
      </c>
      <c r="N3381">
        <v>0</v>
      </c>
      <c r="O3381" t="str">
        <f>IF(spotify_churn_dataset[[#This Row],[is_churned]]=1,"yes churn","no churn")</f>
        <v>yes churn</v>
      </c>
      <c r="P3381">
        <v>1</v>
      </c>
    </row>
    <row r="3382" spans="1:16" x14ac:dyDescent="0.3">
      <c r="A3382">
        <v>3381</v>
      </c>
      <c r="B3382">
        <f>IF(spotify_churn_dataset[[#This Row],[user_id]]="","Desconocido",spotify_churn_dataset[[#This Row],[user_id]])</f>
        <v>3381</v>
      </c>
      <c r="C3382">
        <f>IF(IFERROR(VLOOKUP(spotify_churn_dataset[[#This Row],[user_id]],A3383:A11381,1,FALSE),0),1,0)</f>
        <v>0</v>
      </c>
      <c r="D3382" t="s">
        <v>12</v>
      </c>
      <c r="E3382" s="4">
        <v>48</v>
      </c>
      <c r="F3382" t="s">
        <v>13</v>
      </c>
      <c r="G3382" t="s">
        <v>22</v>
      </c>
      <c r="H3382" s="4">
        <v>125</v>
      </c>
      <c r="I3382" s="3">
        <v>37</v>
      </c>
      <c r="J3382" s="9">
        <v>3</v>
      </c>
      <c r="K3382" t="s">
        <v>15</v>
      </c>
      <c r="L3382" s="4">
        <v>0</v>
      </c>
      <c r="M3382" s="4" t="str">
        <f>IF(spotify_churn_dataset[[#This Row],[offline_listening]]=0,"no offline","yes offline")</f>
        <v>yes offline</v>
      </c>
      <c r="N3382">
        <v>1</v>
      </c>
      <c r="O3382" t="str">
        <f>IF(spotify_churn_dataset[[#This Row],[is_churned]]=1,"yes churn","no churn")</f>
        <v>no churn</v>
      </c>
      <c r="P3382">
        <v>0</v>
      </c>
    </row>
    <row r="3383" spans="1:16" x14ac:dyDescent="0.3">
      <c r="A3383">
        <v>3382</v>
      </c>
      <c r="B3383">
        <f>IF(spotify_churn_dataset[[#This Row],[user_id]]="","Desconocido",spotify_churn_dataset[[#This Row],[user_id]])</f>
        <v>3382</v>
      </c>
      <c r="C3383">
        <f>IF(IFERROR(VLOOKUP(spotify_churn_dataset[[#This Row],[user_id]],A3384:A11382,1,FALSE),0),1,0)</f>
        <v>0</v>
      </c>
      <c r="D3383" t="s">
        <v>20</v>
      </c>
      <c r="E3383" s="4">
        <v>33</v>
      </c>
      <c r="F3383" t="s">
        <v>13</v>
      </c>
      <c r="G3383" t="s">
        <v>22</v>
      </c>
      <c r="H3383" s="4">
        <v>17</v>
      </c>
      <c r="I3383" s="3">
        <v>89</v>
      </c>
      <c r="J3383" s="9">
        <v>7</v>
      </c>
      <c r="K3383" t="s">
        <v>15</v>
      </c>
      <c r="L3383" s="4">
        <v>0</v>
      </c>
      <c r="M3383" s="4" t="str">
        <f>IF(spotify_churn_dataset[[#This Row],[offline_listening]]=0,"no offline","yes offline")</f>
        <v>yes offline</v>
      </c>
      <c r="N3383">
        <v>1</v>
      </c>
      <c r="O3383" t="str">
        <f>IF(spotify_churn_dataset[[#This Row],[is_churned]]=1,"yes churn","no churn")</f>
        <v>no churn</v>
      </c>
      <c r="P3383">
        <v>0</v>
      </c>
    </row>
    <row r="3384" spans="1:16" x14ac:dyDescent="0.3">
      <c r="A3384">
        <v>3383</v>
      </c>
      <c r="B3384">
        <f>IF(spotify_churn_dataset[[#This Row],[user_id]]="","Desconocido",spotify_churn_dataset[[#This Row],[user_id]])</f>
        <v>3383</v>
      </c>
      <c r="C3384">
        <f>IF(IFERROR(VLOOKUP(spotify_churn_dataset[[#This Row],[user_id]],A3385:A11383,1,FALSE),0),1,0)</f>
        <v>0</v>
      </c>
      <c r="D3384" t="s">
        <v>16</v>
      </c>
      <c r="E3384" s="4">
        <v>50</v>
      </c>
      <c r="F3384" t="s">
        <v>17</v>
      </c>
      <c r="G3384" t="s">
        <v>18</v>
      </c>
      <c r="H3384" s="4">
        <v>88</v>
      </c>
      <c r="I3384" s="3">
        <v>20</v>
      </c>
      <c r="J3384" s="9">
        <v>23</v>
      </c>
      <c r="K3384" t="s">
        <v>23</v>
      </c>
      <c r="L3384" s="4">
        <v>0</v>
      </c>
      <c r="M3384" s="4" t="str">
        <f>IF(spotify_churn_dataset[[#This Row],[offline_listening]]=0,"no offline","yes offline")</f>
        <v>yes offline</v>
      </c>
      <c r="N3384">
        <v>1</v>
      </c>
      <c r="O3384" t="str">
        <f>IF(spotify_churn_dataset[[#This Row],[is_churned]]=1,"yes churn","no churn")</f>
        <v>no churn</v>
      </c>
      <c r="P3384">
        <v>0</v>
      </c>
    </row>
    <row r="3385" spans="1:16" x14ac:dyDescent="0.3">
      <c r="A3385">
        <v>3384</v>
      </c>
      <c r="B3385">
        <f>IF(spotify_churn_dataset[[#This Row],[user_id]]="","Desconocido",spotify_churn_dataset[[#This Row],[user_id]])</f>
        <v>3384</v>
      </c>
      <c r="C3385">
        <f>IF(IFERROR(VLOOKUP(spotify_churn_dataset[[#This Row],[user_id]],A3386:A11384,1,FALSE),0),1,0)</f>
        <v>0</v>
      </c>
      <c r="D3385" t="s">
        <v>20</v>
      </c>
      <c r="E3385" s="4">
        <v>24</v>
      </c>
      <c r="F3385" t="s">
        <v>28</v>
      </c>
      <c r="G3385" t="s">
        <v>24</v>
      </c>
      <c r="H3385" s="4">
        <v>110</v>
      </c>
      <c r="I3385" s="3">
        <v>6</v>
      </c>
      <c r="J3385" s="9">
        <v>3</v>
      </c>
      <c r="K3385" t="s">
        <v>19</v>
      </c>
      <c r="L3385" s="4">
        <v>0</v>
      </c>
      <c r="M3385" s="4" t="str">
        <f>IF(spotify_churn_dataset[[#This Row],[offline_listening]]=0,"no offline","yes offline")</f>
        <v>yes offline</v>
      </c>
      <c r="N3385">
        <v>1</v>
      </c>
      <c r="O3385" t="str">
        <f>IF(spotify_churn_dataset[[#This Row],[is_churned]]=1,"yes churn","no churn")</f>
        <v>yes churn</v>
      </c>
      <c r="P3385">
        <v>1</v>
      </c>
    </row>
    <row r="3386" spans="1:16" x14ac:dyDescent="0.3">
      <c r="A3386">
        <v>3385</v>
      </c>
      <c r="B3386">
        <f>IF(spotify_churn_dataset[[#This Row],[user_id]]="","Desconocido",spotify_churn_dataset[[#This Row],[user_id]])</f>
        <v>3385</v>
      </c>
      <c r="C3386">
        <f>IF(IFERROR(VLOOKUP(spotify_churn_dataset[[#This Row],[user_id]],A3387:A11385,1,FALSE),0),1,0)</f>
        <v>0</v>
      </c>
      <c r="D3386" t="s">
        <v>12</v>
      </c>
      <c r="E3386" s="4">
        <v>21</v>
      </c>
      <c r="F3386" t="s">
        <v>21</v>
      </c>
      <c r="G3386" t="s">
        <v>24</v>
      </c>
      <c r="H3386" s="4">
        <v>262</v>
      </c>
      <c r="I3386" s="3">
        <v>18</v>
      </c>
      <c r="J3386" s="9">
        <v>3</v>
      </c>
      <c r="K3386" t="s">
        <v>15</v>
      </c>
      <c r="L3386" s="4">
        <v>0</v>
      </c>
      <c r="M3386" s="4" t="str">
        <f>IF(spotify_churn_dataset[[#This Row],[offline_listening]]=0,"no offline","yes offline")</f>
        <v>yes offline</v>
      </c>
      <c r="N3386">
        <v>1</v>
      </c>
      <c r="O3386" t="str">
        <f>IF(spotify_churn_dataset[[#This Row],[is_churned]]=1,"yes churn","no churn")</f>
        <v>no churn</v>
      </c>
      <c r="P3386">
        <v>0</v>
      </c>
    </row>
    <row r="3387" spans="1:16" x14ac:dyDescent="0.3">
      <c r="A3387">
        <v>3386</v>
      </c>
      <c r="B3387">
        <f>IF(spotify_churn_dataset[[#This Row],[user_id]]="","Desconocido",spotify_churn_dataset[[#This Row],[user_id]])</f>
        <v>3386</v>
      </c>
      <c r="C3387">
        <f>IF(IFERROR(VLOOKUP(spotify_churn_dataset[[#This Row],[user_id]],A3388:A11386,1,FALSE),0),1,0)</f>
        <v>0</v>
      </c>
      <c r="D3387" t="s">
        <v>12</v>
      </c>
      <c r="E3387" s="4">
        <v>55</v>
      </c>
      <c r="F3387" t="s">
        <v>29</v>
      </c>
      <c r="G3387" t="s">
        <v>18</v>
      </c>
      <c r="H3387" s="4">
        <v>256</v>
      </c>
      <c r="I3387" s="3">
        <v>99</v>
      </c>
      <c r="J3387" s="9">
        <v>5</v>
      </c>
      <c r="K3387" t="s">
        <v>19</v>
      </c>
      <c r="L3387" s="4">
        <v>0</v>
      </c>
      <c r="M3387" s="4" t="str">
        <f>IF(spotify_churn_dataset[[#This Row],[offline_listening]]=0,"no offline","yes offline")</f>
        <v>yes offline</v>
      </c>
      <c r="N3387">
        <v>1</v>
      </c>
      <c r="O3387" t="str">
        <f>IF(spotify_churn_dataset[[#This Row],[is_churned]]=1,"yes churn","no churn")</f>
        <v>no churn</v>
      </c>
      <c r="P3387">
        <v>0</v>
      </c>
    </row>
    <row r="3388" spans="1:16" x14ac:dyDescent="0.3">
      <c r="A3388">
        <v>3387</v>
      </c>
      <c r="B3388">
        <f>IF(spotify_churn_dataset[[#This Row],[user_id]]="","Desconocido",spotify_churn_dataset[[#This Row],[user_id]])</f>
        <v>3387</v>
      </c>
      <c r="C3388">
        <f>IF(IFERROR(VLOOKUP(spotify_churn_dataset[[#This Row],[user_id]],A3389:A11387,1,FALSE),0),1,0)</f>
        <v>0</v>
      </c>
      <c r="D3388" t="s">
        <v>16</v>
      </c>
      <c r="E3388" s="4">
        <v>47</v>
      </c>
      <c r="F3388" t="s">
        <v>25</v>
      </c>
      <c r="G3388" t="s">
        <v>22</v>
      </c>
      <c r="H3388" s="4">
        <v>73</v>
      </c>
      <c r="I3388" s="3">
        <v>2</v>
      </c>
      <c r="J3388" s="9">
        <v>3</v>
      </c>
      <c r="K3388" t="s">
        <v>23</v>
      </c>
      <c r="L3388" s="4">
        <v>0</v>
      </c>
      <c r="M3388" s="4" t="str">
        <f>IF(spotify_churn_dataset[[#This Row],[offline_listening]]=0,"no offline","yes offline")</f>
        <v>yes offline</v>
      </c>
      <c r="N3388">
        <v>1</v>
      </c>
      <c r="O3388" t="str">
        <f>IF(spotify_churn_dataset[[#This Row],[is_churned]]=1,"yes churn","no churn")</f>
        <v>no churn</v>
      </c>
      <c r="P3388">
        <v>0</v>
      </c>
    </row>
    <row r="3389" spans="1:16" x14ac:dyDescent="0.3">
      <c r="A3389">
        <v>3388</v>
      </c>
      <c r="B3389">
        <f>IF(spotify_churn_dataset[[#This Row],[user_id]]="","Desconocido",spotify_churn_dataset[[#This Row],[user_id]])</f>
        <v>3388</v>
      </c>
      <c r="C3389">
        <f>IF(IFERROR(VLOOKUP(spotify_churn_dataset[[#This Row],[user_id]],A3390:A11388,1,FALSE),0),1,0)</f>
        <v>0</v>
      </c>
      <c r="D3389" t="s">
        <v>20</v>
      </c>
      <c r="E3389" s="4">
        <v>59</v>
      </c>
      <c r="F3389" t="s">
        <v>29</v>
      </c>
      <c r="G3389" t="s">
        <v>24</v>
      </c>
      <c r="H3389" s="4">
        <v>120</v>
      </c>
      <c r="I3389" s="3">
        <v>83</v>
      </c>
      <c r="J3389" s="9">
        <v>17</v>
      </c>
      <c r="K3389" t="s">
        <v>19</v>
      </c>
      <c r="L3389" s="4">
        <v>0</v>
      </c>
      <c r="M3389" s="4" t="str">
        <f>IF(spotify_churn_dataset[[#This Row],[offline_listening]]=0,"no offline","yes offline")</f>
        <v>yes offline</v>
      </c>
      <c r="N3389">
        <v>1</v>
      </c>
      <c r="O3389" t="str">
        <f>IF(spotify_churn_dataset[[#This Row],[is_churned]]=1,"yes churn","no churn")</f>
        <v>no churn</v>
      </c>
      <c r="P3389">
        <v>0</v>
      </c>
    </row>
    <row r="3390" spans="1:16" x14ac:dyDescent="0.3">
      <c r="A3390">
        <v>3389</v>
      </c>
      <c r="B3390">
        <f>IF(spotify_churn_dataset[[#This Row],[user_id]]="","Desconocido",spotify_churn_dataset[[#This Row],[user_id]])</f>
        <v>3389</v>
      </c>
      <c r="C3390">
        <f>IF(IFERROR(VLOOKUP(spotify_churn_dataset[[#This Row],[user_id]],A3391:A11389,1,FALSE),0),1,0)</f>
        <v>0</v>
      </c>
      <c r="D3390" t="s">
        <v>16</v>
      </c>
      <c r="E3390" s="4">
        <v>49</v>
      </c>
      <c r="F3390" t="s">
        <v>29</v>
      </c>
      <c r="G3390" t="s">
        <v>24</v>
      </c>
      <c r="H3390" s="4">
        <v>36</v>
      </c>
      <c r="I3390" s="3">
        <v>58</v>
      </c>
      <c r="J3390" s="9">
        <v>49</v>
      </c>
      <c r="K3390" t="s">
        <v>23</v>
      </c>
      <c r="L3390" s="4">
        <v>0</v>
      </c>
      <c r="M3390" s="4" t="str">
        <f>IF(spotify_churn_dataset[[#This Row],[offline_listening]]=0,"no offline","yes offline")</f>
        <v>yes offline</v>
      </c>
      <c r="N3390">
        <v>1</v>
      </c>
      <c r="O3390" t="str">
        <f>IF(spotify_churn_dataset[[#This Row],[is_churned]]=1,"yes churn","no churn")</f>
        <v>no churn</v>
      </c>
      <c r="P3390">
        <v>0</v>
      </c>
    </row>
    <row r="3391" spans="1:16" x14ac:dyDescent="0.3">
      <c r="A3391">
        <v>3390</v>
      </c>
      <c r="B3391">
        <f>IF(spotify_churn_dataset[[#This Row],[user_id]]="","Desconocido",spotify_churn_dataset[[#This Row],[user_id]])</f>
        <v>3390</v>
      </c>
      <c r="C3391">
        <f>IF(IFERROR(VLOOKUP(spotify_churn_dataset[[#This Row],[user_id]],A3392:A11390,1,FALSE),0),1,0)</f>
        <v>0</v>
      </c>
      <c r="D3391" t="s">
        <v>16</v>
      </c>
      <c r="E3391" s="4">
        <v>50</v>
      </c>
      <c r="F3391" t="s">
        <v>28</v>
      </c>
      <c r="G3391" t="s">
        <v>24</v>
      </c>
      <c r="H3391" s="4">
        <v>285</v>
      </c>
      <c r="I3391" s="3">
        <v>81</v>
      </c>
      <c r="J3391" s="9">
        <v>17</v>
      </c>
      <c r="K3391" t="s">
        <v>15</v>
      </c>
      <c r="L3391" s="4">
        <v>0</v>
      </c>
      <c r="M3391" s="4" t="str">
        <f>IF(spotify_churn_dataset[[#This Row],[offline_listening]]=0,"no offline","yes offline")</f>
        <v>yes offline</v>
      </c>
      <c r="N3391">
        <v>1</v>
      </c>
      <c r="O3391" t="str">
        <f>IF(spotify_churn_dataset[[#This Row],[is_churned]]=1,"yes churn","no churn")</f>
        <v>no churn</v>
      </c>
      <c r="P3391">
        <v>0</v>
      </c>
    </row>
    <row r="3392" spans="1:16" x14ac:dyDescent="0.3">
      <c r="A3392">
        <v>3391</v>
      </c>
      <c r="B3392">
        <f>IF(spotify_churn_dataset[[#This Row],[user_id]]="","Desconocido",spotify_churn_dataset[[#This Row],[user_id]])</f>
        <v>3391</v>
      </c>
      <c r="C3392">
        <f>IF(IFERROR(VLOOKUP(spotify_churn_dataset[[#This Row],[user_id]],A3393:A11391,1,FALSE),0),1,0)</f>
        <v>0</v>
      </c>
      <c r="D3392" t="s">
        <v>20</v>
      </c>
      <c r="E3392" s="4">
        <v>27</v>
      </c>
      <c r="F3392" t="s">
        <v>28</v>
      </c>
      <c r="G3392" t="s">
        <v>24</v>
      </c>
      <c r="H3392" s="4">
        <v>153</v>
      </c>
      <c r="I3392" s="3">
        <v>47</v>
      </c>
      <c r="J3392" s="9">
        <v>32</v>
      </c>
      <c r="K3392" t="s">
        <v>19</v>
      </c>
      <c r="L3392" s="4">
        <v>0</v>
      </c>
      <c r="M3392" s="4" t="str">
        <f>IF(spotify_churn_dataset[[#This Row],[offline_listening]]=0,"no offline","yes offline")</f>
        <v>yes offline</v>
      </c>
      <c r="N3392">
        <v>1</v>
      </c>
      <c r="O3392" t="str">
        <f>IF(spotify_churn_dataset[[#This Row],[is_churned]]=1,"yes churn","no churn")</f>
        <v>no churn</v>
      </c>
      <c r="P3392">
        <v>0</v>
      </c>
    </row>
    <row r="3393" spans="1:16" x14ac:dyDescent="0.3">
      <c r="A3393">
        <v>3392</v>
      </c>
      <c r="B3393">
        <f>IF(spotify_churn_dataset[[#This Row],[user_id]]="","Desconocido",spotify_churn_dataset[[#This Row],[user_id]])</f>
        <v>3392</v>
      </c>
      <c r="C3393">
        <f>IF(IFERROR(VLOOKUP(spotify_churn_dataset[[#This Row],[user_id]],A3394:A11392,1,FALSE),0),1,0)</f>
        <v>0</v>
      </c>
      <c r="D3393" t="s">
        <v>20</v>
      </c>
      <c r="E3393" s="4">
        <v>31</v>
      </c>
      <c r="F3393" t="s">
        <v>29</v>
      </c>
      <c r="G3393" t="s">
        <v>18</v>
      </c>
      <c r="H3393" s="4">
        <v>148</v>
      </c>
      <c r="I3393" s="3">
        <v>7</v>
      </c>
      <c r="J3393" s="9">
        <v>18</v>
      </c>
      <c r="K3393" t="s">
        <v>15</v>
      </c>
      <c r="L3393" s="4">
        <v>0</v>
      </c>
      <c r="M3393" s="4" t="str">
        <f>IF(spotify_churn_dataset[[#This Row],[offline_listening]]=0,"no offline","yes offline")</f>
        <v>yes offline</v>
      </c>
      <c r="N3393">
        <v>1</v>
      </c>
      <c r="O3393" t="str">
        <f>IF(spotify_churn_dataset[[#This Row],[is_churned]]=1,"yes churn","no churn")</f>
        <v>no churn</v>
      </c>
      <c r="P3393">
        <v>0</v>
      </c>
    </row>
    <row r="3394" spans="1:16" x14ac:dyDescent="0.3">
      <c r="A3394">
        <v>3393</v>
      </c>
      <c r="B3394">
        <f>IF(spotify_churn_dataset[[#This Row],[user_id]]="","Desconocido",spotify_churn_dataset[[#This Row],[user_id]])</f>
        <v>3393</v>
      </c>
      <c r="C3394">
        <f>IF(IFERROR(VLOOKUP(spotify_churn_dataset[[#This Row],[user_id]],A3395:A11393,1,FALSE),0),1,0)</f>
        <v>0</v>
      </c>
      <c r="D3394" t="s">
        <v>12</v>
      </c>
      <c r="E3394" s="4">
        <v>18</v>
      </c>
      <c r="F3394" t="s">
        <v>26</v>
      </c>
      <c r="G3394" t="s">
        <v>14</v>
      </c>
      <c r="H3394" s="4">
        <v>201</v>
      </c>
      <c r="I3394" s="3">
        <v>68</v>
      </c>
      <c r="J3394" s="9">
        <v>52</v>
      </c>
      <c r="K3394" t="s">
        <v>15</v>
      </c>
      <c r="L3394" s="4">
        <v>12</v>
      </c>
      <c r="M3394" s="4" t="str">
        <f>IF(spotify_churn_dataset[[#This Row],[offline_listening]]=0,"no offline","yes offline")</f>
        <v>no offline</v>
      </c>
      <c r="N3394">
        <v>0</v>
      </c>
      <c r="O3394" t="str">
        <f>IF(spotify_churn_dataset[[#This Row],[is_churned]]=1,"yes churn","no churn")</f>
        <v>no churn</v>
      </c>
      <c r="P3394">
        <v>0</v>
      </c>
    </row>
    <row r="3395" spans="1:16" x14ac:dyDescent="0.3">
      <c r="A3395">
        <v>3394</v>
      </c>
      <c r="B3395">
        <f>IF(spotify_churn_dataset[[#This Row],[user_id]]="","Desconocido",spotify_churn_dataset[[#This Row],[user_id]])</f>
        <v>3394</v>
      </c>
      <c r="C3395">
        <f>IF(IFERROR(VLOOKUP(spotify_churn_dataset[[#This Row],[user_id]],A3396:A11394,1,FALSE),0),1,0)</f>
        <v>0</v>
      </c>
      <c r="D3395" t="s">
        <v>12</v>
      </c>
      <c r="E3395" s="4">
        <v>55</v>
      </c>
      <c r="F3395" t="s">
        <v>27</v>
      </c>
      <c r="G3395" t="s">
        <v>22</v>
      </c>
      <c r="H3395" s="4">
        <v>13</v>
      </c>
      <c r="I3395" s="3">
        <v>54</v>
      </c>
      <c r="J3395" s="9">
        <v>26</v>
      </c>
      <c r="K3395" t="s">
        <v>23</v>
      </c>
      <c r="L3395" s="4">
        <v>0</v>
      </c>
      <c r="M3395" s="4" t="str">
        <f>IF(spotify_churn_dataset[[#This Row],[offline_listening]]=0,"no offline","yes offline")</f>
        <v>yes offline</v>
      </c>
      <c r="N3395">
        <v>1</v>
      </c>
      <c r="O3395" t="str">
        <f>IF(spotify_churn_dataset[[#This Row],[is_churned]]=1,"yes churn","no churn")</f>
        <v>no churn</v>
      </c>
      <c r="P3395">
        <v>0</v>
      </c>
    </row>
    <row r="3396" spans="1:16" x14ac:dyDescent="0.3">
      <c r="A3396">
        <v>3395</v>
      </c>
      <c r="B3396">
        <f>IF(spotify_churn_dataset[[#This Row],[user_id]]="","Desconocido",spotify_churn_dataset[[#This Row],[user_id]])</f>
        <v>3395</v>
      </c>
      <c r="C3396">
        <f>IF(IFERROR(VLOOKUP(spotify_churn_dataset[[#This Row],[user_id]],A3397:A11395,1,FALSE),0),1,0)</f>
        <v>0</v>
      </c>
      <c r="D3396" t="s">
        <v>20</v>
      </c>
      <c r="E3396" s="4">
        <v>23</v>
      </c>
      <c r="F3396" t="s">
        <v>28</v>
      </c>
      <c r="G3396" t="s">
        <v>22</v>
      </c>
      <c r="H3396" s="4">
        <v>132</v>
      </c>
      <c r="I3396" s="3">
        <v>45</v>
      </c>
      <c r="J3396" s="9">
        <v>12</v>
      </c>
      <c r="K3396" t="s">
        <v>19</v>
      </c>
      <c r="L3396" s="4">
        <v>0</v>
      </c>
      <c r="M3396" s="4" t="str">
        <f>IF(spotify_churn_dataset[[#This Row],[offline_listening]]=0,"no offline","yes offline")</f>
        <v>yes offline</v>
      </c>
      <c r="N3396">
        <v>1</v>
      </c>
      <c r="O3396" t="str">
        <f>IF(spotify_churn_dataset[[#This Row],[is_churned]]=1,"yes churn","no churn")</f>
        <v>no churn</v>
      </c>
      <c r="P3396">
        <v>0</v>
      </c>
    </row>
    <row r="3397" spans="1:16" x14ac:dyDescent="0.3">
      <c r="A3397">
        <v>3396</v>
      </c>
      <c r="B3397">
        <f>IF(spotify_churn_dataset[[#This Row],[user_id]]="","Desconocido",spotify_churn_dataset[[#This Row],[user_id]])</f>
        <v>3396</v>
      </c>
      <c r="C3397">
        <f>IF(IFERROR(VLOOKUP(spotify_churn_dataset[[#This Row],[user_id]],A3398:A11396,1,FALSE),0),1,0)</f>
        <v>0</v>
      </c>
      <c r="D3397" t="s">
        <v>20</v>
      </c>
      <c r="E3397" s="4">
        <v>33</v>
      </c>
      <c r="F3397" t="s">
        <v>13</v>
      </c>
      <c r="G3397" t="s">
        <v>18</v>
      </c>
      <c r="H3397" s="4">
        <v>165</v>
      </c>
      <c r="I3397" s="3">
        <v>51</v>
      </c>
      <c r="J3397" s="9">
        <v>52</v>
      </c>
      <c r="K3397" t="s">
        <v>19</v>
      </c>
      <c r="L3397" s="4">
        <v>0</v>
      </c>
      <c r="M3397" s="4" t="str">
        <f>IF(spotify_churn_dataset[[#This Row],[offline_listening]]=0,"no offline","yes offline")</f>
        <v>yes offline</v>
      </c>
      <c r="N3397">
        <v>1</v>
      </c>
      <c r="O3397" t="str">
        <f>IF(spotify_churn_dataset[[#This Row],[is_churned]]=1,"yes churn","no churn")</f>
        <v>yes churn</v>
      </c>
      <c r="P3397">
        <v>1</v>
      </c>
    </row>
    <row r="3398" spans="1:16" x14ac:dyDescent="0.3">
      <c r="A3398">
        <v>3397</v>
      </c>
      <c r="B3398">
        <f>IF(spotify_churn_dataset[[#This Row],[user_id]]="","Desconocido",spotify_churn_dataset[[#This Row],[user_id]])</f>
        <v>3397</v>
      </c>
      <c r="C3398">
        <f>IF(IFERROR(VLOOKUP(spotify_churn_dataset[[#This Row],[user_id]],A3399:A11397,1,FALSE),0),1,0)</f>
        <v>0</v>
      </c>
      <c r="D3398" t="s">
        <v>16</v>
      </c>
      <c r="E3398" s="4">
        <v>35</v>
      </c>
      <c r="F3398" t="s">
        <v>13</v>
      </c>
      <c r="G3398" t="s">
        <v>24</v>
      </c>
      <c r="H3398" s="4">
        <v>272</v>
      </c>
      <c r="I3398" s="3">
        <v>61</v>
      </c>
      <c r="J3398" s="9">
        <v>4</v>
      </c>
      <c r="K3398" t="s">
        <v>15</v>
      </c>
      <c r="L3398" s="4">
        <v>0</v>
      </c>
      <c r="M3398" s="4" t="str">
        <f>IF(spotify_churn_dataset[[#This Row],[offline_listening]]=0,"no offline","yes offline")</f>
        <v>yes offline</v>
      </c>
      <c r="N3398">
        <v>1</v>
      </c>
      <c r="O3398" t="str">
        <f>IF(spotify_churn_dataset[[#This Row],[is_churned]]=1,"yes churn","no churn")</f>
        <v>no churn</v>
      </c>
      <c r="P3398">
        <v>0</v>
      </c>
    </row>
    <row r="3399" spans="1:16" x14ac:dyDescent="0.3">
      <c r="A3399">
        <v>3398</v>
      </c>
      <c r="B3399">
        <f>IF(spotify_churn_dataset[[#This Row],[user_id]]="","Desconocido",spotify_churn_dataset[[#This Row],[user_id]])</f>
        <v>3398</v>
      </c>
      <c r="C3399">
        <f>IF(IFERROR(VLOOKUP(spotify_churn_dataset[[#This Row],[user_id]],A3400:A11398,1,FALSE),0),1,0)</f>
        <v>0</v>
      </c>
      <c r="D3399" t="s">
        <v>16</v>
      </c>
      <c r="E3399" s="4">
        <v>57</v>
      </c>
      <c r="F3399" t="s">
        <v>27</v>
      </c>
      <c r="G3399" t="s">
        <v>18</v>
      </c>
      <c r="H3399" s="4">
        <v>161</v>
      </c>
      <c r="I3399" s="3">
        <v>19</v>
      </c>
      <c r="J3399" s="9">
        <v>32</v>
      </c>
      <c r="K3399" t="s">
        <v>15</v>
      </c>
      <c r="L3399" s="4">
        <v>0</v>
      </c>
      <c r="M3399" s="4" t="str">
        <f>IF(spotify_churn_dataset[[#This Row],[offline_listening]]=0,"no offline","yes offline")</f>
        <v>yes offline</v>
      </c>
      <c r="N3399">
        <v>1</v>
      </c>
      <c r="O3399" t="str">
        <f>IF(spotify_churn_dataset[[#This Row],[is_churned]]=1,"yes churn","no churn")</f>
        <v>no churn</v>
      </c>
      <c r="P3399">
        <v>0</v>
      </c>
    </row>
    <row r="3400" spans="1:16" x14ac:dyDescent="0.3">
      <c r="A3400">
        <v>3399</v>
      </c>
      <c r="B3400">
        <f>IF(spotify_churn_dataset[[#This Row],[user_id]]="","Desconocido",spotify_churn_dataset[[#This Row],[user_id]])</f>
        <v>3399</v>
      </c>
      <c r="C3400">
        <f>IF(IFERROR(VLOOKUP(spotify_churn_dataset[[#This Row],[user_id]],A3401:A11399,1,FALSE),0),1,0)</f>
        <v>0</v>
      </c>
      <c r="D3400" t="s">
        <v>20</v>
      </c>
      <c r="E3400" s="4">
        <v>57</v>
      </c>
      <c r="F3400" t="s">
        <v>25</v>
      </c>
      <c r="G3400" t="s">
        <v>18</v>
      </c>
      <c r="H3400" s="4">
        <v>189</v>
      </c>
      <c r="I3400" s="3">
        <v>59</v>
      </c>
      <c r="J3400" s="9">
        <v>59</v>
      </c>
      <c r="K3400" t="s">
        <v>19</v>
      </c>
      <c r="L3400" s="4">
        <v>0</v>
      </c>
      <c r="M3400" s="4" t="str">
        <f>IF(spotify_churn_dataset[[#This Row],[offline_listening]]=0,"no offline","yes offline")</f>
        <v>yes offline</v>
      </c>
      <c r="N3400">
        <v>1</v>
      </c>
      <c r="O3400" t="str">
        <f>IF(spotify_churn_dataset[[#This Row],[is_churned]]=1,"yes churn","no churn")</f>
        <v>no churn</v>
      </c>
      <c r="P3400">
        <v>0</v>
      </c>
    </row>
    <row r="3401" spans="1:16" x14ac:dyDescent="0.3">
      <c r="A3401">
        <v>3400</v>
      </c>
      <c r="B3401">
        <f>IF(spotify_churn_dataset[[#This Row],[user_id]]="","Desconocido",spotify_churn_dataset[[#This Row],[user_id]])</f>
        <v>3400</v>
      </c>
      <c r="C3401">
        <f>IF(IFERROR(VLOOKUP(spotify_churn_dataset[[#This Row],[user_id]],A3402:A11400,1,FALSE),0),1,0)</f>
        <v>0</v>
      </c>
      <c r="D3401" t="s">
        <v>20</v>
      </c>
      <c r="E3401" s="4">
        <v>48</v>
      </c>
      <c r="F3401" t="s">
        <v>28</v>
      </c>
      <c r="G3401" t="s">
        <v>14</v>
      </c>
      <c r="H3401" s="4">
        <v>100</v>
      </c>
      <c r="I3401" s="3">
        <v>52</v>
      </c>
      <c r="J3401" s="9">
        <v>31</v>
      </c>
      <c r="K3401" t="s">
        <v>19</v>
      </c>
      <c r="L3401" s="4">
        <v>13</v>
      </c>
      <c r="M3401" s="4" t="str">
        <f>IF(spotify_churn_dataset[[#This Row],[offline_listening]]=0,"no offline","yes offline")</f>
        <v>no offline</v>
      </c>
      <c r="N3401">
        <v>0</v>
      </c>
      <c r="O3401" t="str">
        <f>IF(spotify_churn_dataset[[#This Row],[is_churned]]=1,"yes churn","no churn")</f>
        <v>no churn</v>
      </c>
      <c r="P3401">
        <v>0</v>
      </c>
    </row>
    <row r="3402" spans="1:16" x14ac:dyDescent="0.3">
      <c r="A3402">
        <v>3401</v>
      </c>
      <c r="B3402">
        <f>IF(spotify_churn_dataset[[#This Row],[user_id]]="","Desconocido",spotify_churn_dataset[[#This Row],[user_id]])</f>
        <v>3401</v>
      </c>
      <c r="C3402">
        <f>IF(IFERROR(VLOOKUP(spotify_churn_dataset[[#This Row],[user_id]],A3403:A11401,1,FALSE),0),1,0)</f>
        <v>0</v>
      </c>
      <c r="D3402" t="s">
        <v>12</v>
      </c>
      <c r="E3402" s="4">
        <v>37</v>
      </c>
      <c r="F3402" t="s">
        <v>26</v>
      </c>
      <c r="G3402" t="s">
        <v>18</v>
      </c>
      <c r="H3402" s="4">
        <v>57</v>
      </c>
      <c r="I3402" s="3">
        <v>93</v>
      </c>
      <c r="J3402" s="9">
        <v>8</v>
      </c>
      <c r="K3402" t="s">
        <v>19</v>
      </c>
      <c r="L3402" s="4">
        <v>0</v>
      </c>
      <c r="M3402" s="4" t="str">
        <f>IF(spotify_churn_dataset[[#This Row],[offline_listening]]=0,"no offline","yes offline")</f>
        <v>yes offline</v>
      </c>
      <c r="N3402">
        <v>1</v>
      </c>
      <c r="O3402" t="str">
        <f>IF(spotify_churn_dataset[[#This Row],[is_churned]]=1,"yes churn","no churn")</f>
        <v>yes churn</v>
      </c>
      <c r="P3402">
        <v>1</v>
      </c>
    </row>
    <row r="3403" spans="1:16" x14ac:dyDescent="0.3">
      <c r="A3403">
        <v>3402</v>
      </c>
      <c r="B3403">
        <f>IF(spotify_churn_dataset[[#This Row],[user_id]]="","Desconocido",spotify_churn_dataset[[#This Row],[user_id]])</f>
        <v>3402</v>
      </c>
      <c r="C3403">
        <f>IF(IFERROR(VLOOKUP(spotify_churn_dataset[[#This Row],[user_id]],A3404:A11402,1,FALSE),0),1,0)</f>
        <v>0</v>
      </c>
      <c r="D3403" t="s">
        <v>20</v>
      </c>
      <c r="E3403" s="4">
        <v>38</v>
      </c>
      <c r="F3403" t="s">
        <v>28</v>
      </c>
      <c r="G3403" t="s">
        <v>18</v>
      </c>
      <c r="H3403" s="4">
        <v>90</v>
      </c>
      <c r="I3403" s="3">
        <v>12</v>
      </c>
      <c r="J3403" s="9">
        <v>41</v>
      </c>
      <c r="K3403" t="s">
        <v>15</v>
      </c>
      <c r="L3403" s="4">
        <v>0</v>
      </c>
      <c r="M3403" s="4" t="str">
        <f>IF(spotify_churn_dataset[[#This Row],[offline_listening]]=0,"no offline","yes offline")</f>
        <v>yes offline</v>
      </c>
      <c r="N3403">
        <v>1</v>
      </c>
      <c r="O3403" t="str">
        <f>IF(spotify_churn_dataset[[#This Row],[is_churned]]=1,"yes churn","no churn")</f>
        <v>no churn</v>
      </c>
      <c r="P3403">
        <v>0</v>
      </c>
    </row>
    <row r="3404" spans="1:16" x14ac:dyDescent="0.3">
      <c r="A3404">
        <v>3403</v>
      </c>
      <c r="B3404">
        <f>IF(spotify_churn_dataset[[#This Row],[user_id]]="","Desconocido",spotify_churn_dataset[[#This Row],[user_id]])</f>
        <v>3403</v>
      </c>
      <c r="C3404">
        <f>IF(IFERROR(VLOOKUP(spotify_churn_dataset[[#This Row],[user_id]],A3405:A11403,1,FALSE),0),1,0)</f>
        <v>0</v>
      </c>
      <c r="D3404" t="s">
        <v>20</v>
      </c>
      <c r="E3404" s="4">
        <v>17</v>
      </c>
      <c r="F3404" t="s">
        <v>26</v>
      </c>
      <c r="G3404" t="s">
        <v>18</v>
      </c>
      <c r="H3404" s="4">
        <v>53</v>
      </c>
      <c r="I3404" s="3">
        <v>54</v>
      </c>
      <c r="J3404" s="9">
        <v>24</v>
      </c>
      <c r="K3404" t="s">
        <v>15</v>
      </c>
      <c r="L3404" s="4">
        <v>0</v>
      </c>
      <c r="M3404" s="4" t="str">
        <f>IF(spotify_churn_dataset[[#This Row],[offline_listening]]=0,"no offline","yes offline")</f>
        <v>yes offline</v>
      </c>
      <c r="N3404">
        <v>1</v>
      </c>
      <c r="O3404" t="str">
        <f>IF(spotify_churn_dataset[[#This Row],[is_churned]]=1,"yes churn","no churn")</f>
        <v>yes churn</v>
      </c>
      <c r="P3404">
        <v>1</v>
      </c>
    </row>
    <row r="3405" spans="1:16" x14ac:dyDescent="0.3">
      <c r="A3405">
        <v>3404</v>
      </c>
      <c r="B3405">
        <f>IF(spotify_churn_dataset[[#This Row],[user_id]]="","Desconocido",spotify_churn_dataset[[#This Row],[user_id]])</f>
        <v>3404</v>
      </c>
      <c r="C3405">
        <f>IF(IFERROR(VLOOKUP(spotify_churn_dataset[[#This Row],[user_id]],A3406:A11404,1,FALSE),0),1,0)</f>
        <v>0</v>
      </c>
      <c r="D3405" t="s">
        <v>20</v>
      </c>
      <c r="E3405" s="4">
        <v>59</v>
      </c>
      <c r="F3405" t="s">
        <v>21</v>
      </c>
      <c r="G3405" t="s">
        <v>22</v>
      </c>
      <c r="H3405" s="4">
        <v>230</v>
      </c>
      <c r="I3405" s="3">
        <v>63</v>
      </c>
      <c r="J3405" s="9">
        <v>25</v>
      </c>
      <c r="K3405" t="s">
        <v>15</v>
      </c>
      <c r="L3405" s="4">
        <v>0</v>
      </c>
      <c r="M3405" s="4" t="str">
        <f>IF(spotify_churn_dataset[[#This Row],[offline_listening]]=0,"no offline","yes offline")</f>
        <v>yes offline</v>
      </c>
      <c r="N3405">
        <v>1</v>
      </c>
      <c r="O3405" t="str">
        <f>IF(spotify_churn_dataset[[#This Row],[is_churned]]=1,"yes churn","no churn")</f>
        <v>no churn</v>
      </c>
      <c r="P3405">
        <v>0</v>
      </c>
    </row>
    <row r="3406" spans="1:16" x14ac:dyDescent="0.3">
      <c r="A3406">
        <v>3405</v>
      </c>
      <c r="B3406">
        <f>IF(spotify_churn_dataset[[#This Row],[user_id]]="","Desconocido",spotify_churn_dataset[[#This Row],[user_id]])</f>
        <v>3405</v>
      </c>
      <c r="C3406">
        <f>IF(IFERROR(VLOOKUP(spotify_churn_dataset[[#This Row],[user_id]],A3407:A11405,1,FALSE),0),1,0)</f>
        <v>0</v>
      </c>
      <c r="D3406" t="s">
        <v>12</v>
      </c>
      <c r="E3406" s="4">
        <v>24</v>
      </c>
      <c r="F3406" t="s">
        <v>25</v>
      </c>
      <c r="G3406" t="s">
        <v>22</v>
      </c>
      <c r="H3406" s="4">
        <v>24</v>
      </c>
      <c r="I3406" s="3">
        <v>22</v>
      </c>
      <c r="J3406" s="9">
        <v>15</v>
      </c>
      <c r="K3406" t="s">
        <v>23</v>
      </c>
      <c r="L3406" s="4">
        <v>0</v>
      </c>
      <c r="M3406" s="4" t="str">
        <f>IF(spotify_churn_dataset[[#This Row],[offline_listening]]=0,"no offline","yes offline")</f>
        <v>yes offline</v>
      </c>
      <c r="N3406">
        <v>1</v>
      </c>
      <c r="O3406" t="str">
        <f>IF(spotify_churn_dataset[[#This Row],[is_churned]]=1,"yes churn","no churn")</f>
        <v>no churn</v>
      </c>
      <c r="P3406">
        <v>0</v>
      </c>
    </row>
    <row r="3407" spans="1:16" x14ac:dyDescent="0.3">
      <c r="A3407">
        <v>3406</v>
      </c>
      <c r="B3407">
        <f>IF(spotify_churn_dataset[[#This Row],[user_id]]="","Desconocido",spotify_churn_dataset[[#This Row],[user_id]])</f>
        <v>3406</v>
      </c>
      <c r="C3407">
        <f>IF(IFERROR(VLOOKUP(spotify_churn_dataset[[#This Row],[user_id]],A3408:A11406,1,FALSE),0),1,0)</f>
        <v>0</v>
      </c>
      <c r="D3407" t="s">
        <v>16</v>
      </c>
      <c r="E3407" s="4">
        <v>51</v>
      </c>
      <c r="F3407" t="s">
        <v>26</v>
      </c>
      <c r="G3407" t="s">
        <v>14</v>
      </c>
      <c r="H3407" s="4">
        <v>211</v>
      </c>
      <c r="I3407" s="3">
        <v>2</v>
      </c>
      <c r="J3407" s="9">
        <v>1</v>
      </c>
      <c r="K3407" t="s">
        <v>19</v>
      </c>
      <c r="L3407" s="4">
        <v>6</v>
      </c>
      <c r="M3407" s="4" t="str">
        <f>IF(spotify_churn_dataset[[#This Row],[offline_listening]]=0,"no offline","yes offline")</f>
        <v>no offline</v>
      </c>
      <c r="N3407">
        <v>0</v>
      </c>
      <c r="O3407" t="str">
        <f>IF(spotify_churn_dataset[[#This Row],[is_churned]]=1,"yes churn","no churn")</f>
        <v>no churn</v>
      </c>
      <c r="P3407">
        <v>0</v>
      </c>
    </row>
    <row r="3408" spans="1:16" x14ac:dyDescent="0.3">
      <c r="A3408">
        <v>3407</v>
      </c>
      <c r="B3408">
        <f>IF(spotify_churn_dataset[[#This Row],[user_id]]="","Desconocido",spotify_churn_dataset[[#This Row],[user_id]])</f>
        <v>3407</v>
      </c>
      <c r="C3408">
        <f>IF(IFERROR(VLOOKUP(spotify_churn_dataset[[#This Row],[user_id]],A3409:A11407,1,FALSE),0),1,0)</f>
        <v>0</v>
      </c>
      <c r="D3408" t="s">
        <v>16</v>
      </c>
      <c r="E3408" s="4">
        <v>50</v>
      </c>
      <c r="F3408" t="s">
        <v>17</v>
      </c>
      <c r="G3408" t="s">
        <v>18</v>
      </c>
      <c r="H3408" s="4">
        <v>79</v>
      </c>
      <c r="I3408" s="3">
        <v>89</v>
      </c>
      <c r="J3408" s="9">
        <v>2</v>
      </c>
      <c r="K3408" t="s">
        <v>15</v>
      </c>
      <c r="L3408" s="4">
        <v>0</v>
      </c>
      <c r="M3408" s="4" t="str">
        <f>IF(spotify_churn_dataset[[#This Row],[offline_listening]]=0,"no offline","yes offline")</f>
        <v>yes offline</v>
      </c>
      <c r="N3408">
        <v>1</v>
      </c>
      <c r="O3408" t="str">
        <f>IF(spotify_churn_dataset[[#This Row],[is_churned]]=1,"yes churn","no churn")</f>
        <v>no churn</v>
      </c>
      <c r="P3408">
        <v>0</v>
      </c>
    </row>
    <row r="3409" spans="1:16" x14ac:dyDescent="0.3">
      <c r="A3409">
        <v>3408</v>
      </c>
      <c r="B3409">
        <f>IF(spotify_churn_dataset[[#This Row],[user_id]]="","Desconocido",spotify_churn_dataset[[#This Row],[user_id]])</f>
        <v>3408</v>
      </c>
      <c r="C3409">
        <f>IF(IFERROR(VLOOKUP(spotify_churn_dataset[[#This Row],[user_id]],A3410:A11408,1,FALSE),0),1,0)</f>
        <v>0</v>
      </c>
      <c r="D3409" t="s">
        <v>12</v>
      </c>
      <c r="E3409" s="4">
        <v>55</v>
      </c>
      <c r="F3409" t="s">
        <v>13</v>
      </c>
      <c r="G3409" t="s">
        <v>24</v>
      </c>
      <c r="H3409" s="4">
        <v>252</v>
      </c>
      <c r="I3409" s="3">
        <v>63</v>
      </c>
      <c r="J3409" s="9">
        <v>2</v>
      </c>
      <c r="K3409" t="s">
        <v>15</v>
      </c>
      <c r="L3409" s="4">
        <v>0</v>
      </c>
      <c r="M3409" s="4" t="str">
        <f>IF(spotify_churn_dataset[[#This Row],[offline_listening]]=0,"no offline","yes offline")</f>
        <v>yes offline</v>
      </c>
      <c r="N3409">
        <v>1</v>
      </c>
      <c r="O3409" t="str">
        <f>IF(spotify_churn_dataset[[#This Row],[is_churned]]=1,"yes churn","no churn")</f>
        <v>no churn</v>
      </c>
      <c r="P3409">
        <v>0</v>
      </c>
    </row>
    <row r="3410" spans="1:16" x14ac:dyDescent="0.3">
      <c r="A3410">
        <v>3409</v>
      </c>
      <c r="B3410">
        <f>IF(spotify_churn_dataset[[#This Row],[user_id]]="","Desconocido",spotify_churn_dataset[[#This Row],[user_id]])</f>
        <v>3409</v>
      </c>
      <c r="C3410">
        <f>IF(IFERROR(VLOOKUP(spotify_churn_dataset[[#This Row],[user_id]],A3411:A11409,1,FALSE),0),1,0)</f>
        <v>0</v>
      </c>
      <c r="D3410" t="s">
        <v>16</v>
      </c>
      <c r="E3410" s="4">
        <v>16</v>
      </c>
      <c r="F3410" t="s">
        <v>28</v>
      </c>
      <c r="G3410" t="s">
        <v>18</v>
      </c>
      <c r="H3410" s="4">
        <v>153</v>
      </c>
      <c r="I3410" s="3">
        <v>85</v>
      </c>
      <c r="J3410" s="9">
        <v>15</v>
      </c>
      <c r="K3410" t="s">
        <v>15</v>
      </c>
      <c r="L3410" s="4">
        <v>0</v>
      </c>
      <c r="M3410" s="4" t="str">
        <f>IF(spotify_churn_dataset[[#This Row],[offline_listening]]=0,"no offline","yes offline")</f>
        <v>yes offline</v>
      </c>
      <c r="N3410">
        <v>1</v>
      </c>
      <c r="O3410" t="str">
        <f>IF(spotify_churn_dataset[[#This Row],[is_churned]]=1,"yes churn","no churn")</f>
        <v>no churn</v>
      </c>
      <c r="P3410">
        <v>0</v>
      </c>
    </row>
    <row r="3411" spans="1:16" x14ac:dyDescent="0.3">
      <c r="A3411">
        <v>3410</v>
      </c>
      <c r="B3411">
        <f>IF(spotify_churn_dataset[[#This Row],[user_id]]="","Desconocido",spotify_churn_dataset[[#This Row],[user_id]])</f>
        <v>3410</v>
      </c>
      <c r="C3411">
        <f>IF(IFERROR(VLOOKUP(spotify_churn_dataset[[#This Row],[user_id]],A3412:A11410,1,FALSE),0),1,0)</f>
        <v>0</v>
      </c>
      <c r="D3411" t="s">
        <v>16</v>
      </c>
      <c r="E3411" s="4">
        <v>22</v>
      </c>
      <c r="F3411" t="s">
        <v>13</v>
      </c>
      <c r="G3411" t="s">
        <v>24</v>
      </c>
      <c r="H3411" s="4">
        <v>111</v>
      </c>
      <c r="I3411" s="3">
        <v>50</v>
      </c>
      <c r="J3411" s="9">
        <v>4</v>
      </c>
      <c r="K3411" t="s">
        <v>19</v>
      </c>
      <c r="L3411" s="4">
        <v>0</v>
      </c>
      <c r="M3411" s="4" t="str">
        <f>IF(spotify_churn_dataset[[#This Row],[offline_listening]]=0,"no offline","yes offline")</f>
        <v>yes offline</v>
      </c>
      <c r="N3411">
        <v>1</v>
      </c>
      <c r="O3411" t="str">
        <f>IF(spotify_churn_dataset[[#This Row],[is_churned]]=1,"yes churn","no churn")</f>
        <v>no churn</v>
      </c>
      <c r="P3411">
        <v>0</v>
      </c>
    </row>
    <row r="3412" spans="1:16" x14ac:dyDescent="0.3">
      <c r="A3412">
        <v>3411</v>
      </c>
      <c r="B3412">
        <f>IF(spotify_churn_dataset[[#This Row],[user_id]]="","Desconocido",spotify_churn_dataset[[#This Row],[user_id]])</f>
        <v>3411</v>
      </c>
      <c r="C3412">
        <f>IF(IFERROR(VLOOKUP(spotify_churn_dataset[[#This Row],[user_id]],A3413:A11411,1,FALSE),0),1,0)</f>
        <v>0</v>
      </c>
      <c r="D3412" t="s">
        <v>12</v>
      </c>
      <c r="E3412" s="4">
        <v>21</v>
      </c>
      <c r="F3412" t="s">
        <v>29</v>
      </c>
      <c r="G3412" t="s">
        <v>24</v>
      </c>
      <c r="H3412" s="4">
        <v>260</v>
      </c>
      <c r="I3412" s="3">
        <v>54</v>
      </c>
      <c r="J3412" s="9">
        <v>36</v>
      </c>
      <c r="K3412" t="s">
        <v>23</v>
      </c>
      <c r="L3412" s="4">
        <v>0</v>
      </c>
      <c r="M3412" s="4" t="str">
        <f>IF(spotify_churn_dataset[[#This Row],[offline_listening]]=0,"no offline","yes offline")</f>
        <v>yes offline</v>
      </c>
      <c r="N3412">
        <v>1</v>
      </c>
      <c r="O3412" t="str">
        <f>IF(spotify_churn_dataset[[#This Row],[is_churned]]=1,"yes churn","no churn")</f>
        <v>yes churn</v>
      </c>
      <c r="P3412">
        <v>1</v>
      </c>
    </row>
    <row r="3413" spans="1:16" x14ac:dyDescent="0.3">
      <c r="A3413">
        <v>3412</v>
      </c>
      <c r="B3413">
        <f>IF(spotify_churn_dataset[[#This Row],[user_id]]="","Desconocido",spotify_churn_dataset[[#This Row],[user_id]])</f>
        <v>3412</v>
      </c>
      <c r="C3413">
        <f>IF(IFERROR(VLOOKUP(spotify_churn_dataset[[#This Row],[user_id]],A3414:A11412,1,FALSE),0),1,0)</f>
        <v>0</v>
      </c>
      <c r="D3413" t="s">
        <v>16</v>
      </c>
      <c r="E3413" s="4">
        <v>43</v>
      </c>
      <c r="F3413" t="s">
        <v>25</v>
      </c>
      <c r="G3413" t="s">
        <v>24</v>
      </c>
      <c r="H3413" s="4">
        <v>250</v>
      </c>
      <c r="I3413" s="3">
        <v>60</v>
      </c>
      <c r="J3413" s="9">
        <v>37</v>
      </c>
      <c r="K3413" t="s">
        <v>15</v>
      </c>
      <c r="L3413" s="4">
        <v>0</v>
      </c>
      <c r="M3413" s="4" t="str">
        <f>IF(spotify_churn_dataset[[#This Row],[offline_listening]]=0,"no offline","yes offline")</f>
        <v>yes offline</v>
      </c>
      <c r="N3413">
        <v>1</v>
      </c>
      <c r="O3413" t="str">
        <f>IF(spotify_churn_dataset[[#This Row],[is_churned]]=1,"yes churn","no churn")</f>
        <v>no churn</v>
      </c>
      <c r="P3413">
        <v>0</v>
      </c>
    </row>
    <row r="3414" spans="1:16" x14ac:dyDescent="0.3">
      <c r="A3414">
        <v>3413</v>
      </c>
      <c r="B3414">
        <f>IF(spotify_churn_dataset[[#This Row],[user_id]]="","Desconocido",spotify_churn_dataset[[#This Row],[user_id]])</f>
        <v>3413</v>
      </c>
      <c r="C3414">
        <f>IF(IFERROR(VLOOKUP(spotify_churn_dataset[[#This Row],[user_id]],A3415:A11413,1,FALSE),0),1,0)</f>
        <v>0</v>
      </c>
      <c r="D3414" t="s">
        <v>16</v>
      </c>
      <c r="E3414" s="4">
        <v>19</v>
      </c>
      <c r="F3414" t="s">
        <v>21</v>
      </c>
      <c r="G3414" t="s">
        <v>22</v>
      </c>
      <c r="H3414" s="4">
        <v>163</v>
      </c>
      <c r="I3414" s="3">
        <v>58</v>
      </c>
      <c r="J3414" s="9">
        <v>58</v>
      </c>
      <c r="K3414" t="s">
        <v>23</v>
      </c>
      <c r="L3414" s="4">
        <v>0</v>
      </c>
      <c r="M3414" s="4" t="str">
        <f>IF(spotify_churn_dataset[[#This Row],[offline_listening]]=0,"no offline","yes offline")</f>
        <v>yes offline</v>
      </c>
      <c r="N3414">
        <v>1</v>
      </c>
      <c r="O3414" t="str">
        <f>IF(spotify_churn_dataset[[#This Row],[is_churned]]=1,"yes churn","no churn")</f>
        <v>no churn</v>
      </c>
      <c r="P3414">
        <v>0</v>
      </c>
    </row>
    <row r="3415" spans="1:16" x14ac:dyDescent="0.3">
      <c r="A3415">
        <v>3414</v>
      </c>
      <c r="B3415">
        <f>IF(spotify_churn_dataset[[#This Row],[user_id]]="","Desconocido",spotify_churn_dataset[[#This Row],[user_id]])</f>
        <v>3414</v>
      </c>
      <c r="C3415">
        <f>IF(IFERROR(VLOOKUP(spotify_churn_dataset[[#This Row],[user_id]],A3416:A11414,1,FALSE),0),1,0)</f>
        <v>0</v>
      </c>
      <c r="D3415" t="s">
        <v>12</v>
      </c>
      <c r="E3415" s="4">
        <v>43</v>
      </c>
      <c r="F3415" t="s">
        <v>29</v>
      </c>
      <c r="G3415" t="s">
        <v>22</v>
      </c>
      <c r="H3415" s="4">
        <v>197</v>
      </c>
      <c r="I3415" s="3">
        <v>13</v>
      </c>
      <c r="J3415" s="9">
        <v>54</v>
      </c>
      <c r="K3415" t="s">
        <v>23</v>
      </c>
      <c r="L3415" s="4">
        <v>0</v>
      </c>
      <c r="M3415" s="4" t="str">
        <f>IF(spotify_churn_dataset[[#This Row],[offline_listening]]=0,"no offline","yes offline")</f>
        <v>yes offline</v>
      </c>
      <c r="N3415">
        <v>1</v>
      </c>
      <c r="O3415" t="str">
        <f>IF(spotify_churn_dataset[[#This Row],[is_churned]]=1,"yes churn","no churn")</f>
        <v>no churn</v>
      </c>
      <c r="P3415">
        <v>0</v>
      </c>
    </row>
    <row r="3416" spans="1:16" x14ac:dyDescent="0.3">
      <c r="A3416">
        <v>3415</v>
      </c>
      <c r="B3416">
        <f>IF(spotify_churn_dataset[[#This Row],[user_id]]="","Desconocido",spotify_churn_dataset[[#This Row],[user_id]])</f>
        <v>3415</v>
      </c>
      <c r="C3416">
        <f>IF(IFERROR(VLOOKUP(spotify_churn_dataset[[#This Row],[user_id]],A3417:A11415,1,FALSE),0),1,0)</f>
        <v>0</v>
      </c>
      <c r="D3416" t="s">
        <v>20</v>
      </c>
      <c r="E3416" s="4">
        <v>27</v>
      </c>
      <c r="F3416" t="s">
        <v>21</v>
      </c>
      <c r="G3416" t="s">
        <v>14</v>
      </c>
      <c r="H3416" s="4">
        <v>140</v>
      </c>
      <c r="I3416" s="3">
        <v>15</v>
      </c>
      <c r="J3416" s="9">
        <v>57</v>
      </c>
      <c r="K3416" t="s">
        <v>15</v>
      </c>
      <c r="L3416" s="4">
        <v>40</v>
      </c>
      <c r="M3416" s="4" t="str">
        <f>IF(spotify_churn_dataset[[#This Row],[offline_listening]]=0,"no offline","yes offline")</f>
        <v>no offline</v>
      </c>
      <c r="N3416">
        <v>0</v>
      </c>
      <c r="O3416" t="str">
        <f>IF(spotify_churn_dataset[[#This Row],[is_churned]]=1,"yes churn","no churn")</f>
        <v>no churn</v>
      </c>
      <c r="P3416">
        <v>0</v>
      </c>
    </row>
    <row r="3417" spans="1:16" x14ac:dyDescent="0.3">
      <c r="A3417">
        <v>3416</v>
      </c>
      <c r="B3417">
        <f>IF(spotify_churn_dataset[[#This Row],[user_id]]="","Desconocido",spotify_churn_dataset[[#This Row],[user_id]])</f>
        <v>3416</v>
      </c>
      <c r="C3417">
        <f>IF(IFERROR(VLOOKUP(spotify_churn_dataset[[#This Row],[user_id]],A3418:A11416,1,FALSE),0),1,0)</f>
        <v>0</v>
      </c>
      <c r="D3417" t="s">
        <v>16</v>
      </c>
      <c r="E3417" s="4">
        <v>38</v>
      </c>
      <c r="F3417" t="s">
        <v>27</v>
      </c>
      <c r="G3417" t="s">
        <v>22</v>
      </c>
      <c r="H3417" s="4">
        <v>37</v>
      </c>
      <c r="I3417" s="3">
        <v>64</v>
      </c>
      <c r="J3417" s="9">
        <v>35</v>
      </c>
      <c r="K3417" t="s">
        <v>19</v>
      </c>
      <c r="L3417" s="4">
        <v>0</v>
      </c>
      <c r="M3417" s="4" t="str">
        <f>IF(spotify_churn_dataset[[#This Row],[offline_listening]]=0,"no offline","yes offline")</f>
        <v>yes offline</v>
      </c>
      <c r="N3417">
        <v>1</v>
      </c>
      <c r="O3417" t="str">
        <f>IF(spotify_churn_dataset[[#This Row],[is_churned]]=1,"yes churn","no churn")</f>
        <v>yes churn</v>
      </c>
      <c r="P3417">
        <v>1</v>
      </c>
    </row>
    <row r="3418" spans="1:16" x14ac:dyDescent="0.3">
      <c r="A3418">
        <v>3417</v>
      </c>
      <c r="B3418">
        <f>IF(spotify_churn_dataset[[#This Row],[user_id]]="","Desconocido",spotify_churn_dataset[[#This Row],[user_id]])</f>
        <v>3417</v>
      </c>
      <c r="C3418">
        <f>IF(IFERROR(VLOOKUP(spotify_churn_dataset[[#This Row],[user_id]],A3419:A11417,1,FALSE),0),1,0)</f>
        <v>0</v>
      </c>
      <c r="D3418" t="s">
        <v>16</v>
      </c>
      <c r="E3418" s="4">
        <v>41</v>
      </c>
      <c r="F3418" t="s">
        <v>21</v>
      </c>
      <c r="G3418" t="s">
        <v>18</v>
      </c>
      <c r="H3418" s="4">
        <v>212</v>
      </c>
      <c r="I3418" s="3">
        <v>52</v>
      </c>
      <c r="J3418" s="9">
        <v>25</v>
      </c>
      <c r="K3418" t="s">
        <v>19</v>
      </c>
      <c r="L3418" s="4">
        <v>0</v>
      </c>
      <c r="M3418" s="4" t="str">
        <f>IF(spotify_churn_dataset[[#This Row],[offline_listening]]=0,"no offline","yes offline")</f>
        <v>yes offline</v>
      </c>
      <c r="N3418">
        <v>1</v>
      </c>
      <c r="O3418" t="str">
        <f>IF(spotify_churn_dataset[[#This Row],[is_churned]]=1,"yes churn","no churn")</f>
        <v>yes churn</v>
      </c>
      <c r="P3418">
        <v>1</v>
      </c>
    </row>
    <row r="3419" spans="1:16" x14ac:dyDescent="0.3">
      <c r="A3419">
        <v>3418</v>
      </c>
      <c r="B3419">
        <f>IF(spotify_churn_dataset[[#This Row],[user_id]]="","Desconocido",spotify_churn_dataset[[#This Row],[user_id]])</f>
        <v>3418</v>
      </c>
      <c r="C3419">
        <f>IF(IFERROR(VLOOKUP(spotify_churn_dataset[[#This Row],[user_id]],A3420:A11418,1,FALSE),0),1,0)</f>
        <v>0</v>
      </c>
      <c r="D3419" t="s">
        <v>12</v>
      </c>
      <c r="E3419" s="4">
        <v>40</v>
      </c>
      <c r="F3419" t="s">
        <v>21</v>
      </c>
      <c r="G3419" t="s">
        <v>22</v>
      </c>
      <c r="H3419" s="4">
        <v>11</v>
      </c>
      <c r="I3419" s="3">
        <v>70</v>
      </c>
      <c r="J3419" s="9">
        <v>46</v>
      </c>
      <c r="K3419" t="s">
        <v>19</v>
      </c>
      <c r="L3419" s="4">
        <v>0</v>
      </c>
      <c r="M3419" s="4" t="str">
        <f>IF(spotify_churn_dataset[[#This Row],[offline_listening]]=0,"no offline","yes offline")</f>
        <v>yes offline</v>
      </c>
      <c r="N3419">
        <v>1</v>
      </c>
      <c r="O3419" t="str">
        <f>IF(spotify_churn_dataset[[#This Row],[is_churned]]=1,"yes churn","no churn")</f>
        <v>no churn</v>
      </c>
      <c r="P3419">
        <v>0</v>
      </c>
    </row>
    <row r="3420" spans="1:16" x14ac:dyDescent="0.3">
      <c r="A3420">
        <v>3419</v>
      </c>
      <c r="B3420">
        <f>IF(spotify_churn_dataset[[#This Row],[user_id]]="","Desconocido",spotify_churn_dataset[[#This Row],[user_id]])</f>
        <v>3419</v>
      </c>
      <c r="C3420">
        <f>IF(IFERROR(VLOOKUP(spotify_churn_dataset[[#This Row],[user_id]],A3421:A11419,1,FALSE),0),1,0)</f>
        <v>0</v>
      </c>
      <c r="D3420" t="s">
        <v>12</v>
      </c>
      <c r="E3420" s="4">
        <v>38</v>
      </c>
      <c r="F3420" t="s">
        <v>17</v>
      </c>
      <c r="G3420" t="s">
        <v>24</v>
      </c>
      <c r="H3420" s="4">
        <v>13</v>
      </c>
      <c r="I3420" s="3">
        <v>49</v>
      </c>
      <c r="J3420" s="9">
        <v>4</v>
      </c>
      <c r="K3420" t="s">
        <v>15</v>
      </c>
      <c r="L3420" s="4">
        <v>0</v>
      </c>
      <c r="M3420" s="4" t="str">
        <f>IF(spotify_churn_dataset[[#This Row],[offline_listening]]=0,"no offline","yes offline")</f>
        <v>yes offline</v>
      </c>
      <c r="N3420">
        <v>1</v>
      </c>
      <c r="O3420" t="str">
        <f>IF(spotify_churn_dataset[[#This Row],[is_churned]]=1,"yes churn","no churn")</f>
        <v>no churn</v>
      </c>
      <c r="P3420">
        <v>0</v>
      </c>
    </row>
    <row r="3421" spans="1:16" x14ac:dyDescent="0.3">
      <c r="A3421">
        <v>3420</v>
      </c>
      <c r="B3421">
        <f>IF(spotify_churn_dataset[[#This Row],[user_id]]="","Desconocido",spotify_churn_dataset[[#This Row],[user_id]])</f>
        <v>3420</v>
      </c>
      <c r="C3421">
        <f>IF(IFERROR(VLOOKUP(spotify_churn_dataset[[#This Row],[user_id]],A3422:A11420,1,FALSE),0),1,0)</f>
        <v>0</v>
      </c>
      <c r="D3421" t="s">
        <v>12</v>
      </c>
      <c r="E3421" s="4">
        <v>30</v>
      </c>
      <c r="F3421" t="s">
        <v>28</v>
      </c>
      <c r="G3421" t="s">
        <v>24</v>
      </c>
      <c r="H3421" s="4">
        <v>70</v>
      </c>
      <c r="I3421" s="3">
        <v>42</v>
      </c>
      <c r="J3421" s="9">
        <v>1</v>
      </c>
      <c r="K3421" t="s">
        <v>15</v>
      </c>
      <c r="L3421" s="4">
        <v>0</v>
      </c>
      <c r="M3421" s="4" t="str">
        <f>IF(spotify_churn_dataset[[#This Row],[offline_listening]]=0,"no offline","yes offline")</f>
        <v>yes offline</v>
      </c>
      <c r="N3421">
        <v>1</v>
      </c>
      <c r="O3421" t="str">
        <f>IF(spotify_churn_dataset[[#This Row],[is_churned]]=1,"yes churn","no churn")</f>
        <v>no churn</v>
      </c>
      <c r="P3421">
        <v>0</v>
      </c>
    </row>
    <row r="3422" spans="1:16" x14ac:dyDescent="0.3">
      <c r="A3422">
        <v>3421</v>
      </c>
      <c r="B3422">
        <f>IF(spotify_churn_dataset[[#This Row],[user_id]]="","Desconocido",spotify_churn_dataset[[#This Row],[user_id]])</f>
        <v>3421</v>
      </c>
      <c r="C3422">
        <f>IF(IFERROR(VLOOKUP(spotify_churn_dataset[[#This Row],[user_id]],A3423:A11421,1,FALSE),0),1,0)</f>
        <v>0</v>
      </c>
      <c r="D3422" t="s">
        <v>16</v>
      </c>
      <c r="E3422" s="4">
        <v>54</v>
      </c>
      <c r="F3422" t="s">
        <v>26</v>
      </c>
      <c r="G3422" t="s">
        <v>14</v>
      </c>
      <c r="H3422" s="4">
        <v>197</v>
      </c>
      <c r="I3422" s="3">
        <v>39</v>
      </c>
      <c r="J3422" s="9">
        <v>34</v>
      </c>
      <c r="K3422" t="s">
        <v>23</v>
      </c>
      <c r="L3422" s="4">
        <v>29</v>
      </c>
      <c r="M3422" s="4" t="str">
        <f>IF(spotify_churn_dataset[[#This Row],[offline_listening]]=0,"no offline","yes offline")</f>
        <v>no offline</v>
      </c>
      <c r="N3422">
        <v>0</v>
      </c>
      <c r="O3422" t="str">
        <f>IF(spotify_churn_dataset[[#This Row],[is_churned]]=1,"yes churn","no churn")</f>
        <v>no churn</v>
      </c>
      <c r="P3422">
        <v>0</v>
      </c>
    </row>
    <row r="3423" spans="1:16" x14ac:dyDescent="0.3">
      <c r="A3423">
        <v>3422</v>
      </c>
      <c r="B3423">
        <f>IF(spotify_churn_dataset[[#This Row],[user_id]]="","Desconocido",spotify_churn_dataset[[#This Row],[user_id]])</f>
        <v>3422</v>
      </c>
      <c r="C3423">
        <f>IF(IFERROR(VLOOKUP(spotify_churn_dataset[[#This Row],[user_id]],A3424:A11422,1,FALSE),0),1,0)</f>
        <v>0</v>
      </c>
      <c r="D3423" t="s">
        <v>20</v>
      </c>
      <c r="E3423" s="4">
        <v>42</v>
      </c>
      <c r="F3423" t="s">
        <v>27</v>
      </c>
      <c r="G3423" t="s">
        <v>24</v>
      </c>
      <c r="H3423" s="4">
        <v>183</v>
      </c>
      <c r="I3423" s="3">
        <v>1</v>
      </c>
      <c r="J3423" s="9">
        <v>4</v>
      </c>
      <c r="K3423" t="s">
        <v>23</v>
      </c>
      <c r="L3423" s="4">
        <v>0</v>
      </c>
      <c r="M3423" s="4" t="str">
        <f>IF(spotify_churn_dataset[[#This Row],[offline_listening]]=0,"no offline","yes offline")</f>
        <v>yes offline</v>
      </c>
      <c r="N3423">
        <v>1</v>
      </c>
      <c r="O3423" t="str">
        <f>IF(spotify_churn_dataset[[#This Row],[is_churned]]=1,"yes churn","no churn")</f>
        <v>yes churn</v>
      </c>
      <c r="P3423">
        <v>1</v>
      </c>
    </row>
    <row r="3424" spans="1:16" x14ac:dyDescent="0.3">
      <c r="A3424">
        <v>3423</v>
      </c>
      <c r="B3424">
        <f>IF(spotify_churn_dataset[[#This Row],[user_id]]="","Desconocido",spotify_churn_dataset[[#This Row],[user_id]])</f>
        <v>3423</v>
      </c>
      <c r="C3424">
        <f>IF(IFERROR(VLOOKUP(spotify_churn_dataset[[#This Row],[user_id]],A3425:A11423,1,FALSE),0),1,0)</f>
        <v>0</v>
      </c>
      <c r="D3424" t="s">
        <v>20</v>
      </c>
      <c r="E3424" s="4">
        <v>42</v>
      </c>
      <c r="F3424" t="s">
        <v>21</v>
      </c>
      <c r="G3424" t="s">
        <v>22</v>
      </c>
      <c r="H3424" s="4">
        <v>226</v>
      </c>
      <c r="I3424" s="3">
        <v>42</v>
      </c>
      <c r="J3424" s="9">
        <v>11</v>
      </c>
      <c r="K3424" t="s">
        <v>23</v>
      </c>
      <c r="L3424" s="4">
        <v>0</v>
      </c>
      <c r="M3424" s="4" t="str">
        <f>IF(spotify_churn_dataset[[#This Row],[offline_listening]]=0,"no offline","yes offline")</f>
        <v>yes offline</v>
      </c>
      <c r="N3424">
        <v>1</v>
      </c>
      <c r="O3424" t="str">
        <f>IF(spotify_churn_dataset[[#This Row],[is_churned]]=1,"yes churn","no churn")</f>
        <v>no churn</v>
      </c>
      <c r="P3424">
        <v>0</v>
      </c>
    </row>
    <row r="3425" spans="1:16" x14ac:dyDescent="0.3">
      <c r="A3425">
        <v>3424</v>
      </c>
      <c r="B3425">
        <f>IF(spotify_churn_dataset[[#This Row],[user_id]]="","Desconocido",spotify_churn_dataset[[#This Row],[user_id]])</f>
        <v>3424</v>
      </c>
      <c r="C3425">
        <f>IF(IFERROR(VLOOKUP(spotify_churn_dataset[[#This Row],[user_id]],A3426:A11424,1,FALSE),0),1,0)</f>
        <v>0</v>
      </c>
      <c r="D3425" t="s">
        <v>12</v>
      </c>
      <c r="E3425" s="4">
        <v>52</v>
      </c>
      <c r="F3425" t="s">
        <v>25</v>
      </c>
      <c r="G3425" t="s">
        <v>14</v>
      </c>
      <c r="H3425" s="4">
        <v>145</v>
      </c>
      <c r="I3425" s="3">
        <v>55</v>
      </c>
      <c r="J3425" s="9">
        <v>22</v>
      </c>
      <c r="K3425" t="s">
        <v>15</v>
      </c>
      <c r="L3425" s="4">
        <v>16</v>
      </c>
      <c r="M3425" s="4" t="str">
        <f>IF(spotify_churn_dataset[[#This Row],[offline_listening]]=0,"no offline","yes offline")</f>
        <v>no offline</v>
      </c>
      <c r="N3425">
        <v>0</v>
      </c>
      <c r="O3425" t="str">
        <f>IF(spotify_churn_dataset[[#This Row],[is_churned]]=1,"yes churn","no churn")</f>
        <v>no churn</v>
      </c>
      <c r="P3425">
        <v>0</v>
      </c>
    </row>
    <row r="3426" spans="1:16" x14ac:dyDescent="0.3">
      <c r="A3426">
        <v>3425</v>
      </c>
      <c r="B3426">
        <f>IF(spotify_churn_dataset[[#This Row],[user_id]]="","Desconocido",spotify_churn_dataset[[#This Row],[user_id]])</f>
        <v>3425</v>
      </c>
      <c r="C3426">
        <f>IF(IFERROR(VLOOKUP(spotify_churn_dataset[[#This Row],[user_id]],A3427:A11425,1,FALSE),0),1,0)</f>
        <v>0</v>
      </c>
      <c r="D3426" t="s">
        <v>20</v>
      </c>
      <c r="E3426" s="4">
        <v>24</v>
      </c>
      <c r="F3426" t="s">
        <v>13</v>
      </c>
      <c r="G3426" t="s">
        <v>24</v>
      </c>
      <c r="H3426" s="4">
        <v>195</v>
      </c>
      <c r="I3426" s="3">
        <v>63</v>
      </c>
      <c r="J3426" s="9">
        <v>37</v>
      </c>
      <c r="K3426" t="s">
        <v>19</v>
      </c>
      <c r="L3426" s="4">
        <v>0</v>
      </c>
      <c r="M3426" s="4" t="str">
        <f>IF(spotify_churn_dataset[[#This Row],[offline_listening]]=0,"no offline","yes offline")</f>
        <v>yes offline</v>
      </c>
      <c r="N3426">
        <v>1</v>
      </c>
      <c r="O3426" t="str">
        <f>IF(spotify_churn_dataset[[#This Row],[is_churned]]=1,"yes churn","no churn")</f>
        <v>no churn</v>
      </c>
      <c r="P3426">
        <v>0</v>
      </c>
    </row>
    <row r="3427" spans="1:16" x14ac:dyDescent="0.3">
      <c r="A3427">
        <v>3426</v>
      </c>
      <c r="B3427">
        <f>IF(spotify_churn_dataset[[#This Row],[user_id]]="","Desconocido",spotify_churn_dataset[[#This Row],[user_id]])</f>
        <v>3426</v>
      </c>
      <c r="C3427">
        <f>IF(IFERROR(VLOOKUP(spotify_churn_dataset[[#This Row],[user_id]],A3428:A11426,1,FALSE),0),1,0)</f>
        <v>0</v>
      </c>
      <c r="D3427" t="s">
        <v>12</v>
      </c>
      <c r="E3427" s="4">
        <v>50</v>
      </c>
      <c r="F3427" t="s">
        <v>13</v>
      </c>
      <c r="G3427" t="s">
        <v>24</v>
      </c>
      <c r="H3427" s="4">
        <v>294</v>
      </c>
      <c r="I3427" s="3">
        <v>71</v>
      </c>
      <c r="J3427" s="9">
        <v>48</v>
      </c>
      <c r="K3427" t="s">
        <v>15</v>
      </c>
      <c r="L3427" s="4">
        <v>0</v>
      </c>
      <c r="M3427" s="4" t="str">
        <f>IF(spotify_churn_dataset[[#This Row],[offline_listening]]=0,"no offline","yes offline")</f>
        <v>yes offline</v>
      </c>
      <c r="N3427">
        <v>1</v>
      </c>
      <c r="O3427" t="str">
        <f>IF(spotify_churn_dataset[[#This Row],[is_churned]]=1,"yes churn","no churn")</f>
        <v>no churn</v>
      </c>
      <c r="P3427">
        <v>0</v>
      </c>
    </row>
    <row r="3428" spans="1:16" x14ac:dyDescent="0.3">
      <c r="A3428">
        <v>3427</v>
      </c>
      <c r="B3428">
        <f>IF(spotify_churn_dataset[[#This Row],[user_id]]="","Desconocido",spotify_churn_dataset[[#This Row],[user_id]])</f>
        <v>3427</v>
      </c>
      <c r="C3428">
        <f>IF(IFERROR(VLOOKUP(spotify_churn_dataset[[#This Row],[user_id]],A3429:A11427,1,FALSE),0),1,0)</f>
        <v>0</v>
      </c>
      <c r="D3428" t="s">
        <v>12</v>
      </c>
      <c r="E3428" s="4">
        <v>29</v>
      </c>
      <c r="F3428" t="s">
        <v>25</v>
      </c>
      <c r="G3428" t="s">
        <v>14</v>
      </c>
      <c r="H3428" s="4">
        <v>189</v>
      </c>
      <c r="I3428" s="3">
        <v>54</v>
      </c>
      <c r="J3428" s="9">
        <v>26</v>
      </c>
      <c r="K3428" t="s">
        <v>15</v>
      </c>
      <c r="L3428" s="4">
        <v>34</v>
      </c>
      <c r="M3428" s="4" t="str">
        <f>IF(spotify_churn_dataset[[#This Row],[offline_listening]]=0,"no offline","yes offline")</f>
        <v>no offline</v>
      </c>
      <c r="N3428">
        <v>0</v>
      </c>
      <c r="O3428" t="str">
        <f>IF(spotify_churn_dataset[[#This Row],[is_churned]]=1,"yes churn","no churn")</f>
        <v>no churn</v>
      </c>
      <c r="P3428">
        <v>0</v>
      </c>
    </row>
    <row r="3429" spans="1:16" x14ac:dyDescent="0.3">
      <c r="A3429">
        <v>3428</v>
      </c>
      <c r="B3429">
        <f>IF(spotify_churn_dataset[[#This Row],[user_id]]="","Desconocido",spotify_churn_dataset[[#This Row],[user_id]])</f>
        <v>3428</v>
      </c>
      <c r="C3429">
        <f>IF(IFERROR(VLOOKUP(spotify_churn_dataset[[#This Row],[user_id]],A3430:A11428,1,FALSE),0),1,0)</f>
        <v>0</v>
      </c>
      <c r="D3429" t="s">
        <v>12</v>
      </c>
      <c r="E3429" s="4">
        <v>28</v>
      </c>
      <c r="F3429" t="s">
        <v>26</v>
      </c>
      <c r="G3429" t="s">
        <v>18</v>
      </c>
      <c r="H3429" s="4">
        <v>77</v>
      </c>
      <c r="I3429" s="3">
        <v>4</v>
      </c>
      <c r="J3429" s="9">
        <v>6</v>
      </c>
      <c r="K3429" t="s">
        <v>23</v>
      </c>
      <c r="L3429" s="4">
        <v>0</v>
      </c>
      <c r="M3429" s="4" t="str">
        <f>IF(spotify_churn_dataset[[#This Row],[offline_listening]]=0,"no offline","yes offline")</f>
        <v>yes offline</v>
      </c>
      <c r="N3429">
        <v>1</v>
      </c>
      <c r="O3429" t="str">
        <f>IF(spotify_churn_dataset[[#This Row],[is_churned]]=1,"yes churn","no churn")</f>
        <v>yes churn</v>
      </c>
      <c r="P3429">
        <v>1</v>
      </c>
    </row>
    <row r="3430" spans="1:16" x14ac:dyDescent="0.3">
      <c r="A3430">
        <v>3429</v>
      </c>
      <c r="B3430">
        <f>IF(spotify_churn_dataset[[#This Row],[user_id]]="","Desconocido",spotify_churn_dataset[[#This Row],[user_id]])</f>
        <v>3429</v>
      </c>
      <c r="C3430">
        <f>IF(IFERROR(VLOOKUP(spotify_churn_dataset[[#This Row],[user_id]],A3431:A11429,1,FALSE),0),1,0)</f>
        <v>0</v>
      </c>
      <c r="D3430" t="s">
        <v>20</v>
      </c>
      <c r="E3430" s="4">
        <v>26</v>
      </c>
      <c r="F3430" t="s">
        <v>21</v>
      </c>
      <c r="G3430" t="s">
        <v>24</v>
      </c>
      <c r="H3430" s="4">
        <v>147</v>
      </c>
      <c r="I3430" s="3">
        <v>18</v>
      </c>
      <c r="J3430" s="9">
        <v>13</v>
      </c>
      <c r="K3430" t="s">
        <v>15</v>
      </c>
      <c r="L3430" s="4">
        <v>0</v>
      </c>
      <c r="M3430" s="4" t="str">
        <f>IF(spotify_churn_dataset[[#This Row],[offline_listening]]=0,"no offline","yes offline")</f>
        <v>yes offline</v>
      </c>
      <c r="N3430">
        <v>1</v>
      </c>
      <c r="O3430" t="str">
        <f>IF(spotify_churn_dataset[[#This Row],[is_churned]]=1,"yes churn","no churn")</f>
        <v>no churn</v>
      </c>
      <c r="P3430">
        <v>0</v>
      </c>
    </row>
    <row r="3431" spans="1:16" x14ac:dyDescent="0.3">
      <c r="A3431">
        <v>3430</v>
      </c>
      <c r="B3431">
        <f>IF(spotify_churn_dataset[[#This Row],[user_id]]="","Desconocido",spotify_churn_dataset[[#This Row],[user_id]])</f>
        <v>3430</v>
      </c>
      <c r="C3431">
        <f>IF(IFERROR(VLOOKUP(spotify_churn_dataset[[#This Row],[user_id]],A3432:A11430,1,FALSE),0),1,0)</f>
        <v>0</v>
      </c>
      <c r="D3431" t="s">
        <v>16</v>
      </c>
      <c r="E3431" s="4">
        <v>19</v>
      </c>
      <c r="F3431" t="s">
        <v>29</v>
      </c>
      <c r="G3431" t="s">
        <v>14</v>
      </c>
      <c r="H3431" s="4">
        <v>129</v>
      </c>
      <c r="I3431" s="3">
        <v>27</v>
      </c>
      <c r="J3431" s="9">
        <v>51</v>
      </c>
      <c r="K3431" t="s">
        <v>19</v>
      </c>
      <c r="L3431" s="4">
        <v>33</v>
      </c>
      <c r="M3431" s="4" t="str">
        <f>IF(spotify_churn_dataset[[#This Row],[offline_listening]]=0,"no offline","yes offline")</f>
        <v>no offline</v>
      </c>
      <c r="N3431">
        <v>0</v>
      </c>
      <c r="O3431" t="str">
        <f>IF(spotify_churn_dataset[[#This Row],[is_churned]]=1,"yes churn","no churn")</f>
        <v>no churn</v>
      </c>
      <c r="P3431">
        <v>0</v>
      </c>
    </row>
    <row r="3432" spans="1:16" x14ac:dyDescent="0.3">
      <c r="A3432">
        <v>3431</v>
      </c>
      <c r="B3432">
        <f>IF(spotify_churn_dataset[[#This Row],[user_id]]="","Desconocido",spotify_churn_dataset[[#This Row],[user_id]])</f>
        <v>3431</v>
      </c>
      <c r="C3432">
        <f>IF(IFERROR(VLOOKUP(spotify_churn_dataset[[#This Row],[user_id]],A3433:A11431,1,FALSE),0),1,0)</f>
        <v>0</v>
      </c>
      <c r="D3432" t="s">
        <v>20</v>
      </c>
      <c r="E3432" s="4">
        <v>53</v>
      </c>
      <c r="F3432" t="s">
        <v>17</v>
      </c>
      <c r="G3432" t="s">
        <v>24</v>
      </c>
      <c r="H3432" s="4">
        <v>273</v>
      </c>
      <c r="I3432" s="3">
        <v>27</v>
      </c>
      <c r="J3432" s="9">
        <v>5</v>
      </c>
      <c r="K3432" t="s">
        <v>15</v>
      </c>
      <c r="L3432" s="4">
        <v>0</v>
      </c>
      <c r="M3432" s="4" t="str">
        <f>IF(spotify_churn_dataset[[#This Row],[offline_listening]]=0,"no offline","yes offline")</f>
        <v>yes offline</v>
      </c>
      <c r="N3432">
        <v>1</v>
      </c>
      <c r="O3432" t="str">
        <f>IF(spotify_churn_dataset[[#This Row],[is_churned]]=1,"yes churn","no churn")</f>
        <v>no churn</v>
      </c>
      <c r="P3432">
        <v>0</v>
      </c>
    </row>
    <row r="3433" spans="1:16" x14ac:dyDescent="0.3">
      <c r="A3433">
        <v>3432</v>
      </c>
      <c r="B3433">
        <f>IF(spotify_churn_dataset[[#This Row],[user_id]]="","Desconocido",spotify_churn_dataset[[#This Row],[user_id]])</f>
        <v>3432</v>
      </c>
      <c r="C3433">
        <f>IF(IFERROR(VLOOKUP(spotify_churn_dataset[[#This Row],[user_id]],A3434:A11432,1,FALSE),0),1,0)</f>
        <v>0</v>
      </c>
      <c r="D3433" t="s">
        <v>20</v>
      </c>
      <c r="E3433" s="4">
        <v>56</v>
      </c>
      <c r="F3433" t="s">
        <v>27</v>
      </c>
      <c r="G3433" t="s">
        <v>14</v>
      </c>
      <c r="H3433" s="4">
        <v>43</v>
      </c>
      <c r="I3433" s="3">
        <v>21</v>
      </c>
      <c r="J3433" s="9">
        <v>13</v>
      </c>
      <c r="K3433" t="s">
        <v>15</v>
      </c>
      <c r="L3433" s="4">
        <v>45</v>
      </c>
      <c r="M3433" s="4" t="str">
        <f>IF(spotify_churn_dataset[[#This Row],[offline_listening]]=0,"no offline","yes offline")</f>
        <v>no offline</v>
      </c>
      <c r="N3433">
        <v>0</v>
      </c>
      <c r="O3433" t="str">
        <f>IF(spotify_churn_dataset[[#This Row],[is_churned]]=1,"yes churn","no churn")</f>
        <v>no churn</v>
      </c>
      <c r="P3433">
        <v>0</v>
      </c>
    </row>
    <row r="3434" spans="1:16" x14ac:dyDescent="0.3">
      <c r="A3434">
        <v>3433</v>
      </c>
      <c r="B3434">
        <f>IF(spotify_churn_dataset[[#This Row],[user_id]]="","Desconocido",spotify_churn_dataset[[#This Row],[user_id]])</f>
        <v>3433</v>
      </c>
      <c r="C3434">
        <f>IF(IFERROR(VLOOKUP(spotify_churn_dataset[[#This Row],[user_id]],A3435:A11433,1,FALSE),0),1,0)</f>
        <v>0</v>
      </c>
      <c r="D3434" t="s">
        <v>20</v>
      </c>
      <c r="E3434" s="4">
        <v>19</v>
      </c>
      <c r="F3434" t="s">
        <v>17</v>
      </c>
      <c r="G3434" t="s">
        <v>14</v>
      </c>
      <c r="H3434" s="4">
        <v>19</v>
      </c>
      <c r="I3434" s="3">
        <v>88</v>
      </c>
      <c r="J3434" s="9">
        <v>0</v>
      </c>
      <c r="K3434" t="s">
        <v>19</v>
      </c>
      <c r="L3434" s="4">
        <v>41</v>
      </c>
      <c r="M3434" s="4" t="str">
        <f>IF(spotify_churn_dataset[[#This Row],[offline_listening]]=0,"no offline","yes offline")</f>
        <v>no offline</v>
      </c>
      <c r="N3434">
        <v>0</v>
      </c>
      <c r="O3434" t="str">
        <f>IF(spotify_churn_dataset[[#This Row],[is_churned]]=1,"yes churn","no churn")</f>
        <v>no churn</v>
      </c>
      <c r="P3434">
        <v>0</v>
      </c>
    </row>
    <row r="3435" spans="1:16" x14ac:dyDescent="0.3">
      <c r="A3435">
        <v>3434</v>
      </c>
      <c r="B3435">
        <f>IF(spotify_churn_dataset[[#This Row],[user_id]]="","Desconocido",spotify_churn_dataset[[#This Row],[user_id]])</f>
        <v>3434</v>
      </c>
      <c r="C3435">
        <f>IF(IFERROR(VLOOKUP(spotify_churn_dataset[[#This Row],[user_id]],A3436:A11434,1,FALSE),0),1,0)</f>
        <v>0</v>
      </c>
      <c r="D3435" t="s">
        <v>12</v>
      </c>
      <c r="E3435" s="4">
        <v>58</v>
      </c>
      <c r="F3435" t="s">
        <v>26</v>
      </c>
      <c r="G3435" t="s">
        <v>18</v>
      </c>
      <c r="H3435" s="4">
        <v>183</v>
      </c>
      <c r="I3435" s="3">
        <v>33</v>
      </c>
      <c r="J3435" s="9">
        <v>5</v>
      </c>
      <c r="K3435" t="s">
        <v>23</v>
      </c>
      <c r="L3435" s="4">
        <v>0</v>
      </c>
      <c r="M3435" s="4" t="str">
        <f>IF(spotify_churn_dataset[[#This Row],[offline_listening]]=0,"no offline","yes offline")</f>
        <v>yes offline</v>
      </c>
      <c r="N3435">
        <v>1</v>
      </c>
      <c r="O3435" t="str">
        <f>IF(spotify_churn_dataset[[#This Row],[is_churned]]=1,"yes churn","no churn")</f>
        <v>yes churn</v>
      </c>
      <c r="P3435">
        <v>1</v>
      </c>
    </row>
    <row r="3436" spans="1:16" x14ac:dyDescent="0.3">
      <c r="A3436">
        <v>3435</v>
      </c>
      <c r="B3436">
        <f>IF(spotify_churn_dataset[[#This Row],[user_id]]="","Desconocido",spotify_churn_dataset[[#This Row],[user_id]])</f>
        <v>3435</v>
      </c>
      <c r="C3436">
        <f>IF(IFERROR(VLOOKUP(spotify_churn_dataset[[#This Row],[user_id]],A3437:A11435,1,FALSE),0),1,0)</f>
        <v>0</v>
      </c>
      <c r="D3436" t="s">
        <v>12</v>
      </c>
      <c r="E3436" s="4">
        <v>21</v>
      </c>
      <c r="F3436" t="s">
        <v>29</v>
      </c>
      <c r="G3436" t="s">
        <v>18</v>
      </c>
      <c r="H3436" s="4">
        <v>13</v>
      </c>
      <c r="I3436" s="3">
        <v>61</v>
      </c>
      <c r="J3436" s="9">
        <v>26</v>
      </c>
      <c r="K3436" t="s">
        <v>15</v>
      </c>
      <c r="L3436" s="4">
        <v>0</v>
      </c>
      <c r="M3436" s="4" t="str">
        <f>IF(spotify_churn_dataset[[#This Row],[offline_listening]]=0,"no offline","yes offline")</f>
        <v>yes offline</v>
      </c>
      <c r="N3436">
        <v>1</v>
      </c>
      <c r="O3436" t="str">
        <f>IF(spotify_churn_dataset[[#This Row],[is_churned]]=1,"yes churn","no churn")</f>
        <v>no churn</v>
      </c>
      <c r="P3436">
        <v>0</v>
      </c>
    </row>
    <row r="3437" spans="1:16" x14ac:dyDescent="0.3">
      <c r="A3437">
        <v>3436</v>
      </c>
      <c r="B3437">
        <f>IF(spotify_churn_dataset[[#This Row],[user_id]]="","Desconocido",spotify_churn_dataset[[#This Row],[user_id]])</f>
        <v>3436</v>
      </c>
      <c r="C3437">
        <f>IF(IFERROR(VLOOKUP(spotify_churn_dataset[[#This Row],[user_id]],A3438:A11436,1,FALSE),0),1,0)</f>
        <v>0</v>
      </c>
      <c r="D3437" t="s">
        <v>20</v>
      </c>
      <c r="E3437" s="4">
        <v>22</v>
      </c>
      <c r="F3437" t="s">
        <v>29</v>
      </c>
      <c r="G3437" t="s">
        <v>18</v>
      </c>
      <c r="H3437" s="4">
        <v>14</v>
      </c>
      <c r="I3437" s="3">
        <v>75</v>
      </c>
      <c r="J3437" s="9">
        <v>59</v>
      </c>
      <c r="K3437" t="s">
        <v>19</v>
      </c>
      <c r="L3437" s="4">
        <v>0</v>
      </c>
      <c r="M3437" s="4" t="str">
        <f>IF(spotify_churn_dataset[[#This Row],[offline_listening]]=0,"no offline","yes offline")</f>
        <v>yes offline</v>
      </c>
      <c r="N3437">
        <v>1</v>
      </c>
      <c r="O3437" t="str">
        <f>IF(spotify_churn_dataset[[#This Row],[is_churned]]=1,"yes churn","no churn")</f>
        <v>no churn</v>
      </c>
      <c r="P3437">
        <v>0</v>
      </c>
    </row>
    <row r="3438" spans="1:16" x14ac:dyDescent="0.3">
      <c r="A3438">
        <v>3437</v>
      </c>
      <c r="B3438">
        <f>IF(spotify_churn_dataset[[#This Row],[user_id]]="","Desconocido",spotify_churn_dataset[[#This Row],[user_id]])</f>
        <v>3437</v>
      </c>
      <c r="C3438">
        <f>IF(IFERROR(VLOOKUP(spotify_churn_dataset[[#This Row],[user_id]],A3439:A11437,1,FALSE),0),1,0)</f>
        <v>0</v>
      </c>
      <c r="D3438" t="s">
        <v>16</v>
      </c>
      <c r="E3438" s="4">
        <v>30</v>
      </c>
      <c r="F3438" t="s">
        <v>27</v>
      </c>
      <c r="G3438" t="s">
        <v>14</v>
      </c>
      <c r="H3438" s="4">
        <v>272</v>
      </c>
      <c r="I3438" s="3">
        <v>80</v>
      </c>
      <c r="J3438" s="9">
        <v>4</v>
      </c>
      <c r="K3438" t="s">
        <v>15</v>
      </c>
      <c r="L3438" s="4">
        <v>18</v>
      </c>
      <c r="M3438" s="4" t="str">
        <f>IF(spotify_churn_dataset[[#This Row],[offline_listening]]=0,"no offline","yes offline")</f>
        <v>no offline</v>
      </c>
      <c r="N3438">
        <v>0</v>
      </c>
      <c r="O3438" t="str">
        <f>IF(spotify_churn_dataset[[#This Row],[is_churned]]=1,"yes churn","no churn")</f>
        <v>no churn</v>
      </c>
      <c r="P3438">
        <v>0</v>
      </c>
    </row>
    <row r="3439" spans="1:16" x14ac:dyDescent="0.3">
      <c r="A3439">
        <v>3438</v>
      </c>
      <c r="B3439">
        <f>IF(spotify_churn_dataset[[#This Row],[user_id]]="","Desconocido",spotify_churn_dataset[[#This Row],[user_id]])</f>
        <v>3438</v>
      </c>
      <c r="C3439">
        <f>IF(IFERROR(VLOOKUP(spotify_churn_dataset[[#This Row],[user_id]],A3440:A11438,1,FALSE),0),1,0)</f>
        <v>0</v>
      </c>
      <c r="D3439" t="s">
        <v>12</v>
      </c>
      <c r="E3439" s="4">
        <v>42</v>
      </c>
      <c r="F3439" t="s">
        <v>17</v>
      </c>
      <c r="G3439" t="s">
        <v>14</v>
      </c>
      <c r="H3439" s="4">
        <v>259</v>
      </c>
      <c r="I3439" s="3">
        <v>5</v>
      </c>
      <c r="J3439" s="9">
        <v>32</v>
      </c>
      <c r="K3439" t="s">
        <v>23</v>
      </c>
      <c r="L3439" s="4">
        <v>17</v>
      </c>
      <c r="M3439" s="4" t="str">
        <f>IF(spotify_churn_dataset[[#This Row],[offline_listening]]=0,"no offline","yes offline")</f>
        <v>no offline</v>
      </c>
      <c r="N3439">
        <v>0</v>
      </c>
      <c r="O3439" t="str">
        <f>IF(spotify_churn_dataset[[#This Row],[is_churned]]=1,"yes churn","no churn")</f>
        <v>yes churn</v>
      </c>
      <c r="P3439">
        <v>1</v>
      </c>
    </row>
    <row r="3440" spans="1:16" x14ac:dyDescent="0.3">
      <c r="A3440">
        <v>3439</v>
      </c>
      <c r="B3440">
        <f>IF(spotify_churn_dataset[[#This Row],[user_id]]="","Desconocido",spotify_churn_dataset[[#This Row],[user_id]])</f>
        <v>3439</v>
      </c>
      <c r="C3440">
        <f>IF(IFERROR(VLOOKUP(spotify_churn_dataset[[#This Row],[user_id]],A3441:A11439,1,FALSE),0),1,0)</f>
        <v>0</v>
      </c>
      <c r="D3440" t="s">
        <v>20</v>
      </c>
      <c r="E3440" s="4">
        <v>54</v>
      </c>
      <c r="F3440" t="s">
        <v>27</v>
      </c>
      <c r="G3440" t="s">
        <v>14</v>
      </c>
      <c r="H3440" s="4">
        <v>19</v>
      </c>
      <c r="I3440" s="3">
        <v>80</v>
      </c>
      <c r="J3440" s="9">
        <v>38</v>
      </c>
      <c r="K3440" t="s">
        <v>15</v>
      </c>
      <c r="L3440" s="4">
        <v>44</v>
      </c>
      <c r="M3440" s="4" t="str">
        <f>IF(spotify_churn_dataset[[#This Row],[offline_listening]]=0,"no offline","yes offline")</f>
        <v>no offline</v>
      </c>
      <c r="N3440">
        <v>0</v>
      </c>
      <c r="O3440" t="str">
        <f>IF(spotify_churn_dataset[[#This Row],[is_churned]]=1,"yes churn","no churn")</f>
        <v>no churn</v>
      </c>
      <c r="P3440">
        <v>0</v>
      </c>
    </row>
    <row r="3441" spans="1:16" x14ac:dyDescent="0.3">
      <c r="A3441">
        <v>3440</v>
      </c>
      <c r="B3441">
        <f>IF(spotify_churn_dataset[[#This Row],[user_id]]="","Desconocido",spotify_churn_dataset[[#This Row],[user_id]])</f>
        <v>3440</v>
      </c>
      <c r="C3441">
        <f>IF(IFERROR(VLOOKUP(spotify_churn_dataset[[#This Row],[user_id]],A3442:A11440,1,FALSE),0),1,0)</f>
        <v>0</v>
      </c>
      <c r="D3441" t="s">
        <v>20</v>
      </c>
      <c r="E3441" s="4">
        <v>36</v>
      </c>
      <c r="F3441" t="s">
        <v>25</v>
      </c>
      <c r="G3441" t="s">
        <v>24</v>
      </c>
      <c r="H3441" s="4">
        <v>210</v>
      </c>
      <c r="I3441" s="3">
        <v>13</v>
      </c>
      <c r="J3441" s="9">
        <v>3</v>
      </c>
      <c r="K3441" t="s">
        <v>19</v>
      </c>
      <c r="L3441" s="4">
        <v>0</v>
      </c>
      <c r="M3441" s="4" t="str">
        <f>IF(spotify_churn_dataset[[#This Row],[offline_listening]]=0,"no offline","yes offline")</f>
        <v>yes offline</v>
      </c>
      <c r="N3441">
        <v>1</v>
      </c>
      <c r="O3441" t="str">
        <f>IF(spotify_churn_dataset[[#This Row],[is_churned]]=1,"yes churn","no churn")</f>
        <v>no churn</v>
      </c>
      <c r="P3441">
        <v>0</v>
      </c>
    </row>
    <row r="3442" spans="1:16" x14ac:dyDescent="0.3">
      <c r="A3442">
        <v>3441</v>
      </c>
      <c r="B3442">
        <f>IF(spotify_churn_dataset[[#This Row],[user_id]]="","Desconocido",spotify_churn_dataset[[#This Row],[user_id]])</f>
        <v>3441</v>
      </c>
      <c r="C3442">
        <f>IF(IFERROR(VLOOKUP(spotify_churn_dataset[[#This Row],[user_id]],A3443:A11441,1,FALSE),0),1,0)</f>
        <v>0</v>
      </c>
      <c r="D3442" t="s">
        <v>16</v>
      </c>
      <c r="E3442" s="4">
        <v>40</v>
      </c>
      <c r="F3442" t="s">
        <v>25</v>
      </c>
      <c r="G3442" t="s">
        <v>24</v>
      </c>
      <c r="H3442" s="4">
        <v>275</v>
      </c>
      <c r="I3442" s="3">
        <v>21</v>
      </c>
      <c r="J3442" s="9">
        <v>26</v>
      </c>
      <c r="K3442" t="s">
        <v>15</v>
      </c>
      <c r="L3442" s="4">
        <v>0</v>
      </c>
      <c r="M3442" s="4" t="str">
        <f>IF(spotify_churn_dataset[[#This Row],[offline_listening]]=0,"no offline","yes offline")</f>
        <v>yes offline</v>
      </c>
      <c r="N3442">
        <v>1</v>
      </c>
      <c r="O3442" t="str">
        <f>IF(spotify_churn_dataset[[#This Row],[is_churned]]=1,"yes churn","no churn")</f>
        <v>no churn</v>
      </c>
      <c r="P3442">
        <v>0</v>
      </c>
    </row>
    <row r="3443" spans="1:16" x14ac:dyDescent="0.3">
      <c r="A3443">
        <v>3442</v>
      </c>
      <c r="B3443">
        <f>IF(spotify_churn_dataset[[#This Row],[user_id]]="","Desconocido",spotify_churn_dataset[[#This Row],[user_id]])</f>
        <v>3442</v>
      </c>
      <c r="C3443">
        <f>IF(IFERROR(VLOOKUP(spotify_churn_dataset[[#This Row],[user_id]],A3444:A11442,1,FALSE),0),1,0)</f>
        <v>0</v>
      </c>
      <c r="D3443" t="s">
        <v>16</v>
      </c>
      <c r="E3443" s="4">
        <v>42</v>
      </c>
      <c r="F3443" t="s">
        <v>26</v>
      </c>
      <c r="G3443" t="s">
        <v>18</v>
      </c>
      <c r="H3443" s="4">
        <v>197</v>
      </c>
      <c r="I3443" s="3">
        <v>42</v>
      </c>
      <c r="J3443" s="9">
        <v>54</v>
      </c>
      <c r="K3443" t="s">
        <v>23</v>
      </c>
      <c r="L3443" s="4">
        <v>0</v>
      </c>
      <c r="M3443" s="4" t="str">
        <f>IF(spotify_churn_dataset[[#This Row],[offline_listening]]=0,"no offline","yes offline")</f>
        <v>yes offline</v>
      </c>
      <c r="N3443">
        <v>1</v>
      </c>
      <c r="O3443" t="str">
        <f>IF(spotify_churn_dataset[[#This Row],[is_churned]]=1,"yes churn","no churn")</f>
        <v>no churn</v>
      </c>
      <c r="P3443">
        <v>0</v>
      </c>
    </row>
    <row r="3444" spans="1:16" x14ac:dyDescent="0.3">
      <c r="A3444">
        <v>3443</v>
      </c>
      <c r="B3444">
        <f>IF(spotify_churn_dataset[[#This Row],[user_id]]="","Desconocido",spotify_churn_dataset[[#This Row],[user_id]])</f>
        <v>3443</v>
      </c>
      <c r="C3444">
        <f>IF(IFERROR(VLOOKUP(spotify_churn_dataset[[#This Row],[user_id]],A3445:A11443,1,FALSE),0),1,0)</f>
        <v>0</v>
      </c>
      <c r="D3444" t="s">
        <v>16</v>
      </c>
      <c r="E3444" s="4">
        <v>47</v>
      </c>
      <c r="F3444" t="s">
        <v>29</v>
      </c>
      <c r="G3444" t="s">
        <v>18</v>
      </c>
      <c r="H3444" s="4">
        <v>96</v>
      </c>
      <c r="I3444" s="3">
        <v>74</v>
      </c>
      <c r="J3444" s="9">
        <v>16</v>
      </c>
      <c r="K3444" t="s">
        <v>23</v>
      </c>
      <c r="L3444" s="4">
        <v>0</v>
      </c>
      <c r="M3444" s="4" t="str">
        <f>IF(spotify_churn_dataset[[#This Row],[offline_listening]]=0,"no offline","yes offline")</f>
        <v>yes offline</v>
      </c>
      <c r="N3444">
        <v>1</v>
      </c>
      <c r="O3444" t="str">
        <f>IF(spotify_churn_dataset[[#This Row],[is_churned]]=1,"yes churn","no churn")</f>
        <v>no churn</v>
      </c>
      <c r="P3444">
        <v>0</v>
      </c>
    </row>
    <row r="3445" spans="1:16" x14ac:dyDescent="0.3">
      <c r="A3445">
        <v>3444</v>
      </c>
      <c r="B3445">
        <f>IF(spotify_churn_dataset[[#This Row],[user_id]]="","Desconocido",spotify_churn_dataset[[#This Row],[user_id]])</f>
        <v>3444</v>
      </c>
      <c r="C3445">
        <f>IF(IFERROR(VLOOKUP(spotify_churn_dataset[[#This Row],[user_id]],A3446:A11444,1,FALSE),0),1,0)</f>
        <v>0</v>
      </c>
      <c r="D3445" t="s">
        <v>12</v>
      </c>
      <c r="E3445" s="4">
        <v>31</v>
      </c>
      <c r="F3445" t="s">
        <v>26</v>
      </c>
      <c r="G3445" t="s">
        <v>22</v>
      </c>
      <c r="H3445" s="4">
        <v>239</v>
      </c>
      <c r="I3445" s="3">
        <v>34</v>
      </c>
      <c r="J3445" s="9">
        <v>35</v>
      </c>
      <c r="K3445" t="s">
        <v>23</v>
      </c>
      <c r="L3445" s="4">
        <v>0</v>
      </c>
      <c r="M3445" s="4" t="str">
        <f>IF(spotify_churn_dataset[[#This Row],[offline_listening]]=0,"no offline","yes offline")</f>
        <v>yes offline</v>
      </c>
      <c r="N3445">
        <v>1</v>
      </c>
      <c r="O3445" t="str">
        <f>IF(spotify_churn_dataset[[#This Row],[is_churned]]=1,"yes churn","no churn")</f>
        <v>no churn</v>
      </c>
      <c r="P3445">
        <v>0</v>
      </c>
    </row>
    <row r="3446" spans="1:16" x14ac:dyDescent="0.3">
      <c r="A3446">
        <v>3445</v>
      </c>
      <c r="B3446">
        <f>IF(spotify_churn_dataset[[#This Row],[user_id]]="","Desconocido",spotify_churn_dataset[[#This Row],[user_id]])</f>
        <v>3445</v>
      </c>
      <c r="C3446">
        <f>IF(IFERROR(VLOOKUP(spotify_churn_dataset[[#This Row],[user_id]],A3447:A11445,1,FALSE),0),1,0)</f>
        <v>0</v>
      </c>
      <c r="D3446" t="s">
        <v>16</v>
      </c>
      <c r="E3446" s="4">
        <v>16</v>
      </c>
      <c r="F3446" t="s">
        <v>27</v>
      </c>
      <c r="G3446" t="s">
        <v>22</v>
      </c>
      <c r="H3446" s="4">
        <v>133</v>
      </c>
      <c r="I3446" s="3">
        <v>10</v>
      </c>
      <c r="J3446" s="9">
        <v>4</v>
      </c>
      <c r="K3446" t="s">
        <v>19</v>
      </c>
      <c r="L3446" s="4">
        <v>0</v>
      </c>
      <c r="M3446" s="4" t="str">
        <f>IF(spotify_churn_dataset[[#This Row],[offline_listening]]=0,"no offline","yes offline")</f>
        <v>yes offline</v>
      </c>
      <c r="N3446">
        <v>1</v>
      </c>
      <c r="O3446" t="str">
        <f>IF(spotify_churn_dataset[[#This Row],[is_churned]]=1,"yes churn","no churn")</f>
        <v>no churn</v>
      </c>
      <c r="P3446">
        <v>0</v>
      </c>
    </row>
    <row r="3447" spans="1:16" x14ac:dyDescent="0.3">
      <c r="A3447">
        <v>3446</v>
      </c>
      <c r="B3447">
        <f>IF(spotify_churn_dataset[[#This Row],[user_id]]="","Desconocido",spotify_churn_dataset[[#This Row],[user_id]])</f>
        <v>3446</v>
      </c>
      <c r="C3447">
        <f>IF(IFERROR(VLOOKUP(spotify_churn_dataset[[#This Row],[user_id]],A3448:A11446,1,FALSE),0),1,0)</f>
        <v>0</v>
      </c>
      <c r="D3447" t="s">
        <v>20</v>
      </c>
      <c r="E3447" s="4">
        <v>18</v>
      </c>
      <c r="F3447" t="s">
        <v>21</v>
      </c>
      <c r="G3447" t="s">
        <v>24</v>
      </c>
      <c r="H3447" s="4">
        <v>294</v>
      </c>
      <c r="I3447" s="3">
        <v>85</v>
      </c>
      <c r="J3447" s="9">
        <v>31</v>
      </c>
      <c r="K3447" t="s">
        <v>19</v>
      </c>
      <c r="L3447" s="4">
        <v>0</v>
      </c>
      <c r="M3447" s="4" t="str">
        <f>IF(spotify_churn_dataset[[#This Row],[offline_listening]]=0,"no offline","yes offline")</f>
        <v>yes offline</v>
      </c>
      <c r="N3447">
        <v>1</v>
      </c>
      <c r="O3447" t="str">
        <f>IF(spotify_churn_dataset[[#This Row],[is_churned]]=1,"yes churn","no churn")</f>
        <v>yes churn</v>
      </c>
      <c r="P3447">
        <v>1</v>
      </c>
    </row>
    <row r="3448" spans="1:16" x14ac:dyDescent="0.3">
      <c r="A3448">
        <v>3447</v>
      </c>
      <c r="B3448">
        <f>IF(spotify_churn_dataset[[#This Row],[user_id]]="","Desconocido",spotify_churn_dataset[[#This Row],[user_id]])</f>
        <v>3447</v>
      </c>
      <c r="C3448">
        <f>IF(IFERROR(VLOOKUP(spotify_churn_dataset[[#This Row],[user_id]],A3449:A11447,1,FALSE),0),1,0)</f>
        <v>0</v>
      </c>
      <c r="D3448" t="s">
        <v>20</v>
      </c>
      <c r="E3448" s="4">
        <v>57</v>
      </c>
      <c r="F3448" t="s">
        <v>25</v>
      </c>
      <c r="G3448" t="s">
        <v>22</v>
      </c>
      <c r="H3448" s="4">
        <v>209</v>
      </c>
      <c r="I3448" s="3">
        <v>98</v>
      </c>
      <c r="J3448" s="9">
        <v>38</v>
      </c>
      <c r="K3448" t="s">
        <v>15</v>
      </c>
      <c r="L3448" s="4">
        <v>0</v>
      </c>
      <c r="M3448" s="4" t="str">
        <f>IF(spotify_churn_dataset[[#This Row],[offline_listening]]=0,"no offline","yes offline")</f>
        <v>yes offline</v>
      </c>
      <c r="N3448">
        <v>1</v>
      </c>
      <c r="O3448" t="str">
        <f>IF(spotify_churn_dataset[[#This Row],[is_churned]]=1,"yes churn","no churn")</f>
        <v>no churn</v>
      </c>
      <c r="P3448">
        <v>0</v>
      </c>
    </row>
    <row r="3449" spans="1:16" x14ac:dyDescent="0.3">
      <c r="A3449">
        <v>3448</v>
      </c>
      <c r="B3449">
        <f>IF(spotify_churn_dataset[[#This Row],[user_id]]="","Desconocido",spotify_churn_dataset[[#This Row],[user_id]])</f>
        <v>3448</v>
      </c>
      <c r="C3449">
        <f>IF(IFERROR(VLOOKUP(spotify_churn_dataset[[#This Row],[user_id]],A3450:A11448,1,FALSE),0),1,0)</f>
        <v>0</v>
      </c>
      <c r="D3449" t="s">
        <v>12</v>
      </c>
      <c r="E3449" s="4">
        <v>40</v>
      </c>
      <c r="F3449" t="s">
        <v>17</v>
      </c>
      <c r="G3449" t="s">
        <v>22</v>
      </c>
      <c r="H3449" s="4">
        <v>12</v>
      </c>
      <c r="I3449" s="3">
        <v>5</v>
      </c>
      <c r="J3449" s="9">
        <v>7</v>
      </c>
      <c r="K3449" t="s">
        <v>15</v>
      </c>
      <c r="L3449" s="4">
        <v>0</v>
      </c>
      <c r="M3449" s="4" t="str">
        <f>IF(spotify_churn_dataset[[#This Row],[offline_listening]]=0,"no offline","yes offline")</f>
        <v>yes offline</v>
      </c>
      <c r="N3449">
        <v>1</v>
      </c>
      <c r="O3449" t="str">
        <f>IF(spotify_churn_dataset[[#This Row],[is_churned]]=1,"yes churn","no churn")</f>
        <v>no churn</v>
      </c>
      <c r="P3449">
        <v>0</v>
      </c>
    </row>
    <row r="3450" spans="1:16" x14ac:dyDescent="0.3">
      <c r="A3450">
        <v>3449</v>
      </c>
      <c r="B3450">
        <f>IF(spotify_churn_dataset[[#This Row],[user_id]]="","Desconocido",spotify_churn_dataset[[#This Row],[user_id]])</f>
        <v>3449</v>
      </c>
      <c r="C3450">
        <f>IF(IFERROR(VLOOKUP(spotify_churn_dataset[[#This Row],[user_id]],A3451:A11449,1,FALSE),0),1,0)</f>
        <v>0</v>
      </c>
      <c r="D3450" t="s">
        <v>16</v>
      </c>
      <c r="E3450" s="4">
        <v>58</v>
      </c>
      <c r="F3450" t="s">
        <v>17</v>
      </c>
      <c r="G3450" t="s">
        <v>14</v>
      </c>
      <c r="H3450" s="4">
        <v>155</v>
      </c>
      <c r="I3450" s="3">
        <v>39</v>
      </c>
      <c r="J3450" s="9">
        <v>14</v>
      </c>
      <c r="K3450" t="s">
        <v>15</v>
      </c>
      <c r="L3450" s="4">
        <v>24</v>
      </c>
      <c r="M3450" s="4" t="str">
        <f>IF(spotify_churn_dataset[[#This Row],[offline_listening]]=0,"no offline","yes offline")</f>
        <v>no offline</v>
      </c>
      <c r="N3450">
        <v>0</v>
      </c>
      <c r="O3450" t="str">
        <f>IF(spotify_churn_dataset[[#This Row],[is_churned]]=1,"yes churn","no churn")</f>
        <v>no churn</v>
      </c>
      <c r="P3450">
        <v>0</v>
      </c>
    </row>
    <row r="3451" spans="1:16" x14ac:dyDescent="0.3">
      <c r="A3451">
        <v>3450</v>
      </c>
      <c r="B3451">
        <f>IF(spotify_churn_dataset[[#This Row],[user_id]]="","Desconocido",spotify_churn_dataset[[#This Row],[user_id]])</f>
        <v>3450</v>
      </c>
      <c r="C3451">
        <f>IF(IFERROR(VLOOKUP(spotify_churn_dataset[[#This Row],[user_id]],A3452:A11450,1,FALSE),0),1,0)</f>
        <v>0</v>
      </c>
      <c r="D3451" t="s">
        <v>12</v>
      </c>
      <c r="E3451" s="4">
        <v>22</v>
      </c>
      <c r="F3451" t="s">
        <v>26</v>
      </c>
      <c r="G3451" t="s">
        <v>14</v>
      </c>
      <c r="H3451" s="4">
        <v>98</v>
      </c>
      <c r="I3451" s="3">
        <v>83</v>
      </c>
      <c r="J3451" s="9">
        <v>5</v>
      </c>
      <c r="K3451" t="s">
        <v>23</v>
      </c>
      <c r="L3451" s="4">
        <v>13</v>
      </c>
      <c r="M3451" s="4" t="str">
        <f>IF(spotify_churn_dataset[[#This Row],[offline_listening]]=0,"no offline","yes offline")</f>
        <v>no offline</v>
      </c>
      <c r="N3451">
        <v>0</v>
      </c>
      <c r="O3451" t="str">
        <f>IF(spotify_churn_dataset[[#This Row],[is_churned]]=1,"yes churn","no churn")</f>
        <v>no churn</v>
      </c>
      <c r="P3451">
        <v>0</v>
      </c>
    </row>
    <row r="3452" spans="1:16" x14ac:dyDescent="0.3">
      <c r="A3452">
        <v>3451</v>
      </c>
      <c r="B3452">
        <f>IF(spotify_churn_dataset[[#This Row],[user_id]]="","Desconocido",spotify_churn_dataset[[#This Row],[user_id]])</f>
        <v>3451</v>
      </c>
      <c r="C3452">
        <f>IF(IFERROR(VLOOKUP(spotify_churn_dataset[[#This Row],[user_id]],A3453:A11451,1,FALSE),0),1,0)</f>
        <v>0</v>
      </c>
      <c r="D3452" t="s">
        <v>16</v>
      </c>
      <c r="E3452" s="4">
        <v>22</v>
      </c>
      <c r="F3452" t="s">
        <v>21</v>
      </c>
      <c r="G3452" t="s">
        <v>18</v>
      </c>
      <c r="H3452" s="4">
        <v>185</v>
      </c>
      <c r="I3452" s="3">
        <v>92</v>
      </c>
      <c r="J3452" s="9">
        <v>21</v>
      </c>
      <c r="K3452" t="s">
        <v>15</v>
      </c>
      <c r="L3452" s="4">
        <v>0</v>
      </c>
      <c r="M3452" s="4" t="str">
        <f>IF(spotify_churn_dataset[[#This Row],[offline_listening]]=0,"no offline","yes offline")</f>
        <v>yes offline</v>
      </c>
      <c r="N3452">
        <v>1</v>
      </c>
      <c r="O3452" t="str">
        <f>IF(spotify_churn_dataset[[#This Row],[is_churned]]=1,"yes churn","no churn")</f>
        <v>yes churn</v>
      </c>
      <c r="P3452">
        <v>1</v>
      </c>
    </row>
    <row r="3453" spans="1:16" x14ac:dyDescent="0.3">
      <c r="A3453">
        <v>3452</v>
      </c>
      <c r="B3453">
        <f>IF(spotify_churn_dataset[[#This Row],[user_id]]="","Desconocido",spotify_churn_dataset[[#This Row],[user_id]])</f>
        <v>3452</v>
      </c>
      <c r="C3453">
        <f>IF(IFERROR(VLOOKUP(spotify_churn_dataset[[#This Row],[user_id]],A3454:A11452,1,FALSE),0),1,0)</f>
        <v>0</v>
      </c>
      <c r="D3453" t="s">
        <v>16</v>
      </c>
      <c r="E3453" s="4">
        <v>48</v>
      </c>
      <c r="F3453" t="s">
        <v>13</v>
      </c>
      <c r="G3453" t="s">
        <v>24</v>
      </c>
      <c r="H3453" s="4">
        <v>57</v>
      </c>
      <c r="I3453" s="3">
        <v>92</v>
      </c>
      <c r="J3453" s="9">
        <v>12</v>
      </c>
      <c r="K3453" t="s">
        <v>15</v>
      </c>
      <c r="L3453" s="4">
        <v>0</v>
      </c>
      <c r="M3453" s="4" t="str">
        <f>IF(spotify_churn_dataset[[#This Row],[offline_listening]]=0,"no offline","yes offline")</f>
        <v>yes offline</v>
      </c>
      <c r="N3453">
        <v>1</v>
      </c>
      <c r="O3453" t="str">
        <f>IF(spotify_churn_dataset[[#This Row],[is_churned]]=1,"yes churn","no churn")</f>
        <v>no churn</v>
      </c>
      <c r="P3453">
        <v>0</v>
      </c>
    </row>
    <row r="3454" spans="1:16" x14ac:dyDescent="0.3">
      <c r="A3454">
        <v>3453</v>
      </c>
      <c r="B3454">
        <f>IF(spotify_churn_dataset[[#This Row],[user_id]]="","Desconocido",spotify_churn_dataset[[#This Row],[user_id]])</f>
        <v>3453</v>
      </c>
      <c r="C3454">
        <f>IF(IFERROR(VLOOKUP(spotify_churn_dataset[[#This Row],[user_id]],A3455:A11453,1,FALSE),0),1,0)</f>
        <v>0</v>
      </c>
      <c r="D3454" t="s">
        <v>16</v>
      </c>
      <c r="E3454" s="4">
        <v>42</v>
      </c>
      <c r="F3454" t="s">
        <v>21</v>
      </c>
      <c r="G3454" t="s">
        <v>22</v>
      </c>
      <c r="H3454" s="4">
        <v>85</v>
      </c>
      <c r="I3454" s="3">
        <v>12</v>
      </c>
      <c r="J3454" s="9">
        <v>27</v>
      </c>
      <c r="K3454" t="s">
        <v>15</v>
      </c>
      <c r="L3454" s="4">
        <v>0</v>
      </c>
      <c r="M3454" s="4" t="str">
        <f>IF(spotify_churn_dataset[[#This Row],[offline_listening]]=0,"no offline","yes offline")</f>
        <v>yes offline</v>
      </c>
      <c r="N3454">
        <v>1</v>
      </c>
      <c r="O3454" t="str">
        <f>IF(spotify_churn_dataset[[#This Row],[is_churned]]=1,"yes churn","no churn")</f>
        <v>no churn</v>
      </c>
      <c r="P3454">
        <v>0</v>
      </c>
    </row>
    <row r="3455" spans="1:16" x14ac:dyDescent="0.3">
      <c r="A3455">
        <v>3454</v>
      </c>
      <c r="B3455">
        <f>IF(spotify_churn_dataset[[#This Row],[user_id]]="","Desconocido",spotify_churn_dataset[[#This Row],[user_id]])</f>
        <v>3454</v>
      </c>
      <c r="C3455">
        <f>IF(IFERROR(VLOOKUP(spotify_churn_dataset[[#This Row],[user_id]],A3456:A11454,1,FALSE),0),1,0)</f>
        <v>0</v>
      </c>
      <c r="D3455" t="s">
        <v>16</v>
      </c>
      <c r="E3455" s="4">
        <v>39</v>
      </c>
      <c r="F3455" t="s">
        <v>17</v>
      </c>
      <c r="G3455" t="s">
        <v>14</v>
      </c>
      <c r="H3455" s="4">
        <v>113</v>
      </c>
      <c r="I3455" s="3">
        <v>79</v>
      </c>
      <c r="J3455" s="9">
        <v>27</v>
      </c>
      <c r="K3455" t="s">
        <v>19</v>
      </c>
      <c r="L3455" s="4">
        <v>20</v>
      </c>
      <c r="M3455" s="4" t="str">
        <f>IF(spotify_churn_dataset[[#This Row],[offline_listening]]=0,"no offline","yes offline")</f>
        <v>no offline</v>
      </c>
      <c r="N3455">
        <v>0</v>
      </c>
      <c r="O3455" t="str">
        <f>IF(spotify_churn_dataset[[#This Row],[is_churned]]=1,"yes churn","no churn")</f>
        <v>no churn</v>
      </c>
      <c r="P3455">
        <v>0</v>
      </c>
    </row>
    <row r="3456" spans="1:16" x14ac:dyDescent="0.3">
      <c r="A3456">
        <v>3455</v>
      </c>
      <c r="B3456">
        <f>IF(spotify_churn_dataset[[#This Row],[user_id]]="","Desconocido",spotify_churn_dataset[[#This Row],[user_id]])</f>
        <v>3455</v>
      </c>
      <c r="C3456">
        <f>IF(IFERROR(VLOOKUP(spotify_churn_dataset[[#This Row],[user_id]],A3457:A11455,1,FALSE),0),1,0)</f>
        <v>0</v>
      </c>
      <c r="D3456" t="s">
        <v>16</v>
      </c>
      <c r="E3456" s="4">
        <v>40</v>
      </c>
      <c r="F3456" t="s">
        <v>21</v>
      </c>
      <c r="G3456" t="s">
        <v>22</v>
      </c>
      <c r="H3456" s="4">
        <v>200</v>
      </c>
      <c r="I3456" s="3">
        <v>68</v>
      </c>
      <c r="J3456" s="9">
        <v>46</v>
      </c>
      <c r="K3456" t="s">
        <v>15</v>
      </c>
      <c r="L3456" s="4">
        <v>0</v>
      </c>
      <c r="M3456" s="4" t="str">
        <f>IF(spotify_churn_dataset[[#This Row],[offline_listening]]=0,"no offline","yes offline")</f>
        <v>yes offline</v>
      </c>
      <c r="N3456">
        <v>1</v>
      </c>
      <c r="O3456" t="str">
        <f>IF(spotify_churn_dataset[[#This Row],[is_churned]]=1,"yes churn","no churn")</f>
        <v>yes churn</v>
      </c>
      <c r="P3456">
        <v>1</v>
      </c>
    </row>
    <row r="3457" spans="1:16" x14ac:dyDescent="0.3">
      <c r="A3457">
        <v>3456</v>
      </c>
      <c r="B3457">
        <f>IF(spotify_churn_dataset[[#This Row],[user_id]]="","Desconocido",spotify_churn_dataset[[#This Row],[user_id]])</f>
        <v>3456</v>
      </c>
      <c r="C3457">
        <f>IF(IFERROR(VLOOKUP(spotify_churn_dataset[[#This Row],[user_id]],A3458:A11456,1,FALSE),0),1,0)</f>
        <v>0</v>
      </c>
      <c r="D3457" t="s">
        <v>20</v>
      </c>
      <c r="E3457" s="4">
        <v>19</v>
      </c>
      <c r="F3457" t="s">
        <v>21</v>
      </c>
      <c r="G3457" t="s">
        <v>24</v>
      </c>
      <c r="H3457" s="4">
        <v>152</v>
      </c>
      <c r="I3457" s="3">
        <v>2</v>
      </c>
      <c r="J3457" s="9">
        <v>4</v>
      </c>
      <c r="K3457" t="s">
        <v>15</v>
      </c>
      <c r="L3457" s="4">
        <v>0</v>
      </c>
      <c r="M3457" s="4" t="str">
        <f>IF(spotify_churn_dataset[[#This Row],[offline_listening]]=0,"no offline","yes offline")</f>
        <v>yes offline</v>
      </c>
      <c r="N3457">
        <v>1</v>
      </c>
      <c r="O3457" t="str">
        <f>IF(spotify_churn_dataset[[#This Row],[is_churned]]=1,"yes churn","no churn")</f>
        <v>yes churn</v>
      </c>
      <c r="P3457">
        <v>1</v>
      </c>
    </row>
    <row r="3458" spans="1:16" x14ac:dyDescent="0.3">
      <c r="A3458">
        <v>3457</v>
      </c>
      <c r="B3458">
        <f>IF(spotify_churn_dataset[[#This Row],[user_id]]="","Desconocido",spotify_churn_dataset[[#This Row],[user_id]])</f>
        <v>3457</v>
      </c>
      <c r="C3458">
        <f>IF(IFERROR(VLOOKUP(spotify_churn_dataset[[#This Row],[user_id]],A3459:A11457,1,FALSE),0),1,0)</f>
        <v>0</v>
      </c>
      <c r="D3458" t="s">
        <v>20</v>
      </c>
      <c r="E3458" s="4">
        <v>55</v>
      </c>
      <c r="F3458" t="s">
        <v>17</v>
      </c>
      <c r="G3458" t="s">
        <v>22</v>
      </c>
      <c r="H3458" s="4">
        <v>50</v>
      </c>
      <c r="I3458" s="3">
        <v>77</v>
      </c>
      <c r="J3458" s="9">
        <v>24</v>
      </c>
      <c r="K3458" t="s">
        <v>23</v>
      </c>
      <c r="L3458" s="4">
        <v>0</v>
      </c>
      <c r="M3458" s="4" t="str">
        <f>IF(spotify_churn_dataset[[#This Row],[offline_listening]]=0,"no offline","yes offline")</f>
        <v>yes offline</v>
      </c>
      <c r="N3458">
        <v>1</v>
      </c>
      <c r="O3458" t="str">
        <f>IF(spotify_churn_dataset[[#This Row],[is_churned]]=1,"yes churn","no churn")</f>
        <v>no churn</v>
      </c>
      <c r="P3458">
        <v>0</v>
      </c>
    </row>
    <row r="3459" spans="1:16" x14ac:dyDescent="0.3">
      <c r="A3459">
        <v>3458</v>
      </c>
      <c r="B3459">
        <f>IF(spotify_churn_dataset[[#This Row],[user_id]]="","Desconocido",spotify_churn_dataset[[#This Row],[user_id]])</f>
        <v>3458</v>
      </c>
      <c r="C3459">
        <f>IF(IFERROR(VLOOKUP(spotify_churn_dataset[[#This Row],[user_id]],A3460:A11458,1,FALSE),0),1,0)</f>
        <v>0</v>
      </c>
      <c r="D3459" t="s">
        <v>20</v>
      </c>
      <c r="E3459" s="4">
        <v>35</v>
      </c>
      <c r="F3459" t="s">
        <v>26</v>
      </c>
      <c r="G3459" t="s">
        <v>18</v>
      </c>
      <c r="H3459" s="4">
        <v>73</v>
      </c>
      <c r="I3459" s="3">
        <v>56</v>
      </c>
      <c r="J3459" s="9">
        <v>2</v>
      </c>
      <c r="K3459" t="s">
        <v>23</v>
      </c>
      <c r="L3459" s="4">
        <v>0</v>
      </c>
      <c r="M3459" s="4" t="str">
        <f>IF(spotify_churn_dataset[[#This Row],[offline_listening]]=0,"no offline","yes offline")</f>
        <v>yes offline</v>
      </c>
      <c r="N3459">
        <v>1</v>
      </c>
      <c r="O3459" t="str">
        <f>IF(spotify_churn_dataset[[#This Row],[is_churned]]=1,"yes churn","no churn")</f>
        <v>no churn</v>
      </c>
      <c r="P3459">
        <v>0</v>
      </c>
    </row>
    <row r="3460" spans="1:16" x14ac:dyDescent="0.3">
      <c r="A3460">
        <v>3459</v>
      </c>
      <c r="B3460">
        <f>IF(spotify_churn_dataset[[#This Row],[user_id]]="","Desconocido",spotify_churn_dataset[[#This Row],[user_id]])</f>
        <v>3459</v>
      </c>
      <c r="C3460">
        <f>IF(IFERROR(VLOOKUP(spotify_churn_dataset[[#This Row],[user_id]],A3461:A11459,1,FALSE),0),1,0)</f>
        <v>0</v>
      </c>
      <c r="D3460" t="s">
        <v>12</v>
      </c>
      <c r="E3460" s="4">
        <v>59</v>
      </c>
      <c r="F3460" t="s">
        <v>25</v>
      </c>
      <c r="G3460" t="s">
        <v>22</v>
      </c>
      <c r="H3460" s="4">
        <v>99</v>
      </c>
      <c r="I3460" s="3">
        <v>16</v>
      </c>
      <c r="J3460" s="9">
        <v>19</v>
      </c>
      <c r="K3460" t="s">
        <v>23</v>
      </c>
      <c r="L3460" s="4">
        <v>0</v>
      </c>
      <c r="M3460" s="4" t="str">
        <f>IF(spotify_churn_dataset[[#This Row],[offline_listening]]=0,"no offline","yes offline")</f>
        <v>yes offline</v>
      </c>
      <c r="N3460">
        <v>1</v>
      </c>
      <c r="O3460" t="str">
        <f>IF(spotify_churn_dataset[[#This Row],[is_churned]]=1,"yes churn","no churn")</f>
        <v>no churn</v>
      </c>
      <c r="P3460">
        <v>0</v>
      </c>
    </row>
    <row r="3461" spans="1:16" x14ac:dyDescent="0.3">
      <c r="A3461">
        <v>3460</v>
      </c>
      <c r="B3461">
        <f>IF(spotify_churn_dataset[[#This Row],[user_id]]="","Desconocido",spotify_churn_dataset[[#This Row],[user_id]])</f>
        <v>3460</v>
      </c>
      <c r="C3461">
        <f>IF(IFERROR(VLOOKUP(spotify_churn_dataset[[#This Row],[user_id]],A3462:A11460,1,FALSE),0),1,0)</f>
        <v>0</v>
      </c>
      <c r="D3461" t="s">
        <v>20</v>
      </c>
      <c r="E3461" s="4">
        <v>28</v>
      </c>
      <c r="F3461" t="s">
        <v>29</v>
      </c>
      <c r="G3461" t="s">
        <v>22</v>
      </c>
      <c r="H3461" s="4">
        <v>30</v>
      </c>
      <c r="I3461" s="3">
        <v>14</v>
      </c>
      <c r="J3461" s="9">
        <v>18</v>
      </c>
      <c r="K3461" t="s">
        <v>23</v>
      </c>
      <c r="L3461" s="4">
        <v>0</v>
      </c>
      <c r="M3461" s="4" t="str">
        <f>IF(spotify_churn_dataset[[#This Row],[offline_listening]]=0,"no offline","yes offline")</f>
        <v>yes offline</v>
      </c>
      <c r="N3461">
        <v>1</v>
      </c>
      <c r="O3461" t="str">
        <f>IF(spotify_churn_dataset[[#This Row],[is_churned]]=1,"yes churn","no churn")</f>
        <v>no churn</v>
      </c>
      <c r="P3461">
        <v>0</v>
      </c>
    </row>
    <row r="3462" spans="1:16" x14ac:dyDescent="0.3">
      <c r="A3462">
        <v>3461</v>
      </c>
      <c r="B3462">
        <f>IF(spotify_churn_dataset[[#This Row],[user_id]]="","Desconocido",spotify_churn_dataset[[#This Row],[user_id]])</f>
        <v>3461</v>
      </c>
      <c r="C3462">
        <f>IF(IFERROR(VLOOKUP(spotify_churn_dataset[[#This Row],[user_id]],A3463:A11461,1,FALSE),0),1,0)</f>
        <v>0</v>
      </c>
      <c r="D3462" t="s">
        <v>12</v>
      </c>
      <c r="E3462" s="4">
        <v>45</v>
      </c>
      <c r="F3462" t="s">
        <v>29</v>
      </c>
      <c r="G3462" t="s">
        <v>18</v>
      </c>
      <c r="H3462" s="4">
        <v>125</v>
      </c>
      <c r="I3462" s="3">
        <v>90</v>
      </c>
      <c r="J3462" s="9">
        <v>9</v>
      </c>
      <c r="K3462" t="s">
        <v>15</v>
      </c>
      <c r="L3462" s="4">
        <v>0</v>
      </c>
      <c r="M3462" s="4" t="str">
        <f>IF(spotify_churn_dataset[[#This Row],[offline_listening]]=0,"no offline","yes offline")</f>
        <v>yes offline</v>
      </c>
      <c r="N3462">
        <v>1</v>
      </c>
      <c r="O3462" t="str">
        <f>IF(spotify_churn_dataset[[#This Row],[is_churned]]=1,"yes churn","no churn")</f>
        <v>yes churn</v>
      </c>
      <c r="P3462">
        <v>1</v>
      </c>
    </row>
    <row r="3463" spans="1:16" x14ac:dyDescent="0.3">
      <c r="A3463">
        <v>3462</v>
      </c>
      <c r="B3463">
        <f>IF(spotify_churn_dataset[[#This Row],[user_id]]="","Desconocido",spotify_churn_dataset[[#This Row],[user_id]])</f>
        <v>3462</v>
      </c>
      <c r="C3463">
        <f>IF(IFERROR(VLOOKUP(spotify_churn_dataset[[#This Row],[user_id]],A3464:A11462,1,FALSE),0),1,0)</f>
        <v>0</v>
      </c>
      <c r="D3463" t="s">
        <v>20</v>
      </c>
      <c r="E3463" s="4">
        <v>26</v>
      </c>
      <c r="F3463" t="s">
        <v>28</v>
      </c>
      <c r="G3463" t="s">
        <v>22</v>
      </c>
      <c r="H3463" s="4">
        <v>269</v>
      </c>
      <c r="I3463" s="3">
        <v>86</v>
      </c>
      <c r="J3463" s="9">
        <v>32</v>
      </c>
      <c r="K3463" t="s">
        <v>23</v>
      </c>
      <c r="L3463" s="4">
        <v>0</v>
      </c>
      <c r="M3463" s="4" t="str">
        <f>IF(spotify_churn_dataset[[#This Row],[offline_listening]]=0,"no offline","yes offline")</f>
        <v>yes offline</v>
      </c>
      <c r="N3463">
        <v>1</v>
      </c>
      <c r="O3463" t="str">
        <f>IF(spotify_churn_dataset[[#This Row],[is_churned]]=1,"yes churn","no churn")</f>
        <v>yes churn</v>
      </c>
      <c r="P3463">
        <v>1</v>
      </c>
    </row>
    <row r="3464" spans="1:16" x14ac:dyDescent="0.3">
      <c r="A3464">
        <v>3463</v>
      </c>
      <c r="B3464">
        <f>IF(spotify_churn_dataset[[#This Row],[user_id]]="","Desconocido",spotify_churn_dataset[[#This Row],[user_id]])</f>
        <v>3463</v>
      </c>
      <c r="C3464">
        <f>IF(IFERROR(VLOOKUP(spotify_churn_dataset[[#This Row],[user_id]],A3465:A11463,1,FALSE),0),1,0)</f>
        <v>0</v>
      </c>
      <c r="D3464" t="s">
        <v>20</v>
      </c>
      <c r="E3464" s="4">
        <v>55</v>
      </c>
      <c r="F3464" t="s">
        <v>27</v>
      </c>
      <c r="G3464" t="s">
        <v>14</v>
      </c>
      <c r="H3464" s="4">
        <v>141</v>
      </c>
      <c r="I3464" s="3">
        <v>69</v>
      </c>
      <c r="J3464" s="9">
        <v>19</v>
      </c>
      <c r="K3464" t="s">
        <v>19</v>
      </c>
      <c r="L3464" s="4">
        <v>17</v>
      </c>
      <c r="M3464" s="4" t="str">
        <f>IF(spotify_churn_dataset[[#This Row],[offline_listening]]=0,"no offline","yes offline")</f>
        <v>no offline</v>
      </c>
      <c r="N3464">
        <v>0</v>
      </c>
      <c r="O3464" t="str">
        <f>IF(spotify_churn_dataset[[#This Row],[is_churned]]=1,"yes churn","no churn")</f>
        <v>no churn</v>
      </c>
      <c r="P3464">
        <v>0</v>
      </c>
    </row>
    <row r="3465" spans="1:16" x14ac:dyDescent="0.3">
      <c r="A3465">
        <v>3464</v>
      </c>
      <c r="B3465">
        <f>IF(spotify_churn_dataset[[#This Row],[user_id]]="","Desconocido",spotify_churn_dataset[[#This Row],[user_id]])</f>
        <v>3464</v>
      </c>
      <c r="C3465">
        <f>IF(IFERROR(VLOOKUP(spotify_churn_dataset[[#This Row],[user_id]],A3466:A11464,1,FALSE),0),1,0)</f>
        <v>0</v>
      </c>
      <c r="D3465" t="s">
        <v>20</v>
      </c>
      <c r="E3465" s="4">
        <v>49</v>
      </c>
      <c r="F3465" t="s">
        <v>29</v>
      </c>
      <c r="G3465" t="s">
        <v>18</v>
      </c>
      <c r="H3465" s="4">
        <v>54</v>
      </c>
      <c r="I3465" s="3">
        <v>56</v>
      </c>
      <c r="J3465" s="9">
        <v>39</v>
      </c>
      <c r="K3465" t="s">
        <v>15</v>
      </c>
      <c r="L3465" s="4">
        <v>0</v>
      </c>
      <c r="M3465" s="4" t="str">
        <f>IF(spotify_churn_dataset[[#This Row],[offline_listening]]=0,"no offline","yes offline")</f>
        <v>yes offline</v>
      </c>
      <c r="N3465">
        <v>1</v>
      </c>
      <c r="O3465" t="str">
        <f>IF(spotify_churn_dataset[[#This Row],[is_churned]]=1,"yes churn","no churn")</f>
        <v>no churn</v>
      </c>
      <c r="P3465">
        <v>0</v>
      </c>
    </row>
    <row r="3466" spans="1:16" x14ac:dyDescent="0.3">
      <c r="A3466">
        <v>3465</v>
      </c>
      <c r="B3466">
        <f>IF(spotify_churn_dataset[[#This Row],[user_id]]="","Desconocido",spotify_churn_dataset[[#This Row],[user_id]])</f>
        <v>3465</v>
      </c>
      <c r="C3466">
        <f>IF(IFERROR(VLOOKUP(spotify_churn_dataset[[#This Row],[user_id]],A3467:A11465,1,FALSE),0),1,0)</f>
        <v>0</v>
      </c>
      <c r="D3466" t="s">
        <v>12</v>
      </c>
      <c r="E3466" s="4">
        <v>21</v>
      </c>
      <c r="F3466" t="s">
        <v>29</v>
      </c>
      <c r="G3466" t="s">
        <v>24</v>
      </c>
      <c r="H3466" s="4">
        <v>146</v>
      </c>
      <c r="I3466" s="3">
        <v>16</v>
      </c>
      <c r="J3466" s="9">
        <v>8</v>
      </c>
      <c r="K3466" t="s">
        <v>23</v>
      </c>
      <c r="L3466" s="4">
        <v>0</v>
      </c>
      <c r="M3466" s="4" t="str">
        <f>IF(spotify_churn_dataset[[#This Row],[offline_listening]]=0,"no offline","yes offline")</f>
        <v>yes offline</v>
      </c>
      <c r="N3466">
        <v>1</v>
      </c>
      <c r="O3466" t="str">
        <f>IF(spotify_churn_dataset[[#This Row],[is_churned]]=1,"yes churn","no churn")</f>
        <v>yes churn</v>
      </c>
      <c r="P3466">
        <v>1</v>
      </c>
    </row>
    <row r="3467" spans="1:16" x14ac:dyDescent="0.3">
      <c r="A3467">
        <v>3466</v>
      </c>
      <c r="B3467">
        <f>IF(spotify_churn_dataset[[#This Row],[user_id]]="","Desconocido",spotify_churn_dataset[[#This Row],[user_id]])</f>
        <v>3466</v>
      </c>
      <c r="C3467">
        <f>IF(IFERROR(VLOOKUP(spotify_churn_dataset[[#This Row],[user_id]],A3468:A11466,1,FALSE),0),1,0)</f>
        <v>0</v>
      </c>
      <c r="D3467" t="s">
        <v>16</v>
      </c>
      <c r="E3467" s="4">
        <v>25</v>
      </c>
      <c r="F3467" t="s">
        <v>13</v>
      </c>
      <c r="G3467" t="s">
        <v>18</v>
      </c>
      <c r="H3467" s="4">
        <v>282</v>
      </c>
      <c r="I3467" s="3">
        <v>44</v>
      </c>
      <c r="J3467" s="9">
        <v>4</v>
      </c>
      <c r="K3467" t="s">
        <v>23</v>
      </c>
      <c r="L3467" s="4">
        <v>0</v>
      </c>
      <c r="M3467" s="4" t="str">
        <f>IF(spotify_churn_dataset[[#This Row],[offline_listening]]=0,"no offline","yes offline")</f>
        <v>yes offline</v>
      </c>
      <c r="N3467">
        <v>1</v>
      </c>
      <c r="O3467" t="str">
        <f>IF(spotify_churn_dataset[[#This Row],[is_churned]]=1,"yes churn","no churn")</f>
        <v>no churn</v>
      </c>
      <c r="P3467">
        <v>0</v>
      </c>
    </row>
    <row r="3468" spans="1:16" x14ac:dyDescent="0.3">
      <c r="A3468">
        <v>3467</v>
      </c>
      <c r="B3468">
        <f>IF(spotify_churn_dataset[[#This Row],[user_id]]="","Desconocido",spotify_churn_dataset[[#This Row],[user_id]])</f>
        <v>3467</v>
      </c>
      <c r="C3468">
        <f>IF(IFERROR(VLOOKUP(spotify_churn_dataset[[#This Row],[user_id]],A3469:A11467,1,FALSE),0),1,0)</f>
        <v>0</v>
      </c>
      <c r="D3468" t="s">
        <v>20</v>
      </c>
      <c r="E3468" s="4">
        <v>49</v>
      </c>
      <c r="F3468" t="s">
        <v>29</v>
      </c>
      <c r="G3468" t="s">
        <v>24</v>
      </c>
      <c r="H3468" s="4">
        <v>85</v>
      </c>
      <c r="I3468" s="3">
        <v>62</v>
      </c>
      <c r="J3468" s="9">
        <v>1</v>
      </c>
      <c r="K3468" t="s">
        <v>19</v>
      </c>
      <c r="L3468" s="4">
        <v>0</v>
      </c>
      <c r="M3468" s="4" t="str">
        <f>IF(spotify_churn_dataset[[#This Row],[offline_listening]]=0,"no offline","yes offline")</f>
        <v>yes offline</v>
      </c>
      <c r="N3468">
        <v>1</v>
      </c>
      <c r="O3468" t="str">
        <f>IF(spotify_churn_dataset[[#This Row],[is_churned]]=1,"yes churn","no churn")</f>
        <v>no churn</v>
      </c>
      <c r="P3468">
        <v>0</v>
      </c>
    </row>
    <row r="3469" spans="1:16" x14ac:dyDescent="0.3">
      <c r="A3469">
        <v>3468</v>
      </c>
      <c r="B3469">
        <f>IF(spotify_churn_dataset[[#This Row],[user_id]]="","Desconocido",spotify_churn_dataset[[#This Row],[user_id]])</f>
        <v>3468</v>
      </c>
      <c r="C3469">
        <f>IF(IFERROR(VLOOKUP(spotify_churn_dataset[[#This Row],[user_id]],A3470:A11468,1,FALSE),0),1,0)</f>
        <v>0</v>
      </c>
      <c r="D3469" t="s">
        <v>20</v>
      </c>
      <c r="E3469" s="4">
        <v>41</v>
      </c>
      <c r="F3469" t="s">
        <v>25</v>
      </c>
      <c r="G3469" t="s">
        <v>14</v>
      </c>
      <c r="H3469" s="4">
        <v>75</v>
      </c>
      <c r="I3469" s="3">
        <v>7</v>
      </c>
      <c r="J3469" s="9">
        <v>38</v>
      </c>
      <c r="K3469" t="s">
        <v>15</v>
      </c>
      <c r="L3469" s="4">
        <v>35</v>
      </c>
      <c r="M3469" s="4" t="str">
        <f>IF(spotify_churn_dataset[[#This Row],[offline_listening]]=0,"no offline","yes offline")</f>
        <v>no offline</v>
      </c>
      <c r="N3469">
        <v>0</v>
      </c>
      <c r="O3469" t="str">
        <f>IF(spotify_churn_dataset[[#This Row],[is_churned]]=1,"yes churn","no churn")</f>
        <v>yes churn</v>
      </c>
      <c r="P3469">
        <v>1</v>
      </c>
    </row>
    <row r="3470" spans="1:16" x14ac:dyDescent="0.3">
      <c r="A3470">
        <v>3469</v>
      </c>
      <c r="B3470">
        <f>IF(spotify_churn_dataset[[#This Row],[user_id]]="","Desconocido",spotify_churn_dataset[[#This Row],[user_id]])</f>
        <v>3469</v>
      </c>
      <c r="C3470">
        <f>IF(IFERROR(VLOOKUP(spotify_churn_dataset[[#This Row],[user_id]],A3471:A11469,1,FALSE),0),1,0)</f>
        <v>0</v>
      </c>
      <c r="D3470" t="s">
        <v>12</v>
      </c>
      <c r="E3470" s="4">
        <v>52</v>
      </c>
      <c r="F3470" t="s">
        <v>13</v>
      </c>
      <c r="G3470" t="s">
        <v>14</v>
      </c>
      <c r="H3470" s="4">
        <v>191</v>
      </c>
      <c r="I3470" s="3">
        <v>6</v>
      </c>
      <c r="J3470" s="9">
        <v>42</v>
      </c>
      <c r="K3470" t="s">
        <v>19</v>
      </c>
      <c r="L3470" s="4">
        <v>45</v>
      </c>
      <c r="M3470" s="4" t="str">
        <f>IF(spotify_churn_dataset[[#This Row],[offline_listening]]=0,"no offline","yes offline")</f>
        <v>no offline</v>
      </c>
      <c r="N3470">
        <v>0</v>
      </c>
      <c r="O3470" t="str">
        <f>IF(spotify_churn_dataset[[#This Row],[is_churned]]=1,"yes churn","no churn")</f>
        <v>yes churn</v>
      </c>
      <c r="P3470">
        <v>1</v>
      </c>
    </row>
    <row r="3471" spans="1:16" x14ac:dyDescent="0.3">
      <c r="A3471">
        <v>3470</v>
      </c>
      <c r="B3471">
        <f>IF(spotify_churn_dataset[[#This Row],[user_id]]="","Desconocido",spotify_churn_dataset[[#This Row],[user_id]])</f>
        <v>3470</v>
      </c>
      <c r="C3471">
        <f>IF(IFERROR(VLOOKUP(spotify_churn_dataset[[#This Row],[user_id]],A3472:A11470,1,FALSE),0),1,0)</f>
        <v>0</v>
      </c>
      <c r="D3471" t="s">
        <v>16</v>
      </c>
      <c r="E3471" s="4">
        <v>34</v>
      </c>
      <c r="F3471" t="s">
        <v>27</v>
      </c>
      <c r="G3471" t="s">
        <v>24</v>
      </c>
      <c r="H3471" s="4">
        <v>187</v>
      </c>
      <c r="I3471" s="3">
        <v>65</v>
      </c>
      <c r="J3471" s="9">
        <v>25</v>
      </c>
      <c r="K3471" t="s">
        <v>19</v>
      </c>
      <c r="L3471" s="4">
        <v>0</v>
      </c>
      <c r="M3471" s="4" t="str">
        <f>IF(spotify_churn_dataset[[#This Row],[offline_listening]]=0,"no offline","yes offline")</f>
        <v>yes offline</v>
      </c>
      <c r="N3471">
        <v>1</v>
      </c>
      <c r="O3471" t="str">
        <f>IF(spotify_churn_dataset[[#This Row],[is_churned]]=1,"yes churn","no churn")</f>
        <v>yes churn</v>
      </c>
      <c r="P3471">
        <v>1</v>
      </c>
    </row>
    <row r="3472" spans="1:16" x14ac:dyDescent="0.3">
      <c r="A3472">
        <v>3471</v>
      </c>
      <c r="B3472">
        <f>IF(spotify_churn_dataset[[#This Row],[user_id]]="","Desconocido",spotify_churn_dataset[[#This Row],[user_id]])</f>
        <v>3471</v>
      </c>
      <c r="C3472">
        <f>IF(IFERROR(VLOOKUP(spotify_churn_dataset[[#This Row],[user_id]],A3473:A11471,1,FALSE),0),1,0)</f>
        <v>0</v>
      </c>
      <c r="D3472" t="s">
        <v>16</v>
      </c>
      <c r="E3472" s="4">
        <v>16</v>
      </c>
      <c r="F3472" t="s">
        <v>29</v>
      </c>
      <c r="G3472" t="s">
        <v>14</v>
      </c>
      <c r="H3472" s="4">
        <v>195</v>
      </c>
      <c r="I3472" s="3">
        <v>96</v>
      </c>
      <c r="J3472" s="9">
        <v>14</v>
      </c>
      <c r="K3472" t="s">
        <v>15</v>
      </c>
      <c r="L3472" s="4">
        <v>37</v>
      </c>
      <c r="M3472" s="4" t="str">
        <f>IF(spotify_churn_dataset[[#This Row],[offline_listening]]=0,"no offline","yes offline")</f>
        <v>no offline</v>
      </c>
      <c r="N3472">
        <v>0</v>
      </c>
      <c r="O3472" t="str">
        <f>IF(spotify_churn_dataset[[#This Row],[is_churned]]=1,"yes churn","no churn")</f>
        <v>no churn</v>
      </c>
      <c r="P3472">
        <v>0</v>
      </c>
    </row>
    <row r="3473" spans="1:16" x14ac:dyDescent="0.3">
      <c r="A3473">
        <v>3472</v>
      </c>
      <c r="B3473">
        <f>IF(spotify_churn_dataset[[#This Row],[user_id]]="","Desconocido",spotify_churn_dataset[[#This Row],[user_id]])</f>
        <v>3472</v>
      </c>
      <c r="C3473">
        <f>IF(IFERROR(VLOOKUP(spotify_churn_dataset[[#This Row],[user_id]],A3474:A11472,1,FALSE),0),1,0)</f>
        <v>0</v>
      </c>
      <c r="D3473" t="s">
        <v>12</v>
      </c>
      <c r="E3473" s="4">
        <v>46</v>
      </c>
      <c r="F3473" t="s">
        <v>21</v>
      </c>
      <c r="G3473" t="s">
        <v>14</v>
      </c>
      <c r="H3473" s="4">
        <v>37</v>
      </c>
      <c r="I3473" s="3">
        <v>69</v>
      </c>
      <c r="J3473" s="9">
        <v>46</v>
      </c>
      <c r="K3473" t="s">
        <v>23</v>
      </c>
      <c r="L3473" s="4">
        <v>32</v>
      </c>
      <c r="M3473" s="4" t="str">
        <f>IF(spotify_churn_dataset[[#This Row],[offline_listening]]=0,"no offline","yes offline")</f>
        <v>no offline</v>
      </c>
      <c r="N3473">
        <v>0</v>
      </c>
      <c r="O3473" t="str">
        <f>IF(spotify_churn_dataset[[#This Row],[is_churned]]=1,"yes churn","no churn")</f>
        <v>no churn</v>
      </c>
      <c r="P3473">
        <v>0</v>
      </c>
    </row>
    <row r="3474" spans="1:16" x14ac:dyDescent="0.3">
      <c r="A3474">
        <v>3473</v>
      </c>
      <c r="B3474">
        <f>IF(spotify_churn_dataset[[#This Row],[user_id]]="","Desconocido",spotify_churn_dataset[[#This Row],[user_id]])</f>
        <v>3473</v>
      </c>
      <c r="C3474">
        <f>IF(IFERROR(VLOOKUP(spotify_churn_dataset[[#This Row],[user_id]],A3475:A11473,1,FALSE),0),1,0)</f>
        <v>0</v>
      </c>
      <c r="D3474" t="s">
        <v>20</v>
      </c>
      <c r="E3474" s="4">
        <v>17</v>
      </c>
      <c r="F3474" t="s">
        <v>27</v>
      </c>
      <c r="G3474" t="s">
        <v>22</v>
      </c>
      <c r="H3474" s="4">
        <v>65</v>
      </c>
      <c r="I3474" s="3">
        <v>28</v>
      </c>
      <c r="J3474" s="9">
        <v>25</v>
      </c>
      <c r="K3474" t="s">
        <v>19</v>
      </c>
      <c r="L3474" s="4">
        <v>0</v>
      </c>
      <c r="M3474" s="4" t="str">
        <f>IF(spotify_churn_dataset[[#This Row],[offline_listening]]=0,"no offline","yes offline")</f>
        <v>yes offline</v>
      </c>
      <c r="N3474">
        <v>1</v>
      </c>
      <c r="O3474" t="str">
        <f>IF(spotify_churn_dataset[[#This Row],[is_churned]]=1,"yes churn","no churn")</f>
        <v>yes churn</v>
      </c>
      <c r="P3474">
        <v>1</v>
      </c>
    </row>
    <row r="3475" spans="1:16" x14ac:dyDescent="0.3">
      <c r="A3475">
        <v>3474</v>
      </c>
      <c r="B3475">
        <f>IF(spotify_churn_dataset[[#This Row],[user_id]]="","Desconocido",spotify_churn_dataset[[#This Row],[user_id]])</f>
        <v>3474</v>
      </c>
      <c r="C3475">
        <f>IF(IFERROR(VLOOKUP(spotify_churn_dataset[[#This Row],[user_id]],A3476:A11474,1,FALSE),0),1,0)</f>
        <v>0</v>
      </c>
      <c r="D3475" t="s">
        <v>12</v>
      </c>
      <c r="E3475" s="4">
        <v>43</v>
      </c>
      <c r="F3475" t="s">
        <v>27</v>
      </c>
      <c r="G3475" t="s">
        <v>14</v>
      </c>
      <c r="H3475" s="4">
        <v>100</v>
      </c>
      <c r="I3475" s="3">
        <v>72</v>
      </c>
      <c r="J3475" s="9">
        <v>17</v>
      </c>
      <c r="K3475" t="s">
        <v>15</v>
      </c>
      <c r="L3475" s="4">
        <v>14</v>
      </c>
      <c r="M3475" s="4" t="str">
        <f>IF(spotify_churn_dataset[[#This Row],[offline_listening]]=0,"no offline","yes offline")</f>
        <v>no offline</v>
      </c>
      <c r="N3475">
        <v>0</v>
      </c>
      <c r="O3475" t="str">
        <f>IF(spotify_churn_dataset[[#This Row],[is_churned]]=1,"yes churn","no churn")</f>
        <v>no churn</v>
      </c>
      <c r="P3475">
        <v>0</v>
      </c>
    </row>
    <row r="3476" spans="1:16" x14ac:dyDescent="0.3">
      <c r="A3476">
        <v>3475</v>
      </c>
      <c r="B3476">
        <f>IF(spotify_churn_dataset[[#This Row],[user_id]]="","Desconocido",spotify_churn_dataset[[#This Row],[user_id]])</f>
        <v>3475</v>
      </c>
      <c r="C3476">
        <f>IF(IFERROR(VLOOKUP(spotify_churn_dataset[[#This Row],[user_id]],A3477:A11475,1,FALSE),0),1,0)</f>
        <v>0</v>
      </c>
      <c r="D3476" t="s">
        <v>20</v>
      </c>
      <c r="E3476" s="4">
        <v>44</v>
      </c>
      <c r="F3476" t="s">
        <v>27</v>
      </c>
      <c r="G3476" t="s">
        <v>18</v>
      </c>
      <c r="H3476" s="4">
        <v>134</v>
      </c>
      <c r="I3476" s="3">
        <v>76</v>
      </c>
      <c r="J3476" s="9">
        <v>43</v>
      </c>
      <c r="K3476" t="s">
        <v>19</v>
      </c>
      <c r="L3476" s="4">
        <v>0</v>
      </c>
      <c r="M3476" s="4" t="str">
        <f>IF(spotify_churn_dataset[[#This Row],[offline_listening]]=0,"no offline","yes offline")</f>
        <v>yes offline</v>
      </c>
      <c r="N3476">
        <v>1</v>
      </c>
      <c r="O3476" t="str">
        <f>IF(spotify_churn_dataset[[#This Row],[is_churned]]=1,"yes churn","no churn")</f>
        <v>yes churn</v>
      </c>
      <c r="P3476">
        <v>1</v>
      </c>
    </row>
    <row r="3477" spans="1:16" x14ac:dyDescent="0.3">
      <c r="A3477">
        <v>3476</v>
      </c>
      <c r="B3477">
        <f>IF(spotify_churn_dataset[[#This Row],[user_id]]="","Desconocido",spotify_churn_dataset[[#This Row],[user_id]])</f>
        <v>3476</v>
      </c>
      <c r="C3477">
        <f>IF(IFERROR(VLOOKUP(spotify_churn_dataset[[#This Row],[user_id]],A3478:A11476,1,FALSE),0),1,0)</f>
        <v>0</v>
      </c>
      <c r="D3477" t="s">
        <v>12</v>
      </c>
      <c r="E3477" s="4">
        <v>26</v>
      </c>
      <c r="F3477" t="s">
        <v>13</v>
      </c>
      <c r="G3477" t="s">
        <v>18</v>
      </c>
      <c r="H3477" s="4">
        <v>60</v>
      </c>
      <c r="I3477" s="3">
        <v>85</v>
      </c>
      <c r="J3477" s="9">
        <v>26</v>
      </c>
      <c r="K3477" t="s">
        <v>19</v>
      </c>
      <c r="L3477" s="4">
        <v>0</v>
      </c>
      <c r="M3477" s="4" t="str">
        <f>IF(spotify_churn_dataset[[#This Row],[offline_listening]]=0,"no offline","yes offline")</f>
        <v>yes offline</v>
      </c>
      <c r="N3477">
        <v>1</v>
      </c>
      <c r="O3477" t="str">
        <f>IF(spotify_churn_dataset[[#This Row],[is_churned]]=1,"yes churn","no churn")</f>
        <v>no churn</v>
      </c>
      <c r="P3477">
        <v>0</v>
      </c>
    </row>
    <row r="3478" spans="1:16" x14ac:dyDescent="0.3">
      <c r="A3478">
        <v>3477</v>
      </c>
      <c r="B3478">
        <f>IF(spotify_churn_dataset[[#This Row],[user_id]]="","Desconocido",spotify_churn_dataset[[#This Row],[user_id]])</f>
        <v>3477</v>
      </c>
      <c r="C3478">
        <f>IF(IFERROR(VLOOKUP(spotify_churn_dataset[[#This Row],[user_id]],A3479:A11477,1,FALSE),0),1,0)</f>
        <v>0</v>
      </c>
      <c r="D3478" t="s">
        <v>16</v>
      </c>
      <c r="E3478" s="4">
        <v>27</v>
      </c>
      <c r="F3478" t="s">
        <v>17</v>
      </c>
      <c r="G3478" t="s">
        <v>18</v>
      </c>
      <c r="H3478" s="4">
        <v>261</v>
      </c>
      <c r="I3478" s="3">
        <v>83</v>
      </c>
      <c r="J3478" s="9">
        <v>51</v>
      </c>
      <c r="K3478" t="s">
        <v>19</v>
      </c>
      <c r="L3478" s="4">
        <v>0</v>
      </c>
      <c r="M3478" s="4" t="str">
        <f>IF(spotify_churn_dataset[[#This Row],[offline_listening]]=0,"no offline","yes offline")</f>
        <v>yes offline</v>
      </c>
      <c r="N3478">
        <v>1</v>
      </c>
      <c r="O3478" t="str">
        <f>IF(spotify_churn_dataset[[#This Row],[is_churned]]=1,"yes churn","no churn")</f>
        <v>yes churn</v>
      </c>
      <c r="P3478">
        <v>1</v>
      </c>
    </row>
    <row r="3479" spans="1:16" x14ac:dyDescent="0.3">
      <c r="A3479">
        <v>3478</v>
      </c>
      <c r="B3479">
        <f>IF(spotify_churn_dataset[[#This Row],[user_id]]="","Desconocido",spotify_churn_dataset[[#This Row],[user_id]])</f>
        <v>3478</v>
      </c>
      <c r="C3479">
        <f>IF(IFERROR(VLOOKUP(spotify_churn_dataset[[#This Row],[user_id]],A3480:A11478,1,FALSE),0),1,0)</f>
        <v>0</v>
      </c>
      <c r="D3479" t="s">
        <v>16</v>
      </c>
      <c r="E3479" s="4">
        <v>20</v>
      </c>
      <c r="F3479" t="s">
        <v>28</v>
      </c>
      <c r="G3479" t="s">
        <v>22</v>
      </c>
      <c r="H3479" s="4">
        <v>298</v>
      </c>
      <c r="I3479" s="3">
        <v>65</v>
      </c>
      <c r="J3479" s="9">
        <v>4</v>
      </c>
      <c r="K3479" t="s">
        <v>15</v>
      </c>
      <c r="L3479" s="4">
        <v>0</v>
      </c>
      <c r="M3479" s="4" t="str">
        <f>IF(spotify_churn_dataset[[#This Row],[offline_listening]]=0,"no offline","yes offline")</f>
        <v>yes offline</v>
      </c>
      <c r="N3479">
        <v>1</v>
      </c>
      <c r="O3479" t="str">
        <f>IF(spotify_churn_dataset[[#This Row],[is_churned]]=1,"yes churn","no churn")</f>
        <v>no churn</v>
      </c>
      <c r="P3479">
        <v>0</v>
      </c>
    </row>
    <row r="3480" spans="1:16" x14ac:dyDescent="0.3">
      <c r="A3480">
        <v>3479</v>
      </c>
      <c r="B3480">
        <f>IF(spotify_churn_dataset[[#This Row],[user_id]]="","Desconocido",spotify_churn_dataset[[#This Row],[user_id]])</f>
        <v>3479</v>
      </c>
      <c r="C3480">
        <f>IF(IFERROR(VLOOKUP(spotify_churn_dataset[[#This Row],[user_id]],A3481:A11479,1,FALSE),0),1,0)</f>
        <v>0</v>
      </c>
      <c r="D3480" t="s">
        <v>12</v>
      </c>
      <c r="E3480" s="4">
        <v>48</v>
      </c>
      <c r="F3480" t="s">
        <v>28</v>
      </c>
      <c r="G3480" t="s">
        <v>18</v>
      </c>
      <c r="H3480" s="4">
        <v>58</v>
      </c>
      <c r="I3480" s="3">
        <v>18</v>
      </c>
      <c r="J3480" s="9">
        <v>2</v>
      </c>
      <c r="K3480" t="s">
        <v>19</v>
      </c>
      <c r="L3480" s="4">
        <v>0</v>
      </c>
      <c r="M3480" s="4" t="str">
        <f>IF(spotify_churn_dataset[[#This Row],[offline_listening]]=0,"no offline","yes offline")</f>
        <v>yes offline</v>
      </c>
      <c r="N3480">
        <v>1</v>
      </c>
      <c r="O3480" t="str">
        <f>IF(spotify_churn_dataset[[#This Row],[is_churned]]=1,"yes churn","no churn")</f>
        <v>no churn</v>
      </c>
      <c r="P3480">
        <v>0</v>
      </c>
    </row>
    <row r="3481" spans="1:16" x14ac:dyDescent="0.3">
      <c r="A3481">
        <v>3480</v>
      </c>
      <c r="B3481">
        <f>IF(spotify_churn_dataset[[#This Row],[user_id]]="","Desconocido",spotify_churn_dataset[[#This Row],[user_id]])</f>
        <v>3480</v>
      </c>
      <c r="C3481">
        <f>IF(IFERROR(VLOOKUP(spotify_churn_dataset[[#This Row],[user_id]],A3482:A11480,1,FALSE),0),1,0)</f>
        <v>0</v>
      </c>
      <c r="D3481" t="s">
        <v>16</v>
      </c>
      <c r="E3481" s="4">
        <v>48</v>
      </c>
      <c r="F3481" t="s">
        <v>21</v>
      </c>
      <c r="G3481" t="s">
        <v>14</v>
      </c>
      <c r="H3481" s="4">
        <v>104</v>
      </c>
      <c r="I3481" s="3">
        <v>33</v>
      </c>
      <c r="J3481" s="9">
        <v>56</v>
      </c>
      <c r="K3481" t="s">
        <v>19</v>
      </c>
      <c r="L3481" s="4">
        <v>22</v>
      </c>
      <c r="M3481" s="4" t="str">
        <f>IF(spotify_churn_dataset[[#This Row],[offline_listening]]=0,"no offline","yes offline")</f>
        <v>no offline</v>
      </c>
      <c r="N3481">
        <v>0</v>
      </c>
      <c r="O3481" t="str">
        <f>IF(spotify_churn_dataset[[#This Row],[is_churned]]=1,"yes churn","no churn")</f>
        <v>no churn</v>
      </c>
      <c r="P3481">
        <v>0</v>
      </c>
    </row>
    <row r="3482" spans="1:16" x14ac:dyDescent="0.3">
      <c r="A3482">
        <v>3481</v>
      </c>
      <c r="B3482">
        <f>IF(spotify_churn_dataset[[#This Row],[user_id]]="","Desconocido",spotify_churn_dataset[[#This Row],[user_id]])</f>
        <v>3481</v>
      </c>
      <c r="C3482">
        <f>IF(IFERROR(VLOOKUP(spotify_churn_dataset[[#This Row],[user_id]],A3483:A11481,1,FALSE),0),1,0)</f>
        <v>0</v>
      </c>
      <c r="D3482" t="s">
        <v>12</v>
      </c>
      <c r="E3482" s="4">
        <v>24</v>
      </c>
      <c r="F3482" t="s">
        <v>17</v>
      </c>
      <c r="G3482" t="s">
        <v>18</v>
      </c>
      <c r="H3482" s="4">
        <v>185</v>
      </c>
      <c r="I3482" s="3">
        <v>49</v>
      </c>
      <c r="J3482" s="9">
        <v>11</v>
      </c>
      <c r="K3482" t="s">
        <v>19</v>
      </c>
      <c r="L3482" s="4">
        <v>0</v>
      </c>
      <c r="M3482" s="4" t="str">
        <f>IF(spotify_churn_dataset[[#This Row],[offline_listening]]=0,"no offline","yes offline")</f>
        <v>yes offline</v>
      </c>
      <c r="N3482">
        <v>1</v>
      </c>
      <c r="O3482" t="str">
        <f>IF(spotify_churn_dataset[[#This Row],[is_churned]]=1,"yes churn","no churn")</f>
        <v>yes churn</v>
      </c>
      <c r="P3482">
        <v>1</v>
      </c>
    </row>
    <row r="3483" spans="1:16" x14ac:dyDescent="0.3">
      <c r="A3483">
        <v>3482</v>
      </c>
      <c r="B3483">
        <f>IF(spotify_churn_dataset[[#This Row],[user_id]]="","Desconocido",spotify_churn_dataset[[#This Row],[user_id]])</f>
        <v>3482</v>
      </c>
      <c r="C3483">
        <f>IF(IFERROR(VLOOKUP(spotify_churn_dataset[[#This Row],[user_id]],A3484:A11482,1,FALSE),0),1,0)</f>
        <v>0</v>
      </c>
      <c r="D3483" t="s">
        <v>20</v>
      </c>
      <c r="E3483" s="4">
        <v>34</v>
      </c>
      <c r="F3483" t="s">
        <v>25</v>
      </c>
      <c r="G3483" t="s">
        <v>18</v>
      </c>
      <c r="H3483" s="4">
        <v>235</v>
      </c>
      <c r="I3483" s="3">
        <v>94</v>
      </c>
      <c r="J3483" s="9">
        <v>46</v>
      </c>
      <c r="K3483" t="s">
        <v>23</v>
      </c>
      <c r="L3483" s="4">
        <v>0</v>
      </c>
      <c r="M3483" s="4" t="str">
        <f>IF(spotify_churn_dataset[[#This Row],[offline_listening]]=0,"no offline","yes offline")</f>
        <v>yes offline</v>
      </c>
      <c r="N3483">
        <v>1</v>
      </c>
      <c r="O3483" t="str">
        <f>IF(spotify_churn_dataset[[#This Row],[is_churned]]=1,"yes churn","no churn")</f>
        <v>no churn</v>
      </c>
      <c r="P3483">
        <v>0</v>
      </c>
    </row>
    <row r="3484" spans="1:16" x14ac:dyDescent="0.3">
      <c r="A3484">
        <v>3483</v>
      </c>
      <c r="B3484">
        <f>IF(spotify_churn_dataset[[#This Row],[user_id]]="","Desconocido",spotify_churn_dataset[[#This Row],[user_id]])</f>
        <v>3483</v>
      </c>
      <c r="C3484">
        <f>IF(IFERROR(VLOOKUP(spotify_churn_dataset[[#This Row],[user_id]],A3485:A11483,1,FALSE),0),1,0)</f>
        <v>0</v>
      </c>
      <c r="D3484" t="s">
        <v>12</v>
      </c>
      <c r="E3484" s="4">
        <v>42</v>
      </c>
      <c r="F3484" t="s">
        <v>13</v>
      </c>
      <c r="G3484" t="s">
        <v>14</v>
      </c>
      <c r="H3484" s="4">
        <v>232</v>
      </c>
      <c r="I3484" s="3">
        <v>1</v>
      </c>
      <c r="J3484" s="9">
        <v>57</v>
      </c>
      <c r="K3484" t="s">
        <v>15</v>
      </c>
      <c r="L3484" s="4">
        <v>49</v>
      </c>
      <c r="M3484" s="4" t="str">
        <f>IF(spotify_churn_dataset[[#This Row],[offline_listening]]=0,"no offline","yes offline")</f>
        <v>no offline</v>
      </c>
      <c r="N3484">
        <v>0</v>
      </c>
      <c r="O3484" t="str">
        <f>IF(spotify_churn_dataset[[#This Row],[is_churned]]=1,"yes churn","no churn")</f>
        <v>no churn</v>
      </c>
      <c r="P3484">
        <v>0</v>
      </c>
    </row>
    <row r="3485" spans="1:16" x14ac:dyDescent="0.3">
      <c r="A3485">
        <v>3484</v>
      </c>
      <c r="B3485">
        <f>IF(spotify_churn_dataset[[#This Row],[user_id]]="","Desconocido",spotify_churn_dataset[[#This Row],[user_id]])</f>
        <v>3484</v>
      </c>
      <c r="C3485">
        <f>IF(IFERROR(VLOOKUP(spotify_churn_dataset[[#This Row],[user_id]],A3486:A11484,1,FALSE),0),1,0)</f>
        <v>0</v>
      </c>
      <c r="D3485" t="s">
        <v>16</v>
      </c>
      <c r="E3485" s="4">
        <v>31</v>
      </c>
      <c r="F3485" t="s">
        <v>21</v>
      </c>
      <c r="G3485" t="s">
        <v>22</v>
      </c>
      <c r="H3485" s="4">
        <v>153</v>
      </c>
      <c r="I3485" s="3">
        <v>19</v>
      </c>
      <c r="J3485" s="9">
        <v>39</v>
      </c>
      <c r="K3485" t="s">
        <v>19</v>
      </c>
      <c r="L3485" s="4">
        <v>0</v>
      </c>
      <c r="M3485" s="4" t="str">
        <f>IF(spotify_churn_dataset[[#This Row],[offline_listening]]=0,"no offline","yes offline")</f>
        <v>yes offline</v>
      </c>
      <c r="N3485">
        <v>1</v>
      </c>
      <c r="O3485" t="str">
        <f>IF(spotify_churn_dataset[[#This Row],[is_churned]]=1,"yes churn","no churn")</f>
        <v>yes churn</v>
      </c>
      <c r="P3485">
        <v>1</v>
      </c>
    </row>
    <row r="3486" spans="1:16" x14ac:dyDescent="0.3">
      <c r="A3486">
        <v>3485</v>
      </c>
      <c r="B3486">
        <f>IF(spotify_churn_dataset[[#This Row],[user_id]]="","Desconocido",spotify_churn_dataset[[#This Row],[user_id]])</f>
        <v>3485</v>
      </c>
      <c r="C3486">
        <f>IF(IFERROR(VLOOKUP(spotify_churn_dataset[[#This Row],[user_id]],A3487:A11485,1,FALSE),0),1,0)</f>
        <v>0</v>
      </c>
      <c r="D3486" t="s">
        <v>12</v>
      </c>
      <c r="E3486" s="4">
        <v>48</v>
      </c>
      <c r="F3486" t="s">
        <v>27</v>
      </c>
      <c r="G3486" t="s">
        <v>18</v>
      </c>
      <c r="H3486" s="4">
        <v>176</v>
      </c>
      <c r="I3486" s="3">
        <v>19</v>
      </c>
      <c r="J3486" s="9">
        <v>23</v>
      </c>
      <c r="K3486" t="s">
        <v>15</v>
      </c>
      <c r="L3486" s="4">
        <v>0</v>
      </c>
      <c r="M3486" s="4" t="str">
        <f>IF(spotify_churn_dataset[[#This Row],[offline_listening]]=0,"no offline","yes offline")</f>
        <v>yes offline</v>
      </c>
      <c r="N3486">
        <v>1</v>
      </c>
      <c r="O3486" t="str">
        <f>IF(spotify_churn_dataset[[#This Row],[is_churned]]=1,"yes churn","no churn")</f>
        <v>yes churn</v>
      </c>
      <c r="P3486">
        <v>1</v>
      </c>
    </row>
    <row r="3487" spans="1:16" x14ac:dyDescent="0.3">
      <c r="A3487">
        <v>3486</v>
      </c>
      <c r="B3487">
        <f>IF(spotify_churn_dataset[[#This Row],[user_id]]="","Desconocido",spotify_churn_dataset[[#This Row],[user_id]])</f>
        <v>3486</v>
      </c>
      <c r="C3487">
        <f>IF(IFERROR(VLOOKUP(spotify_churn_dataset[[#This Row],[user_id]],A3488:A11486,1,FALSE),0),1,0)</f>
        <v>0</v>
      </c>
      <c r="D3487" t="s">
        <v>12</v>
      </c>
      <c r="E3487" s="4">
        <v>35</v>
      </c>
      <c r="F3487" t="s">
        <v>25</v>
      </c>
      <c r="G3487" t="s">
        <v>22</v>
      </c>
      <c r="H3487" s="4">
        <v>210</v>
      </c>
      <c r="I3487" s="3">
        <v>7</v>
      </c>
      <c r="J3487" s="9">
        <v>33</v>
      </c>
      <c r="K3487" t="s">
        <v>19</v>
      </c>
      <c r="L3487" s="4">
        <v>0</v>
      </c>
      <c r="M3487" s="4" t="str">
        <f>IF(spotify_churn_dataset[[#This Row],[offline_listening]]=0,"no offline","yes offline")</f>
        <v>yes offline</v>
      </c>
      <c r="N3487">
        <v>1</v>
      </c>
      <c r="O3487" t="str">
        <f>IF(spotify_churn_dataset[[#This Row],[is_churned]]=1,"yes churn","no churn")</f>
        <v>no churn</v>
      </c>
      <c r="P3487">
        <v>0</v>
      </c>
    </row>
    <row r="3488" spans="1:16" x14ac:dyDescent="0.3">
      <c r="A3488">
        <v>3487</v>
      </c>
      <c r="B3488">
        <f>IF(spotify_churn_dataset[[#This Row],[user_id]]="","Desconocido",spotify_churn_dataset[[#This Row],[user_id]])</f>
        <v>3487</v>
      </c>
      <c r="C3488">
        <f>IF(IFERROR(VLOOKUP(spotify_churn_dataset[[#This Row],[user_id]],A3489:A11487,1,FALSE),0),1,0)</f>
        <v>0</v>
      </c>
      <c r="D3488" t="s">
        <v>16</v>
      </c>
      <c r="E3488" s="4">
        <v>53</v>
      </c>
      <c r="F3488" t="s">
        <v>27</v>
      </c>
      <c r="G3488" t="s">
        <v>18</v>
      </c>
      <c r="H3488" s="4">
        <v>103</v>
      </c>
      <c r="I3488" s="3">
        <v>40</v>
      </c>
      <c r="J3488" s="9">
        <v>32</v>
      </c>
      <c r="K3488" t="s">
        <v>23</v>
      </c>
      <c r="L3488" s="4">
        <v>0</v>
      </c>
      <c r="M3488" s="4" t="str">
        <f>IF(spotify_churn_dataset[[#This Row],[offline_listening]]=0,"no offline","yes offline")</f>
        <v>yes offline</v>
      </c>
      <c r="N3488">
        <v>1</v>
      </c>
      <c r="O3488" t="str">
        <f>IF(spotify_churn_dataset[[#This Row],[is_churned]]=1,"yes churn","no churn")</f>
        <v>no churn</v>
      </c>
      <c r="P3488">
        <v>0</v>
      </c>
    </row>
    <row r="3489" spans="1:16" x14ac:dyDescent="0.3">
      <c r="A3489">
        <v>3488</v>
      </c>
      <c r="B3489">
        <f>IF(spotify_churn_dataset[[#This Row],[user_id]]="","Desconocido",spotify_churn_dataset[[#This Row],[user_id]])</f>
        <v>3488</v>
      </c>
      <c r="C3489">
        <f>IF(IFERROR(VLOOKUP(spotify_churn_dataset[[#This Row],[user_id]],A3490:A11488,1,FALSE),0),1,0)</f>
        <v>0</v>
      </c>
      <c r="D3489" t="s">
        <v>20</v>
      </c>
      <c r="E3489" s="4">
        <v>19</v>
      </c>
      <c r="F3489" t="s">
        <v>17</v>
      </c>
      <c r="G3489" t="s">
        <v>22</v>
      </c>
      <c r="H3489" s="4">
        <v>41</v>
      </c>
      <c r="I3489" s="3">
        <v>10</v>
      </c>
      <c r="J3489" s="9">
        <v>37</v>
      </c>
      <c r="K3489" t="s">
        <v>19</v>
      </c>
      <c r="L3489" s="4">
        <v>0</v>
      </c>
      <c r="M3489" s="4" t="str">
        <f>IF(spotify_churn_dataset[[#This Row],[offline_listening]]=0,"no offline","yes offline")</f>
        <v>yes offline</v>
      </c>
      <c r="N3489">
        <v>1</v>
      </c>
      <c r="O3489" t="str">
        <f>IF(spotify_churn_dataset[[#This Row],[is_churned]]=1,"yes churn","no churn")</f>
        <v>no churn</v>
      </c>
      <c r="P3489">
        <v>0</v>
      </c>
    </row>
    <row r="3490" spans="1:16" x14ac:dyDescent="0.3">
      <c r="A3490">
        <v>3489</v>
      </c>
      <c r="B3490">
        <f>IF(spotify_churn_dataset[[#This Row],[user_id]]="","Desconocido",spotify_churn_dataset[[#This Row],[user_id]])</f>
        <v>3489</v>
      </c>
      <c r="C3490">
        <f>IF(IFERROR(VLOOKUP(spotify_churn_dataset[[#This Row],[user_id]],A3491:A11489,1,FALSE),0),1,0)</f>
        <v>0</v>
      </c>
      <c r="D3490" t="s">
        <v>12</v>
      </c>
      <c r="E3490" s="4">
        <v>59</v>
      </c>
      <c r="F3490" t="s">
        <v>17</v>
      </c>
      <c r="G3490" t="s">
        <v>14</v>
      </c>
      <c r="H3490" s="4">
        <v>16</v>
      </c>
      <c r="I3490" s="3">
        <v>20</v>
      </c>
      <c r="J3490" s="9">
        <v>53</v>
      </c>
      <c r="K3490" t="s">
        <v>15</v>
      </c>
      <c r="L3490" s="4">
        <v>13</v>
      </c>
      <c r="M3490" s="4" t="str">
        <f>IF(spotify_churn_dataset[[#This Row],[offline_listening]]=0,"no offline","yes offline")</f>
        <v>no offline</v>
      </c>
      <c r="N3490">
        <v>0</v>
      </c>
      <c r="O3490" t="str">
        <f>IF(spotify_churn_dataset[[#This Row],[is_churned]]=1,"yes churn","no churn")</f>
        <v>yes churn</v>
      </c>
      <c r="P3490">
        <v>1</v>
      </c>
    </row>
    <row r="3491" spans="1:16" x14ac:dyDescent="0.3">
      <c r="A3491">
        <v>3490</v>
      </c>
      <c r="B3491">
        <f>IF(spotify_churn_dataset[[#This Row],[user_id]]="","Desconocido",spotify_churn_dataset[[#This Row],[user_id]])</f>
        <v>3490</v>
      </c>
      <c r="C3491">
        <f>IF(IFERROR(VLOOKUP(spotify_churn_dataset[[#This Row],[user_id]],A3492:A11490,1,FALSE),0),1,0)</f>
        <v>0</v>
      </c>
      <c r="D3491" t="s">
        <v>16</v>
      </c>
      <c r="E3491" s="4">
        <v>33</v>
      </c>
      <c r="F3491" t="s">
        <v>25</v>
      </c>
      <c r="G3491" t="s">
        <v>18</v>
      </c>
      <c r="H3491" s="4">
        <v>256</v>
      </c>
      <c r="I3491" s="3">
        <v>7</v>
      </c>
      <c r="J3491" s="9">
        <v>11</v>
      </c>
      <c r="K3491" t="s">
        <v>19</v>
      </c>
      <c r="L3491" s="4">
        <v>0</v>
      </c>
      <c r="M3491" s="4" t="str">
        <f>IF(spotify_churn_dataset[[#This Row],[offline_listening]]=0,"no offline","yes offline")</f>
        <v>yes offline</v>
      </c>
      <c r="N3491">
        <v>1</v>
      </c>
      <c r="O3491" t="str">
        <f>IF(spotify_churn_dataset[[#This Row],[is_churned]]=1,"yes churn","no churn")</f>
        <v>no churn</v>
      </c>
      <c r="P3491">
        <v>0</v>
      </c>
    </row>
    <row r="3492" spans="1:16" x14ac:dyDescent="0.3">
      <c r="A3492">
        <v>3491</v>
      </c>
      <c r="B3492">
        <f>IF(spotify_churn_dataset[[#This Row],[user_id]]="","Desconocido",spotify_churn_dataset[[#This Row],[user_id]])</f>
        <v>3491</v>
      </c>
      <c r="C3492">
        <f>IF(IFERROR(VLOOKUP(spotify_churn_dataset[[#This Row],[user_id]],A3493:A11491,1,FALSE),0),1,0)</f>
        <v>0</v>
      </c>
      <c r="D3492" t="s">
        <v>16</v>
      </c>
      <c r="E3492" s="4">
        <v>50</v>
      </c>
      <c r="F3492" t="s">
        <v>29</v>
      </c>
      <c r="G3492" t="s">
        <v>22</v>
      </c>
      <c r="H3492" s="4">
        <v>236</v>
      </c>
      <c r="I3492" s="3">
        <v>55</v>
      </c>
      <c r="J3492" s="9">
        <v>1</v>
      </c>
      <c r="K3492" t="s">
        <v>15</v>
      </c>
      <c r="L3492" s="4">
        <v>0</v>
      </c>
      <c r="M3492" s="4" t="str">
        <f>IF(spotify_churn_dataset[[#This Row],[offline_listening]]=0,"no offline","yes offline")</f>
        <v>yes offline</v>
      </c>
      <c r="N3492">
        <v>1</v>
      </c>
      <c r="O3492" t="str">
        <f>IF(spotify_churn_dataset[[#This Row],[is_churned]]=1,"yes churn","no churn")</f>
        <v>no churn</v>
      </c>
      <c r="P3492">
        <v>0</v>
      </c>
    </row>
    <row r="3493" spans="1:16" x14ac:dyDescent="0.3">
      <c r="A3493">
        <v>3492</v>
      </c>
      <c r="B3493">
        <f>IF(spotify_churn_dataset[[#This Row],[user_id]]="","Desconocido",spotify_churn_dataset[[#This Row],[user_id]])</f>
        <v>3492</v>
      </c>
      <c r="C3493">
        <f>IF(IFERROR(VLOOKUP(spotify_churn_dataset[[#This Row],[user_id]],A3494:A11492,1,FALSE),0),1,0)</f>
        <v>0</v>
      </c>
      <c r="D3493" t="s">
        <v>16</v>
      </c>
      <c r="E3493" s="4">
        <v>36</v>
      </c>
      <c r="F3493" t="s">
        <v>28</v>
      </c>
      <c r="G3493" t="s">
        <v>14</v>
      </c>
      <c r="H3493" s="4">
        <v>198</v>
      </c>
      <c r="I3493" s="3">
        <v>20</v>
      </c>
      <c r="J3493" s="9">
        <v>46</v>
      </c>
      <c r="K3493" t="s">
        <v>19</v>
      </c>
      <c r="L3493" s="4">
        <v>7</v>
      </c>
      <c r="M3493" s="4" t="str">
        <f>IF(spotify_churn_dataset[[#This Row],[offline_listening]]=0,"no offline","yes offline")</f>
        <v>no offline</v>
      </c>
      <c r="N3493">
        <v>0</v>
      </c>
      <c r="O3493" t="str">
        <f>IF(spotify_churn_dataset[[#This Row],[is_churned]]=1,"yes churn","no churn")</f>
        <v>yes churn</v>
      </c>
      <c r="P3493">
        <v>1</v>
      </c>
    </row>
    <row r="3494" spans="1:16" x14ac:dyDescent="0.3">
      <c r="A3494">
        <v>3493</v>
      </c>
      <c r="B3494">
        <f>IF(spotify_churn_dataset[[#This Row],[user_id]]="","Desconocido",spotify_churn_dataset[[#This Row],[user_id]])</f>
        <v>3493</v>
      </c>
      <c r="C3494">
        <f>IF(IFERROR(VLOOKUP(spotify_churn_dataset[[#This Row],[user_id]],A3495:A11493,1,FALSE),0),1,0)</f>
        <v>0</v>
      </c>
      <c r="D3494" t="s">
        <v>20</v>
      </c>
      <c r="E3494" s="4">
        <v>49</v>
      </c>
      <c r="F3494" t="s">
        <v>26</v>
      </c>
      <c r="G3494" t="s">
        <v>14</v>
      </c>
      <c r="H3494" s="4">
        <v>233</v>
      </c>
      <c r="I3494" s="3">
        <v>62</v>
      </c>
      <c r="J3494" s="9">
        <v>26</v>
      </c>
      <c r="K3494" t="s">
        <v>19</v>
      </c>
      <c r="L3494" s="4">
        <v>32</v>
      </c>
      <c r="M3494" s="4" t="str">
        <f>IF(spotify_churn_dataset[[#This Row],[offline_listening]]=0,"no offline","yes offline")</f>
        <v>no offline</v>
      </c>
      <c r="N3494">
        <v>0</v>
      </c>
      <c r="O3494" t="str">
        <f>IF(spotify_churn_dataset[[#This Row],[is_churned]]=1,"yes churn","no churn")</f>
        <v>no churn</v>
      </c>
      <c r="P3494">
        <v>0</v>
      </c>
    </row>
    <row r="3495" spans="1:16" x14ac:dyDescent="0.3">
      <c r="A3495">
        <v>3494</v>
      </c>
      <c r="B3495">
        <f>IF(spotify_churn_dataset[[#This Row],[user_id]]="","Desconocido",spotify_churn_dataset[[#This Row],[user_id]])</f>
        <v>3494</v>
      </c>
      <c r="C3495">
        <f>IF(IFERROR(VLOOKUP(spotify_churn_dataset[[#This Row],[user_id]],A3496:A11494,1,FALSE),0),1,0)</f>
        <v>0</v>
      </c>
      <c r="D3495" t="s">
        <v>16</v>
      </c>
      <c r="E3495" s="4">
        <v>48</v>
      </c>
      <c r="F3495" t="s">
        <v>27</v>
      </c>
      <c r="G3495" t="s">
        <v>22</v>
      </c>
      <c r="H3495" s="4">
        <v>130</v>
      </c>
      <c r="I3495" s="3">
        <v>66</v>
      </c>
      <c r="J3495" s="9">
        <v>55</v>
      </c>
      <c r="K3495" t="s">
        <v>15</v>
      </c>
      <c r="L3495" s="4">
        <v>0</v>
      </c>
      <c r="M3495" s="4" t="str">
        <f>IF(spotify_churn_dataset[[#This Row],[offline_listening]]=0,"no offline","yes offline")</f>
        <v>yes offline</v>
      </c>
      <c r="N3495">
        <v>1</v>
      </c>
      <c r="O3495" t="str">
        <f>IF(spotify_churn_dataset[[#This Row],[is_churned]]=1,"yes churn","no churn")</f>
        <v>yes churn</v>
      </c>
      <c r="P3495">
        <v>1</v>
      </c>
    </row>
    <row r="3496" spans="1:16" x14ac:dyDescent="0.3">
      <c r="A3496">
        <v>3495</v>
      </c>
      <c r="B3496">
        <f>IF(spotify_churn_dataset[[#This Row],[user_id]]="","Desconocido",spotify_churn_dataset[[#This Row],[user_id]])</f>
        <v>3495</v>
      </c>
      <c r="C3496">
        <f>IF(IFERROR(VLOOKUP(spotify_churn_dataset[[#This Row],[user_id]],A3497:A11495,1,FALSE),0),1,0)</f>
        <v>0</v>
      </c>
      <c r="D3496" t="s">
        <v>12</v>
      </c>
      <c r="E3496" s="4">
        <v>31</v>
      </c>
      <c r="F3496" t="s">
        <v>25</v>
      </c>
      <c r="G3496" t="s">
        <v>24</v>
      </c>
      <c r="H3496" s="4">
        <v>235</v>
      </c>
      <c r="I3496" s="3">
        <v>25</v>
      </c>
      <c r="J3496" s="9">
        <v>1</v>
      </c>
      <c r="K3496" t="s">
        <v>19</v>
      </c>
      <c r="L3496" s="4">
        <v>0</v>
      </c>
      <c r="M3496" s="4" t="str">
        <f>IF(spotify_churn_dataset[[#This Row],[offline_listening]]=0,"no offline","yes offline")</f>
        <v>yes offline</v>
      </c>
      <c r="N3496">
        <v>1</v>
      </c>
      <c r="O3496" t="str">
        <f>IF(spotify_churn_dataset[[#This Row],[is_churned]]=1,"yes churn","no churn")</f>
        <v>no churn</v>
      </c>
      <c r="P3496">
        <v>0</v>
      </c>
    </row>
    <row r="3497" spans="1:16" x14ac:dyDescent="0.3">
      <c r="A3497">
        <v>3496</v>
      </c>
      <c r="B3497">
        <f>IF(spotify_churn_dataset[[#This Row],[user_id]]="","Desconocido",spotify_churn_dataset[[#This Row],[user_id]])</f>
        <v>3496</v>
      </c>
      <c r="C3497">
        <f>IF(IFERROR(VLOOKUP(spotify_churn_dataset[[#This Row],[user_id]],A3498:A11496,1,FALSE),0),1,0)</f>
        <v>0</v>
      </c>
      <c r="D3497" t="s">
        <v>16</v>
      </c>
      <c r="E3497" s="4">
        <v>51</v>
      </c>
      <c r="F3497" t="s">
        <v>29</v>
      </c>
      <c r="G3497" t="s">
        <v>18</v>
      </c>
      <c r="H3497" s="4">
        <v>88</v>
      </c>
      <c r="I3497" s="3">
        <v>92</v>
      </c>
      <c r="J3497" s="9">
        <v>6</v>
      </c>
      <c r="K3497" t="s">
        <v>23</v>
      </c>
      <c r="L3497" s="4">
        <v>0</v>
      </c>
      <c r="M3497" s="4" t="str">
        <f>IF(spotify_churn_dataset[[#This Row],[offline_listening]]=0,"no offline","yes offline")</f>
        <v>yes offline</v>
      </c>
      <c r="N3497">
        <v>1</v>
      </c>
      <c r="O3497" t="str">
        <f>IF(spotify_churn_dataset[[#This Row],[is_churned]]=1,"yes churn","no churn")</f>
        <v>no churn</v>
      </c>
      <c r="P3497">
        <v>0</v>
      </c>
    </row>
    <row r="3498" spans="1:16" x14ac:dyDescent="0.3">
      <c r="A3498">
        <v>3497</v>
      </c>
      <c r="B3498">
        <f>IF(spotify_churn_dataset[[#This Row],[user_id]]="","Desconocido",spotify_churn_dataset[[#This Row],[user_id]])</f>
        <v>3497</v>
      </c>
      <c r="C3498">
        <f>IF(IFERROR(VLOOKUP(spotify_churn_dataset[[#This Row],[user_id]],A3499:A11497,1,FALSE),0),1,0)</f>
        <v>0</v>
      </c>
      <c r="D3498" t="s">
        <v>12</v>
      </c>
      <c r="E3498" s="4">
        <v>17</v>
      </c>
      <c r="F3498" t="s">
        <v>26</v>
      </c>
      <c r="G3498" t="s">
        <v>22</v>
      </c>
      <c r="H3498" s="4">
        <v>41</v>
      </c>
      <c r="I3498" s="3">
        <v>6</v>
      </c>
      <c r="J3498" s="9">
        <v>56</v>
      </c>
      <c r="K3498" t="s">
        <v>19</v>
      </c>
      <c r="L3498" s="4">
        <v>0</v>
      </c>
      <c r="M3498" s="4" t="str">
        <f>IF(spotify_churn_dataset[[#This Row],[offline_listening]]=0,"no offline","yes offline")</f>
        <v>yes offline</v>
      </c>
      <c r="N3498">
        <v>1</v>
      </c>
      <c r="O3498" t="str">
        <f>IF(spotify_churn_dataset[[#This Row],[is_churned]]=1,"yes churn","no churn")</f>
        <v>no churn</v>
      </c>
      <c r="P3498">
        <v>0</v>
      </c>
    </row>
    <row r="3499" spans="1:16" x14ac:dyDescent="0.3">
      <c r="A3499">
        <v>3498</v>
      </c>
      <c r="B3499">
        <f>IF(spotify_churn_dataset[[#This Row],[user_id]]="","Desconocido",spotify_churn_dataset[[#This Row],[user_id]])</f>
        <v>3498</v>
      </c>
      <c r="C3499">
        <f>IF(IFERROR(VLOOKUP(spotify_churn_dataset[[#This Row],[user_id]],A3500:A11498,1,FALSE),0),1,0)</f>
        <v>0</v>
      </c>
      <c r="D3499" t="s">
        <v>12</v>
      </c>
      <c r="E3499" s="4">
        <v>20</v>
      </c>
      <c r="F3499" t="s">
        <v>26</v>
      </c>
      <c r="G3499" t="s">
        <v>24</v>
      </c>
      <c r="H3499" s="4">
        <v>103</v>
      </c>
      <c r="I3499" s="3">
        <v>19</v>
      </c>
      <c r="J3499" s="9">
        <v>33</v>
      </c>
      <c r="K3499" t="s">
        <v>23</v>
      </c>
      <c r="L3499" s="4">
        <v>0</v>
      </c>
      <c r="M3499" s="4" t="str">
        <f>IF(spotify_churn_dataset[[#This Row],[offline_listening]]=0,"no offline","yes offline")</f>
        <v>yes offline</v>
      </c>
      <c r="N3499">
        <v>1</v>
      </c>
      <c r="O3499" t="str">
        <f>IF(spotify_churn_dataset[[#This Row],[is_churned]]=1,"yes churn","no churn")</f>
        <v>yes churn</v>
      </c>
      <c r="P3499">
        <v>1</v>
      </c>
    </row>
    <row r="3500" spans="1:16" x14ac:dyDescent="0.3">
      <c r="A3500">
        <v>3499</v>
      </c>
      <c r="B3500">
        <f>IF(spotify_churn_dataset[[#This Row],[user_id]]="","Desconocido",spotify_churn_dataset[[#This Row],[user_id]])</f>
        <v>3499</v>
      </c>
      <c r="C3500">
        <f>IF(IFERROR(VLOOKUP(spotify_churn_dataset[[#This Row],[user_id]],A3501:A11499,1,FALSE),0),1,0)</f>
        <v>0</v>
      </c>
      <c r="D3500" t="s">
        <v>20</v>
      </c>
      <c r="E3500" s="4">
        <v>16</v>
      </c>
      <c r="F3500" t="s">
        <v>17</v>
      </c>
      <c r="G3500" t="s">
        <v>18</v>
      </c>
      <c r="H3500" s="4">
        <v>218</v>
      </c>
      <c r="I3500" s="3">
        <v>68</v>
      </c>
      <c r="J3500" s="9">
        <v>25</v>
      </c>
      <c r="K3500" t="s">
        <v>23</v>
      </c>
      <c r="L3500" s="4">
        <v>0</v>
      </c>
      <c r="M3500" s="4" t="str">
        <f>IF(spotify_churn_dataset[[#This Row],[offline_listening]]=0,"no offline","yes offline")</f>
        <v>yes offline</v>
      </c>
      <c r="N3500">
        <v>1</v>
      </c>
      <c r="O3500" t="str">
        <f>IF(spotify_churn_dataset[[#This Row],[is_churned]]=1,"yes churn","no churn")</f>
        <v>yes churn</v>
      </c>
      <c r="P3500">
        <v>1</v>
      </c>
    </row>
    <row r="3501" spans="1:16" x14ac:dyDescent="0.3">
      <c r="A3501">
        <v>3500</v>
      </c>
      <c r="B3501">
        <f>IF(spotify_churn_dataset[[#This Row],[user_id]]="","Desconocido",spotify_churn_dataset[[#This Row],[user_id]])</f>
        <v>3500</v>
      </c>
      <c r="C3501">
        <f>IF(IFERROR(VLOOKUP(spotify_churn_dataset[[#This Row],[user_id]],A3502:A11500,1,FALSE),0),1,0)</f>
        <v>0</v>
      </c>
      <c r="D3501" t="s">
        <v>16</v>
      </c>
      <c r="E3501" s="4">
        <v>45</v>
      </c>
      <c r="F3501" t="s">
        <v>21</v>
      </c>
      <c r="G3501" t="s">
        <v>22</v>
      </c>
      <c r="H3501" s="4">
        <v>238</v>
      </c>
      <c r="I3501" s="3">
        <v>66</v>
      </c>
      <c r="J3501" s="9">
        <v>6</v>
      </c>
      <c r="K3501" t="s">
        <v>19</v>
      </c>
      <c r="L3501" s="4">
        <v>0</v>
      </c>
      <c r="M3501" s="4" t="str">
        <f>IF(spotify_churn_dataset[[#This Row],[offline_listening]]=0,"no offline","yes offline")</f>
        <v>yes offline</v>
      </c>
      <c r="N3501">
        <v>1</v>
      </c>
      <c r="O3501" t="str">
        <f>IF(spotify_churn_dataset[[#This Row],[is_churned]]=1,"yes churn","no churn")</f>
        <v>no churn</v>
      </c>
      <c r="P3501">
        <v>0</v>
      </c>
    </row>
    <row r="3502" spans="1:16" x14ac:dyDescent="0.3">
      <c r="A3502">
        <v>3501</v>
      </c>
      <c r="B3502">
        <f>IF(spotify_churn_dataset[[#This Row],[user_id]]="","Desconocido",spotify_churn_dataset[[#This Row],[user_id]])</f>
        <v>3501</v>
      </c>
      <c r="C3502">
        <f>IF(IFERROR(VLOOKUP(spotify_churn_dataset[[#This Row],[user_id]],A3503:A11501,1,FALSE),0),1,0)</f>
        <v>0</v>
      </c>
      <c r="D3502" t="s">
        <v>20</v>
      </c>
      <c r="E3502" s="4">
        <v>19</v>
      </c>
      <c r="F3502" t="s">
        <v>21</v>
      </c>
      <c r="G3502" t="s">
        <v>24</v>
      </c>
      <c r="H3502" s="4">
        <v>154</v>
      </c>
      <c r="I3502" s="3">
        <v>99</v>
      </c>
      <c r="J3502" s="9">
        <v>27</v>
      </c>
      <c r="K3502" t="s">
        <v>15</v>
      </c>
      <c r="L3502" s="4">
        <v>0</v>
      </c>
      <c r="M3502" s="4" t="str">
        <f>IF(spotify_churn_dataset[[#This Row],[offline_listening]]=0,"no offline","yes offline")</f>
        <v>yes offline</v>
      </c>
      <c r="N3502">
        <v>1</v>
      </c>
      <c r="O3502" t="str">
        <f>IF(spotify_churn_dataset[[#This Row],[is_churned]]=1,"yes churn","no churn")</f>
        <v>no churn</v>
      </c>
      <c r="P3502">
        <v>0</v>
      </c>
    </row>
    <row r="3503" spans="1:16" x14ac:dyDescent="0.3">
      <c r="A3503">
        <v>3502</v>
      </c>
      <c r="B3503">
        <f>IF(spotify_churn_dataset[[#This Row],[user_id]]="","Desconocido",spotify_churn_dataset[[#This Row],[user_id]])</f>
        <v>3502</v>
      </c>
      <c r="C3503">
        <f>IF(IFERROR(VLOOKUP(spotify_churn_dataset[[#This Row],[user_id]],A3504:A11502,1,FALSE),0),1,0)</f>
        <v>0</v>
      </c>
      <c r="D3503" t="s">
        <v>16</v>
      </c>
      <c r="E3503" s="4">
        <v>39</v>
      </c>
      <c r="F3503" t="s">
        <v>21</v>
      </c>
      <c r="G3503" t="s">
        <v>24</v>
      </c>
      <c r="H3503" s="4">
        <v>149</v>
      </c>
      <c r="I3503" s="3">
        <v>41</v>
      </c>
      <c r="J3503" s="9">
        <v>43</v>
      </c>
      <c r="K3503" t="s">
        <v>15</v>
      </c>
      <c r="L3503" s="4">
        <v>0</v>
      </c>
      <c r="M3503" s="4" t="str">
        <f>IF(spotify_churn_dataset[[#This Row],[offline_listening]]=0,"no offline","yes offline")</f>
        <v>yes offline</v>
      </c>
      <c r="N3503">
        <v>1</v>
      </c>
      <c r="O3503" t="str">
        <f>IF(spotify_churn_dataset[[#This Row],[is_churned]]=1,"yes churn","no churn")</f>
        <v>no churn</v>
      </c>
      <c r="P3503">
        <v>0</v>
      </c>
    </row>
    <row r="3504" spans="1:16" x14ac:dyDescent="0.3">
      <c r="A3504">
        <v>3503</v>
      </c>
      <c r="B3504">
        <f>IF(spotify_churn_dataset[[#This Row],[user_id]]="","Desconocido",spotify_churn_dataset[[#This Row],[user_id]])</f>
        <v>3503</v>
      </c>
      <c r="C3504">
        <f>IF(IFERROR(VLOOKUP(spotify_churn_dataset[[#This Row],[user_id]],A3505:A11503,1,FALSE),0),1,0)</f>
        <v>0</v>
      </c>
      <c r="D3504" t="s">
        <v>20</v>
      </c>
      <c r="E3504" s="4">
        <v>31</v>
      </c>
      <c r="F3504" t="s">
        <v>26</v>
      </c>
      <c r="G3504" t="s">
        <v>18</v>
      </c>
      <c r="H3504" s="4">
        <v>248</v>
      </c>
      <c r="I3504" s="3">
        <v>71</v>
      </c>
      <c r="J3504" s="9">
        <v>7</v>
      </c>
      <c r="K3504" t="s">
        <v>19</v>
      </c>
      <c r="L3504" s="4">
        <v>0</v>
      </c>
      <c r="M3504" s="4" t="str">
        <f>IF(spotify_churn_dataset[[#This Row],[offline_listening]]=0,"no offline","yes offline")</f>
        <v>yes offline</v>
      </c>
      <c r="N3504">
        <v>1</v>
      </c>
      <c r="O3504" t="str">
        <f>IF(spotify_churn_dataset[[#This Row],[is_churned]]=1,"yes churn","no churn")</f>
        <v>no churn</v>
      </c>
      <c r="P3504">
        <v>0</v>
      </c>
    </row>
    <row r="3505" spans="1:16" x14ac:dyDescent="0.3">
      <c r="A3505">
        <v>3504</v>
      </c>
      <c r="B3505">
        <f>IF(spotify_churn_dataset[[#This Row],[user_id]]="","Desconocido",spotify_churn_dataset[[#This Row],[user_id]])</f>
        <v>3504</v>
      </c>
      <c r="C3505">
        <f>IF(IFERROR(VLOOKUP(spotify_churn_dataset[[#This Row],[user_id]],A3506:A11504,1,FALSE),0),1,0)</f>
        <v>0</v>
      </c>
      <c r="D3505" t="s">
        <v>12</v>
      </c>
      <c r="E3505" s="4">
        <v>48</v>
      </c>
      <c r="F3505" t="s">
        <v>27</v>
      </c>
      <c r="G3505" t="s">
        <v>18</v>
      </c>
      <c r="H3505" s="4">
        <v>272</v>
      </c>
      <c r="I3505" s="3">
        <v>85</v>
      </c>
      <c r="J3505" s="9">
        <v>58</v>
      </c>
      <c r="K3505" t="s">
        <v>15</v>
      </c>
      <c r="L3505" s="4">
        <v>0</v>
      </c>
      <c r="M3505" s="4" t="str">
        <f>IF(spotify_churn_dataset[[#This Row],[offline_listening]]=0,"no offline","yes offline")</f>
        <v>yes offline</v>
      </c>
      <c r="N3505">
        <v>1</v>
      </c>
      <c r="O3505" t="str">
        <f>IF(spotify_churn_dataset[[#This Row],[is_churned]]=1,"yes churn","no churn")</f>
        <v>no churn</v>
      </c>
      <c r="P3505">
        <v>0</v>
      </c>
    </row>
    <row r="3506" spans="1:16" x14ac:dyDescent="0.3">
      <c r="A3506">
        <v>3505</v>
      </c>
      <c r="B3506">
        <f>IF(spotify_churn_dataset[[#This Row],[user_id]]="","Desconocido",spotify_churn_dataset[[#This Row],[user_id]])</f>
        <v>3505</v>
      </c>
      <c r="C3506">
        <f>IF(IFERROR(VLOOKUP(spotify_churn_dataset[[#This Row],[user_id]],A3507:A11505,1,FALSE),0),1,0)</f>
        <v>0</v>
      </c>
      <c r="D3506" t="s">
        <v>20</v>
      </c>
      <c r="E3506" s="4">
        <v>36</v>
      </c>
      <c r="F3506" t="s">
        <v>25</v>
      </c>
      <c r="G3506" t="s">
        <v>14</v>
      </c>
      <c r="H3506" s="4">
        <v>231</v>
      </c>
      <c r="I3506" s="3">
        <v>96</v>
      </c>
      <c r="J3506" s="9">
        <v>58</v>
      </c>
      <c r="K3506" t="s">
        <v>23</v>
      </c>
      <c r="L3506" s="4">
        <v>25</v>
      </c>
      <c r="M3506" s="4" t="str">
        <f>IF(spotify_churn_dataset[[#This Row],[offline_listening]]=0,"no offline","yes offline")</f>
        <v>no offline</v>
      </c>
      <c r="N3506">
        <v>0</v>
      </c>
      <c r="O3506" t="str">
        <f>IF(spotify_churn_dataset[[#This Row],[is_churned]]=1,"yes churn","no churn")</f>
        <v>yes churn</v>
      </c>
      <c r="P3506">
        <v>1</v>
      </c>
    </row>
    <row r="3507" spans="1:16" x14ac:dyDescent="0.3">
      <c r="A3507">
        <v>3506</v>
      </c>
      <c r="B3507">
        <f>IF(spotify_churn_dataset[[#This Row],[user_id]]="","Desconocido",spotify_churn_dataset[[#This Row],[user_id]])</f>
        <v>3506</v>
      </c>
      <c r="C3507">
        <f>IF(IFERROR(VLOOKUP(spotify_churn_dataset[[#This Row],[user_id]],A3508:A11506,1,FALSE),0),1,0)</f>
        <v>0</v>
      </c>
      <c r="D3507" t="s">
        <v>20</v>
      </c>
      <c r="E3507" s="4">
        <v>56</v>
      </c>
      <c r="F3507" t="s">
        <v>27</v>
      </c>
      <c r="G3507" t="s">
        <v>24</v>
      </c>
      <c r="H3507" s="4">
        <v>108</v>
      </c>
      <c r="I3507" s="3">
        <v>69</v>
      </c>
      <c r="J3507" s="9">
        <v>54</v>
      </c>
      <c r="K3507" t="s">
        <v>19</v>
      </c>
      <c r="L3507" s="4">
        <v>0</v>
      </c>
      <c r="M3507" s="4" t="str">
        <f>IF(spotify_churn_dataset[[#This Row],[offline_listening]]=0,"no offline","yes offline")</f>
        <v>yes offline</v>
      </c>
      <c r="N3507">
        <v>1</v>
      </c>
      <c r="O3507" t="str">
        <f>IF(spotify_churn_dataset[[#This Row],[is_churned]]=1,"yes churn","no churn")</f>
        <v>no churn</v>
      </c>
      <c r="P3507">
        <v>0</v>
      </c>
    </row>
    <row r="3508" spans="1:16" x14ac:dyDescent="0.3">
      <c r="A3508">
        <v>3507</v>
      </c>
      <c r="B3508">
        <f>IF(spotify_churn_dataset[[#This Row],[user_id]]="","Desconocido",spotify_churn_dataset[[#This Row],[user_id]])</f>
        <v>3507</v>
      </c>
      <c r="C3508">
        <f>IF(IFERROR(VLOOKUP(spotify_churn_dataset[[#This Row],[user_id]],A3509:A11507,1,FALSE),0),1,0)</f>
        <v>0</v>
      </c>
      <c r="D3508" t="s">
        <v>20</v>
      </c>
      <c r="E3508" s="4">
        <v>52</v>
      </c>
      <c r="F3508" t="s">
        <v>28</v>
      </c>
      <c r="G3508" t="s">
        <v>24</v>
      </c>
      <c r="H3508" s="4">
        <v>267</v>
      </c>
      <c r="I3508" s="3">
        <v>7</v>
      </c>
      <c r="J3508" s="9">
        <v>34</v>
      </c>
      <c r="K3508" t="s">
        <v>15</v>
      </c>
      <c r="L3508" s="4">
        <v>0</v>
      </c>
      <c r="M3508" s="4" t="str">
        <f>IF(spotify_churn_dataset[[#This Row],[offline_listening]]=0,"no offline","yes offline")</f>
        <v>yes offline</v>
      </c>
      <c r="N3508">
        <v>1</v>
      </c>
      <c r="O3508" t="str">
        <f>IF(spotify_churn_dataset[[#This Row],[is_churned]]=1,"yes churn","no churn")</f>
        <v>no churn</v>
      </c>
      <c r="P3508">
        <v>0</v>
      </c>
    </row>
    <row r="3509" spans="1:16" x14ac:dyDescent="0.3">
      <c r="A3509">
        <v>3508</v>
      </c>
      <c r="B3509">
        <f>IF(spotify_churn_dataset[[#This Row],[user_id]]="","Desconocido",spotify_churn_dataset[[#This Row],[user_id]])</f>
        <v>3508</v>
      </c>
      <c r="C3509">
        <f>IF(IFERROR(VLOOKUP(spotify_churn_dataset[[#This Row],[user_id]],A3510:A11508,1,FALSE),0),1,0)</f>
        <v>0</v>
      </c>
      <c r="D3509" t="s">
        <v>20</v>
      </c>
      <c r="E3509" s="4">
        <v>59</v>
      </c>
      <c r="F3509" t="s">
        <v>29</v>
      </c>
      <c r="G3509" t="s">
        <v>22</v>
      </c>
      <c r="H3509" s="4">
        <v>238</v>
      </c>
      <c r="I3509" s="3">
        <v>40</v>
      </c>
      <c r="J3509" s="9">
        <v>9</v>
      </c>
      <c r="K3509" t="s">
        <v>15</v>
      </c>
      <c r="L3509" s="4">
        <v>0</v>
      </c>
      <c r="M3509" s="4" t="str">
        <f>IF(spotify_churn_dataset[[#This Row],[offline_listening]]=0,"no offline","yes offline")</f>
        <v>yes offline</v>
      </c>
      <c r="N3509">
        <v>1</v>
      </c>
      <c r="O3509" t="str">
        <f>IF(spotify_churn_dataset[[#This Row],[is_churned]]=1,"yes churn","no churn")</f>
        <v>no churn</v>
      </c>
      <c r="P3509">
        <v>0</v>
      </c>
    </row>
    <row r="3510" spans="1:16" x14ac:dyDescent="0.3">
      <c r="A3510">
        <v>3509</v>
      </c>
      <c r="B3510">
        <f>IF(spotify_churn_dataset[[#This Row],[user_id]]="","Desconocido",spotify_churn_dataset[[#This Row],[user_id]])</f>
        <v>3509</v>
      </c>
      <c r="C3510">
        <f>IF(IFERROR(VLOOKUP(spotify_churn_dataset[[#This Row],[user_id]],A3511:A11509,1,FALSE),0),1,0)</f>
        <v>0</v>
      </c>
      <c r="D3510" t="s">
        <v>16</v>
      </c>
      <c r="E3510" s="4">
        <v>58</v>
      </c>
      <c r="F3510" t="s">
        <v>25</v>
      </c>
      <c r="G3510" t="s">
        <v>18</v>
      </c>
      <c r="H3510" s="4">
        <v>195</v>
      </c>
      <c r="I3510" s="3">
        <v>55</v>
      </c>
      <c r="J3510" s="9">
        <v>7</v>
      </c>
      <c r="K3510" t="s">
        <v>23</v>
      </c>
      <c r="L3510" s="4">
        <v>0</v>
      </c>
      <c r="M3510" s="4" t="str">
        <f>IF(spotify_churn_dataset[[#This Row],[offline_listening]]=0,"no offline","yes offline")</f>
        <v>yes offline</v>
      </c>
      <c r="N3510">
        <v>1</v>
      </c>
      <c r="O3510" t="str">
        <f>IF(spotify_churn_dataset[[#This Row],[is_churned]]=1,"yes churn","no churn")</f>
        <v>no churn</v>
      </c>
      <c r="P3510">
        <v>0</v>
      </c>
    </row>
    <row r="3511" spans="1:16" x14ac:dyDescent="0.3">
      <c r="A3511">
        <v>3510</v>
      </c>
      <c r="B3511">
        <f>IF(spotify_churn_dataset[[#This Row],[user_id]]="","Desconocido",spotify_churn_dataset[[#This Row],[user_id]])</f>
        <v>3510</v>
      </c>
      <c r="C3511">
        <f>IF(IFERROR(VLOOKUP(spotify_churn_dataset[[#This Row],[user_id]],A3512:A11510,1,FALSE),0),1,0)</f>
        <v>0</v>
      </c>
      <c r="D3511" t="s">
        <v>20</v>
      </c>
      <c r="E3511" s="4">
        <v>57</v>
      </c>
      <c r="F3511" t="s">
        <v>28</v>
      </c>
      <c r="G3511" t="s">
        <v>22</v>
      </c>
      <c r="H3511" s="4">
        <v>212</v>
      </c>
      <c r="I3511" s="3">
        <v>46</v>
      </c>
      <c r="J3511" s="9">
        <v>18</v>
      </c>
      <c r="K3511" t="s">
        <v>19</v>
      </c>
      <c r="L3511" s="4">
        <v>0</v>
      </c>
      <c r="M3511" s="4" t="str">
        <f>IF(spotify_churn_dataset[[#This Row],[offline_listening]]=0,"no offline","yes offline")</f>
        <v>yes offline</v>
      </c>
      <c r="N3511">
        <v>1</v>
      </c>
      <c r="O3511" t="str">
        <f>IF(spotify_churn_dataset[[#This Row],[is_churned]]=1,"yes churn","no churn")</f>
        <v>yes churn</v>
      </c>
      <c r="P3511">
        <v>1</v>
      </c>
    </row>
    <row r="3512" spans="1:16" x14ac:dyDescent="0.3">
      <c r="A3512">
        <v>3511</v>
      </c>
      <c r="B3512">
        <f>IF(spotify_churn_dataset[[#This Row],[user_id]]="","Desconocido",spotify_churn_dataset[[#This Row],[user_id]])</f>
        <v>3511</v>
      </c>
      <c r="C3512">
        <f>IF(IFERROR(VLOOKUP(spotify_churn_dataset[[#This Row],[user_id]],A3513:A11511,1,FALSE),0),1,0)</f>
        <v>0</v>
      </c>
      <c r="D3512" t="s">
        <v>16</v>
      </c>
      <c r="E3512" s="4">
        <v>29</v>
      </c>
      <c r="F3512" t="s">
        <v>21</v>
      </c>
      <c r="G3512" t="s">
        <v>14</v>
      </c>
      <c r="H3512" s="4">
        <v>169</v>
      </c>
      <c r="I3512" s="3">
        <v>32</v>
      </c>
      <c r="J3512" s="9">
        <v>26</v>
      </c>
      <c r="K3512" t="s">
        <v>19</v>
      </c>
      <c r="L3512" s="4">
        <v>27</v>
      </c>
      <c r="M3512" s="4" t="str">
        <f>IF(spotify_churn_dataset[[#This Row],[offline_listening]]=0,"no offline","yes offline")</f>
        <v>no offline</v>
      </c>
      <c r="N3512">
        <v>0</v>
      </c>
      <c r="O3512" t="str">
        <f>IF(spotify_churn_dataset[[#This Row],[is_churned]]=1,"yes churn","no churn")</f>
        <v>no churn</v>
      </c>
      <c r="P3512">
        <v>0</v>
      </c>
    </row>
    <row r="3513" spans="1:16" x14ac:dyDescent="0.3">
      <c r="A3513">
        <v>3512</v>
      </c>
      <c r="B3513">
        <f>IF(spotify_churn_dataset[[#This Row],[user_id]]="","Desconocido",spotify_churn_dataset[[#This Row],[user_id]])</f>
        <v>3512</v>
      </c>
      <c r="C3513">
        <f>IF(IFERROR(VLOOKUP(spotify_churn_dataset[[#This Row],[user_id]],A3514:A11512,1,FALSE),0),1,0)</f>
        <v>0</v>
      </c>
      <c r="D3513" t="s">
        <v>20</v>
      </c>
      <c r="E3513" s="4">
        <v>50</v>
      </c>
      <c r="F3513" t="s">
        <v>26</v>
      </c>
      <c r="G3513" t="s">
        <v>14</v>
      </c>
      <c r="H3513" s="4">
        <v>204</v>
      </c>
      <c r="I3513" s="3">
        <v>92</v>
      </c>
      <c r="J3513" s="9">
        <v>15</v>
      </c>
      <c r="K3513" t="s">
        <v>19</v>
      </c>
      <c r="L3513" s="4">
        <v>26</v>
      </c>
      <c r="M3513" s="4" t="str">
        <f>IF(spotify_churn_dataset[[#This Row],[offline_listening]]=0,"no offline","yes offline")</f>
        <v>no offline</v>
      </c>
      <c r="N3513">
        <v>0</v>
      </c>
      <c r="O3513" t="str">
        <f>IF(spotify_churn_dataset[[#This Row],[is_churned]]=1,"yes churn","no churn")</f>
        <v>yes churn</v>
      </c>
      <c r="P3513">
        <v>1</v>
      </c>
    </row>
    <row r="3514" spans="1:16" x14ac:dyDescent="0.3">
      <c r="A3514">
        <v>3513</v>
      </c>
      <c r="B3514">
        <f>IF(spotify_churn_dataset[[#This Row],[user_id]]="","Desconocido",spotify_churn_dataset[[#This Row],[user_id]])</f>
        <v>3513</v>
      </c>
      <c r="C3514">
        <f>IF(IFERROR(VLOOKUP(spotify_churn_dataset[[#This Row],[user_id]],A3515:A11513,1,FALSE),0),1,0)</f>
        <v>0</v>
      </c>
      <c r="D3514" t="s">
        <v>20</v>
      </c>
      <c r="E3514" s="4">
        <v>34</v>
      </c>
      <c r="F3514" t="s">
        <v>17</v>
      </c>
      <c r="G3514" t="s">
        <v>22</v>
      </c>
      <c r="H3514" s="4">
        <v>144</v>
      </c>
      <c r="I3514" s="3">
        <v>56</v>
      </c>
      <c r="J3514" s="9">
        <v>12</v>
      </c>
      <c r="K3514" t="s">
        <v>15</v>
      </c>
      <c r="L3514" s="4">
        <v>0</v>
      </c>
      <c r="M3514" s="4" t="str">
        <f>IF(spotify_churn_dataset[[#This Row],[offline_listening]]=0,"no offline","yes offline")</f>
        <v>yes offline</v>
      </c>
      <c r="N3514">
        <v>1</v>
      </c>
      <c r="O3514" t="str">
        <f>IF(spotify_churn_dataset[[#This Row],[is_churned]]=1,"yes churn","no churn")</f>
        <v>yes churn</v>
      </c>
      <c r="P3514">
        <v>1</v>
      </c>
    </row>
    <row r="3515" spans="1:16" x14ac:dyDescent="0.3">
      <c r="A3515">
        <v>3514</v>
      </c>
      <c r="B3515">
        <f>IF(spotify_churn_dataset[[#This Row],[user_id]]="","Desconocido",spotify_churn_dataset[[#This Row],[user_id]])</f>
        <v>3514</v>
      </c>
      <c r="C3515">
        <f>IF(IFERROR(VLOOKUP(spotify_churn_dataset[[#This Row],[user_id]],A3516:A11514,1,FALSE),0),1,0)</f>
        <v>0</v>
      </c>
      <c r="D3515" t="s">
        <v>16</v>
      </c>
      <c r="E3515" s="4">
        <v>18</v>
      </c>
      <c r="F3515" t="s">
        <v>25</v>
      </c>
      <c r="G3515" t="s">
        <v>22</v>
      </c>
      <c r="H3515" s="4">
        <v>205</v>
      </c>
      <c r="I3515" s="3">
        <v>83</v>
      </c>
      <c r="J3515" s="9">
        <v>23</v>
      </c>
      <c r="K3515" t="s">
        <v>15</v>
      </c>
      <c r="L3515" s="4">
        <v>0</v>
      </c>
      <c r="M3515" s="4" t="str">
        <f>IF(spotify_churn_dataset[[#This Row],[offline_listening]]=0,"no offline","yes offline")</f>
        <v>yes offline</v>
      </c>
      <c r="N3515">
        <v>1</v>
      </c>
      <c r="O3515" t="str">
        <f>IF(spotify_churn_dataset[[#This Row],[is_churned]]=1,"yes churn","no churn")</f>
        <v>no churn</v>
      </c>
      <c r="P3515">
        <v>0</v>
      </c>
    </row>
    <row r="3516" spans="1:16" x14ac:dyDescent="0.3">
      <c r="A3516">
        <v>3515</v>
      </c>
      <c r="B3516">
        <f>IF(spotify_churn_dataset[[#This Row],[user_id]]="","Desconocido",spotify_churn_dataset[[#This Row],[user_id]])</f>
        <v>3515</v>
      </c>
      <c r="C3516">
        <f>IF(IFERROR(VLOOKUP(spotify_churn_dataset[[#This Row],[user_id]],A3517:A11515,1,FALSE),0),1,0)</f>
        <v>0</v>
      </c>
      <c r="D3516" t="s">
        <v>20</v>
      </c>
      <c r="E3516" s="4">
        <v>31</v>
      </c>
      <c r="F3516" t="s">
        <v>26</v>
      </c>
      <c r="G3516" t="s">
        <v>18</v>
      </c>
      <c r="H3516" s="4">
        <v>275</v>
      </c>
      <c r="I3516" s="3">
        <v>78</v>
      </c>
      <c r="J3516" s="9">
        <v>19</v>
      </c>
      <c r="K3516" t="s">
        <v>23</v>
      </c>
      <c r="L3516" s="4">
        <v>0</v>
      </c>
      <c r="M3516" s="4" t="str">
        <f>IF(spotify_churn_dataset[[#This Row],[offline_listening]]=0,"no offline","yes offline")</f>
        <v>yes offline</v>
      </c>
      <c r="N3516">
        <v>1</v>
      </c>
      <c r="O3516" t="str">
        <f>IF(spotify_churn_dataset[[#This Row],[is_churned]]=1,"yes churn","no churn")</f>
        <v>no churn</v>
      </c>
      <c r="P3516">
        <v>0</v>
      </c>
    </row>
    <row r="3517" spans="1:16" x14ac:dyDescent="0.3">
      <c r="A3517">
        <v>3516</v>
      </c>
      <c r="B3517">
        <f>IF(spotify_churn_dataset[[#This Row],[user_id]]="","Desconocido",spotify_churn_dataset[[#This Row],[user_id]])</f>
        <v>3516</v>
      </c>
      <c r="C3517">
        <f>IF(IFERROR(VLOOKUP(spotify_churn_dataset[[#This Row],[user_id]],A3518:A11516,1,FALSE),0),1,0)</f>
        <v>0</v>
      </c>
      <c r="D3517" t="s">
        <v>12</v>
      </c>
      <c r="E3517" s="4">
        <v>23</v>
      </c>
      <c r="F3517" t="s">
        <v>26</v>
      </c>
      <c r="G3517" t="s">
        <v>24</v>
      </c>
      <c r="H3517" s="4">
        <v>245</v>
      </c>
      <c r="I3517" s="3">
        <v>2</v>
      </c>
      <c r="J3517" s="9">
        <v>6</v>
      </c>
      <c r="K3517" t="s">
        <v>19</v>
      </c>
      <c r="L3517" s="4">
        <v>0</v>
      </c>
      <c r="M3517" s="4" t="str">
        <f>IF(spotify_churn_dataset[[#This Row],[offline_listening]]=0,"no offline","yes offline")</f>
        <v>yes offline</v>
      </c>
      <c r="N3517">
        <v>1</v>
      </c>
      <c r="O3517" t="str">
        <f>IF(spotify_churn_dataset[[#This Row],[is_churned]]=1,"yes churn","no churn")</f>
        <v>no churn</v>
      </c>
      <c r="P3517">
        <v>0</v>
      </c>
    </row>
    <row r="3518" spans="1:16" x14ac:dyDescent="0.3">
      <c r="A3518">
        <v>3517</v>
      </c>
      <c r="B3518">
        <f>IF(spotify_churn_dataset[[#This Row],[user_id]]="","Desconocido",spotify_churn_dataset[[#This Row],[user_id]])</f>
        <v>3517</v>
      </c>
      <c r="C3518">
        <f>IF(IFERROR(VLOOKUP(spotify_churn_dataset[[#This Row],[user_id]],A3519:A11517,1,FALSE),0),1,0)</f>
        <v>0</v>
      </c>
      <c r="D3518" t="s">
        <v>12</v>
      </c>
      <c r="E3518" s="4">
        <v>54</v>
      </c>
      <c r="F3518" t="s">
        <v>17</v>
      </c>
      <c r="G3518" t="s">
        <v>24</v>
      </c>
      <c r="H3518" s="4">
        <v>282</v>
      </c>
      <c r="I3518" s="3">
        <v>69</v>
      </c>
      <c r="J3518" s="9">
        <v>7</v>
      </c>
      <c r="K3518" t="s">
        <v>15</v>
      </c>
      <c r="L3518" s="4">
        <v>0</v>
      </c>
      <c r="M3518" s="4" t="str">
        <f>IF(spotify_churn_dataset[[#This Row],[offline_listening]]=0,"no offline","yes offline")</f>
        <v>yes offline</v>
      </c>
      <c r="N3518">
        <v>1</v>
      </c>
      <c r="O3518" t="str">
        <f>IF(spotify_churn_dataset[[#This Row],[is_churned]]=1,"yes churn","no churn")</f>
        <v>no churn</v>
      </c>
      <c r="P3518">
        <v>0</v>
      </c>
    </row>
    <row r="3519" spans="1:16" x14ac:dyDescent="0.3">
      <c r="A3519">
        <v>3518</v>
      </c>
      <c r="B3519">
        <f>IF(spotify_churn_dataset[[#This Row],[user_id]]="","Desconocido",spotify_churn_dataset[[#This Row],[user_id]])</f>
        <v>3518</v>
      </c>
      <c r="C3519">
        <f>IF(IFERROR(VLOOKUP(spotify_churn_dataset[[#This Row],[user_id]],A3520:A11518,1,FALSE),0),1,0)</f>
        <v>0</v>
      </c>
      <c r="D3519" t="s">
        <v>16</v>
      </c>
      <c r="E3519" s="4">
        <v>43</v>
      </c>
      <c r="F3519" t="s">
        <v>29</v>
      </c>
      <c r="G3519" t="s">
        <v>24</v>
      </c>
      <c r="H3519" s="4">
        <v>144</v>
      </c>
      <c r="I3519" s="3">
        <v>44</v>
      </c>
      <c r="J3519" s="9">
        <v>34</v>
      </c>
      <c r="K3519" t="s">
        <v>19</v>
      </c>
      <c r="L3519" s="4">
        <v>0</v>
      </c>
      <c r="M3519" s="4" t="str">
        <f>IF(spotify_churn_dataset[[#This Row],[offline_listening]]=0,"no offline","yes offline")</f>
        <v>yes offline</v>
      </c>
      <c r="N3519">
        <v>1</v>
      </c>
      <c r="O3519" t="str">
        <f>IF(spotify_churn_dataset[[#This Row],[is_churned]]=1,"yes churn","no churn")</f>
        <v>no churn</v>
      </c>
      <c r="P3519">
        <v>0</v>
      </c>
    </row>
    <row r="3520" spans="1:16" x14ac:dyDescent="0.3">
      <c r="A3520">
        <v>3519</v>
      </c>
      <c r="B3520">
        <f>IF(spotify_churn_dataset[[#This Row],[user_id]]="","Desconocido",spotify_churn_dataset[[#This Row],[user_id]])</f>
        <v>3519</v>
      </c>
      <c r="C3520">
        <f>IF(IFERROR(VLOOKUP(spotify_churn_dataset[[#This Row],[user_id]],A3521:A11519,1,FALSE),0),1,0)</f>
        <v>0</v>
      </c>
      <c r="D3520" t="s">
        <v>20</v>
      </c>
      <c r="E3520" s="4">
        <v>52</v>
      </c>
      <c r="F3520" t="s">
        <v>13</v>
      </c>
      <c r="G3520" t="s">
        <v>24</v>
      </c>
      <c r="H3520" s="4">
        <v>146</v>
      </c>
      <c r="I3520" s="3">
        <v>63</v>
      </c>
      <c r="J3520" s="9">
        <v>16</v>
      </c>
      <c r="K3520" t="s">
        <v>19</v>
      </c>
      <c r="L3520" s="4">
        <v>0</v>
      </c>
      <c r="M3520" s="4" t="str">
        <f>IF(spotify_churn_dataset[[#This Row],[offline_listening]]=0,"no offline","yes offline")</f>
        <v>yes offline</v>
      </c>
      <c r="N3520">
        <v>1</v>
      </c>
      <c r="O3520" t="str">
        <f>IF(spotify_churn_dataset[[#This Row],[is_churned]]=1,"yes churn","no churn")</f>
        <v>no churn</v>
      </c>
      <c r="P3520">
        <v>0</v>
      </c>
    </row>
    <row r="3521" spans="1:16" x14ac:dyDescent="0.3">
      <c r="A3521">
        <v>3520</v>
      </c>
      <c r="B3521">
        <f>IF(spotify_churn_dataset[[#This Row],[user_id]]="","Desconocido",spotify_churn_dataset[[#This Row],[user_id]])</f>
        <v>3520</v>
      </c>
      <c r="C3521">
        <f>IF(IFERROR(VLOOKUP(spotify_churn_dataset[[#This Row],[user_id]],A3522:A11520,1,FALSE),0),1,0)</f>
        <v>0</v>
      </c>
      <c r="D3521" t="s">
        <v>20</v>
      </c>
      <c r="E3521" s="4">
        <v>55</v>
      </c>
      <c r="F3521" t="s">
        <v>26</v>
      </c>
      <c r="G3521" t="s">
        <v>14</v>
      </c>
      <c r="H3521" s="4">
        <v>266</v>
      </c>
      <c r="I3521" s="3">
        <v>74</v>
      </c>
      <c r="J3521" s="9">
        <v>1</v>
      </c>
      <c r="K3521" t="s">
        <v>23</v>
      </c>
      <c r="L3521" s="4">
        <v>7</v>
      </c>
      <c r="M3521" s="4" t="str">
        <f>IF(spotify_churn_dataset[[#This Row],[offline_listening]]=0,"no offline","yes offline")</f>
        <v>no offline</v>
      </c>
      <c r="N3521">
        <v>0</v>
      </c>
      <c r="O3521" t="str">
        <f>IF(spotify_churn_dataset[[#This Row],[is_churned]]=1,"yes churn","no churn")</f>
        <v>no churn</v>
      </c>
      <c r="P3521">
        <v>0</v>
      </c>
    </row>
    <row r="3522" spans="1:16" x14ac:dyDescent="0.3">
      <c r="A3522">
        <v>3521</v>
      </c>
      <c r="B3522">
        <f>IF(spotify_churn_dataset[[#This Row],[user_id]]="","Desconocido",spotify_churn_dataset[[#This Row],[user_id]])</f>
        <v>3521</v>
      </c>
      <c r="C3522">
        <f>IF(IFERROR(VLOOKUP(spotify_churn_dataset[[#This Row],[user_id]],A3523:A11521,1,FALSE),0),1,0)</f>
        <v>0</v>
      </c>
      <c r="D3522" t="s">
        <v>16</v>
      </c>
      <c r="E3522" s="4">
        <v>46</v>
      </c>
      <c r="F3522" t="s">
        <v>26</v>
      </c>
      <c r="G3522" t="s">
        <v>22</v>
      </c>
      <c r="H3522" s="4">
        <v>90</v>
      </c>
      <c r="I3522" s="3">
        <v>3</v>
      </c>
      <c r="J3522" s="9">
        <v>7</v>
      </c>
      <c r="K3522" t="s">
        <v>19</v>
      </c>
      <c r="L3522" s="4">
        <v>0</v>
      </c>
      <c r="M3522" s="4" t="str">
        <f>IF(spotify_churn_dataset[[#This Row],[offline_listening]]=0,"no offline","yes offline")</f>
        <v>yes offline</v>
      </c>
      <c r="N3522">
        <v>1</v>
      </c>
      <c r="O3522" t="str">
        <f>IF(spotify_churn_dataset[[#This Row],[is_churned]]=1,"yes churn","no churn")</f>
        <v>yes churn</v>
      </c>
      <c r="P3522">
        <v>1</v>
      </c>
    </row>
    <row r="3523" spans="1:16" x14ac:dyDescent="0.3">
      <c r="A3523">
        <v>3522</v>
      </c>
      <c r="B3523">
        <f>IF(spotify_churn_dataset[[#This Row],[user_id]]="","Desconocido",spotify_churn_dataset[[#This Row],[user_id]])</f>
        <v>3522</v>
      </c>
      <c r="C3523">
        <f>IF(IFERROR(VLOOKUP(spotify_churn_dataset[[#This Row],[user_id]],A3524:A11522,1,FALSE),0),1,0)</f>
        <v>0</v>
      </c>
      <c r="D3523" t="s">
        <v>16</v>
      </c>
      <c r="E3523" s="4">
        <v>45</v>
      </c>
      <c r="F3523" t="s">
        <v>25</v>
      </c>
      <c r="G3523" t="s">
        <v>22</v>
      </c>
      <c r="H3523" s="4">
        <v>136</v>
      </c>
      <c r="I3523" s="3">
        <v>20</v>
      </c>
      <c r="J3523" s="9">
        <v>33</v>
      </c>
      <c r="K3523" t="s">
        <v>15</v>
      </c>
      <c r="L3523" s="4">
        <v>0</v>
      </c>
      <c r="M3523" s="4" t="str">
        <f>IF(spotify_churn_dataset[[#This Row],[offline_listening]]=0,"no offline","yes offline")</f>
        <v>yes offline</v>
      </c>
      <c r="N3523">
        <v>1</v>
      </c>
      <c r="O3523" t="str">
        <f>IF(spotify_churn_dataset[[#This Row],[is_churned]]=1,"yes churn","no churn")</f>
        <v>yes churn</v>
      </c>
      <c r="P3523">
        <v>1</v>
      </c>
    </row>
    <row r="3524" spans="1:16" x14ac:dyDescent="0.3">
      <c r="A3524">
        <v>3523</v>
      </c>
      <c r="B3524">
        <f>IF(spotify_churn_dataset[[#This Row],[user_id]]="","Desconocido",spotify_churn_dataset[[#This Row],[user_id]])</f>
        <v>3523</v>
      </c>
      <c r="C3524">
        <f>IF(IFERROR(VLOOKUP(spotify_churn_dataset[[#This Row],[user_id]],A3525:A11523,1,FALSE),0),1,0)</f>
        <v>0</v>
      </c>
      <c r="D3524" t="s">
        <v>20</v>
      </c>
      <c r="E3524" s="4">
        <v>19</v>
      </c>
      <c r="F3524" t="s">
        <v>17</v>
      </c>
      <c r="G3524" t="s">
        <v>18</v>
      </c>
      <c r="H3524" s="4">
        <v>113</v>
      </c>
      <c r="I3524" s="3">
        <v>92</v>
      </c>
      <c r="J3524" s="9">
        <v>26</v>
      </c>
      <c r="K3524" t="s">
        <v>23</v>
      </c>
      <c r="L3524" s="4">
        <v>0</v>
      </c>
      <c r="M3524" s="4" t="str">
        <f>IF(spotify_churn_dataset[[#This Row],[offline_listening]]=0,"no offline","yes offline")</f>
        <v>yes offline</v>
      </c>
      <c r="N3524">
        <v>1</v>
      </c>
      <c r="O3524" t="str">
        <f>IF(spotify_churn_dataset[[#This Row],[is_churned]]=1,"yes churn","no churn")</f>
        <v>yes churn</v>
      </c>
      <c r="P3524">
        <v>1</v>
      </c>
    </row>
    <row r="3525" spans="1:16" x14ac:dyDescent="0.3">
      <c r="A3525">
        <v>3524</v>
      </c>
      <c r="B3525">
        <f>IF(spotify_churn_dataset[[#This Row],[user_id]]="","Desconocido",spotify_churn_dataset[[#This Row],[user_id]])</f>
        <v>3524</v>
      </c>
      <c r="C3525">
        <f>IF(IFERROR(VLOOKUP(spotify_churn_dataset[[#This Row],[user_id]],A3526:A11524,1,FALSE),0),1,0)</f>
        <v>0</v>
      </c>
      <c r="D3525" t="s">
        <v>12</v>
      </c>
      <c r="E3525" s="4">
        <v>49</v>
      </c>
      <c r="F3525" t="s">
        <v>26</v>
      </c>
      <c r="G3525" t="s">
        <v>24</v>
      </c>
      <c r="H3525" s="4">
        <v>61</v>
      </c>
      <c r="I3525" s="3">
        <v>34</v>
      </c>
      <c r="J3525" s="9">
        <v>43</v>
      </c>
      <c r="K3525" t="s">
        <v>23</v>
      </c>
      <c r="L3525" s="4">
        <v>0</v>
      </c>
      <c r="M3525" s="4" t="str">
        <f>IF(spotify_churn_dataset[[#This Row],[offline_listening]]=0,"no offline","yes offline")</f>
        <v>yes offline</v>
      </c>
      <c r="N3525">
        <v>1</v>
      </c>
      <c r="O3525" t="str">
        <f>IF(spotify_churn_dataset[[#This Row],[is_churned]]=1,"yes churn","no churn")</f>
        <v>no churn</v>
      </c>
      <c r="P3525">
        <v>0</v>
      </c>
    </row>
    <row r="3526" spans="1:16" x14ac:dyDescent="0.3">
      <c r="A3526">
        <v>3525</v>
      </c>
      <c r="B3526">
        <f>IF(spotify_churn_dataset[[#This Row],[user_id]]="","Desconocido",spotify_churn_dataset[[#This Row],[user_id]])</f>
        <v>3525</v>
      </c>
      <c r="C3526">
        <f>IF(IFERROR(VLOOKUP(spotify_churn_dataset[[#This Row],[user_id]],A3527:A11525,1,FALSE),0),1,0)</f>
        <v>0</v>
      </c>
      <c r="D3526" t="s">
        <v>16</v>
      </c>
      <c r="E3526" s="4">
        <v>58</v>
      </c>
      <c r="F3526" t="s">
        <v>27</v>
      </c>
      <c r="G3526" t="s">
        <v>18</v>
      </c>
      <c r="H3526" s="4">
        <v>231</v>
      </c>
      <c r="I3526" s="3">
        <v>87</v>
      </c>
      <c r="J3526" s="9">
        <v>45</v>
      </c>
      <c r="K3526" t="s">
        <v>23</v>
      </c>
      <c r="L3526" s="4">
        <v>0</v>
      </c>
      <c r="M3526" s="4" t="str">
        <f>IF(spotify_churn_dataset[[#This Row],[offline_listening]]=0,"no offline","yes offline")</f>
        <v>yes offline</v>
      </c>
      <c r="N3526">
        <v>1</v>
      </c>
      <c r="O3526" t="str">
        <f>IF(spotify_churn_dataset[[#This Row],[is_churned]]=1,"yes churn","no churn")</f>
        <v>no churn</v>
      </c>
      <c r="P3526">
        <v>0</v>
      </c>
    </row>
    <row r="3527" spans="1:16" x14ac:dyDescent="0.3">
      <c r="A3527">
        <v>3526</v>
      </c>
      <c r="B3527">
        <f>IF(spotify_churn_dataset[[#This Row],[user_id]]="","Desconocido",spotify_churn_dataset[[#This Row],[user_id]])</f>
        <v>3526</v>
      </c>
      <c r="C3527">
        <f>IF(IFERROR(VLOOKUP(spotify_churn_dataset[[#This Row],[user_id]],A3528:A11526,1,FALSE),0),1,0)</f>
        <v>0</v>
      </c>
      <c r="D3527" t="s">
        <v>20</v>
      </c>
      <c r="E3527" s="4">
        <v>52</v>
      </c>
      <c r="F3527" t="s">
        <v>28</v>
      </c>
      <c r="G3527" t="s">
        <v>18</v>
      </c>
      <c r="H3527" s="4">
        <v>192</v>
      </c>
      <c r="I3527" s="3">
        <v>84</v>
      </c>
      <c r="J3527" s="9">
        <v>6</v>
      </c>
      <c r="K3527" t="s">
        <v>15</v>
      </c>
      <c r="L3527" s="4">
        <v>0</v>
      </c>
      <c r="M3527" s="4" t="str">
        <f>IF(spotify_churn_dataset[[#This Row],[offline_listening]]=0,"no offline","yes offline")</f>
        <v>yes offline</v>
      </c>
      <c r="N3527">
        <v>1</v>
      </c>
      <c r="O3527" t="str">
        <f>IF(spotify_churn_dataset[[#This Row],[is_churned]]=1,"yes churn","no churn")</f>
        <v>yes churn</v>
      </c>
      <c r="P3527">
        <v>1</v>
      </c>
    </row>
    <row r="3528" spans="1:16" x14ac:dyDescent="0.3">
      <c r="A3528">
        <v>3527</v>
      </c>
      <c r="B3528">
        <f>IF(spotify_churn_dataset[[#This Row],[user_id]]="","Desconocido",spotify_churn_dataset[[#This Row],[user_id]])</f>
        <v>3527</v>
      </c>
      <c r="C3528">
        <f>IF(IFERROR(VLOOKUP(spotify_churn_dataset[[#This Row],[user_id]],A3529:A11527,1,FALSE),0),1,0)</f>
        <v>0</v>
      </c>
      <c r="D3528" t="s">
        <v>20</v>
      </c>
      <c r="E3528" s="4">
        <v>24</v>
      </c>
      <c r="F3528" t="s">
        <v>13</v>
      </c>
      <c r="G3528" t="s">
        <v>14</v>
      </c>
      <c r="H3528" s="4">
        <v>291</v>
      </c>
      <c r="I3528" s="3">
        <v>43</v>
      </c>
      <c r="J3528" s="9">
        <v>5</v>
      </c>
      <c r="K3528" t="s">
        <v>15</v>
      </c>
      <c r="L3528" s="4">
        <v>25</v>
      </c>
      <c r="M3528" s="4" t="str">
        <f>IF(spotify_churn_dataset[[#This Row],[offline_listening]]=0,"no offline","yes offline")</f>
        <v>no offline</v>
      </c>
      <c r="N3528">
        <v>0</v>
      </c>
      <c r="O3528" t="str">
        <f>IF(spotify_churn_dataset[[#This Row],[is_churned]]=1,"yes churn","no churn")</f>
        <v>yes churn</v>
      </c>
      <c r="P3528">
        <v>1</v>
      </c>
    </row>
    <row r="3529" spans="1:16" x14ac:dyDescent="0.3">
      <c r="A3529">
        <v>3528</v>
      </c>
      <c r="B3529">
        <f>IF(spotify_churn_dataset[[#This Row],[user_id]]="","Desconocido",spotify_churn_dataset[[#This Row],[user_id]])</f>
        <v>3528</v>
      </c>
      <c r="C3529">
        <f>IF(IFERROR(VLOOKUP(spotify_churn_dataset[[#This Row],[user_id]],A3530:A11528,1,FALSE),0),1,0)</f>
        <v>0</v>
      </c>
      <c r="D3529" t="s">
        <v>20</v>
      </c>
      <c r="E3529" s="4">
        <v>47</v>
      </c>
      <c r="F3529" t="s">
        <v>25</v>
      </c>
      <c r="G3529" t="s">
        <v>22</v>
      </c>
      <c r="H3529" s="4">
        <v>204</v>
      </c>
      <c r="I3529" s="3">
        <v>52</v>
      </c>
      <c r="J3529" s="9">
        <v>4</v>
      </c>
      <c r="K3529" t="s">
        <v>15</v>
      </c>
      <c r="L3529" s="4">
        <v>0</v>
      </c>
      <c r="M3529" s="4" t="str">
        <f>IF(spotify_churn_dataset[[#This Row],[offline_listening]]=0,"no offline","yes offline")</f>
        <v>yes offline</v>
      </c>
      <c r="N3529">
        <v>1</v>
      </c>
      <c r="O3529" t="str">
        <f>IF(spotify_churn_dataset[[#This Row],[is_churned]]=1,"yes churn","no churn")</f>
        <v>yes churn</v>
      </c>
      <c r="P3529">
        <v>1</v>
      </c>
    </row>
    <row r="3530" spans="1:16" x14ac:dyDescent="0.3">
      <c r="A3530">
        <v>3529</v>
      </c>
      <c r="B3530">
        <f>IF(spotify_churn_dataset[[#This Row],[user_id]]="","Desconocido",spotify_churn_dataset[[#This Row],[user_id]])</f>
        <v>3529</v>
      </c>
      <c r="C3530">
        <f>IF(IFERROR(VLOOKUP(spotify_churn_dataset[[#This Row],[user_id]],A3531:A11529,1,FALSE),0),1,0)</f>
        <v>0</v>
      </c>
      <c r="D3530" t="s">
        <v>20</v>
      </c>
      <c r="E3530" s="4">
        <v>42</v>
      </c>
      <c r="F3530" t="s">
        <v>17</v>
      </c>
      <c r="G3530" t="s">
        <v>14</v>
      </c>
      <c r="H3530" s="4">
        <v>37</v>
      </c>
      <c r="I3530" s="3">
        <v>98</v>
      </c>
      <c r="J3530" s="9">
        <v>26</v>
      </c>
      <c r="K3530" t="s">
        <v>15</v>
      </c>
      <c r="L3530" s="4">
        <v>30</v>
      </c>
      <c r="M3530" s="4" t="str">
        <f>IF(spotify_churn_dataset[[#This Row],[offline_listening]]=0,"no offline","yes offline")</f>
        <v>no offline</v>
      </c>
      <c r="N3530">
        <v>0</v>
      </c>
      <c r="O3530" t="str">
        <f>IF(spotify_churn_dataset[[#This Row],[is_churned]]=1,"yes churn","no churn")</f>
        <v>no churn</v>
      </c>
      <c r="P3530">
        <v>0</v>
      </c>
    </row>
    <row r="3531" spans="1:16" x14ac:dyDescent="0.3">
      <c r="A3531">
        <v>3530</v>
      </c>
      <c r="B3531">
        <f>IF(spotify_churn_dataset[[#This Row],[user_id]]="","Desconocido",spotify_churn_dataset[[#This Row],[user_id]])</f>
        <v>3530</v>
      </c>
      <c r="C3531">
        <f>IF(IFERROR(VLOOKUP(spotify_churn_dataset[[#This Row],[user_id]],A3532:A11530,1,FALSE),0),1,0)</f>
        <v>0</v>
      </c>
      <c r="D3531" t="s">
        <v>12</v>
      </c>
      <c r="E3531" s="4">
        <v>16</v>
      </c>
      <c r="F3531" t="s">
        <v>29</v>
      </c>
      <c r="G3531" t="s">
        <v>14</v>
      </c>
      <c r="H3531" s="4">
        <v>145</v>
      </c>
      <c r="I3531" s="3">
        <v>48</v>
      </c>
      <c r="J3531" s="9">
        <v>52</v>
      </c>
      <c r="K3531" t="s">
        <v>15</v>
      </c>
      <c r="L3531" s="4">
        <v>44</v>
      </c>
      <c r="M3531" s="4" t="str">
        <f>IF(spotify_churn_dataset[[#This Row],[offline_listening]]=0,"no offline","yes offline")</f>
        <v>no offline</v>
      </c>
      <c r="N3531">
        <v>0</v>
      </c>
      <c r="O3531" t="str">
        <f>IF(spotify_churn_dataset[[#This Row],[is_churned]]=1,"yes churn","no churn")</f>
        <v>no churn</v>
      </c>
      <c r="P3531">
        <v>0</v>
      </c>
    </row>
    <row r="3532" spans="1:16" x14ac:dyDescent="0.3">
      <c r="A3532">
        <v>3531</v>
      </c>
      <c r="B3532">
        <f>IF(spotify_churn_dataset[[#This Row],[user_id]]="","Desconocido",spotify_churn_dataset[[#This Row],[user_id]])</f>
        <v>3531</v>
      </c>
      <c r="C3532">
        <f>IF(IFERROR(VLOOKUP(spotify_churn_dataset[[#This Row],[user_id]],A3533:A11531,1,FALSE),0),1,0)</f>
        <v>0</v>
      </c>
      <c r="D3532" t="s">
        <v>20</v>
      </c>
      <c r="E3532" s="4">
        <v>55</v>
      </c>
      <c r="F3532" t="s">
        <v>27</v>
      </c>
      <c r="G3532" t="s">
        <v>22</v>
      </c>
      <c r="H3532" s="4">
        <v>87</v>
      </c>
      <c r="I3532" s="3">
        <v>23</v>
      </c>
      <c r="J3532" s="9">
        <v>58</v>
      </c>
      <c r="K3532" t="s">
        <v>15</v>
      </c>
      <c r="L3532" s="4">
        <v>0</v>
      </c>
      <c r="M3532" s="4" t="str">
        <f>IF(spotify_churn_dataset[[#This Row],[offline_listening]]=0,"no offline","yes offline")</f>
        <v>yes offline</v>
      </c>
      <c r="N3532">
        <v>1</v>
      </c>
      <c r="O3532" t="str">
        <f>IF(spotify_churn_dataset[[#This Row],[is_churned]]=1,"yes churn","no churn")</f>
        <v>no churn</v>
      </c>
      <c r="P3532">
        <v>0</v>
      </c>
    </row>
    <row r="3533" spans="1:16" x14ac:dyDescent="0.3">
      <c r="A3533">
        <v>3532</v>
      </c>
      <c r="B3533">
        <f>IF(spotify_churn_dataset[[#This Row],[user_id]]="","Desconocido",spotify_churn_dataset[[#This Row],[user_id]])</f>
        <v>3532</v>
      </c>
      <c r="C3533">
        <f>IF(IFERROR(VLOOKUP(spotify_churn_dataset[[#This Row],[user_id]],A3534:A11532,1,FALSE),0),1,0)</f>
        <v>0</v>
      </c>
      <c r="D3533" t="s">
        <v>20</v>
      </c>
      <c r="E3533" s="4">
        <v>50</v>
      </c>
      <c r="F3533" t="s">
        <v>27</v>
      </c>
      <c r="G3533" t="s">
        <v>18</v>
      </c>
      <c r="H3533" s="4">
        <v>41</v>
      </c>
      <c r="I3533" s="3">
        <v>4</v>
      </c>
      <c r="J3533" s="9">
        <v>46</v>
      </c>
      <c r="K3533" t="s">
        <v>19</v>
      </c>
      <c r="L3533" s="4">
        <v>0</v>
      </c>
      <c r="M3533" s="4" t="str">
        <f>IF(spotify_churn_dataset[[#This Row],[offline_listening]]=0,"no offline","yes offline")</f>
        <v>yes offline</v>
      </c>
      <c r="N3533">
        <v>1</v>
      </c>
      <c r="O3533" t="str">
        <f>IF(spotify_churn_dataset[[#This Row],[is_churned]]=1,"yes churn","no churn")</f>
        <v>no churn</v>
      </c>
      <c r="P3533">
        <v>0</v>
      </c>
    </row>
    <row r="3534" spans="1:16" x14ac:dyDescent="0.3">
      <c r="A3534">
        <v>3533</v>
      </c>
      <c r="B3534">
        <f>IF(spotify_churn_dataset[[#This Row],[user_id]]="","Desconocido",spotify_churn_dataset[[#This Row],[user_id]])</f>
        <v>3533</v>
      </c>
      <c r="C3534">
        <f>IF(IFERROR(VLOOKUP(spotify_churn_dataset[[#This Row],[user_id]],A3535:A11533,1,FALSE),0),1,0)</f>
        <v>0</v>
      </c>
      <c r="D3534" t="s">
        <v>12</v>
      </c>
      <c r="E3534" s="4">
        <v>29</v>
      </c>
      <c r="F3534" t="s">
        <v>13</v>
      </c>
      <c r="G3534" t="s">
        <v>18</v>
      </c>
      <c r="H3534" s="4">
        <v>51</v>
      </c>
      <c r="I3534" s="3">
        <v>55</v>
      </c>
      <c r="J3534" s="9">
        <v>48</v>
      </c>
      <c r="K3534" t="s">
        <v>19</v>
      </c>
      <c r="L3534" s="4">
        <v>0</v>
      </c>
      <c r="M3534" s="4" t="str">
        <f>IF(spotify_churn_dataset[[#This Row],[offline_listening]]=0,"no offline","yes offline")</f>
        <v>yes offline</v>
      </c>
      <c r="N3534">
        <v>1</v>
      </c>
      <c r="O3534" t="str">
        <f>IF(spotify_churn_dataset[[#This Row],[is_churned]]=1,"yes churn","no churn")</f>
        <v>no churn</v>
      </c>
      <c r="P3534">
        <v>0</v>
      </c>
    </row>
    <row r="3535" spans="1:16" x14ac:dyDescent="0.3">
      <c r="A3535">
        <v>3534</v>
      </c>
      <c r="B3535">
        <f>IF(spotify_churn_dataset[[#This Row],[user_id]]="","Desconocido",spotify_churn_dataset[[#This Row],[user_id]])</f>
        <v>3534</v>
      </c>
      <c r="C3535">
        <f>IF(IFERROR(VLOOKUP(spotify_churn_dataset[[#This Row],[user_id]],A3536:A11534,1,FALSE),0),1,0)</f>
        <v>0</v>
      </c>
      <c r="D3535" t="s">
        <v>20</v>
      </c>
      <c r="E3535" s="4">
        <v>29</v>
      </c>
      <c r="F3535" t="s">
        <v>26</v>
      </c>
      <c r="G3535" t="s">
        <v>24</v>
      </c>
      <c r="H3535" s="4">
        <v>114</v>
      </c>
      <c r="I3535" s="3">
        <v>83</v>
      </c>
      <c r="J3535" s="9">
        <v>13</v>
      </c>
      <c r="K3535" t="s">
        <v>19</v>
      </c>
      <c r="L3535" s="4">
        <v>0</v>
      </c>
      <c r="M3535" s="4" t="str">
        <f>IF(spotify_churn_dataset[[#This Row],[offline_listening]]=0,"no offline","yes offline")</f>
        <v>yes offline</v>
      </c>
      <c r="N3535">
        <v>1</v>
      </c>
      <c r="O3535" t="str">
        <f>IF(spotify_churn_dataset[[#This Row],[is_churned]]=1,"yes churn","no churn")</f>
        <v>yes churn</v>
      </c>
      <c r="P3535">
        <v>1</v>
      </c>
    </row>
    <row r="3536" spans="1:16" x14ac:dyDescent="0.3">
      <c r="A3536">
        <v>3535</v>
      </c>
      <c r="B3536">
        <f>IF(spotify_churn_dataset[[#This Row],[user_id]]="","Desconocido",spotify_churn_dataset[[#This Row],[user_id]])</f>
        <v>3535</v>
      </c>
      <c r="C3536">
        <f>IF(IFERROR(VLOOKUP(spotify_churn_dataset[[#This Row],[user_id]],A3537:A11535,1,FALSE),0),1,0)</f>
        <v>0</v>
      </c>
      <c r="D3536" t="s">
        <v>16</v>
      </c>
      <c r="E3536" s="4">
        <v>35</v>
      </c>
      <c r="F3536" t="s">
        <v>29</v>
      </c>
      <c r="G3536" t="s">
        <v>24</v>
      </c>
      <c r="H3536" s="4">
        <v>41</v>
      </c>
      <c r="I3536" s="3">
        <v>76</v>
      </c>
      <c r="J3536" s="9">
        <v>51</v>
      </c>
      <c r="K3536" t="s">
        <v>23</v>
      </c>
      <c r="L3536" s="4">
        <v>0</v>
      </c>
      <c r="M3536" s="4" t="str">
        <f>IF(spotify_churn_dataset[[#This Row],[offline_listening]]=0,"no offline","yes offline")</f>
        <v>yes offline</v>
      </c>
      <c r="N3536">
        <v>1</v>
      </c>
      <c r="O3536" t="str">
        <f>IF(spotify_churn_dataset[[#This Row],[is_churned]]=1,"yes churn","no churn")</f>
        <v>yes churn</v>
      </c>
      <c r="P3536">
        <v>1</v>
      </c>
    </row>
    <row r="3537" spans="1:16" x14ac:dyDescent="0.3">
      <c r="A3537">
        <v>3536</v>
      </c>
      <c r="B3537">
        <f>IF(spotify_churn_dataset[[#This Row],[user_id]]="","Desconocido",spotify_churn_dataset[[#This Row],[user_id]])</f>
        <v>3536</v>
      </c>
      <c r="C3537">
        <f>IF(IFERROR(VLOOKUP(spotify_churn_dataset[[#This Row],[user_id]],A3538:A11536,1,FALSE),0),1,0)</f>
        <v>0</v>
      </c>
      <c r="D3537" t="s">
        <v>16</v>
      </c>
      <c r="E3537" s="4">
        <v>48</v>
      </c>
      <c r="F3537" t="s">
        <v>29</v>
      </c>
      <c r="G3537" t="s">
        <v>22</v>
      </c>
      <c r="H3537" s="4">
        <v>260</v>
      </c>
      <c r="I3537" s="3">
        <v>33</v>
      </c>
      <c r="J3537" s="9">
        <v>53</v>
      </c>
      <c r="K3537" t="s">
        <v>15</v>
      </c>
      <c r="L3537" s="4">
        <v>0</v>
      </c>
      <c r="M3537" s="4" t="str">
        <f>IF(spotify_churn_dataset[[#This Row],[offline_listening]]=0,"no offline","yes offline")</f>
        <v>yes offline</v>
      </c>
      <c r="N3537">
        <v>1</v>
      </c>
      <c r="O3537" t="str">
        <f>IF(spotify_churn_dataset[[#This Row],[is_churned]]=1,"yes churn","no churn")</f>
        <v>no churn</v>
      </c>
      <c r="P3537">
        <v>0</v>
      </c>
    </row>
    <row r="3538" spans="1:16" x14ac:dyDescent="0.3">
      <c r="A3538">
        <v>3537</v>
      </c>
      <c r="B3538">
        <f>IF(spotify_churn_dataset[[#This Row],[user_id]]="","Desconocido",spotify_churn_dataset[[#This Row],[user_id]])</f>
        <v>3537</v>
      </c>
      <c r="C3538">
        <f>IF(IFERROR(VLOOKUP(spotify_churn_dataset[[#This Row],[user_id]],A3539:A11537,1,FALSE),0),1,0)</f>
        <v>0</v>
      </c>
      <c r="D3538" t="s">
        <v>16</v>
      </c>
      <c r="E3538" s="4">
        <v>38</v>
      </c>
      <c r="F3538" t="s">
        <v>28</v>
      </c>
      <c r="G3538" t="s">
        <v>22</v>
      </c>
      <c r="H3538" s="4">
        <v>123</v>
      </c>
      <c r="I3538" s="3">
        <v>4</v>
      </c>
      <c r="J3538" s="9">
        <v>53</v>
      </c>
      <c r="K3538" t="s">
        <v>19</v>
      </c>
      <c r="L3538" s="4">
        <v>0</v>
      </c>
      <c r="M3538" s="4" t="str">
        <f>IF(spotify_churn_dataset[[#This Row],[offline_listening]]=0,"no offline","yes offline")</f>
        <v>yes offline</v>
      </c>
      <c r="N3538">
        <v>1</v>
      </c>
      <c r="O3538" t="str">
        <f>IF(spotify_churn_dataset[[#This Row],[is_churned]]=1,"yes churn","no churn")</f>
        <v>no churn</v>
      </c>
      <c r="P3538">
        <v>0</v>
      </c>
    </row>
    <row r="3539" spans="1:16" x14ac:dyDescent="0.3">
      <c r="A3539">
        <v>3538</v>
      </c>
      <c r="B3539">
        <f>IF(spotify_churn_dataset[[#This Row],[user_id]]="","Desconocido",spotify_churn_dataset[[#This Row],[user_id]])</f>
        <v>3538</v>
      </c>
      <c r="C3539">
        <f>IF(IFERROR(VLOOKUP(spotify_churn_dataset[[#This Row],[user_id]],A3540:A11538,1,FALSE),0),1,0)</f>
        <v>0</v>
      </c>
      <c r="D3539" t="s">
        <v>12</v>
      </c>
      <c r="E3539" s="4">
        <v>41</v>
      </c>
      <c r="F3539" t="s">
        <v>17</v>
      </c>
      <c r="G3539" t="s">
        <v>22</v>
      </c>
      <c r="H3539" s="4">
        <v>80</v>
      </c>
      <c r="I3539" s="3">
        <v>29</v>
      </c>
      <c r="J3539" s="9">
        <v>16</v>
      </c>
      <c r="K3539" t="s">
        <v>15</v>
      </c>
      <c r="L3539" s="4">
        <v>0</v>
      </c>
      <c r="M3539" s="4" t="str">
        <f>IF(spotify_churn_dataset[[#This Row],[offline_listening]]=0,"no offline","yes offline")</f>
        <v>yes offline</v>
      </c>
      <c r="N3539">
        <v>1</v>
      </c>
      <c r="O3539" t="str">
        <f>IF(spotify_churn_dataset[[#This Row],[is_churned]]=1,"yes churn","no churn")</f>
        <v>yes churn</v>
      </c>
      <c r="P3539">
        <v>1</v>
      </c>
    </row>
    <row r="3540" spans="1:16" x14ac:dyDescent="0.3">
      <c r="A3540">
        <v>3539</v>
      </c>
      <c r="B3540">
        <f>IF(spotify_churn_dataset[[#This Row],[user_id]]="","Desconocido",spotify_churn_dataset[[#This Row],[user_id]])</f>
        <v>3539</v>
      </c>
      <c r="C3540">
        <f>IF(IFERROR(VLOOKUP(spotify_churn_dataset[[#This Row],[user_id]],A3541:A11539,1,FALSE),0),1,0)</f>
        <v>0</v>
      </c>
      <c r="D3540" t="s">
        <v>12</v>
      </c>
      <c r="E3540" s="4">
        <v>50</v>
      </c>
      <c r="F3540" t="s">
        <v>26</v>
      </c>
      <c r="G3540" t="s">
        <v>18</v>
      </c>
      <c r="H3540" s="4">
        <v>85</v>
      </c>
      <c r="I3540" s="3">
        <v>64</v>
      </c>
      <c r="J3540" s="9">
        <v>14</v>
      </c>
      <c r="K3540" t="s">
        <v>15</v>
      </c>
      <c r="L3540" s="4">
        <v>0</v>
      </c>
      <c r="M3540" s="4" t="str">
        <f>IF(spotify_churn_dataset[[#This Row],[offline_listening]]=0,"no offline","yes offline")</f>
        <v>yes offline</v>
      </c>
      <c r="N3540">
        <v>1</v>
      </c>
      <c r="O3540" t="str">
        <f>IF(spotify_churn_dataset[[#This Row],[is_churned]]=1,"yes churn","no churn")</f>
        <v>no churn</v>
      </c>
      <c r="P3540">
        <v>0</v>
      </c>
    </row>
    <row r="3541" spans="1:16" x14ac:dyDescent="0.3">
      <c r="A3541">
        <v>3540</v>
      </c>
      <c r="B3541">
        <f>IF(spotify_churn_dataset[[#This Row],[user_id]]="","Desconocido",spotify_churn_dataset[[#This Row],[user_id]])</f>
        <v>3540</v>
      </c>
      <c r="C3541">
        <f>IF(IFERROR(VLOOKUP(spotify_churn_dataset[[#This Row],[user_id]],A3542:A11540,1,FALSE),0),1,0)</f>
        <v>0</v>
      </c>
      <c r="D3541" t="s">
        <v>12</v>
      </c>
      <c r="E3541" s="4">
        <v>45</v>
      </c>
      <c r="F3541" t="s">
        <v>13</v>
      </c>
      <c r="G3541" t="s">
        <v>18</v>
      </c>
      <c r="H3541" s="4">
        <v>266</v>
      </c>
      <c r="I3541" s="3">
        <v>84</v>
      </c>
      <c r="J3541" s="9">
        <v>17</v>
      </c>
      <c r="K3541" t="s">
        <v>19</v>
      </c>
      <c r="L3541" s="4">
        <v>0</v>
      </c>
      <c r="M3541" s="4" t="str">
        <f>IF(spotify_churn_dataset[[#This Row],[offline_listening]]=0,"no offline","yes offline")</f>
        <v>yes offline</v>
      </c>
      <c r="N3541">
        <v>1</v>
      </c>
      <c r="O3541" t="str">
        <f>IF(spotify_churn_dataset[[#This Row],[is_churned]]=1,"yes churn","no churn")</f>
        <v>no churn</v>
      </c>
      <c r="P3541">
        <v>0</v>
      </c>
    </row>
    <row r="3542" spans="1:16" x14ac:dyDescent="0.3">
      <c r="A3542">
        <v>3541</v>
      </c>
      <c r="B3542">
        <f>IF(spotify_churn_dataset[[#This Row],[user_id]]="","Desconocido",spotify_churn_dataset[[#This Row],[user_id]])</f>
        <v>3541</v>
      </c>
      <c r="C3542">
        <f>IF(IFERROR(VLOOKUP(spotify_churn_dataset[[#This Row],[user_id]],A3543:A11541,1,FALSE),0),1,0)</f>
        <v>0</v>
      </c>
      <c r="D3542" t="s">
        <v>16</v>
      </c>
      <c r="E3542" s="4">
        <v>42</v>
      </c>
      <c r="F3542" t="s">
        <v>25</v>
      </c>
      <c r="G3542" t="s">
        <v>18</v>
      </c>
      <c r="H3542" s="4">
        <v>230</v>
      </c>
      <c r="I3542" s="3">
        <v>62</v>
      </c>
      <c r="J3542" s="9">
        <v>3</v>
      </c>
      <c r="K3542" t="s">
        <v>19</v>
      </c>
      <c r="L3542" s="4">
        <v>0</v>
      </c>
      <c r="M3542" s="4" t="str">
        <f>IF(spotify_churn_dataset[[#This Row],[offline_listening]]=0,"no offline","yes offline")</f>
        <v>yes offline</v>
      </c>
      <c r="N3542">
        <v>1</v>
      </c>
      <c r="O3542" t="str">
        <f>IF(spotify_churn_dataset[[#This Row],[is_churned]]=1,"yes churn","no churn")</f>
        <v>no churn</v>
      </c>
      <c r="P3542">
        <v>0</v>
      </c>
    </row>
    <row r="3543" spans="1:16" x14ac:dyDescent="0.3">
      <c r="A3543">
        <v>3542</v>
      </c>
      <c r="B3543">
        <f>IF(spotify_churn_dataset[[#This Row],[user_id]]="","Desconocido",spotify_churn_dataset[[#This Row],[user_id]])</f>
        <v>3542</v>
      </c>
      <c r="C3543">
        <f>IF(IFERROR(VLOOKUP(spotify_churn_dataset[[#This Row],[user_id]],A3544:A11542,1,FALSE),0),1,0)</f>
        <v>0</v>
      </c>
      <c r="D3543" t="s">
        <v>16</v>
      </c>
      <c r="E3543" s="4">
        <v>29</v>
      </c>
      <c r="F3543" t="s">
        <v>29</v>
      </c>
      <c r="G3543" t="s">
        <v>14</v>
      </c>
      <c r="H3543" s="4">
        <v>298</v>
      </c>
      <c r="I3543" s="3">
        <v>35</v>
      </c>
      <c r="J3543" s="9">
        <v>24</v>
      </c>
      <c r="K3543" t="s">
        <v>23</v>
      </c>
      <c r="L3543" s="4">
        <v>10</v>
      </c>
      <c r="M3543" s="4" t="str">
        <f>IF(spotify_churn_dataset[[#This Row],[offline_listening]]=0,"no offline","yes offline")</f>
        <v>no offline</v>
      </c>
      <c r="N3543">
        <v>0</v>
      </c>
      <c r="O3543" t="str">
        <f>IF(spotify_churn_dataset[[#This Row],[is_churned]]=1,"yes churn","no churn")</f>
        <v>no churn</v>
      </c>
      <c r="P3543">
        <v>0</v>
      </c>
    </row>
    <row r="3544" spans="1:16" x14ac:dyDescent="0.3">
      <c r="A3544">
        <v>3543</v>
      </c>
      <c r="B3544">
        <f>IF(spotify_churn_dataset[[#This Row],[user_id]]="","Desconocido",spotify_churn_dataset[[#This Row],[user_id]])</f>
        <v>3543</v>
      </c>
      <c r="C3544">
        <f>IF(IFERROR(VLOOKUP(spotify_churn_dataset[[#This Row],[user_id]],A3545:A11543,1,FALSE),0),1,0)</f>
        <v>0</v>
      </c>
      <c r="D3544" t="s">
        <v>20</v>
      </c>
      <c r="E3544" s="4">
        <v>37</v>
      </c>
      <c r="F3544" t="s">
        <v>17</v>
      </c>
      <c r="G3544" t="s">
        <v>14</v>
      </c>
      <c r="H3544" s="4">
        <v>278</v>
      </c>
      <c r="I3544" s="3">
        <v>70</v>
      </c>
      <c r="J3544" s="9">
        <v>18</v>
      </c>
      <c r="K3544" t="s">
        <v>23</v>
      </c>
      <c r="L3544" s="4">
        <v>21</v>
      </c>
      <c r="M3544" s="4" t="str">
        <f>IF(spotify_churn_dataset[[#This Row],[offline_listening]]=0,"no offline","yes offline")</f>
        <v>no offline</v>
      </c>
      <c r="N3544">
        <v>0</v>
      </c>
      <c r="O3544" t="str">
        <f>IF(spotify_churn_dataset[[#This Row],[is_churned]]=1,"yes churn","no churn")</f>
        <v>no churn</v>
      </c>
      <c r="P3544">
        <v>0</v>
      </c>
    </row>
    <row r="3545" spans="1:16" x14ac:dyDescent="0.3">
      <c r="A3545">
        <v>3544</v>
      </c>
      <c r="B3545">
        <f>IF(spotify_churn_dataset[[#This Row],[user_id]]="","Desconocido",spotify_churn_dataset[[#This Row],[user_id]])</f>
        <v>3544</v>
      </c>
      <c r="C3545">
        <f>IF(IFERROR(VLOOKUP(spotify_churn_dataset[[#This Row],[user_id]],A3546:A11544,1,FALSE),0),1,0)</f>
        <v>0</v>
      </c>
      <c r="D3545" t="s">
        <v>12</v>
      </c>
      <c r="E3545" s="4">
        <v>19</v>
      </c>
      <c r="F3545" t="s">
        <v>27</v>
      </c>
      <c r="G3545" t="s">
        <v>22</v>
      </c>
      <c r="H3545" s="4">
        <v>214</v>
      </c>
      <c r="I3545" s="3">
        <v>83</v>
      </c>
      <c r="J3545" s="9">
        <v>15</v>
      </c>
      <c r="K3545" t="s">
        <v>15</v>
      </c>
      <c r="L3545" s="4">
        <v>0</v>
      </c>
      <c r="M3545" s="4" t="str">
        <f>IF(spotify_churn_dataset[[#This Row],[offline_listening]]=0,"no offline","yes offline")</f>
        <v>yes offline</v>
      </c>
      <c r="N3545">
        <v>1</v>
      </c>
      <c r="O3545" t="str">
        <f>IF(spotify_churn_dataset[[#This Row],[is_churned]]=1,"yes churn","no churn")</f>
        <v>no churn</v>
      </c>
      <c r="P3545">
        <v>0</v>
      </c>
    </row>
    <row r="3546" spans="1:16" x14ac:dyDescent="0.3">
      <c r="A3546">
        <v>3545</v>
      </c>
      <c r="B3546">
        <f>IF(spotify_churn_dataset[[#This Row],[user_id]]="","Desconocido",spotify_churn_dataset[[#This Row],[user_id]])</f>
        <v>3545</v>
      </c>
      <c r="C3546">
        <f>IF(IFERROR(VLOOKUP(spotify_churn_dataset[[#This Row],[user_id]],A3547:A11545,1,FALSE),0),1,0)</f>
        <v>0</v>
      </c>
      <c r="D3546" t="s">
        <v>16</v>
      </c>
      <c r="E3546" s="4">
        <v>57</v>
      </c>
      <c r="F3546" t="s">
        <v>28</v>
      </c>
      <c r="G3546" t="s">
        <v>24</v>
      </c>
      <c r="H3546" s="4">
        <v>157</v>
      </c>
      <c r="I3546" s="3">
        <v>7</v>
      </c>
      <c r="J3546" s="9">
        <v>39</v>
      </c>
      <c r="K3546" t="s">
        <v>15</v>
      </c>
      <c r="L3546" s="4">
        <v>0</v>
      </c>
      <c r="M3546" s="4" t="str">
        <f>IF(spotify_churn_dataset[[#This Row],[offline_listening]]=0,"no offline","yes offline")</f>
        <v>yes offline</v>
      </c>
      <c r="N3546">
        <v>1</v>
      </c>
      <c r="O3546" t="str">
        <f>IF(spotify_churn_dataset[[#This Row],[is_churned]]=1,"yes churn","no churn")</f>
        <v>no churn</v>
      </c>
      <c r="P3546">
        <v>0</v>
      </c>
    </row>
    <row r="3547" spans="1:16" x14ac:dyDescent="0.3">
      <c r="A3547">
        <v>3546</v>
      </c>
      <c r="B3547">
        <f>IF(spotify_churn_dataset[[#This Row],[user_id]]="","Desconocido",spotify_churn_dataset[[#This Row],[user_id]])</f>
        <v>3546</v>
      </c>
      <c r="C3547">
        <f>IF(IFERROR(VLOOKUP(spotify_churn_dataset[[#This Row],[user_id]],A3548:A11546,1,FALSE),0),1,0)</f>
        <v>0</v>
      </c>
      <c r="D3547" t="s">
        <v>20</v>
      </c>
      <c r="E3547" s="4">
        <v>43</v>
      </c>
      <c r="F3547" t="s">
        <v>26</v>
      </c>
      <c r="G3547" t="s">
        <v>14</v>
      </c>
      <c r="H3547" s="4">
        <v>78</v>
      </c>
      <c r="I3547" s="3">
        <v>3</v>
      </c>
      <c r="J3547" s="9">
        <v>32</v>
      </c>
      <c r="K3547" t="s">
        <v>15</v>
      </c>
      <c r="L3547" s="4">
        <v>33</v>
      </c>
      <c r="M3547" s="4" t="str">
        <f>IF(spotify_churn_dataset[[#This Row],[offline_listening]]=0,"no offline","yes offline")</f>
        <v>no offline</v>
      </c>
      <c r="N3547">
        <v>0</v>
      </c>
      <c r="O3547" t="str">
        <f>IF(spotify_churn_dataset[[#This Row],[is_churned]]=1,"yes churn","no churn")</f>
        <v>no churn</v>
      </c>
      <c r="P3547">
        <v>0</v>
      </c>
    </row>
    <row r="3548" spans="1:16" x14ac:dyDescent="0.3">
      <c r="A3548">
        <v>3547</v>
      </c>
      <c r="B3548">
        <f>IF(spotify_churn_dataset[[#This Row],[user_id]]="","Desconocido",spotify_churn_dataset[[#This Row],[user_id]])</f>
        <v>3547</v>
      </c>
      <c r="C3548">
        <f>IF(IFERROR(VLOOKUP(spotify_churn_dataset[[#This Row],[user_id]],A3549:A11547,1,FALSE),0),1,0)</f>
        <v>0</v>
      </c>
      <c r="D3548" t="s">
        <v>12</v>
      </c>
      <c r="E3548" s="4">
        <v>40</v>
      </c>
      <c r="F3548" t="s">
        <v>25</v>
      </c>
      <c r="G3548" t="s">
        <v>18</v>
      </c>
      <c r="H3548" s="4">
        <v>257</v>
      </c>
      <c r="I3548" s="3">
        <v>50</v>
      </c>
      <c r="J3548" s="9">
        <v>38</v>
      </c>
      <c r="K3548" t="s">
        <v>15</v>
      </c>
      <c r="L3548" s="4">
        <v>0</v>
      </c>
      <c r="M3548" s="4" t="str">
        <f>IF(spotify_churn_dataset[[#This Row],[offline_listening]]=0,"no offline","yes offline")</f>
        <v>yes offline</v>
      </c>
      <c r="N3548">
        <v>1</v>
      </c>
      <c r="O3548" t="str">
        <f>IF(spotify_churn_dataset[[#This Row],[is_churned]]=1,"yes churn","no churn")</f>
        <v>no churn</v>
      </c>
      <c r="P3548">
        <v>0</v>
      </c>
    </row>
    <row r="3549" spans="1:16" x14ac:dyDescent="0.3">
      <c r="A3549">
        <v>3548</v>
      </c>
      <c r="B3549">
        <f>IF(spotify_churn_dataset[[#This Row],[user_id]]="","Desconocido",spotify_churn_dataset[[#This Row],[user_id]])</f>
        <v>3548</v>
      </c>
      <c r="C3549">
        <f>IF(IFERROR(VLOOKUP(spotify_churn_dataset[[#This Row],[user_id]],A3550:A11548,1,FALSE),0),1,0)</f>
        <v>0</v>
      </c>
      <c r="D3549" t="s">
        <v>12</v>
      </c>
      <c r="E3549" s="4">
        <v>30</v>
      </c>
      <c r="F3549" t="s">
        <v>25</v>
      </c>
      <c r="G3549" t="s">
        <v>24</v>
      </c>
      <c r="H3549" s="4">
        <v>58</v>
      </c>
      <c r="I3549" s="3">
        <v>87</v>
      </c>
      <c r="J3549" s="9">
        <v>46</v>
      </c>
      <c r="K3549" t="s">
        <v>19</v>
      </c>
      <c r="L3549" s="4">
        <v>0</v>
      </c>
      <c r="M3549" s="4" t="str">
        <f>IF(spotify_churn_dataset[[#This Row],[offline_listening]]=0,"no offline","yes offline")</f>
        <v>yes offline</v>
      </c>
      <c r="N3549">
        <v>1</v>
      </c>
      <c r="O3549" t="str">
        <f>IF(spotify_churn_dataset[[#This Row],[is_churned]]=1,"yes churn","no churn")</f>
        <v>no churn</v>
      </c>
      <c r="P3549">
        <v>0</v>
      </c>
    </row>
    <row r="3550" spans="1:16" x14ac:dyDescent="0.3">
      <c r="A3550">
        <v>3549</v>
      </c>
      <c r="B3550">
        <f>IF(spotify_churn_dataset[[#This Row],[user_id]]="","Desconocido",spotify_churn_dataset[[#This Row],[user_id]])</f>
        <v>3549</v>
      </c>
      <c r="C3550">
        <f>IF(IFERROR(VLOOKUP(spotify_churn_dataset[[#This Row],[user_id]],A3551:A11549,1,FALSE),0),1,0)</f>
        <v>0</v>
      </c>
      <c r="D3550" t="s">
        <v>12</v>
      </c>
      <c r="E3550" s="4">
        <v>33</v>
      </c>
      <c r="F3550" t="s">
        <v>29</v>
      </c>
      <c r="G3550" t="s">
        <v>22</v>
      </c>
      <c r="H3550" s="4">
        <v>75</v>
      </c>
      <c r="I3550" s="3">
        <v>8</v>
      </c>
      <c r="J3550" s="9">
        <v>24</v>
      </c>
      <c r="K3550" t="s">
        <v>19</v>
      </c>
      <c r="L3550" s="4">
        <v>0</v>
      </c>
      <c r="M3550" s="4" t="str">
        <f>IF(spotify_churn_dataset[[#This Row],[offline_listening]]=0,"no offline","yes offline")</f>
        <v>yes offline</v>
      </c>
      <c r="N3550">
        <v>1</v>
      </c>
      <c r="O3550" t="str">
        <f>IF(spotify_churn_dataset[[#This Row],[is_churned]]=1,"yes churn","no churn")</f>
        <v>no churn</v>
      </c>
      <c r="P3550">
        <v>0</v>
      </c>
    </row>
    <row r="3551" spans="1:16" x14ac:dyDescent="0.3">
      <c r="A3551">
        <v>3550</v>
      </c>
      <c r="B3551">
        <f>IF(spotify_churn_dataset[[#This Row],[user_id]]="","Desconocido",spotify_churn_dataset[[#This Row],[user_id]])</f>
        <v>3550</v>
      </c>
      <c r="C3551">
        <f>IF(IFERROR(VLOOKUP(spotify_churn_dataset[[#This Row],[user_id]],A3552:A11550,1,FALSE),0),1,0)</f>
        <v>0</v>
      </c>
      <c r="D3551" t="s">
        <v>20</v>
      </c>
      <c r="E3551" s="4">
        <v>56</v>
      </c>
      <c r="F3551" t="s">
        <v>17</v>
      </c>
      <c r="G3551" t="s">
        <v>18</v>
      </c>
      <c r="H3551" s="4">
        <v>256</v>
      </c>
      <c r="I3551" s="3">
        <v>40</v>
      </c>
      <c r="J3551" s="9">
        <v>53</v>
      </c>
      <c r="K3551" t="s">
        <v>19</v>
      </c>
      <c r="L3551" s="4">
        <v>0</v>
      </c>
      <c r="M3551" s="4" t="str">
        <f>IF(spotify_churn_dataset[[#This Row],[offline_listening]]=0,"no offline","yes offline")</f>
        <v>yes offline</v>
      </c>
      <c r="N3551">
        <v>1</v>
      </c>
      <c r="O3551" t="str">
        <f>IF(spotify_churn_dataset[[#This Row],[is_churned]]=1,"yes churn","no churn")</f>
        <v>yes churn</v>
      </c>
      <c r="P3551">
        <v>1</v>
      </c>
    </row>
    <row r="3552" spans="1:16" x14ac:dyDescent="0.3">
      <c r="A3552">
        <v>3551</v>
      </c>
      <c r="B3552">
        <f>IF(spotify_churn_dataset[[#This Row],[user_id]]="","Desconocido",spotify_churn_dataset[[#This Row],[user_id]])</f>
        <v>3551</v>
      </c>
      <c r="C3552">
        <f>IF(IFERROR(VLOOKUP(spotify_churn_dataset[[#This Row],[user_id]],A3553:A11551,1,FALSE),0),1,0)</f>
        <v>0</v>
      </c>
      <c r="D3552" t="s">
        <v>12</v>
      </c>
      <c r="E3552" s="4">
        <v>21</v>
      </c>
      <c r="F3552" t="s">
        <v>21</v>
      </c>
      <c r="G3552" t="s">
        <v>24</v>
      </c>
      <c r="H3552" s="4">
        <v>235</v>
      </c>
      <c r="I3552" s="3">
        <v>80</v>
      </c>
      <c r="J3552" s="9">
        <v>4</v>
      </c>
      <c r="K3552" t="s">
        <v>19</v>
      </c>
      <c r="L3552" s="4">
        <v>0</v>
      </c>
      <c r="M3552" s="4" t="str">
        <f>IF(spotify_churn_dataset[[#This Row],[offline_listening]]=0,"no offline","yes offline")</f>
        <v>yes offline</v>
      </c>
      <c r="N3552">
        <v>1</v>
      </c>
      <c r="O3552" t="str">
        <f>IF(spotify_churn_dataset[[#This Row],[is_churned]]=1,"yes churn","no churn")</f>
        <v>no churn</v>
      </c>
      <c r="P3552">
        <v>0</v>
      </c>
    </row>
    <row r="3553" spans="1:16" x14ac:dyDescent="0.3">
      <c r="A3553">
        <v>3552</v>
      </c>
      <c r="B3553">
        <f>IF(spotify_churn_dataset[[#This Row],[user_id]]="","Desconocido",spotify_churn_dataset[[#This Row],[user_id]])</f>
        <v>3552</v>
      </c>
      <c r="C3553">
        <f>IF(IFERROR(VLOOKUP(spotify_churn_dataset[[#This Row],[user_id]],A3554:A11552,1,FALSE),0),1,0)</f>
        <v>0</v>
      </c>
      <c r="D3553" t="s">
        <v>12</v>
      </c>
      <c r="E3553" s="4">
        <v>26</v>
      </c>
      <c r="F3553" t="s">
        <v>13</v>
      </c>
      <c r="G3553" t="s">
        <v>14</v>
      </c>
      <c r="H3553" s="4">
        <v>122</v>
      </c>
      <c r="I3553" s="3">
        <v>2</v>
      </c>
      <c r="J3553" s="9">
        <v>36</v>
      </c>
      <c r="K3553" t="s">
        <v>19</v>
      </c>
      <c r="L3553" s="4">
        <v>31</v>
      </c>
      <c r="M3553" s="4" t="str">
        <f>IF(spotify_churn_dataset[[#This Row],[offline_listening]]=0,"no offline","yes offline")</f>
        <v>no offline</v>
      </c>
      <c r="N3553">
        <v>0</v>
      </c>
      <c r="O3553" t="str">
        <f>IF(spotify_churn_dataset[[#This Row],[is_churned]]=1,"yes churn","no churn")</f>
        <v>no churn</v>
      </c>
      <c r="P3553">
        <v>0</v>
      </c>
    </row>
    <row r="3554" spans="1:16" x14ac:dyDescent="0.3">
      <c r="A3554">
        <v>3553</v>
      </c>
      <c r="B3554">
        <f>IF(spotify_churn_dataset[[#This Row],[user_id]]="","Desconocido",spotify_churn_dataset[[#This Row],[user_id]])</f>
        <v>3553</v>
      </c>
      <c r="C3554">
        <f>IF(IFERROR(VLOOKUP(spotify_churn_dataset[[#This Row],[user_id]],A3555:A11553,1,FALSE),0),1,0)</f>
        <v>0</v>
      </c>
      <c r="D3554" t="s">
        <v>16</v>
      </c>
      <c r="E3554" s="4">
        <v>36</v>
      </c>
      <c r="F3554" t="s">
        <v>28</v>
      </c>
      <c r="G3554" t="s">
        <v>22</v>
      </c>
      <c r="H3554" s="4">
        <v>285</v>
      </c>
      <c r="I3554" s="3">
        <v>97</v>
      </c>
      <c r="J3554" s="9">
        <v>9</v>
      </c>
      <c r="K3554" t="s">
        <v>19</v>
      </c>
      <c r="L3554" s="4">
        <v>0</v>
      </c>
      <c r="M3554" s="4" t="str">
        <f>IF(spotify_churn_dataset[[#This Row],[offline_listening]]=0,"no offline","yes offline")</f>
        <v>yes offline</v>
      </c>
      <c r="N3554">
        <v>1</v>
      </c>
      <c r="O3554" t="str">
        <f>IF(spotify_churn_dataset[[#This Row],[is_churned]]=1,"yes churn","no churn")</f>
        <v>no churn</v>
      </c>
      <c r="P3554">
        <v>0</v>
      </c>
    </row>
    <row r="3555" spans="1:16" x14ac:dyDescent="0.3">
      <c r="A3555">
        <v>3554</v>
      </c>
      <c r="B3555">
        <f>IF(spotify_churn_dataset[[#This Row],[user_id]]="","Desconocido",spotify_churn_dataset[[#This Row],[user_id]])</f>
        <v>3554</v>
      </c>
      <c r="C3555">
        <f>IF(IFERROR(VLOOKUP(spotify_churn_dataset[[#This Row],[user_id]],A3556:A11554,1,FALSE),0),1,0)</f>
        <v>0</v>
      </c>
      <c r="D3555" t="s">
        <v>16</v>
      </c>
      <c r="E3555" s="4">
        <v>27</v>
      </c>
      <c r="F3555" t="s">
        <v>27</v>
      </c>
      <c r="G3555" t="s">
        <v>18</v>
      </c>
      <c r="H3555" s="4">
        <v>178</v>
      </c>
      <c r="I3555" s="3">
        <v>82</v>
      </c>
      <c r="J3555" s="9">
        <v>1</v>
      </c>
      <c r="K3555" t="s">
        <v>15</v>
      </c>
      <c r="L3555" s="4">
        <v>0</v>
      </c>
      <c r="M3555" s="4" t="str">
        <f>IF(spotify_churn_dataset[[#This Row],[offline_listening]]=0,"no offline","yes offline")</f>
        <v>yes offline</v>
      </c>
      <c r="N3555">
        <v>1</v>
      </c>
      <c r="O3555" t="str">
        <f>IF(spotify_churn_dataset[[#This Row],[is_churned]]=1,"yes churn","no churn")</f>
        <v>no churn</v>
      </c>
      <c r="P3555">
        <v>0</v>
      </c>
    </row>
    <row r="3556" spans="1:16" x14ac:dyDescent="0.3">
      <c r="A3556">
        <v>3555</v>
      </c>
      <c r="B3556">
        <f>IF(spotify_churn_dataset[[#This Row],[user_id]]="","Desconocido",spotify_churn_dataset[[#This Row],[user_id]])</f>
        <v>3555</v>
      </c>
      <c r="C3556">
        <f>IF(IFERROR(VLOOKUP(spotify_churn_dataset[[#This Row],[user_id]],A3557:A11555,1,FALSE),0),1,0)</f>
        <v>0</v>
      </c>
      <c r="D3556" t="s">
        <v>12</v>
      </c>
      <c r="E3556" s="4">
        <v>20</v>
      </c>
      <c r="F3556" t="s">
        <v>13</v>
      </c>
      <c r="G3556" t="s">
        <v>24</v>
      </c>
      <c r="H3556" s="4">
        <v>270</v>
      </c>
      <c r="I3556" s="3">
        <v>82</v>
      </c>
      <c r="J3556" s="9">
        <v>3</v>
      </c>
      <c r="K3556" t="s">
        <v>23</v>
      </c>
      <c r="L3556" s="4">
        <v>0</v>
      </c>
      <c r="M3556" s="4" t="str">
        <f>IF(spotify_churn_dataset[[#This Row],[offline_listening]]=0,"no offline","yes offline")</f>
        <v>yes offline</v>
      </c>
      <c r="N3556">
        <v>1</v>
      </c>
      <c r="O3556" t="str">
        <f>IF(spotify_churn_dataset[[#This Row],[is_churned]]=1,"yes churn","no churn")</f>
        <v>no churn</v>
      </c>
      <c r="P3556">
        <v>0</v>
      </c>
    </row>
    <row r="3557" spans="1:16" x14ac:dyDescent="0.3">
      <c r="A3557">
        <v>3556</v>
      </c>
      <c r="B3557">
        <f>IF(spotify_churn_dataset[[#This Row],[user_id]]="","Desconocido",spotify_churn_dataset[[#This Row],[user_id]])</f>
        <v>3556</v>
      </c>
      <c r="C3557">
        <f>IF(IFERROR(VLOOKUP(spotify_churn_dataset[[#This Row],[user_id]],A3558:A11556,1,FALSE),0),1,0)</f>
        <v>0</v>
      </c>
      <c r="D3557" t="s">
        <v>20</v>
      </c>
      <c r="E3557" s="4">
        <v>38</v>
      </c>
      <c r="F3557" t="s">
        <v>28</v>
      </c>
      <c r="G3557" t="s">
        <v>14</v>
      </c>
      <c r="H3557" s="4">
        <v>74</v>
      </c>
      <c r="I3557" s="3">
        <v>47</v>
      </c>
      <c r="J3557" s="9">
        <v>19</v>
      </c>
      <c r="K3557" t="s">
        <v>19</v>
      </c>
      <c r="L3557" s="4">
        <v>23</v>
      </c>
      <c r="M3557" s="4" t="str">
        <f>IF(spotify_churn_dataset[[#This Row],[offline_listening]]=0,"no offline","yes offline")</f>
        <v>no offline</v>
      </c>
      <c r="N3557">
        <v>0</v>
      </c>
      <c r="O3557" t="str">
        <f>IF(spotify_churn_dataset[[#This Row],[is_churned]]=1,"yes churn","no churn")</f>
        <v>no churn</v>
      </c>
      <c r="P3557">
        <v>0</v>
      </c>
    </row>
    <row r="3558" spans="1:16" x14ac:dyDescent="0.3">
      <c r="A3558">
        <v>3557</v>
      </c>
      <c r="B3558">
        <f>IF(spotify_churn_dataset[[#This Row],[user_id]]="","Desconocido",spotify_churn_dataset[[#This Row],[user_id]])</f>
        <v>3557</v>
      </c>
      <c r="C3558">
        <f>IF(IFERROR(VLOOKUP(spotify_churn_dataset[[#This Row],[user_id]],A3559:A11557,1,FALSE),0),1,0)</f>
        <v>0</v>
      </c>
      <c r="D3558" t="s">
        <v>20</v>
      </c>
      <c r="E3558" s="4">
        <v>29</v>
      </c>
      <c r="F3558" t="s">
        <v>25</v>
      </c>
      <c r="G3558" t="s">
        <v>24</v>
      </c>
      <c r="H3558" s="4">
        <v>223</v>
      </c>
      <c r="I3558" s="3">
        <v>57</v>
      </c>
      <c r="J3558" s="9">
        <v>15</v>
      </c>
      <c r="K3558" t="s">
        <v>23</v>
      </c>
      <c r="L3558" s="4">
        <v>0</v>
      </c>
      <c r="M3558" s="4" t="str">
        <f>IF(spotify_churn_dataset[[#This Row],[offline_listening]]=0,"no offline","yes offline")</f>
        <v>yes offline</v>
      </c>
      <c r="N3558">
        <v>1</v>
      </c>
      <c r="O3558" t="str">
        <f>IF(spotify_churn_dataset[[#This Row],[is_churned]]=1,"yes churn","no churn")</f>
        <v>no churn</v>
      </c>
      <c r="P3558">
        <v>0</v>
      </c>
    </row>
    <row r="3559" spans="1:16" x14ac:dyDescent="0.3">
      <c r="A3559">
        <v>3558</v>
      </c>
      <c r="B3559">
        <f>IF(spotify_churn_dataset[[#This Row],[user_id]]="","Desconocido",spotify_churn_dataset[[#This Row],[user_id]])</f>
        <v>3558</v>
      </c>
      <c r="C3559">
        <f>IF(IFERROR(VLOOKUP(spotify_churn_dataset[[#This Row],[user_id]],A3560:A11558,1,FALSE),0),1,0)</f>
        <v>0</v>
      </c>
      <c r="D3559" t="s">
        <v>16</v>
      </c>
      <c r="E3559" s="4">
        <v>46</v>
      </c>
      <c r="F3559" t="s">
        <v>29</v>
      </c>
      <c r="G3559" t="s">
        <v>24</v>
      </c>
      <c r="H3559" s="4">
        <v>132</v>
      </c>
      <c r="I3559" s="3">
        <v>75</v>
      </c>
      <c r="J3559" s="9">
        <v>12</v>
      </c>
      <c r="K3559" t="s">
        <v>19</v>
      </c>
      <c r="L3559" s="4">
        <v>0</v>
      </c>
      <c r="M3559" s="4" t="str">
        <f>IF(spotify_churn_dataset[[#This Row],[offline_listening]]=0,"no offline","yes offline")</f>
        <v>yes offline</v>
      </c>
      <c r="N3559">
        <v>1</v>
      </c>
      <c r="O3559" t="str">
        <f>IF(spotify_churn_dataset[[#This Row],[is_churned]]=1,"yes churn","no churn")</f>
        <v>no churn</v>
      </c>
      <c r="P3559">
        <v>0</v>
      </c>
    </row>
    <row r="3560" spans="1:16" x14ac:dyDescent="0.3">
      <c r="A3560">
        <v>3559</v>
      </c>
      <c r="B3560">
        <f>IF(spotify_churn_dataset[[#This Row],[user_id]]="","Desconocido",spotify_churn_dataset[[#This Row],[user_id]])</f>
        <v>3559</v>
      </c>
      <c r="C3560">
        <f>IF(IFERROR(VLOOKUP(spotify_churn_dataset[[#This Row],[user_id]],A3561:A11559,1,FALSE),0),1,0)</f>
        <v>0</v>
      </c>
      <c r="D3560" t="s">
        <v>12</v>
      </c>
      <c r="E3560" s="4">
        <v>52</v>
      </c>
      <c r="F3560" t="s">
        <v>25</v>
      </c>
      <c r="G3560" t="s">
        <v>18</v>
      </c>
      <c r="H3560" s="4">
        <v>230</v>
      </c>
      <c r="I3560" s="3">
        <v>45</v>
      </c>
      <c r="J3560" s="9">
        <v>3</v>
      </c>
      <c r="K3560" t="s">
        <v>15</v>
      </c>
      <c r="L3560" s="4">
        <v>0</v>
      </c>
      <c r="M3560" s="4" t="str">
        <f>IF(spotify_churn_dataset[[#This Row],[offline_listening]]=0,"no offline","yes offline")</f>
        <v>yes offline</v>
      </c>
      <c r="N3560">
        <v>1</v>
      </c>
      <c r="O3560" t="str">
        <f>IF(spotify_churn_dataset[[#This Row],[is_churned]]=1,"yes churn","no churn")</f>
        <v>no churn</v>
      </c>
      <c r="P3560">
        <v>0</v>
      </c>
    </row>
    <row r="3561" spans="1:16" x14ac:dyDescent="0.3">
      <c r="A3561">
        <v>3560</v>
      </c>
      <c r="B3561">
        <f>IF(spotify_churn_dataset[[#This Row],[user_id]]="","Desconocido",spotify_churn_dataset[[#This Row],[user_id]])</f>
        <v>3560</v>
      </c>
      <c r="C3561">
        <f>IF(IFERROR(VLOOKUP(spotify_churn_dataset[[#This Row],[user_id]],A3562:A11560,1,FALSE),0),1,0)</f>
        <v>0</v>
      </c>
      <c r="D3561" t="s">
        <v>12</v>
      </c>
      <c r="E3561" s="4">
        <v>23</v>
      </c>
      <c r="F3561" t="s">
        <v>29</v>
      </c>
      <c r="G3561" t="s">
        <v>22</v>
      </c>
      <c r="H3561" s="4">
        <v>23</v>
      </c>
      <c r="I3561" s="3">
        <v>97</v>
      </c>
      <c r="J3561" s="9">
        <v>16</v>
      </c>
      <c r="K3561" t="s">
        <v>19</v>
      </c>
      <c r="L3561" s="4">
        <v>0</v>
      </c>
      <c r="M3561" s="4" t="str">
        <f>IF(spotify_churn_dataset[[#This Row],[offline_listening]]=0,"no offline","yes offline")</f>
        <v>yes offline</v>
      </c>
      <c r="N3561">
        <v>1</v>
      </c>
      <c r="O3561" t="str">
        <f>IF(spotify_churn_dataset[[#This Row],[is_churned]]=1,"yes churn","no churn")</f>
        <v>no churn</v>
      </c>
      <c r="P3561">
        <v>0</v>
      </c>
    </row>
    <row r="3562" spans="1:16" x14ac:dyDescent="0.3">
      <c r="A3562">
        <v>3561</v>
      </c>
      <c r="B3562">
        <f>IF(spotify_churn_dataset[[#This Row],[user_id]]="","Desconocido",spotify_churn_dataset[[#This Row],[user_id]])</f>
        <v>3561</v>
      </c>
      <c r="C3562">
        <f>IF(IFERROR(VLOOKUP(spotify_churn_dataset[[#This Row],[user_id]],A3563:A11561,1,FALSE),0),1,0)</f>
        <v>0</v>
      </c>
      <c r="D3562" t="s">
        <v>20</v>
      </c>
      <c r="E3562" s="4">
        <v>18</v>
      </c>
      <c r="F3562" t="s">
        <v>13</v>
      </c>
      <c r="G3562" t="s">
        <v>14</v>
      </c>
      <c r="H3562" s="4">
        <v>116</v>
      </c>
      <c r="I3562" s="3">
        <v>85</v>
      </c>
      <c r="J3562" s="9">
        <v>19</v>
      </c>
      <c r="K3562" t="s">
        <v>19</v>
      </c>
      <c r="L3562" s="4">
        <v>29</v>
      </c>
      <c r="M3562" s="4" t="str">
        <f>IF(spotify_churn_dataset[[#This Row],[offline_listening]]=0,"no offline","yes offline")</f>
        <v>no offline</v>
      </c>
      <c r="N3562">
        <v>0</v>
      </c>
      <c r="O3562" t="str">
        <f>IF(spotify_churn_dataset[[#This Row],[is_churned]]=1,"yes churn","no churn")</f>
        <v>yes churn</v>
      </c>
      <c r="P3562">
        <v>1</v>
      </c>
    </row>
    <row r="3563" spans="1:16" x14ac:dyDescent="0.3">
      <c r="A3563">
        <v>3562</v>
      </c>
      <c r="B3563">
        <f>IF(spotify_churn_dataset[[#This Row],[user_id]]="","Desconocido",spotify_churn_dataset[[#This Row],[user_id]])</f>
        <v>3562</v>
      </c>
      <c r="C3563">
        <f>IF(IFERROR(VLOOKUP(spotify_churn_dataset[[#This Row],[user_id]],A3564:A11562,1,FALSE),0),1,0)</f>
        <v>0</v>
      </c>
      <c r="D3563" t="s">
        <v>20</v>
      </c>
      <c r="E3563" s="4">
        <v>44</v>
      </c>
      <c r="F3563" t="s">
        <v>28</v>
      </c>
      <c r="G3563" t="s">
        <v>22</v>
      </c>
      <c r="H3563" s="4">
        <v>43</v>
      </c>
      <c r="I3563" s="3">
        <v>32</v>
      </c>
      <c r="J3563" s="9">
        <v>12</v>
      </c>
      <c r="K3563" t="s">
        <v>15</v>
      </c>
      <c r="L3563" s="4">
        <v>0</v>
      </c>
      <c r="M3563" s="4" t="str">
        <f>IF(spotify_churn_dataset[[#This Row],[offline_listening]]=0,"no offline","yes offline")</f>
        <v>yes offline</v>
      </c>
      <c r="N3563">
        <v>1</v>
      </c>
      <c r="O3563" t="str">
        <f>IF(spotify_churn_dataset[[#This Row],[is_churned]]=1,"yes churn","no churn")</f>
        <v>no churn</v>
      </c>
      <c r="P3563">
        <v>0</v>
      </c>
    </row>
    <row r="3564" spans="1:16" x14ac:dyDescent="0.3">
      <c r="A3564">
        <v>3563</v>
      </c>
      <c r="B3564">
        <f>IF(spotify_churn_dataset[[#This Row],[user_id]]="","Desconocido",spotify_churn_dataset[[#This Row],[user_id]])</f>
        <v>3563</v>
      </c>
      <c r="C3564">
        <f>IF(IFERROR(VLOOKUP(spotify_churn_dataset[[#This Row],[user_id]],A3565:A11563,1,FALSE),0),1,0)</f>
        <v>0</v>
      </c>
      <c r="D3564" t="s">
        <v>16</v>
      </c>
      <c r="E3564" s="4">
        <v>49</v>
      </c>
      <c r="F3564" t="s">
        <v>21</v>
      </c>
      <c r="G3564" t="s">
        <v>14</v>
      </c>
      <c r="H3564" s="4">
        <v>231</v>
      </c>
      <c r="I3564" s="3">
        <v>82</v>
      </c>
      <c r="J3564" s="9">
        <v>11</v>
      </c>
      <c r="K3564" t="s">
        <v>15</v>
      </c>
      <c r="L3564" s="4">
        <v>36</v>
      </c>
      <c r="M3564" s="4" t="str">
        <f>IF(spotify_churn_dataset[[#This Row],[offline_listening]]=0,"no offline","yes offline")</f>
        <v>no offline</v>
      </c>
      <c r="N3564">
        <v>0</v>
      </c>
      <c r="O3564" t="str">
        <f>IF(spotify_churn_dataset[[#This Row],[is_churned]]=1,"yes churn","no churn")</f>
        <v>no churn</v>
      </c>
      <c r="P3564">
        <v>0</v>
      </c>
    </row>
    <row r="3565" spans="1:16" x14ac:dyDescent="0.3">
      <c r="A3565">
        <v>3564</v>
      </c>
      <c r="B3565">
        <f>IF(spotify_churn_dataset[[#This Row],[user_id]]="","Desconocido",spotify_churn_dataset[[#This Row],[user_id]])</f>
        <v>3564</v>
      </c>
      <c r="C3565">
        <f>IF(IFERROR(VLOOKUP(spotify_churn_dataset[[#This Row],[user_id]],A3566:A11564,1,FALSE),0),1,0)</f>
        <v>0</v>
      </c>
      <c r="D3565" t="s">
        <v>16</v>
      </c>
      <c r="E3565" s="4">
        <v>27</v>
      </c>
      <c r="F3565" t="s">
        <v>13</v>
      </c>
      <c r="G3565" t="s">
        <v>22</v>
      </c>
      <c r="H3565" s="4">
        <v>275</v>
      </c>
      <c r="I3565" s="3">
        <v>3</v>
      </c>
      <c r="J3565" s="9">
        <v>49</v>
      </c>
      <c r="K3565" t="s">
        <v>19</v>
      </c>
      <c r="L3565" s="4">
        <v>0</v>
      </c>
      <c r="M3565" s="4" t="str">
        <f>IF(spotify_churn_dataset[[#This Row],[offline_listening]]=0,"no offline","yes offline")</f>
        <v>yes offline</v>
      </c>
      <c r="N3565">
        <v>1</v>
      </c>
      <c r="O3565" t="str">
        <f>IF(spotify_churn_dataset[[#This Row],[is_churned]]=1,"yes churn","no churn")</f>
        <v>no churn</v>
      </c>
      <c r="P3565">
        <v>0</v>
      </c>
    </row>
    <row r="3566" spans="1:16" x14ac:dyDescent="0.3">
      <c r="A3566">
        <v>3565</v>
      </c>
      <c r="B3566">
        <f>IF(spotify_churn_dataset[[#This Row],[user_id]]="","Desconocido",spotify_churn_dataset[[#This Row],[user_id]])</f>
        <v>3565</v>
      </c>
      <c r="C3566">
        <f>IF(IFERROR(VLOOKUP(spotify_churn_dataset[[#This Row],[user_id]],A3567:A11565,1,FALSE),0),1,0)</f>
        <v>0</v>
      </c>
      <c r="D3566" t="s">
        <v>16</v>
      </c>
      <c r="E3566" s="4">
        <v>45</v>
      </c>
      <c r="F3566" t="s">
        <v>25</v>
      </c>
      <c r="G3566" t="s">
        <v>24</v>
      </c>
      <c r="H3566" s="4">
        <v>153</v>
      </c>
      <c r="I3566" s="3">
        <v>2</v>
      </c>
      <c r="J3566" s="9">
        <v>15</v>
      </c>
      <c r="K3566" t="s">
        <v>15</v>
      </c>
      <c r="L3566" s="4">
        <v>0</v>
      </c>
      <c r="M3566" s="4" t="str">
        <f>IF(spotify_churn_dataset[[#This Row],[offline_listening]]=0,"no offline","yes offline")</f>
        <v>yes offline</v>
      </c>
      <c r="N3566">
        <v>1</v>
      </c>
      <c r="O3566" t="str">
        <f>IF(spotify_churn_dataset[[#This Row],[is_churned]]=1,"yes churn","no churn")</f>
        <v>no churn</v>
      </c>
      <c r="P3566">
        <v>0</v>
      </c>
    </row>
    <row r="3567" spans="1:16" x14ac:dyDescent="0.3">
      <c r="A3567">
        <v>3566</v>
      </c>
      <c r="B3567">
        <f>IF(spotify_churn_dataset[[#This Row],[user_id]]="","Desconocido",spotify_churn_dataset[[#This Row],[user_id]])</f>
        <v>3566</v>
      </c>
      <c r="C3567">
        <f>IF(IFERROR(VLOOKUP(spotify_churn_dataset[[#This Row],[user_id]],A3568:A11566,1,FALSE),0),1,0)</f>
        <v>0</v>
      </c>
      <c r="D3567" t="s">
        <v>16</v>
      </c>
      <c r="E3567" s="4">
        <v>22</v>
      </c>
      <c r="F3567" t="s">
        <v>17</v>
      </c>
      <c r="G3567" t="s">
        <v>14</v>
      </c>
      <c r="H3567" s="4">
        <v>278</v>
      </c>
      <c r="I3567" s="3">
        <v>40</v>
      </c>
      <c r="J3567" s="9">
        <v>25</v>
      </c>
      <c r="K3567" t="s">
        <v>23</v>
      </c>
      <c r="L3567" s="4">
        <v>33</v>
      </c>
      <c r="M3567" s="4" t="str">
        <f>IF(spotify_churn_dataset[[#This Row],[offline_listening]]=0,"no offline","yes offline")</f>
        <v>no offline</v>
      </c>
      <c r="N3567">
        <v>0</v>
      </c>
      <c r="O3567" t="str">
        <f>IF(spotify_churn_dataset[[#This Row],[is_churned]]=1,"yes churn","no churn")</f>
        <v>no churn</v>
      </c>
      <c r="P3567">
        <v>0</v>
      </c>
    </row>
    <row r="3568" spans="1:16" x14ac:dyDescent="0.3">
      <c r="A3568">
        <v>3567</v>
      </c>
      <c r="B3568">
        <f>IF(spotify_churn_dataset[[#This Row],[user_id]]="","Desconocido",spotify_churn_dataset[[#This Row],[user_id]])</f>
        <v>3567</v>
      </c>
      <c r="C3568">
        <f>IF(IFERROR(VLOOKUP(spotify_churn_dataset[[#This Row],[user_id]],A3569:A11567,1,FALSE),0),1,0)</f>
        <v>0</v>
      </c>
      <c r="D3568" t="s">
        <v>12</v>
      </c>
      <c r="E3568" s="4">
        <v>57</v>
      </c>
      <c r="F3568" t="s">
        <v>28</v>
      </c>
      <c r="G3568" t="s">
        <v>18</v>
      </c>
      <c r="H3568" s="4">
        <v>254</v>
      </c>
      <c r="I3568" s="3">
        <v>72</v>
      </c>
      <c r="J3568" s="9">
        <v>7</v>
      </c>
      <c r="K3568" t="s">
        <v>15</v>
      </c>
      <c r="L3568" s="4">
        <v>0</v>
      </c>
      <c r="M3568" s="4" t="str">
        <f>IF(spotify_churn_dataset[[#This Row],[offline_listening]]=0,"no offline","yes offline")</f>
        <v>yes offline</v>
      </c>
      <c r="N3568">
        <v>1</v>
      </c>
      <c r="O3568" t="str">
        <f>IF(spotify_churn_dataset[[#This Row],[is_churned]]=1,"yes churn","no churn")</f>
        <v>no churn</v>
      </c>
      <c r="P3568">
        <v>0</v>
      </c>
    </row>
    <row r="3569" spans="1:16" x14ac:dyDescent="0.3">
      <c r="A3569">
        <v>3568</v>
      </c>
      <c r="B3569">
        <f>IF(spotify_churn_dataset[[#This Row],[user_id]]="","Desconocido",spotify_churn_dataset[[#This Row],[user_id]])</f>
        <v>3568</v>
      </c>
      <c r="C3569">
        <f>IF(IFERROR(VLOOKUP(spotify_churn_dataset[[#This Row],[user_id]],A3570:A11568,1,FALSE),0),1,0)</f>
        <v>0</v>
      </c>
      <c r="D3569" t="s">
        <v>16</v>
      </c>
      <c r="E3569" s="4">
        <v>34</v>
      </c>
      <c r="F3569" t="s">
        <v>17</v>
      </c>
      <c r="G3569" t="s">
        <v>18</v>
      </c>
      <c r="H3569" s="4">
        <v>42</v>
      </c>
      <c r="I3569" s="3">
        <v>16</v>
      </c>
      <c r="J3569" s="9">
        <v>5</v>
      </c>
      <c r="K3569" t="s">
        <v>15</v>
      </c>
      <c r="L3569" s="4">
        <v>0</v>
      </c>
      <c r="M3569" s="4" t="str">
        <f>IF(spotify_churn_dataset[[#This Row],[offline_listening]]=0,"no offline","yes offline")</f>
        <v>yes offline</v>
      </c>
      <c r="N3569">
        <v>1</v>
      </c>
      <c r="O3569" t="str">
        <f>IF(spotify_churn_dataset[[#This Row],[is_churned]]=1,"yes churn","no churn")</f>
        <v>yes churn</v>
      </c>
      <c r="P3569">
        <v>1</v>
      </c>
    </row>
    <row r="3570" spans="1:16" x14ac:dyDescent="0.3">
      <c r="A3570">
        <v>3569</v>
      </c>
      <c r="B3570">
        <f>IF(spotify_churn_dataset[[#This Row],[user_id]]="","Desconocido",spotify_churn_dataset[[#This Row],[user_id]])</f>
        <v>3569</v>
      </c>
      <c r="C3570">
        <f>IF(IFERROR(VLOOKUP(spotify_churn_dataset[[#This Row],[user_id]],A3571:A11569,1,FALSE),0),1,0)</f>
        <v>0</v>
      </c>
      <c r="D3570" t="s">
        <v>16</v>
      </c>
      <c r="E3570" s="4">
        <v>36</v>
      </c>
      <c r="F3570" t="s">
        <v>26</v>
      </c>
      <c r="G3570" t="s">
        <v>18</v>
      </c>
      <c r="H3570" s="4">
        <v>152</v>
      </c>
      <c r="I3570" s="3">
        <v>39</v>
      </c>
      <c r="J3570" s="9">
        <v>6</v>
      </c>
      <c r="K3570" t="s">
        <v>15</v>
      </c>
      <c r="L3570" s="4">
        <v>0</v>
      </c>
      <c r="M3570" s="4" t="str">
        <f>IF(spotify_churn_dataset[[#This Row],[offline_listening]]=0,"no offline","yes offline")</f>
        <v>yes offline</v>
      </c>
      <c r="N3570">
        <v>1</v>
      </c>
      <c r="O3570" t="str">
        <f>IF(spotify_churn_dataset[[#This Row],[is_churned]]=1,"yes churn","no churn")</f>
        <v>no churn</v>
      </c>
      <c r="P3570">
        <v>0</v>
      </c>
    </row>
    <row r="3571" spans="1:16" x14ac:dyDescent="0.3">
      <c r="A3571">
        <v>3570</v>
      </c>
      <c r="B3571">
        <f>IF(spotify_churn_dataset[[#This Row],[user_id]]="","Desconocido",spotify_churn_dataset[[#This Row],[user_id]])</f>
        <v>3570</v>
      </c>
      <c r="C3571">
        <f>IF(IFERROR(VLOOKUP(spotify_churn_dataset[[#This Row],[user_id]],A3572:A11570,1,FALSE),0),1,0)</f>
        <v>0</v>
      </c>
      <c r="D3571" t="s">
        <v>20</v>
      </c>
      <c r="E3571" s="4">
        <v>45</v>
      </c>
      <c r="F3571" t="s">
        <v>29</v>
      </c>
      <c r="G3571" t="s">
        <v>22</v>
      </c>
      <c r="H3571" s="4">
        <v>159</v>
      </c>
      <c r="I3571" s="3">
        <v>34</v>
      </c>
      <c r="J3571" s="9">
        <v>1</v>
      </c>
      <c r="K3571" t="s">
        <v>19</v>
      </c>
      <c r="L3571" s="4">
        <v>0</v>
      </c>
      <c r="M3571" s="4" t="str">
        <f>IF(spotify_churn_dataset[[#This Row],[offline_listening]]=0,"no offline","yes offline")</f>
        <v>yes offline</v>
      </c>
      <c r="N3571">
        <v>1</v>
      </c>
      <c r="O3571" t="str">
        <f>IF(spotify_churn_dataset[[#This Row],[is_churned]]=1,"yes churn","no churn")</f>
        <v>no churn</v>
      </c>
      <c r="P3571">
        <v>0</v>
      </c>
    </row>
    <row r="3572" spans="1:16" x14ac:dyDescent="0.3">
      <c r="A3572">
        <v>3571</v>
      </c>
      <c r="B3572">
        <f>IF(spotify_churn_dataset[[#This Row],[user_id]]="","Desconocido",spotify_churn_dataset[[#This Row],[user_id]])</f>
        <v>3571</v>
      </c>
      <c r="C3572">
        <f>IF(IFERROR(VLOOKUP(spotify_churn_dataset[[#This Row],[user_id]],A3573:A11571,1,FALSE),0),1,0)</f>
        <v>0</v>
      </c>
      <c r="D3572" t="s">
        <v>12</v>
      </c>
      <c r="E3572" s="4">
        <v>45</v>
      </c>
      <c r="F3572" t="s">
        <v>21</v>
      </c>
      <c r="G3572" t="s">
        <v>22</v>
      </c>
      <c r="H3572" s="4">
        <v>158</v>
      </c>
      <c r="I3572" s="3">
        <v>97</v>
      </c>
      <c r="J3572" s="9">
        <v>5</v>
      </c>
      <c r="K3572" t="s">
        <v>23</v>
      </c>
      <c r="L3572" s="4">
        <v>0</v>
      </c>
      <c r="M3572" s="4" t="str">
        <f>IF(spotify_churn_dataset[[#This Row],[offline_listening]]=0,"no offline","yes offline")</f>
        <v>yes offline</v>
      </c>
      <c r="N3572">
        <v>1</v>
      </c>
      <c r="O3572" t="str">
        <f>IF(spotify_churn_dataset[[#This Row],[is_churned]]=1,"yes churn","no churn")</f>
        <v>no churn</v>
      </c>
      <c r="P3572">
        <v>0</v>
      </c>
    </row>
    <row r="3573" spans="1:16" x14ac:dyDescent="0.3">
      <c r="A3573">
        <v>3572</v>
      </c>
      <c r="B3573">
        <f>IF(spotify_churn_dataset[[#This Row],[user_id]]="","Desconocido",spotify_churn_dataset[[#This Row],[user_id]])</f>
        <v>3572</v>
      </c>
      <c r="C3573">
        <f>IF(IFERROR(VLOOKUP(spotify_churn_dataset[[#This Row],[user_id]],A3574:A11572,1,FALSE),0),1,0)</f>
        <v>0</v>
      </c>
      <c r="D3573" t="s">
        <v>20</v>
      </c>
      <c r="E3573" s="4">
        <v>50</v>
      </c>
      <c r="F3573" t="s">
        <v>17</v>
      </c>
      <c r="G3573" t="s">
        <v>18</v>
      </c>
      <c r="H3573" s="4">
        <v>59</v>
      </c>
      <c r="I3573" s="3">
        <v>37</v>
      </c>
      <c r="J3573" s="9">
        <v>43</v>
      </c>
      <c r="K3573" t="s">
        <v>15</v>
      </c>
      <c r="L3573" s="4">
        <v>0</v>
      </c>
      <c r="M3573" s="4" t="str">
        <f>IF(spotify_churn_dataset[[#This Row],[offline_listening]]=0,"no offline","yes offline")</f>
        <v>yes offline</v>
      </c>
      <c r="N3573">
        <v>1</v>
      </c>
      <c r="O3573" t="str">
        <f>IF(spotify_churn_dataset[[#This Row],[is_churned]]=1,"yes churn","no churn")</f>
        <v>no churn</v>
      </c>
      <c r="P3573">
        <v>0</v>
      </c>
    </row>
    <row r="3574" spans="1:16" x14ac:dyDescent="0.3">
      <c r="A3574">
        <v>3573</v>
      </c>
      <c r="B3574">
        <f>IF(spotify_churn_dataset[[#This Row],[user_id]]="","Desconocido",spotify_churn_dataset[[#This Row],[user_id]])</f>
        <v>3573</v>
      </c>
      <c r="C3574">
        <f>IF(IFERROR(VLOOKUP(spotify_churn_dataset[[#This Row],[user_id]],A3575:A11573,1,FALSE),0),1,0)</f>
        <v>0</v>
      </c>
      <c r="D3574" t="s">
        <v>12</v>
      </c>
      <c r="E3574" s="4">
        <v>22</v>
      </c>
      <c r="F3574" t="s">
        <v>29</v>
      </c>
      <c r="G3574" t="s">
        <v>22</v>
      </c>
      <c r="H3574" s="4">
        <v>272</v>
      </c>
      <c r="I3574" s="3">
        <v>54</v>
      </c>
      <c r="J3574" s="9">
        <v>14</v>
      </c>
      <c r="K3574" t="s">
        <v>19</v>
      </c>
      <c r="L3574" s="4">
        <v>0</v>
      </c>
      <c r="M3574" s="4" t="str">
        <f>IF(spotify_churn_dataset[[#This Row],[offline_listening]]=0,"no offline","yes offline")</f>
        <v>yes offline</v>
      </c>
      <c r="N3574">
        <v>1</v>
      </c>
      <c r="O3574" t="str">
        <f>IF(spotify_churn_dataset[[#This Row],[is_churned]]=1,"yes churn","no churn")</f>
        <v>no churn</v>
      </c>
      <c r="P3574">
        <v>0</v>
      </c>
    </row>
    <row r="3575" spans="1:16" x14ac:dyDescent="0.3">
      <c r="A3575">
        <v>3574</v>
      </c>
      <c r="B3575">
        <f>IF(spotify_churn_dataset[[#This Row],[user_id]]="","Desconocido",spotify_churn_dataset[[#This Row],[user_id]])</f>
        <v>3574</v>
      </c>
      <c r="C3575">
        <f>IF(IFERROR(VLOOKUP(spotify_churn_dataset[[#This Row],[user_id]],A3576:A11574,1,FALSE),0),1,0)</f>
        <v>0</v>
      </c>
      <c r="D3575" t="s">
        <v>12</v>
      </c>
      <c r="E3575" s="4">
        <v>59</v>
      </c>
      <c r="F3575" t="s">
        <v>25</v>
      </c>
      <c r="G3575" t="s">
        <v>24</v>
      </c>
      <c r="H3575" s="4">
        <v>203</v>
      </c>
      <c r="I3575" s="3">
        <v>66</v>
      </c>
      <c r="J3575" s="9">
        <v>48</v>
      </c>
      <c r="K3575" t="s">
        <v>23</v>
      </c>
      <c r="L3575" s="4">
        <v>0</v>
      </c>
      <c r="M3575" s="4" t="str">
        <f>IF(spotify_churn_dataset[[#This Row],[offline_listening]]=0,"no offline","yes offline")</f>
        <v>yes offline</v>
      </c>
      <c r="N3575">
        <v>1</v>
      </c>
      <c r="O3575" t="str">
        <f>IF(spotify_churn_dataset[[#This Row],[is_churned]]=1,"yes churn","no churn")</f>
        <v>no churn</v>
      </c>
      <c r="P3575">
        <v>0</v>
      </c>
    </row>
    <row r="3576" spans="1:16" x14ac:dyDescent="0.3">
      <c r="A3576">
        <v>3575</v>
      </c>
      <c r="B3576">
        <f>IF(spotify_churn_dataset[[#This Row],[user_id]]="","Desconocido",spotify_churn_dataset[[#This Row],[user_id]])</f>
        <v>3575</v>
      </c>
      <c r="C3576">
        <f>IF(IFERROR(VLOOKUP(spotify_churn_dataset[[#This Row],[user_id]],A3577:A11575,1,FALSE),0),1,0)</f>
        <v>0</v>
      </c>
      <c r="D3576" t="s">
        <v>16</v>
      </c>
      <c r="E3576" s="4">
        <v>25</v>
      </c>
      <c r="F3576" t="s">
        <v>26</v>
      </c>
      <c r="G3576" t="s">
        <v>18</v>
      </c>
      <c r="H3576" s="4">
        <v>193</v>
      </c>
      <c r="I3576" s="3">
        <v>36</v>
      </c>
      <c r="J3576" s="9">
        <v>33</v>
      </c>
      <c r="K3576" t="s">
        <v>19</v>
      </c>
      <c r="L3576" s="4">
        <v>0</v>
      </c>
      <c r="M3576" s="4" t="str">
        <f>IF(spotify_churn_dataset[[#This Row],[offline_listening]]=0,"no offline","yes offline")</f>
        <v>yes offline</v>
      </c>
      <c r="N3576">
        <v>1</v>
      </c>
      <c r="O3576" t="str">
        <f>IF(spotify_churn_dataset[[#This Row],[is_churned]]=1,"yes churn","no churn")</f>
        <v>yes churn</v>
      </c>
      <c r="P3576">
        <v>1</v>
      </c>
    </row>
    <row r="3577" spans="1:16" x14ac:dyDescent="0.3">
      <c r="A3577">
        <v>3576</v>
      </c>
      <c r="B3577">
        <f>IF(spotify_churn_dataset[[#This Row],[user_id]]="","Desconocido",spotify_churn_dataset[[#This Row],[user_id]])</f>
        <v>3576</v>
      </c>
      <c r="C3577">
        <f>IF(IFERROR(VLOOKUP(spotify_churn_dataset[[#This Row],[user_id]],A3578:A11576,1,FALSE),0),1,0)</f>
        <v>0</v>
      </c>
      <c r="D3577" t="s">
        <v>20</v>
      </c>
      <c r="E3577" s="4">
        <v>44</v>
      </c>
      <c r="F3577" t="s">
        <v>21</v>
      </c>
      <c r="G3577" t="s">
        <v>14</v>
      </c>
      <c r="H3577" s="4">
        <v>34</v>
      </c>
      <c r="I3577" s="3">
        <v>74</v>
      </c>
      <c r="J3577" s="9">
        <v>19</v>
      </c>
      <c r="K3577" t="s">
        <v>23</v>
      </c>
      <c r="L3577" s="4">
        <v>27</v>
      </c>
      <c r="M3577" s="4" t="str">
        <f>IF(spotify_churn_dataset[[#This Row],[offline_listening]]=0,"no offline","yes offline")</f>
        <v>no offline</v>
      </c>
      <c r="N3577">
        <v>0</v>
      </c>
      <c r="O3577" t="str">
        <f>IF(spotify_churn_dataset[[#This Row],[is_churned]]=1,"yes churn","no churn")</f>
        <v>no churn</v>
      </c>
      <c r="P3577">
        <v>0</v>
      </c>
    </row>
    <row r="3578" spans="1:16" x14ac:dyDescent="0.3">
      <c r="A3578">
        <v>3577</v>
      </c>
      <c r="B3578">
        <f>IF(spotify_churn_dataset[[#This Row],[user_id]]="","Desconocido",spotify_churn_dataset[[#This Row],[user_id]])</f>
        <v>3577</v>
      </c>
      <c r="C3578">
        <f>IF(IFERROR(VLOOKUP(spotify_churn_dataset[[#This Row],[user_id]],A3579:A11577,1,FALSE),0),1,0)</f>
        <v>0</v>
      </c>
      <c r="D3578" t="s">
        <v>20</v>
      </c>
      <c r="E3578" s="4">
        <v>32</v>
      </c>
      <c r="F3578" t="s">
        <v>27</v>
      </c>
      <c r="G3578" t="s">
        <v>24</v>
      </c>
      <c r="H3578" s="4">
        <v>233</v>
      </c>
      <c r="I3578" s="3">
        <v>45</v>
      </c>
      <c r="J3578" s="9">
        <v>5</v>
      </c>
      <c r="K3578" t="s">
        <v>15</v>
      </c>
      <c r="L3578" s="4">
        <v>0</v>
      </c>
      <c r="M3578" s="4" t="str">
        <f>IF(spotify_churn_dataset[[#This Row],[offline_listening]]=0,"no offline","yes offline")</f>
        <v>yes offline</v>
      </c>
      <c r="N3578">
        <v>1</v>
      </c>
      <c r="O3578" t="str">
        <f>IF(spotify_churn_dataset[[#This Row],[is_churned]]=1,"yes churn","no churn")</f>
        <v>no churn</v>
      </c>
      <c r="P3578">
        <v>0</v>
      </c>
    </row>
    <row r="3579" spans="1:16" x14ac:dyDescent="0.3">
      <c r="A3579">
        <v>3578</v>
      </c>
      <c r="B3579">
        <f>IF(spotify_churn_dataset[[#This Row],[user_id]]="","Desconocido",spotify_churn_dataset[[#This Row],[user_id]])</f>
        <v>3578</v>
      </c>
      <c r="C3579">
        <f>IF(IFERROR(VLOOKUP(spotify_churn_dataset[[#This Row],[user_id]],A3580:A11578,1,FALSE),0),1,0)</f>
        <v>0</v>
      </c>
      <c r="D3579" t="s">
        <v>16</v>
      </c>
      <c r="E3579" s="4">
        <v>57</v>
      </c>
      <c r="F3579" t="s">
        <v>21</v>
      </c>
      <c r="G3579" t="s">
        <v>14</v>
      </c>
      <c r="H3579" s="4">
        <v>69</v>
      </c>
      <c r="I3579" s="3">
        <v>21</v>
      </c>
      <c r="J3579" s="9">
        <v>41</v>
      </c>
      <c r="K3579" t="s">
        <v>23</v>
      </c>
      <c r="L3579" s="4">
        <v>27</v>
      </c>
      <c r="M3579" s="4" t="str">
        <f>IF(spotify_churn_dataset[[#This Row],[offline_listening]]=0,"no offline","yes offline")</f>
        <v>no offline</v>
      </c>
      <c r="N3579">
        <v>0</v>
      </c>
      <c r="O3579" t="str">
        <f>IF(spotify_churn_dataset[[#This Row],[is_churned]]=1,"yes churn","no churn")</f>
        <v>no churn</v>
      </c>
      <c r="P3579">
        <v>0</v>
      </c>
    </row>
    <row r="3580" spans="1:16" x14ac:dyDescent="0.3">
      <c r="A3580">
        <v>3579</v>
      </c>
      <c r="B3580">
        <f>IF(spotify_churn_dataset[[#This Row],[user_id]]="","Desconocido",spotify_churn_dataset[[#This Row],[user_id]])</f>
        <v>3579</v>
      </c>
      <c r="C3580">
        <f>IF(IFERROR(VLOOKUP(spotify_churn_dataset[[#This Row],[user_id]],A3581:A11579,1,FALSE),0),1,0)</f>
        <v>0</v>
      </c>
      <c r="D3580" t="s">
        <v>20</v>
      </c>
      <c r="E3580" s="4">
        <v>30</v>
      </c>
      <c r="F3580" t="s">
        <v>17</v>
      </c>
      <c r="G3580" t="s">
        <v>22</v>
      </c>
      <c r="H3580" s="4">
        <v>32</v>
      </c>
      <c r="I3580" s="3">
        <v>38</v>
      </c>
      <c r="J3580" s="9">
        <v>16</v>
      </c>
      <c r="K3580" t="s">
        <v>19</v>
      </c>
      <c r="L3580" s="4">
        <v>0</v>
      </c>
      <c r="M3580" s="4" t="str">
        <f>IF(spotify_churn_dataset[[#This Row],[offline_listening]]=0,"no offline","yes offline")</f>
        <v>yes offline</v>
      </c>
      <c r="N3580">
        <v>1</v>
      </c>
      <c r="O3580" t="str">
        <f>IF(spotify_churn_dataset[[#This Row],[is_churned]]=1,"yes churn","no churn")</f>
        <v>no churn</v>
      </c>
      <c r="P3580">
        <v>0</v>
      </c>
    </row>
    <row r="3581" spans="1:16" x14ac:dyDescent="0.3">
      <c r="A3581">
        <v>3580</v>
      </c>
      <c r="B3581">
        <f>IF(spotify_churn_dataset[[#This Row],[user_id]]="","Desconocido",spotify_churn_dataset[[#This Row],[user_id]])</f>
        <v>3580</v>
      </c>
      <c r="C3581">
        <f>IF(IFERROR(VLOOKUP(spotify_churn_dataset[[#This Row],[user_id]],A3582:A11580,1,FALSE),0),1,0)</f>
        <v>0</v>
      </c>
      <c r="D3581" t="s">
        <v>16</v>
      </c>
      <c r="E3581" s="4">
        <v>20</v>
      </c>
      <c r="F3581" t="s">
        <v>13</v>
      </c>
      <c r="G3581" t="s">
        <v>18</v>
      </c>
      <c r="H3581" s="4">
        <v>99</v>
      </c>
      <c r="I3581" s="3">
        <v>23</v>
      </c>
      <c r="J3581" s="9">
        <v>26</v>
      </c>
      <c r="K3581" t="s">
        <v>19</v>
      </c>
      <c r="L3581" s="4">
        <v>0</v>
      </c>
      <c r="M3581" s="4" t="str">
        <f>IF(spotify_churn_dataset[[#This Row],[offline_listening]]=0,"no offline","yes offline")</f>
        <v>yes offline</v>
      </c>
      <c r="N3581">
        <v>1</v>
      </c>
      <c r="O3581" t="str">
        <f>IF(spotify_churn_dataset[[#This Row],[is_churned]]=1,"yes churn","no churn")</f>
        <v>no churn</v>
      </c>
      <c r="P3581">
        <v>0</v>
      </c>
    </row>
    <row r="3582" spans="1:16" x14ac:dyDescent="0.3">
      <c r="A3582">
        <v>3581</v>
      </c>
      <c r="B3582">
        <f>IF(spotify_churn_dataset[[#This Row],[user_id]]="","Desconocido",spotify_churn_dataset[[#This Row],[user_id]])</f>
        <v>3581</v>
      </c>
      <c r="C3582">
        <f>IF(IFERROR(VLOOKUP(spotify_churn_dataset[[#This Row],[user_id]],A3583:A11581,1,FALSE),0),1,0)</f>
        <v>0</v>
      </c>
      <c r="D3582" t="s">
        <v>16</v>
      </c>
      <c r="E3582" s="4">
        <v>23</v>
      </c>
      <c r="F3582" t="s">
        <v>21</v>
      </c>
      <c r="G3582" t="s">
        <v>22</v>
      </c>
      <c r="H3582" s="4">
        <v>141</v>
      </c>
      <c r="I3582" s="3">
        <v>89</v>
      </c>
      <c r="J3582" s="9">
        <v>57</v>
      </c>
      <c r="K3582" t="s">
        <v>15</v>
      </c>
      <c r="L3582" s="4">
        <v>0</v>
      </c>
      <c r="M3582" s="4" t="str">
        <f>IF(spotify_churn_dataset[[#This Row],[offline_listening]]=0,"no offline","yes offline")</f>
        <v>yes offline</v>
      </c>
      <c r="N3582">
        <v>1</v>
      </c>
      <c r="O3582" t="str">
        <f>IF(spotify_churn_dataset[[#This Row],[is_churned]]=1,"yes churn","no churn")</f>
        <v>no churn</v>
      </c>
      <c r="P3582">
        <v>0</v>
      </c>
    </row>
    <row r="3583" spans="1:16" x14ac:dyDescent="0.3">
      <c r="A3583">
        <v>3582</v>
      </c>
      <c r="B3583">
        <f>IF(spotify_churn_dataset[[#This Row],[user_id]]="","Desconocido",spotify_churn_dataset[[#This Row],[user_id]])</f>
        <v>3582</v>
      </c>
      <c r="C3583">
        <f>IF(IFERROR(VLOOKUP(spotify_churn_dataset[[#This Row],[user_id]],A3584:A11582,1,FALSE),0),1,0)</f>
        <v>0</v>
      </c>
      <c r="D3583" t="s">
        <v>12</v>
      </c>
      <c r="E3583" s="4">
        <v>26</v>
      </c>
      <c r="F3583" t="s">
        <v>13</v>
      </c>
      <c r="G3583" t="s">
        <v>14</v>
      </c>
      <c r="H3583" s="4">
        <v>115</v>
      </c>
      <c r="I3583" s="3">
        <v>12</v>
      </c>
      <c r="J3583" s="9">
        <v>11</v>
      </c>
      <c r="K3583" t="s">
        <v>23</v>
      </c>
      <c r="L3583" s="4">
        <v>30</v>
      </c>
      <c r="M3583" s="4" t="str">
        <f>IF(spotify_churn_dataset[[#This Row],[offline_listening]]=0,"no offline","yes offline")</f>
        <v>no offline</v>
      </c>
      <c r="N3583">
        <v>0</v>
      </c>
      <c r="O3583" t="str">
        <f>IF(spotify_churn_dataset[[#This Row],[is_churned]]=1,"yes churn","no churn")</f>
        <v>no churn</v>
      </c>
      <c r="P3583">
        <v>0</v>
      </c>
    </row>
    <row r="3584" spans="1:16" x14ac:dyDescent="0.3">
      <c r="A3584">
        <v>3583</v>
      </c>
      <c r="B3584">
        <f>IF(spotify_churn_dataset[[#This Row],[user_id]]="","Desconocido",spotify_churn_dataset[[#This Row],[user_id]])</f>
        <v>3583</v>
      </c>
      <c r="C3584">
        <f>IF(IFERROR(VLOOKUP(spotify_churn_dataset[[#This Row],[user_id]],A3585:A11583,1,FALSE),0),1,0)</f>
        <v>0</v>
      </c>
      <c r="D3584" t="s">
        <v>12</v>
      </c>
      <c r="E3584" s="4">
        <v>21</v>
      </c>
      <c r="F3584" t="s">
        <v>27</v>
      </c>
      <c r="G3584" t="s">
        <v>18</v>
      </c>
      <c r="H3584" s="4">
        <v>160</v>
      </c>
      <c r="I3584" s="3">
        <v>57</v>
      </c>
      <c r="J3584" s="9">
        <v>22</v>
      </c>
      <c r="K3584" t="s">
        <v>23</v>
      </c>
      <c r="L3584" s="4">
        <v>0</v>
      </c>
      <c r="M3584" s="4" t="str">
        <f>IF(spotify_churn_dataset[[#This Row],[offline_listening]]=0,"no offline","yes offline")</f>
        <v>yes offline</v>
      </c>
      <c r="N3584">
        <v>1</v>
      </c>
      <c r="O3584" t="str">
        <f>IF(spotify_churn_dataset[[#This Row],[is_churned]]=1,"yes churn","no churn")</f>
        <v>no churn</v>
      </c>
      <c r="P3584">
        <v>0</v>
      </c>
    </row>
    <row r="3585" spans="1:16" x14ac:dyDescent="0.3">
      <c r="A3585">
        <v>3584</v>
      </c>
      <c r="B3585">
        <f>IF(spotify_churn_dataset[[#This Row],[user_id]]="","Desconocido",spotify_churn_dataset[[#This Row],[user_id]])</f>
        <v>3584</v>
      </c>
      <c r="C3585">
        <f>IF(IFERROR(VLOOKUP(spotify_churn_dataset[[#This Row],[user_id]],A3586:A11584,1,FALSE),0),1,0)</f>
        <v>0</v>
      </c>
      <c r="D3585" t="s">
        <v>20</v>
      </c>
      <c r="E3585" s="4">
        <v>33</v>
      </c>
      <c r="F3585" t="s">
        <v>29</v>
      </c>
      <c r="G3585" t="s">
        <v>14</v>
      </c>
      <c r="H3585" s="4">
        <v>104</v>
      </c>
      <c r="I3585" s="3">
        <v>18</v>
      </c>
      <c r="J3585" s="9">
        <v>4</v>
      </c>
      <c r="K3585" t="s">
        <v>15</v>
      </c>
      <c r="L3585" s="4">
        <v>17</v>
      </c>
      <c r="M3585" s="4" t="str">
        <f>IF(spotify_churn_dataset[[#This Row],[offline_listening]]=0,"no offline","yes offline")</f>
        <v>no offline</v>
      </c>
      <c r="N3585">
        <v>0</v>
      </c>
      <c r="O3585" t="str">
        <f>IF(spotify_churn_dataset[[#This Row],[is_churned]]=1,"yes churn","no churn")</f>
        <v>no churn</v>
      </c>
      <c r="P3585">
        <v>0</v>
      </c>
    </row>
    <row r="3586" spans="1:16" x14ac:dyDescent="0.3">
      <c r="A3586">
        <v>3585</v>
      </c>
      <c r="B3586">
        <f>IF(spotify_churn_dataset[[#This Row],[user_id]]="","Desconocido",spotify_churn_dataset[[#This Row],[user_id]])</f>
        <v>3585</v>
      </c>
      <c r="C3586">
        <f>IF(IFERROR(VLOOKUP(spotify_churn_dataset[[#This Row],[user_id]],A3587:A11585,1,FALSE),0),1,0)</f>
        <v>0</v>
      </c>
      <c r="D3586" t="s">
        <v>12</v>
      </c>
      <c r="E3586" s="4">
        <v>56</v>
      </c>
      <c r="F3586" t="s">
        <v>13</v>
      </c>
      <c r="G3586" t="s">
        <v>18</v>
      </c>
      <c r="H3586" s="4">
        <v>269</v>
      </c>
      <c r="I3586" s="3">
        <v>54</v>
      </c>
      <c r="J3586" s="9">
        <v>21</v>
      </c>
      <c r="K3586" t="s">
        <v>15</v>
      </c>
      <c r="L3586" s="4">
        <v>0</v>
      </c>
      <c r="M3586" s="4" t="str">
        <f>IF(spotify_churn_dataset[[#This Row],[offline_listening]]=0,"no offline","yes offline")</f>
        <v>yes offline</v>
      </c>
      <c r="N3586">
        <v>1</v>
      </c>
      <c r="O3586" t="str">
        <f>IF(spotify_churn_dataset[[#This Row],[is_churned]]=1,"yes churn","no churn")</f>
        <v>no churn</v>
      </c>
      <c r="P3586">
        <v>0</v>
      </c>
    </row>
    <row r="3587" spans="1:16" x14ac:dyDescent="0.3">
      <c r="A3587">
        <v>3586</v>
      </c>
      <c r="B3587">
        <f>IF(spotify_churn_dataset[[#This Row],[user_id]]="","Desconocido",spotify_churn_dataset[[#This Row],[user_id]])</f>
        <v>3586</v>
      </c>
      <c r="C3587">
        <f>IF(IFERROR(VLOOKUP(spotify_churn_dataset[[#This Row],[user_id]],A3588:A11586,1,FALSE),0),1,0)</f>
        <v>0</v>
      </c>
      <c r="D3587" t="s">
        <v>12</v>
      </c>
      <c r="E3587" s="4">
        <v>58</v>
      </c>
      <c r="F3587" t="s">
        <v>27</v>
      </c>
      <c r="G3587" t="s">
        <v>22</v>
      </c>
      <c r="H3587" s="4">
        <v>245</v>
      </c>
      <c r="I3587" s="3">
        <v>43</v>
      </c>
      <c r="J3587" s="9">
        <v>2</v>
      </c>
      <c r="K3587" t="s">
        <v>19</v>
      </c>
      <c r="L3587" s="4">
        <v>0</v>
      </c>
      <c r="M3587" s="4" t="str">
        <f>IF(spotify_churn_dataset[[#This Row],[offline_listening]]=0,"no offline","yes offline")</f>
        <v>yes offline</v>
      </c>
      <c r="N3587">
        <v>1</v>
      </c>
      <c r="O3587" t="str">
        <f>IF(spotify_churn_dataset[[#This Row],[is_churned]]=1,"yes churn","no churn")</f>
        <v>no churn</v>
      </c>
      <c r="P3587">
        <v>0</v>
      </c>
    </row>
    <row r="3588" spans="1:16" x14ac:dyDescent="0.3">
      <c r="A3588">
        <v>3587</v>
      </c>
      <c r="B3588">
        <f>IF(spotify_churn_dataset[[#This Row],[user_id]]="","Desconocido",spotify_churn_dataset[[#This Row],[user_id]])</f>
        <v>3587</v>
      </c>
      <c r="C3588">
        <f>IF(IFERROR(VLOOKUP(spotify_churn_dataset[[#This Row],[user_id]],A3589:A11587,1,FALSE),0),1,0)</f>
        <v>0</v>
      </c>
      <c r="D3588" t="s">
        <v>16</v>
      </c>
      <c r="E3588" s="4">
        <v>36</v>
      </c>
      <c r="F3588" t="s">
        <v>27</v>
      </c>
      <c r="G3588" t="s">
        <v>18</v>
      </c>
      <c r="H3588" s="4">
        <v>230</v>
      </c>
      <c r="I3588" s="3">
        <v>15</v>
      </c>
      <c r="J3588" s="9">
        <v>58</v>
      </c>
      <c r="K3588" t="s">
        <v>15</v>
      </c>
      <c r="L3588" s="4">
        <v>0</v>
      </c>
      <c r="M3588" s="4" t="str">
        <f>IF(spotify_churn_dataset[[#This Row],[offline_listening]]=0,"no offline","yes offline")</f>
        <v>yes offline</v>
      </c>
      <c r="N3588">
        <v>1</v>
      </c>
      <c r="O3588" t="str">
        <f>IF(spotify_churn_dataset[[#This Row],[is_churned]]=1,"yes churn","no churn")</f>
        <v>no churn</v>
      </c>
      <c r="P3588">
        <v>0</v>
      </c>
    </row>
    <row r="3589" spans="1:16" x14ac:dyDescent="0.3">
      <c r="A3589">
        <v>3588</v>
      </c>
      <c r="B3589">
        <f>IF(spotify_churn_dataset[[#This Row],[user_id]]="","Desconocido",spotify_churn_dataset[[#This Row],[user_id]])</f>
        <v>3588</v>
      </c>
      <c r="C3589">
        <f>IF(IFERROR(VLOOKUP(spotify_churn_dataset[[#This Row],[user_id]],A3590:A11588,1,FALSE),0),1,0)</f>
        <v>0</v>
      </c>
      <c r="D3589" t="s">
        <v>20</v>
      </c>
      <c r="E3589" s="4">
        <v>16</v>
      </c>
      <c r="F3589" t="s">
        <v>17</v>
      </c>
      <c r="G3589" t="s">
        <v>18</v>
      </c>
      <c r="H3589" s="4">
        <v>30</v>
      </c>
      <c r="I3589" s="3">
        <v>37</v>
      </c>
      <c r="J3589" s="9">
        <v>27</v>
      </c>
      <c r="K3589" t="s">
        <v>23</v>
      </c>
      <c r="L3589" s="4">
        <v>0</v>
      </c>
      <c r="M3589" s="4" t="str">
        <f>IF(spotify_churn_dataset[[#This Row],[offline_listening]]=0,"no offline","yes offline")</f>
        <v>yes offline</v>
      </c>
      <c r="N3589">
        <v>1</v>
      </c>
      <c r="O3589" t="str">
        <f>IF(spotify_churn_dataset[[#This Row],[is_churned]]=1,"yes churn","no churn")</f>
        <v>no churn</v>
      </c>
      <c r="P3589">
        <v>0</v>
      </c>
    </row>
    <row r="3590" spans="1:16" x14ac:dyDescent="0.3">
      <c r="A3590">
        <v>3589</v>
      </c>
      <c r="B3590">
        <f>IF(spotify_churn_dataset[[#This Row],[user_id]]="","Desconocido",spotify_churn_dataset[[#This Row],[user_id]])</f>
        <v>3589</v>
      </c>
      <c r="C3590">
        <f>IF(IFERROR(VLOOKUP(spotify_churn_dataset[[#This Row],[user_id]],A3591:A11589,1,FALSE),0),1,0)</f>
        <v>0</v>
      </c>
      <c r="D3590" t="s">
        <v>12</v>
      </c>
      <c r="E3590" s="4">
        <v>44</v>
      </c>
      <c r="F3590" t="s">
        <v>29</v>
      </c>
      <c r="G3590" t="s">
        <v>14</v>
      </c>
      <c r="H3590" s="4">
        <v>279</v>
      </c>
      <c r="I3590" s="3">
        <v>6</v>
      </c>
      <c r="J3590" s="9">
        <v>58</v>
      </c>
      <c r="K3590" t="s">
        <v>19</v>
      </c>
      <c r="L3590" s="4">
        <v>43</v>
      </c>
      <c r="M3590" s="4" t="str">
        <f>IF(spotify_churn_dataset[[#This Row],[offline_listening]]=0,"no offline","yes offline")</f>
        <v>no offline</v>
      </c>
      <c r="N3590">
        <v>0</v>
      </c>
      <c r="O3590" t="str">
        <f>IF(spotify_churn_dataset[[#This Row],[is_churned]]=1,"yes churn","no churn")</f>
        <v>no churn</v>
      </c>
      <c r="P3590">
        <v>0</v>
      </c>
    </row>
    <row r="3591" spans="1:16" x14ac:dyDescent="0.3">
      <c r="A3591">
        <v>3590</v>
      </c>
      <c r="B3591">
        <f>IF(spotify_churn_dataset[[#This Row],[user_id]]="","Desconocido",spotify_churn_dataset[[#This Row],[user_id]])</f>
        <v>3590</v>
      </c>
      <c r="C3591">
        <f>IF(IFERROR(VLOOKUP(spotify_churn_dataset[[#This Row],[user_id]],A3592:A11590,1,FALSE),0),1,0)</f>
        <v>0</v>
      </c>
      <c r="D3591" t="s">
        <v>12</v>
      </c>
      <c r="E3591" s="4">
        <v>23</v>
      </c>
      <c r="F3591" t="s">
        <v>25</v>
      </c>
      <c r="G3591" t="s">
        <v>24</v>
      </c>
      <c r="H3591" s="4">
        <v>280</v>
      </c>
      <c r="I3591" s="3">
        <v>46</v>
      </c>
      <c r="J3591" s="9">
        <v>0</v>
      </c>
      <c r="K3591" t="s">
        <v>15</v>
      </c>
      <c r="L3591" s="4">
        <v>0</v>
      </c>
      <c r="M3591" s="4" t="str">
        <f>IF(spotify_churn_dataset[[#This Row],[offline_listening]]=0,"no offline","yes offline")</f>
        <v>yes offline</v>
      </c>
      <c r="N3591">
        <v>1</v>
      </c>
      <c r="O3591" t="str">
        <f>IF(spotify_churn_dataset[[#This Row],[is_churned]]=1,"yes churn","no churn")</f>
        <v>no churn</v>
      </c>
      <c r="P3591">
        <v>0</v>
      </c>
    </row>
    <row r="3592" spans="1:16" x14ac:dyDescent="0.3">
      <c r="A3592">
        <v>3591</v>
      </c>
      <c r="B3592">
        <f>IF(spotify_churn_dataset[[#This Row],[user_id]]="","Desconocido",spotify_churn_dataset[[#This Row],[user_id]])</f>
        <v>3591</v>
      </c>
      <c r="C3592">
        <f>IF(IFERROR(VLOOKUP(spotify_churn_dataset[[#This Row],[user_id]],A3593:A11591,1,FALSE),0),1,0)</f>
        <v>0</v>
      </c>
      <c r="D3592" t="s">
        <v>12</v>
      </c>
      <c r="E3592" s="4">
        <v>44</v>
      </c>
      <c r="F3592" t="s">
        <v>29</v>
      </c>
      <c r="G3592" t="s">
        <v>14</v>
      </c>
      <c r="H3592" s="4">
        <v>68</v>
      </c>
      <c r="I3592" s="3">
        <v>32</v>
      </c>
      <c r="J3592" s="9">
        <v>18</v>
      </c>
      <c r="K3592" t="s">
        <v>19</v>
      </c>
      <c r="L3592" s="4">
        <v>35</v>
      </c>
      <c r="M3592" s="4" t="str">
        <f>IF(spotify_churn_dataset[[#This Row],[offline_listening]]=0,"no offline","yes offline")</f>
        <v>no offline</v>
      </c>
      <c r="N3592">
        <v>0</v>
      </c>
      <c r="O3592" t="str">
        <f>IF(spotify_churn_dataset[[#This Row],[is_churned]]=1,"yes churn","no churn")</f>
        <v>yes churn</v>
      </c>
      <c r="P3592">
        <v>1</v>
      </c>
    </row>
    <row r="3593" spans="1:16" x14ac:dyDescent="0.3">
      <c r="A3593">
        <v>3592</v>
      </c>
      <c r="B3593">
        <f>IF(spotify_churn_dataset[[#This Row],[user_id]]="","Desconocido",spotify_churn_dataset[[#This Row],[user_id]])</f>
        <v>3592</v>
      </c>
      <c r="C3593">
        <f>IF(IFERROR(VLOOKUP(spotify_churn_dataset[[#This Row],[user_id]],A3594:A11592,1,FALSE),0),1,0)</f>
        <v>0</v>
      </c>
      <c r="D3593" t="s">
        <v>12</v>
      </c>
      <c r="E3593" s="4">
        <v>44</v>
      </c>
      <c r="F3593" t="s">
        <v>27</v>
      </c>
      <c r="G3593" t="s">
        <v>22</v>
      </c>
      <c r="H3593" s="4">
        <v>37</v>
      </c>
      <c r="I3593" s="3">
        <v>93</v>
      </c>
      <c r="J3593" s="9">
        <v>19</v>
      </c>
      <c r="K3593" t="s">
        <v>15</v>
      </c>
      <c r="L3593" s="4">
        <v>0</v>
      </c>
      <c r="M3593" s="4" t="str">
        <f>IF(spotify_churn_dataset[[#This Row],[offline_listening]]=0,"no offline","yes offline")</f>
        <v>yes offline</v>
      </c>
      <c r="N3593">
        <v>1</v>
      </c>
      <c r="O3593" t="str">
        <f>IF(spotify_churn_dataset[[#This Row],[is_churned]]=1,"yes churn","no churn")</f>
        <v>no churn</v>
      </c>
      <c r="P3593">
        <v>0</v>
      </c>
    </row>
    <row r="3594" spans="1:16" x14ac:dyDescent="0.3">
      <c r="A3594">
        <v>3593</v>
      </c>
      <c r="B3594">
        <f>IF(spotify_churn_dataset[[#This Row],[user_id]]="","Desconocido",spotify_churn_dataset[[#This Row],[user_id]])</f>
        <v>3593</v>
      </c>
      <c r="C3594">
        <f>IF(IFERROR(VLOOKUP(spotify_churn_dataset[[#This Row],[user_id]],A3595:A11593,1,FALSE),0),1,0)</f>
        <v>0</v>
      </c>
      <c r="D3594" t="s">
        <v>12</v>
      </c>
      <c r="E3594" s="4">
        <v>51</v>
      </c>
      <c r="F3594" t="s">
        <v>25</v>
      </c>
      <c r="G3594" t="s">
        <v>24</v>
      </c>
      <c r="H3594" s="4">
        <v>226</v>
      </c>
      <c r="I3594" s="3">
        <v>11</v>
      </c>
      <c r="J3594" s="9">
        <v>27</v>
      </c>
      <c r="K3594" t="s">
        <v>15</v>
      </c>
      <c r="L3594" s="4">
        <v>0</v>
      </c>
      <c r="M3594" s="4" t="str">
        <f>IF(spotify_churn_dataset[[#This Row],[offline_listening]]=0,"no offline","yes offline")</f>
        <v>yes offline</v>
      </c>
      <c r="N3594">
        <v>1</v>
      </c>
      <c r="O3594" t="str">
        <f>IF(spotify_churn_dataset[[#This Row],[is_churned]]=1,"yes churn","no churn")</f>
        <v>no churn</v>
      </c>
      <c r="P3594">
        <v>0</v>
      </c>
    </row>
    <row r="3595" spans="1:16" x14ac:dyDescent="0.3">
      <c r="A3595">
        <v>3594</v>
      </c>
      <c r="B3595">
        <f>IF(spotify_churn_dataset[[#This Row],[user_id]]="","Desconocido",spotify_churn_dataset[[#This Row],[user_id]])</f>
        <v>3594</v>
      </c>
      <c r="C3595">
        <f>IF(IFERROR(VLOOKUP(spotify_churn_dataset[[#This Row],[user_id]],A3596:A11594,1,FALSE),0),1,0)</f>
        <v>0</v>
      </c>
      <c r="D3595" t="s">
        <v>16</v>
      </c>
      <c r="E3595" s="4">
        <v>48</v>
      </c>
      <c r="F3595" t="s">
        <v>17</v>
      </c>
      <c r="G3595" t="s">
        <v>18</v>
      </c>
      <c r="H3595" s="4">
        <v>205</v>
      </c>
      <c r="I3595" s="3">
        <v>49</v>
      </c>
      <c r="J3595" s="9">
        <v>55</v>
      </c>
      <c r="K3595" t="s">
        <v>19</v>
      </c>
      <c r="L3595" s="4">
        <v>0</v>
      </c>
      <c r="M3595" s="4" t="str">
        <f>IF(spotify_churn_dataset[[#This Row],[offline_listening]]=0,"no offline","yes offline")</f>
        <v>yes offline</v>
      </c>
      <c r="N3595">
        <v>1</v>
      </c>
      <c r="O3595" t="str">
        <f>IF(spotify_churn_dataset[[#This Row],[is_churned]]=1,"yes churn","no churn")</f>
        <v>no churn</v>
      </c>
      <c r="P3595">
        <v>0</v>
      </c>
    </row>
    <row r="3596" spans="1:16" x14ac:dyDescent="0.3">
      <c r="A3596">
        <v>3595</v>
      </c>
      <c r="B3596">
        <f>IF(spotify_churn_dataset[[#This Row],[user_id]]="","Desconocido",spotify_churn_dataset[[#This Row],[user_id]])</f>
        <v>3595</v>
      </c>
      <c r="C3596">
        <f>IF(IFERROR(VLOOKUP(spotify_churn_dataset[[#This Row],[user_id]],A3597:A11595,1,FALSE),0),1,0)</f>
        <v>0</v>
      </c>
      <c r="D3596" t="s">
        <v>16</v>
      </c>
      <c r="E3596" s="4">
        <v>39</v>
      </c>
      <c r="F3596" t="s">
        <v>17</v>
      </c>
      <c r="G3596" t="s">
        <v>24</v>
      </c>
      <c r="H3596" s="4">
        <v>109</v>
      </c>
      <c r="I3596" s="3">
        <v>95</v>
      </c>
      <c r="J3596" s="9">
        <v>58</v>
      </c>
      <c r="K3596" t="s">
        <v>23</v>
      </c>
      <c r="L3596" s="4">
        <v>0</v>
      </c>
      <c r="M3596" s="4" t="str">
        <f>IF(spotify_churn_dataset[[#This Row],[offline_listening]]=0,"no offline","yes offline")</f>
        <v>yes offline</v>
      </c>
      <c r="N3596">
        <v>1</v>
      </c>
      <c r="O3596" t="str">
        <f>IF(spotify_churn_dataset[[#This Row],[is_churned]]=1,"yes churn","no churn")</f>
        <v>no churn</v>
      </c>
      <c r="P3596">
        <v>0</v>
      </c>
    </row>
    <row r="3597" spans="1:16" x14ac:dyDescent="0.3">
      <c r="A3597">
        <v>3596</v>
      </c>
      <c r="B3597">
        <f>IF(spotify_churn_dataset[[#This Row],[user_id]]="","Desconocido",spotify_churn_dataset[[#This Row],[user_id]])</f>
        <v>3596</v>
      </c>
      <c r="C3597">
        <f>IF(IFERROR(VLOOKUP(spotify_churn_dataset[[#This Row],[user_id]],A3598:A11596,1,FALSE),0),1,0)</f>
        <v>0</v>
      </c>
      <c r="D3597" t="s">
        <v>16</v>
      </c>
      <c r="E3597" s="4">
        <v>59</v>
      </c>
      <c r="F3597" t="s">
        <v>26</v>
      </c>
      <c r="G3597" t="s">
        <v>14</v>
      </c>
      <c r="H3597" s="4">
        <v>44</v>
      </c>
      <c r="I3597" s="3">
        <v>36</v>
      </c>
      <c r="J3597" s="9">
        <v>29</v>
      </c>
      <c r="K3597" t="s">
        <v>19</v>
      </c>
      <c r="L3597" s="4">
        <v>36</v>
      </c>
      <c r="M3597" s="4" t="str">
        <f>IF(spotify_churn_dataset[[#This Row],[offline_listening]]=0,"no offline","yes offline")</f>
        <v>no offline</v>
      </c>
      <c r="N3597">
        <v>0</v>
      </c>
      <c r="O3597" t="str">
        <f>IF(spotify_churn_dataset[[#This Row],[is_churned]]=1,"yes churn","no churn")</f>
        <v>no churn</v>
      </c>
      <c r="P3597">
        <v>0</v>
      </c>
    </row>
    <row r="3598" spans="1:16" x14ac:dyDescent="0.3">
      <c r="A3598">
        <v>3597</v>
      </c>
      <c r="B3598">
        <f>IF(spotify_churn_dataset[[#This Row],[user_id]]="","Desconocido",spotify_churn_dataset[[#This Row],[user_id]])</f>
        <v>3597</v>
      </c>
      <c r="C3598">
        <f>IF(IFERROR(VLOOKUP(spotify_churn_dataset[[#This Row],[user_id]],A3599:A11597,1,FALSE),0),1,0)</f>
        <v>0</v>
      </c>
      <c r="D3598" t="s">
        <v>20</v>
      </c>
      <c r="E3598" s="4">
        <v>55</v>
      </c>
      <c r="F3598" t="s">
        <v>25</v>
      </c>
      <c r="G3598" t="s">
        <v>18</v>
      </c>
      <c r="H3598" s="4">
        <v>258</v>
      </c>
      <c r="I3598" s="3">
        <v>66</v>
      </c>
      <c r="J3598" s="9">
        <v>21</v>
      </c>
      <c r="K3598" t="s">
        <v>23</v>
      </c>
      <c r="L3598" s="4">
        <v>0</v>
      </c>
      <c r="M3598" s="4" t="str">
        <f>IF(spotify_churn_dataset[[#This Row],[offline_listening]]=0,"no offline","yes offline")</f>
        <v>yes offline</v>
      </c>
      <c r="N3598">
        <v>1</v>
      </c>
      <c r="O3598" t="str">
        <f>IF(spotify_churn_dataset[[#This Row],[is_churned]]=1,"yes churn","no churn")</f>
        <v>no churn</v>
      </c>
      <c r="P3598">
        <v>0</v>
      </c>
    </row>
    <row r="3599" spans="1:16" x14ac:dyDescent="0.3">
      <c r="A3599">
        <v>3598</v>
      </c>
      <c r="B3599">
        <f>IF(spotify_churn_dataset[[#This Row],[user_id]]="","Desconocido",spotify_churn_dataset[[#This Row],[user_id]])</f>
        <v>3598</v>
      </c>
      <c r="C3599">
        <f>IF(IFERROR(VLOOKUP(spotify_churn_dataset[[#This Row],[user_id]],A3600:A11598,1,FALSE),0),1,0)</f>
        <v>0</v>
      </c>
      <c r="D3599" t="s">
        <v>12</v>
      </c>
      <c r="E3599" s="4">
        <v>49</v>
      </c>
      <c r="F3599" t="s">
        <v>25</v>
      </c>
      <c r="G3599" t="s">
        <v>14</v>
      </c>
      <c r="H3599" s="4">
        <v>211</v>
      </c>
      <c r="I3599" s="3">
        <v>91</v>
      </c>
      <c r="J3599" s="9">
        <v>34</v>
      </c>
      <c r="K3599" t="s">
        <v>23</v>
      </c>
      <c r="L3599" s="4">
        <v>26</v>
      </c>
      <c r="M3599" s="4" t="str">
        <f>IF(spotify_churn_dataset[[#This Row],[offline_listening]]=0,"no offline","yes offline")</f>
        <v>no offline</v>
      </c>
      <c r="N3599">
        <v>0</v>
      </c>
      <c r="O3599" t="str">
        <f>IF(spotify_churn_dataset[[#This Row],[is_churned]]=1,"yes churn","no churn")</f>
        <v>no churn</v>
      </c>
      <c r="P3599">
        <v>0</v>
      </c>
    </row>
    <row r="3600" spans="1:16" x14ac:dyDescent="0.3">
      <c r="A3600">
        <v>3599</v>
      </c>
      <c r="B3600">
        <f>IF(spotify_churn_dataset[[#This Row],[user_id]]="","Desconocido",spotify_churn_dataset[[#This Row],[user_id]])</f>
        <v>3599</v>
      </c>
      <c r="C3600">
        <f>IF(IFERROR(VLOOKUP(spotify_churn_dataset[[#This Row],[user_id]],A3601:A11599,1,FALSE),0),1,0)</f>
        <v>0</v>
      </c>
      <c r="D3600" t="s">
        <v>12</v>
      </c>
      <c r="E3600" s="4">
        <v>31</v>
      </c>
      <c r="F3600" t="s">
        <v>21</v>
      </c>
      <c r="G3600" t="s">
        <v>24</v>
      </c>
      <c r="H3600" s="4">
        <v>215</v>
      </c>
      <c r="I3600" s="3">
        <v>93</v>
      </c>
      <c r="J3600" s="9">
        <v>32</v>
      </c>
      <c r="K3600" t="s">
        <v>19</v>
      </c>
      <c r="L3600" s="4">
        <v>0</v>
      </c>
      <c r="M3600" s="4" t="str">
        <f>IF(spotify_churn_dataset[[#This Row],[offline_listening]]=0,"no offline","yes offline")</f>
        <v>yes offline</v>
      </c>
      <c r="N3600">
        <v>1</v>
      </c>
      <c r="O3600" t="str">
        <f>IF(spotify_churn_dataset[[#This Row],[is_churned]]=1,"yes churn","no churn")</f>
        <v>no churn</v>
      </c>
      <c r="P3600">
        <v>0</v>
      </c>
    </row>
    <row r="3601" spans="1:16" x14ac:dyDescent="0.3">
      <c r="A3601">
        <v>3600</v>
      </c>
      <c r="B3601">
        <f>IF(spotify_churn_dataset[[#This Row],[user_id]]="","Desconocido",spotify_churn_dataset[[#This Row],[user_id]])</f>
        <v>3600</v>
      </c>
      <c r="C3601">
        <f>IF(IFERROR(VLOOKUP(spotify_churn_dataset[[#This Row],[user_id]],A3602:A11600,1,FALSE),0),1,0)</f>
        <v>0</v>
      </c>
      <c r="D3601" t="s">
        <v>16</v>
      </c>
      <c r="E3601" s="4">
        <v>43</v>
      </c>
      <c r="F3601" t="s">
        <v>29</v>
      </c>
      <c r="G3601" t="s">
        <v>14</v>
      </c>
      <c r="H3601" s="4">
        <v>218</v>
      </c>
      <c r="I3601" s="3">
        <v>53</v>
      </c>
      <c r="J3601" s="9">
        <v>2</v>
      </c>
      <c r="K3601" t="s">
        <v>19</v>
      </c>
      <c r="L3601" s="4">
        <v>40</v>
      </c>
      <c r="M3601" s="4" t="str">
        <f>IF(spotify_churn_dataset[[#This Row],[offline_listening]]=0,"no offline","yes offline")</f>
        <v>no offline</v>
      </c>
      <c r="N3601">
        <v>0</v>
      </c>
      <c r="O3601" t="str">
        <f>IF(spotify_churn_dataset[[#This Row],[is_churned]]=1,"yes churn","no churn")</f>
        <v>no churn</v>
      </c>
      <c r="P3601">
        <v>0</v>
      </c>
    </row>
    <row r="3602" spans="1:16" x14ac:dyDescent="0.3">
      <c r="A3602">
        <v>3601</v>
      </c>
      <c r="B3602">
        <f>IF(spotify_churn_dataset[[#This Row],[user_id]]="","Desconocido",spotify_churn_dataset[[#This Row],[user_id]])</f>
        <v>3601</v>
      </c>
      <c r="C3602">
        <f>IF(IFERROR(VLOOKUP(spotify_churn_dataset[[#This Row],[user_id]],A3603:A11601,1,FALSE),0),1,0)</f>
        <v>0</v>
      </c>
      <c r="D3602" t="s">
        <v>20</v>
      </c>
      <c r="E3602" s="4">
        <v>52</v>
      </c>
      <c r="F3602" t="s">
        <v>29</v>
      </c>
      <c r="G3602" t="s">
        <v>18</v>
      </c>
      <c r="H3602" s="4">
        <v>255</v>
      </c>
      <c r="I3602" s="3">
        <v>20</v>
      </c>
      <c r="J3602" s="9">
        <v>4</v>
      </c>
      <c r="K3602" t="s">
        <v>15</v>
      </c>
      <c r="L3602" s="4">
        <v>0</v>
      </c>
      <c r="M3602" s="4" t="str">
        <f>IF(spotify_churn_dataset[[#This Row],[offline_listening]]=0,"no offline","yes offline")</f>
        <v>yes offline</v>
      </c>
      <c r="N3602">
        <v>1</v>
      </c>
      <c r="O3602" t="str">
        <f>IF(spotify_churn_dataset[[#This Row],[is_churned]]=1,"yes churn","no churn")</f>
        <v>no churn</v>
      </c>
      <c r="P3602">
        <v>0</v>
      </c>
    </row>
    <row r="3603" spans="1:16" x14ac:dyDescent="0.3">
      <c r="A3603">
        <v>3602</v>
      </c>
      <c r="B3603">
        <f>IF(spotify_churn_dataset[[#This Row],[user_id]]="","Desconocido",spotify_churn_dataset[[#This Row],[user_id]])</f>
        <v>3602</v>
      </c>
      <c r="C3603">
        <f>IF(IFERROR(VLOOKUP(spotify_churn_dataset[[#This Row],[user_id]],A3604:A11602,1,FALSE),0),1,0)</f>
        <v>0</v>
      </c>
      <c r="D3603" t="s">
        <v>16</v>
      </c>
      <c r="E3603" s="4">
        <v>35</v>
      </c>
      <c r="F3603" t="s">
        <v>13</v>
      </c>
      <c r="G3603" t="s">
        <v>14</v>
      </c>
      <c r="H3603" s="4">
        <v>218</v>
      </c>
      <c r="I3603" s="3">
        <v>97</v>
      </c>
      <c r="J3603" s="9">
        <v>53</v>
      </c>
      <c r="K3603" t="s">
        <v>19</v>
      </c>
      <c r="L3603" s="4">
        <v>13</v>
      </c>
      <c r="M3603" s="4" t="str">
        <f>IF(spotify_churn_dataset[[#This Row],[offline_listening]]=0,"no offline","yes offline")</f>
        <v>no offline</v>
      </c>
      <c r="N3603">
        <v>0</v>
      </c>
      <c r="O3603" t="str">
        <f>IF(spotify_churn_dataset[[#This Row],[is_churned]]=1,"yes churn","no churn")</f>
        <v>no churn</v>
      </c>
      <c r="P3603">
        <v>0</v>
      </c>
    </row>
    <row r="3604" spans="1:16" x14ac:dyDescent="0.3">
      <c r="A3604">
        <v>3603</v>
      </c>
      <c r="B3604">
        <f>IF(spotify_churn_dataset[[#This Row],[user_id]]="","Desconocido",spotify_churn_dataset[[#This Row],[user_id]])</f>
        <v>3603</v>
      </c>
      <c r="C3604">
        <f>IF(IFERROR(VLOOKUP(spotify_churn_dataset[[#This Row],[user_id]],A3605:A11603,1,FALSE),0),1,0)</f>
        <v>0</v>
      </c>
      <c r="D3604" t="s">
        <v>12</v>
      </c>
      <c r="E3604" s="4">
        <v>26</v>
      </c>
      <c r="F3604" t="s">
        <v>17</v>
      </c>
      <c r="G3604" t="s">
        <v>18</v>
      </c>
      <c r="H3604" s="4">
        <v>222</v>
      </c>
      <c r="I3604" s="3">
        <v>5</v>
      </c>
      <c r="J3604" s="9">
        <v>3</v>
      </c>
      <c r="K3604" t="s">
        <v>19</v>
      </c>
      <c r="L3604" s="4">
        <v>0</v>
      </c>
      <c r="M3604" s="4" t="str">
        <f>IF(spotify_churn_dataset[[#This Row],[offline_listening]]=0,"no offline","yes offline")</f>
        <v>yes offline</v>
      </c>
      <c r="N3604">
        <v>1</v>
      </c>
      <c r="O3604" t="str">
        <f>IF(spotify_churn_dataset[[#This Row],[is_churned]]=1,"yes churn","no churn")</f>
        <v>yes churn</v>
      </c>
      <c r="P3604">
        <v>1</v>
      </c>
    </row>
    <row r="3605" spans="1:16" x14ac:dyDescent="0.3">
      <c r="A3605">
        <v>3604</v>
      </c>
      <c r="B3605">
        <f>IF(spotify_churn_dataset[[#This Row],[user_id]]="","Desconocido",spotify_churn_dataset[[#This Row],[user_id]])</f>
        <v>3604</v>
      </c>
      <c r="C3605">
        <f>IF(IFERROR(VLOOKUP(spotify_churn_dataset[[#This Row],[user_id]],A3606:A11604,1,FALSE),0),1,0)</f>
        <v>0</v>
      </c>
      <c r="D3605" t="s">
        <v>20</v>
      </c>
      <c r="E3605" s="4">
        <v>21</v>
      </c>
      <c r="F3605" t="s">
        <v>28</v>
      </c>
      <c r="G3605" t="s">
        <v>18</v>
      </c>
      <c r="H3605" s="4">
        <v>271</v>
      </c>
      <c r="I3605" s="3">
        <v>52</v>
      </c>
      <c r="J3605" s="9">
        <v>39</v>
      </c>
      <c r="K3605" t="s">
        <v>19</v>
      </c>
      <c r="L3605" s="4">
        <v>0</v>
      </c>
      <c r="M3605" s="4" t="str">
        <f>IF(spotify_churn_dataset[[#This Row],[offline_listening]]=0,"no offline","yes offline")</f>
        <v>yes offline</v>
      </c>
      <c r="N3605">
        <v>1</v>
      </c>
      <c r="O3605" t="str">
        <f>IF(spotify_churn_dataset[[#This Row],[is_churned]]=1,"yes churn","no churn")</f>
        <v>no churn</v>
      </c>
      <c r="P3605">
        <v>0</v>
      </c>
    </row>
    <row r="3606" spans="1:16" x14ac:dyDescent="0.3">
      <c r="A3606">
        <v>3605</v>
      </c>
      <c r="B3606">
        <f>IF(spotify_churn_dataset[[#This Row],[user_id]]="","Desconocido",spotify_churn_dataset[[#This Row],[user_id]])</f>
        <v>3605</v>
      </c>
      <c r="C3606">
        <f>IF(IFERROR(VLOOKUP(spotify_churn_dataset[[#This Row],[user_id]],A3607:A11605,1,FALSE),0),1,0)</f>
        <v>0</v>
      </c>
      <c r="D3606" t="s">
        <v>20</v>
      </c>
      <c r="E3606" s="4">
        <v>44</v>
      </c>
      <c r="F3606" t="s">
        <v>27</v>
      </c>
      <c r="G3606" t="s">
        <v>18</v>
      </c>
      <c r="H3606" s="4">
        <v>85</v>
      </c>
      <c r="I3606" s="3">
        <v>92</v>
      </c>
      <c r="J3606" s="9">
        <v>6</v>
      </c>
      <c r="K3606" t="s">
        <v>15</v>
      </c>
      <c r="L3606" s="4">
        <v>0</v>
      </c>
      <c r="M3606" s="4" t="str">
        <f>IF(spotify_churn_dataset[[#This Row],[offline_listening]]=0,"no offline","yes offline")</f>
        <v>yes offline</v>
      </c>
      <c r="N3606">
        <v>1</v>
      </c>
      <c r="O3606" t="str">
        <f>IF(spotify_churn_dataset[[#This Row],[is_churned]]=1,"yes churn","no churn")</f>
        <v>yes churn</v>
      </c>
      <c r="P3606">
        <v>1</v>
      </c>
    </row>
    <row r="3607" spans="1:16" x14ac:dyDescent="0.3">
      <c r="A3607">
        <v>3606</v>
      </c>
      <c r="B3607">
        <f>IF(spotify_churn_dataset[[#This Row],[user_id]]="","Desconocido",spotify_churn_dataset[[#This Row],[user_id]])</f>
        <v>3606</v>
      </c>
      <c r="C3607">
        <f>IF(IFERROR(VLOOKUP(spotify_churn_dataset[[#This Row],[user_id]],A3608:A11606,1,FALSE),0),1,0)</f>
        <v>0</v>
      </c>
      <c r="D3607" t="s">
        <v>20</v>
      </c>
      <c r="E3607" s="4">
        <v>35</v>
      </c>
      <c r="F3607" t="s">
        <v>13</v>
      </c>
      <c r="G3607" t="s">
        <v>22</v>
      </c>
      <c r="H3607" s="4">
        <v>185</v>
      </c>
      <c r="I3607" s="3">
        <v>91</v>
      </c>
      <c r="J3607" s="9">
        <v>24</v>
      </c>
      <c r="K3607" t="s">
        <v>23</v>
      </c>
      <c r="L3607" s="4">
        <v>0</v>
      </c>
      <c r="M3607" s="4" t="str">
        <f>IF(spotify_churn_dataset[[#This Row],[offline_listening]]=0,"no offline","yes offline")</f>
        <v>yes offline</v>
      </c>
      <c r="N3607">
        <v>1</v>
      </c>
      <c r="O3607" t="str">
        <f>IF(spotify_churn_dataset[[#This Row],[is_churned]]=1,"yes churn","no churn")</f>
        <v>no churn</v>
      </c>
      <c r="P3607">
        <v>0</v>
      </c>
    </row>
    <row r="3608" spans="1:16" x14ac:dyDescent="0.3">
      <c r="A3608">
        <v>3607</v>
      </c>
      <c r="B3608">
        <f>IF(spotify_churn_dataset[[#This Row],[user_id]]="","Desconocido",spotify_churn_dataset[[#This Row],[user_id]])</f>
        <v>3607</v>
      </c>
      <c r="C3608">
        <f>IF(IFERROR(VLOOKUP(spotify_churn_dataset[[#This Row],[user_id]],A3609:A11607,1,FALSE),0),1,0)</f>
        <v>0</v>
      </c>
      <c r="D3608" t="s">
        <v>20</v>
      </c>
      <c r="E3608" s="4">
        <v>45</v>
      </c>
      <c r="F3608" t="s">
        <v>13</v>
      </c>
      <c r="G3608" t="s">
        <v>24</v>
      </c>
      <c r="H3608" s="4">
        <v>66</v>
      </c>
      <c r="I3608" s="3">
        <v>64</v>
      </c>
      <c r="J3608" s="9">
        <v>58</v>
      </c>
      <c r="K3608" t="s">
        <v>23</v>
      </c>
      <c r="L3608" s="4">
        <v>0</v>
      </c>
      <c r="M3608" s="4" t="str">
        <f>IF(spotify_churn_dataset[[#This Row],[offline_listening]]=0,"no offline","yes offline")</f>
        <v>yes offline</v>
      </c>
      <c r="N3608">
        <v>1</v>
      </c>
      <c r="O3608" t="str">
        <f>IF(spotify_churn_dataset[[#This Row],[is_churned]]=1,"yes churn","no churn")</f>
        <v>yes churn</v>
      </c>
      <c r="P3608">
        <v>1</v>
      </c>
    </row>
    <row r="3609" spans="1:16" x14ac:dyDescent="0.3">
      <c r="A3609">
        <v>3608</v>
      </c>
      <c r="B3609">
        <f>IF(spotify_churn_dataset[[#This Row],[user_id]]="","Desconocido",spotify_churn_dataset[[#This Row],[user_id]])</f>
        <v>3608</v>
      </c>
      <c r="C3609">
        <f>IF(IFERROR(VLOOKUP(spotify_churn_dataset[[#This Row],[user_id]],A3610:A11608,1,FALSE),0),1,0)</f>
        <v>0</v>
      </c>
      <c r="D3609" t="s">
        <v>20</v>
      </c>
      <c r="E3609" s="4">
        <v>41</v>
      </c>
      <c r="F3609" t="s">
        <v>21</v>
      </c>
      <c r="G3609" t="s">
        <v>14</v>
      </c>
      <c r="H3609" s="4">
        <v>276</v>
      </c>
      <c r="I3609" s="3">
        <v>35</v>
      </c>
      <c r="J3609" s="9">
        <v>59</v>
      </c>
      <c r="K3609" t="s">
        <v>19</v>
      </c>
      <c r="L3609" s="4">
        <v>43</v>
      </c>
      <c r="M3609" s="4" t="str">
        <f>IF(spotify_churn_dataset[[#This Row],[offline_listening]]=0,"no offline","yes offline")</f>
        <v>no offline</v>
      </c>
      <c r="N3609">
        <v>0</v>
      </c>
      <c r="O3609" t="str">
        <f>IF(spotify_churn_dataset[[#This Row],[is_churned]]=1,"yes churn","no churn")</f>
        <v>yes churn</v>
      </c>
      <c r="P3609">
        <v>1</v>
      </c>
    </row>
    <row r="3610" spans="1:16" x14ac:dyDescent="0.3">
      <c r="A3610">
        <v>3609</v>
      </c>
      <c r="B3610">
        <f>IF(spotify_churn_dataset[[#This Row],[user_id]]="","Desconocido",spotify_churn_dataset[[#This Row],[user_id]])</f>
        <v>3609</v>
      </c>
      <c r="C3610">
        <f>IF(IFERROR(VLOOKUP(spotify_churn_dataset[[#This Row],[user_id]],A3611:A11609,1,FALSE),0),1,0)</f>
        <v>0</v>
      </c>
      <c r="D3610" t="s">
        <v>20</v>
      </c>
      <c r="E3610" s="4">
        <v>41</v>
      </c>
      <c r="F3610" t="s">
        <v>25</v>
      </c>
      <c r="G3610" t="s">
        <v>24</v>
      </c>
      <c r="H3610" s="4">
        <v>256</v>
      </c>
      <c r="I3610" s="3">
        <v>38</v>
      </c>
      <c r="J3610" s="9">
        <v>37</v>
      </c>
      <c r="K3610" t="s">
        <v>15</v>
      </c>
      <c r="L3610" s="4">
        <v>0</v>
      </c>
      <c r="M3610" s="4" t="str">
        <f>IF(spotify_churn_dataset[[#This Row],[offline_listening]]=0,"no offline","yes offline")</f>
        <v>yes offline</v>
      </c>
      <c r="N3610">
        <v>1</v>
      </c>
      <c r="O3610" t="str">
        <f>IF(spotify_churn_dataset[[#This Row],[is_churned]]=1,"yes churn","no churn")</f>
        <v>no churn</v>
      </c>
      <c r="P3610">
        <v>0</v>
      </c>
    </row>
    <row r="3611" spans="1:16" x14ac:dyDescent="0.3">
      <c r="A3611">
        <v>3610</v>
      </c>
      <c r="B3611">
        <f>IF(spotify_churn_dataset[[#This Row],[user_id]]="","Desconocido",spotify_churn_dataset[[#This Row],[user_id]])</f>
        <v>3610</v>
      </c>
      <c r="C3611">
        <f>IF(IFERROR(VLOOKUP(spotify_churn_dataset[[#This Row],[user_id]],A3612:A11610,1,FALSE),0),1,0)</f>
        <v>0</v>
      </c>
      <c r="D3611" t="s">
        <v>16</v>
      </c>
      <c r="E3611" s="4">
        <v>25</v>
      </c>
      <c r="F3611" t="s">
        <v>17</v>
      </c>
      <c r="G3611" t="s">
        <v>22</v>
      </c>
      <c r="H3611" s="4">
        <v>177</v>
      </c>
      <c r="I3611" s="3">
        <v>91</v>
      </c>
      <c r="J3611" s="9">
        <v>53</v>
      </c>
      <c r="K3611" t="s">
        <v>19</v>
      </c>
      <c r="L3611" s="4">
        <v>0</v>
      </c>
      <c r="M3611" s="4" t="str">
        <f>IF(spotify_churn_dataset[[#This Row],[offline_listening]]=0,"no offline","yes offline")</f>
        <v>yes offline</v>
      </c>
      <c r="N3611">
        <v>1</v>
      </c>
      <c r="O3611" t="str">
        <f>IF(spotify_churn_dataset[[#This Row],[is_churned]]=1,"yes churn","no churn")</f>
        <v>no churn</v>
      </c>
      <c r="P3611">
        <v>0</v>
      </c>
    </row>
    <row r="3612" spans="1:16" x14ac:dyDescent="0.3">
      <c r="A3612">
        <v>3611</v>
      </c>
      <c r="B3612">
        <f>IF(spotify_churn_dataset[[#This Row],[user_id]]="","Desconocido",spotify_churn_dataset[[#This Row],[user_id]])</f>
        <v>3611</v>
      </c>
      <c r="C3612">
        <f>IF(IFERROR(VLOOKUP(spotify_churn_dataset[[#This Row],[user_id]],A3613:A11611,1,FALSE),0),1,0)</f>
        <v>0</v>
      </c>
      <c r="D3612" t="s">
        <v>12</v>
      </c>
      <c r="E3612" s="4">
        <v>58</v>
      </c>
      <c r="F3612" t="s">
        <v>28</v>
      </c>
      <c r="G3612" t="s">
        <v>14</v>
      </c>
      <c r="H3612" s="4">
        <v>103</v>
      </c>
      <c r="I3612" s="3">
        <v>86</v>
      </c>
      <c r="J3612" s="9">
        <v>19</v>
      </c>
      <c r="K3612" t="s">
        <v>19</v>
      </c>
      <c r="L3612" s="4">
        <v>20</v>
      </c>
      <c r="M3612" s="4" t="str">
        <f>IF(spotify_churn_dataset[[#This Row],[offline_listening]]=0,"no offline","yes offline")</f>
        <v>no offline</v>
      </c>
      <c r="N3612">
        <v>0</v>
      </c>
      <c r="O3612" t="str">
        <f>IF(spotify_churn_dataset[[#This Row],[is_churned]]=1,"yes churn","no churn")</f>
        <v>no churn</v>
      </c>
      <c r="P3612">
        <v>0</v>
      </c>
    </row>
    <row r="3613" spans="1:16" x14ac:dyDescent="0.3">
      <c r="A3613">
        <v>3612</v>
      </c>
      <c r="B3613">
        <f>IF(spotify_churn_dataset[[#This Row],[user_id]]="","Desconocido",spotify_churn_dataset[[#This Row],[user_id]])</f>
        <v>3612</v>
      </c>
      <c r="C3613">
        <f>IF(IFERROR(VLOOKUP(spotify_churn_dataset[[#This Row],[user_id]],A3614:A11612,1,FALSE),0),1,0)</f>
        <v>0</v>
      </c>
      <c r="D3613" t="s">
        <v>12</v>
      </c>
      <c r="E3613" s="4">
        <v>41</v>
      </c>
      <c r="F3613" t="s">
        <v>27</v>
      </c>
      <c r="G3613" t="s">
        <v>14</v>
      </c>
      <c r="H3613" s="4">
        <v>196</v>
      </c>
      <c r="I3613" s="3">
        <v>98</v>
      </c>
      <c r="J3613" s="9">
        <v>24</v>
      </c>
      <c r="K3613" t="s">
        <v>23</v>
      </c>
      <c r="L3613" s="4">
        <v>13</v>
      </c>
      <c r="M3613" s="4" t="str">
        <f>IF(spotify_churn_dataset[[#This Row],[offline_listening]]=0,"no offline","yes offline")</f>
        <v>no offline</v>
      </c>
      <c r="N3613">
        <v>0</v>
      </c>
      <c r="O3613" t="str">
        <f>IF(spotify_churn_dataset[[#This Row],[is_churned]]=1,"yes churn","no churn")</f>
        <v>no churn</v>
      </c>
      <c r="P3613">
        <v>0</v>
      </c>
    </row>
    <row r="3614" spans="1:16" x14ac:dyDescent="0.3">
      <c r="A3614">
        <v>3613</v>
      </c>
      <c r="B3614">
        <f>IF(spotify_churn_dataset[[#This Row],[user_id]]="","Desconocido",spotify_churn_dataset[[#This Row],[user_id]])</f>
        <v>3613</v>
      </c>
      <c r="C3614">
        <f>IF(IFERROR(VLOOKUP(spotify_churn_dataset[[#This Row],[user_id]],A3615:A11613,1,FALSE),0),1,0)</f>
        <v>0</v>
      </c>
      <c r="D3614" t="s">
        <v>16</v>
      </c>
      <c r="E3614" s="4">
        <v>30</v>
      </c>
      <c r="F3614" t="s">
        <v>17</v>
      </c>
      <c r="G3614" t="s">
        <v>24</v>
      </c>
      <c r="H3614" s="4">
        <v>178</v>
      </c>
      <c r="I3614" s="3">
        <v>7</v>
      </c>
      <c r="J3614" s="9">
        <v>49</v>
      </c>
      <c r="K3614" t="s">
        <v>23</v>
      </c>
      <c r="L3614" s="4">
        <v>0</v>
      </c>
      <c r="M3614" s="4" t="str">
        <f>IF(spotify_churn_dataset[[#This Row],[offline_listening]]=0,"no offline","yes offline")</f>
        <v>yes offline</v>
      </c>
      <c r="N3614">
        <v>1</v>
      </c>
      <c r="O3614" t="str">
        <f>IF(spotify_churn_dataset[[#This Row],[is_churned]]=1,"yes churn","no churn")</f>
        <v>yes churn</v>
      </c>
      <c r="P3614">
        <v>1</v>
      </c>
    </row>
    <row r="3615" spans="1:16" x14ac:dyDescent="0.3">
      <c r="A3615">
        <v>3614</v>
      </c>
      <c r="B3615">
        <f>IF(spotify_churn_dataset[[#This Row],[user_id]]="","Desconocido",spotify_churn_dataset[[#This Row],[user_id]])</f>
        <v>3614</v>
      </c>
      <c r="C3615">
        <f>IF(IFERROR(VLOOKUP(spotify_churn_dataset[[#This Row],[user_id]],A3616:A11614,1,FALSE),0),1,0)</f>
        <v>0</v>
      </c>
      <c r="D3615" t="s">
        <v>16</v>
      </c>
      <c r="E3615" s="4">
        <v>20</v>
      </c>
      <c r="F3615" t="s">
        <v>17</v>
      </c>
      <c r="G3615" t="s">
        <v>22</v>
      </c>
      <c r="H3615" s="4">
        <v>165</v>
      </c>
      <c r="I3615" s="3">
        <v>32</v>
      </c>
      <c r="J3615" s="9">
        <v>19</v>
      </c>
      <c r="K3615" t="s">
        <v>15</v>
      </c>
      <c r="L3615" s="4">
        <v>0</v>
      </c>
      <c r="M3615" s="4" t="str">
        <f>IF(spotify_churn_dataset[[#This Row],[offline_listening]]=0,"no offline","yes offline")</f>
        <v>yes offline</v>
      </c>
      <c r="N3615">
        <v>1</v>
      </c>
      <c r="O3615" t="str">
        <f>IF(spotify_churn_dataset[[#This Row],[is_churned]]=1,"yes churn","no churn")</f>
        <v>yes churn</v>
      </c>
      <c r="P3615">
        <v>1</v>
      </c>
    </row>
    <row r="3616" spans="1:16" x14ac:dyDescent="0.3">
      <c r="A3616">
        <v>3615</v>
      </c>
      <c r="B3616">
        <f>IF(spotify_churn_dataset[[#This Row],[user_id]]="","Desconocido",spotify_churn_dataset[[#This Row],[user_id]])</f>
        <v>3615</v>
      </c>
      <c r="C3616">
        <f>IF(IFERROR(VLOOKUP(spotify_churn_dataset[[#This Row],[user_id]],A3617:A11615,1,FALSE),0),1,0)</f>
        <v>0</v>
      </c>
      <c r="D3616" t="s">
        <v>16</v>
      </c>
      <c r="E3616" s="4">
        <v>17</v>
      </c>
      <c r="F3616" t="s">
        <v>27</v>
      </c>
      <c r="G3616" t="s">
        <v>22</v>
      </c>
      <c r="H3616" s="4">
        <v>132</v>
      </c>
      <c r="I3616" s="3">
        <v>74</v>
      </c>
      <c r="J3616" s="9">
        <v>58</v>
      </c>
      <c r="K3616" t="s">
        <v>23</v>
      </c>
      <c r="L3616" s="4">
        <v>0</v>
      </c>
      <c r="M3616" s="4" t="str">
        <f>IF(spotify_churn_dataset[[#This Row],[offline_listening]]=0,"no offline","yes offline")</f>
        <v>yes offline</v>
      </c>
      <c r="N3616">
        <v>1</v>
      </c>
      <c r="O3616" t="str">
        <f>IF(spotify_churn_dataset[[#This Row],[is_churned]]=1,"yes churn","no churn")</f>
        <v>yes churn</v>
      </c>
      <c r="P3616">
        <v>1</v>
      </c>
    </row>
    <row r="3617" spans="1:16" x14ac:dyDescent="0.3">
      <c r="A3617">
        <v>3616</v>
      </c>
      <c r="B3617">
        <f>IF(spotify_churn_dataset[[#This Row],[user_id]]="","Desconocido",spotify_churn_dataset[[#This Row],[user_id]])</f>
        <v>3616</v>
      </c>
      <c r="C3617">
        <f>IF(IFERROR(VLOOKUP(spotify_churn_dataset[[#This Row],[user_id]],A3618:A11616,1,FALSE),0),1,0)</f>
        <v>0</v>
      </c>
      <c r="D3617" t="s">
        <v>20</v>
      </c>
      <c r="E3617" s="4">
        <v>16</v>
      </c>
      <c r="F3617" t="s">
        <v>27</v>
      </c>
      <c r="G3617" t="s">
        <v>22</v>
      </c>
      <c r="H3617" s="4">
        <v>203</v>
      </c>
      <c r="I3617" s="3">
        <v>15</v>
      </c>
      <c r="J3617" s="9">
        <v>24</v>
      </c>
      <c r="K3617" t="s">
        <v>19</v>
      </c>
      <c r="L3617" s="4">
        <v>0</v>
      </c>
      <c r="M3617" s="4" t="str">
        <f>IF(spotify_churn_dataset[[#This Row],[offline_listening]]=0,"no offline","yes offline")</f>
        <v>yes offline</v>
      </c>
      <c r="N3617">
        <v>1</v>
      </c>
      <c r="O3617" t="str">
        <f>IF(spotify_churn_dataset[[#This Row],[is_churned]]=1,"yes churn","no churn")</f>
        <v>no churn</v>
      </c>
      <c r="P3617">
        <v>0</v>
      </c>
    </row>
    <row r="3618" spans="1:16" x14ac:dyDescent="0.3">
      <c r="A3618">
        <v>3617</v>
      </c>
      <c r="B3618">
        <f>IF(spotify_churn_dataset[[#This Row],[user_id]]="","Desconocido",spotify_churn_dataset[[#This Row],[user_id]])</f>
        <v>3617</v>
      </c>
      <c r="C3618">
        <f>IF(IFERROR(VLOOKUP(spotify_churn_dataset[[#This Row],[user_id]],A3619:A11617,1,FALSE),0),1,0)</f>
        <v>0</v>
      </c>
      <c r="D3618" t="s">
        <v>20</v>
      </c>
      <c r="E3618" s="4">
        <v>23</v>
      </c>
      <c r="F3618" t="s">
        <v>13</v>
      </c>
      <c r="G3618" t="s">
        <v>14</v>
      </c>
      <c r="H3618" s="4">
        <v>201</v>
      </c>
      <c r="I3618" s="3">
        <v>16</v>
      </c>
      <c r="J3618" s="9">
        <v>1</v>
      </c>
      <c r="K3618" t="s">
        <v>23</v>
      </c>
      <c r="L3618" s="4">
        <v>45</v>
      </c>
      <c r="M3618" s="4" t="str">
        <f>IF(spotify_churn_dataset[[#This Row],[offline_listening]]=0,"no offline","yes offline")</f>
        <v>no offline</v>
      </c>
      <c r="N3618">
        <v>0</v>
      </c>
      <c r="O3618" t="str">
        <f>IF(spotify_churn_dataset[[#This Row],[is_churned]]=1,"yes churn","no churn")</f>
        <v>no churn</v>
      </c>
      <c r="P3618">
        <v>0</v>
      </c>
    </row>
    <row r="3619" spans="1:16" x14ac:dyDescent="0.3">
      <c r="A3619">
        <v>3618</v>
      </c>
      <c r="B3619">
        <f>IF(spotify_churn_dataset[[#This Row],[user_id]]="","Desconocido",spotify_churn_dataset[[#This Row],[user_id]])</f>
        <v>3618</v>
      </c>
      <c r="C3619">
        <f>IF(IFERROR(VLOOKUP(spotify_churn_dataset[[#This Row],[user_id]],A3620:A11618,1,FALSE),0),1,0)</f>
        <v>0</v>
      </c>
      <c r="D3619" t="s">
        <v>12</v>
      </c>
      <c r="E3619" s="4">
        <v>26</v>
      </c>
      <c r="F3619" t="s">
        <v>27</v>
      </c>
      <c r="G3619" t="s">
        <v>22</v>
      </c>
      <c r="H3619" s="4">
        <v>78</v>
      </c>
      <c r="I3619" s="3">
        <v>72</v>
      </c>
      <c r="J3619" s="9">
        <v>5</v>
      </c>
      <c r="K3619" t="s">
        <v>19</v>
      </c>
      <c r="L3619" s="4">
        <v>0</v>
      </c>
      <c r="M3619" s="4" t="str">
        <f>IF(spotify_churn_dataset[[#This Row],[offline_listening]]=0,"no offline","yes offline")</f>
        <v>yes offline</v>
      </c>
      <c r="N3619">
        <v>1</v>
      </c>
      <c r="O3619" t="str">
        <f>IF(spotify_churn_dataset[[#This Row],[is_churned]]=1,"yes churn","no churn")</f>
        <v>no churn</v>
      </c>
      <c r="P3619">
        <v>0</v>
      </c>
    </row>
    <row r="3620" spans="1:16" x14ac:dyDescent="0.3">
      <c r="A3620">
        <v>3619</v>
      </c>
      <c r="B3620">
        <f>IF(spotify_churn_dataset[[#This Row],[user_id]]="","Desconocido",spotify_churn_dataset[[#This Row],[user_id]])</f>
        <v>3619</v>
      </c>
      <c r="C3620">
        <f>IF(IFERROR(VLOOKUP(spotify_churn_dataset[[#This Row],[user_id]],A3621:A11619,1,FALSE),0),1,0)</f>
        <v>0</v>
      </c>
      <c r="D3620" t="s">
        <v>20</v>
      </c>
      <c r="E3620" s="4">
        <v>49</v>
      </c>
      <c r="F3620" t="s">
        <v>17</v>
      </c>
      <c r="G3620" t="s">
        <v>18</v>
      </c>
      <c r="H3620" s="4">
        <v>159</v>
      </c>
      <c r="I3620" s="3">
        <v>15</v>
      </c>
      <c r="J3620" s="9">
        <v>7</v>
      </c>
      <c r="K3620" t="s">
        <v>19</v>
      </c>
      <c r="L3620" s="4">
        <v>0</v>
      </c>
      <c r="M3620" s="4" t="str">
        <f>IF(spotify_churn_dataset[[#This Row],[offline_listening]]=0,"no offline","yes offline")</f>
        <v>yes offline</v>
      </c>
      <c r="N3620">
        <v>1</v>
      </c>
      <c r="O3620" t="str">
        <f>IF(spotify_churn_dataset[[#This Row],[is_churned]]=1,"yes churn","no churn")</f>
        <v>no churn</v>
      </c>
      <c r="P3620">
        <v>0</v>
      </c>
    </row>
    <row r="3621" spans="1:16" x14ac:dyDescent="0.3">
      <c r="A3621">
        <v>3620</v>
      </c>
      <c r="B3621">
        <f>IF(spotify_churn_dataset[[#This Row],[user_id]]="","Desconocido",spotify_churn_dataset[[#This Row],[user_id]])</f>
        <v>3620</v>
      </c>
      <c r="C3621">
        <f>IF(IFERROR(VLOOKUP(spotify_churn_dataset[[#This Row],[user_id]],A3622:A11620,1,FALSE),0),1,0)</f>
        <v>0</v>
      </c>
      <c r="D3621" t="s">
        <v>16</v>
      </c>
      <c r="E3621" s="4">
        <v>18</v>
      </c>
      <c r="F3621" t="s">
        <v>17</v>
      </c>
      <c r="G3621" t="s">
        <v>22</v>
      </c>
      <c r="H3621" s="4">
        <v>45</v>
      </c>
      <c r="I3621" s="3">
        <v>16</v>
      </c>
      <c r="J3621" s="9">
        <v>1</v>
      </c>
      <c r="K3621" t="s">
        <v>19</v>
      </c>
      <c r="L3621" s="4">
        <v>0</v>
      </c>
      <c r="M3621" s="4" t="str">
        <f>IF(spotify_churn_dataset[[#This Row],[offline_listening]]=0,"no offline","yes offline")</f>
        <v>yes offline</v>
      </c>
      <c r="N3621">
        <v>1</v>
      </c>
      <c r="O3621" t="str">
        <f>IF(spotify_churn_dataset[[#This Row],[is_churned]]=1,"yes churn","no churn")</f>
        <v>yes churn</v>
      </c>
      <c r="P3621">
        <v>1</v>
      </c>
    </row>
    <row r="3622" spans="1:16" x14ac:dyDescent="0.3">
      <c r="A3622">
        <v>3621</v>
      </c>
      <c r="B3622">
        <f>IF(spotify_churn_dataset[[#This Row],[user_id]]="","Desconocido",spotify_churn_dataset[[#This Row],[user_id]])</f>
        <v>3621</v>
      </c>
      <c r="C3622">
        <f>IF(IFERROR(VLOOKUP(spotify_churn_dataset[[#This Row],[user_id]],A3623:A11621,1,FALSE),0),1,0)</f>
        <v>0</v>
      </c>
      <c r="D3622" t="s">
        <v>16</v>
      </c>
      <c r="E3622" s="4">
        <v>29</v>
      </c>
      <c r="F3622" t="s">
        <v>13</v>
      </c>
      <c r="G3622" t="s">
        <v>22</v>
      </c>
      <c r="H3622" s="4">
        <v>89</v>
      </c>
      <c r="I3622" s="3">
        <v>1</v>
      </c>
      <c r="J3622" s="9">
        <v>21</v>
      </c>
      <c r="K3622" t="s">
        <v>15</v>
      </c>
      <c r="L3622" s="4">
        <v>0</v>
      </c>
      <c r="M3622" s="4" t="str">
        <f>IF(spotify_churn_dataset[[#This Row],[offline_listening]]=0,"no offline","yes offline")</f>
        <v>yes offline</v>
      </c>
      <c r="N3622">
        <v>1</v>
      </c>
      <c r="O3622" t="str">
        <f>IF(spotify_churn_dataset[[#This Row],[is_churned]]=1,"yes churn","no churn")</f>
        <v>no churn</v>
      </c>
      <c r="P3622">
        <v>0</v>
      </c>
    </row>
    <row r="3623" spans="1:16" x14ac:dyDescent="0.3">
      <c r="A3623">
        <v>3622</v>
      </c>
      <c r="B3623">
        <f>IF(spotify_churn_dataset[[#This Row],[user_id]]="","Desconocido",spotify_churn_dataset[[#This Row],[user_id]])</f>
        <v>3622</v>
      </c>
      <c r="C3623">
        <f>IF(IFERROR(VLOOKUP(spotify_churn_dataset[[#This Row],[user_id]],A3624:A11622,1,FALSE),0),1,0)</f>
        <v>0</v>
      </c>
      <c r="D3623" t="s">
        <v>16</v>
      </c>
      <c r="E3623" s="4">
        <v>34</v>
      </c>
      <c r="F3623" t="s">
        <v>26</v>
      </c>
      <c r="G3623" t="s">
        <v>18</v>
      </c>
      <c r="H3623" s="4">
        <v>54</v>
      </c>
      <c r="I3623" s="3">
        <v>36</v>
      </c>
      <c r="J3623" s="9">
        <v>9</v>
      </c>
      <c r="K3623" t="s">
        <v>15</v>
      </c>
      <c r="L3623" s="4">
        <v>0</v>
      </c>
      <c r="M3623" s="4" t="str">
        <f>IF(spotify_churn_dataset[[#This Row],[offline_listening]]=0,"no offline","yes offline")</f>
        <v>yes offline</v>
      </c>
      <c r="N3623">
        <v>1</v>
      </c>
      <c r="O3623" t="str">
        <f>IF(spotify_churn_dataset[[#This Row],[is_churned]]=1,"yes churn","no churn")</f>
        <v>no churn</v>
      </c>
      <c r="P3623">
        <v>0</v>
      </c>
    </row>
    <row r="3624" spans="1:16" x14ac:dyDescent="0.3">
      <c r="A3624">
        <v>3623</v>
      </c>
      <c r="B3624">
        <f>IF(spotify_churn_dataset[[#This Row],[user_id]]="","Desconocido",spotify_churn_dataset[[#This Row],[user_id]])</f>
        <v>3623</v>
      </c>
      <c r="C3624">
        <f>IF(IFERROR(VLOOKUP(spotify_churn_dataset[[#This Row],[user_id]],A3625:A11623,1,FALSE),0),1,0)</f>
        <v>0</v>
      </c>
      <c r="D3624" t="s">
        <v>20</v>
      </c>
      <c r="E3624" s="4">
        <v>46</v>
      </c>
      <c r="F3624" t="s">
        <v>26</v>
      </c>
      <c r="G3624" t="s">
        <v>22</v>
      </c>
      <c r="H3624" s="4">
        <v>78</v>
      </c>
      <c r="I3624" s="3">
        <v>58</v>
      </c>
      <c r="J3624" s="9">
        <v>42</v>
      </c>
      <c r="K3624" t="s">
        <v>19</v>
      </c>
      <c r="L3624" s="4">
        <v>0</v>
      </c>
      <c r="M3624" s="4" t="str">
        <f>IF(spotify_churn_dataset[[#This Row],[offline_listening]]=0,"no offline","yes offline")</f>
        <v>yes offline</v>
      </c>
      <c r="N3624">
        <v>1</v>
      </c>
      <c r="O3624" t="str">
        <f>IF(spotify_churn_dataset[[#This Row],[is_churned]]=1,"yes churn","no churn")</f>
        <v>no churn</v>
      </c>
      <c r="P3624">
        <v>0</v>
      </c>
    </row>
    <row r="3625" spans="1:16" x14ac:dyDescent="0.3">
      <c r="A3625">
        <v>3624</v>
      </c>
      <c r="B3625">
        <f>IF(spotify_churn_dataset[[#This Row],[user_id]]="","Desconocido",spotify_churn_dataset[[#This Row],[user_id]])</f>
        <v>3624</v>
      </c>
      <c r="C3625">
        <f>IF(IFERROR(VLOOKUP(spotify_churn_dataset[[#This Row],[user_id]],A3626:A11624,1,FALSE),0),1,0)</f>
        <v>0</v>
      </c>
      <c r="D3625" t="s">
        <v>20</v>
      </c>
      <c r="E3625" s="4">
        <v>57</v>
      </c>
      <c r="F3625" t="s">
        <v>27</v>
      </c>
      <c r="G3625" t="s">
        <v>24</v>
      </c>
      <c r="H3625" s="4">
        <v>176</v>
      </c>
      <c r="I3625" s="3">
        <v>6</v>
      </c>
      <c r="J3625" s="9">
        <v>12</v>
      </c>
      <c r="K3625" t="s">
        <v>19</v>
      </c>
      <c r="L3625" s="4">
        <v>0</v>
      </c>
      <c r="M3625" s="4" t="str">
        <f>IF(spotify_churn_dataset[[#This Row],[offline_listening]]=0,"no offline","yes offline")</f>
        <v>yes offline</v>
      </c>
      <c r="N3625">
        <v>1</v>
      </c>
      <c r="O3625" t="str">
        <f>IF(spotify_churn_dataset[[#This Row],[is_churned]]=1,"yes churn","no churn")</f>
        <v>no churn</v>
      </c>
      <c r="P3625">
        <v>0</v>
      </c>
    </row>
    <row r="3626" spans="1:16" x14ac:dyDescent="0.3">
      <c r="A3626">
        <v>3625</v>
      </c>
      <c r="B3626">
        <f>IF(spotify_churn_dataset[[#This Row],[user_id]]="","Desconocido",spotify_churn_dataset[[#This Row],[user_id]])</f>
        <v>3625</v>
      </c>
      <c r="C3626">
        <f>IF(IFERROR(VLOOKUP(spotify_churn_dataset[[#This Row],[user_id]],A3627:A11625,1,FALSE),0),1,0)</f>
        <v>0</v>
      </c>
      <c r="D3626" t="s">
        <v>12</v>
      </c>
      <c r="E3626" s="4">
        <v>25</v>
      </c>
      <c r="F3626" t="s">
        <v>21</v>
      </c>
      <c r="G3626" t="s">
        <v>22</v>
      </c>
      <c r="H3626" s="4">
        <v>74</v>
      </c>
      <c r="I3626" s="3">
        <v>5</v>
      </c>
      <c r="J3626" s="9">
        <v>25</v>
      </c>
      <c r="K3626" t="s">
        <v>15</v>
      </c>
      <c r="L3626" s="4">
        <v>0</v>
      </c>
      <c r="M3626" s="4" t="str">
        <f>IF(spotify_churn_dataset[[#This Row],[offline_listening]]=0,"no offline","yes offline")</f>
        <v>yes offline</v>
      </c>
      <c r="N3626">
        <v>1</v>
      </c>
      <c r="O3626" t="str">
        <f>IF(spotify_churn_dataset[[#This Row],[is_churned]]=1,"yes churn","no churn")</f>
        <v>no churn</v>
      </c>
      <c r="P3626">
        <v>0</v>
      </c>
    </row>
    <row r="3627" spans="1:16" x14ac:dyDescent="0.3">
      <c r="A3627">
        <v>3626</v>
      </c>
      <c r="B3627">
        <f>IF(spotify_churn_dataset[[#This Row],[user_id]]="","Desconocido",spotify_churn_dataset[[#This Row],[user_id]])</f>
        <v>3626</v>
      </c>
      <c r="C3627">
        <f>IF(IFERROR(VLOOKUP(spotify_churn_dataset[[#This Row],[user_id]],A3628:A11626,1,FALSE),0),1,0)</f>
        <v>0</v>
      </c>
      <c r="D3627" t="s">
        <v>16</v>
      </c>
      <c r="E3627" s="4">
        <v>34</v>
      </c>
      <c r="F3627" t="s">
        <v>13</v>
      </c>
      <c r="G3627" t="s">
        <v>14</v>
      </c>
      <c r="H3627" s="4">
        <v>265</v>
      </c>
      <c r="I3627" s="3">
        <v>96</v>
      </c>
      <c r="J3627" s="9">
        <v>3</v>
      </c>
      <c r="K3627" t="s">
        <v>19</v>
      </c>
      <c r="L3627" s="4">
        <v>20</v>
      </c>
      <c r="M3627" s="4" t="str">
        <f>IF(spotify_churn_dataset[[#This Row],[offline_listening]]=0,"no offline","yes offline")</f>
        <v>no offline</v>
      </c>
      <c r="N3627">
        <v>0</v>
      </c>
      <c r="O3627" t="str">
        <f>IF(spotify_churn_dataset[[#This Row],[is_churned]]=1,"yes churn","no churn")</f>
        <v>no churn</v>
      </c>
      <c r="P3627">
        <v>0</v>
      </c>
    </row>
    <row r="3628" spans="1:16" x14ac:dyDescent="0.3">
      <c r="A3628">
        <v>3627</v>
      </c>
      <c r="B3628">
        <f>IF(spotify_churn_dataset[[#This Row],[user_id]]="","Desconocido",spotify_churn_dataset[[#This Row],[user_id]])</f>
        <v>3627</v>
      </c>
      <c r="C3628">
        <f>IF(IFERROR(VLOOKUP(spotify_churn_dataset[[#This Row],[user_id]],A3629:A11627,1,FALSE),0),1,0)</f>
        <v>0</v>
      </c>
      <c r="D3628" t="s">
        <v>20</v>
      </c>
      <c r="E3628" s="4">
        <v>45</v>
      </c>
      <c r="F3628" t="s">
        <v>28</v>
      </c>
      <c r="G3628" t="s">
        <v>22</v>
      </c>
      <c r="H3628" s="4">
        <v>78</v>
      </c>
      <c r="I3628" s="3">
        <v>31</v>
      </c>
      <c r="J3628" s="9">
        <v>18</v>
      </c>
      <c r="K3628" t="s">
        <v>15</v>
      </c>
      <c r="L3628" s="4">
        <v>0</v>
      </c>
      <c r="M3628" s="4" t="str">
        <f>IF(spotify_churn_dataset[[#This Row],[offline_listening]]=0,"no offline","yes offline")</f>
        <v>yes offline</v>
      </c>
      <c r="N3628">
        <v>1</v>
      </c>
      <c r="O3628" t="str">
        <f>IF(spotify_churn_dataset[[#This Row],[is_churned]]=1,"yes churn","no churn")</f>
        <v>yes churn</v>
      </c>
      <c r="P3628">
        <v>1</v>
      </c>
    </row>
    <row r="3629" spans="1:16" x14ac:dyDescent="0.3">
      <c r="A3629">
        <v>3628</v>
      </c>
      <c r="B3629">
        <f>IF(spotify_churn_dataset[[#This Row],[user_id]]="","Desconocido",spotify_churn_dataset[[#This Row],[user_id]])</f>
        <v>3628</v>
      </c>
      <c r="C3629">
        <f>IF(IFERROR(VLOOKUP(spotify_churn_dataset[[#This Row],[user_id]],A3630:A11628,1,FALSE),0),1,0)</f>
        <v>0</v>
      </c>
      <c r="D3629" t="s">
        <v>12</v>
      </c>
      <c r="E3629" s="4">
        <v>35</v>
      </c>
      <c r="F3629" t="s">
        <v>25</v>
      </c>
      <c r="G3629" t="s">
        <v>14</v>
      </c>
      <c r="H3629" s="4">
        <v>166</v>
      </c>
      <c r="I3629" s="3">
        <v>7</v>
      </c>
      <c r="J3629" s="9">
        <v>24</v>
      </c>
      <c r="K3629" t="s">
        <v>19</v>
      </c>
      <c r="L3629" s="4">
        <v>11</v>
      </c>
      <c r="M3629" s="4" t="str">
        <f>IF(spotify_churn_dataset[[#This Row],[offline_listening]]=0,"no offline","yes offline")</f>
        <v>no offline</v>
      </c>
      <c r="N3629">
        <v>0</v>
      </c>
      <c r="O3629" t="str">
        <f>IF(spotify_churn_dataset[[#This Row],[is_churned]]=1,"yes churn","no churn")</f>
        <v>no churn</v>
      </c>
      <c r="P3629">
        <v>0</v>
      </c>
    </row>
    <row r="3630" spans="1:16" x14ac:dyDescent="0.3">
      <c r="A3630">
        <v>3629</v>
      </c>
      <c r="B3630">
        <f>IF(spotify_churn_dataset[[#This Row],[user_id]]="","Desconocido",spotify_churn_dataset[[#This Row],[user_id]])</f>
        <v>3629</v>
      </c>
      <c r="C3630">
        <f>IF(IFERROR(VLOOKUP(spotify_churn_dataset[[#This Row],[user_id]],A3631:A11629,1,FALSE),0),1,0)</f>
        <v>0</v>
      </c>
      <c r="D3630" t="s">
        <v>20</v>
      </c>
      <c r="E3630" s="4">
        <v>50</v>
      </c>
      <c r="F3630" t="s">
        <v>26</v>
      </c>
      <c r="G3630" t="s">
        <v>18</v>
      </c>
      <c r="H3630" s="4">
        <v>254</v>
      </c>
      <c r="I3630" s="3">
        <v>19</v>
      </c>
      <c r="J3630" s="9">
        <v>27</v>
      </c>
      <c r="K3630" t="s">
        <v>19</v>
      </c>
      <c r="L3630" s="4">
        <v>0</v>
      </c>
      <c r="M3630" s="4" t="str">
        <f>IF(spotify_churn_dataset[[#This Row],[offline_listening]]=0,"no offline","yes offline")</f>
        <v>yes offline</v>
      </c>
      <c r="N3630">
        <v>1</v>
      </c>
      <c r="O3630" t="str">
        <f>IF(spotify_churn_dataset[[#This Row],[is_churned]]=1,"yes churn","no churn")</f>
        <v>no churn</v>
      </c>
      <c r="P3630">
        <v>0</v>
      </c>
    </row>
    <row r="3631" spans="1:16" x14ac:dyDescent="0.3">
      <c r="A3631">
        <v>3630</v>
      </c>
      <c r="B3631">
        <f>IF(spotify_churn_dataset[[#This Row],[user_id]]="","Desconocido",spotify_churn_dataset[[#This Row],[user_id]])</f>
        <v>3630</v>
      </c>
      <c r="C3631">
        <f>IF(IFERROR(VLOOKUP(spotify_churn_dataset[[#This Row],[user_id]],A3632:A11630,1,FALSE),0),1,0)</f>
        <v>0</v>
      </c>
      <c r="D3631" t="s">
        <v>16</v>
      </c>
      <c r="E3631" s="4">
        <v>48</v>
      </c>
      <c r="F3631" t="s">
        <v>29</v>
      </c>
      <c r="G3631" t="s">
        <v>18</v>
      </c>
      <c r="H3631" s="4">
        <v>172</v>
      </c>
      <c r="I3631" s="3">
        <v>31</v>
      </c>
      <c r="J3631" s="9">
        <v>18</v>
      </c>
      <c r="K3631" t="s">
        <v>23</v>
      </c>
      <c r="L3631" s="4">
        <v>0</v>
      </c>
      <c r="M3631" s="4" t="str">
        <f>IF(spotify_churn_dataset[[#This Row],[offline_listening]]=0,"no offline","yes offline")</f>
        <v>yes offline</v>
      </c>
      <c r="N3631">
        <v>1</v>
      </c>
      <c r="O3631" t="str">
        <f>IF(spotify_churn_dataset[[#This Row],[is_churned]]=1,"yes churn","no churn")</f>
        <v>no churn</v>
      </c>
      <c r="P3631">
        <v>0</v>
      </c>
    </row>
    <row r="3632" spans="1:16" x14ac:dyDescent="0.3">
      <c r="A3632">
        <v>3631</v>
      </c>
      <c r="B3632">
        <f>IF(spotify_churn_dataset[[#This Row],[user_id]]="","Desconocido",spotify_churn_dataset[[#This Row],[user_id]])</f>
        <v>3631</v>
      </c>
      <c r="C3632">
        <f>IF(IFERROR(VLOOKUP(spotify_churn_dataset[[#This Row],[user_id]],A3633:A11631,1,FALSE),0),1,0)</f>
        <v>0</v>
      </c>
      <c r="D3632" t="s">
        <v>12</v>
      </c>
      <c r="E3632" s="4">
        <v>17</v>
      </c>
      <c r="F3632" t="s">
        <v>17</v>
      </c>
      <c r="G3632" t="s">
        <v>22</v>
      </c>
      <c r="H3632" s="4">
        <v>15</v>
      </c>
      <c r="I3632" s="3">
        <v>78</v>
      </c>
      <c r="J3632" s="9">
        <v>13</v>
      </c>
      <c r="K3632" t="s">
        <v>23</v>
      </c>
      <c r="L3632" s="4">
        <v>0</v>
      </c>
      <c r="M3632" s="4" t="str">
        <f>IF(spotify_churn_dataset[[#This Row],[offline_listening]]=0,"no offline","yes offline")</f>
        <v>yes offline</v>
      </c>
      <c r="N3632">
        <v>1</v>
      </c>
      <c r="O3632" t="str">
        <f>IF(spotify_churn_dataset[[#This Row],[is_churned]]=1,"yes churn","no churn")</f>
        <v>no churn</v>
      </c>
      <c r="P3632">
        <v>0</v>
      </c>
    </row>
    <row r="3633" spans="1:16" x14ac:dyDescent="0.3">
      <c r="A3633">
        <v>3632</v>
      </c>
      <c r="B3633">
        <f>IF(spotify_churn_dataset[[#This Row],[user_id]]="","Desconocido",spotify_churn_dataset[[#This Row],[user_id]])</f>
        <v>3632</v>
      </c>
      <c r="C3633">
        <f>IF(IFERROR(VLOOKUP(spotify_churn_dataset[[#This Row],[user_id]],A3634:A11632,1,FALSE),0),1,0)</f>
        <v>0</v>
      </c>
      <c r="D3633" t="s">
        <v>12</v>
      </c>
      <c r="E3633" s="4">
        <v>56</v>
      </c>
      <c r="F3633" t="s">
        <v>17</v>
      </c>
      <c r="G3633" t="s">
        <v>22</v>
      </c>
      <c r="H3633" s="4">
        <v>269</v>
      </c>
      <c r="I3633" s="3">
        <v>9</v>
      </c>
      <c r="J3633" s="9">
        <v>51</v>
      </c>
      <c r="K3633" t="s">
        <v>19</v>
      </c>
      <c r="L3633" s="4">
        <v>0</v>
      </c>
      <c r="M3633" s="4" t="str">
        <f>IF(spotify_churn_dataset[[#This Row],[offline_listening]]=0,"no offline","yes offline")</f>
        <v>yes offline</v>
      </c>
      <c r="N3633">
        <v>1</v>
      </c>
      <c r="O3633" t="str">
        <f>IF(spotify_churn_dataset[[#This Row],[is_churned]]=1,"yes churn","no churn")</f>
        <v>yes churn</v>
      </c>
      <c r="P3633">
        <v>1</v>
      </c>
    </row>
    <row r="3634" spans="1:16" x14ac:dyDescent="0.3">
      <c r="A3634">
        <v>3633</v>
      </c>
      <c r="B3634">
        <f>IF(spotify_churn_dataset[[#This Row],[user_id]]="","Desconocido",spotify_churn_dataset[[#This Row],[user_id]])</f>
        <v>3633</v>
      </c>
      <c r="C3634">
        <f>IF(IFERROR(VLOOKUP(spotify_churn_dataset[[#This Row],[user_id]],A3635:A11633,1,FALSE),0),1,0)</f>
        <v>0</v>
      </c>
      <c r="D3634" t="s">
        <v>20</v>
      </c>
      <c r="E3634" s="4">
        <v>30</v>
      </c>
      <c r="F3634" t="s">
        <v>25</v>
      </c>
      <c r="G3634" t="s">
        <v>14</v>
      </c>
      <c r="H3634" s="4">
        <v>154</v>
      </c>
      <c r="I3634" s="3">
        <v>33</v>
      </c>
      <c r="J3634" s="9">
        <v>27</v>
      </c>
      <c r="K3634" t="s">
        <v>15</v>
      </c>
      <c r="L3634" s="4">
        <v>19</v>
      </c>
      <c r="M3634" s="4" t="str">
        <f>IF(spotify_churn_dataset[[#This Row],[offline_listening]]=0,"no offline","yes offline")</f>
        <v>no offline</v>
      </c>
      <c r="N3634">
        <v>0</v>
      </c>
      <c r="O3634" t="str">
        <f>IF(spotify_churn_dataset[[#This Row],[is_churned]]=1,"yes churn","no churn")</f>
        <v>yes churn</v>
      </c>
      <c r="P3634">
        <v>1</v>
      </c>
    </row>
    <row r="3635" spans="1:16" x14ac:dyDescent="0.3">
      <c r="A3635">
        <v>3634</v>
      </c>
      <c r="B3635">
        <f>IF(spotify_churn_dataset[[#This Row],[user_id]]="","Desconocido",spotify_churn_dataset[[#This Row],[user_id]])</f>
        <v>3634</v>
      </c>
      <c r="C3635">
        <f>IF(IFERROR(VLOOKUP(spotify_churn_dataset[[#This Row],[user_id]],A3636:A11634,1,FALSE),0),1,0)</f>
        <v>0</v>
      </c>
      <c r="D3635" t="s">
        <v>20</v>
      </c>
      <c r="E3635" s="4">
        <v>58</v>
      </c>
      <c r="F3635" t="s">
        <v>13</v>
      </c>
      <c r="G3635" t="s">
        <v>18</v>
      </c>
      <c r="H3635" s="4">
        <v>37</v>
      </c>
      <c r="I3635" s="3">
        <v>53</v>
      </c>
      <c r="J3635" s="9">
        <v>5</v>
      </c>
      <c r="K3635" t="s">
        <v>19</v>
      </c>
      <c r="L3635" s="4">
        <v>0</v>
      </c>
      <c r="M3635" s="4" t="str">
        <f>IF(spotify_churn_dataset[[#This Row],[offline_listening]]=0,"no offline","yes offline")</f>
        <v>yes offline</v>
      </c>
      <c r="N3635">
        <v>1</v>
      </c>
      <c r="O3635" t="str">
        <f>IF(spotify_churn_dataset[[#This Row],[is_churned]]=1,"yes churn","no churn")</f>
        <v>no churn</v>
      </c>
      <c r="P3635">
        <v>0</v>
      </c>
    </row>
    <row r="3636" spans="1:16" x14ac:dyDescent="0.3">
      <c r="A3636">
        <v>3635</v>
      </c>
      <c r="B3636">
        <f>IF(spotify_churn_dataset[[#This Row],[user_id]]="","Desconocido",spotify_churn_dataset[[#This Row],[user_id]])</f>
        <v>3635</v>
      </c>
      <c r="C3636">
        <f>IF(IFERROR(VLOOKUP(spotify_churn_dataset[[#This Row],[user_id]],A3637:A11635,1,FALSE),0),1,0)</f>
        <v>0</v>
      </c>
      <c r="D3636" t="s">
        <v>16</v>
      </c>
      <c r="E3636" s="4">
        <v>54</v>
      </c>
      <c r="F3636" t="s">
        <v>29</v>
      </c>
      <c r="G3636" t="s">
        <v>24</v>
      </c>
      <c r="H3636" s="4">
        <v>22</v>
      </c>
      <c r="I3636" s="3">
        <v>98</v>
      </c>
      <c r="J3636" s="9">
        <v>58</v>
      </c>
      <c r="K3636" t="s">
        <v>19</v>
      </c>
      <c r="L3636" s="4">
        <v>0</v>
      </c>
      <c r="M3636" s="4" t="str">
        <f>IF(spotify_churn_dataset[[#This Row],[offline_listening]]=0,"no offline","yes offline")</f>
        <v>yes offline</v>
      </c>
      <c r="N3636">
        <v>1</v>
      </c>
      <c r="O3636" t="str">
        <f>IF(spotify_churn_dataset[[#This Row],[is_churned]]=1,"yes churn","no churn")</f>
        <v>no churn</v>
      </c>
      <c r="P3636">
        <v>0</v>
      </c>
    </row>
    <row r="3637" spans="1:16" x14ac:dyDescent="0.3">
      <c r="A3637">
        <v>3636</v>
      </c>
      <c r="B3637">
        <f>IF(spotify_churn_dataset[[#This Row],[user_id]]="","Desconocido",spotify_churn_dataset[[#This Row],[user_id]])</f>
        <v>3636</v>
      </c>
      <c r="C3637">
        <f>IF(IFERROR(VLOOKUP(spotify_churn_dataset[[#This Row],[user_id]],A3638:A11636,1,FALSE),0),1,0)</f>
        <v>0</v>
      </c>
      <c r="D3637" t="s">
        <v>20</v>
      </c>
      <c r="E3637" s="4">
        <v>27</v>
      </c>
      <c r="F3637" t="s">
        <v>13</v>
      </c>
      <c r="G3637" t="s">
        <v>18</v>
      </c>
      <c r="H3637" s="4">
        <v>54</v>
      </c>
      <c r="I3637" s="3">
        <v>18</v>
      </c>
      <c r="J3637" s="9">
        <v>1</v>
      </c>
      <c r="K3637" t="s">
        <v>19</v>
      </c>
      <c r="L3637" s="4">
        <v>0</v>
      </c>
      <c r="M3637" s="4" t="str">
        <f>IF(spotify_churn_dataset[[#This Row],[offline_listening]]=0,"no offline","yes offline")</f>
        <v>yes offline</v>
      </c>
      <c r="N3637">
        <v>1</v>
      </c>
      <c r="O3637" t="str">
        <f>IF(spotify_churn_dataset[[#This Row],[is_churned]]=1,"yes churn","no churn")</f>
        <v>no churn</v>
      </c>
      <c r="P3637">
        <v>0</v>
      </c>
    </row>
    <row r="3638" spans="1:16" x14ac:dyDescent="0.3">
      <c r="A3638">
        <v>3637</v>
      </c>
      <c r="B3638">
        <f>IF(spotify_churn_dataset[[#This Row],[user_id]]="","Desconocido",spotify_churn_dataset[[#This Row],[user_id]])</f>
        <v>3637</v>
      </c>
      <c r="C3638">
        <f>IF(IFERROR(VLOOKUP(spotify_churn_dataset[[#This Row],[user_id]],A3639:A11637,1,FALSE),0),1,0)</f>
        <v>0</v>
      </c>
      <c r="D3638" t="s">
        <v>20</v>
      </c>
      <c r="E3638" s="4">
        <v>33</v>
      </c>
      <c r="F3638" t="s">
        <v>13</v>
      </c>
      <c r="G3638" t="s">
        <v>24</v>
      </c>
      <c r="H3638" s="4">
        <v>107</v>
      </c>
      <c r="I3638" s="3">
        <v>75</v>
      </c>
      <c r="J3638" s="9">
        <v>45</v>
      </c>
      <c r="K3638" t="s">
        <v>19</v>
      </c>
      <c r="L3638" s="4">
        <v>0</v>
      </c>
      <c r="M3638" s="4" t="str">
        <f>IF(spotify_churn_dataset[[#This Row],[offline_listening]]=0,"no offline","yes offline")</f>
        <v>yes offline</v>
      </c>
      <c r="N3638">
        <v>1</v>
      </c>
      <c r="O3638" t="str">
        <f>IF(spotify_churn_dataset[[#This Row],[is_churned]]=1,"yes churn","no churn")</f>
        <v>no churn</v>
      </c>
      <c r="P3638">
        <v>0</v>
      </c>
    </row>
    <row r="3639" spans="1:16" x14ac:dyDescent="0.3">
      <c r="A3639">
        <v>3638</v>
      </c>
      <c r="B3639">
        <f>IF(spotify_churn_dataset[[#This Row],[user_id]]="","Desconocido",spotify_churn_dataset[[#This Row],[user_id]])</f>
        <v>3638</v>
      </c>
      <c r="C3639">
        <f>IF(IFERROR(VLOOKUP(spotify_churn_dataset[[#This Row],[user_id]],A3640:A11638,1,FALSE),0),1,0)</f>
        <v>0</v>
      </c>
      <c r="D3639" t="s">
        <v>16</v>
      </c>
      <c r="E3639" s="4">
        <v>39</v>
      </c>
      <c r="F3639" t="s">
        <v>26</v>
      </c>
      <c r="G3639" t="s">
        <v>14</v>
      </c>
      <c r="H3639" s="4">
        <v>215</v>
      </c>
      <c r="I3639" s="3">
        <v>11</v>
      </c>
      <c r="J3639" s="9">
        <v>52</v>
      </c>
      <c r="K3639" t="s">
        <v>23</v>
      </c>
      <c r="L3639" s="4">
        <v>23</v>
      </c>
      <c r="M3639" s="4" t="str">
        <f>IF(spotify_churn_dataset[[#This Row],[offline_listening]]=0,"no offline","yes offline")</f>
        <v>no offline</v>
      </c>
      <c r="N3639">
        <v>0</v>
      </c>
      <c r="O3639" t="str">
        <f>IF(spotify_churn_dataset[[#This Row],[is_churned]]=1,"yes churn","no churn")</f>
        <v>yes churn</v>
      </c>
      <c r="P3639">
        <v>1</v>
      </c>
    </row>
    <row r="3640" spans="1:16" x14ac:dyDescent="0.3">
      <c r="A3640">
        <v>3639</v>
      </c>
      <c r="B3640">
        <f>IF(spotify_churn_dataset[[#This Row],[user_id]]="","Desconocido",spotify_churn_dataset[[#This Row],[user_id]])</f>
        <v>3639</v>
      </c>
      <c r="C3640">
        <f>IF(IFERROR(VLOOKUP(spotify_churn_dataset[[#This Row],[user_id]],A3641:A11639,1,FALSE),0),1,0)</f>
        <v>0</v>
      </c>
      <c r="D3640" t="s">
        <v>16</v>
      </c>
      <c r="E3640" s="4">
        <v>50</v>
      </c>
      <c r="F3640" t="s">
        <v>27</v>
      </c>
      <c r="G3640" t="s">
        <v>22</v>
      </c>
      <c r="H3640" s="4">
        <v>124</v>
      </c>
      <c r="I3640" s="3">
        <v>85</v>
      </c>
      <c r="J3640" s="9">
        <v>41</v>
      </c>
      <c r="K3640" t="s">
        <v>15</v>
      </c>
      <c r="L3640" s="4">
        <v>0</v>
      </c>
      <c r="M3640" s="4" t="str">
        <f>IF(spotify_churn_dataset[[#This Row],[offline_listening]]=0,"no offline","yes offline")</f>
        <v>yes offline</v>
      </c>
      <c r="N3640">
        <v>1</v>
      </c>
      <c r="O3640" t="str">
        <f>IF(spotify_churn_dataset[[#This Row],[is_churned]]=1,"yes churn","no churn")</f>
        <v>no churn</v>
      </c>
      <c r="P3640">
        <v>0</v>
      </c>
    </row>
    <row r="3641" spans="1:16" x14ac:dyDescent="0.3">
      <c r="A3641">
        <v>3640</v>
      </c>
      <c r="B3641">
        <f>IF(spotify_churn_dataset[[#This Row],[user_id]]="","Desconocido",spotify_churn_dataset[[#This Row],[user_id]])</f>
        <v>3640</v>
      </c>
      <c r="C3641">
        <f>IF(IFERROR(VLOOKUP(spotify_churn_dataset[[#This Row],[user_id]],A3642:A11640,1,FALSE),0),1,0)</f>
        <v>0</v>
      </c>
      <c r="D3641" t="s">
        <v>16</v>
      </c>
      <c r="E3641" s="4">
        <v>29</v>
      </c>
      <c r="F3641" t="s">
        <v>13</v>
      </c>
      <c r="G3641" t="s">
        <v>14</v>
      </c>
      <c r="H3641" s="4">
        <v>280</v>
      </c>
      <c r="I3641" s="3">
        <v>84</v>
      </c>
      <c r="J3641" s="9">
        <v>51</v>
      </c>
      <c r="K3641" t="s">
        <v>23</v>
      </c>
      <c r="L3641" s="4">
        <v>46</v>
      </c>
      <c r="M3641" s="4" t="str">
        <f>IF(spotify_churn_dataset[[#This Row],[offline_listening]]=0,"no offline","yes offline")</f>
        <v>no offline</v>
      </c>
      <c r="N3641">
        <v>0</v>
      </c>
      <c r="O3641" t="str">
        <f>IF(spotify_churn_dataset[[#This Row],[is_churned]]=1,"yes churn","no churn")</f>
        <v>no churn</v>
      </c>
      <c r="P3641">
        <v>0</v>
      </c>
    </row>
    <row r="3642" spans="1:16" x14ac:dyDescent="0.3">
      <c r="A3642">
        <v>3641</v>
      </c>
      <c r="B3642">
        <f>IF(spotify_churn_dataset[[#This Row],[user_id]]="","Desconocido",spotify_churn_dataset[[#This Row],[user_id]])</f>
        <v>3641</v>
      </c>
      <c r="C3642">
        <f>IF(IFERROR(VLOOKUP(spotify_churn_dataset[[#This Row],[user_id]],A3643:A11641,1,FALSE),0),1,0)</f>
        <v>0</v>
      </c>
      <c r="D3642" t="s">
        <v>16</v>
      </c>
      <c r="E3642" s="4">
        <v>37</v>
      </c>
      <c r="F3642" t="s">
        <v>21</v>
      </c>
      <c r="G3642" t="s">
        <v>24</v>
      </c>
      <c r="H3642" s="4">
        <v>182</v>
      </c>
      <c r="I3642" s="3">
        <v>48</v>
      </c>
      <c r="J3642" s="9">
        <v>34</v>
      </c>
      <c r="K3642" t="s">
        <v>15</v>
      </c>
      <c r="L3642" s="4">
        <v>0</v>
      </c>
      <c r="M3642" s="4" t="str">
        <f>IF(spotify_churn_dataset[[#This Row],[offline_listening]]=0,"no offline","yes offline")</f>
        <v>yes offline</v>
      </c>
      <c r="N3642">
        <v>1</v>
      </c>
      <c r="O3642" t="str">
        <f>IF(spotify_churn_dataset[[#This Row],[is_churned]]=1,"yes churn","no churn")</f>
        <v>no churn</v>
      </c>
      <c r="P3642">
        <v>0</v>
      </c>
    </row>
    <row r="3643" spans="1:16" x14ac:dyDescent="0.3">
      <c r="A3643">
        <v>3642</v>
      </c>
      <c r="B3643">
        <f>IF(spotify_churn_dataset[[#This Row],[user_id]]="","Desconocido",spotify_churn_dataset[[#This Row],[user_id]])</f>
        <v>3642</v>
      </c>
      <c r="C3643">
        <f>IF(IFERROR(VLOOKUP(spotify_churn_dataset[[#This Row],[user_id]],A3644:A11642,1,FALSE),0),1,0)</f>
        <v>0</v>
      </c>
      <c r="D3643" t="s">
        <v>16</v>
      </c>
      <c r="E3643" s="4">
        <v>21</v>
      </c>
      <c r="F3643" t="s">
        <v>25</v>
      </c>
      <c r="G3643" t="s">
        <v>14</v>
      </c>
      <c r="H3643" s="4">
        <v>289</v>
      </c>
      <c r="I3643" s="3">
        <v>63</v>
      </c>
      <c r="J3643" s="9">
        <v>2</v>
      </c>
      <c r="K3643" t="s">
        <v>19</v>
      </c>
      <c r="L3643" s="4">
        <v>35</v>
      </c>
      <c r="M3643" s="4" t="str">
        <f>IF(spotify_churn_dataset[[#This Row],[offline_listening]]=0,"no offline","yes offline")</f>
        <v>no offline</v>
      </c>
      <c r="N3643">
        <v>0</v>
      </c>
      <c r="O3643" t="str">
        <f>IF(spotify_churn_dataset[[#This Row],[is_churned]]=1,"yes churn","no churn")</f>
        <v>no churn</v>
      </c>
      <c r="P3643">
        <v>0</v>
      </c>
    </row>
    <row r="3644" spans="1:16" x14ac:dyDescent="0.3">
      <c r="A3644">
        <v>3643</v>
      </c>
      <c r="B3644">
        <f>IF(spotify_churn_dataset[[#This Row],[user_id]]="","Desconocido",spotify_churn_dataset[[#This Row],[user_id]])</f>
        <v>3643</v>
      </c>
      <c r="C3644">
        <f>IF(IFERROR(VLOOKUP(spotify_churn_dataset[[#This Row],[user_id]],A3645:A11643,1,FALSE),0),1,0)</f>
        <v>0</v>
      </c>
      <c r="D3644" t="s">
        <v>20</v>
      </c>
      <c r="E3644" s="4">
        <v>24</v>
      </c>
      <c r="F3644" t="s">
        <v>25</v>
      </c>
      <c r="G3644" t="s">
        <v>14</v>
      </c>
      <c r="H3644" s="4">
        <v>42</v>
      </c>
      <c r="I3644" s="3">
        <v>60</v>
      </c>
      <c r="J3644" s="9">
        <v>29</v>
      </c>
      <c r="K3644" t="s">
        <v>23</v>
      </c>
      <c r="L3644" s="4">
        <v>22</v>
      </c>
      <c r="M3644" s="4" t="str">
        <f>IF(spotify_churn_dataset[[#This Row],[offline_listening]]=0,"no offline","yes offline")</f>
        <v>no offline</v>
      </c>
      <c r="N3644">
        <v>0</v>
      </c>
      <c r="O3644" t="str">
        <f>IF(spotify_churn_dataset[[#This Row],[is_churned]]=1,"yes churn","no churn")</f>
        <v>no churn</v>
      </c>
      <c r="P3644">
        <v>0</v>
      </c>
    </row>
    <row r="3645" spans="1:16" x14ac:dyDescent="0.3">
      <c r="A3645">
        <v>3644</v>
      </c>
      <c r="B3645">
        <f>IF(spotify_churn_dataset[[#This Row],[user_id]]="","Desconocido",spotify_churn_dataset[[#This Row],[user_id]])</f>
        <v>3644</v>
      </c>
      <c r="C3645">
        <f>IF(IFERROR(VLOOKUP(spotify_churn_dataset[[#This Row],[user_id]],A3646:A11644,1,FALSE),0),1,0)</f>
        <v>0</v>
      </c>
      <c r="D3645" t="s">
        <v>20</v>
      </c>
      <c r="E3645" s="4">
        <v>29</v>
      </c>
      <c r="F3645" t="s">
        <v>26</v>
      </c>
      <c r="G3645" t="s">
        <v>18</v>
      </c>
      <c r="H3645" s="4">
        <v>243</v>
      </c>
      <c r="I3645" s="3">
        <v>6</v>
      </c>
      <c r="J3645" s="9">
        <v>3</v>
      </c>
      <c r="K3645" t="s">
        <v>19</v>
      </c>
      <c r="L3645" s="4">
        <v>0</v>
      </c>
      <c r="M3645" s="4" t="str">
        <f>IF(spotify_churn_dataset[[#This Row],[offline_listening]]=0,"no offline","yes offline")</f>
        <v>yes offline</v>
      </c>
      <c r="N3645">
        <v>1</v>
      </c>
      <c r="O3645" t="str">
        <f>IF(spotify_churn_dataset[[#This Row],[is_churned]]=1,"yes churn","no churn")</f>
        <v>no churn</v>
      </c>
      <c r="P3645">
        <v>0</v>
      </c>
    </row>
    <row r="3646" spans="1:16" x14ac:dyDescent="0.3">
      <c r="A3646">
        <v>3645</v>
      </c>
      <c r="B3646">
        <f>IF(spotify_churn_dataset[[#This Row],[user_id]]="","Desconocido",spotify_churn_dataset[[#This Row],[user_id]])</f>
        <v>3645</v>
      </c>
      <c r="C3646">
        <f>IF(IFERROR(VLOOKUP(spotify_churn_dataset[[#This Row],[user_id]],A3647:A11645,1,FALSE),0),1,0)</f>
        <v>0</v>
      </c>
      <c r="D3646" t="s">
        <v>20</v>
      </c>
      <c r="E3646" s="4">
        <v>16</v>
      </c>
      <c r="F3646" t="s">
        <v>25</v>
      </c>
      <c r="G3646" t="s">
        <v>14</v>
      </c>
      <c r="H3646" s="4">
        <v>173</v>
      </c>
      <c r="I3646" s="3">
        <v>65</v>
      </c>
      <c r="J3646" s="9">
        <v>5</v>
      </c>
      <c r="K3646" t="s">
        <v>19</v>
      </c>
      <c r="L3646" s="4">
        <v>34</v>
      </c>
      <c r="M3646" s="4" t="str">
        <f>IF(spotify_churn_dataset[[#This Row],[offline_listening]]=0,"no offline","yes offline")</f>
        <v>no offline</v>
      </c>
      <c r="N3646">
        <v>0</v>
      </c>
      <c r="O3646" t="str">
        <f>IF(spotify_churn_dataset[[#This Row],[is_churned]]=1,"yes churn","no churn")</f>
        <v>no churn</v>
      </c>
      <c r="P3646">
        <v>0</v>
      </c>
    </row>
    <row r="3647" spans="1:16" x14ac:dyDescent="0.3">
      <c r="A3647">
        <v>3646</v>
      </c>
      <c r="B3647">
        <f>IF(spotify_churn_dataset[[#This Row],[user_id]]="","Desconocido",spotify_churn_dataset[[#This Row],[user_id]])</f>
        <v>3646</v>
      </c>
      <c r="C3647">
        <f>IF(IFERROR(VLOOKUP(spotify_churn_dataset[[#This Row],[user_id]],A3648:A11646,1,FALSE),0),1,0)</f>
        <v>0</v>
      </c>
      <c r="D3647" t="s">
        <v>20</v>
      </c>
      <c r="E3647" s="4">
        <v>56</v>
      </c>
      <c r="F3647" t="s">
        <v>26</v>
      </c>
      <c r="G3647" t="s">
        <v>22</v>
      </c>
      <c r="H3647" s="4">
        <v>248</v>
      </c>
      <c r="I3647" s="3">
        <v>11</v>
      </c>
      <c r="J3647" s="9">
        <v>39</v>
      </c>
      <c r="K3647" t="s">
        <v>19</v>
      </c>
      <c r="L3647" s="4">
        <v>0</v>
      </c>
      <c r="M3647" s="4" t="str">
        <f>IF(spotify_churn_dataset[[#This Row],[offline_listening]]=0,"no offline","yes offline")</f>
        <v>yes offline</v>
      </c>
      <c r="N3647">
        <v>1</v>
      </c>
      <c r="O3647" t="str">
        <f>IF(spotify_churn_dataset[[#This Row],[is_churned]]=1,"yes churn","no churn")</f>
        <v>no churn</v>
      </c>
      <c r="P3647">
        <v>0</v>
      </c>
    </row>
    <row r="3648" spans="1:16" x14ac:dyDescent="0.3">
      <c r="A3648">
        <v>3647</v>
      </c>
      <c r="B3648">
        <f>IF(spotify_churn_dataset[[#This Row],[user_id]]="","Desconocido",spotify_churn_dataset[[#This Row],[user_id]])</f>
        <v>3647</v>
      </c>
      <c r="C3648">
        <f>IF(IFERROR(VLOOKUP(spotify_churn_dataset[[#This Row],[user_id]],A3649:A11647,1,FALSE),0),1,0)</f>
        <v>0</v>
      </c>
      <c r="D3648" t="s">
        <v>20</v>
      </c>
      <c r="E3648" s="4">
        <v>36</v>
      </c>
      <c r="F3648" t="s">
        <v>28</v>
      </c>
      <c r="G3648" t="s">
        <v>22</v>
      </c>
      <c r="H3648" s="4">
        <v>237</v>
      </c>
      <c r="I3648" s="3">
        <v>48</v>
      </c>
      <c r="J3648" s="9">
        <v>18</v>
      </c>
      <c r="K3648" t="s">
        <v>19</v>
      </c>
      <c r="L3648" s="4">
        <v>0</v>
      </c>
      <c r="M3648" s="4" t="str">
        <f>IF(spotify_churn_dataset[[#This Row],[offline_listening]]=0,"no offline","yes offline")</f>
        <v>yes offline</v>
      </c>
      <c r="N3648">
        <v>1</v>
      </c>
      <c r="O3648" t="str">
        <f>IF(spotify_churn_dataset[[#This Row],[is_churned]]=1,"yes churn","no churn")</f>
        <v>no churn</v>
      </c>
      <c r="P3648">
        <v>0</v>
      </c>
    </row>
    <row r="3649" spans="1:16" x14ac:dyDescent="0.3">
      <c r="A3649">
        <v>3648</v>
      </c>
      <c r="B3649">
        <f>IF(spotify_churn_dataset[[#This Row],[user_id]]="","Desconocido",spotify_churn_dataset[[#This Row],[user_id]])</f>
        <v>3648</v>
      </c>
      <c r="C3649">
        <f>IF(IFERROR(VLOOKUP(spotify_churn_dataset[[#This Row],[user_id]],A3650:A11648,1,FALSE),0),1,0)</f>
        <v>0</v>
      </c>
      <c r="D3649" t="s">
        <v>12</v>
      </c>
      <c r="E3649" s="4">
        <v>40</v>
      </c>
      <c r="F3649" t="s">
        <v>28</v>
      </c>
      <c r="G3649" t="s">
        <v>22</v>
      </c>
      <c r="H3649" s="4">
        <v>95</v>
      </c>
      <c r="I3649" s="3">
        <v>83</v>
      </c>
      <c r="J3649" s="9">
        <v>56</v>
      </c>
      <c r="K3649" t="s">
        <v>23</v>
      </c>
      <c r="L3649" s="4">
        <v>0</v>
      </c>
      <c r="M3649" s="4" t="str">
        <f>IF(spotify_churn_dataset[[#This Row],[offline_listening]]=0,"no offline","yes offline")</f>
        <v>yes offline</v>
      </c>
      <c r="N3649">
        <v>1</v>
      </c>
      <c r="O3649" t="str">
        <f>IF(spotify_churn_dataset[[#This Row],[is_churned]]=1,"yes churn","no churn")</f>
        <v>no churn</v>
      </c>
      <c r="P3649">
        <v>0</v>
      </c>
    </row>
    <row r="3650" spans="1:16" x14ac:dyDescent="0.3">
      <c r="A3650">
        <v>3649</v>
      </c>
      <c r="B3650">
        <f>IF(spotify_churn_dataset[[#This Row],[user_id]]="","Desconocido",spotify_churn_dataset[[#This Row],[user_id]])</f>
        <v>3649</v>
      </c>
      <c r="C3650">
        <f>IF(IFERROR(VLOOKUP(spotify_churn_dataset[[#This Row],[user_id]],A3651:A11649,1,FALSE),0),1,0)</f>
        <v>0</v>
      </c>
      <c r="D3650" t="s">
        <v>20</v>
      </c>
      <c r="E3650" s="4">
        <v>38</v>
      </c>
      <c r="F3650" t="s">
        <v>25</v>
      </c>
      <c r="G3650" t="s">
        <v>14</v>
      </c>
      <c r="H3650" s="4">
        <v>209</v>
      </c>
      <c r="I3650" s="3">
        <v>81</v>
      </c>
      <c r="J3650" s="9">
        <v>39</v>
      </c>
      <c r="K3650" t="s">
        <v>19</v>
      </c>
      <c r="L3650" s="4">
        <v>39</v>
      </c>
      <c r="M3650" s="4" t="str">
        <f>IF(spotify_churn_dataset[[#This Row],[offline_listening]]=0,"no offline","yes offline")</f>
        <v>no offline</v>
      </c>
      <c r="N3650">
        <v>0</v>
      </c>
      <c r="O3650" t="str">
        <f>IF(spotify_churn_dataset[[#This Row],[is_churned]]=1,"yes churn","no churn")</f>
        <v>no churn</v>
      </c>
      <c r="P3650">
        <v>0</v>
      </c>
    </row>
    <row r="3651" spans="1:16" x14ac:dyDescent="0.3">
      <c r="A3651">
        <v>3650</v>
      </c>
      <c r="B3651">
        <f>IF(spotify_churn_dataset[[#This Row],[user_id]]="","Desconocido",spotify_churn_dataset[[#This Row],[user_id]])</f>
        <v>3650</v>
      </c>
      <c r="C3651">
        <f>IF(IFERROR(VLOOKUP(spotify_churn_dataset[[#This Row],[user_id]],A3652:A11650,1,FALSE),0),1,0)</f>
        <v>0</v>
      </c>
      <c r="D3651" t="s">
        <v>12</v>
      </c>
      <c r="E3651" s="4">
        <v>41</v>
      </c>
      <c r="F3651" t="s">
        <v>17</v>
      </c>
      <c r="G3651" t="s">
        <v>24</v>
      </c>
      <c r="H3651" s="4">
        <v>171</v>
      </c>
      <c r="I3651" s="3">
        <v>67</v>
      </c>
      <c r="J3651" s="9">
        <v>43</v>
      </c>
      <c r="K3651" t="s">
        <v>23</v>
      </c>
      <c r="L3651" s="4">
        <v>0</v>
      </c>
      <c r="M3651" s="4" t="str">
        <f>IF(spotify_churn_dataset[[#This Row],[offline_listening]]=0,"no offline","yes offline")</f>
        <v>yes offline</v>
      </c>
      <c r="N3651">
        <v>1</v>
      </c>
      <c r="O3651" t="str">
        <f>IF(spotify_churn_dataset[[#This Row],[is_churned]]=1,"yes churn","no churn")</f>
        <v>no churn</v>
      </c>
      <c r="P3651">
        <v>0</v>
      </c>
    </row>
    <row r="3652" spans="1:16" x14ac:dyDescent="0.3">
      <c r="A3652">
        <v>3651</v>
      </c>
      <c r="B3652">
        <f>IF(spotify_churn_dataset[[#This Row],[user_id]]="","Desconocido",spotify_churn_dataset[[#This Row],[user_id]])</f>
        <v>3651</v>
      </c>
      <c r="C3652">
        <f>IF(IFERROR(VLOOKUP(spotify_churn_dataset[[#This Row],[user_id]],A3653:A11651,1,FALSE),0),1,0)</f>
        <v>0</v>
      </c>
      <c r="D3652" t="s">
        <v>20</v>
      </c>
      <c r="E3652" s="4">
        <v>49</v>
      </c>
      <c r="F3652" t="s">
        <v>29</v>
      </c>
      <c r="G3652" t="s">
        <v>14</v>
      </c>
      <c r="H3652" s="4">
        <v>96</v>
      </c>
      <c r="I3652" s="3">
        <v>2</v>
      </c>
      <c r="J3652" s="9">
        <v>29</v>
      </c>
      <c r="K3652" t="s">
        <v>23</v>
      </c>
      <c r="L3652" s="4">
        <v>15</v>
      </c>
      <c r="M3652" s="4" t="str">
        <f>IF(spotify_churn_dataset[[#This Row],[offline_listening]]=0,"no offline","yes offline")</f>
        <v>no offline</v>
      </c>
      <c r="N3652">
        <v>0</v>
      </c>
      <c r="O3652" t="str">
        <f>IF(spotify_churn_dataset[[#This Row],[is_churned]]=1,"yes churn","no churn")</f>
        <v>no churn</v>
      </c>
      <c r="P3652">
        <v>0</v>
      </c>
    </row>
    <row r="3653" spans="1:16" x14ac:dyDescent="0.3">
      <c r="A3653">
        <v>3652</v>
      </c>
      <c r="B3653">
        <f>IF(spotify_churn_dataset[[#This Row],[user_id]]="","Desconocido",spotify_churn_dataset[[#This Row],[user_id]])</f>
        <v>3652</v>
      </c>
      <c r="C3653">
        <f>IF(IFERROR(VLOOKUP(spotify_churn_dataset[[#This Row],[user_id]],A3654:A11652,1,FALSE),0),1,0)</f>
        <v>0</v>
      </c>
      <c r="D3653" t="s">
        <v>20</v>
      </c>
      <c r="E3653" s="4">
        <v>26</v>
      </c>
      <c r="F3653" t="s">
        <v>17</v>
      </c>
      <c r="G3653" t="s">
        <v>18</v>
      </c>
      <c r="H3653" s="4">
        <v>227</v>
      </c>
      <c r="I3653" s="3">
        <v>1</v>
      </c>
      <c r="J3653" s="9">
        <v>19</v>
      </c>
      <c r="K3653" t="s">
        <v>19</v>
      </c>
      <c r="L3653" s="4">
        <v>0</v>
      </c>
      <c r="M3653" s="4" t="str">
        <f>IF(spotify_churn_dataset[[#This Row],[offline_listening]]=0,"no offline","yes offline")</f>
        <v>yes offline</v>
      </c>
      <c r="N3653">
        <v>1</v>
      </c>
      <c r="O3653" t="str">
        <f>IF(spotify_churn_dataset[[#This Row],[is_churned]]=1,"yes churn","no churn")</f>
        <v>no churn</v>
      </c>
      <c r="P3653">
        <v>0</v>
      </c>
    </row>
    <row r="3654" spans="1:16" x14ac:dyDescent="0.3">
      <c r="A3654">
        <v>3653</v>
      </c>
      <c r="B3654">
        <f>IF(spotify_churn_dataset[[#This Row],[user_id]]="","Desconocido",spotify_churn_dataset[[#This Row],[user_id]])</f>
        <v>3653</v>
      </c>
      <c r="C3654">
        <f>IF(IFERROR(VLOOKUP(spotify_churn_dataset[[#This Row],[user_id]],A3655:A11653,1,FALSE),0),1,0)</f>
        <v>0</v>
      </c>
      <c r="D3654" t="s">
        <v>20</v>
      </c>
      <c r="E3654" s="4">
        <v>24</v>
      </c>
      <c r="F3654" t="s">
        <v>29</v>
      </c>
      <c r="G3654" t="s">
        <v>14</v>
      </c>
      <c r="H3654" s="4">
        <v>226</v>
      </c>
      <c r="I3654" s="3">
        <v>29</v>
      </c>
      <c r="J3654" s="9">
        <v>31</v>
      </c>
      <c r="K3654" t="s">
        <v>23</v>
      </c>
      <c r="L3654" s="4">
        <v>35</v>
      </c>
      <c r="M3654" s="4" t="str">
        <f>IF(spotify_churn_dataset[[#This Row],[offline_listening]]=0,"no offline","yes offline")</f>
        <v>no offline</v>
      </c>
      <c r="N3654">
        <v>0</v>
      </c>
      <c r="O3654" t="str">
        <f>IF(spotify_churn_dataset[[#This Row],[is_churned]]=1,"yes churn","no churn")</f>
        <v>no churn</v>
      </c>
      <c r="P3654">
        <v>0</v>
      </c>
    </row>
    <row r="3655" spans="1:16" x14ac:dyDescent="0.3">
      <c r="A3655">
        <v>3654</v>
      </c>
      <c r="B3655">
        <f>IF(spotify_churn_dataset[[#This Row],[user_id]]="","Desconocido",spotify_churn_dataset[[#This Row],[user_id]])</f>
        <v>3654</v>
      </c>
      <c r="C3655">
        <f>IF(IFERROR(VLOOKUP(spotify_churn_dataset[[#This Row],[user_id]],A3656:A11654,1,FALSE),0),1,0)</f>
        <v>0</v>
      </c>
      <c r="D3655" t="s">
        <v>12</v>
      </c>
      <c r="E3655" s="4">
        <v>29</v>
      </c>
      <c r="F3655" t="s">
        <v>17</v>
      </c>
      <c r="G3655" t="s">
        <v>24</v>
      </c>
      <c r="H3655" s="4">
        <v>102</v>
      </c>
      <c r="I3655" s="3">
        <v>67</v>
      </c>
      <c r="J3655" s="9">
        <v>43</v>
      </c>
      <c r="K3655" t="s">
        <v>19</v>
      </c>
      <c r="L3655" s="4">
        <v>0</v>
      </c>
      <c r="M3655" s="4" t="str">
        <f>IF(spotify_churn_dataset[[#This Row],[offline_listening]]=0,"no offline","yes offline")</f>
        <v>yes offline</v>
      </c>
      <c r="N3655">
        <v>1</v>
      </c>
      <c r="O3655" t="str">
        <f>IF(spotify_churn_dataset[[#This Row],[is_churned]]=1,"yes churn","no churn")</f>
        <v>no churn</v>
      </c>
      <c r="P3655">
        <v>0</v>
      </c>
    </row>
    <row r="3656" spans="1:16" x14ac:dyDescent="0.3">
      <c r="A3656">
        <v>3655</v>
      </c>
      <c r="B3656">
        <f>IF(spotify_churn_dataset[[#This Row],[user_id]]="","Desconocido",spotify_churn_dataset[[#This Row],[user_id]])</f>
        <v>3655</v>
      </c>
      <c r="C3656">
        <f>IF(IFERROR(VLOOKUP(spotify_churn_dataset[[#This Row],[user_id]],A3657:A11655,1,FALSE),0),1,0)</f>
        <v>0</v>
      </c>
      <c r="D3656" t="s">
        <v>12</v>
      </c>
      <c r="E3656" s="4">
        <v>20</v>
      </c>
      <c r="F3656" t="s">
        <v>26</v>
      </c>
      <c r="G3656" t="s">
        <v>18</v>
      </c>
      <c r="H3656" s="4">
        <v>23</v>
      </c>
      <c r="I3656" s="3">
        <v>84</v>
      </c>
      <c r="J3656" s="9">
        <v>2</v>
      </c>
      <c r="K3656" t="s">
        <v>23</v>
      </c>
      <c r="L3656" s="4">
        <v>0</v>
      </c>
      <c r="M3656" s="4" t="str">
        <f>IF(spotify_churn_dataset[[#This Row],[offline_listening]]=0,"no offline","yes offline")</f>
        <v>yes offline</v>
      </c>
      <c r="N3656">
        <v>1</v>
      </c>
      <c r="O3656" t="str">
        <f>IF(spotify_churn_dataset[[#This Row],[is_churned]]=1,"yes churn","no churn")</f>
        <v>no churn</v>
      </c>
      <c r="P3656">
        <v>0</v>
      </c>
    </row>
    <row r="3657" spans="1:16" x14ac:dyDescent="0.3">
      <c r="A3657">
        <v>3656</v>
      </c>
      <c r="B3657">
        <f>IF(spotify_churn_dataset[[#This Row],[user_id]]="","Desconocido",spotify_churn_dataset[[#This Row],[user_id]])</f>
        <v>3656</v>
      </c>
      <c r="C3657">
        <f>IF(IFERROR(VLOOKUP(spotify_churn_dataset[[#This Row],[user_id]],A3658:A11656,1,FALSE),0),1,0)</f>
        <v>0</v>
      </c>
      <c r="D3657" t="s">
        <v>16</v>
      </c>
      <c r="E3657" s="4">
        <v>37</v>
      </c>
      <c r="F3657" t="s">
        <v>21</v>
      </c>
      <c r="G3657" t="s">
        <v>18</v>
      </c>
      <c r="H3657" s="4">
        <v>187</v>
      </c>
      <c r="I3657" s="3">
        <v>7</v>
      </c>
      <c r="J3657" s="9">
        <v>29</v>
      </c>
      <c r="K3657" t="s">
        <v>15</v>
      </c>
      <c r="L3657" s="4">
        <v>0</v>
      </c>
      <c r="M3657" s="4" t="str">
        <f>IF(spotify_churn_dataset[[#This Row],[offline_listening]]=0,"no offline","yes offline")</f>
        <v>yes offline</v>
      </c>
      <c r="N3657">
        <v>1</v>
      </c>
      <c r="O3657" t="str">
        <f>IF(spotify_churn_dataset[[#This Row],[is_churned]]=1,"yes churn","no churn")</f>
        <v>no churn</v>
      </c>
      <c r="P3657">
        <v>0</v>
      </c>
    </row>
    <row r="3658" spans="1:16" x14ac:dyDescent="0.3">
      <c r="A3658">
        <v>3657</v>
      </c>
      <c r="B3658">
        <f>IF(spotify_churn_dataset[[#This Row],[user_id]]="","Desconocido",spotify_churn_dataset[[#This Row],[user_id]])</f>
        <v>3657</v>
      </c>
      <c r="C3658">
        <f>IF(IFERROR(VLOOKUP(spotify_churn_dataset[[#This Row],[user_id]],A3659:A11657,1,FALSE),0),1,0)</f>
        <v>0</v>
      </c>
      <c r="D3658" t="s">
        <v>20</v>
      </c>
      <c r="E3658" s="4">
        <v>36</v>
      </c>
      <c r="F3658" t="s">
        <v>13</v>
      </c>
      <c r="G3658" t="s">
        <v>14</v>
      </c>
      <c r="H3658" s="4">
        <v>27</v>
      </c>
      <c r="I3658" s="3">
        <v>30</v>
      </c>
      <c r="J3658" s="9">
        <v>12</v>
      </c>
      <c r="K3658" t="s">
        <v>23</v>
      </c>
      <c r="L3658" s="4">
        <v>20</v>
      </c>
      <c r="M3658" s="4" t="str">
        <f>IF(spotify_churn_dataset[[#This Row],[offline_listening]]=0,"no offline","yes offline")</f>
        <v>no offline</v>
      </c>
      <c r="N3658">
        <v>0</v>
      </c>
      <c r="O3658" t="str">
        <f>IF(spotify_churn_dataset[[#This Row],[is_churned]]=1,"yes churn","no churn")</f>
        <v>no churn</v>
      </c>
      <c r="P3658">
        <v>0</v>
      </c>
    </row>
    <row r="3659" spans="1:16" x14ac:dyDescent="0.3">
      <c r="A3659">
        <v>3658</v>
      </c>
      <c r="B3659">
        <f>IF(spotify_churn_dataset[[#This Row],[user_id]]="","Desconocido",spotify_churn_dataset[[#This Row],[user_id]])</f>
        <v>3658</v>
      </c>
      <c r="C3659">
        <f>IF(IFERROR(VLOOKUP(spotify_churn_dataset[[#This Row],[user_id]],A3660:A11658,1,FALSE),0),1,0)</f>
        <v>0</v>
      </c>
      <c r="D3659" t="s">
        <v>20</v>
      </c>
      <c r="E3659" s="4">
        <v>49</v>
      </c>
      <c r="F3659" t="s">
        <v>21</v>
      </c>
      <c r="G3659" t="s">
        <v>14</v>
      </c>
      <c r="H3659" s="4">
        <v>199</v>
      </c>
      <c r="I3659" s="3">
        <v>19</v>
      </c>
      <c r="J3659" s="9">
        <v>26</v>
      </c>
      <c r="K3659" t="s">
        <v>15</v>
      </c>
      <c r="L3659" s="4">
        <v>41</v>
      </c>
      <c r="M3659" s="4" t="str">
        <f>IF(spotify_churn_dataset[[#This Row],[offline_listening]]=0,"no offline","yes offline")</f>
        <v>no offline</v>
      </c>
      <c r="N3659">
        <v>0</v>
      </c>
      <c r="O3659" t="str">
        <f>IF(spotify_churn_dataset[[#This Row],[is_churned]]=1,"yes churn","no churn")</f>
        <v>yes churn</v>
      </c>
      <c r="P3659">
        <v>1</v>
      </c>
    </row>
    <row r="3660" spans="1:16" x14ac:dyDescent="0.3">
      <c r="A3660">
        <v>3659</v>
      </c>
      <c r="B3660">
        <f>IF(spotify_churn_dataset[[#This Row],[user_id]]="","Desconocido",spotify_churn_dataset[[#This Row],[user_id]])</f>
        <v>3659</v>
      </c>
      <c r="C3660">
        <f>IF(IFERROR(VLOOKUP(spotify_churn_dataset[[#This Row],[user_id]],A3661:A11659,1,FALSE),0),1,0)</f>
        <v>0</v>
      </c>
      <c r="D3660" t="s">
        <v>16</v>
      </c>
      <c r="E3660" s="4">
        <v>39</v>
      </c>
      <c r="F3660" t="s">
        <v>13</v>
      </c>
      <c r="G3660" t="s">
        <v>24</v>
      </c>
      <c r="H3660" s="4">
        <v>23</v>
      </c>
      <c r="I3660" s="3">
        <v>97</v>
      </c>
      <c r="J3660" s="9">
        <v>11</v>
      </c>
      <c r="K3660" t="s">
        <v>19</v>
      </c>
      <c r="L3660" s="4">
        <v>0</v>
      </c>
      <c r="M3660" s="4" t="str">
        <f>IF(spotify_churn_dataset[[#This Row],[offline_listening]]=0,"no offline","yes offline")</f>
        <v>yes offline</v>
      </c>
      <c r="N3660">
        <v>1</v>
      </c>
      <c r="O3660" t="str">
        <f>IF(spotify_churn_dataset[[#This Row],[is_churned]]=1,"yes churn","no churn")</f>
        <v>no churn</v>
      </c>
      <c r="P3660">
        <v>0</v>
      </c>
    </row>
    <row r="3661" spans="1:16" x14ac:dyDescent="0.3">
      <c r="A3661">
        <v>3660</v>
      </c>
      <c r="B3661">
        <f>IF(spotify_churn_dataset[[#This Row],[user_id]]="","Desconocido",spotify_churn_dataset[[#This Row],[user_id]])</f>
        <v>3660</v>
      </c>
      <c r="C3661">
        <f>IF(IFERROR(VLOOKUP(spotify_churn_dataset[[#This Row],[user_id]],A3662:A11660,1,FALSE),0),1,0)</f>
        <v>0</v>
      </c>
      <c r="D3661" t="s">
        <v>12</v>
      </c>
      <c r="E3661" s="4">
        <v>42</v>
      </c>
      <c r="F3661" t="s">
        <v>13</v>
      </c>
      <c r="G3661" t="s">
        <v>22</v>
      </c>
      <c r="H3661" s="4">
        <v>279</v>
      </c>
      <c r="I3661" s="3">
        <v>98</v>
      </c>
      <c r="J3661" s="9">
        <v>12</v>
      </c>
      <c r="K3661" t="s">
        <v>23</v>
      </c>
      <c r="L3661" s="4">
        <v>0</v>
      </c>
      <c r="M3661" s="4" t="str">
        <f>IF(spotify_churn_dataset[[#This Row],[offline_listening]]=0,"no offline","yes offline")</f>
        <v>yes offline</v>
      </c>
      <c r="N3661">
        <v>1</v>
      </c>
      <c r="O3661" t="str">
        <f>IF(spotify_churn_dataset[[#This Row],[is_churned]]=1,"yes churn","no churn")</f>
        <v>no churn</v>
      </c>
      <c r="P3661">
        <v>0</v>
      </c>
    </row>
    <row r="3662" spans="1:16" x14ac:dyDescent="0.3">
      <c r="A3662">
        <v>3661</v>
      </c>
      <c r="B3662">
        <f>IF(spotify_churn_dataset[[#This Row],[user_id]]="","Desconocido",spotify_churn_dataset[[#This Row],[user_id]])</f>
        <v>3661</v>
      </c>
      <c r="C3662">
        <f>IF(IFERROR(VLOOKUP(spotify_churn_dataset[[#This Row],[user_id]],A3663:A11661,1,FALSE),0),1,0)</f>
        <v>0</v>
      </c>
      <c r="D3662" t="s">
        <v>16</v>
      </c>
      <c r="E3662" s="4">
        <v>47</v>
      </c>
      <c r="F3662" t="s">
        <v>25</v>
      </c>
      <c r="G3662" t="s">
        <v>14</v>
      </c>
      <c r="H3662" s="4">
        <v>262</v>
      </c>
      <c r="I3662" s="3">
        <v>98</v>
      </c>
      <c r="J3662" s="9">
        <v>5</v>
      </c>
      <c r="K3662" t="s">
        <v>15</v>
      </c>
      <c r="L3662" s="4">
        <v>33</v>
      </c>
      <c r="M3662" s="4" t="str">
        <f>IF(spotify_churn_dataset[[#This Row],[offline_listening]]=0,"no offline","yes offline")</f>
        <v>no offline</v>
      </c>
      <c r="N3662">
        <v>0</v>
      </c>
      <c r="O3662" t="str">
        <f>IF(spotify_churn_dataset[[#This Row],[is_churned]]=1,"yes churn","no churn")</f>
        <v>no churn</v>
      </c>
      <c r="P3662">
        <v>0</v>
      </c>
    </row>
    <row r="3663" spans="1:16" x14ac:dyDescent="0.3">
      <c r="A3663">
        <v>3662</v>
      </c>
      <c r="B3663">
        <f>IF(spotify_churn_dataset[[#This Row],[user_id]]="","Desconocido",spotify_churn_dataset[[#This Row],[user_id]])</f>
        <v>3662</v>
      </c>
      <c r="C3663">
        <f>IF(IFERROR(VLOOKUP(spotify_churn_dataset[[#This Row],[user_id]],A3664:A11662,1,FALSE),0),1,0)</f>
        <v>0</v>
      </c>
      <c r="D3663" t="s">
        <v>12</v>
      </c>
      <c r="E3663" s="4">
        <v>45</v>
      </c>
      <c r="F3663" t="s">
        <v>29</v>
      </c>
      <c r="G3663" t="s">
        <v>22</v>
      </c>
      <c r="H3663" s="4">
        <v>241</v>
      </c>
      <c r="I3663" s="3">
        <v>12</v>
      </c>
      <c r="J3663" s="9">
        <v>0</v>
      </c>
      <c r="K3663" t="s">
        <v>15</v>
      </c>
      <c r="L3663" s="4">
        <v>0</v>
      </c>
      <c r="M3663" s="4" t="str">
        <f>IF(spotify_churn_dataset[[#This Row],[offline_listening]]=0,"no offline","yes offline")</f>
        <v>yes offline</v>
      </c>
      <c r="N3663">
        <v>1</v>
      </c>
      <c r="O3663" t="str">
        <f>IF(spotify_churn_dataset[[#This Row],[is_churned]]=1,"yes churn","no churn")</f>
        <v>no churn</v>
      </c>
      <c r="P3663">
        <v>0</v>
      </c>
    </row>
    <row r="3664" spans="1:16" x14ac:dyDescent="0.3">
      <c r="A3664">
        <v>3663</v>
      </c>
      <c r="B3664">
        <f>IF(spotify_churn_dataset[[#This Row],[user_id]]="","Desconocido",spotify_churn_dataset[[#This Row],[user_id]])</f>
        <v>3663</v>
      </c>
      <c r="C3664">
        <f>IF(IFERROR(VLOOKUP(spotify_churn_dataset[[#This Row],[user_id]],A3665:A11663,1,FALSE),0),1,0)</f>
        <v>0</v>
      </c>
      <c r="D3664" t="s">
        <v>16</v>
      </c>
      <c r="E3664" s="4">
        <v>42</v>
      </c>
      <c r="F3664" t="s">
        <v>28</v>
      </c>
      <c r="G3664" t="s">
        <v>24</v>
      </c>
      <c r="H3664" s="4">
        <v>170</v>
      </c>
      <c r="I3664" s="3">
        <v>39</v>
      </c>
      <c r="J3664" s="9">
        <v>36</v>
      </c>
      <c r="K3664" t="s">
        <v>19</v>
      </c>
      <c r="L3664" s="4">
        <v>0</v>
      </c>
      <c r="M3664" s="4" t="str">
        <f>IF(spotify_churn_dataset[[#This Row],[offline_listening]]=0,"no offline","yes offline")</f>
        <v>yes offline</v>
      </c>
      <c r="N3664">
        <v>1</v>
      </c>
      <c r="O3664" t="str">
        <f>IF(spotify_churn_dataset[[#This Row],[is_churned]]=1,"yes churn","no churn")</f>
        <v>no churn</v>
      </c>
      <c r="P3664">
        <v>0</v>
      </c>
    </row>
    <row r="3665" spans="1:16" x14ac:dyDescent="0.3">
      <c r="A3665">
        <v>3664</v>
      </c>
      <c r="B3665">
        <f>IF(spotify_churn_dataset[[#This Row],[user_id]]="","Desconocido",spotify_churn_dataset[[#This Row],[user_id]])</f>
        <v>3664</v>
      </c>
      <c r="C3665">
        <f>IF(IFERROR(VLOOKUP(spotify_churn_dataset[[#This Row],[user_id]],A3666:A11664,1,FALSE),0),1,0)</f>
        <v>0</v>
      </c>
      <c r="D3665" t="s">
        <v>12</v>
      </c>
      <c r="E3665" s="4">
        <v>28</v>
      </c>
      <c r="F3665" t="s">
        <v>27</v>
      </c>
      <c r="G3665" t="s">
        <v>18</v>
      </c>
      <c r="H3665" s="4">
        <v>78</v>
      </c>
      <c r="I3665" s="3">
        <v>64</v>
      </c>
      <c r="J3665" s="9">
        <v>51</v>
      </c>
      <c r="K3665" t="s">
        <v>15</v>
      </c>
      <c r="L3665" s="4">
        <v>0</v>
      </c>
      <c r="M3665" s="4" t="str">
        <f>IF(spotify_churn_dataset[[#This Row],[offline_listening]]=0,"no offline","yes offline")</f>
        <v>yes offline</v>
      </c>
      <c r="N3665">
        <v>1</v>
      </c>
      <c r="O3665" t="str">
        <f>IF(spotify_churn_dataset[[#This Row],[is_churned]]=1,"yes churn","no churn")</f>
        <v>no churn</v>
      </c>
      <c r="P3665">
        <v>0</v>
      </c>
    </row>
    <row r="3666" spans="1:16" x14ac:dyDescent="0.3">
      <c r="A3666">
        <v>3665</v>
      </c>
      <c r="B3666">
        <f>IF(spotify_churn_dataset[[#This Row],[user_id]]="","Desconocido",spotify_churn_dataset[[#This Row],[user_id]])</f>
        <v>3665</v>
      </c>
      <c r="C3666">
        <f>IF(IFERROR(VLOOKUP(spotify_churn_dataset[[#This Row],[user_id]],A3667:A11665,1,FALSE),0),1,0)</f>
        <v>0</v>
      </c>
      <c r="D3666" t="s">
        <v>16</v>
      </c>
      <c r="E3666" s="4">
        <v>24</v>
      </c>
      <c r="F3666" t="s">
        <v>17</v>
      </c>
      <c r="G3666" t="s">
        <v>24</v>
      </c>
      <c r="H3666" s="4">
        <v>219</v>
      </c>
      <c r="I3666" s="3">
        <v>37</v>
      </c>
      <c r="J3666" s="9">
        <v>39</v>
      </c>
      <c r="K3666" t="s">
        <v>15</v>
      </c>
      <c r="L3666" s="4">
        <v>0</v>
      </c>
      <c r="M3666" s="4" t="str">
        <f>IF(spotify_churn_dataset[[#This Row],[offline_listening]]=0,"no offline","yes offline")</f>
        <v>yes offline</v>
      </c>
      <c r="N3666">
        <v>1</v>
      </c>
      <c r="O3666" t="str">
        <f>IF(spotify_churn_dataset[[#This Row],[is_churned]]=1,"yes churn","no churn")</f>
        <v>no churn</v>
      </c>
      <c r="P3666">
        <v>0</v>
      </c>
    </row>
    <row r="3667" spans="1:16" x14ac:dyDescent="0.3">
      <c r="A3667">
        <v>3666</v>
      </c>
      <c r="B3667">
        <f>IF(spotify_churn_dataset[[#This Row],[user_id]]="","Desconocido",spotify_churn_dataset[[#This Row],[user_id]])</f>
        <v>3666</v>
      </c>
      <c r="C3667">
        <f>IF(IFERROR(VLOOKUP(spotify_churn_dataset[[#This Row],[user_id]],A3668:A11666,1,FALSE),0),1,0)</f>
        <v>0</v>
      </c>
      <c r="D3667" t="s">
        <v>20</v>
      </c>
      <c r="E3667" s="4">
        <v>45</v>
      </c>
      <c r="F3667" t="s">
        <v>25</v>
      </c>
      <c r="G3667" t="s">
        <v>18</v>
      </c>
      <c r="H3667" s="4">
        <v>116</v>
      </c>
      <c r="I3667" s="3">
        <v>97</v>
      </c>
      <c r="J3667" s="9">
        <v>21</v>
      </c>
      <c r="K3667" t="s">
        <v>23</v>
      </c>
      <c r="L3667" s="4">
        <v>0</v>
      </c>
      <c r="M3667" s="4" t="str">
        <f>IF(spotify_churn_dataset[[#This Row],[offline_listening]]=0,"no offline","yes offline")</f>
        <v>yes offline</v>
      </c>
      <c r="N3667">
        <v>1</v>
      </c>
      <c r="O3667" t="str">
        <f>IF(spotify_churn_dataset[[#This Row],[is_churned]]=1,"yes churn","no churn")</f>
        <v>yes churn</v>
      </c>
      <c r="P3667">
        <v>1</v>
      </c>
    </row>
    <row r="3668" spans="1:16" x14ac:dyDescent="0.3">
      <c r="A3668">
        <v>3667</v>
      </c>
      <c r="B3668">
        <f>IF(spotify_churn_dataset[[#This Row],[user_id]]="","Desconocido",spotify_churn_dataset[[#This Row],[user_id]])</f>
        <v>3667</v>
      </c>
      <c r="C3668">
        <f>IF(IFERROR(VLOOKUP(spotify_churn_dataset[[#This Row],[user_id]],A3669:A11667,1,FALSE),0),1,0)</f>
        <v>0</v>
      </c>
      <c r="D3668" t="s">
        <v>12</v>
      </c>
      <c r="E3668" s="4">
        <v>58</v>
      </c>
      <c r="F3668" t="s">
        <v>28</v>
      </c>
      <c r="G3668" t="s">
        <v>22</v>
      </c>
      <c r="H3668" s="4">
        <v>136</v>
      </c>
      <c r="I3668" s="3">
        <v>12</v>
      </c>
      <c r="J3668" s="9">
        <v>36</v>
      </c>
      <c r="K3668" t="s">
        <v>15</v>
      </c>
      <c r="L3668" s="4">
        <v>0</v>
      </c>
      <c r="M3668" s="4" t="str">
        <f>IF(spotify_churn_dataset[[#This Row],[offline_listening]]=0,"no offline","yes offline")</f>
        <v>yes offline</v>
      </c>
      <c r="N3668">
        <v>1</v>
      </c>
      <c r="O3668" t="str">
        <f>IF(spotify_churn_dataset[[#This Row],[is_churned]]=1,"yes churn","no churn")</f>
        <v>no churn</v>
      </c>
      <c r="P3668">
        <v>0</v>
      </c>
    </row>
    <row r="3669" spans="1:16" x14ac:dyDescent="0.3">
      <c r="A3669">
        <v>3668</v>
      </c>
      <c r="B3669">
        <f>IF(spotify_churn_dataset[[#This Row],[user_id]]="","Desconocido",spotify_churn_dataset[[#This Row],[user_id]])</f>
        <v>3668</v>
      </c>
      <c r="C3669">
        <f>IF(IFERROR(VLOOKUP(spotify_churn_dataset[[#This Row],[user_id]],A3670:A11668,1,FALSE),0),1,0)</f>
        <v>0</v>
      </c>
      <c r="D3669" t="s">
        <v>12</v>
      </c>
      <c r="E3669" s="4">
        <v>39</v>
      </c>
      <c r="F3669" t="s">
        <v>13</v>
      </c>
      <c r="G3669" t="s">
        <v>22</v>
      </c>
      <c r="H3669" s="4">
        <v>275</v>
      </c>
      <c r="I3669" s="3">
        <v>67</v>
      </c>
      <c r="J3669" s="9">
        <v>12</v>
      </c>
      <c r="K3669" t="s">
        <v>19</v>
      </c>
      <c r="L3669" s="4">
        <v>0</v>
      </c>
      <c r="M3669" s="4" t="str">
        <f>IF(spotify_churn_dataset[[#This Row],[offline_listening]]=0,"no offline","yes offline")</f>
        <v>yes offline</v>
      </c>
      <c r="N3669">
        <v>1</v>
      </c>
      <c r="O3669" t="str">
        <f>IF(spotify_churn_dataset[[#This Row],[is_churned]]=1,"yes churn","no churn")</f>
        <v>no churn</v>
      </c>
      <c r="P3669">
        <v>0</v>
      </c>
    </row>
    <row r="3670" spans="1:16" x14ac:dyDescent="0.3">
      <c r="A3670">
        <v>3669</v>
      </c>
      <c r="B3670">
        <f>IF(spotify_churn_dataset[[#This Row],[user_id]]="","Desconocido",spotify_churn_dataset[[#This Row],[user_id]])</f>
        <v>3669</v>
      </c>
      <c r="C3670">
        <f>IF(IFERROR(VLOOKUP(spotify_churn_dataset[[#This Row],[user_id]],A3671:A11669,1,FALSE),0),1,0)</f>
        <v>0</v>
      </c>
      <c r="D3670" t="s">
        <v>12</v>
      </c>
      <c r="E3670" s="4">
        <v>41</v>
      </c>
      <c r="F3670" t="s">
        <v>13</v>
      </c>
      <c r="G3670" t="s">
        <v>14</v>
      </c>
      <c r="H3670" s="4">
        <v>234</v>
      </c>
      <c r="I3670" s="3">
        <v>7</v>
      </c>
      <c r="J3670" s="9">
        <v>22</v>
      </c>
      <c r="K3670" t="s">
        <v>19</v>
      </c>
      <c r="L3670" s="4">
        <v>22</v>
      </c>
      <c r="M3670" s="4" t="str">
        <f>IF(spotify_churn_dataset[[#This Row],[offline_listening]]=0,"no offline","yes offline")</f>
        <v>no offline</v>
      </c>
      <c r="N3670">
        <v>0</v>
      </c>
      <c r="O3670" t="str">
        <f>IF(spotify_churn_dataset[[#This Row],[is_churned]]=1,"yes churn","no churn")</f>
        <v>yes churn</v>
      </c>
      <c r="P3670">
        <v>1</v>
      </c>
    </row>
    <row r="3671" spans="1:16" x14ac:dyDescent="0.3">
      <c r="A3671">
        <v>3670</v>
      </c>
      <c r="B3671">
        <f>IF(spotify_churn_dataset[[#This Row],[user_id]]="","Desconocido",spotify_churn_dataset[[#This Row],[user_id]])</f>
        <v>3670</v>
      </c>
      <c r="C3671">
        <f>IF(IFERROR(VLOOKUP(spotify_churn_dataset[[#This Row],[user_id]],A3672:A11670,1,FALSE),0),1,0)</f>
        <v>0</v>
      </c>
      <c r="D3671" t="s">
        <v>16</v>
      </c>
      <c r="E3671" s="4">
        <v>35</v>
      </c>
      <c r="F3671" t="s">
        <v>21</v>
      </c>
      <c r="G3671" t="s">
        <v>18</v>
      </c>
      <c r="H3671" s="4">
        <v>231</v>
      </c>
      <c r="I3671" s="3">
        <v>81</v>
      </c>
      <c r="J3671" s="9">
        <v>1</v>
      </c>
      <c r="K3671" t="s">
        <v>23</v>
      </c>
      <c r="L3671" s="4">
        <v>0</v>
      </c>
      <c r="M3671" s="4" t="str">
        <f>IF(spotify_churn_dataset[[#This Row],[offline_listening]]=0,"no offline","yes offline")</f>
        <v>yes offline</v>
      </c>
      <c r="N3671">
        <v>1</v>
      </c>
      <c r="O3671" t="str">
        <f>IF(spotify_churn_dataset[[#This Row],[is_churned]]=1,"yes churn","no churn")</f>
        <v>yes churn</v>
      </c>
      <c r="P3671">
        <v>1</v>
      </c>
    </row>
    <row r="3672" spans="1:16" x14ac:dyDescent="0.3">
      <c r="A3672">
        <v>3671</v>
      </c>
      <c r="B3672">
        <f>IF(spotify_churn_dataset[[#This Row],[user_id]]="","Desconocido",spotify_churn_dataset[[#This Row],[user_id]])</f>
        <v>3671</v>
      </c>
      <c r="C3672">
        <f>IF(IFERROR(VLOOKUP(spotify_churn_dataset[[#This Row],[user_id]],A3673:A11671,1,FALSE),0),1,0)</f>
        <v>0</v>
      </c>
      <c r="D3672" t="s">
        <v>20</v>
      </c>
      <c r="E3672" s="4">
        <v>27</v>
      </c>
      <c r="F3672" t="s">
        <v>29</v>
      </c>
      <c r="G3672" t="s">
        <v>14</v>
      </c>
      <c r="H3672" s="4">
        <v>191</v>
      </c>
      <c r="I3672" s="3">
        <v>54</v>
      </c>
      <c r="J3672" s="9">
        <v>51</v>
      </c>
      <c r="K3672" t="s">
        <v>23</v>
      </c>
      <c r="L3672" s="4">
        <v>36</v>
      </c>
      <c r="M3672" s="4" t="str">
        <f>IF(spotify_churn_dataset[[#This Row],[offline_listening]]=0,"no offline","yes offline")</f>
        <v>no offline</v>
      </c>
      <c r="N3672">
        <v>0</v>
      </c>
      <c r="O3672" t="str">
        <f>IF(spotify_churn_dataset[[#This Row],[is_churned]]=1,"yes churn","no churn")</f>
        <v>no churn</v>
      </c>
      <c r="P3672">
        <v>0</v>
      </c>
    </row>
    <row r="3673" spans="1:16" x14ac:dyDescent="0.3">
      <c r="A3673">
        <v>3672</v>
      </c>
      <c r="B3673">
        <f>IF(spotify_churn_dataset[[#This Row],[user_id]]="","Desconocido",spotify_churn_dataset[[#This Row],[user_id]])</f>
        <v>3672</v>
      </c>
      <c r="C3673">
        <f>IF(IFERROR(VLOOKUP(spotify_churn_dataset[[#This Row],[user_id]],A3674:A11672,1,FALSE),0),1,0)</f>
        <v>0</v>
      </c>
      <c r="D3673" t="s">
        <v>16</v>
      </c>
      <c r="E3673" s="4">
        <v>21</v>
      </c>
      <c r="F3673" t="s">
        <v>26</v>
      </c>
      <c r="G3673" t="s">
        <v>18</v>
      </c>
      <c r="H3673" s="4">
        <v>213</v>
      </c>
      <c r="I3673" s="3">
        <v>91</v>
      </c>
      <c r="J3673" s="9">
        <v>36</v>
      </c>
      <c r="K3673" t="s">
        <v>23</v>
      </c>
      <c r="L3673" s="4">
        <v>0</v>
      </c>
      <c r="M3673" s="4" t="str">
        <f>IF(spotify_churn_dataset[[#This Row],[offline_listening]]=0,"no offline","yes offline")</f>
        <v>yes offline</v>
      </c>
      <c r="N3673">
        <v>1</v>
      </c>
      <c r="O3673" t="str">
        <f>IF(spotify_churn_dataset[[#This Row],[is_churned]]=1,"yes churn","no churn")</f>
        <v>yes churn</v>
      </c>
      <c r="P3673">
        <v>1</v>
      </c>
    </row>
    <row r="3674" spans="1:16" x14ac:dyDescent="0.3">
      <c r="A3674">
        <v>3673</v>
      </c>
      <c r="B3674">
        <f>IF(spotify_churn_dataset[[#This Row],[user_id]]="","Desconocido",spotify_churn_dataset[[#This Row],[user_id]])</f>
        <v>3673</v>
      </c>
      <c r="C3674">
        <f>IF(IFERROR(VLOOKUP(spotify_churn_dataset[[#This Row],[user_id]],A3675:A11673,1,FALSE),0),1,0)</f>
        <v>0</v>
      </c>
      <c r="D3674" t="s">
        <v>12</v>
      </c>
      <c r="E3674" s="4">
        <v>19</v>
      </c>
      <c r="F3674" t="s">
        <v>25</v>
      </c>
      <c r="G3674" t="s">
        <v>22</v>
      </c>
      <c r="H3674" s="4">
        <v>93</v>
      </c>
      <c r="I3674" s="3">
        <v>57</v>
      </c>
      <c r="J3674" s="9">
        <v>5</v>
      </c>
      <c r="K3674" t="s">
        <v>15</v>
      </c>
      <c r="L3674" s="4">
        <v>0</v>
      </c>
      <c r="M3674" s="4" t="str">
        <f>IF(spotify_churn_dataset[[#This Row],[offline_listening]]=0,"no offline","yes offline")</f>
        <v>yes offline</v>
      </c>
      <c r="N3674">
        <v>1</v>
      </c>
      <c r="O3674" t="str">
        <f>IF(spotify_churn_dataset[[#This Row],[is_churned]]=1,"yes churn","no churn")</f>
        <v>no churn</v>
      </c>
      <c r="P3674">
        <v>0</v>
      </c>
    </row>
    <row r="3675" spans="1:16" x14ac:dyDescent="0.3">
      <c r="A3675">
        <v>3674</v>
      </c>
      <c r="B3675">
        <f>IF(spotify_churn_dataset[[#This Row],[user_id]]="","Desconocido",spotify_churn_dataset[[#This Row],[user_id]])</f>
        <v>3674</v>
      </c>
      <c r="C3675">
        <f>IF(IFERROR(VLOOKUP(spotify_churn_dataset[[#This Row],[user_id]],A3676:A11674,1,FALSE),0),1,0)</f>
        <v>0</v>
      </c>
      <c r="D3675" t="s">
        <v>16</v>
      </c>
      <c r="E3675" s="4">
        <v>21</v>
      </c>
      <c r="F3675" t="s">
        <v>17</v>
      </c>
      <c r="G3675" t="s">
        <v>24</v>
      </c>
      <c r="H3675" s="4">
        <v>45</v>
      </c>
      <c r="I3675" s="3">
        <v>67</v>
      </c>
      <c r="J3675" s="9">
        <v>45</v>
      </c>
      <c r="K3675" t="s">
        <v>15</v>
      </c>
      <c r="L3675" s="4">
        <v>0</v>
      </c>
      <c r="M3675" s="4" t="str">
        <f>IF(spotify_churn_dataset[[#This Row],[offline_listening]]=0,"no offline","yes offline")</f>
        <v>yes offline</v>
      </c>
      <c r="N3675">
        <v>1</v>
      </c>
      <c r="O3675" t="str">
        <f>IF(spotify_churn_dataset[[#This Row],[is_churned]]=1,"yes churn","no churn")</f>
        <v>yes churn</v>
      </c>
      <c r="P3675">
        <v>1</v>
      </c>
    </row>
    <row r="3676" spans="1:16" x14ac:dyDescent="0.3">
      <c r="A3676">
        <v>3675</v>
      </c>
      <c r="B3676">
        <f>IF(spotify_churn_dataset[[#This Row],[user_id]]="","Desconocido",spotify_churn_dataset[[#This Row],[user_id]])</f>
        <v>3675</v>
      </c>
      <c r="C3676">
        <f>IF(IFERROR(VLOOKUP(spotify_churn_dataset[[#This Row],[user_id]],A3677:A11675,1,FALSE),0),1,0)</f>
        <v>0</v>
      </c>
      <c r="D3676" t="s">
        <v>16</v>
      </c>
      <c r="E3676" s="4">
        <v>51</v>
      </c>
      <c r="F3676" t="s">
        <v>25</v>
      </c>
      <c r="G3676" t="s">
        <v>24</v>
      </c>
      <c r="H3676" s="4">
        <v>79</v>
      </c>
      <c r="I3676" s="3">
        <v>98</v>
      </c>
      <c r="J3676" s="9">
        <v>2</v>
      </c>
      <c r="K3676" t="s">
        <v>15</v>
      </c>
      <c r="L3676" s="4">
        <v>0</v>
      </c>
      <c r="M3676" s="4" t="str">
        <f>IF(spotify_churn_dataset[[#This Row],[offline_listening]]=0,"no offline","yes offline")</f>
        <v>yes offline</v>
      </c>
      <c r="N3676">
        <v>1</v>
      </c>
      <c r="O3676" t="str">
        <f>IF(spotify_churn_dataset[[#This Row],[is_churned]]=1,"yes churn","no churn")</f>
        <v>no churn</v>
      </c>
      <c r="P3676">
        <v>0</v>
      </c>
    </row>
    <row r="3677" spans="1:16" x14ac:dyDescent="0.3">
      <c r="A3677">
        <v>3676</v>
      </c>
      <c r="B3677">
        <f>IF(spotify_churn_dataset[[#This Row],[user_id]]="","Desconocido",spotify_churn_dataset[[#This Row],[user_id]])</f>
        <v>3676</v>
      </c>
      <c r="C3677">
        <f>IF(IFERROR(VLOOKUP(spotify_churn_dataset[[#This Row],[user_id]],A3678:A11676,1,FALSE),0),1,0)</f>
        <v>0</v>
      </c>
      <c r="D3677" t="s">
        <v>12</v>
      </c>
      <c r="E3677" s="4">
        <v>39</v>
      </c>
      <c r="F3677" t="s">
        <v>26</v>
      </c>
      <c r="G3677" t="s">
        <v>18</v>
      </c>
      <c r="H3677" s="4">
        <v>156</v>
      </c>
      <c r="I3677" s="3">
        <v>79</v>
      </c>
      <c r="J3677" s="9">
        <v>7</v>
      </c>
      <c r="K3677" t="s">
        <v>15</v>
      </c>
      <c r="L3677" s="4">
        <v>0</v>
      </c>
      <c r="M3677" s="4" t="str">
        <f>IF(spotify_churn_dataset[[#This Row],[offline_listening]]=0,"no offline","yes offline")</f>
        <v>yes offline</v>
      </c>
      <c r="N3677">
        <v>1</v>
      </c>
      <c r="O3677" t="str">
        <f>IF(spotify_churn_dataset[[#This Row],[is_churned]]=1,"yes churn","no churn")</f>
        <v>no churn</v>
      </c>
      <c r="P3677">
        <v>0</v>
      </c>
    </row>
    <row r="3678" spans="1:16" x14ac:dyDescent="0.3">
      <c r="A3678">
        <v>3677</v>
      </c>
      <c r="B3678">
        <f>IF(spotify_churn_dataset[[#This Row],[user_id]]="","Desconocido",spotify_churn_dataset[[#This Row],[user_id]])</f>
        <v>3677</v>
      </c>
      <c r="C3678">
        <f>IF(IFERROR(VLOOKUP(spotify_churn_dataset[[#This Row],[user_id]],A3679:A11677,1,FALSE),0),1,0)</f>
        <v>0</v>
      </c>
      <c r="D3678" t="s">
        <v>12</v>
      </c>
      <c r="E3678" s="4">
        <v>25</v>
      </c>
      <c r="F3678" t="s">
        <v>25</v>
      </c>
      <c r="G3678" t="s">
        <v>22</v>
      </c>
      <c r="H3678" s="4">
        <v>125</v>
      </c>
      <c r="I3678" s="3">
        <v>28</v>
      </c>
      <c r="J3678" s="9">
        <v>11</v>
      </c>
      <c r="K3678" t="s">
        <v>15</v>
      </c>
      <c r="L3678" s="4">
        <v>0</v>
      </c>
      <c r="M3678" s="4" t="str">
        <f>IF(spotify_churn_dataset[[#This Row],[offline_listening]]=0,"no offline","yes offline")</f>
        <v>yes offline</v>
      </c>
      <c r="N3678">
        <v>1</v>
      </c>
      <c r="O3678" t="str">
        <f>IF(spotify_churn_dataset[[#This Row],[is_churned]]=1,"yes churn","no churn")</f>
        <v>no churn</v>
      </c>
      <c r="P3678">
        <v>0</v>
      </c>
    </row>
    <row r="3679" spans="1:16" x14ac:dyDescent="0.3">
      <c r="A3679">
        <v>3678</v>
      </c>
      <c r="B3679">
        <f>IF(spotify_churn_dataset[[#This Row],[user_id]]="","Desconocido",spotify_churn_dataset[[#This Row],[user_id]])</f>
        <v>3678</v>
      </c>
      <c r="C3679">
        <f>IF(IFERROR(VLOOKUP(spotify_churn_dataset[[#This Row],[user_id]],A3680:A11678,1,FALSE),0),1,0)</f>
        <v>0</v>
      </c>
      <c r="D3679" t="s">
        <v>12</v>
      </c>
      <c r="E3679" s="4">
        <v>39</v>
      </c>
      <c r="F3679" t="s">
        <v>29</v>
      </c>
      <c r="G3679" t="s">
        <v>14</v>
      </c>
      <c r="H3679" s="4">
        <v>110</v>
      </c>
      <c r="I3679" s="3">
        <v>19</v>
      </c>
      <c r="J3679" s="9">
        <v>38</v>
      </c>
      <c r="K3679" t="s">
        <v>23</v>
      </c>
      <c r="L3679" s="4">
        <v>11</v>
      </c>
      <c r="M3679" s="4" t="str">
        <f>IF(spotify_churn_dataset[[#This Row],[offline_listening]]=0,"no offline","yes offline")</f>
        <v>no offline</v>
      </c>
      <c r="N3679">
        <v>0</v>
      </c>
      <c r="O3679" t="str">
        <f>IF(spotify_churn_dataset[[#This Row],[is_churned]]=1,"yes churn","no churn")</f>
        <v>no churn</v>
      </c>
      <c r="P3679">
        <v>0</v>
      </c>
    </row>
    <row r="3680" spans="1:16" x14ac:dyDescent="0.3">
      <c r="A3680">
        <v>3679</v>
      </c>
      <c r="B3680">
        <f>IF(spotify_churn_dataset[[#This Row],[user_id]]="","Desconocido",spotify_churn_dataset[[#This Row],[user_id]])</f>
        <v>3679</v>
      </c>
      <c r="C3680">
        <f>IF(IFERROR(VLOOKUP(spotify_churn_dataset[[#This Row],[user_id]],A3681:A11679,1,FALSE),0),1,0)</f>
        <v>0</v>
      </c>
      <c r="D3680" t="s">
        <v>20</v>
      </c>
      <c r="E3680" s="4">
        <v>43</v>
      </c>
      <c r="F3680" t="s">
        <v>27</v>
      </c>
      <c r="G3680" t="s">
        <v>18</v>
      </c>
      <c r="H3680" s="4">
        <v>252</v>
      </c>
      <c r="I3680" s="3">
        <v>59</v>
      </c>
      <c r="J3680" s="9">
        <v>6</v>
      </c>
      <c r="K3680" t="s">
        <v>23</v>
      </c>
      <c r="L3680" s="4">
        <v>0</v>
      </c>
      <c r="M3680" s="4" t="str">
        <f>IF(spotify_churn_dataset[[#This Row],[offline_listening]]=0,"no offline","yes offline")</f>
        <v>yes offline</v>
      </c>
      <c r="N3680">
        <v>1</v>
      </c>
      <c r="O3680" t="str">
        <f>IF(spotify_churn_dataset[[#This Row],[is_churned]]=1,"yes churn","no churn")</f>
        <v>no churn</v>
      </c>
      <c r="P3680">
        <v>0</v>
      </c>
    </row>
    <row r="3681" spans="1:16" x14ac:dyDescent="0.3">
      <c r="A3681">
        <v>3680</v>
      </c>
      <c r="B3681">
        <f>IF(spotify_churn_dataset[[#This Row],[user_id]]="","Desconocido",spotify_churn_dataset[[#This Row],[user_id]])</f>
        <v>3680</v>
      </c>
      <c r="C3681">
        <f>IF(IFERROR(VLOOKUP(spotify_churn_dataset[[#This Row],[user_id]],A3682:A11680,1,FALSE),0),1,0)</f>
        <v>0</v>
      </c>
      <c r="D3681" t="s">
        <v>12</v>
      </c>
      <c r="E3681" s="4">
        <v>19</v>
      </c>
      <c r="F3681" t="s">
        <v>29</v>
      </c>
      <c r="G3681" t="s">
        <v>14</v>
      </c>
      <c r="H3681" s="4">
        <v>16</v>
      </c>
      <c r="I3681" s="3">
        <v>29</v>
      </c>
      <c r="J3681" s="9">
        <v>1</v>
      </c>
      <c r="K3681" t="s">
        <v>23</v>
      </c>
      <c r="L3681" s="4">
        <v>26</v>
      </c>
      <c r="M3681" s="4" t="str">
        <f>IF(spotify_churn_dataset[[#This Row],[offline_listening]]=0,"no offline","yes offline")</f>
        <v>no offline</v>
      </c>
      <c r="N3681">
        <v>0</v>
      </c>
      <c r="O3681" t="str">
        <f>IF(spotify_churn_dataset[[#This Row],[is_churned]]=1,"yes churn","no churn")</f>
        <v>no churn</v>
      </c>
      <c r="P3681">
        <v>0</v>
      </c>
    </row>
    <row r="3682" spans="1:16" x14ac:dyDescent="0.3">
      <c r="A3682">
        <v>3681</v>
      </c>
      <c r="B3682">
        <f>IF(spotify_churn_dataset[[#This Row],[user_id]]="","Desconocido",spotify_churn_dataset[[#This Row],[user_id]])</f>
        <v>3681</v>
      </c>
      <c r="C3682">
        <f>IF(IFERROR(VLOOKUP(spotify_churn_dataset[[#This Row],[user_id]],A3683:A11681,1,FALSE),0),1,0)</f>
        <v>0</v>
      </c>
      <c r="D3682" t="s">
        <v>20</v>
      </c>
      <c r="E3682" s="4">
        <v>30</v>
      </c>
      <c r="F3682" t="s">
        <v>17</v>
      </c>
      <c r="G3682" t="s">
        <v>18</v>
      </c>
      <c r="H3682" s="4">
        <v>116</v>
      </c>
      <c r="I3682" s="3">
        <v>71</v>
      </c>
      <c r="J3682" s="9">
        <v>15</v>
      </c>
      <c r="K3682" t="s">
        <v>15</v>
      </c>
      <c r="L3682" s="4">
        <v>0</v>
      </c>
      <c r="M3682" s="4" t="str">
        <f>IF(spotify_churn_dataset[[#This Row],[offline_listening]]=0,"no offline","yes offline")</f>
        <v>yes offline</v>
      </c>
      <c r="N3682">
        <v>1</v>
      </c>
      <c r="O3682" t="str">
        <f>IF(spotify_churn_dataset[[#This Row],[is_churned]]=1,"yes churn","no churn")</f>
        <v>no churn</v>
      </c>
      <c r="P3682">
        <v>0</v>
      </c>
    </row>
    <row r="3683" spans="1:16" x14ac:dyDescent="0.3">
      <c r="A3683">
        <v>3682</v>
      </c>
      <c r="B3683">
        <f>IF(spotify_churn_dataset[[#This Row],[user_id]]="","Desconocido",spotify_churn_dataset[[#This Row],[user_id]])</f>
        <v>3682</v>
      </c>
      <c r="C3683">
        <f>IF(IFERROR(VLOOKUP(spotify_churn_dataset[[#This Row],[user_id]],A3684:A11682,1,FALSE),0),1,0)</f>
        <v>0</v>
      </c>
      <c r="D3683" t="s">
        <v>20</v>
      </c>
      <c r="E3683" s="4">
        <v>55</v>
      </c>
      <c r="F3683" t="s">
        <v>17</v>
      </c>
      <c r="G3683" t="s">
        <v>24</v>
      </c>
      <c r="H3683" s="4">
        <v>93</v>
      </c>
      <c r="I3683" s="3">
        <v>85</v>
      </c>
      <c r="J3683" s="9">
        <v>4</v>
      </c>
      <c r="K3683" t="s">
        <v>19</v>
      </c>
      <c r="L3683" s="4">
        <v>0</v>
      </c>
      <c r="M3683" s="4" t="str">
        <f>IF(spotify_churn_dataset[[#This Row],[offline_listening]]=0,"no offline","yes offline")</f>
        <v>yes offline</v>
      </c>
      <c r="N3683">
        <v>1</v>
      </c>
      <c r="O3683" t="str">
        <f>IF(spotify_churn_dataset[[#This Row],[is_churned]]=1,"yes churn","no churn")</f>
        <v>yes churn</v>
      </c>
      <c r="P3683">
        <v>1</v>
      </c>
    </row>
    <row r="3684" spans="1:16" x14ac:dyDescent="0.3">
      <c r="A3684">
        <v>3683</v>
      </c>
      <c r="B3684">
        <f>IF(spotify_churn_dataset[[#This Row],[user_id]]="","Desconocido",spotify_churn_dataset[[#This Row],[user_id]])</f>
        <v>3683</v>
      </c>
      <c r="C3684">
        <f>IF(IFERROR(VLOOKUP(spotify_churn_dataset[[#This Row],[user_id]],A3685:A11683,1,FALSE),0),1,0)</f>
        <v>0</v>
      </c>
      <c r="D3684" t="s">
        <v>16</v>
      </c>
      <c r="E3684" s="4">
        <v>46</v>
      </c>
      <c r="F3684" t="s">
        <v>29</v>
      </c>
      <c r="G3684" t="s">
        <v>24</v>
      </c>
      <c r="H3684" s="4">
        <v>64</v>
      </c>
      <c r="I3684" s="3">
        <v>83</v>
      </c>
      <c r="J3684" s="9">
        <v>16</v>
      </c>
      <c r="K3684" t="s">
        <v>19</v>
      </c>
      <c r="L3684" s="4">
        <v>0</v>
      </c>
      <c r="M3684" s="4" t="str">
        <f>IF(spotify_churn_dataset[[#This Row],[offline_listening]]=0,"no offline","yes offline")</f>
        <v>yes offline</v>
      </c>
      <c r="N3684">
        <v>1</v>
      </c>
      <c r="O3684" t="str">
        <f>IF(spotify_churn_dataset[[#This Row],[is_churned]]=1,"yes churn","no churn")</f>
        <v>yes churn</v>
      </c>
      <c r="P3684">
        <v>1</v>
      </c>
    </row>
    <row r="3685" spans="1:16" x14ac:dyDescent="0.3">
      <c r="A3685">
        <v>3684</v>
      </c>
      <c r="B3685">
        <f>IF(spotify_churn_dataset[[#This Row],[user_id]]="","Desconocido",spotify_churn_dataset[[#This Row],[user_id]])</f>
        <v>3684</v>
      </c>
      <c r="C3685">
        <f>IF(IFERROR(VLOOKUP(spotify_churn_dataset[[#This Row],[user_id]],A3686:A11684,1,FALSE),0),1,0)</f>
        <v>0</v>
      </c>
      <c r="D3685" t="s">
        <v>12</v>
      </c>
      <c r="E3685" s="4">
        <v>23</v>
      </c>
      <c r="F3685" t="s">
        <v>25</v>
      </c>
      <c r="G3685" t="s">
        <v>22</v>
      </c>
      <c r="H3685" s="4">
        <v>97</v>
      </c>
      <c r="I3685" s="3">
        <v>24</v>
      </c>
      <c r="J3685" s="9">
        <v>25</v>
      </c>
      <c r="K3685" t="s">
        <v>23</v>
      </c>
      <c r="L3685" s="4">
        <v>0</v>
      </c>
      <c r="M3685" s="4" t="str">
        <f>IF(spotify_churn_dataset[[#This Row],[offline_listening]]=0,"no offline","yes offline")</f>
        <v>yes offline</v>
      </c>
      <c r="N3685">
        <v>1</v>
      </c>
      <c r="O3685" t="str">
        <f>IF(spotify_churn_dataset[[#This Row],[is_churned]]=1,"yes churn","no churn")</f>
        <v>no churn</v>
      </c>
      <c r="P3685">
        <v>0</v>
      </c>
    </row>
    <row r="3686" spans="1:16" x14ac:dyDescent="0.3">
      <c r="A3686">
        <v>3685</v>
      </c>
      <c r="B3686">
        <f>IF(spotify_churn_dataset[[#This Row],[user_id]]="","Desconocido",spotify_churn_dataset[[#This Row],[user_id]])</f>
        <v>3685</v>
      </c>
      <c r="C3686">
        <f>IF(IFERROR(VLOOKUP(spotify_churn_dataset[[#This Row],[user_id]],A3687:A11685,1,FALSE),0),1,0)</f>
        <v>0</v>
      </c>
      <c r="D3686" t="s">
        <v>20</v>
      </c>
      <c r="E3686" s="4">
        <v>33</v>
      </c>
      <c r="F3686" t="s">
        <v>17</v>
      </c>
      <c r="G3686" t="s">
        <v>14</v>
      </c>
      <c r="H3686" s="4">
        <v>274</v>
      </c>
      <c r="I3686" s="3">
        <v>68</v>
      </c>
      <c r="J3686" s="9">
        <v>24</v>
      </c>
      <c r="K3686" t="s">
        <v>19</v>
      </c>
      <c r="L3686" s="4">
        <v>24</v>
      </c>
      <c r="M3686" s="4" t="str">
        <f>IF(spotify_churn_dataset[[#This Row],[offline_listening]]=0,"no offline","yes offline")</f>
        <v>no offline</v>
      </c>
      <c r="N3686">
        <v>0</v>
      </c>
      <c r="O3686" t="str">
        <f>IF(spotify_churn_dataset[[#This Row],[is_churned]]=1,"yes churn","no churn")</f>
        <v>no churn</v>
      </c>
      <c r="P3686">
        <v>0</v>
      </c>
    </row>
    <row r="3687" spans="1:16" x14ac:dyDescent="0.3">
      <c r="A3687">
        <v>3686</v>
      </c>
      <c r="B3687">
        <f>IF(spotify_churn_dataset[[#This Row],[user_id]]="","Desconocido",spotify_churn_dataset[[#This Row],[user_id]])</f>
        <v>3686</v>
      </c>
      <c r="C3687">
        <f>IF(IFERROR(VLOOKUP(spotify_churn_dataset[[#This Row],[user_id]],A3688:A11686,1,FALSE),0),1,0)</f>
        <v>0</v>
      </c>
      <c r="D3687" t="s">
        <v>20</v>
      </c>
      <c r="E3687" s="4">
        <v>18</v>
      </c>
      <c r="F3687" t="s">
        <v>29</v>
      </c>
      <c r="G3687" t="s">
        <v>24</v>
      </c>
      <c r="H3687" s="4">
        <v>237</v>
      </c>
      <c r="I3687" s="3">
        <v>63</v>
      </c>
      <c r="J3687" s="9">
        <v>1</v>
      </c>
      <c r="K3687" t="s">
        <v>15</v>
      </c>
      <c r="L3687" s="4">
        <v>0</v>
      </c>
      <c r="M3687" s="4" t="str">
        <f>IF(spotify_churn_dataset[[#This Row],[offline_listening]]=0,"no offline","yes offline")</f>
        <v>yes offline</v>
      </c>
      <c r="N3687">
        <v>1</v>
      </c>
      <c r="O3687" t="str">
        <f>IF(spotify_churn_dataset[[#This Row],[is_churned]]=1,"yes churn","no churn")</f>
        <v>no churn</v>
      </c>
      <c r="P3687">
        <v>0</v>
      </c>
    </row>
    <row r="3688" spans="1:16" x14ac:dyDescent="0.3">
      <c r="A3688">
        <v>3687</v>
      </c>
      <c r="B3688">
        <f>IF(spotify_churn_dataset[[#This Row],[user_id]]="","Desconocido",spotify_churn_dataset[[#This Row],[user_id]])</f>
        <v>3687</v>
      </c>
      <c r="C3688">
        <f>IF(IFERROR(VLOOKUP(spotify_churn_dataset[[#This Row],[user_id]],A3689:A11687,1,FALSE),0),1,0)</f>
        <v>0</v>
      </c>
      <c r="D3688" t="s">
        <v>20</v>
      </c>
      <c r="E3688" s="4">
        <v>47</v>
      </c>
      <c r="F3688" t="s">
        <v>26</v>
      </c>
      <c r="G3688" t="s">
        <v>22</v>
      </c>
      <c r="H3688" s="4">
        <v>184</v>
      </c>
      <c r="I3688" s="3">
        <v>55</v>
      </c>
      <c r="J3688" s="9">
        <v>1</v>
      </c>
      <c r="K3688" t="s">
        <v>23</v>
      </c>
      <c r="L3688" s="4">
        <v>0</v>
      </c>
      <c r="M3688" s="4" t="str">
        <f>IF(spotify_churn_dataset[[#This Row],[offline_listening]]=0,"no offline","yes offline")</f>
        <v>yes offline</v>
      </c>
      <c r="N3688">
        <v>1</v>
      </c>
      <c r="O3688" t="str">
        <f>IF(spotify_churn_dataset[[#This Row],[is_churned]]=1,"yes churn","no churn")</f>
        <v>yes churn</v>
      </c>
      <c r="P3688">
        <v>1</v>
      </c>
    </row>
    <row r="3689" spans="1:16" x14ac:dyDescent="0.3">
      <c r="A3689">
        <v>3688</v>
      </c>
      <c r="B3689">
        <f>IF(spotify_churn_dataset[[#This Row],[user_id]]="","Desconocido",spotify_churn_dataset[[#This Row],[user_id]])</f>
        <v>3688</v>
      </c>
      <c r="C3689">
        <f>IF(IFERROR(VLOOKUP(spotify_churn_dataset[[#This Row],[user_id]],A3690:A11688,1,FALSE),0),1,0)</f>
        <v>0</v>
      </c>
      <c r="D3689" t="s">
        <v>12</v>
      </c>
      <c r="E3689" s="4">
        <v>51</v>
      </c>
      <c r="F3689" t="s">
        <v>29</v>
      </c>
      <c r="G3689" t="s">
        <v>22</v>
      </c>
      <c r="H3689" s="4">
        <v>199</v>
      </c>
      <c r="I3689" s="3">
        <v>13</v>
      </c>
      <c r="J3689" s="9">
        <v>2</v>
      </c>
      <c r="K3689" t="s">
        <v>23</v>
      </c>
      <c r="L3689" s="4">
        <v>0</v>
      </c>
      <c r="M3689" s="4" t="str">
        <f>IF(spotify_churn_dataset[[#This Row],[offline_listening]]=0,"no offline","yes offline")</f>
        <v>yes offline</v>
      </c>
      <c r="N3689">
        <v>1</v>
      </c>
      <c r="O3689" t="str">
        <f>IF(spotify_churn_dataset[[#This Row],[is_churned]]=1,"yes churn","no churn")</f>
        <v>no churn</v>
      </c>
      <c r="P3689">
        <v>0</v>
      </c>
    </row>
    <row r="3690" spans="1:16" x14ac:dyDescent="0.3">
      <c r="A3690">
        <v>3689</v>
      </c>
      <c r="B3690">
        <f>IF(spotify_churn_dataset[[#This Row],[user_id]]="","Desconocido",spotify_churn_dataset[[#This Row],[user_id]])</f>
        <v>3689</v>
      </c>
      <c r="C3690">
        <f>IF(IFERROR(VLOOKUP(spotify_churn_dataset[[#This Row],[user_id]],A3691:A11689,1,FALSE),0),1,0)</f>
        <v>0</v>
      </c>
      <c r="D3690" t="s">
        <v>16</v>
      </c>
      <c r="E3690" s="4">
        <v>16</v>
      </c>
      <c r="F3690" t="s">
        <v>28</v>
      </c>
      <c r="G3690" t="s">
        <v>22</v>
      </c>
      <c r="H3690" s="4">
        <v>72</v>
      </c>
      <c r="I3690" s="3">
        <v>4</v>
      </c>
      <c r="J3690" s="9">
        <v>16</v>
      </c>
      <c r="K3690" t="s">
        <v>23</v>
      </c>
      <c r="L3690" s="4">
        <v>0</v>
      </c>
      <c r="M3690" s="4" t="str">
        <f>IF(spotify_churn_dataset[[#This Row],[offline_listening]]=0,"no offline","yes offline")</f>
        <v>yes offline</v>
      </c>
      <c r="N3690">
        <v>1</v>
      </c>
      <c r="O3690" t="str">
        <f>IF(spotify_churn_dataset[[#This Row],[is_churned]]=1,"yes churn","no churn")</f>
        <v>no churn</v>
      </c>
      <c r="P3690">
        <v>0</v>
      </c>
    </row>
    <row r="3691" spans="1:16" x14ac:dyDescent="0.3">
      <c r="A3691">
        <v>3690</v>
      </c>
      <c r="B3691">
        <f>IF(spotify_churn_dataset[[#This Row],[user_id]]="","Desconocido",spotify_churn_dataset[[#This Row],[user_id]])</f>
        <v>3690</v>
      </c>
      <c r="C3691">
        <f>IF(IFERROR(VLOOKUP(spotify_churn_dataset[[#This Row],[user_id]],A3692:A11690,1,FALSE),0),1,0)</f>
        <v>0</v>
      </c>
      <c r="D3691" t="s">
        <v>12</v>
      </c>
      <c r="E3691" s="4">
        <v>53</v>
      </c>
      <c r="F3691" t="s">
        <v>13</v>
      </c>
      <c r="G3691" t="s">
        <v>24</v>
      </c>
      <c r="H3691" s="4">
        <v>16</v>
      </c>
      <c r="I3691" s="3">
        <v>79</v>
      </c>
      <c r="J3691" s="9">
        <v>44</v>
      </c>
      <c r="K3691" t="s">
        <v>15</v>
      </c>
      <c r="L3691" s="4">
        <v>0</v>
      </c>
      <c r="M3691" s="4" t="str">
        <f>IF(spotify_churn_dataset[[#This Row],[offline_listening]]=0,"no offline","yes offline")</f>
        <v>yes offline</v>
      </c>
      <c r="N3691">
        <v>1</v>
      </c>
      <c r="O3691" t="str">
        <f>IF(spotify_churn_dataset[[#This Row],[is_churned]]=1,"yes churn","no churn")</f>
        <v>yes churn</v>
      </c>
      <c r="P3691">
        <v>1</v>
      </c>
    </row>
    <row r="3692" spans="1:16" x14ac:dyDescent="0.3">
      <c r="A3692">
        <v>3691</v>
      </c>
      <c r="B3692">
        <f>IF(spotify_churn_dataset[[#This Row],[user_id]]="","Desconocido",spotify_churn_dataset[[#This Row],[user_id]])</f>
        <v>3691</v>
      </c>
      <c r="C3692">
        <f>IF(IFERROR(VLOOKUP(spotify_churn_dataset[[#This Row],[user_id]],A3693:A11691,1,FALSE),0),1,0)</f>
        <v>0</v>
      </c>
      <c r="D3692" t="s">
        <v>20</v>
      </c>
      <c r="E3692" s="4">
        <v>19</v>
      </c>
      <c r="F3692" t="s">
        <v>17</v>
      </c>
      <c r="G3692" t="s">
        <v>24</v>
      </c>
      <c r="H3692" s="4">
        <v>42</v>
      </c>
      <c r="I3692" s="3">
        <v>30</v>
      </c>
      <c r="J3692" s="9">
        <v>21</v>
      </c>
      <c r="K3692" t="s">
        <v>19</v>
      </c>
      <c r="L3692" s="4">
        <v>0</v>
      </c>
      <c r="M3692" s="4" t="str">
        <f>IF(spotify_churn_dataset[[#This Row],[offline_listening]]=0,"no offline","yes offline")</f>
        <v>yes offline</v>
      </c>
      <c r="N3692">
        <v>1</v>
      </c>
      <c r="O3692" t="str">
        <f>IF(spotify_churn_dataset[[#This Row],[is_churned]]=1,"yes churn","no churn")</f>
        <v>no churn</v>
      </c>
      <c r="P3692">
        <v>0</v>
      </c>
    </row>
    <row r="3693" spans="1:16" x14ac:dyDescent="0.3">
      <c r="A3693">
        <v>3692</v>
      </c>
      <c r="B3693">
        <f>IF(spotify_churn_dataset[[#This Row],[user_id]]="","Desconocido",spotify_churn_dataset[[#This Row],[user_id]])</f>
        <v>3692</v>
      </c>
      <c r="C3693">
        <f>IF(IFERROR(VLOOKUP(spotify_churn_dataset[[#This Row],[user_id]],A3694:A11692,1,FALSE),0),1,0)</f>
        <v>0</v>
      </c>
      <c r="D3693" t="s">
        <v>20</v>
      </c>
      <c r="E3693" s="4">
        <v>47</v>
      </c>
      <c r="F3693" t="s">
        <v>29</v>
      </c>
      <c r="G3693" t="s">
        <v>18</v>
      </c>
      <c r="H3693" s="4">
        <v>119</v>
      </c>
      <c r="I3693" s="3">
        <v>33</v>
      </c>
      <c r="J3693" s="9">
        <v>32</v>
      </c>
      <c r="K3693" t="s">
        <v>19</v>
      </c>
      <c r="L3693" s="4">
        <v>0</v>
      </c>
      <c r="M3693" s="4" t="str">
        <f>IF(spotify_churn_dataset[[#This Row],[offline_listening]]=0,"no offline","yes offline")</f>
        <v>yes offline</v>
      </c>
      <c r="N3693">
        <v>1</v>
      </c>
      <c r="O3693" t="str">
        <f>IF(spotify_churn_dataset[[#This Row],[is_churned]]=1,"yes churn","no churn")</f>
        <v>no churn</v>
      </c>
      <c r="P3693">
        <v>0</v>
      </c>
    </row>
    <row r="3694" spans="1:16" x14ac:dyDescent="0.3">
      <c r="A3694">
        <v>3693</v>
      </c>
      <c r="B3694">
        <f>IF(spotify_churn_dataset[[#This Row],[user_id]]="","Desconocido",spotify_churn_dataset[[#This Row],[user_id]])</f>
        <v>3693</v>
      </c>
      <c r="C3694">
        <f>IF(IFERROR(VLOOKUP(spotify_churn_dataset[[#This Row],[user_id]],A3695:A11693,1,FALSE),0),1,0)</f>
        <v>0</v>
      </c>
      <c r="D3694" t="s">
        <v>12</v>
      </c>
      <c r="E3694" s="4">
        <v>53</v>
      </c>
      <c r="F3694" t="s">
        <v>25</v>
      </c>
      <c r="G3694" t="s">
        <v>22</v>
      </c>
      <c r="H3694" s="4">
        <v>153</v>
      </c>
      <c r="I3694" s="3">
        <v>84</v>
      </c>
      <c r="J3694" s="9">
        <v>18</v>
      </c>
      <c r="K3694" t="s">
        <v>15</v>
      </c>
      <c r="L3694" s="4">
        <v>0</v>
      </c>
      <c r="M3694" s="4" t="str">
        <f>IF(spotify_churn_dataset[[#This Row],[offline_listening]]=0,"no offline","yes offline")</f>
        <v>yes offline</v>
      </c>
      <c r="N3694">
        <v>1</v>
      </c>
      <c r="O3694" t="str">
        <f>IF(spotify_churn_dataset[[#This Row],[is_churned]]=1,"yes churn","no churn")</f>
        <v>no churn</v>
      </c>
      <c r="P3694">
        <v>0</v>
      </c>
    </row>
    <row r="3695" spans="1:16" x14ac:dyDescent="0.3">
      <c r="A3695">
        <v>3694</v>
      </c>
      <c r="B3695">
        <f>IF(spotify_churn_dataset[[#This Row],[user_id]]="","Desconocido",spotify_churn_dataset[[#This Row],[user_id]])</f>
        <v>3694</v>
      </c>
      <c r="C3695">
        <f>IF(IFERROR(VLOOKUP(spotify_churn_dataset[[#This Row],[user_id]],A3696:A11694,1,FALSE),0),1,0)</f>
        <v>0</v>
      </c>
      <c r="D3695" t="s">
        <v>16</v>
      </c>
      <c r="E3695" s="4">
        <v>58</v>
      </c>
      <c r="F3695" t="s">
        <v>27</v>
      </c>
      <c r="G3695" t="s">
        <v>14</v>
      </c>
      <c r="H3695" s="4">
        <v>36</v>
      </c>
      <c r="I3695" s="3">
        <v>53</v>
      </c>
      <c r="J3695" s="9">
        <v>44</v>
      </c>
      <c r="K3695" t="s">
        <v>15</v>
      </c>
      <c r="L3695" s="4">
        <v>28</v>
      </c>
      <c r="M3695" s="4" t="str">
        <f>IF(spotify_churn_dataset[[#This Row],[offline_listening]]=0,"no offline","yes offline")</f>
        <v>no offline</v>
      </c>
      <c r="N3695">
        <v>0</v>
      </c>
      <c r="O3695" t="str">
        <f>IF(spotify_churn_dataset[[#This Row],[is_churned]]=1,"yes churn","no churn")</f>
        <v>no churn</v>
      </c>
      <c r="P3695">
        <v>0</v>
      </c>
    </row>
    <row r="3696" spans="1:16" x14ac:dyDescent="0.3">
      <c r="A3696">
        <v>3695</v>
      </c>
      <c r="B3696">
        <f>IF(spotify_churn_dataset[[#This Row],[user_id]]="","Desconocido",spotify_churn_dataset[[#This Row],[user_id]])</f>
        <v>3695</v>
      </c>
      <c r="C3696">
        <f>IF(IFERROR(VLOOKUP(spotify_churn_dataset[[#This Row],[user_id]],A3697:A11695,1,FALSE),0),1,0)</f>
        <v>0</v>
      </c>
      <c r="D3696" t="s">
        <v>12</v>
      </c>
      <c r="E3696" s="4">
        <v>26</v>
      </c>
      <c r="F3696" t="s">
        <v>21</v>
      </c>
      <c r="G3696" t="s">
        <v>18</v>
      </c>
      <c r="H3696" s="4">
        <v>199</v>
      </c>
      <c r="I3696" s="3">
        <v>20</v>
      </c>
      <c r="J3696" s="9">
        <v>55</v>
      </c>
      <c r="K3696" t="s">
        <v>15</v>
      </c>
      <c r="L3696" s="4">
        <v>0</v>
      </c>
      <c r="M3696" s="4" t="str">
        <f>IF(spotify_churn_dataset[[#This Row],[offline_listening]]=0,"no offline","yes offline")</f>
        <v>yes offline</v>
      </c>
      <c r="N3696">
        <v>1</v>
      </c>
      <c r="O3696" t="str">
        <f>IF(spotify_churn_dataset[[#This Row],[is_churned]]=1,"yes churn","no churn")</f>
        <v>yes churn</v>
      </c>
      <c r="P3696">
        <v>1</v>
      </c>
    </row>
    <row r="3697" spans="1:16" x14ac:dyDescent="0.3">
      <c r="A3697">
        <v>3696</v>
      </c>
      <c r="B3697">
        <f>IF(spotify_churn_dataset[[#This Row],[user_id]]="","Desconocido",spotify_churn_dataset[[#This Row],[user_id]])</f>
        <v>3696</v>
      </c>
      <c r="C3697">
        <f>IF(IFERROR(VLOOKUP(spotify_churn_dataset[[#This Row],[user_id]],A3698:A11696,1,FALSE),0),1,0)</f>
        <v>0</v>
      </c>
      <c r="D3697" t="s">
        <v>16</v>
      </c>
      <c r="E3697" s="4">
        <v>29</v>
      </c>
      <c r="F3697" t="s">
        <v>26</v>
      </c>
      <c r="G3697" t="s">
        <v>24</v>
      </c>
      <c r="H3697" s="4">
        <v>50</v>
      </c>
      <c r="I3697" s="3">
        <v>5</v>
      </c>
      <c r="J3697" s="9">
        <v>26</v>
      </c>
      <c r="K3697" t="s">
        <v>23</v>
      </c>
      <c r="L3697" s="4">
        <v>0</v>
      </c>
      <c r="M3697" s="4" t="str">
        <f>IF(spotify_churn_dataset[[#This Row],[offline_listening]]=0,"no offline","yes offline")</f>
        <v>yes offline</v>
      </c>
      <c r="N3697">
        <v>1</v>
      </c>
      <c r="O3697" t="str">
        <f>IF(spotify_churn_dataset[[#This Row],[is_churned]]=1,"yes churn","no churn")</f>
        <v>no churn</v>
      </c>
      <c r="P3697">
        <v>0</v>
      </c>
    </row>
    <row r="3698" spans="1:16" x14ac:dyDescent="0.3">
      <c r="A3698">
        <v>3697</v>
      </c>
      <c r="B3698">
        <f>IF(spotify_churn_dataset[[#This Row],[user_id]]="","Desconocido",spotify_churn_dataset[[#This Row],[user_id]])</f>
        <v>3697</v>
      </c>
      <c r="C3698">
        <f>IF(IFERROR(VLOOKUP(spotify_churn_dataset[[#This Row],[user_id]],A3699:A11697,1,FALSE),0),1,0)</f>
        <v>0</v>
      </c>
      <c r="D3698" t="s">
        <v>20</v>
      </c>
      <c r="E3698" s="4">
        <v>57</v>
      </c>
      <c r="F3698" t="s">
        <v>17</v>
      </c>
      <c r="G3698" t="s">
        <v>22</v>
      </c>
      <c r="H3698" s="4">
        <v>171</v>
      </c>
      <c r="I3698" s="3">
        <v>46</v>
      </c>
      <c r="J3698" s="9">
        <v>57</v>
      </c>
      <c r="K3698" t="s">
        <v>19</v>
      </c>
      <c r="L3698" s="4">
        <v>0</v>
      </c>
      <c r="M3698" s="4" t="str">
        <f>IF(spotify_churn_dataset[[#This Row],[offline_listening]]=0,"no offline","yes offline")</f>
        <v>yes offline</v>
      </c>
      <c r="N3698">
        <v>1</v>
      </c>
      <c r="O3698" t="str">
        <f>IF(spotify_churn_dataset[[#This Row],[is_churned]]=1,"yes churn","no churn")</f>
        <v>no churn</v>
      </c>
      <c r="P3698">
        <v>0</v>
      </c>
    </row>
    <row r="3699" spans="1:16" x14ac:dyDescent="0.3">
      <c r="A3699">
        <v>3698</v>
      </c>
      <c r="B3699">
        <f>IF(spotify_churn_dataset[[#This Row],[user_id]]="","Desconocido",spotify_churn_dataset[[#This Row],[user_id]])</f>
        <v>3698</v>
      </c>
      <c r="C3699">
        <f>IF(IFERROR(VLOOKUP(spotify_churn_dataset[[#This Row],[user_id]],A3700:A11698,1,FALSE),0),1,0)</f>
        <v>0</v>
      </c>
      <c r="D3699" t="s">
        <v>12</v>
      </c>
      <c r="E3699" s="4">
        <v>58</v>
      </c>
      <c r="F3699" t="s">
        <v>21</v>
      </c>
      <c r="G3699" t="s">
        <v>24</v>
      </c>
      <c r="H3699" s="4">
        <v>26</v>
      </c>
      <c r="I3699" s="3">
        <v>99</v>
      </c>
      <c r="J3699" s="9">
        <v>3</v>
      </c>
      <c r="K3699" t="s">
        <v>15</v>
      </c>
      <c r="L3699" s="4">
        <v>0</v>
      </c>
      <c r="M3699" s="4" t="str">
        <f>IF(spotify_churn_dataset[[#This Row],[offline_listening]]=0,"no offline","yes offline")</f>
        <v>yes offline</v>
      </c>
      <c r="N3699">
        <v>1</v>
      </c>
      <c r="O3699" t="str">
        <f>IF(spotify_churn_dataset[[#This Row],[is_churned]]=1,"yes churn","no churn")</f>
        <v>no churn</v>
      </c>
      <c r="P3699">
        <v>0</v>
      </c>
    </row>
    <row r="3700" spans="1:16" x14ac:dyDescent="0.3">
      <c r="A3700">
        <v>3699</v>
      </c>
      <c r="B3700">
        <f>IF(spotify_churn_dataset[[#This Row],[user_id]]="","Desconocido",spotify_churn_dataset[[#This Row],[user_id]])</f>
        <v>3699</v>
      </c>
      <c r="C3700">
        <f>IF(IFERROR(VLOOKUP(spotify_churn_dataset[[#This Row],[user_id]],A3701:A11699,1,FALSE),0),1,0)</f>
        <v>0</v>
      </c>
      <c r="D3700" t="s">
        <v>16</v>
      </c>
      <c r="E3700" s="4">
        <v>54</v>
      </c>
      <c r="F3700" t="s">
        <v>21</v>
      </c>
      <c r="G3700" t="s">
        <v>22</v>
      </c>
      <c r="H3700" s="4">
        <v>229</v>
      </c>
      <c r="I3700" s="3">
        <v>81</v>
      </c>
      <c r="J3700" s="9">
        <v>59</v>
      </c>
      <c r="K3700" t="s">
        <v>19</v>
      </c>
      <c r="L3700" s="4">
        <v>0</v>
      </c>
      <c r="M3700" s="4" t="str">
        <f>IF(spotify_churn_dataset[[#This Row],[offline_listening]]=0,"no offline","yes offline")</f>
        <v>yes offline</v>
      </c>
      <c r="N3700">
        <v>1</v>
      </c>
      <c r="O3700" t="str">
        <f>IF(spotify_churn_dataset[[#This Row],[is_churned]]=1,"yes churn","no churn")</f>
        <v>no churn</v>
      </c>
      <c r="P3700">
        <v>0</v>
      </c>
    </row>
    <row r="3701" spans="1:16" x14ac:dyDescent="0.3">
      <c r="A3701">
        <v>3700</v>
      </c>
      <c r="B3701">
        <f>IF(spotify_churn_dataset[[#This Row],[user_id]]="","Desconocido",spotify_churn_dataset[[#This Row],[user_id]])</f>
        <v>3700</v>
      </c>
      <c r="C3701">
        <f>IF(IFERROR(VLOOKUP(spotify_churn_dataset[[#This Row],[user_id]],A3702:A11700,1,FALSE),0),1,0)</f>
        <v>0</v>
      </c>
      <c r="D3701" t="s">
        <v>12</v>
      </c>
      <c r="E3701" s="4">
        <v>23</v>
      </c>
      <c r="F3701" t="s">
        <v>21</v>
      </c>
      <c r="G3701" t="s">
        <v>18</v>
      </c>
      <c r="H3701" s="4">
        <v>103</v>
      </c>
      <c r="I3701" s="3">
        <v>35</v>
      </c>
      <c r="J3701" s="9">
        <v>39</v>
      </c>
      <c r="K3701" t="s">
        <v>19</v>
      </c>
      <c r="L3701" s="4">
        <v>0</v>
      </c>
      <c r="M3701" s="4" t="str">
        <f>IF(spotify_churn_dataset[[#This Row],[offline_listening]]=0,"no offline","yes offline")</f>
        <v>yes offline</v>
      </c>
      <c r="N3701">
        <v>1</v>
      </c>
      <c r="O3701" t="str">
        <f>IF(spotify_churn_dataset[[#This Row],[is_churned]]=1,"yes churn","no churn")</f>
        <v>no churn</v>
      </c>
      <c r="P3701">
        <v>0</v>
      </c>
    </row>
    <row r="3702" spans="1:16" x14ac:dyDescent="0.3">
      <c r="A3702">
        <v>3701</v>
      </c>
      <c r="B3702">
        <f>IF(spotify_churn_dataset[[#This Row],[user_id]]="","Desconocido",spotify_churn_dataset[[#This Row],[user_id]])</f>
        <v>3701</v>
      </c>
      <c r="C3702">
        <f>IF(IFERROR(VLOOKUP(spotify_churn_dataset[[#This Row],[user_id]],A3703:A11701,1,FALSE),0),1,0)</f>
        <v>0</v>
      </c>
      <c r="D3702" t="s">
        <v>20</v>
      </c>
      <c r="E3702" s="4">
        <v>36</v>
      </c>
      <c r="F3702" t="s">
        <v>28</v>
      </c>
      <c r="G3702" t="s">
        <v>14</v>
      </c>
      <c r="H3702" s="4">
        <v>210</v>
      </c>
      <c r="I3702" s="3">
        <v>25</v>
      </c>
      <c r="J3702" s="9">
        <v>17</v>
      </c>
      <c r="K3702" t="s">
        <v>15</v>
      </c>
      <c r="L3702" s="4">
        <v>46</v>
      </c>
      <c r="M3702" s="4" t="str">
        <f>IF(spotify_churn_dataset[[#This Row],[offline_listening]]=0,"no offline","yes offline")</f>
        <v>no offline</v>
      </c>
      <c r="N3702">
        <v>0</v>
      </c>
      <c r="O3702" t="str">
        <f>IF(spotify_churn_dataset[[#This Row],[is_churned]]=1,"yes churn","no churn")</f>
        <v>yes churn</v>
      </c>
      <c r="P3702">
        <v>1</v>
      </c>
    </row>
    <row r="3703" spans="1:16" x14ac:dyDescent="0.3">
      <c r="A3703">
        <v>3702</v>
      </c>
      <c r="B3703">
        <f>IF(spotify_churn_dataset[[#This Row],[user_id]]="","Desconocido",spotify_churn_dataset[[#This Row],[user_id]])</f>
        <v>3702</v>
      </c>
      <c r="C3703">
        <f>IF(IFERROR(VLOOKUP(spotify_churn_dataset[[#This Row],[user_id]],A3704:A11702,1,FALSE),0),1,0)</f>
        <v>0</v>
      </c>
      <c r="D3703" t="s">
        <v>12</v>
      </c>
      <c r="E3703" s="4">
        <v>48</v>
      </c>
      <c r="F3703" t="s">
        <v>17</v>
      </c>
      <c r="G3703" t="s">
        <v>14</v>
      </c>
      <c r="H3703" s="4">
        <v>267</v>
      </c>
      <c r="I3703" s="3">
        <v>50</v>
      </c>
      <c r="J3703" s="9">
        <v>59</v>
      </c>
      <c r="K3703" t="s">
        <v>15</v>
      </c>
      <c r="L3703" s="4">
        <v>14</v>
      </c>
      <c r="M3703" s="4" t="str">
        <f>IF(spotify_churn_dataset[[#This Row],[offline_listening]]=0,"no offline","yes offline")</f>
        <v>no offline</v>
      </c>
      <c r="N3703">
        <v>0</v>
      </c>
      <c r="O3703" t="str">
        <f>IF(spotify_churn_dataset[[#This Row],[is_churned]]=1,"yes churn","no churn")</f>
        <v>no churn</v>
      </c>
      <c r="P3703">
        <v>0</v>
      </c>
    </row>
    <row r="3704" spans="1:16" x14ac:dyDescent="0.3">
      <c r="A3704">
        <v>3703</v>
      </c>
      <c r="B3704">
        <f>IF(spotify_churn_dataset[[#This Row],[user_id]]="","Desconocido",spotify_churn_dataset[[#This Row],[user_id]])</f>
        <v>3703</v>
      </c>
      <c r="C3704">
        <f>IF(IFERROR(VLOOKUP(spotify_churn_dataset[[#This Row],[user_id]],A3705:A11703,1,FALSE),0),1,0)</f>
        <v>0</v>
      </c>
      <c r="D3704" t="s">
        <v>12</v>
      </c>
      <c r="E3704" s="4">
        <v>49</v>
      </c>
      <c r="F3704" t="s">
        <v>21</v>
      </c>
      <c r="G3704" t="s">
        <v>18</v>
      </c>
      <c r="H3704" s="4">
        <v>283</v>
      </c>
      <c r="I3704" s="3">
        <v>8</v>
      </c>
      <c r="J3704" s="9">
        <v>38</v>
      </c>
      <c r="K3704" t="s">
        <v>15</v>
      </c>
      <c r="L3704" s="4">
        <v>0</v>
      </c>
      <c r="M3704" s="4" t="str">
        <f>IF(spotify_churn_dataset[[#This Row],[offline_listening]]=0,"no offline","yes offline")</f>
        <v>yes offline</v>
      </c>
      <c r="N3704">
        <v>1</v>
      </c>
      <c r="O3704" t="str">
        <f>IF(spotify_churn_dataset[[#This Row],[is_churned]]=1,"yes churn","no churn")</f>
        <v>no churn</v>
      </c>
      <c r="P3704">
        <v>0</v>
      </c>
    </row>
    <row r="3705" spans="1:16" x14ac:dyDescent="0.3">
      <c r="A3705">
        <v>3704</v>
      </c>
      <c r="B3705">
        <f>IF(spotify_churn_dataset[[#This Row],[user_id]]="","Desconocido",spotify_churn_dataset[[#This Row],[user_id]])</f>
        <v>3704</v>
      </c>
      <c r="C3705">
        <f>IF(IFERROR(VLOOKUP(spotify_churn_dataset[[#This Row],[user_id]],A3706:A11704,1,FALSE),0),1,0)</f>
        <v>0</v>
      </c>
      <c r="D3705" t="s">
        <v>12</v>
      </c>
      <c r="E3705" s="4">
        <v>34</v>
      </c>
      <c r="F3705" t="s">
        <v>13</v>
      </c>
      <c r="G3705" t="s">
        <v>22</v>
      </c>
      <c r="H3705" s="4">
        <v>156</v>
      </c>
      <c r="I3705" s="3">
        <v>52</v>
      </c>
      <c r="J3705" s="9">
        <v>2</v>
      </c>
      <c r="K3705" t="s">
        <v>15</v>
      </c>
      <c r="L3705" s="4">
        <v>0</v>
      </c>
      <c r="M3705" s="4" t="str">
        <f>IF(spotify_churn_dataset[[#This Row],[offline_listening]]=0,"no offline","yes offline")</f>
        <v>yes offline</v>
      </c>
      <c r="N3705">
        <v>1</v>
      </c>
      <c r="O3705" t="str">
        <f>IF(spotify_churn_dataset[[#This Row],[is_churned]]=1,"yes churn","no churn")</f>
        <v>no churn</v>
      </c>
      <c r="P3705">
        <v>0</v>
      </c>
    </row>
    <row r="3706" spans="1:16" x14ac:dyDescent="0.3">
      <c r="A3706">
        <v>3705</v>
      </c>
      <c r="B3706">
        <f>IF(spotify_churn_dataset[[#This Row],[user_id]]="","Desconocido",spotify_churn_dataset[[#This Row],[user_id]])</f>
        <v>3705</v>
      </c>
      <c r="C3706">
        <f>IF(IFERROR(VLOOKUP(spotify_churn_dataset[[#This Row],[user_id]],A3707:A11705,1,FALSE),0),1,0)</f>
        <v>0</v>
      </c>
      <c r="D3706" t="s">
        <v>12</v>
      </c>
      <c r="E3706" s="4">
        <v>43</v>
      </c>
      <c r="F3706" t="s">
        <v>29</v>
      </c>
      <c r="G3706" t="s">
        <v>14</v>
      </c>
      <c r="H3706" s="4">
        <v>277</v>
      </c>
      <c r="I3706" s="3">
        <v>9</v>
      </c>
      <c r="J3706" s="9">
        <v>48</v>
      </c>
      <c r="K3706" t="s">
        <v>19</v>
      </c>
      <c r="L3706" s="4">
        <v>14</v>
      </c>
      <c r="M3706" s="4" t="str">
        <f>IF(spotify_churn_dataset[[#This Row],[offline_listening]]=0,"no offline","yes offline")</f>
        <v>no offline</v>
      </c>
      <c r="N3706">
        <v>0</v>
      </c>
      <c r="O3706" t="str">
        <f>IF(spotify_churn_dataset[[#This Row],[is_churned]]=1,"yes churn","no churn")</f>
        <v>no churn</v>
      </c>
      <c r="P3706">
        <v>0</v>
      </c>
    </row>
    <row r="3707" spans="1:16" x14ac:dyDescent="0.3">
      <c r="A3707">
        <v>3706</v>
      </c>
      <c r="B3707">
        <f>IF(spotify_churn_dataset[[#This Row],[user_id]]="","Desconocido",spotify_churn_dataset[[#This Row],[user_id]])</f>
        <v>3706</v>
      </c>
      <c r="C3707">
        <f>IF(IFERROR(VLOOKUP(spotify_churn_dataset[[#This Row],[user_id]],A3708:A11706,1,FALSE),0),1,0)</f>
        <v>0</v>
      </c>
      <c r="D3707" t="s">
        <v>12</v>
      </c>
      <c r="E3707" s="4">
        <v>17</v>
      </c>
      <c r="F3707" t="s">
        <v>29</v>
      </c>
      <c r="G3707" t="s">
        <v>18</v>
      </c>
      <c r="H3707" s="4">
        <v>250</v>
      </c>
      <c r="I3707" s="3">
        <v>39</v>
      </c>
      <c r="J3707" s="9">
        <v>3</v>
      </c>
      <c r="K3707" t="s">
        <v>23</v>
      </c>
      <c r="L3707" s="4">
        <v>0</v>
      </c>
      <c r="M3707" s="4" t="str">
        <f>IF(spotify_churn_dataset[[#This Row],[offline_listening]]=0,"no offline","yes offline")</f>
        <v>yes offline</v>
      </c>
      <c r="N3707">
        <v>1</v>
      </c>
      <c r="O3707" t="str">
        <f>IF(spotify_churn_dataset[[#This Row],[is_churned]]=1,"yes churn","no churn")</f>
        <v>no churn</v>
      </c>
      <c r="P3707">
        <v>0</v>
      </c>
    </row>
    <row r="3708" spans="1:16" x14ac:dyDescent="0.3">
      <c r="A3708">
        <v>3707</v>
      </c>
      <c r="B3708">
        <f>IF(spotify_churn_dataset[[#This Row],[user_id]]="","Desconocido",spotify_churn_dataset[[#This Row],[user_id]])</f>
        <v>3707</v>
      </c>
      <c r="C3708">
        <f>IF(IFERROR(VLOOKUP(spotify_churn_dataset[[#This Row],[user_id]],A3709:A11707,1,FALSE),0),1,0)</f>
        <v>0</v>
      </c>
      <c r="D3708" t="s">
        <v>12</v>
      </c>
      <c r="E3708" s="4">
        <v>53</v>
      </c>
      <c r="F3708" t="s">
        <v>21</v>
      </c>
      <c r="G3708" t="s">
        <v>24</v>
      </c>
      <c r="H3708" s="4">
        <v>187</v>
      </c>
      <c r="I3708" s="3">
        <v>38</v>
      </c>
      <c r="J3708" s="9">
        <v>4</v>
      </c>
      <c r="K3708" t="s">
        <v>23</v>
      </c>
      <c r="L3708" s="4">
        <v>0</v>
      </c>
      <c r="M3708" s="4" t="str">
        <f>IF(spotify_churn_dataset[[#This Row],[offline_listening]]=0,"no offline","yes offline")</f>
        <v>yes offline</v>
      </c>
      <c r="N3708">
        <v>1</v>
      </c>
      <c r="O3708" t="str">
        <f>IF(spotify_churn_dataset[[#This Row],[is_churned]]=1,"yes churn","no churn")</f>
        <v>no churn</v>
      </c>
      <c r="P3708">
        <v>0</v>
      </c>
    </row>
    <row r="3709" spans="1:16" x14ac:dyDescent="0.3">
      <c r="A3709">
        <v>3708</v>
      </c>
      <c r="B3709">
        <f>IF(spotify_churn_dataset[[#This Row],[user_id]]="","Desconocido",spotify_churn_dataset[[#This Row],[user_id]])</f>
        <v>3708</v>
      </c>
      <c r="C3709">
        <f>IF(IFERROR(VLOOKUP(spotify_churn_dataset[[#This Row],[user_id]],A3710:A11708,1,FALSE),0),1,0)</f>
        <v>0</v>
      </c>
      <c r="D3709" t="s">
        <v>20</v>
      </c>
      <c r="E3709" s="4">
        <v>19</v>
      </c>
      <c r="F3709" t="s">
        <v>29</v>
      </c>
      <c r="G3709" t="s">
        <v>24</v>
      </c>
      <c r="H3709" s="4">
        <v>161</v>
      </c>
      <c r="I3709" s="3">
        <v>69</v>
      </c>
      <c r="J3709" s="9">
        <v>34</v>
      </c>
      <c r="K3709" t="s">
        <v>23</v>
      </c>
      <c r="L3709" s="4">
        <v>0</v>
      </c>
      <c r="M3709" s="4" t="str">
        <f>IF(spotify_churn_dataset[[#This Row],[offline_listening]]=0,"no offline","yes offline")</f>
        <v>yes offline</v>
      </c>
      <c r="N3709">
        <v>1</v>
      </c>
      <c r="O3709" t="str">
        <f>IF(spotify_churn_dataset[[#This Row],[is_churned]]=1,"yes churn","no churn")</f>
        <v>no churn</v>
      </c>
      <c r="P3709">
        <v>0</v>
      </c>
    </row>
    <row r="3710" spans="1:16" x14ac:dyDescent="0.3">
      <c r="A3710">
        <v>3709</v>
      </c>
      <c r="B3710">
        <f>IF(spotify_churn_dataset[[#This Row],[user_id]]="","Desconocido",spotify_churn_dataset[[#This Row],[user_id]])</f>
        <v>3709</v>
      </c>
      <c r="C3710">
        <f>IF(IFERROR(VLOOKUP(spotify_churn_dataset[[#This Row],[user_id]],A3711:A11709,1,FALSE),0),1,0)</f>
        <v>0</v>
      </c>
      <c r="D3710" t="s">
        <v>16</v>
      </c>
      <c r="E3710" s="4">
        <v>29</v>
      </c>
      <c r="F3710" t="s">
        <v>13</v>
      </c>
      <c r="G3710" t="s">
        <v>14</v>
      </c>
      <c r="H3710" s="4">
        <v>28</v>
      </c>
      <c r="I3710" s="3">
        <v>60</v>
      </c>
      <c r="J3710" s="9">
        <v>26</v>
      </c>
      <c r="K3710" t="s">
        <v>23</v>
      </c>
      <c r="L3710" s="4">
        <v>47</v>
      </c>
      <c r="M3710" s="4" t="str">
        <f>IF(spotify_churn_dataset[[#This Row],[offline_listening]]=0,"no offline","yes offline")</f>
        <v>no offline</v>
      </c>
      <c r="N3710">
        <v>0</v>
      </c>
      <c r="O3710" t="str">
        <f>IF(spotify_churn_dataset[[#This Row],[is_churned]]=1,"yes churn","no churn")</f>
        <v>no churn</v>
      </c>
      <c r="P3710">
        <v>0</v>
      </c>
    </row>
    <row r="3711" spans="1:16" x14ac:dyDescent="0.3">
      <c r="A3711">
        <v>3710</v>
      </c>
      <c r="B3711">
        <f>IF(spotify_churn_dataset[[#This Row],[user_id]]="","Desconocido",spotify_churn_dataset[[#This Row],[user_id]])</f>
        <v>3710</v>
      </c>
      <c r="C3711">
        <f>IF(IFERROR(VLOOKUP(spotify_churn_dataset[[#This Row],[user_id]],A3712:A11710,1,FALSE),0),1,0)</f>
        <v>0</v>
      </c>
      <c r="D3711" t="s">
        <v>16</v>
      </c>
      <c r="E3711" s="4">
        <v>37</v>
      </c>
      <c r="F3711" t="s">
        <v>17</v>
      </c>
      <c r="G3711" t="s">
        <v>18</v>
      </c>
      <c r="H3711" s="4">
        <v>224</v>
      </c>
      <c r="I3711" s="3">
        <v>29</v>
      </c>
      <c r="J3711" s="9">
        <v>56</v>
      </c>
      <c r="K3711" t="s">
        <v>23</v>
      </c>
      <c r="L3711" s="4">
        <v>0</v>
      </c>
      <c r="M3711" s="4" t="str">
        <f>IF(spotify_churn_dataset[[#This Row],[offline_listening]]=0,"no offline","yes offline")</f>
        <v>yes offline</v>
      </c>
      <c r="N3711">
        <v>1</v>
      </c>
      <c r="O3711" t="str">
        <f>IF(spotify_churn_dataset[[#This Row],[is_churned]]=1,"yes churn","no churn")</f>
        <v>no churn</v>
      </c>
      <c r="P3711">
        <v>0</v>
      </c>
    </row>
    <row r="3712" spans="1:16" x14ac:dyDescent="0.3">
      <c r="A3712">
        <v>3711</v>
      </c>
      <c r="B3712">
        <f>IF(spotify_churn_dataset[[#This Row],[user_id]]="","Desconocido",spotify_churn_dataset[[#This Row],[user_id]])</f>
        <v>3711</v>
      </c>
      <c r="C3712">
        <f>IF(IFERROR(VLOOKUP(spotify_churn_dataset[[#This Row],[user_id]],A3713:A11711,1,FALSE),0),1,0)</f>
        <v>0</v>
      </c>
      <c r="D3712" t="s">
        <v>16</v>
      </c>
      <c r="E3712" s="4">
        <v>39</v>
      </c>
      <c r="F3712" t="s">
        <v>21</v>
      </c>
      <c r="G3712" t="s">
        <v>24</v>
      </c>
      <c r="H3712" s="4">
        <v>93</v>
      </c>
      <c r="I3712" s="3">
        <v>92</v>
      </c>
      <c r="J3712" s="9">
        <v>1</v>
      </c>
      <c r="K3712" t="s">
        <v>23</v>
      </c>
      <c r="L3712" s="4">
        <v>0</v>
      </c>
      <c r="M3712" s="4" t="str">
        <f>IF(spotify_churn_dataset[[#This Row],[offline_listening]]=0,"no offline","yes offline")</f>
        <v>yes offline</v>
      </c>
      <c r="N3712">
        <v>1</v>
      </c>
      <c r="O3712" t="str">
        <f>IF(spotify_churn_dataset[[#This Row],[is_churned]]=1,"yes churn","no churn")</f>
        <v>no churn</v>
      </c>
      <c r="P3712">
        <v>0</v>
      </c>
    </row>
    <row r="3713" spans="1:16" x14ac:dyDescent="0.3">
      <c r="A3713">
        <v>3712</v>
      </c>
      <c r="B3713">
        <f>IF(spotify_churn_dataset[[#This Row],[user_id]]="","Desconocido",spotify_churn_dataset[[#This Row],[user_id]])</f>
        <v>3712</v>
      </c>
      <c r="C3713">
        <f>IF(IFERROR(VLOOKUP(spotify_churn_dataset[[#This Row],[user_id]],A3714:A11712,1,FALSE),0),1,0)</f>
        <v>0</v>
      </c>
      <c r="D3713" t="s">
        <v>20</v>
      </c>
      <c r="E3713" s="4">
        <v>50</v>
      </c>
      <c r="F3713" t="s">
        <v>29</v>
      </c>
      <c r="G3713" t="s">
        <v>14</v>
      </c>
      <c r="H3713" s="4">
        <v>102</v>
      </c>
      <c r="I3713" s="3">
        <v>3</v>
      </c>
      <c r="J3713" s="9">
        <v>41</v>
      </c>
      <c r="K3713" t="s">
        <v>23</v>
      </c>
      <c r="L3713" s="4">
        <v>13</v>
      </c>
      <c r="M3713" s="4" t="str">
        <f>IF(spotify_churn_dataset[[#This Row],[offline_listening]]=0,"no offline","yes offline")</f>
        <v>no offline</v>
      </c>
      <c r="N3713">
        <v>0</v>
      </c>
      <c r="O3713" t="str">
        <f>IF(spotify_churn_dataset[[#This Row],[is_churned]]=1,"yes churn","no churn")</f>
        <v>no churn</v>
      </c>
      <c r="P3713">
        <v>0</v>
      </c>
    </row>
    <row r="3714" spans="1:16" x14ac:dyDescent="0.3">
      <c r="A3714">
        <v>3713</v>
      </c>
      <c r="B3714">
        <f>IF(spotify_churn_dataset[[#This Row],[user_id]]="","Desconocido",spotify_churn_dataset[[#This Row],[user_id]])</f>
        <v>3713</v>
      </c>
      <c r="C3714">
        <f>IF(IFERROR(VLOOKUP(spotify_churn_dataset[[#This Row],[user_id]],A3715:A11713,1,FALSE),0),1,0)</f>
        <v>0</v>
      </c>
      <c r="D3714" t="s">
        <v>20</v>
      </c>
      <c r="E3714" s="4">
        <v>30</v>
      </c>
      <c r="F3714" t="s">
        <v>26</v>
      </c>
      <c r="G3714" t="s">
        <v>22</v>
      </c>
      <c r="H3714" s="4">
        <v>287</v>
      </c>
      <c r="I3714" s="3">
        <v>31</v>
      </c>
      <c r="J3714" s="9">
        <v>27</v>
      </c>
      <c r="K3714" t="s">
        <v>19</v>
      </c>
      <c r="L3714" s="4">
        <v>0</v>
      </c>
      <c r="M3714" s="4" t="str">
        <f>IF(spotify_churn_dataset[[#This Row],[offline_listening]]=0,"no offline","yes offline")</f>
        <v>yes offline</v>
      </c>
      <c r="N3714">
        <v>1</v>
      </c>
      <c r="O3714" t="str">
        <f>IF(spotify_churn_dataset[[#This Row],[is_churned]]=1,"yes churn","no churn")</f>
        <v>yes churn</v>
      </c>
      <c r="P3714">
        <v>1</v>
      </c>
    </row>
    <row r="3715" spans="1:16" x14ac:dyDescent="0.3">
      <c r="A3715">
        <v>3714</v>
      </c>
      <c r="B3715">
        <f>IF(spotify_churn_dataset[[#This Row],[user_id]]="","Desconocido",spotify_churn_dataset[[#This Row],[user_id]])</f>
        <v>3714</v>
      </c>
      <c r="C3715">
        <f>IF(IFERROR(VLOOKUP(spotify_churn_dataset[[#This Row],[user_id]],A3716:A11714,1,FALSE),0),1,0)</f>
        <v>0</v>
      </c>
      <c r="D3715" t="s">
        <v>20</v>
      </c>
      <c r="E3715" s="4">
        <v>27</v>
      </c>
      <c r="F3715" t="s">
        <v>17</v>
      </c>
      <c r="G3715" t="s">
        <v>18</v>
      </c>
      <c r="H3715" s="4">
        <v>135</v>
      </c>
      <c r="I3715" s="3">
        <v>18</v>
      </c>
      <c r="J3715" s="9">
        <v>53</v>
      </c>
      <c r="K3715" t="s">
        <v>15</v>
      </c>
      <c r="L3715" s="4">
        <v>0</v>
      </c>
      <c r="M3715" s="4" t="str">
        <f>IF(spotify_churn_dataset[[#This Row],[offline_listening]]=0,"no offline","yes offline")</f>
        <v>yes offline</v>
      </c>
      <c r="N3715">
        <v>1</v>
      </c>
      <c r="O3715" t="str">
        <f>IF(spotify_churn_dataset[[#This Row],[is_churned]]=1,"yes churn","no churn")</f>
        <v>no churn</v>
      </c>
      <c r="P3715">
        <v>0</v>
      </c>
    </row>
    <row r="3716" spans="1:16" x14ac:dyDescent="0.3">
      <c r="A3716">
        <v>3715</v>
      </c>
      <c r="B3716">
        <f>IF(spotify_churn_dataset[[#This Row],[user_id]]="","Desconocido",spotify_churn_dataset[[#This Row],[user_id]])</f>
        <v>3715</v>
      </c>
      <c r="C3716">
        <f>IF(IFERROR(VLOOKUP(spotify_churn_dataset[[#This Row],[user_id]],A3717:A11715,1,FALSE),0),1,0)</f>
        <v>0</v>
      </c>
      <c r="D3716" t="s">
        <v>20</v>
      </c>
      <c r="E3716" s="4">
        <v>19</v>
      </c>
      <c r="F3716" t="s">
        <v>17</v>
      </c>
      <c r="G3716" t="s">
        <v>22</v>
      </c>
      <c r="H3716" s="4">
        <v>96</v>
      </c>
      <c r="I3716" s="3">
        <v>42</v>
      </c>
      <c r="J3716" s="9">
        <v>41</v>
      </c>
      <c r="K3716" t="s">
        <v>23</v>
      </c>
      <c r="L3716" s="4">
        <v>0</v>
      </c>
      <c r="M3716" s="4" t="str">
        <f>IF(spotify_churn_dataset[[#This Row],[offline_listening]]=0,"no offline","yes offline")</f>
        <v>yes offline</v>
      </c>
      <c r="N3716">
        <v>1</v>
      </c>
      <c r="O3716" t="str">
        <f>IF(spotify_churn_dataset[[#This Row],[is_churned]]=1,"yes churn","no churn")</f>
        <v>yes churn</v>
      </c>
      <c r="P3716">
        <v>1</v>
      </c>
    </row>
    <row r="3717" spans="1:16" x14ac:dyDescent="0.3">
      <c r="A3717">
        <v>3716</v>
      </c>
      <c r="B3717">
        <f>IF(spotify_churn_dataset[[#This Row],[user_id]]="","Desconocido",spotify_churn_dataset[[#This Row],[user_id]])</f>
        <v>3716</v>
      </c>
      <c r="C3717">
        <f>IF(IFERROR(VLOOKUP(spotify_churn_dataset[[#This Row],[user_id]],A3718:A11716,1,FALSE),0),1,0)</f>
        <v>0</v>
      </c>
      <c r="D3717" t="s">
        <v>20</v>
      </c>
      <c r="E3717" s="4">
        <v>21</v>
      </c>
      <c r="F3717" t="s">
        <v>25</v>
      </c>
      <c r="G3717" t="s">
        <v>14</v>
      </c>
      <c r="H3717" s="4">
        <v>264</v>
      </c>
      <c r="I3717" s="3">
        <v>95</v>
      </c>
      <c r="J3717" s="9">
        <v>24</v>
      </c>
      <c r="K3717" t="s">
        <v>19</v>
      </c>
      <c r="L3717" s="4">
        <v>47</v>
      </c>
      <c r="M3717" s="4" t="str">
        <f>IF(spotify_churn_dataset[[#This Row],[offline_listening]]=0,"no offline","yes offline")</f>
        <v>no offline</v>
      </c>
      <c r="N3717">
        <v>0</v>
      </c>
      <c r="O3717" t="str">
        <f>IF(spotify_churn_dataset[[#This Row],[is_churned]]=1,"yes churn","no churn")</f>
        <v>yes churn</v>
      </c>
      <c r="P3717">
        <v>1</v>
      </c>
    </row>
    <row r="3718" spans="1:16" x14ac:dyDescent="0.3">
      <c r="A3718">
        <v>3717</v>
      </c>
      <c r="B3718">
        <f>IF(spotify_churn_dataset[[#This Row],[user_id]]="","Desconocido",spotify_churn_dataset[[#This Row],[user_id]])</f>
        <v>3717</v>
      </c>
      <c r="C3718">
        <f>IF(IFERROR(VLOOKUP(spotify_churn_dataset[[#This Row],[user_id]],A3719:A11717,1,FALSE),0),1,0)</f>
        <v>0</v>
      </c>
      <c r="D3718" t="s">
        <v>16</v>
      </c>
      <c r="E3718" s="4">
        <v>49</v>
      </c>
      <c r="F3718" t="s">
        <v>29</v>
      </c>
      <c r="G3718" t="s">
        <v>24</v>
      </c>
      <c r="H3718" s="4">
        <v>30</v>
      </c>
      <c r="I3718" s="3">
        <v>33</v>
      </c>
      <c r="J3718" s="9">
        <v>43</v>
      </c>
      <c r="K3718" t="s">
        <v>19</v>
      </c>
      <c r="L3718" s="4">
        <v>0</v>
      </c>
      <c r="M3718" s="4" t="str">
        <f>IF(spotify_churn_dataset[[#This Row],[offline_listening]]=0,"no offline","yes offline")</f>
        <v>yes offline</v>
      </c>
      <c r="N3718">
        <v>1</v>
      </c>
      <c r="O3718" t="str">
        <f>IF(spotify_churn_dataset[[#This Row],[is_churned]]=1,"yes churn","no churn")</f>
        <v>no churn</v>
      </c>
      <c r="P3718">
        <v>0</v>
      </c>
    </row>
    <row r="3719" spans="1:16" x14ac:dyDescent="0.3">
      <c r="A3719">
        <v>3718</v>
      </c>
      <c r="B3719">
        <f>IF(spotify_churn_dataset[[#This Row],[user_id]]="","Desconocido",spotify_churn_dataset[[#This Row],[user_id]])</f>
        <v>3718</v>
      </c>
      <c r="C3719">
        <f>IF(IFERROR(VLOOKUP(spotify_churn_dataset[[#This Row],[user_id]],A3720:A11718,1,FALSE),0),1,0)</f>
        <v>0</v>
      </c>
      <c r="D3719" t="s">
        <v>16</v>
      </c>
      <c r="E3719" s="4">
        <v>32</v>
      </c>
      <c r="F3719" t="s">
        <v>29</v>
      </c>
      <c r="G3719" t="s">
        <v>22</v>
      </c>
      <c r="H3719" s="4">
        <v>279</v>
      </c>
      <c r="I3719" s="3">
        <v>60</v>
      </c>
      <c r="J3719" s="9">
        <v>48</v>
      </c>
      <c r="K3719" t="s">
        <v>23</v>
      </c>
      <c r="L3719" s="4">
        <v>0</v>
      </c>
      <c r="M3719" s="4" t="str">
        <f>IF(spotify_churn_dataset[[#This Row],[offline_listening]]=0,"no offline","yes offline")</f>
        <v>yes offline</v>
      </c>
      <c r="N3719">
        <v>1</v>
      </c>
      <c r="O3719" t="str">
        <f>IF(spotify_churn_dataset[[#This Row],[is_churned]]=1,"yes churn","no churn")</f>
        <v>yes churn</v>
      </c>
      <c r="P3719">
        <v>1</v>
      </c>
    </row>
    <row r="3720" spans="1:16" x14ac:dyDescent="0.3">
      <c r="A3720">
        <v>3719</v>
      </c>
      <c r="B3720">
        <f>IF(spotify_churn_dataset[[#This Row],[user_id]]="","Desconocido",spotify_churn_dataset[[#This Row],[user_id]])</f>
        <v>3719</v>
      </c>
      <c r="C3720">
        <f>IF(IFERROR(VLOOKUP(spotify_churn_dataset[[#This Row],[user_id]],A3721:A11719,1,FALSE),0),1,0)</f>
        <v>0</v>
      </c>
      <c r="D3720" t="s">
        <v>16</v>
      </c>
      <c r="E3720" s="4">
        <v>46</v>
      </c>
      <c r="F3720" t="s">
        <v>13</v>
      </c>
      <c r="G3720" t="s">
        <v>14</v>
      </c>
      <c r="H3720" s="4">
        <v>183</v>
      </c>
      <c r="I3720" s="3">
        <v>64</v>
      </c>
      <c r="J3720" s="9">
        <v>4</v>
      </c>
      <c r="K3720" t="s">
        <v>19</v>
      </c>
      <c r="L3720" s="4">
        <v>15</v>
      </c>
      <c r="M3720" s="4" t="str">
        <f>IF(spotify_churn_dataset[[#This Row],[offline_listening]]=0,"no offline","yes offline")</f>
        <v>no offline</v>
      </c>
      <c r="N3720">
        <v>0</v>
      </c>
      <c r="O3720" t="str">
        <f>IF(spotify_churn_dataset[[#This Row],[is_churned]]=1,"yes churn","no churn")</f>
        <v>no churn</v>
      </c>
      <c r="P3720">
        <v>0</v>
      </c>
    </row>
    <row r="3721" spans="1:16" x14ac:dyDescent="0.3">
      <c r="A3721">
        <v>3720</v>
      </c>
      <c r="B3721">
        <f>IF(spotify_churn_dataset[[#This Row],[user_id]]="","Desconocido",spotify_churn_dataset[[#This Row],[user_id]])</f>
        <v>3720</v>
      </c>
      <c r="C3721">
        <f>IF(IFERROR(VLOOKUP(spotify_churn_dataset[[#This Row],[user_id]],A3722:A11720,1,FALSE),0),1,0)</f>
        <v>0</v>
      </c>
      <c r="D3721" t="s">
        <v>20</v>
      </c>
      <c r="E3721" s="4">
        <v>22</v>
      </c>
      <c r="F3721" t="s">
        <v>28</v>
      </c>
      <c r="G3721" t="s">
        <v>18</v>
      </c>
      <c r="H3721" s="4">
        <v>207</v>
      </c>
      <c r="I3721" s="3">
        <v>65</v>
      </c>
      <c r="J3721" s="9">
        <v>4</v>
      </c>
      <c r="K3721" t="s">
        <v>15</v>
      </c>
      <c r="L3721" s="4">
        <v>0</v>
      </c>
      <c r="M3721" s="4" t="str">
        <f>IF(spotify_churn_dataset[[#This Row],[offline_listening]]=0,"no offline","yes offline")</f>
        <v>yes offline</v>
      </c>
      <c r="N3721">
        <v>1</v>
      </c>
      <c r="O3721" t="str">
        <f>IF(spotify_churn_dataset[[#This Row],[is_churned]]=1,"yes churn","no churn")</f>
        <v>yes churn</v>
      </c>
      <c r="P3721">
        <v>1</v>
      </c>
    </row>
    <row r="3722" spans="1:16" x14ac:dyDescent="0.3">
      <c r="A3722">
        <v>3721</v>
      </c>
      <c r="B3722">
        <f>IF(spotify_churn_dataset[[#This Row],[user_id]]="","Desconocido",spotify_churn_dataset[[#This Row],[user_id]])</f>
        <v>3721</v>
      </c>
      <c r="C3722">
        <f>IF(IFERROR(VLOOKUP(spotify_churn_dataset[[#This Row],[user_id]],A3723:A11721,1,FALSE),0),1,0)</f>
        <v>0</v>
      </c>
      <c r="D3722" t="s">
        <v>20</v>
      </c>
      <c r="E3722" s="4">
        <v>46</v>
      </c>
      <c r="F3722" t="s">
        <v>25</v>
      </c>
      <c r="G3722" t="s">
        <v>24</v>
      </c>
      <c r="H3722" s="4">
        <v>152</v>
      </c>
      <c r="I3722" s="3">
        <v>27</v>
      </c>
      <c r="J3722" s="9">
        <v>41</v>
      </c>
      <c r="K3722" t="s">
        <v>23</v>
      </c>
      <c r="L3722" s="4">
        <v>0</v>
      </c>
      <c r="M3722" s="4" t="str">
        <f>IF(spotify_churn_dataset[[#This Row],[offline_listening]]=0,"no offline","yes offline")</f>
        <v>yes offline</v>
      </c>
      <c r="N3722">
        <v>1</v>
      </c>
      <c r="O3722" t="str">
        <f>IF(spotify_churn_dataset[[#This Row],[is_churned]]=1,"yes churn","no churn")</f>
        <v>no churn</v>
      </c>
      <c r="P3722">
        <v>0</v>
      </c>
    </row>
    <row r="3723" spans="1:16" x14ac:dyDescent="0.3">
      <c r="A3723">
        <v>3722</v>
      </c>
      <c r="B3723">
        <f>IF(spotify_churn_dataset[[#This Row],[user_id]]="","Desconocido",spotify_churn_dataset[[#This Row],[user_id]])</f>
        <v>3722</v>
      </c>
      <c r="C3723">
        <f>IF(IFERROR(VLOOKUP(spotify_churn_dataset[[#This Row],[user_id]],A3724:A11722,1,FALSE),0),1,0)</f>
        <v>0</v>
      </c>
      <c r="D3723" t="s">
        <v>16</v>
      </c>
      <c r="E3723" s="4">
        <v>35</v>
      </c>
      <c r="F3723" t="s">
        <v>27</v>
      </c>
      <c r="G3723" t="s">
        <v>22</v>
      </c>
      <c r="H3723" s="4">
        <v>261</v>
      </c>
      <c r="I3723" s="3">
        <v>75</v>
      </c>
      <c r="J3723" s="9">
        <v>29</v>
      </c>
      <c r="K3723" t="s">
        <v>23</v>
      </c>
      <c r="L3723" s="4">
        <v>0</v>
      </c>
      <c r="M3723" s="4" t="str">
        <f>IF(spotify_churn_dataset[[#This Row],[offline_listening]]=0,"no offline","yes offline")</f>
        <v>yes offline</v>
      </c>
      <c r="N3723">
        <v>1</v>
      </c>
      <c r="O3723" t="str">
        <f>IF(spotify_churn_dataset[[#This Row],[is_churned]]=1,"yes churn","no churn")</f>
        <v>yes churn</v>
      </c>
      <c r="P3723">
        <v>1</v>
      </c>
    </row>
    <row r="3724" spans="1:16" x14ac:dyDescent="0.3">
      <c r="A3724">
        <v>3723</v>
      </c>
      <c r="B3724">
        <f>IF(spotify_churn_dataset[[#This Row],[user_id]]="","Desconocido",spotify_churn_dataset[[#This Row],[user_id]])</f>
        <v>3723</v>
      </c>
      <c r="C3724">
        <f>IF(IFERROR(VLOOKUP(spotify_churn_dataset[[#This Row],[user_id]],A3725:A11723,1,FALSE),0),1,0)</f>
        <v>0</v>
      </c>
      <c r="D3724" t="s">
        <v>20</v>
      </c>
      <c r="E3724" s="4">
        <v>42</v>
      </c>
      <c r="F3724" t="s">
        <v>13</v>
      </c>
      <c r="G3724" t="s">
        <v>24</v>
      </c>
      <c r="H3724" s="4">
        <v>122</v>
      </c>
      <c r="I3724" s="3">
        <v>27</v>
      </c>
      <c r="J3724" s="9">
        <v>3</v>
      </c>
      <c r="K3724" t="s">
        <v>23</v>
      </c>
      <c r="L3724" s="4">
        <v>0</v>
      </c>
      <c r="M3724" s="4" t="str">
        <f>IF(spotify_churn_dataset[[#This Row],[offline_listening]]=0,"no offline","yes offline")</f>
        <v>yes offline</v>
      </c>
      <c r="N3724">
        <v>1</v>
      </c>
      <c r="O3724" t="str">
        <f>IF(spotify_churn_dataset[[#This Row],[is_churned]]=1,"yes churn","no churn")</f>
        <v>no churn</v>
      </c>
      <c r="P3724">
        <v>0</v>
      </c>
    </row>
    <row r="3725" spans="1:16" x14ac:dyDescent="0.3">
      <c r="A3725">
        <v>3724</v>
      </c>
      <c r="B3725">
        <f>IF(spotify_churn_dataset[[#This Row],[user_id]]="","Desconocido",spotify_churn_dataset[[#This Row],[user_id]])</f>
        <v>3724</v>
      </c>
      <c r="C3725">
        <f>IF(IFERROR(VLOOKUP(spotify_churn_dataset[[#This Row],[user_id]],A3726:A11724,1,FALSE),0),1,0)</f>
        <v>0</v>
      </c>
      <c r="D3725" t="s">
        <v>20</v>
      </c>
      <c r="E3725" s="4">
        <v>25</v>
      </c>
      <c r="F3725" t="s">
        <v>17</v>
      </c>
      <c r="G3725" t="s">
        <v>14</v>
      </c>
      <c r="H3725" s="4">
        <v>91</v>
      </c>
      <c r="I3725" s="3">
        <v>34</v>
      </c>
      <c r="J3725" s="9">
        <v>1</v>
      </c>
      <c r="K3725" t="s">
        <v>19</v>
      </c>
      <c r="L3725" s="4">
        <v>24</v>
      </c>
      <c r="M3725" s="4" t="str">
        <f>IF(spotify_churn_dataset[[#This Row],[offline_listening]]=0,"no offline","yes offline")</f>
        <v>no offline</v>
      </c>
      <c r="N3725">
        <v>0</v>
      </c>
      <c r="O3725" t="str">
        <f>IF(spotify_churn_dataset[[#This Row],[is_churned]]=1,"yes churn","no churn")</f>
        <v>no churn</v>
      </c>
      <c r="P3725">
        <v>0</v>
      </c>
    </row>
    <row r="3726" spans="1:16" x14ac:dyDescent="0.3">
      <c r="A3726">
        <v>3725</v>
      </c>
      <c r="B3726">
        <f>IF(spotify_churn_dataset[[#This Row],[user_id]]="","Desconocido",spotify_churn_dataset[[#This Row],[user_id]])</f>
        <v>3725</v>
      </c>
      <c r="C3726">
        <f>IF(IFERROR(VLOOKUP(spotify_churn_dataset[[#This Row],[user_id]],A3727:A11725,1,FALSE),0),1,0)</f>
        <v>0</v>
      </c>
      <c r="D3726" t="s">
        <v>16</v>
      </c>
      <c r="E3726" s="4">
        <v>58</v>
      </c>
      <c r="F3726" t="s">
        <v>13</v>
      </c>
      <c r="G3726" t="s">
        <v>22</v>
      </c>
      <c r="H3726" s="4">
        <v>230</v>
      </c>
      <c r="I3726" s="3">
        <v>68</v>
      </c>
      <c r="J3726" s="9">
        <v>29</v>
      </c>
      <c r="K3726" t="s">
        <v>15</v>
      </c>
      <c r="L3726" s="4">
        <v>0</v>
      </c>
      <c r="M3726" s="4" t="str">
        <f>IF(spotify_churn_dataset[[#This Row],[offline_listening]]=0,"no offline","yes offline")</f>
        <v>yes offline</v>
      </c>
      <c r="N3726">
        <v>1</v>
      </c>
      <c r="O3726" t="str">
        <f>IF(spotify_churn_dataset[[#This Row],[is_churned]]=1,"yes churn","no churn")</f>
        <v>no churn</v>
      </c>
      <c r="P3726">
        <v>0</v>
      </c>
    </row>
    <row r="3727" spans="1:16" x14ac:dyDescent="0.3">
      <c r="A3727">
        <v>3726</v>
      </c>
      <c r="B3727">
        <f>IF(spotify_churn_dataset[[#This Row],[user_id]]="","Desconocido",spotify_churn_dataset[[#This Row],[user_id]])</f>
        <v>3726</v>
      </c>
      <c r="C3727">
        <f>IF(IFERROR(VLOOKUP(spotify_churn_dataset[[#This Row],[user_id]],A3728:A11726,1,FALSE),0),1,0)</f>
        <v>0</v>
      </c>
      <c r="D3727" t="s">
        <v>12</v>
      </c>
      <c r="E3727" s="4">
        <v>57</v>
      </c>
      <c r="F3727" t="s">
        <v>21</v>
      </c>
      <c r="G3727" t="s">
        <v>14</v>
      </c>
      <c r="H3727" s="4">
        <v>31</v>
      </c>
      <c r="I3727" s="3">
        <v>60</v>
      </c>
      <c r="J3727" s="9">
        <v>11</v>
      </c>
      <c r="K3727" t="s">
        <v>15</v>
      </c>
      <c r="L3727" s="4">
        <v>36</v>
      </c>
      <c r="M3727" s="4" t="str">
        <f>IF(spotify_churn_dataset[[#This Row],[offline_listening]]=0,"no offline","yes offline")</f>
        <v>no offline</v>
      </c>
      <c r="N3727">
        <v>0</v>
      </c>
      <c r="O3727" t="str">
        <f>IF(spotify_churn_dataset[[#This Row],[is_churned]]=1,"yes churn","no churn")</f>
        <v>no churn</v>
      </c>
      <c r="P3727">
        <v>0</v>
      </c>
    </row>
    <row r="3728" spans="1:16" x14ac:dyDescent="0.3">
      <c r="A3728">
        <v>3727</v>
      </c>
      <c r="B3728">
        <f>IF(spotify_churn_dataset[[#This Row],[user_id]]="","Desconocido",spotify_churn_dataset[[#This Row],[user_id]])</f>
        <v>3727</v>
      </c>
      <c r="C3728">
        <f>IF(IFERROR(VLOOKUP(spotify_churn_dataset[[#This Row],[user_id]],A3729:A11727,1,FALSE),0),1,0)</f>
        <v>0</v>
      </c>
      <c r="D3728" t="s">
        <v>12</v>
      </c>
      <c r="E3728" s="4">
        <v>54</v>
      </c>
      <c r="F3728" t="s">
        <v>21</v>
      </c>
      <c r="G3728" t="s">
        <v>24</v>
      </c>
      <c r="H3728" s="4">
        <v>44</v>
      </c>
      <c r="I3728" s="3">
        <v>57</v>
      </c>
      <c r="J3728" s="9">
        <v>19</v>
      </c>
      <c r="K3728" t="s">
        <v>23</v>
      </c>
      <c r="L3728" s="4">
        <v>0</v>
      </c>
      <c r="M3728" s="4" t="str">
        <f>IF(spotify_churn_dataset[[#This Row],[offline_listening]]=0,"no offline","yes offline")</f>
        <v>yes offline</v>
      </c>
      <c r="N3728">
        <v>1</v>
      </c>
      <c r="O3728" t="str">
        <f>IF(spotify_churn_dataset[[#This Row],[is_churned]]=1,"yes churn","no churn")</f>
        <v>yes churn</v>
      </c>
      <c r="P3728">
        <v>1</v>
      </c>
    </row>
    <row r="3729" spans="1:16" x14ac:dyDescent="0.3">
      <c r="A3729">
        <v>3728</v>
      </c>
      <c r="B3729">
        <f>IF(spotify_churn_dataset[[#This Row],[user_id]]="","Desconocido",spotify_churn_dataset[[#This Row],[user_id]])</f>
        <v>3728</v>
      </c>
      <c r="C3729">
        <f>IF(IFERROR(VLOOKUP(spotify_churn_dataset[[#This Row],[user_id]],A3730:A11728,1,FALSE),0),1,0)</f>
        <v>0</v>
      </c>
      <c r="D3729" t="s">
        <v>16</v>
      </c>
      <c r="E3729" s="4">
        <v>45</v>
      </c>
      <c r="F3729" t="s">
        <v>28</v>
      </c>
      <c r="G3729" t="s">
        <v>18</v>
      </c>
      <c r="H3729" s="4">
        <v>233</v>
      </c>
      <c r="I3729" s="3">
        <v>55</v>
      </c>
      <c r="J3729" s="9">
        <v>56</v>
      </c>
      <c r="K3729" t="s">
        <v>19</v>
      </c>
      <c r="L3729" s="4">
        <v>0</v>
      </c>
      <c r="M3729" s="4" t="str">
        <f>IF(spotify_churn_dataset[[#This Row],[offline_listening]]=0,"no offline","yes offline")</f>
        <v>yes offline</v>
      </c>
      <c r="N3729">
        <v>1</v>
      </c>
      <c r="O3729" t="str">
        <f>IF(spotify_churn_dataset[[#This Row],[is_churned]]=1,"yes churn","no churn")</f>
        <v>no churn</v>
      </c>
      <c r="P3729">
        <v>0</v>
      </c>
    </row>
    <row r="3730" spans="1:16" x14ac:dyDescent="0.3">
      <c r="A3730">
        <v>3729</v>
      </c>
      <c r="B3730">
        <f>IF(spotify_churn_dataset[[#This Row],[user_id]]="","Desconocido",spotify_churn_dataset[[#This Row],[user_id]])</f>
        <v>3729</v>
      </c>
      <c r="C3730">
        <f>IF(IFERROR(VLOOKUP(spotify_churn_dataset[[#This Row],[user_id]],A3731:A11729,1,FALSE),0),1,0)</f>
        <v>0</v>
      </c>
      <c r="D3730" t="s">
        <v>20</v>
      </c>
      <c r="E3730" s="4">
        <v>42</v>
      </c>
      <c r="F3730" t="s">
        <v>27</v>
      </c>
      <c r="G3730" t="s">
        <v>22</v>
      </c>
      <c r="H3730" s="4">
        <v>299</v>
      </c>
      <c r="I3730" s="3">
        <v>32</v>
      </c>
      <c r="J3730" s="9">
        <v>39</v>
      </c>
      <c r="K3730" t="s">
        <v>15</v>
      </c>
      <c r="L3730" s="4">
        <v>0</v>
      </c>
      <c r="M3730" s="4" t="str">
        <f>IF(spotify_churn_dataset[[#This Row],[offline_listening]]=0,"no offline","yes offline")</f>
        <v>yes offline</v>
      </c>
      <c r="N3730">
        <v>1</v>
      </c>
      <c r="O3730" t="str">
        <f>IF(spotify_churn_dataset[[#This Row],[is_churned]]=1,"yes churn","no churn")</f>
        <v>no churn</v>
      </c>
      <c r="P3730">
        <v>0</v>
      </c>
    </row>
    <row r="3731" spans="1:16" x14ac:dyDescent="0.3">
      <c r="A3731">
        <v>3730</v>
      </c>
      <c r="B3731">
        <f>IF(spotify_churn_dataset[[#This Row],[user_id]]="","Desconocido",spotify_churn_dataset[[#This Row],[user_id]])</f>
        <v>3730</v>
      </c>
      <c r="C3731">
        <f>IF(IFERROR(VLOOKUP(spotify_churn_dataset[[#This Row],[user_id]],A3732:A11730,1,FALSE),0),1,0)</f>
        <v>0</v>
      </c>
      <c r="D3731" t="s">
        <v>16</v>
      </c>
      <c r="E3731" s="4">
        <v>22</v>
      </c>
      <c r="F3731" t="s">
        <v>27</v>
      </c>
      <c r="G3731" t="s">
        <v>18</v>
      </c>
      <c r="H3731" s="4">
        <v>37</v>
      </c>
      <c r="I3731" s="3">
        <v>79</v>
      </c>
      <c r="J3731" s="9">
        <v>38</v>
      </c>
      <c r="K3731" t="s">
        <v>23</v>
      </c>
      <c r="L3731" s="4">
        <v>0</v>
      </c>
      <c r="M3731" s="4" t="str">
        <f>IF(spotify_churn_dataset[[#This Row],[offline_listening]]=0,"no offline","yes offline")</f>
        <v>yes offline</v>
      </c>
      <c r="N3731">
        <v>1</v>
      </c>
      <c r="O3731" t="str">
        <f>IF(spotify_churn_dataset[[#This Row],[is_churned]]=1,"yes churn","no churn")</f>
        <v>yes churn</v>
      </c>
      <c r="P3731">
        <v>1</v>
      </c>
    </row>
    <row r="3732" spans="1:16" x14ac:dyDescent="0.3">
      <c r="A3732">
        <v>3731</v>
      </c>
      <c r="B3732">
        <f>IF(spotify_churn_dataset[[#This Row],[user_id]]="","Desconocido",spotify_churn_dataset[[#This Row],[user_id]])</f>
        <v>3731</v>
      </c>
      <c r="C3732">
        <f>IF(IFERROR(VLOOKUP(spotify_churn_dataset[[#This Row],[user_id]],A3733:A11731,1,FALSE),0),1,0)</f>
        <v>0</v>
      </c>
      <c r="D3732" t="s">
        <v>12</v>
      </c>
      <c r="E3732" s="4">
        <v>22</v>
      </c>
      <c r="F3732" t="s">
        <v>27</v>
      </c>
      <c r="G3732" t="s">
        <v>14</v>
      </c>
      <c r="H3732" s="4">
        <v>284</v>
      </c>
      <c r="I3732" s="3">
        <v>23</v>
      </c>
      <c r="J3732" s="9">
        <v>7</v>
      </c>
      <c r="K3732" t="s">
        <v>23</v>
      </c>
      <c r="L3732" s="4">
        <v>31</v>
      </c>
      <c r="M3732" s="4" t="str">
        <f>IF(spotify_churn_dataset[[#This Row],[offline_listening]]=0,"no offline","yes offline")</f>
        <v>no offline</v>
      </c>
      <c r="N3732">
        <v>0</v>
      </c>
      <c r="O3732" t="str">
        <f>IF(spotify_churn_dataset[[#This Row],[is_churned]]=1,"yes churn","no churn")</f>
        <v>no churn</v>
      </c>
      <c r="P3732">
        <v>0</v>
      </c>
    </row>
    <row r="3733" spans="1:16" x14ac:dyDescent="0.3">
      <c r="A3733">
        <v>3732</v>
      </c>
      <c r="B3733">
        <f>IF(spotify_churn_dataset[[#This Row],[user_id]]="","Desconocido",spotify_churn_dataset[[#This Row],[user_id]])</f>
        <v>3732</v>
      </c>
      <c r="C3733">
        <f>IF(IFERROR(VLOOKUP(spotify_churn_dataset[[#This Row],[user_id]],A3734:A11732,1,FALSE),0),1,0)</f>
        <v>0</v>
      </c>
      <c r="D3733" t="s">
        <v>16</v>
      </c>
      <c r="E3733" s="4">
        <v>35</v>
      </c>
      <c r="F3733" t="s">
        <v>13</v>
      </c>
      <c r="G3733" t="s">
        <v>14</v>
      </c>
      <c r="H3733" s="4">
        <v>138</v>
      </c>
      <c r="I3733" s="3">
        <v>68</v>
      </c>
      <c r="J3733" s="9">
        <v>38</v>
      </c>
      <c r="K3733" t="s">
        <v>23</v>
      </c>
      <c r="L3733" s="4">
        <v>12</v>
      </c>
      <c r="M3733" s="4" t="str">
        <f>IF(spotify_churn_dataset[[#This Row],[offline_listening]]=0,"no offline","yes offline")</f>
        <v>no offline</v>
      </c>
      <c r="N3733">
        <v>0</v>
      </c>
      <c r="O3733" t="str">
        <f>IF(spotify_churn_dataset[[#This Row],[is_churned]]=1,"yes churn","no churn")</f>
        <v>yes churn</v>
      </c>
      <c r="P3733">
        <v>1</v>
      </c>
    </row>
    <row r="3734" spans="1:16" x14ac:dyDescent="0.3">
      <c r="A3734">
        <v>3733</v>
      </c>
      <c r="B3734">
        <f>IF(spotify_churn_dataset[[#This Row],[user_id]]="","Desconocido",spotify_churn_dataset[[#This Row],[user_id]])</f>
        <v>3733</v>
      </c>
      <c r="C3734">
        <f>IF(IFERROR(VLOOKUP(spotify_churn_dataset[[#This Row],[user_id]],A3735:A11733,1,FALSE),0),1,0)</f>
        <v>0</v>
      </c>
      <c r="D3734" t="s">
        <v>16</v>
      </c>
      <c r="E3734" s="4">
        <v>26</v>
      </c>
      <c r="F3734" t="s">
        <v>27</v>
      </c>
      <c r="G3734" t="s">
        <v>18</v>
      </c>
      <c r="H3734" s="4">
        <v>112</v>
      </c>
      <c r="I3734" s="3">
        <v>90</v>
      </c>
      <c r="J3734" s="9">
        <v>1</v>
      </c>
      <c r="K3734" t="s">
        <v>23</v>
      </c>
      <c r="L3734" s="4">
        <v>0</v>
      </c>
      <c r="M3734" s="4" t="str">
        <f>IF(spotify_churn_dataset[[#This Row],[offline_listening]]=0,"no offline","yes offline")</f>
        <v>yes offline</v>
      </c>
      <c r="N3734">
        <v>1</v>
      </c>
      <c r="O3734" t="str">
        <f>IF(spotify_churn_dataset[[#This Row],[is_churned]]=1,"yes churn","no churn")</f>
        <v>yes churn</v>
      </c>
      <c r="P3734">
        <v>1</v>
      </c>
    </row>
    <row r="3735" spans="1:16" x14ac:dyDescent="0.3">
      <c r="A3735">
        <v>3734</v>
      </c>
      <c r="B3735">
        <f>IF(spotify_churn_dataset[[#This Row],[user_id]]="","Desconocido",spotify_churn_dataset[[#This Row],[user_id]])</f>
        <v>3734</v>
      </c>
      <c r="C3735">
        <f>IF(IFERROR(VLOOKUP(spotify_churn_dataset[[#This Row],[user_id]],A3736:A11734,1,FALSE),0),1,0)</f>
        <v>0</v>
      </c>
      <c r="D3735" t="s">
        <v>12</v>
      </c>
      <c r="E3735" s="4">
        <v>36</v>
      </c>
      <c r="F3735" t="s">
        <v>26</v>
      </c>
      <c r="G3735" t="s">
        <v>14</v>
      </c>
      <c r="H3735" s="4">
        <v>33</v>
      </c>
      <c r="I3735" s="3">
        <v>9</v>
      </c>
      <c r="J3735" s="9">
        <v>37</v>
      </c>
      <c r="K3735" t="s">
        <v>15</v>
      </c>
      <c r="L3735" s="4">
        <v>22</v>
      </c>
      <c r="M3735" s="4" t="str">
        <f>IF(spotify_churn_dataset[[#This Row],[offline_listening]]=0,"no offline","yes offline")</f>
        <v>no offline</v>
      </c>
      <c r="N3735">
        <v>0</v>
      </c>
      <c r="O3735" t="str">
        <f>IF(spotify_churn_dataset[[#This Row],[is_churned]]=1,"yes churn","no churn")</f>
        <v>no churn</v>
      </c>
      <c r="P3735">
        <v>0</v>
      </c>
    </row>
    <row r="3736" spans="1:16" x14ac:dyDescent="0.3">
      <c r="A3736">
        <v>3735</v>
      </c>
      <c r="B3736">
        <f>IF(spotify_churn_dataset[[#This Row],[user_id]]="","Desconocido",spotify_churn_dataset[[#This Row],[user_id]])</f>
        <v>3735</v>
      </c>
      <c r="C3736">
        <f>IF(IFERROR(VLOOKUP(spotify_churn_dataset[[#This Row],[user_id]],A3737:A11735,1,FALSE),0),1,0)</f>
        <v>0</v>
      </c>
      <c r="D3736" t="s">
        <v>12</v>
      </c>
      <c r="E3736" s="4">
        <v>31</v>
      </c>
      <c r="F3736" t="s">
        <v>29</v>
      </c>
      <c r="G3736" t="s">
        <v>24</v>
      </c>
      <c r="H3736" s="4">
        <v>191</v>
      </c>
      <c r="I3736" s="3">
        <v>81</v>
      </c>
      <c r="J3736" s="9">
        <v>8</v>
      </c>
      <c r="K3736" t="s">
        <v>19</v>
      </c>
      <c r="L3736" s="4">
        <v>0</v>
      </c>
      <c r="M3736" s="4" t="str">
        <f>IF(spotify_churn_dataset[[#This Row],[offline_listening]]=0,"no offline","yes offline")</f>
        <v>yes offline</v>
      </c>
      <c r="N3736">
        <v>1</v>
      </c>
      <c r="O3736" t="str">
        <f>IF(spotify_churn_dataset[[#This Row],[is_churned]]=1,"yes churn","no churn")</f>
        <v>yes churn</v>
      </c>
      <c r="P3736">
        <v>1</v>
      </c>
    </row>
    <row r="3737" spans="1:16" x14ac:dyDescent="0.3">
      <c r="A3737">
        <v>3736</v>
      </c>
      <c r="B3737">
        <f>IF(spotify_churn_dataset[[#This Row],[user_id]]="","Desconocido",spotify_churn_dataset[[#This Row],[user_id]])</f>
        <v>3736</v>
      </c>
      <c r="C3737">
        <f>IF(IFERROR(VLOOKUP(spotify_churn_dataset[[#This Row],[user_id]],A3738:A11736,1,FALSE),0),1,0)</f>
        <v>0</v>
      </c>
      <c r="D3737" t="s">
        <v>16</v>
      </c>
      <c r="E3737" s="4">
        <v>50</v>
      </c>
      <c r="F3737" t="s">
        <v>25</v>
      </c>
      <c r="G3737" t="s">
        <v>14</v>
      </c>
      <c r="H3737" s="4">
        <v>183</v>
      </c>
      <c r="I3737" s="3">
        <v>37</v>
      </c>
      <c r="J3737" s="9">
        <v>55</v>
      </c>
      <c r="K3737" t="s">
        <v>15</v>
      </c>
      <c r="L3737" s="4">
        <v>11</v>
      </c>
      <c r="M3737" s="4" t="str">
        <f>IF(spotify_churn_dataset[[#This Row],[offline_listening]]=0,"no offline","yes offline")</f>
        <v>no offline</v>
      </c>
      <c r="N3737">
        <v>0</v>
      </c>
      <c r="O3737" t="str">
        <f>IF(spotify_churn_dataset[[#This Row],[is_churned]]=1,"yes churn","no churn")</f>
        <v>no churn</v>
      </c>
      <c r="P3737">
        <v>0</v>
      </c>
    </row>
    <row r="3738" spans="1:16" x14ac:dyDescent="0.3">
      <c r="A3738">
        <v>3737</v>
      </c>
      <c r="B3738">
        <f>IF(spotify_churn_dataset[[#This Row],[user_id]]="","Desconocido",spotify_churn_dataset[[#This Row],[user_id]])</f>
        <v>3737</v>
      </c>
      <c r="C3738">
        <f>IF(IFERROR(VLOOKUP(spotify_churn_dataset[[#This Row],[user_id]],A3739:A11737,1,FALSE),0),1,0)</f>
        <v>0</v>
      </c>
      <c r="D3738" t="s">
        <v>12</v>
      </c>
      <c r="E3738" s="4">
        <v>48</v>
      </c>
      <c r="F3738" t="s">
        <v>29</v>
      </c>
      <c r="G3738" t="s">
        <v>18</v>
      </c>
      <c r="H3738" s="4">
        <v>197</v>
      </c>
      <c r="I3738" s="3">
        <v>85</v>
      </c>
      <c r="J3738" s="9">
        <v>57</v>
      </c>
      <c r="K3738" t="s">
        <v>19</v>
      </c>
      <c r="L3738" s="4">
        <v>0</v>
      </c>
      <c r="M3738" s="4" t="str">
        <f>IF(spotify_churn_dataset[[#This Row],[offline_listening]]=0,"no offline","yes offline")</f>
        <v>yes offline</v>
      </c>
      <c r="N3738">
        <v>1</v>
      </c>
      <c r="O3738" t="str">
        <f>IF(spotify_churn_dataset[[#This Row],[is_churned]]=1,"yes churn","no churn")</f>
        <v>no churn</v>
      </c>
      <c r="P3738">
        <v>0</v>
      </c>
    </row>
    <row r="3739" spans="1:16" x14ac:dyDescent="0.3">
      <c r="A3739">
        <v>3738</v>
      </c>
      <c r="B3739">
        <f>IF(spotify_churn_dataset[[#This Row],[user_id]]="","Desconocido",spotify_churn_dataset[[#This Row],[user_id]])</f>
        <v>3738</v>
      </c>
      <c r="C3739">
        <f>IF(IFERROR(VLOOKUP(spotify_churn_dataset[[#This Row],[user_id]],A3740:A11738,1,FALSE),0),1,0)</f>
        <v>0</v>
      </c>
      <c r="D3739" t="s">
        <v>12</v>
      </c>
      <c r="E3739" s="4">
        <v>54</v>
      </c>
      <c r="F3739" t="s">
        <v>26</v>
      </c>
      <c r="G3739" t="s">
        <v>24</v>
      </c>
      <c r="H3739" s="4">
        <v>36</v>
      </c>
      <c r="I3739" s="3">
        <v>54</v>
      </c>
      <c r="J3739" s="9">
        <v>3</v>
      </c>
      <c r="K3739" t="s">
        <v>23</v>
      </c>
      <c r="L3739" s="4">
        <v>0</v>
      </c>
      <c r="M3739" s="4" t="str">
        <f>IF(spotify_churn_dataset[[#This Row],[offline_listening]]=0,"no offline","yes offline")</f>
        <v>yes offline</v>
      </c>
      <c r="N3739">
        <v>1</v>
      </c>
      <c r="O3739" t="str">
        <f>IF(spotify_churn_dataset[[#This Row],[is_churned]]=1,"yes churn","no churn")</f>
        <v>no churn</v>
      </c>
      <c r="P3739">
        <v>0</v>
      </c>
    </row>
    <row r="3740" spans="1:16" x14ac:dyDescent="0.3">
      <c r="A3740">
        <v>3739</v>
      </c>
      <c r="B3740">
        <f>IF(spotify_churn_dataset[[#This Row],[user_id]]="","Desconocido",spotify_churn_dataset[[#This Row],[user_id]])</f>
        <v>3739</v>
      </c>
      <c r="C3740">
        <f>IF(IFERROR(VLOOKUP(spotify_churn_dataset[[#This Row],[user_id]],A3741:A11739,1,FALSE),0),1,0)</f>
        <v>0</v>
      </c>
      <c r="D3740" t="s">
        <v>12</v>
      </c>
      <c r="E3740" s="4">
        <v>52</v>
      </c>
      <c r="F3740" t="s">
        <v>27</v>
      </c>
      <c r="G3740" t="s">
        <v>24</v>
      </c>
      <c r="H3740" s="4">
        <v>64</v>
      </c>
      <c r="I3740" s="3">
        <v>50</v>
      </c>
      <c r="J3740" s="9">
        <v>55</v>
      </c>
      <c r="K3740" t="s">
        <v>19</v>
      </c>
      <c r="L3740" s="4">
        <v>0</v>
      </c>
      <c r="M3740" s="4" t="str">
        <f>IF(spotify_churn_dataset[[#This Row],[offline_listening]]=0,"no offline","yes offline")</f>
        <v>yes offline</v>
      </c>
      <c r="N3740">
        <v>1</v>
      </c>
      <c r="O3740" t="str">
        <f>IF(spotify_churn_dataset[[#This Row],[is_churned]]=1,"yes churn","no churn")</f>
        <v>no churn</v>
      </c>
      <c r="P3740">
        <v>0</v>
      </c>
    </row>
    <row r="3741" spans="1:16" x14ac:dyDescent="0.3">
      <c r="A3741">
        <v>3740</v>
      </c>
      <c r="B3741">
        <f>IF(spotify_churn_dataset[[#This Row],[user_id]]="","Desconocido",spotify_churn_dataset[[#This Row],[user_id]])</f>
        <v>3740</v>
      </c>
      <c r="C3741">
        <f>IF(IFERROR(VLOOKUP(spotify_churn_dataset[[#This Row],[user_id]],A3742:A11740,1,FALSE),0),1,0)</f>
        <v>0</v>
      </c>
      <c r="D3741" t="s">
        <v>12</v>
      </c>
      <c r="E3741" s="4">
        <v>17</v>
      </c>
      <c r="F3741" t="s">
        <v>26</v>
      </c>
      <c r="G3741" t="s">
        <v>22</v>
      </c>
      <c r="H3741" s="4">
        <v>245</v>
      </c>
      <c r="I3741" s="3">
        <v>23</v>
      </c>
      <c r="J3741" s="9">
        <v>19</v>
      </c>
      <c r="K3741" t="s">
        <v>23</v>
      </c>
      <c r="L3741" s="4">
        <v>0</v>
      </c>
      <c r="M3741" s="4" t="str">
        <f>IF(spotify_churn_dataset[[#This Row],[offline_listening]]=0,"no offline","yes offline")</f>
        <v>yes offline</v>
      </c>
      <c r="N3741">
        <v>1</v>
      </c>
      <c r="O3741" t="str">
        <f>IF(spotify_churn_dataset[[#This Row],[is_churned]]=1,"yes churn","no churn")</f>
        <v>no churn</v>
      </c>
      <c r="P3741">
        <v>0</v>
      </c>
    </row>
    <row r="3742" spans="1:16" x14ac:dyDescent="0.3">
      <c r="A3742">
        <v>3741</v>
      </c>
      <c r="B3742">
        <f>IF(spotify_churn_dataset[[#This Row],[user_id]]="","Desconocido",spotify_churn_dataset[[#This Row],[user_id]])</f>
        <v>3741</v>
      </c>
      <c r="C3742">
        <f>IF(IFERROR(VLOOKUP(spotify_churn_dataset[[#This Row],[user_id]],A3743:A11741,1,FALSE),0),1,0)</f>
        <v>0</v>
      </c>
      <c r="D3742" t="s">
        <v>20</v>
      </c>
      <c r="E3742" s="4">
        <v>56</v>
      </c>
      <c r="F3742" t="s">
        <v>13</v>
      </c>
      <c r="G3742" t="s">
        <v>22</v>
      </c>
      <c r="H3742" s="4">
        <v>83</v>
      </c>
      <c r="I3742" s="3">
        <v>96</v>
      </c>
      <c r="J3742" s="9">
        <v>19</v>
      </c>
      <c r="K3742" t="s">
        <v>19</v>
      </c>
      <c r="L3742" s="4">
        <v>0</v>
      </c>
      <c r="M3742" s="4" t="str">
        <f>IF(spotify_churn_dataset[[#This Row],[offline_listening]]=0,"no offline","yes offline")</f>
        <v>yes offline</v>
      </c>
      <c r="N3742">
        <v>1</v>
      </c>
      <c r="O3742" t="str">
        <f>IF(spotify_churn_dataset[[#This Row],[is_churned]]=1,"yes churn","no churn")</f>
        <v>no churn</v>
      </c>
      <c r="P3742">
        <v>0</v>
      </c>
    </row>
    <row r="3743" spans="1:16" x14ac:dyDescent="0.3">
      <c r="A3743">
        <v>3742</v>
      </c>
      <c r="B3743">
        <f>IF(spotify_churn_dataset[[#This Row],[user_id]]="","Desconocido",spotify_churn_dataset[[#This Row],[user_id]])</f>
        <v>3742</v>
      </c>
      <c r="C3743">
        <f>IF(IFERROR(VLOOKUP(spotify_churn_dataset[[#This Row],[user_id]],A3744:A11742,1,FALSE),0),1,0)</f>
        <v>0</v>
      </c>
      <c r="D3743" t="s">
        <v>20</v>
      </c>
      <c r="E3743" s="4">
        <v>17</v>
      </c>
      <c r="F3743" t="s">
        <v>29</v>
      </c>
      <c r="G3743" t="s">
        <v>18</v>
      </c>
      <c r="H3743" s="4">
        <v>232</v>
      </c>
      <c r="I3743" s="3">
        <v>48</v>
      </c>
      <c r="J3743" s="9">
        <v>53</v>
      </c>
      <c r="K3743" t="s">
        <v>23</v>
      </c>
      <c r="L3743" s="4">
        <v>0</v>
      </c>
      <c r="M3743" s="4" t="str">
        <f>IF(spotify_churn_dataset[[#This Row],[offline_listening]]=0,"no offline","yes offline")</f>
        <v>yes offline</v>
      </c>
      <c r="N3743">
        <v>1</v>
      </c>
      <c r="O3743" t="str">
        <f>IF(spotify_churn_dataset[[#This Row],[is_churned]]=1,"yes churn","no churn")</f>
        <v>no churn</v>
      </c>
      <c r="P3743">
        <v>0</v>
      </c>
    </row>
    <row r="3744" spans="1:16" x14ac:dyDescent="0.3">
      <c r="A3744">
        <v>3743</v>
      </c>
      <c r="B3744">
        <f>IF(spotify_churn_dataset[[#This Row],[user_id]]="","Desconocido",spotify_churn_dataset[[#This Row],[user_id]])</f>
        <v>3743</v>
      </c>
      <c r="C3744">
        <f>IF(IFERROR(VLOOKUP(spotify_churn_dataset[[#This Row],[user_id]],A3745:A11743,1,FALSE),0),1,0)</f>
        <v>0</v>
      </c>
      <c r="D3744" t="s">
        <v>16</v>
      </c>
      <c r="E3744" s="4">
        <v>49</v>
      </c>
      <c r="F3744" t="s">
        <v>13</v>
      </c>
      <c r="G3744" t="s">
        <v>22</v>
      </c>
      <c r="H3744" s="4">
        <v>278</v>
      </c>
      <c r="I3744" s="3">
        <v>74</v>
      </c>
      <c r="J3744" s="9">
        <v>26</v>
      </c>
      <c r="K3744" t="s">
        <v>15</v>
      </c>
      <c r="L3744" s="4">
        <v>0</v>
      </c>
      <c r="M3744" s="4" t="str">
        <f>IF(spotify_churn_dataset[[#This Row],[offline_listening]]=0,"no offline","yes offline")</f>
        <v>yes offline</v>
      </c>
      <c r="N3744">
        <v>1</v>
      </c>
      <c r="O3744" t="str">
        <f>IF(spotify_churn_dataset[[#This Row],[is_churned]]=1,"yes churn","no churn")</f>
        <v>yes churn</v>
      </c>
      <c r="P3744">
        <v>1</v>
      </c>
    </row>
    <row r="3745" spans="1:16" x14ac:dyDescent="0.3">
      <c r="A3745">
        <v>3744</v>
      </c>
      <c r="B3745">
        <f>IF(spotify_churn_dataset[[#This Row],[user_id]]="","Desconocido",spotify_churn_dataset[[#This Row],[user_id]])</f>
        <v>3744</v>
      </c>
      <c r="C3745">
        <f>IF(IFERROR(VLOOKUP(spotify_churn_dataset[[#This Row],[user_id]],A3746:A11744,1,FALSE),0),1,0)</f>
        <v>0</v>
      </c>
      <c r="D3745" t="s">
        <v>12</v>
      </c>
      <c r="E3745" s="4">
        <v>56</v>
      </c>
      <c r="F3745" t="s">
        <v>21</v>
      </c>
      <c r="G3745" t="s">
        <v>22</v>
      </c>
      <c r="H3745" s="4">
        <v>27</v>
      </c>
      <c r="I3745" s="3">
        <v>35</v>
      </c>
      <c r="J3745" s="9">
        <v>48</v>
      </c>
      <c r="K3745" t="s">
        <v>23</v>
      </c>
      <c r="L3745" s="4">
        <v>0</v>
      </c>
      <c r="M3745" s="4" t="str">
        <f>IF(spotify_churn_dataset[[#This Row],[offline_listening]]=0,"no offline","yes offline")</f>
        <v>yes offline</v>
      </c>
      <c r="N3745">
        <v>1</v>
      </c>
      <c r="O3745" t="str">
        <f>IF(spotify_churn_dataset[[#This Row],[is_churned]]=1,"yes churn","no churn")</f>
        <v>no churn</v>
      </c>
      <c r="P3745">
        <v>0</v>
      </c>
    </row>
    <row r="3746" spans="1:16" x14ac:dyDescent="0.3">
      <c r="A3746">
        <v>3745</v>
      </c>
      <c r="B3746">
        <f>IF(spotify_churn_dataset[[#This Row],[user_id]]="","Desconocido",spotify_churn_dataset[[#This Row],[user_id]])</f>
        <v>3745</v>
      </c>
      <c r="C3746">
        <f>IF(IFERROR(VLOOKUP(spotify_churn_dataset[[#This Row],[user_id]],A3747:A11745,1,FALSE),0),1,0)</f>
        <v>0</v>
      </c>
      <c r="D3746" t="s">
        <v>12</v>
      </c>
      <c r="E3746" s="4">
        <v>30</v>
      </c>
      <c r="F3746" t="s">
        <v>28</v>
      </c>
      <c r="G3746" t="s">
        <v>24</v>
      </c>
      <c r="H3746" s="4">
        <v>257</v>
      </c>
      <c r="I3746" s="3">
        <v>28</v>
      </c>
      <c r="J3746" s="9">
        <v>36</v>
      </c>
      <c r="K3746" t="s">
        <v>23</v>
      </c>
      <c r="L3746" s="4">
        <v>0</v>
      </c>
      <c r="M3746" s="4" t="str">
        <f>IF(spotify_churn_dataset[[#This Row],[offline_listening]]=0,"no offline","yes offline")</f>
        <v>yes offline</v>
      </c>
      <c r="N3746">
        <v>1</v>
      </c>
      <c r="O3746" t="str">
        <f>IF(spotify_churn_dataset[[#This Row],[is_churned]]=1,"yes churn","no churn")</f>
        <v>no churn</v>
      </c>
      <c r="P3746">
        <v>0</v>
      </c>
    </row>
    <row r="3747" spans="1:16" x14ac:dyDescent="0.3">
      <c r="A3747">
        <v>3746</v>
      </c>
      <c r="B3747">
        <f>IF(spotify_churn_dataset[[#This Row],[user_id]]="","Desconocido",spotify_churn_dataset[[#This Row],[user_id]])</f>
        <v>3746</v>
      </c>
      <c r="C3747">
        <f>IF(IFERROR(VLOOKUP(spotify_churn_dataset[[#This Row],[user_id]],A3748:A11746,1,FALSE),0),1,0)</f>
        <v>0</v>
      </c>
      <c r="D3747" t="s">
        <v>20</v>
      </c>
      <c r="E3747" s="4">
        <v>21</v>
      </c>
      <c r="F3747" t="s">
        <v>26</v>
      </c>
      <c r="G3747" t="s">
        <v>18</v>
      </c>
      <c r="H3747" s="4">
        <v>36</v>
      </c>
      <c r="I3747" s="3">
        <v>59</v>
      </c>
      <c r="J3747" s="9">
        <v>7</v>
      </c>
      <c r="K3747" t="s">
        <v>19</v>
      </c>
      <c r="L3747" s="4">
        <v>0</v>
      </c>
      <c r="M3747" s="4" t="str">
        <f>IF(spotify_churn_dataset[[#This Row],[offline_listening]]=0,"no offline","yes offline")</f>
        <v>yes offline</v>
      </c>
      <c r="N3747">
        <v>1</v>
      </c>
      <c r="O3747" t="str">
        <f>IF(spotify_churn_dataset[[#This Row],[is_churned]]=1,"yes churn","no churn")</f>
        <v>no churn</v>
      </c>
      <c r="P3747">
        <v>0</v>
      </c>
    </row>
    <row r="3748" spans="1:16" x14ac:dyDescent="0.3">
      <c r="A3748">
        <v>3747</v>
      </c>
      <c r="B3748">
        <f>IF(spotify_churn_dataset[[#This Row],[user_id]]="","Desconocido",spotify_churn_dataset[[#This Row],[user_id]])</f>
        <v>3747</v>
      </c>
      <c r="C3748">
        <f>IF(IFERROR(VLOOKUP(spotify_churn_dataset[[#This Row],[user_id]],A3749:A11747,1,FALSE),0),1,0)</f>
        <v>0</v>
      </c>
      <c r="D3748" t="s">
        <v>12</v>
      </c>
      <c r="E3748" s="4">
        <v>23</v>
      </c>
      <c r="F3748" t="s">
        <v>27</v>
      </c>
      <c r="G3748" t="s">
        <v>24</v>
      </c>
      <c r="H3748" s="4">
        <v>287</v>
      </c>
      <c r="I3748" s="3">
        <v>63</v>
      </c>
      <c r="J3748" s="9">
        <v>7</v>
      </c>
      <c r="K3748" t="s">
        <v>15</v>
      </c>
      <c r="L3748" s="4">
        <v>0</v>
      </c>
      <c r="M3748" s="4" t="str">
        <f>IF(spotify_churn_dataset[[#This Row],[offline_listening]]=0,"no offline","yes offline")</f>
        <v>yes offline</v>
      </c>
      <c r="N3748">
        <v>1</v>
      </c>
      <c r="O3748" t="str">
        <f>IF(spotify_churn_dataset[[#This Row],[is_churned]]=1,"yes churn","no churn")</f>
        <v>no churn</v>
      </c>
      <c r="P3748">
        <v>0</v>
      </c>
    </row>
    <row r="3749" spans="1:16" x14ac:dyDescent="0.3">
      <c r="A3749">
        <v>3748</v>
      </c>
      <c r="B3749">
        <f>IF(spotify_churn_dataset[[#This Row],[user_id]]="","Desconocido",spotify_churn_dataset[[#This Row],[user_id]])</f>
        <v>3748</v>
      </c>
      <c r="C3749">
        <f>IF(IFERROR(VLOOKUP(spotify_churn_dataset[[#This Row],[user_id]],A3750:A11748,1,FALSE),0),1,0)</f>
        <v>0</v>
      </c>
      <c r="D3749" t="s">
        <v>12</v>
      </c>
      <c r="E3749" s="4">
        <v>55</v>
      </c>
      <c r="F3749" t="s">
        <v>21</v>
      </c>
      <c r="G3749" t="s">
        <v>22</v>
      </c>
      <c r="H3749" s="4">
        <v>116</v>
      </c>
      <c r="I3749" s="3">
        <v>35</v>
      </c>
      <c r="J3749" s="9">
        <v>3</v>
      </c>
      <c r="K3749" t="s">
        <v>19</v>
      </c>
      <c r="L3749" s="4">
        <v>0</v>
      </c>
      <c r="M3749" s="4" t="str">
        <f>IF(spotify_churn_dataset[[#This Row],[offline_listening]]=0,"no offline","yes offline")</f>
        <v>yes offline</v>
      </c>
      <c r="N3749">
        <v>1</v>
      </c>
      <c r="O3749" t="str">
        <f>IF(spotify_churn_dataset[[#This Row],[is_churned]]=1,"yes churn","no churn")</f>
        <v>no churn</v>
      </c>
      <c r="P3749">
        <v>0</v>
      </c>
    </row>
    <row r="3750" spans="1:16" x14ac:dyDescent="0.3">
      <c r="A3750">
        <v>3749</v>
      </c>
      <c r="B3750">
        <f>IF(spotify_churn_dataset[[#This Row],[user_id]]="","Desconocido",spotify_churn_dataset[[#This Row],[user_id]])</f>
        <v>3749</v>
      </c>
      <c r="C3750">
        <f>IF(IFERROR(VLOOKUP(spotify_churn_dataset[[#This Row],[user_id]],A3751:A11749,1,FALSE),0),1,0)</f>
        <v>0</v>
      </c>
      <c r="D3750" t="s">
        <v>20</v>
      </c>
      <c r="E3750" s="4">
        <v>48</v>
      </c>
      <c r="F3750" t="s">
        <v>28</v>
      </c>
      <c r="G3750" t="s">
        <v>14</v>
      </c>
      <c r="H3750" s="4">
        <v>234</v>
      </c>
      <c r="I3750" s="3">
        <v>11</v>
      </c>
      <c r="J3750" s="9">
        <v>15</v>
      </c>
      <c r="K3750" t="s">
        <v>15</v>
      </c>
      <c r="L3750" s="4">
        <v>31</v>
      </c>
      <c r="M3750" s="4" t="str">
        <f>IF(spotify_churn_dataset[[#This Row],[offline_listening]]=0,"no offline","yes offline")</f>
        <v>no offline</v>
      </c>
      <c r="N3750">
        <v>0</v>
      </c>
      <c r="O3750" t="str">
        <f>IF(spotify_churn_dataset[[#This Row],[is_churned]]=1,"yes churn","no churn")</f>
        <v>no churn</v>
      </c>
      <c r="P3750">
        <v>0</v>
      </c>
    </row>
    <row r="3751" spans="1:16" x14ac:dyDescent="0.3">
      <c r="A3751">
        <v>3750</v>
      </c>
      <c r="B3751">
        <f>IF(spotify_churn_dataset[[#This Row],[user_id]]="","Desconocido",spotify_churn_dataset[[#This Row],[user_id]])</f>
        <v>3750</v>
      </c>
      <c r="C3751">
        <f>IF(IFERROR(VLOOKUP(spotify_churn_dataset[[#This Row],[user_id]],A3752:A11750,1,FALSE),0),1,0)</f>
        <v>0</v>
      </c>
      <c r="D3751" t="s">
        <v>12</v>
      </c>
      <c r="E3751" s="4">
        <v>35</v>
      </c>
      <c r="F3751" t="s">
        <v>21</v>
      </c>
      <c r="G3751" t="s">
        <v>18</v>
      </c>
      <c r="H3751" s="4">
        <v>51</v>
      </c>
      <c r="I3751" s="3">
        <v>6</v>
      </c>
      <c r="J3751" s="9">
        <v>19</v>
      </c>
      <c r="K3751" t="s">
        <v>19</v>
      </c>
      <c r="L3751" s="4">
        <v>0</v>
      </c>
      <c r="M3751" s="4" t="str">
        <f>IF(spotify_churn_dataset[[#This Row],[offline_listening]]=0,"no offline","yes offline")</f>
        <v>yes offline</v>
      </c>
      <c r="N3751">
        <v>1</v>
      </c>
      <c r="O3751" t="str">
        <f>IF(spotify_churn_dataset[[#This Row],[is_churned]]=1,"yes churn","no churn")</f>
        <v>no churn</v>
      </c>
      <c r="P3751">
        <v>0</v>
      </c>
    </row>
    <row r="3752" spans="1:16" x14ac:dyDescent="0.3">
      <c r="A3752">
        <v>3751</v>
      </c>
      <c r="B3752">
        <f>IF(spotify_churn_dataset[[#This Row],[user_id]]="","Desconocido",spotify_churn_dataset[[#This Row],[user_id]])</f>
        <v>3751</v>
      </c>
      <c r="C3752">
        <f>IF(IFERROR(VLOOKUP(spotify_churn_dataset[[#This Row],[user_id]],A3753:A11751,1,FALSE),0),1,0)</f>
        <v>0</v>
      </c>
      <c r="D3752" t="s">
        <v>20</v>
      </c>
      <c r="E3752" s="4">
        <v>43</v>
      </c>
      <c r="F3752" t="s">
        <v>29</v>
      </c>
      <c r="G3752" t="s">
        <v>18</v>
      </c>
      <c r="H3752" s="4">
        <v>287</v>
      </c>
      <c r="I3752" s="3">
        <v>22</v>
      </c>
      <c r="J3752" s="9">
        <v>44</v>
      </c>
      <c r="K3752" t="s">
        <v>19</v>
      </c>
      <c r="L3752" s="4">
        <v>0</v>
      </c>
      <c r="M3752" s="4" t="str">
        <f>IF(spotify_churn_dataset[[#This Row],[offline_listening]]=0,"no offline","yes offline")</f>
        <v>yes offline</v>
      </c>
      <c r="N3752">
        <v>1</v>
      </c>
      <c r="O3752" t="str">
        <f>IF(spotify_churn_dataset[[#This Row],[is_churned]]=1,"yes churn","no churn")</f>
        <v>yes churn</v>
      </c>
      <c r="P3752">
        <v>1</v>
      </c>
    </row>
    <row r="3753" spans="1:16" x14ac:dyDescent="0.3">
      <c r="A3753">
        <v>3752</v>
      </c>
      <c r="B3753">
        <f>IF(spotify_churn_dataset[[#This Row],[user_id]]="","Desconocido",spotify_churn_dataset[[#This Row],[user_id]])</f>
        <v>3752</v>
      </c>
      <c r="C3753">
        <f>IF(IFERROR(VLOOKUP(spotify_churn_dataset[[#This Row],[user_id]],A3754:A11752,1,FALSE),0),1,0)</f>
        <v>0</v>
      </c>
      <c r="D3753" t="s">
        <v>20</v>
      </c>
      <c r="E3753" s="4">
        <v>47</v>
      </c>
      <c r="F3753" t="s">
        <v>17</v>
      </c>
      <c r="G3753" t="s">
        <v>18</v>
      </c>
      <c r="H3753" s="4">
        <v>143</v>
      </c>
      <c r="I3753" s="3">
        <v>99</v>
      </c>
      <c r="J3753" s="9">
        <v>29</v>
      </c>
      <c r="K3753" t="s">
        <v>15</v>
      </c>
      <c r="L3753" s="4">
        <v>0</v>
      </c>
      <c r="M3753" s="4" t="str">
        <f>IF(spotify_churn_dataset[[#This Row],[offline_listening]]=0,"no offline","yes offline")</f>
        <v>yes offline</v>
      </c>
      <c r="N3753">
        <v>1</v>
      </c>
      <c r="O3753" t="str">
        <f>IF(spotify_churn_dataset[[#This Row],[is_churned]]=1,"yes churn","no churn")</f>
        <v>no churn</v>
      </c>
      <c r="P3753">
        <v>0</v>
      </c>
    </row>
    <row r="3754" spans="1:16" x14ac:dyDescent="0.3">
      <c r="A3754">
        <v>3753</v>
      </c>
      <c r="B3754">
        <f>IF(spotify_churn_dataset[[#This Row],[user_id]]="","Desconocido",spotify_churn_dataset[[#This Row],[user_id]])</f>
        <v>3753</v>
      </c>
      <c r="C3754">
        <f>IF(IFERROR(VLOOKUP(spotify_churn_dataset[[#This Row],[user_id]],A3755:A11753,1,FALSE),0),1,0)</f>
        <v>0</v>
      </c>
      <c r="D3754" t="s">
        <v>16</v>
      </c>
      <c r="E3754" s="4">
        <v>25</v>
      </c>
      <c r="F3754" t="s">
        <v>28</v>
      </c>
      <c r="G3754" t="s">
        <v>14</v>
      </c>
      <c r="H3754" s="4">
        <v>132</v>
      </c>
      <c r="I3754" s="3">
        <v>69</v>
      </c>
      <c r="J3754" s="9">
        <v>54</v>
      </c>
      <c r="K3754" t="s">
        <v>15</v>
      </c>
      <c r="L3754" s="4">
        <v>22</v>
      </c>
      <c r="M3754" s="4" t="str">
        <f>IF(spotify_churn_dataset[[#This Row],[offline_listening]]=0,"no offline","yes offline")</f>
        <v>no offline</v>
      </c>
      <c r="N3754">
        <v>0</v>
      </c>
      <c r="O3754" t="str">
        <f>IF(spotify_churn_dataset[[#This Row],[is_churned]]=1,"yes churn","no churn")</f>
        <v>no churn</v>
      </c>
      <c r="P3754">
        <v>0</v>
      </c>
    </row>
    <row r="3755" spans="1:16" x14ac:dyDescent="0.3">
      <c r="A3755">
        <v>3754</v>
      </c>
      <c r="B3755">
        <f>IF(spotify_churn_dataset[[#This Row],[user_id]]="","Desconocido",spotify_churn_dataset[[#This Row],[user_id]])</f>
        <v>3754</v>
      </c>
      <c r="C3755">
        <f>IF(IFERROR(VLOOKUP(spotify_churn_dataset[[#This Row],[user_id]],A3756:A11754,1,FALSE),0),1,0)</f>
        <v>0</v>
      </c>
      <c r="D3755" t="s">
        <v>12</v>
      </c>
      <c r="E3755" s="4">
        <v>44</v>
      </c>
      <c r="F3755" t="s">
        <v>28</v>
      </c>
      <c r="G3755" t="s">
        <v>24</v>
      </c>
      <c r="H3755" s="4">
        <v>12</v>
      </c>
      <c r="I3755" s="3">
        <v>31</v>
      </c>
      <c r="J3755" s="9">
        <v>1</v>
      </c>
      <c r="K3755" t="s">
        <v>15</v>
      </c>
      <c r="L3755" s="4">
        <v>0</v>
      </c>
      <c r="M3755" s="4" t="str">
        <f>IF(spotify_churn_dataset[[#This Row],[offline_listening]]=0,"no offline","yes offline")</f>
        <v>yes offline</v>
      </c>
      <c r="N3755">
        <v>1</v>
      </c>
      <c r="O3755" t="str">
        <f>IF(spotify_churn_dataset[[#This Row],[is_churned]]=1,"yes churn","no churn")</f>
        <v>no churn</v>
      </c>
      <c r="P3755">
        <v>0</v>
      </c>
    </row>
    <row r="3756" spans="1:16" x14ac:dyDescent="0.3">
      <c r="A3756">
        <v>3755</v>
      </c>
      <c r="B3756">
        <f>IF(spotify_churn_dataset[[#This Row],[user_id]]="","Desconocido",spotify_churn_dataset[[#This Row],[user_id]])</f>
        <v>3755</v>
      </c>
      <c r="C3756">
        <f>IF(IFERROR(VLOOKUP(spotify_churn_dataset[[#This Row],[user_id]],A3757:A11755,1,FALSE),0),1,0)</f>
        <v>0</v>
      </c>
      <c r="D3756" t="s">
        <v>20</v>
      </c>
      <c r="E3756" s="4">
        <v>51</v>
      </c>
      <c r="F3756" t="s">
        <v>26</v>
      </c>
      <c r="G3756" t="s">
        <v>18</v>
      </c>
      <c r="H3756" s="4">
        <v>238</v>
      </c>
      <c r="I3756" s="3">
        <v>84</v>
      </c>
      <c r="J3756" s="9">
        <v>12</v>
      </c>
      <c r="K3756" t="s">
        <v>15</v>
      </c>
      <c r="L3756" s="4">
        <v>0</v>
      </c>
      <c r="M3756" s="4" t="str">
        <f>IF(spotify_churn_dataset[[#This Row],[offline_listening]]=0,"no offline","yes offline")</f>
        <v>yes offline</v>
      </c>
      <c r="N3756">
        <v>1</v>
      </c>
      <c r="O3756" t="str">
        <f>IF(spotify_churn_dataset[[#This Row],[is_churned]]=1,"yes churn","no churn")</f>
        <v>yes churn</v>
      </c>
      <c r="P3756">
        <v>1</v>
      </c>
    </row>
    <row r="3757" spans="1:16" x14ac:dyDescent="0.3">
      <c r="A3757">
        <v>3756</v>
      </c>
      <c r="B3757">
        <f>IF(spotify_churn_dataset[[#This Row],[user_id]]="","Desconocido",spotify_churn_dataset[[#This Row],[user_id]])</f>
        <v>3756</v>
      </c>
      <c r="C3757">
        <f>IF(IFERROR(VLOOKUP(spotify_churn_dataset[[#This Row],[user_id]],A3758:A11756,1,FALSE),0),1,0)</f>
        <v>0</v>
      </c>
      <c r="D3757" t="s">
        <v>20</v>
      </c>
      <c r="E3757" s="4">
        <v>43</v>
      </c>
      <c r="F3757" t="s">
        <v>27</v>
      </c>
      <c r="G3757" t="s">
        <v>18</v>
      </c>
      <c r="H3757" s="4">
        <v>256</v>
      </c>
      <c r="I3757" s="3">
        <v>20</v>
      </c>
      <c r="J3757" s="9">
        <v>38</v>
      </c>
      <c r="K3757" t="s">
        <v>19</v>
      </c>
      <c r="L3757" s="4">
        <v>0</v>
      </c>
      <c r="M3757" s="4" t="str">
        <f>IF(spotify_churn_dataset[[#This Row],[offline_listening]]=0,"no offline","yes offline")</f>
        <v>yes offline</v>
      </c>
      <c r="N3757">
        <v>1</v>
      </c>
      <c r="O3757" t="str">
        <f>IF(spotify_churn_dataset[[#This Row],[is_churned]]=1,"yes churn","no churn")</f>
        <v>yes churn</v>
      </c>
      <c r="P3757">
        <v>1</v>
      </c>
    </row>
    <row r="3758" spans="1:16" x14ac:dyDescent="0.3">
      <c r="A3758">
        <v>3757</v>
      </c>
      <c r="B3758">
        <f>IF(spotify_churn_dataset[[#This Row],[user_id]]="","Desconocido",spotify_churn_dataset[[#This Row],[user_id]])</f>
        <v>3757</v>
      </c>
      <c r="C3758">
        <f>IF(IFERROR(VLOOKUP(spotify_churn_dataset[[#This Row],[user_id]],A3759:A11757,1,FALSE),0),1,0)</f>
        <v>0</v>
      </c>
      <c r="D3758" t="s">
        <v>16</v>
      </c>
      <c r="E3758" s="4">
        <v>46</v>
      </c>
      <c r="F3758" t="s">
        <v>17</v>
      </c>
      <c r="G3758" t="s">
        <v>14</v>
      </c>
      <c r="H3758" s="4">
        <v>201</v>
      </c>
      <c r="I3758" s="3">
        <v>13</v>
      </c>
      <c r="J3758" s="9">
        <v>24</v>
      </c>
      <c r="K3758" t="s">
        <v>15</v>
      </c>
      <c r="L3758" s="4">
        <v>39</v>
      </c>
      <c r="M3758" s="4" t="str">
        <f>IF(spotify_churn_dataset[[#This Row],[offline_listening]]=0,"no offline","yes offline")</f>
        <v>no offline</v>
      </c>
      <c r="N3758">
        <v>0</v>
      </c>
      <c r="O3758" t="str">
        <f>IF(spotify_churn_dataset[[#This Row],[is_churned]]=1,"yes churn","no churn")</f>
        <v>yes churn</v>
      </c>
      <c r="P3758">
        <v>1</v>
      </c>
    </row>
    <row r="3759" spans="1:16" x14ac:dyDescent="0.3">
      <c r="A3759">
        <v>3758</v>
      </c>
      <c r="B3759">
        <f>IF(spotify_churn_dataset[[#This Row],[user_id]]="","Desconocido",spotify_churn_dataset[[#This Row],[user_id]])</f>
        <v>3758</v>
      </c>
      <c r="C3759">
        <f>IF(IFERROR(VLOOKUP(spotify_churn_dataset[[#This Row],[user_id]],A3760:A11758,1,FALSE),0),1,0)</f>
        <v>0</v>
      </c>
      <c r="D3759" t="s">
        <v>12</v>
      </c>
      <c r="E3759" s="4">
        <v>38</v>
      </c>
      <c r="F3759" t="s">
        <v>28</v>
      </c>
      <c r="G3759" t="s">
        <v>24</v>
      </c>
      <c r="H3759" s="4">
        <v>57</v>
      </c>
      <c r="I3759" s="3">
        <v>92</v>
      </c>
      <c r="J3759" s="9">
        <v>23</v>
      </c>
      <c r="K3759" t="s">
        <v>23</v>
      </c>
      <c r="L3759" s="4">
        <v>0</v>
      </c>
      <c r="M3759" s="4" t="str">
        <f>IF(spotify_churn_dataset[[#This Row],[offline_listening]]=0,"no offline","yes offline")</f>
        <v>yes offline</v>
      </c>
      <c r="N3759">
        <v>1</v>
      </c>
      <c r="O3759" t="str">
        <f>IF(spotify_churn_dataset[[#This Row],[is_churned]]=1,"yes churn","no churn")</f>
        <v>no churn</v>
      </c>
      <c r="P3759">
        <v>0</v>
      </c>
    </row>
    <row r="3760" spans="1:16" x14ac:dyDescent="0.3">
      <c r="A3760">
        <v>3759</v>
      </c>
      <c r="B3760">
        <f>IF(spotify_churn_dataset[[#This Row],[user_id]]="","Desconocido",spotify_churn_dataset[[#This Row],[user_id]])</f>
        <v>3759</v>
      </c>
      <c r="C3760">
        <f>IF(IFERROR(VLOOKUP(spotify_churn_dataset[[#This Row],[user_id]],A3761:A11759,1,FALSE),0),1,0)</f>
        <v>0</v>
      </c>
      <c r="D3760" t="s">
        <v>12</v>
      </c>
      <c r="E3760" s="4">
        <v>37</v>
      </c>
      <c r="F3760" t="s">
        <v>25</v>
      </c>
      <c r="G3760" t="s">
        <v>14</v>
      </c>
      <c r="H3760" s="4">
        <v>281</v>
      </c>
      <c r="I3760" s="3">
        <v>44</v>
      </c>
      <c r="J3760" s="9">
        <v>2</v>
      </c>
      <c r="K3760" t="s">
        <v>23</v>
      </c>
      <c r="L3760" s="4">
        <v>16</v>
      </c>
      <c r="M3760" s="4" t="str">
        <f>IF(spotify_churn_dataset[[#This Row],[offline_listening]]=0,"no offline","yes offline")</f>
        <v>no offline</v>
      </c>
      <c r="N3760">
        <v>0</v>
      </c>
      <c r="O3760" t="str">
        <f>IF(spotify_churn_dataset[[#This Row],[is_churned]]=1,"yes churn","no churn")</f>
        <v>yes churn</v>
      </c>
      <c r="P3760">
        <v>1</v>
      </c>
    </row>
    <row r="3761" spans="1:16" x14ac:dyDescent="0.3">
      <c r="A3761">
        <v>3760</v>
      </c>
      <c r="B3761">
        <f>IF(spotify_churn_dataset[[#This Row],[user_id]]="","Desconocido",spotify_churn_dataset[[#This Row],[user_id]])</f>
        <v>3760</v>
      </c>
      <c r="C3761">
        <f>IF(IFERROR(VLOOKUP(spotify_churn_dataset[[#This Row],[user_id]],A3762:A11760,1,FALSE),0),1,0)</f>
        <v>0</v>
      </c>
      <c r="D3761" t="s">
        <v>20</v>
      </c>
      <c r="E3761" s="4">
        <v>51</v>
      </c>
      <c r="F3761" t="s">
        <v>21</v>
      </c>
      <c r="G3761" t="s">
        <v>22</v>
      </c>
      <c r="H3761" s="4">
        <v>36</v>
      </c>
      <c r="I3761" s="3">
        <v>78</v>
      </c>
      <c r="J3761" s="9">
        <v>47</v>
      </c>
      <c r="K3761" t="s">
        <v>15</v>
      </c>
      <c r="L3761" s="4">
        <v>0</v>
      </c>
      <c r="M3761" s="4" t="str">
        <f>IF(spotify_churn_dataset[[#This Row],[offline_listening]]=0,"no offline","yes offline")</f>
        <v>yes offline</v>
      </c>
      <c r="N3761">
        <v>1</v>
      </c>
      <c r="O3761" t="str">
        <f>IF(spotify_churn_dataset[[#This Row],[is_churned]]=1,"yes churn","no churn")</f>
        <v>no churn</v>
      </c>
      <c r="P3761">
        <v>0</v>
      </c>
    </row>
    <row r="3762" spans="1:16" x14ac:dyDescent="0.3">
      <c r="A3762">
        <v>3761</v>
      </c>
      <c r="B3762">
        <f>IF(spotify_churn_dataset[[#This Row],[user_id]]="","Desconocido",spotify_churn_dataset[[#This Row],[user_id]])</f>
        <v>3761</v>
      </c>
      <c r="C3762">
        <f>IF(IFERROR(VLOOKUP(spotify_churn_dataset[[#This Row],[user_id]],A3763:A11761,1,FALSE),0),1,0)</f>
        <v>0</v>
      </c>
      <c r="D3762" t="s">
        <v>16</v>
      </c>
      <c r="E3762" s="4">
        <v>27</v>
      </c>
      <c r="F3762" t="s">
        <v>27</v>
      </c>
      <c r="G3762" t="s">
        <v>18</v>
      </c>
      <c r="H3762" s="4">
        <v>192</v>
      </c>
      <c r="I3762" s="3">
        <v>62</v>
      </c>
      <c r="J3762" s="9">
        <v>47</v>
      </c>
      <c r="K3762" t="s">
        <v>23</v>
      </c>
      <c r="L3762" s="4">
        <v>0</v>
      </c>
      <c r="M3762" s="4" t="str">
        <f>IF(spotify_churn_dataset[[#This Row],[offline_listening]]=0,"no offline","yes offline")</f>
        <v>yes offline</v>
      </c>
      <c r="N3762">
        <v>1</v>
      </c>
      <c r="O3762" t="str">
        <f>IF(spotify_churn_dataset[[#This Row],[is_churned]]=1,"yes churn","no churn")</f>
        <v>no churn</v>
      </c>
      <c r="P3762">
        <v>0</v>
      </c>
    </row>
    <row r="3763" spans="1:16" x14ac:dyDescent="0.3">
      <c r="A3763">
        <v>3762</v>
      </c>
      <c r="B3763">
        <f>IF(spotify_churn_dataset[[#This Row],[user_id]]="","Desconocido",spotify_churn_dataset[[#This Row],[user_id]])</f>
        <v>3762</v>
      </c>
      <c r="C3763">
        <f>IF(IFERROR(VLOOKUP(spotify_churn_dataset[[#This Row],[user_id]],A3764:A11762,1,FALSE),0),1,0)</f>
        <v>0</v>
      </c>
      <c r="D3763" t="s">
        <v>16</v>
      </c>
      <c r="E3763" s="4">
        <v>41</v>
      </c>
      <c r="F3763" t="s">
        <v>21</v>
      </c>
      <c r="G3763" t="s">
        <v>24</v>
      </c>
      <c r="H3763" s="4">
        <v>19</v>
      </c>
      <c r="I3763" s="3">
        <v>57</v>
      </c>
      <c r="J3763" s="9">
        <v>29</v>
      </c>
      <c r="K3763" t="s">
        <v>15</v>
      </c>
      <c r="L3763" s="4">
        <v>0</v>
      </c>
      <c r="M3763" s="4" t="str">
        <f>IF(spotify_churn_dataset[[#This Row],[offline_listening]]=0,"no offline","yes offline")</f>
        <v>yes offline</v>
      </c>
      <c r="N3763">
        <v>1</v>
      </c>
      <c r="O3763" t="str">
        <f>IF(spotify_churn_dataset[[#This Row],[is_churned]]=1,"yes churn","no churn")</f>
        <v>no churn</v>
      </c>
      <c r="P3763">
        <v>0</v>
      </c>
    </row>
    <row r="3764" spans="1:16" x14ac:dyDescent="0.3">
      <c r="A3764">
        <v>3763</v>
      </c>
      <c r="B3764">
        <f>IF(spotify_churn_dataset[[#This Row],[user_id]]="","Desconocido",spotify_churn_dataset[[#This Row],[user_id]])</f>
        <v>3763</v>
      </c>
      <c r="C3764">
        <f>IF(IFERROR(VLOOKUP(spotify_churn_dataset[[#This Row],[user_id]],A3765:A11763,1,FALSE),0),1,0)</f>
        <v>0</v>
      </c>
      <c r="D3764" t="s">
        <v>12</v>
      </c>
      <c r="E3764" s="4">
        <v>58</v>
      </c>
      <c r="F3764" t="s">
        <v>21</v>
      </c>
      <c r="G3764" t="s">
        <v>14</v>
      </c>
      <c r="H3764" s="4">
        <v>85</v>
      </c>
      <c r="I3764" s="3">
        <v>24</v>
      </c>
      <c r="J3764" s="9">
        <v>33</v>
      </c>
      <c r="K3764" t="s">
        <v>15</v>
      </c>
      <c r="L3764" s="4">
        <v>26</v>
      </c>
      <c r="M3764" s="4" t="str">
        <f>IF(spotify_churn_dataset[[#This Row],[offline_listening]]=0,"no offline","yes offline")</f>
        <v>no offline</v>
      </c>
      <c r="N3764">
        <v>0</v>
      </c>
      <c r="O3764" t="str">
        <f>IF(spotify_churn_dataset[[#This Row],[is_churned]]=1,"yes churn","no churn")</f>
        <v>yes churn</v>
      </c>
      <c r="P3764">
        <v>1</v>
      </c>
    </row>
    <row r="3765" spans="1:16" x14ac:dyDescent="0.3">
      <c r="A3765">
        <v>3764</v>
      </c>
      <c r="B3765">
        <f>IF(spotify_churn_dataset[[#This Row],[user_id]]="","Desconocido",spotify_churn_dataset[[#This Row],[user_id]])</f>
        <v>3764</v>
      </c>
      <c r="C3765">
        <f>IF(IFERROR(VLOOKUP(spotify_churn_dataset[[#This Row],[user_id]],A3766:A11764,1,FALSE),0),1,0)</f>
        <v>0</v>
      </c>
      <c r="D3765" t="s">
        <v>20</v>
      </c>
      <c r="E3765" s="4">
        <v>59</v>
      </c>
      <c r="F3765" t="s">
        <v>17</v>
      </c>
      <c r="G3765" t="s">
        <v>14</v>
      </c>
      <c r="H3765" s="4">
        <v>170</v>
      </c>
      <c r="I3765" s="3">
        <v>73</v>
      </c>
      <c r="J3765" s="9">
        <v>21</v>
      </c>
      <c r="K3765" t="s">
        <v>15</v>
      </c>
      <c r="L3765" s="4">
        <v>31</v>
      </c>
      <c r="M3765" s="4" t="str">
        <f>IF(spotify_churn_dataset[[#This Row],[offline_listening]]=0,"no offline","yes offline")</f>
        <v>no offline</v>
      </c>
      <c r="N3765">
        <v>0</v>
      </c>
      <c r="O3765" t="str">
        <f>IF(spotify_churn_dataset[[#This Row],[is_churned]]=1,"yes churn","no churn")</f>
        <v>no churn</v>
      </c>
      <c r="P3765">
        <v>0</v>
      </c>
    </row>
    <row r="3766" spans="1:16" x14ac:dyDescent="0.3">
      <c r="A3766">
        <v>3765</v>
      </c>
      <c r="B3766">
        <f>IF(spotify_churn_dataset[[#This Row],[user_id]]="","Desconocido",spotify_churn_dataset[[#This Row],[user_id]])</f>
        <v>3765</v>
      </c>
      <c r="C3766">
        <f>IF(IFERROR(VLOOKUP(spotify_churn_dataset[[#This Row],[user_id]],A3767:A11765,1,FALSE),0),1,0)</f>
        <v>0</v>
      </c>
      <c r="D3766" t="s">
        <v>20</v>
      </c>
      <c r="E3766" s="4">
        <v>56</v>
      </c>
      <c r="F3766" t="s">
        <v>29</v>
      </c>
      <c r="G3766" t="s">
        <v>24</v>
      </c>
      <c r="H3766" s="4">
        <v>115</v>
      </c>
      <c r="I3766" s="3">
        <v>41</v>
      </c>
      <c r="J3766" s="9">
        <v>2</v>
      </c>
      <c r="K3766" t="s">
        <v>23</v>
      </c>
      <c r="L3766" s="4">
        <v>0</v>
      </c>
      <c r="M3766" s="4" t="str">
        <f>IF(spotify_churn_dataset[[#This Row],[offline_listening]]=0,"no offline","yes offline")</f>
        <v>yes offline</v>
      </c>
      <c r="N3766">
        <v>1</v>
      </c>
      <c r="O3766" t="str">
        <f>IF(spotify_churn_dataset[[#This Row],[is_churned]]=1,"yes churn","no churn")</f>
        <v>no churn</v>
      </c>
      <c r="P3766">
        <v>0</v>
      </c>
    </row>
    <row r="3767" spans="1:16" x14ac:dyDescent="0.3">
      <c r="A3767">
        <v>3766</v>
      </c>
      <c r="B3767">
        <f>IF(spotify_churn_dataset[[#This Row],[user_id]]="","Desconocido",spotify_churn_dataset[[#This Row],[user_id]])</f>
        <v>3766</v>
      </c>
      <c r="C3767">
        <f>IF(IFERROR(VLOOKUP(spotify_churn_dataset[[#This Row],[user_id]],A3768:A11766,1,FALSE),0),1,0)</f>
        <v>0</v>
      </c>
      <c r="D3767" t="s">
        <v>20</v>
      </c>
      <c r="E3767" s="4">
        <v>32</v>
      </c>
      <c r="F3767" t="s">
        <v>21</v>
      </c>
      <c r="G3767" t="s">
        <v>24</v>
      </c>
      <c r="H3767" s="4">
        <v>256</v>
      </c>
      <c r="I3767" s="3">
        <v>91</v>
      </c>
      <c r="J3767" s="9">
        <v>38</v>
      </c>
      <c r="K3767" t="s">
        <v>19</v>
      </c>
      <c r="L3767" s="4">
        <v>0</v>
      </c>
      <c r="M3767" s="4" t="str">
        <f>IF(spotify_churn_dataset[[#This Row],[offline_listening]]=0,"no offline","yes offline")</f>
        <v>yes offline</v>
      </c>
      <c r="N3767">
        <v>1</v>
      </c>
      <c r="O3767" t="str">
        <f>IF(spotify_churn_dataset[[#This Row],[is_churned]]=1,"yes churn","no churn")</f>
        <v>no churn</v>
      </c>
      <c r="P3767">
        <v>0</v>
      </c>
    </row>
    <row r="3768" spans="1:16" x14ac:dyDescent="0.3">
      <c r="A3768">
        <v>3767</v>
      </c>
      <c r="B3768">
        <f>IF(spotify_churn_dataset[[#This Row],[user_id]]="","Desconocido",spotify_churn_dataset[[#This Row],[user_id]])</f>
        <v>3767</v>
      </c>
      <c r="C3768">
        <f>IF(IFERROR(VLOOKUP(spotify_churn_dataset[[#This Row],[user_id]],A3769:A11767,1,FALSE),0),1,0)</f>
        <v>0</v>
      </c>
      <c r="D3768" t="s">
        <v>20</v>
      </c>
      <c r="E3768" s="4">
        <v>48</v>
      </c>
      <c r="F3768" t="s">
        <v>25</v>
      </c>
      <c r="G3768" t="s">
        <v>22</v>
      </c>
      <c r="H3768" s="4">
        <v>24</v>
      </c>
      <c r="I3768" s="3">
        <v>26</v>
      </c>
      <c r="J3768" s="9">
        <v>49</v>
      </c>
      <c r="K3768" t="s">
        <v>23</v>
      </c>
      <c r="L3768" s="4">
        <v>0</v>
      </c>
      <c r="M3768" s="4" t="str">
        <f>IF(spotify_churn_dataset[[#This Row],[offline_listening]]=0,"no offline","yes offline")</f>
        <v>yes offline</v>
      </c>
      <c r="N3768">
        <v>1</v>
      </c>
      <c r="O3768" t="str">
        <f>IF(spotify_churn_dataset[[#This Row],[is_churned]]=1,"yes churn","no churn")</f>
        <v>no churn</v>
      </c>
      <c r="P3768">
        <v>0</v>
      </c>
    </row>
    <row r="3769" spans="1:16" x14ac:dyDescent="0.3">
      <c r="A3769">
        <v>3768</v>
      </c>
      <c r="B3769">
        <f>IF(spotify_churn_dataset[[#This Row],[user_id]]="","Desconocido",spotify_churn_dataset[[#This Row],[user_id]])</f>
        <v>3768</v>
      </c>
      <c r="C3769">
        <f>IF(IFERROR(VLOOKUP(spotify_churn_dataset[[#This Row],[user_id]],A3770:A11768,1,FALSE),0),1,0)</f>
        <v>0</v>
      </c>
      <c r="D3769" t="s">
        <v>12</v>
      </c>
      <c r="E3769" s="4">
        <v>24</v>
      </c>
      <c r="F3769" t="s">
        <v>27</v>
      </c>
      <c r="G3769" t="s">
        <v>14</v>
      </c>
      <c r="H3769" s="4">
        <v>81</v>
      </c>
      <c r="I3769" s="3">
        <v>70</v>
      </c>
      <c r="J3769" s="9">
        <v>27</v>
      </c>
      <c r="K3769" t="s">
        <v>23</v>
      </c>
      <c r="L3769" s="4">
        <v>28</v>
      </c>
      <c r="M3769" s="4" t="str">
        <f>IF(spotify_churn_dataset[[#This Row],[offline_listening]]=0,"no offline","yes offline")</f>
        <v>no offline</v>
      </c>
      <c r="N3769">
        <v>0</v>
      </c>
      <c r="O3769" t="str">
        <f>IF(spotify_churn_dataset[[#This Row],[is_churned]]=1,"yes churn","no churn")</f>
        <v>no churn</v>
      </c>
      <c r="P3769">
        <v>0</v>
      </c>
    </row>
    <row r="3770" spans="1:16" x14ac:dyDescent="0.3">
      <c r="A3770">
        <v>3769</v>
      </c>
      <c r="B3770">
        <f>IF(spotify_churn_dataset[[#This Row],[user_id]]="","Desconocido",spotify_churn_dataset[[#This Row],[user_id]])</f>
        <v>3769</v>
      </c>
      <c r="C3770">
        <f>IF(IFERROR(VLOOKUP(spotify_churn_dataset[[#This Row],[user_id]],A3771:A11769,1,FALSE),0),1,0)</f>
        <v>0</v>
      </c>
      <c r="D3770" t="s">
        <v>12</v>
      </c>
      <c r="E3770" s="4">
        <v>40</v>
      </c>
      <c r="F3770" t="s">
        <v>29</v>
      </c>
      <c r="G3770" t="s">
        <v>24</v>
      </c>
      <c r="H3770" s="4">
        <v>191</v>
      </c>
      <c r="I3770" s="3">
        <v>70</v>
      </c>
      <c r="J3770" s="9">
        <v>29</v>
      </c>
      <c r="K3770" t="s">
        <v>19</v>
      </c>
      <c r="L3770" s="4">
        <v>0</v>
      </c>
      <c r="M3770" s="4" t="str">
        <f>IF(spotify_churn_dataset[[#This Row],[offline_listening]]=0,"no offline","yes offline")</f>
        <v>yes offline</v>
      </c>
      <c r="N3770">
        <v>1</v>
      </c>
      <c r="O3770" t="str">
        <f>IF(spotify_churn_dataset[[#This Row],[is_churned]]=1,"yes churn","no churn")</f>
        <v>no churn</v>
      </c>
      <c r="P3770">
        <v>0</v>
      </c>
    </row>
    <row r="3771" spans="1:16" x14ac:dyDescent="0.3">
      <c r="A3771">
        <v>3770</v>
      </c>
      <c r="B3771">
        <f>IF(spotify_churn_dataset[[#This Row],[user_id]]="","Desconocido",spotify_churn_dataset[[#This Row],[user_id]])</f>
        <v>3770</v>
      </c>
      <c r="C3771">
        <f>IF(IFERROR(VLOOKUP(spotify_churn_dataset[[#This Row],[user_id]],A3772:A11770,1,FALSE),0),1,0)</f>
        <v>0</v>
      </c>
      <c r="D3771" t="s">
        <v>20</v>
      </c>
      <c r="E3771" s="4">
        <v>42</v>
      </c>
      <c r="F3771" t="s">
        <v>28</v>
      </c>
      <c r="G3771" t="s">
        <v>22</v>
      </c>
      <c r="H3771" s="4">
        <v>47</v>
      </c>
      <c r="I3771" s="3">
        <v>97</v>
      </c>
      <c r="J3771" s="9">
        <v>6</v>
      </c>
      <c r="K3771" t="s">
        <v>23</v>
      </c>
      <c r="L3771" s="4">
        <v>0</v>
      </c>
      <c r="M3771" s="4" t="str">
        <f>IF(spotify_churn_dataset[[#This Row],[offline_listening]]=0,"no offline","yes offline")</f>
        <v>yes offline</v>
      </c>
      <c r="N3771">
        <v>1</v>
      </c>
      <c r="O3771" t="str">
        <f>IF(spotify_churn_dataset[[#This Row],[is_churned]]=1,"yes churn","no churn")</f>
        <v>no churn</v>
      </c>
      <c r="P3771">
        <v>0</v>
      </c>
    </row>
    <row r="3772" spans="1:16" x14ac:dyDescent="0.3">
      <c r="A3772">
        <v>3771</v>
      </c>
      <c r="B3772">
        <f>IF(spotify_churn_dataset[[#This Row],[user_id]]="","Desconocido",spotify_churn_dataset[[#This Row],[user_id]])</f>
        <v>3771</v>
      </c>
      <c r="C3772">
        <f>IF(IFERROR(VLOOKUP(spotify_churn_dataset[[#This Row],[user_id]],A3773:A11771,1,FALSE),0),1,0)</f>
        <v>0</v>
      </c>
      <c r="D3772" t="s">
        <v>12</v>
      </c>
      <c r="E3772" s="4">
        <v>57</v>
      </c>
      <c r="F3772" t="s">
        <v>17</v>
      </c>
      <c r="G3772" t="s">
        <v>14</v>
      </c>
      <c r="H3772" s="4">
        <v>164</v>
      </c>
      <c r="I3772" s="3">
        <v>9</v>
      </c>
      <c r="J3772" s="9">
        <v>55</v>
      </c>
      <c r="K3772" t="s">
        <v>19</v>
      </c>
      <c r="L3772" s="4">
        <v>5</v>
      </c>
      <c r="M3772" s="4" t="str">
        <f>IF(spotify_churn_dataset[[#This Row],[offline_listening]]=0,"no offline","yes offline")</f>
        <v>no offline</v>
      </c>
      <c r="N3772">
        <v>0</v>
      </c>
      <c r="O3772" t="str">
        <f>IF(spotify_churn_dataset[[#This Row],[is_churned]]=1,"yes churn","no churn")</f>
        <v>no churn</v>
      </c>
      <c r="P3772">
        <v>0</v>
      </c>
    </row>
    <row r="3773" spans="1:16" x14ac:dyDescent="0.3">
      <c r="A3773">
        <v>3772</v>
      </c>
      <c r="B3773">
        <f>IF(spotify_churn_dataset[[#This Row],[user_id]]="","Desconocido",spotify_churn_dataset[[#This Row],[user_id]])</f>
        <v>3772</v>
      </c>
      <c r="C3773">
        <f>IF(IFERROR(VLOOKUP(spotify_churn_dataset[[#This Row],[user_id]],A3774:A11772,1,FALSE),0),1,0)</f>
        <v>0</v>
      </c>
      <c r="D3773" t="s">
        <v>12</v>
      </c>
      <c r="E3773" s="4">
        <v>21</v>
      </c>
      <c r="F3773" t="s">
        <v>27</v>
      </c>
      <c r="G3773" t="s">
        <v>22</v>
      </c>
      <c r="H3773" s="4">
        <v>53</v>
      </c>
      <c r="I3773" s="3">
        <v>68</v>
      </c>
      <c r="J3773" s="9">
        <v>31</v>
      </c>
      <c r="K3773" t="s">
        <v>15</v>
      </c>
      <c r="L3773" s="4">
        <v>0</v>
      </c>
      <c r="M3773" s="4" t="str">
        <f>IF(spotify_churn_dataset[[#This Row],[offline_listening]]=0,"no offline","yes offline")</f>
        <v>yes offline</v>
      </c>
      <c r="N3773">
        <v>1</v>
      </c>
      <c r="O3773" t="str">
        <f>IF(spotify_churn_dataset[[#This Row],[is_churned]]=1,"yes churn","no churn")</f>
        <v>no churn</v>
      </c>
      <c r="P3773">
        <v>0</v>
      </c>
    </row>
    <row r="3774" spans="1:16" x14ac:dyDescent="0.3">
      <c r="A3774">
        <v>3773</v>
      </c>
      <c r="B3774">
        <f>IF(spotify_churn_dataset[[#This Row],[user_id]]="","Desconocido",spotify_churn_dataset[[#This Row],[user_id]])</f>
        <v>3773</v>
      </c>
      <c r="C3774">
        <f>IF(IFERROR(VLOOKUP(spotify_churn_dataset[[#This Row],[user_id]],A3775:A11773,1,FALSE),0),1,0)</f>
        <v>0</v>
      </c>
      <c r="D3774" t="s">
        <v>20</v>
      </c>
      <c r="E3774" s="4">
        <v>30</v>
      </c>
      <c r="F3774" t="s">
        <v>26</v>
      </c>
      <c r="G3774" t="s">
        <v>22</v>
      </c>
      <c r="H3774" s="4">
        <v>175</v>
      </c>
      <c r="I3774" s="3">
        <v>31</v>
      </c>
      <c r="J3774" s="9">
        <v>29</v>
      </c>
      <c r="K3774" t="s">
        <v>19</v>
      </c>
      <c r="L3774" s="4">
        <v>0</v>
      </c>
      <c r="M3774" s="4" t="str">
        <f>IF(spotify_churn_dataset[[#This Row],[offline_listening]]=0,"no offline","yes offline")</f>
        <v>yes offline</v>
      </c>
      <c r="N3774">
        <v>1</v>
      </c>
      <c r="O3774" t="str">
        <f>IF(spotify_churn_dataset[[#This Row],[is_churned]]=1,"yes churn","no churn")</f>
        <v>no churn</v>
      </c>
      <c r="P3774">
        <v>0</v>
      </c>
    </row>
    <row r="3775" spans="1:16" x14ac:dyDescent="0.3">
      <c r="A3775">
        <v>3774</v>
      </c>
      <c r="B3775">
        <f>IF(spotify_churn_dataset[[#This Row],[user_id]]="","Desconocido",spotify_churn_dataset[[#This Row],[user_id]])</f>
        <v>3774</v>
      </c>
      <c r="C3775">
        <f>IF(IFERROR(VLOOKUP(spotify_churn_dataset[[#This Row],[user_id]],A3776:A11774,1,FALSE),0),1,0)</f>
        <v>0</v>
      </c>
      <c r="D3775" t="s">
        <v>16</v>
      </c>
      <c r="E3775" s="4">
        <v>39</v>
      </c>
      <c r="F3775" t="s">
        <v>21</v>
      </c>
      <c r="G3775" t="s">
        <v>18</v>
      </c>
      <c r="H3775" s="4">
        <v>269</v>
      </c>
      <c r="I3775" s="3">
        <v>27</v>
      </c>
      <c r="J3775" s="9">
        <v>52</v>
      </c>
      <c r="K3775" t="s">
        <v>23</v>
      </c>
      <c r="L3775" s="4">
        <v>0</v>
      </c>
      <c r="M3775" s="4" t="str">
        <f>IF(spotify_churn_dataset[[#This Row],[offline_listening]]=0,"no offline","yes offline")</f>
        <v>yes offline</v>
      </c>
      <c r="N3775">
        <v>1</v>
      </c>
      <c r="O3775" t="str">
        <f>IF(spotify_churn_dataset[[#This Row],[is_churned]]=1,"yes churn","no churn")</f>
        <v>no churn</v>
      </c>
      <c r="P3775">
        <v>0</v>
      </c>
    </row>
    <row r="3776" spans="1:16" x14ac:dyDescent="0.3">
      <c r="A3776">
        <v>3775</v>
      </c>
      <c r="B3776">
        <f>IF(spotify_churn_dataset[[#This Row],[user_id]]="","Desconocido",spotify_churn_dataset[[#This Row],[user_id]])</f>
        <v>3775</v>
      </c>
      <c r="C3776">
        <f>IF(IFERROR(VLOOKUP(spotify_churn_dataset[[#This Row],[user_id]],A3777:A11775,1,FALSE),0),1,0)</f>
        <v>0</v>
      </c>
      <c r="D3776" t="s">
        <v>12</v>
      </c>
      <c r="E3776" s="4">
        <v>47</v>
      </c>
      <c r="F3776" t="s">
        <v>27</v>
      </c>
      <c r="G3776" t="s">
        <v>22</v>
      </c>
      <c r="H3776" s="4">
        <v>150</v>
      </c>
      <c r="I3776" s="3">
        <v>22</v>
      </c>
      <c r="J3776" s="9">
        <v>1</v>
      </c>
      <c r="K3776" t="s">
        <v>19</v>
      </c>
      <c r="L3776" s="4">
        <v>0</v>
      </c>
      <c r="M3776" s="4" t="str">
        <f>IF(spotify_churn_dataset[[#This Row],[offline_listening]]=0,"no offline","yes offline")</f>
        <v>yes offline</v>
      </c>
      <c r="N3776">
        <v>1</v>
      </c>
      <c r="O3776" t="str">
        <f>IF(spotify_churn_dataset[[#This Row],[is_churned]]=1,"yes churn","no churn")</f>
        <v>yes churn</v>
      </c>
      <c r="P3776">
        <v>1</v>
      </c>
    </row>
    <row r="3777" spans="1:16" x14ac:dyDescent="0.3">
      <c r="A3777">
        <v>3776</v>
      </c>
      <c r="B3777">
        <f>IF(spotify_churn_dataset[[#This Row],[user_id]]="","Desconocido",spotify_churn_dataset[[#This Row],[user_id]])</f>
        <v>3776</v>
      </c>
      <c r="C3777">
        <f>IF(IFERROR(VLOOKUP(spotify_churn_dataset[[#This Row],[user_id]],A3778:A11776,1,FALSE),0),1,0)</f>
        <v>0</v>
      </c>
      <c r="D3777" t="s">
        <v>12</v>
      </c>
      <c r="E3777" s="4">
        <v>56</v>
      </c>
      <c r="F3777" t="s">
        <v>29</v>
      </c>
      <c r="G3777" t="s">
        <v>24</v>
      </c>
      <c r="H3777" s="4">
        <v>18</v>
      </c>
      <c r="I3777" s="3">
        <v>27</v>
      </c>
      <c r="J3777" s="9">
        <v>14</v>
      </c>
      <c r="K3777" t="s">
        <v>23</v>
      </c>
      <c r="L3777" s="4">
        <v>0</v>
      </c>
      <c r="M3777" s="4" t="str">
        <f>IF(spotify_churn_dataset[[#This Row],[offline_listening]]=0,"no offline","yes offline")</f>
        <v>yes offline</v>
      </c>
      <c r="N3777">
        <v>1</v>
      </c>
      <c r="O3777" t="str">
        <f>IF(spotify_churn_dataset[[#This Row],[is_churned]]=1,"yes churn","no churn")</f>
        <v>no churn</v>
      </c>
      <c r="P3777">
        <v>0</v>
      </c>
    </row>
    <row r="3778" spans="1:16" x14ac:dyDescent="0.3">
      <c r="A3778">
        <v>3777</v>
      </c>
      <c r="B3778">
        <f>IF(spotify_churn_dataset[[#This Row],[user_id]]="","Desconocido",spotify_churn_dataset[[#This Row],[user_id]])</f>
        <v>3777</v>
      </c>
      <c r="C3778">
        <f>IF(IFERROR(VLOOKUP(spotify_churn_dataset[[#This Row],[user_id]],A3779:A11777,1,FALSE),0),1,0)</f>
        <v>0</v>
      </c>
      <c r="D3778" t="s">
        <v>16</v>
      </c>
      <c r="E3778" s="4">
        <v>43</v>
      </c>
      <c r="F3778" t="s">
        <v>21</v>
      </c>
      <c r="G3778" t="s">
        <v>18</v>
      </c>
      <c r="H3778" s="4">
        <v>96</v>
      </c>
      <c r="I3778" s="3">
        <v>38</v>
      </c>
      <c r="J3778" s="9">
        <v>57</v>
      </c>
      <c r="K3778" t="s">
        <v>23</v>
      </c>
      <c r="L3778" s="4">
        <v>0</v>
      </c>
      <c r="M3778" s="4" t="str">
        <f>IF(spotify_churn_dataset[[#This Row],[offline_listening]]=0,"no offline","yes offline")</f>
        <v>yes offline</v>
      </c>
      <c r="N3778">
        <v>1</v>
      </c>
      <c r="O3778" t="str">
        <f>IF(spotify_churn_dataset[[#This Row],[is_churned]]=1,"yes churn","no churn")</f>
        <v>yes churn</v>
      </c>
      <c r="P3778">
        <v>1</v>
      </c>
    </row>
    <row r="3779" spans="1:16" x14ac:dyDescent="0.3">
      <c r="A3779">
        <v>3778</v>
      </c>
      <c r="B3779">
        <f>IF(spotify_churn_dataset[[#This Row],[user_id]]="","Desconocido",spotify_churn_dataset[[#This Row],[user_id]])</f>
        <v>3778</v>
      </c>
      <c r="C3779">
        <f>IF(IFERROR(VLOOKUP(spotify_churn_dataset[[#This Row],[user_id]],A3780:A11778,1,FALSE),0),1,0)</f>
        <v>0</v>
      </c>
      <c r="D3779" t="s">
        <v>12</v>
      </c>
      <c r="E3779" s="4">
        <v>19</v>
      </c>
      <c r="F3779" t="s">
        <v>28</v>
      </c>
      <c r="G3779" t="s">
        <v>14</v>
      </c>
      <c r="H3779" s="4">
        <v>197</v>
      </c>
      <c r="I3779" s="3">
        <v>86</v>
      </c>
      <c r="J3779" s="9">
        <v>0</v>
      </c>
      <c r="K3779" t="s">
        <v>15</v>
      </c>
      <c r="L3779" s="4">
        <v>32</v>
      </c>
      <c r="M3779" s="4" t="str">
        <f>IF(spotify_churn_dataset[[#This Row],[offline_listening]]=0,"no offline","yes offline")</f>
        <v>no offline</v>
      </c>
      <c r="N3779">
        <v>0</v>
      </c>
      <c r="O3779" t="str">
        <f>IF(spotify_churn_dataset[[#This Row],[is_churned]]=1,"yes churn","no churn")</f>
        <v>yes churn</v>
      </c>
      <c r="P3779">
        <v>1</v>
      </c>
    </row>
    <row r="3780" spans="1:16" x14ac:dyDescent="0.3">
      <c r="A3780">
        <v>3779</v>
      </c>
      <c r="B3780">
        <f>IF(spotify_churn_dataset[[#This Row],[user_id]]="","Desconocido",spotify_churn_dataset[[#This Row],[user_id]])</f>
        <v>3779</v>
      </c>
      <c r="C3780">
        <f>IF(IFERROR(VLOOKUP(spotify_churn_dataset[[#This Row],[user_id]],A3781:A11779,1,FALSE),0),1,0)</f>
        <v>0</v>
      </c>
      <c r="D3780" t="s">
        <v>16</v>
      </c>
      <c r="E3780" s="4">
        <v>30</v>
      </c>
      <c r="F3780" t="s">
        <v>13</v>
      </c>
      <c r="G3780" t="s">
        <v>14</v>
      </c>
      <c r="H3780" s="4">
        <v>112</v>
      </c>
      <c r="I3780" s="3">
        <v>29</v>
      </c>
      <c r="J3780" s="9">
        <v>3</v>
      </c>
      <c r="K3780" t="s">
        <v>23</v>
      </c>
      <c r="L3780" s="4">
        <v>43</v>
      </c>
      <c r="M3780" s="4" t="str">
        <f>IF(spotify_churn_dataset[[#This Row],[offline_listening]]=0,"no offline","yes offline")</f>
        <v>no offline</v>
      </c>
      <c r="N3780">
        <v>0</v>
      </c>
      <c r="O3780" t="str">
        <f>IF(spotify_churn_dataset[[#This Row],[is_churned]]=1,"yes churn","no churn")</f>
        <v>no churn</v>
      </c>
      <c r="P3780">
        <v>0</v>
      </c>
    </row>
    <row r="3781" spans="1:16" x14ac:dyDescent="0.3">
      <c r="A3781">
        <v>3780</v>
      </c>
      <c r="B3781">
        <f>IF(spotify_churn_dataset[[#This Row],[user_id]]="","Desconocido",spotify_churn_dataset[[#This Row],[user_id]])</f>
        <v>3780</v>
      </c>
      <c r="C3781">
        <f>IF(IFERROR(VLOOKUP(spotify_churn_dataset[[#This Row],[user_id]],A3782:A11780,1,FALSE),0),1,0)</f>
        <v>0</v>
      </c>
      <c r="D3781" t="s">
        <v>12</v>
      </c>
      <c r="E3781" s="4">
        <v>35</v>
      </c>
      <c r="F3781" t="s">
        <v>17</v>
      </c>
      <c r="G3781" t="s">
        <v>18</v>
      </c>
      <c r="H3781" s="4">
        <v>152</v>
      </c>
      <c r="I3781" s="3">
        <v>63</v>
      </c>
      <c r="J3781" s="9">
        <v>14</v>
      </c>
      <c r="K3781" t="s">
        <v>15</v>
      </c>
      <c r="L3781" s="4">
        <v>0</v>
      </c>
      <c r="M3781" s="4" t="str">
        <f>IF(spotify_churn_dataset[[#This Row],[offline_listening]]=0,"no offline","yes offline")</f>
        <v>yes offline</v>
      </c>
      <c r="N3781">
        <v>1</v>
      </c>
      <c r="O3781" t="str">
        <f>IF(spotify_churn_dataset[[#This Row],[is_churned]]=1,"yes churn","no churn")</f>
        <v>yes churn</v>
      </c>
      <c r="P3781">
        <v>1</v>
      </c>
    </row>
    <row r="3782" spans="1:16" x14ac:dyDescent="0.3">
      <c r="A3782">
        <v>3781</v>
      </c>
      <c r="B3782">
        <f>IF(spotify_churn_dataset[[#This Row],[user_id]]="","Desconocido",spotify_churn_dataset[[#This Row],[user_id]])</f>
        <v>3781</v>
      </c>
      <c r="C3782">
        <f>IF(IFERROR(VLOOKUP(spotify_churn_dataset[[#This Row],[user_id]],A3783:A11781,1,FALSE),0),1,0)</f>
        <v>0</v>
      </c>
      <c r="D3782" t="s">
        <v>16</v>
      </c>
      <c r="E3782" s="4">
        <v>48</v>
      </c>
      <c r="F3782" t="s">
        <v>28</v>
      </c>
      <c r="G3782" t="s">
        <v>24</v>
      </c>
      <c r="H3782" s="4">
        <v>183</v>
      </c>
      <c r="I3782" s="3">
        <v>43</v>
      </c>
      <c r="J3782" s="9">
        <v>26</v>
      </c>
      <c r="K3782" t="s">
        <v>15</v>
      </c>
      <c r="L3782" s="4">
        <v>0</v>
      </c>
      <c r="M3782" s="4" t="str">
        <f>IF(spotify_churn_dataset[[#This Row],[offline_listening]]=0,"no offline","yes offline")</f>
        <v>yes offline</v>
      </c>
      <c r="N3782">
        <v>1</v>
      </c>
      <c r="O3782" t="str">
        <f>IF(spotify_churn_dataset[[#This Row],[is_churned]]=1,"yes churn","no churn")</f>
        <v>no churn</v>
      </c>
      <c r="P3782">
        <v>0</v>
      </c>
    </row>
    <row r="3783" spans="1:16" x14ac:dyDescent="0.3">
      <c r="A3783">
        <v>3782</v>
      </c>
      <c r="B3783">
        <f>IF(spotify_churn_dataset[[#This Row],[user_id]]="","Desconocido",spotify_churn_dataset[[#This Row],[user_id]])</f>
        <v>3782</v>
      </c>
      <c r="C3783">
        <f>IF(IFERROR(VLOOKUP(spotify_churn_dataset[[#This Row],[user_id]],A3784:A11782,1,FALSE),0),1,0)</f>
        <v>0</v>
      </c>
      <c r="D3783" t="s">
        <v>12</v>
      </c>
      <c r="E3783" s="4">
        <v>32</v>
      </c>
      <c r="F3783" t="s">
        <v>29</v>
      </c>
      <c r="G3783" t="s">
        <v>18</v>
      </c>
      <c r="H3783" s="4">
        <v>73</v>
      </c>
      <c r="I3783" s="3">
        <v>20</v>
      </c>
      <c r="J3783" s="9">
        <v>58</v>
      </c>
      <c r="K3783" t="s">
        <v>23</v>
      </c>
      <c r="L3783" s="4">
        <v>0</v>
      </c>
      <c r="M3783" s="4" t="str">
        <f>IF(spotify_churn_dataset[[#This Row],[offline_listening]]=0,"no offline","yes offline")</f>
        <v>yes offline</v>
      </c>
      <c r="N3783">
        <v>1</v>
      </c>
      <c r="O3783" t="str">
        <f>IF(spotify_churn_dataset[[#This Row],[is_churned]]=1,"yes churn","no churn")</f>
        <v>no churn</v>
      </c>
      <c r="P3783">
        <v>0</v>
      </c>
    </row>
    <row r="3784" spans="1:16" x14ac:dyDescent="0.3">
      <c r="A3784">
        <v>3783</v>
      </c>
      <c r="B3784">
        <f>IF(spotify_churn_dataset[[#This Row],[user_id]]="","Desconocido",spotify_churn_dataset[[#This Row],[user_id]])</f>
        <v>3783</v>
      </c>
      <c r="C3784">
        <f>IF(IFERROR(VLOOKUP(spotify_churn_dataset[[#This Row],[user_id]],A3785:A11783,1,FALSE),0),1,0)</f>
        <v>0</v>
      </c>
      <c r="D3784" t="s">
        <v>20</v>
      </c>
      <c r="E3784" s="4">
        <v>37</v>
      </c>
      <c r="F3784" t="s">
        <v>29</v>
      </c>
      <c r="G3784" t="s">
        <v>24</v>
      </c>
      <c r="H3784" s="4">
        <v>204</v>
      </c>
      <c r="I3784" s="3">
        <v>25</v>
      </c>
      <c r="J3784" s="9">
        <v>33</v>
      </c>
      <c r="K3784" t="s">
        <v>15</v>
      </c>
      <c r="L3784" s="4">
        <v>0</v>
      </c>
      <c r="M3784" s="4" t="str">
        <f>IF(spotify_churn_dataset[[#This Row],[offline_listening]]=0,"no offline","yes offline")</f>
        <v>yes offline</v>
      </c>
      <c r="N3784">
        <v>1</v>
      </c>
      <c r="O3784" t="str">
        <f>IF(spotify_churn_dataset[[#This Row],[is_churned]]=1,"yes churn","no churn")</f>
        <v>no churn</v>
      </c>
      <c r="P3784">
        <v>0</v>
      </c>
    </row>
    <row r="3785" spans="1:16" x14ac:dyDescent="0.3">
      <c r="A3785">
        <v>3784</v>
      </c>
      <c r="B3785">
        <f>IF(spotify_churn_dataset[[#This Row],[user_id]]="","Desconocido",spotify_churn_dataset[[#This Row],[user_id]])</f>
        <v>3784</v>
      </c>
      <c r="C3785">
        <f>IF(IFERROR(VLOOKUP(spotify_churn_dataset[[#This Row],[user_id]],A3786:A11784,1,FALSE),0),1,0)</f>
        <v>0</v>
      </c>
      <c r="D3785" t="s">
        <v>20</v>
      </c>
      <c r="E3785" s="4">
        <v>23</v>
      </c>
      <c r="F3785" t="s">
        <v>25</v>
      </c>
      <c r="G3785" t="s">
        <v>18</v>
      </c>
      <c r="H3785" s="4">
        <v>142</v>
      </c>
      <c r="I3785" s="3">
        <v>6</v>
      </c>
      <c r="J3785" s="9">
        <v>34</v>
      </c>
      <c r="K3785" t="s">
        <v>15</v>
      </c>
      <c r="L3785" s="4">
        <v>0</v>
      </c>
      <c r="M3785" s="4" t="str">
        <f>IF(spotify_churn_dataset[[#This Row],[offline_listening]]=0,"no offline","yes offline")</f>
        <v>yes offline</v>
      </c>
      <c r="N3785">
        <v>1</v>
      </c>
      <c r="O3785" t="str">
        <f>IF(spotify_churn_dataset[[#This Row],[is_churned]]=1,"yes churn","no churn")</f>
        <v>no churn</v>
      </c>
      <c r="P3785">
        <v>0</v>
      </c>
    </row>
    <row r="3786" spans="1:16" x14ac:dyDescent="0.3">
      <c r="A3786">
        <v>3785</v>
      </c>
      <c r="B3786">
        <f>IF(spotify_churn_dataset[[#This Row],[user_id]]="","Desconocido",spotify_churn_dataset[[#This Row],[user_id]])</f>
        <v>3785</v>
      </c>
      <c r="C3786">
        <f>IF(IFERROR(VLOOKUP(spotify_churn_dataset[[#This Row],[user_id]],A3787:A11785,1,FALSE),0),1,0)</f>
        <v>0</v>
      </c>
      <c r="D3786" t="s">
        <v>16</v>
      </c>
      <c r="E3786" s="4">
        <v>43</v>
      </c>
      <c r="F3786" t="s">
        <v>17</v>
      </c>
      <c r="G3786" t="s">
        <v>18</v>
      </c>
      <c r="H3786" s="4">
        <v>68</v>
      </c>
      <c r="I3786" s="3">
        <v>44</v>
      </c>
      <c r="J3786" s="9">
        <v>25</v>
      </c>
      <c r="K3786" t="s">
        <v>19</v>
      </c>
      <c r="L3786" s="4">
        <v>0</v>
      </c>
      <c r="M3786" s="4" t="str">
        <f>IF(spotify_churn_dataset[[#This Row],[offline_listening]]=0,"no offline","yes offline")</f>
        <v>yes offline</v>
      </c>
      <c r="N3786">
        <v>1</v>
      </c>
      <c r="O3786" t="str">
        <f>IF(spotify_churn_dataset[[#This Row],[is_churned]]=1,"yes churn","no churn")</f>
        <v>no churn</v>
      </c>
      <c r="P3786">
        <v>0</v>
      </c>
    </row>
    <row r="3787" spans="1:16" x14ac:dyDescent="0.3">
      <c r="A3787">
        <v>3786</v>
      </c>
      <c r="B3787">
        <f>IF(spotify_churn_dataset[[#This Row],[user_id]]="","Desconocido",spotify_churn_dataset[[#This Row],[user_id]])</f>
        <v>3786</v>
      </c>
      <c r="C3787">
        <f>IF(IFERROR(VLOOKUP(spotify_churn_dataset[[#This Row],[user_id]],A3788:A11786,1,FALSE),0),1,0)</f>
        <v>0</v>
      </c>
      <c r="D3787" t="s">
        <v>16</v>
      </c>
      <c r="E3787" s="4">
        <v>51</v>
      </c>
      <c r="F3787" t="s">
        <v>27</v>
      </c>
      <c r="G3787" t="s">
        <v>14</v>
      </c>
      <c r="H3787" s="4">
        <v>227</v>
      </c>
      <c r="I3787" s="3">
        <v>5</v>
      </c>
      <c r="J3787" s="9">
        <v>53</v>
      </c>
      <c r="K3787" t="s">
        <v>19</v>
      </c>
      <c r="L3787" s="4">
        <v>45</v>
      </c>
      <c r="M3787" s="4" t="str">
        <f>IF(spotify_churn_dataset[[#This Row],[offline_listening]]=0,"no offline","yes offline")</f>
        <v>no offline</v>
      </c>
      <c r="N3787">
        <v>0</v>
      </c>
      <c r="O3787" t="str">
        <f>IF(spotify_churn_dataset[[#This Row],[is_churned]]=1,"yes churn","no churn")</f>
        <v>yes churn</v>
      </c>
      <c r="P3787">
        <v>1</v>
      </c>
    </row>
    <row r="3788" spans="1:16" x14ac:dyDescent="0.3">
      <c r="A3788">
        <v>3787</v>
      </c>
      <c r="B3788">
        <f>IF(spotify_churn_dataset[[#This Row],[user_id]]="","Desconocido",spotify_churn_dataset[[#This Row],[user_id]])</f>
        <v>3787</v>
      </c>
      <c r="C3788">
        <f>IF(IFERROR(VLOOKUP(spotify_churn_dataset[[#This Row],[user_id]],A3789:A11787,1,FALSE),0),1,0)</f>
        <v>0</v>
      </c>
      <c r="D3788" t="s">
        <v>12</v>
      </c>
      <c r="E3788" s="4">
        <v>42</v>
      </c>
      <c r="F3788" t="s">
        <v>26</v>
      </c>
      <c r="G3788" t="s">
        <v>22</v>
      </c>
      <c r="H3788" s="4">
        <v>188</v>
      </c>
      <c r="I3788" s="3">
        <v>67</v>
      </c>
      <c r="J3788" s="9">
        <v>47</v>
      </c>
      <c r="K3788" t="s">
        <v>19</v>
      </c>
      <c r="L3788" s="4">
        <v>0</v>
      </c>
      <c r="M3788" s="4" t="str">
        <f>IF(spotify_churn_dataset[[#This Row],[offline_listening]]=0,"no offline","yes offline")</f>
        <v>yes offline</v>
      </c>
      <c r="N3788">
        <v>1</v>
      </c>
      <c r="O3788" t="str">
        <f>IF(spotify_churn_dataset[[#This Row],[is_churned]]=1,"yes churn","no churn")</f>
        <v>no churn</v>
      </c>
      <c r="P3788">
        <v>0</v>
      </c>
    </row>
    <row r="3789" spans="1:16" x14ac:dyDescent="0.3">
      <c r="A3789">
        <v>3788</v>
      </c>
      <c r="B3789">
        <f>IF(spotify_churn_dataset[[#This Row],[user_id]]="","Desconocido",spotify_churn_dataset[[#This Row],[user_id]])</f>
        <v>3788</v>
      </c>
      <c r="C3789">
        <f>IF(IFERROR(VLOOKUP(spotify_churn_dataset[[#This Row],[user_id]],A3790:A11788,1,FALSE),0),1,0)</f>
        <v>0</v>
      </c>
      <c r="D3789" t="s">
        <v>20</v>
      </c>
      <c r="E3789" s="4">
        <v>57</v>
      </c>
      <c r="F3789" t="s">
        <v>27</v>
      </c>
      <c r="G3789" t="s">
        <v>24</v>
      </c>
      <c r="H3789" s="4">
        <v>86</v>
      </c>
      <c r="I3789" s="3">
        <v>83</v>
      </c>
      <c r="J3789" s="9">
        <v>9</v>
      </c>
      <c r="K3789" t="s">
        <v>19</v>
      </c>
      <c r="L3789" s="4">
        <v>0</v>
      </c>
      <c r="M3789" s="4" t="str">
        <f>IF(spotify_churn_dataset[[#This Row],[offline_listening]]=0,"no offline","yes offline")</f>
        <v>yes offline</v>
      </c>
      <c r="N3789">
        <v>1</v>
      </c>
      <c r="O3789" t="str">
        <f>IF(spotify_churn_dataset[[#This Row],[is_churned]]=1,"yes churn","no churn")</f>
        <v>no churn</v>
      </c>
      <c r="P3789">
        <v>0</v>
      </c>
    </row>
    <row r="3790" spans="1:16" x14ac:dyDescent="0.3">
      <c r="A3790">
        <v>3789</v>
      </c>
      <c r="B3790">
        <f>IF(spotify_churn_dataset[[#This Row],[user_id]]="","Desconocido",spotify_churn_dataset[[#This Row],[user_id]])</f>
        <v>3789</v>
      </c>
      <c r="C3790">
        <f>IF(IFERROR(VLOOKUP(spotify_churn_dataset[[#This Row],[user_id]],A3791:A11789,1,FALSE),0),1,0)</f>
        <v>0</v>
      </c>
      <c r="D3790" t="s">
        <v>16</v>
      </c>
      <c r="E3790" s="4">
        <v>46</v>
      </c>
      <c r="F3790" t="s">
        <v>29</v>
      </c>
      <c r="G3790" t="s">
        <v>14</v>
      </c>
      <c r="H3790" s="4">
        <v>61</v>
      </c>
      <c r="I3790" s="3">
        <v>85</v>
      </c>
      <c r="J3790" s="9">
        <v>57</v>
      </c>
      <c r="K3790" t="s">
        <v>19</v>
      </c>
      <c r="L3790" s="4">
        <v>31</v>
      </c>
      <c r="M3790" s="4" t="str">
        <f>IF(spotify_churn_dataset[[#This Row],[offline_listening]]=0,"no offline","yes offline")</f>
        <v>no offline</v>
      </c>
      <c r="N3790">
        <v>0</v>
      </c>
      <c r="O3790" t="str">
        <f>IF(spotify_churn_dataset[[#This Row],[is_churned]]=1,"yes churn","no churn")</f>
        <v>yes churn</v>
      </c>
      <c r="P3790">
        <v>1</v>
      </c>
    </row>
    <row r="3791" spans="1:16" x14ac:dyDescent="0.3">
      <c r="A3791">
        <v>3790</v>
      </c>
      <c r="B3791">
        <f>IF(spotify_churn_dataset[[#This Row],[user_id]]="","Desconocido",spotify_churn_dataset[[#This Row],[user_id]])</f>
        <v>3790</v>
      </c>
      <c r="C3791">
        <f>IF(IFERROR(VLOOKUP(spotify_churn_dataset[[#This Row],[user_id]],A3792:A11790,1,FALSE),0),1,0)</f>
        <v>0</v>
      </c>
      <c r="D3791" t="s">
        <v>12</v>
      </c>
      <c r="E3791" s="4">
        <v>52</v>
      </c>
      <c r="F3791" t="s">
        <v>29</v>
      </c>
      <c r="G3791" t="s">
        <v>24</v>
      </c>
      <c r="H3791" s="4">
        <v>28</v>
      </c>
      <c r="I3791" s="3">
        <v>33</v>
      </c>
      <c r="J3791" s="9">
        <v>19</v>
      </c>
      <c r="K3791" t="s">
        <v>23</v>
      </c>
      <c r="L3791" s="4">
        <v>0</v>
      </c>
      <c r="M3791" s="4" t="str">
        <f>IF(spotify_churn_dataset[[#This Row],[offline_listening]]=0,"no offline","yes offline")</f>
        <v>yes offline</v>
      </c>
      <c r="N3791">
        <v>1</v>
      </c>
      <c r="O3791" t="str">
        <f>IF(spotify_churn_dataset[[#This Row],[is_churned]]=1,"yes churn","no churn")</f>
        <v>no churn</v>
      </c>
      <c r="P3791">
        <v>0</v>
      </c>
    </row>
    <row r="3792" spans="1:16" x14ac:dyDescent="0.3">
      <c r="A3792">
        <v>3791</v>
      </c>
      <c r="B3792">
        <f>IF(spotify_churn_dataset[[#This Row],[user_id]]="","Desconocido",spotify_churn_dataset[[#This Row],[user_id]])</f>
        <v>3791</v>
      </c>
      <c r="C3792">
        <f>IF(IFERROR(VLOOKUP(spotify_churn_dataset[[#This Row],[user_id]],A3793:A11791,1,FALSE),0),1,0)</f>
        <v>0</v>
      </c>
      <c r="D3792" t="s">
        <v>12</v>
      </c>
      <c r="E3792" s="4">
        <v>21</v>
      </c>
      <c r="F3792" t="s">
        <v>26</v>
      </c>
      <c r="G3792" t="s">
        <v>14</v>
      </c>
      <c r="H3792" s="4">
        <v>50</v>
      </c>
      <c r="I3792" s="3">
        <v>47</v>
      </c>
      <c r="J3792" s="9">
        <v>37</v>
      </c>
      <c r="K3792" t="s">
        <v>15</v>
      </c>
      <c r="L3792" s="4">
        <v>24</v>
      </c>
      <c r="M3792" s="4" t="str">
        <f>IF(spotify_churn_dataset[[#This Row],[offline_listening]]=0,"no offline","yes offline")</f>
        <v>no offline</v>
      </c>
      <c r="N3792">
        <v>0</v>
      </c>
      <c r="O3792" t="str">
        <f>IF(spotify_churn_dataset[[#This Row],[is_churned]]=1,"yes churn","no churn")</f>
        <v>no churn</v>
      </c>
      <c r="P3792">
        <v>0</v>
      </c>
    </row>
    <row r="3793" spans="1:16" x14ac:dyDescent="0.3">
      <c r="A3793">
        <v>3792</v>
      </c>
      <c r="B3793">
        <f>IF(spotify_churn_dataset[[#This Row],[user_id]]="","Desconocido",spotify_churn_dataset[[#This Row],[user_id]])</f>
        <v>3792</v>
      </c>
      <c r="C3793">
        <f>IF(IFERROR(VLOOKUP(spotify_churn_dataset[[#This Row],[user_id]],A3794:A11792,1,FALSE),0),1,0)</f>
        <v>0</v>
      </c>
      <c r="D3793" t="s">
        <v>16</v>
      </c>
      <c r="E3793" s="4">
        <v>45</v>
      </c>
      <c r="F3793" t="s">
        <v>29</v>
      </c>
      <c r="G3793" t="s">
        <v>18</v>
      </c>
      <c r="H3793" s="4">
        <v>20</v>
      </c>
      <c r="I3793" s="3">
        <v>14</v>
      </c>
      <c r="J3793" s="9">
        <v>45</v>
      </c>
      <c r="K3793" t="s">
        <v>23</v>
      </c>
      <c r="L3793" s="4">
        <v>0</v>
      </c>
      <c r="M3793" s="4" t="str">
        <f>IF(spotify_churn_dataset[[#This Row],[offline_listening]]=0,"no offline","yes offline")</f>
        <v>yes offline</v>
      </c>
      <c r="N3793">
        <v>1</v>
      </c>
      <c r="O3793" t="str">
        <f>IF(spotify_churn_dataset[[#This Row],[is_churned]]=1,"yes churn","no churn")</f>
        <v>yes churn</v>
      </c>
      <c r="P3793">
        <v>1</v>
      </c>
    </row>
    <row r="3794" spans="1:16" x14ac:dyDescent="0.3">
      <c r="A3794">
        <v>3793</v>
      </c>
      <c r="B3794">
        <f>IF(spotify_churn_dataset[[#This Row],[user_id]]="","Desconocido",spotify_churn_dataset[[#This Row],[user_id]])</f>
        <v>3793</v>
      </c>
      <c r="C3794">
        <f>IF(IFERROR(VLOOKUP(spotify_churn_dataset[[#This Row],[user_id]],A3795:A11793,1,FALSE),0),1,0)</f>
        <v>0</v>
      </c>
      <c r="D3794" t="s">
        <v>20</v>
      </c>
      <c r="E3794" s="4">
        <v>21</v>
      </c>
      <c r="F3794" t="s">
        <v>28</v>
      </c>
      <c r="G3794" t="s">
        <v>22</v>
      </c>
      <c r="H3794" s="4">
        <v>176</v>
      </c>
      <c r="I3794" s="3">
        <v>41</v>
      </c>
      <c r="J3794" s="9">
        <v>57</v>
      </c>
      <c r="K3794" t="s">
        <v>15</v>
      </c>
      <c r="L3794" s="4">
        <v>0</v>
      </c>
      <c r="M3794" s="4" t="str">
        <f>IF(spotify_churn_dataset[[#This Row],[offline_listening]]=0,"no offline","yes offline")</f>
        <v>yes offline</v>
      </c>
      <c r="N3794">
        <v>1</v>
      </c>
      <c r="O3794" t="str">
        <f>IF(spotify_churn_dataset[[#This Row],[is_churned]]=1,"yes churn","no churn")</f>
        <v>no churn</v>
      </c>
      <c r="P3794">
        <v>0</v>
      </c>
    </row>
    <row r="3795" spans="1:16" x14ac:dyDescent="0.3">
      <c r="A3795">
        <v>3794</v>
      </c>
      <c r="B3795">
        <f>IF(spotify_churn_dataset[[#This Row],[user_id]]="","Desconocido",spotify_churn_dataset[[#This Row],[user_id]])</f>
        <v>3794</v>
      </c>
      <c r="C3795">
        <f>IF(IFERROR(VLOOKUP(spotify_churn_dataset[[#This Row],[user_id]],A3796:A11794,1,FALSE),0),1,0)</f>
        <v>0</v>
      </c>
      <c r="D3795" t="s">
        <v>12</v>
      </c>
      <c r="E3795" s="4">
        <v>41</v>
      </c>
      <c r="F3795" t="s">
        <v>29</v>
      </c>
      <c r="G3795" t="s">
        <v>24</v>
      </c>
      <c r="H3795" s="4">
        <v>46</v>
      </c>
      <c r="I3795" s="3">
        <v>53</v>
      </c>
      <c r="J3795" s="9">
        <v>25</v>
      </c>
      <c r="K3795" t="s">
        <v>23</v>
      </c>
      <c r="L3795" s="4">
        <v>0</v>
      </c>
      <c r="M3795" s="4" t="str">
        <f>IF(spotify_churn_dataset[[#This Row],[offline_listening]]=0,"no offline","yes offline")</f>
        <v>yes offline</v>
      </c>
      <c r="N3795">
        <v>1</v>
      </c>
      <c r="O3795" t="str">
        <f>IF(spotify_churn_dataset[[#This Row],[is_churned]]=1,"yes churn","no churn")</f>
        <v>no churn</v>
      </c>
      <c r="P3795">
        <v>0</v>
      </c>
    </row>
    <row r="3796" spans="1:16" x14ac:dyDescent="0.3">
      <c r="A3796">
        <v>3795</v>
      </c>
      <c r="B3796">
        <f>IF(spotify_churn_dataset[[#This Row],[user_id]]="","Desconocido",spotify_churn_dataset[[#This Row],[user_id]])</f>
        <v>3795</v>
      </c>
      <c r="C3796">
        <f>IF(IFERROR(VLOOKUP(spotify_churn_dataset[[#This Row],[user_id]],A3797:A11795,1,FALSE),0),1,0)</f>
        <v>0</v>
      </c>
      <c r="D3796" t="s">
        <v>20</v>
      </c>
      <c r="E3796" s="4">
        <v>22</v>
      </c>
      <c r="F3796" t="s">
        <v>26</v>
      </c>
      <c r="G3796" t="s">
        <v>22</v>
      </c>
      <c r="H3796" s="4">
        <v>77</v>
      </c>
      <c r="I3796" s="3">
        <v>88</v>
      </c>
      <c r="J3796" s="9">
        <v>33</v>
      </c>
      <c r="K3796" t="s">
        <v>15</v>
      </c>
      <c r="L3796" s="4">
        <v>0</v>
      </c>
      <c r="M3796" s="4" t="str">
        <f>IF(spotify_churn_dataset[[#This Row],[offline_listening]]=0,"no offline","yes offline")</f>
        <v>yes offline</v>
      </c>
      <c r="N3796">
        <v>1</v>
      </c>
      <c r="O3796" t="str">
        <f>IF(spotify_churn_dataset[[#This Row],[is_churned]]=1,"yes churn","no churn")</f>
        <v>no churn</v>
      </c>
      <c r="P3796">
        <v>0</v>
      </c>
    </row>
    <row r="3797" spans="1:16" x14ac:dyDescent="0.3">
      <c r="A3797">
        <v>3796</v>
      </c>
      <c r="B3797">
        <f>IF(spotify_churn_dataset[[#This Row],[user_id]]="","Desconocido",spotify_churn_dataset[[#This Row],[user_id]])</f>
        <v>3796</v>
      </c>
      <c r="C3797">
        <f>IF(IFERROR(VLOOKUP(spotify_churn_dataset[[#This Row],[user_id]],A3798:A11796,1,FALSE),0),1,0)</f>
        <v>0</v>
      </c>
      <c r="D3797" t="s">
        <v>12</v>
      </c>
      <c r="E3797" s="4">
        <v>49</v>
      </c>
      <c r="F3797" t="s">
        <v>29</v>
      </c>
      <c r="G3797" t="s">
        <v>24</v>
      </c>
      <c r="H3797" s="4">
        <v>37</v>
      </c>
      <c r="I3797" s="3">
        <v>17</v>
      </c>
      <c r="J3797" s="9">
        <v>2</v>
      </c>
      <c r="K3797" t="s">
        <v>15</v>
      </c>
      <c r="L3797" s="4">
        <v>0</v>
      </c>
      <c r="M3797" s="4" t="str">
        <f>IF(spotify_churn_dataset[[#This Row],[offline_listening]]=0,"no offline","yes offline")</f>
        <v>yes offline</v>
      </c>
      <c r="N3797">
        <v>1</v>
      </c>
      <c r="O3797" t="str">
        <f>IF(spotify_churn_dataset[[#This Row],[is_churned]]=1,"yes churn","no churn")</f>
        <v>no churn</v>
      </c>
      <c r="P3797">
        <v>0</v>
      </c>
    </row>
    <row r="3798" spans="1:16" x14ac:dyDescent="0.3">
      <c r="A3798">
        <v>3797</v>
      </c>
      <c r="B3798">
        <f>IF(spotify_churn_dataset[[#This Row],[user_id]]="","Desconocido",spotify_churn_dataset[[#This Row],[user_id]])</f>
        <v>3797</v>
      </c>
      <c r="C3798">
        <f>IF(IFERROR(VLOOKUP(spotify_churn_dataset[[#This Row],[user_id]],A3799:A11797,1,FALSE),0),1,0)</f>
        <v>0</v>
      </c>
      <c r="D3798" t="s">
        <v>20</v>
      </c>
      <c r="E3798" s="4">
        <v>37</v>
      </c>
      <c r="F3798" t="s">
        <v>27</v>
      </c>
      <c r="G3798" t="s">
        <v>14</v>
      </c>
      <c r="H3798" s="4">
        <v>256</v>
      </c>
      <c r="I3798" s="3">
        <v>30</v>
      </c>
      <c r="J3798" s="9">
        <v>14</v>
      </c>
      <c r="K3798" t="s">
        <v>19</v>
      </c>
      <c r="L3798" s="4">
        <v>12</v>
      </c>
      <c r="M3798" s="4" t="str">
        <f>IF(spotify_churn_dataset[[#This Row],[offline_listening]]=0,"no offline","yes offline")</f>
        <v>no offline</v>
      </c>
      <c r="N3798">
        <v>0</v>
      </c>
      <c r="O3798" t="str">
        <f>IF(spotify_churn_dataset[[#This Row],[is_churned]]=1,"yes churn","no churn")</f>
        <v>no churn</v>
      </c>
      <c r="P3798">
        <v>0</v>
      </c>
    </row>
    <row r="3799" spans="1:16" x14ac:dyDescent="0.3">
      <c r="A3799">
        <v>3798</v>
      </c>
      <c r="B3799">
        <f>IF(spotify_churn_dataset[[#This Row],[user_id]]="","Desconocido",spotify_churn_dataset[[#This Row],[user_id]])</f>
        <v>3798</v>
      </c>
      <c r="C3799">
        <f>IF(IFERROR(VLOOKUP(spotify_churn_dataset[[#This Row],[user_id]],A3800:A11798,1,FALSE),0),1,0)</f>
        <v>0</v>
      </c>
      <c r="D3799" t="s">
        <v>16</v>
      </c>
      <c r="E3799" s="4">
        <v>31</v>
      </c>
      <c r="F3799" t="s">
        <v>28</v>
      </c>
      <c r="G3799" t="s">
        <v>14</v>
      </c>
      <c r="H3799" s="4">
        <v>240</v>
      </c>
      <c r="I3799" s="3">
        <v>84</v>
      </c>
      <c r="J3799" s="9">
        <v>58</v>
      </c>
      <c r="K3799" t="s">
        <v>23</v>
      </c>
      <c r="L3799" s="4">
        <v>39</v>
      </c>
      <c r="M3799" s="4" t="str">
        <f>IF(spotify_churn_dataset[[#This Row],[offline_listening]]=0,"no offline","yes offline")</f>
        <v>no offline</v>
      </c>
      <c r="N3799">
        <v>0</v>
      </c>
      <c r="O3799" t="str">
        <f>IF(spotify_churn_dataset[[#This Row],[is_churned]]=1,"yes churn","no churn")</f>
        <v>no churn</v>
      </c>
      <c r="P3799">
        <v>0</v>
      </c>
    </row>
    <row r="3800" spans="1:16" x14ac:dyDescent="0.3">
      <c r="A3800">
        <v>3799</v>
      </c>
      <c r="B3800">
        <f>IF(spotify_churn_dataset[[#This Row],[user_id]]="","Desconocido",spotify_churn_dataset[[#This Row],[user_id]])</f>
        <v>3799</v>
      </c>
      <c r="C3800">
        <f>IF(IFERROR(VLOOKUP(spotify_churn_dataset[[#This Row],[user_id]],A3801:A11799,1,FALSE),0),1,0)</f>
        <v>0</v>
      </c>
      <c r="D3800" t="s">
        <v>16</v>
      </c>
      <c r="E3800" s="4">
        <v>47</v>
      </c>
      <c r="F3800" t="s">
        <v>27</v>
      </c>
      <c r="G3800" t="s">
        <v>24</v>
      </c>
      <c r="H3800" s="4">
        <v>196</v>
      </c>
      <c r="I3800" s="3">
        <v>24</v>
      </c>
      <c r="J3800" s="9">
        <v>7</v>
      </c>
      <c r="K3800" t="s">
        <v>23</v>
      </c>
      <c r="L3800" s="4">
        <v>0</v>
      </c>
      <c r="M3800" s="4" t="str">
        <f>IF(spotify_churn_dataset[[#This Row],[offline_listening]]=0,"no offline","yes offline")</f>
        <v>yes offline</v>
      </c>
      <c r="N3800">
        <v>1</v>
      </c>
      <c r="O3800" t="str">
        <f>IF(spotify_churn_dataset[[#This Row],[is_churned]]=1,"yes churn","no churn")</f>
        <v>no churn</v>
      </c>
      <c r="P3800">
        <v>0</v>
      </c>
    </row>
    <row r="3801" spans="1:16" x14ac:dyDescent="0.3">
      <c r="A3801">
        <v>3800</v>
      </c>
      <c r="B3801">
        <f>IF(spotify_churn_dataset[[#This Row],[user_id]]="","Desconocido",spotify_churn_dataset[[#This Row],[user_id]])</f>
        <v>3800</v>
      </c>
      <c r="C3801">
        <f>IF(IFERROR(VLOOKUP(spotify_churn_dataset[[#This Row],[user_id]],A3802:A11800,1,FALSE),0),1,0)</f>
        <v>0</v>
      </c>
      <c r="D3801" t="s">
        <v>20</v>
      </c>
      <c r="E3801" s="4">
        <v>53</v>
      </c>
      <c r="F3801" t="s">
        <v>29</v>
      </c>
      <c r="G3801" t="s">
        <v>18</v>
      </c>
      <c r="H3801" s="4">
        <v>57</v>
      </c>
      <c r="I3801" s="3">
        <v>16</v>
      </c>
      <c r="J3801" s="9">
        <v>5</v>
      </c>
      <c r="K3801" t="s">
        <v>19</v>
      </c>
      <c r="L3801" s="4">
        <v>0</v>
      </c>
      <c r="M3801" s="4" t="str">
        <f>IF(spotify_churn_dataset[[#This Row],[offline_listening]]=0,"no offline","yes offline")</f>
        <v>yes offline</v>
      </c>
      <c r="N3801">
        <v>1</v>
      </c>
      <c r="O3801" t="str">
        <f>IF(spotify_churn_dataset[[#This Row],[is_churned]]=1,"yes churn","no churn")</f>
        <v>no churn</v>
      </c>
      <c r="P3801">
        <v>0</v>
      </c>
    </row>
    <row r="3802" spans="1:16" x14ac:dyDescent="0.3">
      <c r="A3802">
        <v>3801</v>
      </c>
      <c r="B3802">
        <f>IF(spotify_churn_dataset[[#This Row],[user_id]]="","Desconocido",spotify_churn_dataset[[#This Row],[user_id]])</f>
        <v>3801</v>
      </c>
      <c r="C3802">
        <f>IF(IFERROR(VLOOKUP(spotify_churn_dataset[[#This Row],[user_id]],A3803:A11801,1,FALSE),0),1,0)</f>
        <v>0</v>
      </c>
      <c r="D3802" t="s">
        <v>12</v>
      </c>
      <c r="E3802" s="4">
        <v>57</v>
      </c>
      <c r="F3802" t="s">
        <v>17</v>
      </c>
      <c r="G3802" t="s">
        <v>14</v>
      </c>
      <c r="H3802" s="4">
        <v>214</v>
      </c>
      <c r="I3802" s="3">
        <v>51</v>
      </c>
      <c r="J3802" s="9">
        <v>15</v>
      </c>
      <c r="K3802" t="s">
        <v>19</v>
      </c>
      <c r="L3802" s="4">
        <v>33</v>
      </c>
      <c r="M3802" s="4" t="str">
        <f>IF(spotify_churn_dataset[[#This Row],[offline_listening]]=0,"no offline","yes offline")</f>
        <v>no offline</v>
      </c>
      <c r="N3802">
        <v>0</v>
      </c>
      <c r="O3802" t="str">
        <f>IF(spotify_churn_dataset[[#This Row],[is_churned]]=1,"yes churn","no churn")</f>
        <v>yes churn</v>
      </c>
      <c r="P3802">
        <v>1</v>
      </c>
    </row>
    <row r="3803" spans="1:16" x14ac:dyDescent="0.3">
      <c r="A3803">
        <v>3802</v>
      </c>
      <c r="B3803">
        <f>IF(spotify_churn_dataset[[#This Row],[user_id]]="","Desconocido",spotify_churn_dataset[[#This Row],[user_id]])</f>
        <v>3802</v>
      </c>
      <c r="C3803">
        <f>IF(IFERROR(VLOOKUP(spotify_churn_dataset[[#This Row],[user_id]],A3804:A11802,1,FALSE),0),1,0)</f>
        <v>0</v>
      </c>
      <c r="D3803" t="s">
        <v>12</v>
      </c>
      <c r="E3803" s="4">
        <v>19</v>
      </c>
      <c r="F3803" t="s">
        <v>29</v>
      </c>
      <c r="G3803" t="s">
        <v>14</v>
      </c>
      <c r="H3803" s="4">
        <v>48</v>
      </c>
      <c r="I3803" s="3">
        <v>83</v>
      </c>
      <c r="J3803" s="9">
        <v>44</v>
      </c>
      <c r="K3803" t="s">
        <v>19</v>
      </c>
      <c r="L3803" s="4">
        <v>40</v>
      </c>
      <c r="M3803" s="4" t="str">
        <f>IF(spotify_churn_dataset[[#This Row],[offline_listening]]=0,"no offline","yes offline")</f>
        <v>no offline</v>
      </c>
      <c r="N3803">
        <v>0</v>
      </c>
      <c r="O3803" t="str">
        <f>IF(spotify_churn_dataset[[#This Row],[is_churned]]=1,"yes churn","no churn")</f>
        <v>yes churn</v>
      </c>
      <c r="P3803">
        <v>1</v>
      </c>
    </row>
    <row r="3804" spans="1:16" x14ac:dyDescent="0.3">
      <c r="A3804">
        <v>3803</v>
      </c>
      <c r="B3804">
        <f>IF(spotify_churn_dataset[[#This Row],[user_id]]="","Desconocido",spotify_churn_dataset[[#This Row],[user_id]])</f>
        <v>3803</v>
      </c>
      <c r="C3804">
        <f>IF(IFERROR(VLOOKUP(spotify_churn_dataset[[#This Row],[user_id]],A3805:A11803,1,FALSE),0),1,0)</f>
        <v>0</v>
      </c>
      <c r="D3804" t="s">
        <v>20</v>
      </c>
      <c r="E3804" s="4">
        <v>53</v>
      </c>
      <c r="F3804" t="s">
        <v>27</v>
      </c>
      <c r="G3804" t="s">
        <v>14</v>
      </c>
      <c r="H3804" s="4">
        <v>99</v>
      </c>
      <c r="I3804" s="3">
        <v>1</v>
      </c>
      <c r="J3804" s="9">
        <v>24</v>
      </c>
      <c r="K3804" t="s">
        <v>15</v>
      </c>
      <c r="L3804" s="4">
        <v>25</v>
      </c>
      <c r="M3804" s="4" t="str">
        <f>IF(spotify_churn_dataset[[#This Row],[offline_listening]]=0,"no offline","yes offline")</f>
        <v>no offline</v>
      </c>
      <c r="N3804">
        <v>0</v>
      </c>
      <c r="O3804" t="str">
        <f>IF(spotify_churn_dataset[[#This Row],[is_churned]]=1,"yes churn","no churn")</f>
        <v>no churn</v>
      </c>
      <c r="P3804">
        <v>0</v>
      </c>
    </row>
    <row r="3805" spans="1:16" x14ac:dyDescent="0.3">
      <c r="A3805">
        <v>3804</v>
      </c>
      <c r="B3805">
        <f>IF(spotify_churn_dataset[[#This Row],[user_id]]="","Desconocido",spotify_churn_dataset[[#This Row],[user_id]])</f>
        <v>3804</v>
      </c>
      <c r="C3805">
        <f>IF(IFERROR(VLOOKUP(spotify_churn_dataset[[#This Row],[user_id]],A3806:A11804,1,FALSE),0),1,0)</f>
        <v>0</v>
      </c>
      <c r="D3805" t="s">
        <v>20</v>
      </c>
      <c r="E3805" s="4">
        <v>43</v>
      </c>
      <c r="F3805" t="s">
        <v>21</v>
      </c>
      <c r="G3805" t="s">
        <v>22</v>
      </c>
      <c r="H3805" s="4">
        <v>172</v>
      </c>
      <c r="I3805" s="3">
        <v>88</v>
      </c>
      <c r="J3805" s="9">
        <v>36</v>
      </c>
      <c r="K3805" t="s">
        <v>19</v>
      </c>
      <c r="L3805" s="4">
        <v>0</v>
      </c>
      <c r="M3805" s="4" t="str">
        <f>IF(spotify_churn_dataset[[#This Row],[offline_listening]]=0,"no offline","yes offline")</f>
        <v>yes offline</v>
      </c>
      <c r="N3805">
        <v>1</v>
      </c>
      <c r="O3805" t="str">
        <f>IF(spotify_churn_dataset[[#This Row],[is_churned]]=1,"yes churn","no churn")</f>
        <v>no churn</v>
      </c>
      <c r="P3805">
        <v>0</v>
      </c>
    </row>
    <row r="3806" spans="1:16" x14ac:dyDescent="0.3">
      <c r="A3806">
        <v>3805</v>
      </c>
      <c r="B3806">
        <f>IF(spotify_churn_dataset[[#This Row],[user_id]]="","Desconocido",spotify_churn_dataset[[#This Row],[user_id]])</f>
        <v>3805</v>
      </c>
      <c r="C3806">
        <f>IF(IFERROR(VLOOKUP(spotify_churn_dataset[[#This Row],[user_id]],A3807:A11805,1,FALSE),0),1,0)</f>
        <v>0</v>
      </c>
      <c r="D3806" t="s">
        <v>16</v>
      </c>
      <c r="E3806" s="4">
        <v>59</v>
      </c>
      <c r="F3806" t="s">
        <v>26</v>
      </c>
      <c r="G3806" t="s">
        <v>14</v>
      </c>
      <c r="H3806" s="4">
        <v>166</v>
      </c>
      <c r="I3806" s="3">
        <v>68</v>
      </c>
      <c r="J3806" s="9">
        <v>23</v>
      </c>
      <c r="K3806" t="s">
        <v>19</v>
      </c>
      <c r="L3806" s="4">
        <v>19</v>
      </c>
      <c r="M3806" s="4" t="str">
        <f>IF(spotify_churn_dataset[[#This Row],[offline_listening]]=0,"no offline","yes offline")</f>
        <v>no offline</v>
      </c>
      <c r="N3806">
        <v>0</v>
      </c>
      <c r="O3806" t="str">
        <f>IF(spotify_churn_dataset[[#This Row],[is_churned]]=1,"yes churn","no churn")</f>
        <v>no churn</v>
      </c>
      <c r="P3806">
        <v>0</v>
      </c>
    </row>
    <row r="3807" spans="1:16" x14ac:dyDescent="0.3">
      <c r="A3807">
        <v>3806</v>
      </c>
      <c r="B3807">
        <f>IF(spotify_churn_dataset[[#This Row],[user_id]]="","Desconocido",spotify_churn_dataset[[#This Row],[user_id]])</f>
        <v>3806</v>
      </c>
      <c r="C3807">
        <f>IF(IFERROR(VLOOKUP(spotify_churn_dataset[[#This Row],[user_id]],A3808:A11806,1,FALSE),0),1,0)</f>
        <v>0</v>
      </c>
      <c r="D3807" t="s">
        <v>16</v>
      </c>
      <c r="E3807" s="4">
        <v>24</v>
      </c>
      <c r="F3807" t="s">
        <v>13</v>
      </c>
      <c r="G3807" t="s">
        <v>24</v>
      </c>
      <c r="H3807" s="4">
        <v>108</v>
      </c>
      <c r="I3807" s="3">
        <v>86</v>
      </c>
      <c r="J3807" s="9">
        <v>38</v>
      </c>
      <c r="K3807" t="s">
        <v>19</v>
      </c>
      <c r="L3807" s="4">
        <v>0</v>
      </c>
      <c r="M3807" s="4" t="str">
        <f>IF(spotify_churn_dataset[[#This Row],[offline_listening]]=0,"no offline","yes offline")</f>
        <v>yes offline</v>
      </c>
      <c r="N3807">
        <v>1</v>
      </c>
      <c r="O3807" t="str">
        <f>IF(spotify_churn_dataset[[#This Row],[is_churned]]=1,"yes churn","no churn")</f>
        <v>yes churn</v>
      </c>
      <c r="P3807">
        <v>1</v>
      </c>
    </row>
    <row r="3808" spans="1:16" x14ac:dyDescent="0.3">
      <c r="A3808">
        <v>3807</v>
      </c>
      <c r="B3808">
        <f>IF(spotify_churn_dataset[[#This Row],[user_id]]="","Desconocido",spotify_churn_dataset[[#This Row],[user_id]])</f>
        <v>3807</v>
      </c>
      <c r="C3808">
        <f>IF(IFERROR(VLOOKUP(spotify_churn_dataset[[#This Row],[user_id]],A3809:A11807,1,FALSE),0),1,0)</f>
        <v>0</v>
      </c>
      <c r="D3808" t="s">
        <v>12</v>
      </c>
      <c r="E3808" s="4">
        <v>32</v>
      </c>
      <c r="F3808" t="s">
        <v>25</v>
      </c>
      <c r="G3808" t="s">
        <v>22</v>
      </c>
      <c r="H3808" s="4">
        <v>33</v>
      </c>
      <c r="I3808" s="3">
        <v>42</v>
      </c>
      <c r="J3808" s="9">
        <v>47</v>
      </c>
      <c r="K3808" t="s">
        <v>19</v>
      </c>
      <c r="L3808" s="4">
        <v>0</v>
      </c>
      <c r="M3808" s="4" t="str">
        <f>IF(spotify_churn_dataset[[#This Row],[offline_listening]]=0,"no offline","yes offline")</f>
        <v>yes offline</v>
      </c>
      <c r="N3808">
        <v>1</v>
      </c>
      <c r="O3808" t="str">
        <f>IF(spotify_churn_dataset[[#This Row],[is_churned]]=1,"yes churn","no churn")</f>
        <v>no churn</v>
      </c>
      <c r="P3808">
        <v>0</v>
      </c>
    </row>
    <row r="3809" spans="1:16" x14ac:dyDescent="0.3">
      <c r="A3809">
        <v>3808</v>
      </c>
      <c r="B3809">
        <f>IF(spotify_churn_dataset[[#This Row],[user_id]]="","Desconocido",spotify_churn_dataset[[#This Row],[user_id]])</f>
        <v>3808</v>
      </c>
      <c r="C3809">
        <f>IF(IFERROR(VLOOKUP(spotify_churn_dataset[[#This Row],[user_id]],A3810:A11808,1,FALSE),0),1,0)</f>
        <v>0</v>
      </c>
      <c r="D3809" t="s">
        <v>12</v>
      </c>
      <c r="E3809" s="4">
        <v>47</v>
      </c>
      <c r="F3809" t="s">
        <v>27</v>
      </c>
      <c r="G3809" t="s">
        <v>24</v>
      </c>
      <c r="H3809" s="4">
        <v>125</v>
      </c>
      <c r="I3809" s="3">
        <v>33</v>
      </c>
      <c r="J3809" s="9">
        <v>38</v>
      </c>
      <c r="K3809" t="s">
        <v>19</v>
      </c>
      <c r="L3809" s="4">
        <v>0</v>
      </c>
      <c r="M3809" s="4" t="str">
        <f>IF(spotify_churn_dataset[[#This Row],[offline_listening]]=0,"no offline","yes offline")</f>
        <v>yes offline</v>
      </c>
      <c r="N3809">
        <v>1</v>
      </c>
      <c r="O3809" t="str">
        <f>IF(spotify_churn_dataset[[#This Row],[is_churned]]=1,"yes churn","no churn")</f>
        <v>no churn</v>
      </c>
      <c r="P3809">
        <v>0</v>
      </c>
    </row>
    <row r="3810" spans="1:16" x14ac:dyDescent="0.3">
      <c r="A3810">
        <v>3809</v>
      </c>
      <c r="B3810">
        <f>IF(spotify_churn_dataset[[#This Row],[user_id]]="","Desconocido",spotify_churn_dataset[[#This Row],[user_id]])</f>
        <v>3809</v>
      </c>
      <c r="C3810">
        <f>IF(IFERROR(VLOOKUP(spotify_churn_dataset[[#This Row],[user_id]],A3811:A11809,1,FALSE),0),1,0)</f>
        <v>0</v>
      </c>
      <c r="D3810" t="s">
        <v>12</v>
      </c>
      <c r="E3810" s="4">
        <v>35</v>
      </c>
      <c r="F3810" t="s">
        <v>17</v>
      </c>
      <c r="G3810" t="s">
        <v>22</v>
      </c>
      <c r="H3810" s="4">
        <v>142</v>
      </c>
      <c r="I3810" s="3">
        <v>21</v>
      </c>
      <c r="J3810" s="9">
        <v>7</v>
      </c>
      <c r="K3810" t="s">
        <v>15</v>
      </c>
      <c r="L3810" s="4">
        <v>0</v>
      </c>
      <c r="M3810" s="4" t="str">
        <f>IF(spotify_churn_dataset[[#This Row],[offline_listening]]=0,"no offline","yes offline")</f>
        <v>yes offline</v>
      </c>
      <c r="N3810">
        <v>1</v>
      </c>
      <c r="O3810" t="str">
        <f>IF(spotify_churn_dataset[[#This Row],[is_churned]]=1,"yes churn","no churn")</f>
        <v>no churn</v>
      </c>
      <c r="P3810">
        <v>0</v>
      </c>
    </row>
    <row r="3811" spans="1:16" x14ac:dyDescent="0.3">
      <c r="A3811">
        <v>3810</v>
      </c>
      <c r="B3811">
        <f>IF(spotify_churn_dataset[[#This Row],[user_id]]="","Desconocido",spotify_churn_dataset[[#This Row],[user_id]])</f>
        <v>3810</v>
      </c>
      <c r="C3811">
        <f>IF(IFERROR(VLOOKUP(spotify_churn_dataset[[#This Row],[user_id]],A3812:A11810,1,FALSE),0),1,0)</f>
        <v>0</v>
      </c>
      <c r="D3811" t="s">
        <v>20</v>
      </c>
      <c r="E3811" s="4">
        <v>22</v>
      </c>
      <c r="F3811" t="s">
        <v>26</v>
      </c>
      <c r="G3811" t="s">
        <v>22</v>
      </c>
      <c r="H3811" s="4">
        <v>242</v>
      </c>
      <c r="I3811" s="3">
        <v>90</v>
      </c>
      <c r="J3811" s="9">
        <v>3</v>
      </c>
      <c r="K3811" t="s">
        <v>23</v>
      </c>
      <c r="L3811" s="4">
        <v>0</v>
      </c>
      <c r="M3811" s="4" t="str">
        <f>IF(spotify_churn_dataset[[#This Row],[offline_listening]]=0,"no offline","yes offline")</f>
        <v>yes offline</v>
      </c>
      <c r="N3811">
        <v>1</v>
      </c>
      <c r="O3811" t="str">
        <f>IF(spotify_churn_dataset[[#This Row],[is_churned]]=1,"yes churn","no churn")</f>
        <v>yes churn</v>
      </c>
      <c r="P3811">
        <v>1</v>
      </c>
    </row>
    <row r="3812" spans="1:16" x14ac:dyDescent="0.3">
      <c r="A3812">
        <v>3811</v>
      </c>
      <c r="B3812">
        <f>IF(spotify_churn_dataset[[#This Row],[user_id]]="","Desconocido",spotify_churn_dataset[[#This Row],[user_id]])</f>
        <v>3811</v>
      </c>
      <c r="C3812">
        <f>IF(IFERROR(VLOOKUP(spotify_churn_dataset[[#This Row],[user_id]],A3813:A11811,1,FALSE),0),1,0)</f>
        <v>0</v>
      </c>
      <c r="D3812" t="s">
        <v>20</v>
      </c>
      <c r="E3812" s="4">
        <v>17</v>
      </c>
      <c r="F3812" t="s">
        <v>25</v>
      </c>
      <c r="G3812" t="s">
        <v>22</v>
      </c>
      <c r="H3812" s="4">
        <v>196</v>
      </c>
      <c r="I3812" s="3">
        <v>12</v>
      </c>
      <c r="J3812" s="9">
        <v>44</v>
      </c>
      <c r="K3812" t="s">
        <v>15</v>
      </c>
      <c r="L3812" s="4">
        <v>0</v>
      </c>
      <c r="M3812" s="4" t="str">
        <f>IF(spotify_churn_dataset[[#This Row],[offline_listening]]=0,"no offline","yes offline")</f>
        <v>yes offline</v>
      </c>
      <c r="N3812">
        <v>1</v>
      </c>
      <c r="O3812" t="str">
        <f>IF(spotify_churn_dataset[[#This Row],[is_churned]]=1,"yes churn","no churn")</f>
        <v>no churn</v>
      </c>
      <c r="P3812">
        <v>0</v>
      </c>
    </row>
    <row r="3813" spans="1:16" x14ac:dyDescent="0.3">
      <c r="A3813">
        <v>3812</v>
      </c>
      <c r="B3813">
        <f>IF(spotify_churn_dataset[[#This Row],[user_id]]="","Desconocido",spotify_churn_dataset[[#This Row],[user_id]])</f>
        <v>3812</v>
      </c>
      <c r="C3813">
        <f>IF(IFERROR(VLOOKUP(spotify_churn_dataset[[#This Row],[user_id]],A3814:A11812,1,FALSE),0),1,0)</f>
        <v>0</v>
      </c>
      <c r="D3813" t="s">
        <v>12</v>
      </c>
      <c r="E3813" s="4">
        <v>16</v>
      </c>
      <c r="F3813" t="s">
        <v>28</v>
      </c>
      <c r="G3813" t="s">
        <v>18</v>
      </c>
      <c r="H3813" s="4">
        <v>99</v>
      </c>
      <c r="I3813" s="3">
        <v>66</v>
      </c>
      <c r="J3813" s="9">
        <v>37</v>
      </c>
      <c r="K3813" t="s">
        <v>19</v>
      </c>
      <c r="L3813" s="4">
        <v>0</v>
      </c>
      <c r="M3813" s="4" t="str">
        <f>IF(spotify_churn_dataset[[#This Row],[offline_listening]]=0,"no offline","yes offline")</f>
        <v>yes offline</v>
      </c>
      <c r="N3813">
        <v>1</v>
      </c>
      <c r="O3813" t="str">
        <f>IF(spotify_churn_dataset[[#This Row],[is_churned]]=1,"yes churn","no churn")</f>
        <v>no churn</v>
      </c>
      <c r="P3813">
        <v>0</v>
      </c>
    </row>
    <row r="3814" spans="1:16" x14ac:dyDescent="0.3">
      <c r="A3814">
        <v>3813</v>
      </c>
      <c r="B3814">
        <f>IF(spotify_churn_dataset[[#This Row],[user_id]]="","Desconocido",spotify_churn_dataset[[#This Row],[user_id]])</f>
        <v>3813</v>
      </c>
      <c r="C3814">
        <f>IF(IFERROR(VLOOKUP(spotify_churn_dataset[[#This Row],[user_id]],A3815:A11813,1,FALSE),0),1,0)</f>
        <v>0</v>
      </c>
      <c r="D3814" t="s">
        <v>12</v>
      </c>
      <c r="E3814" s="4">
        <v>41</v>
      </c>
      <c r="F3814" t="s">
        <v>13</v>
      </c>
      <c r="G3814" t="s">
        <v>22</v>
      </c>
      <c r="H3814" s="4">
        <v>128</v>
      </c>
      <c r="I3814" s="3">
        <v>12</v>
      </c>
      <c r="J3814" s="9">
        <v>5</v>
      </c>
      <c r="K3814" t="s">
        <v>15</v>
      </c>
      <c r="L3814" s="4">
        <v>0</v>
      </c>
      <c r="M3814" s="4" t="str">
        <f>IF(spotify_churn_dataset[[#This Row],[offline_listening]]=0,"no offline","yes offline")</f>
        <v>yes offline</v>
      </c>
      <c r="N3814">
        <v>1</v>
      </c>
      <c r="O3814" t="str">
        <f>IF(spotify_churn_dataset[[#This Row],[is_churned]]=1,"yes churn","no churn")</f>
        <v>no churn</v>
      </c>
      <c r="P3814">
        <v>0</v>
      </c>
    </row>
    <row r="3815" spans="1:16" x14ac:dyDescent="0.3">
      <c r="A3815">
        <v>3814</v>
      </c>
      <c r="B3815">
        <f>IF(spotify_churn_dataset[[#This Row],[user_id]]="","Desconocido",spotify_churn_dataset[[#This Row],[user_id]])</f>
        <v>3814</v>
      </c>
      <c r="C3815">
        <f>IF(IFERROR(VLOOKUP(spotify_churn_dataset[[#This Row],[user_id]],A3816:A11814,1,FALSE),0),1,0)</f>
        <v>0</v>
      </c>
      <c r="D3815" t="s">
        <v>20</v>
      </c>
      <c r="E3815" s="4">
        <v>21</v>
      </c>
      <c r="F3815" t="s">
        <v>25</v>
      </c>
      <c r="G3815" t="s">
        <v>18</v>
      </c>
      <c r="H3815" s="4">
        <v>231</v>
      </c>
      <c r="I3815" s="3">
        <v>31</v>
      </c>
      <c r="J3815" s="9">
        <v>55</v>
      </c>
      <c r="K3815" t="s">
        <v>23</v>
      </c>
      <c r="L3815" s="4">
        <v>0</v>
      </c>
      <c r="M3815" s="4" t="str">
        <f>IF(spotify_churn_dataset[[#This Row],[offline_listening]]=0,"no offline","yes offline")</f>
        <v>yes offline</v>
      </c>
      <c r="N3815">
        <v>1</v>
      </c>
      <c r="O3815" t="str">
        <f>IF(spotify_churn_dataset[[#This Row],[is_churned]]=1,"yes churn","no churn")</f>
        <v>no churn</v>
      </c>
      <c r="P3815">
        <v>0</v>
      </c>
    </row>
    <row r="3816" spans="1:16" x14ac:dyDescent="0.3">
      <c r="A3816">
        <v>3815</v>
      </c>
      <c r="B3816">
        <f>IF(spotify_churn_dataset[[#This Row],[user_id]]="","Desconocido",spotify_churn_dataset[[#This Row],[user_id]])</f>
        <v>3815</v>
      </c>
      <c r="C3816">
        <f>IF(IFERROR(VLOOKUP(spotify_churn_dataset[[#This Row],[user_id]],A3817:A11815,1,FALSE),0),1,0)</f>
        <v>0</v>
      </c>
      <c r="D3816" t="s">
        <v>12</v>
      </c>
      <c r="E3816" s="4">
        <v>30</v>
      </c>
      <c r="F3816" t="s">
        <v>26</v>
      </c>
      <c r="G3816" t="s">
        <v>14</v>
      </c>
      <c r="H3816" s="4">
        <v>68</v>
      </c>
      <c r="I3816" s="3">
        <v>50</v>
      </c>
      <c r="J3816" s="9">
        <v>53</v>
      </c>
      <c r="K3816" t="s">
        <v>19</v>
      </c>
      <c r="L3816" s="4">
        <v>36</v>
      </c>
      <c r="M3816" s="4" t="str">
        <f>IF(spotify_churn_dataset[[#This Row],[offline_listening]]=0,"no offline","yes offline")</f>
        <v>no offline</v>
      </c>
      <c r="N3816">
        <v>0</v>
      </c>
      <c r="O3816" t="str">
        <f>IF(spotify_churn_dataset[[#This Row],[is_churned]]=1,"yes churn","no churn")</f>
        <v>no churn</v>
      </c>
      <c r="P3816">
        <v>0</v>
      </c>
    </row>
    <row r="3817" spans="1:16" x14ac:dyDescent="0.3">
      <c r="A3817">
        <v>3816</v>
      </c>
      <c r="B3817">
        <f>IF(spotify_churn_dataset[[#This Row],[user_id]]="","Desconocido",spotify_churn_dataset[[#This Row],[user_id]])</f>
        <v>3816</v>
      </c>
      <c r="C3817">
        <f>IF(IFERROR(VLOOKUP(spotify_churn_dataset[[#This Row],[user_id]],A3818:A11816,1,FALSE),0),1,0)</f>
        <v>0</v>
      </c>
      <c r="D3817" t="s">
        <v>16</v>
      </c>
      <c r="E3817" s="4">
        <v>37</v>
      </c>
      <c r="F3817" t="s">
        <v>17</v>
      </c>
      <c r="G3817" t="s">
        <v>18</v>
      </c>
      <c r="H3817" s="4">
        <v>266</v>
      </c>
      <c r="I3817" s="3">
        <v>49</v>
      </c>
      <c r="J3817" s="9">
        <v>6</v>
      </c>
      <c r="K3817" t="s">
        <v>23</v>
      </c>
      <c r="L3817" s="4">
        <v>0</v>
      </c>
      <c r="M3817" s="4" t="str">
        <f>IF(spotify_churn_dataset[[#This Row],[offline_listening]]=0,"no offline","yes offline")</f>
        <v>yes offline</v>
      </c>
      <c r="N3817">
        <v>1</v>
      </c>
      <c r="O3817" t="str">
        <f>IF(spotify_churn_dataset[[#This Row],[is_churned]]=1,"yes churn","no churn")</f>
        <v>no churn</v>
      </c>
      <c r="P3817">
        <v>0</v>
      </c>
    </row>
    <row r="3818" spans="1:16" x14ac:dyDescent="0.3">
      <c r="A3818">
        <v>3817</v>
      </c>
      <c r="B3818">
        <f>IF(spotify_churn_dataset[[#This Row],[user_id]]="","Desconocido",spotify_churn_dataset[[#This Row],[user_id]])</f>
        <v>3817</v>
      </c>
      <c r="C3818">
        <f>IF(IFERROR(VLOOKUP(spotify_churn_dataset[[#This Row],[user_id]],A3819:A11817,1,FALSE),0),1,0)</f>
        <v>0</v>
      </c>
      <c r="D3818" t="s">
        <v>12</v>
      </c>
      <c r="E3818" s="4">
        <v>19</v>
      </c>
      <c r="F3818" t="s">
        <v>21</v>
      </c>
      <c r="G3818" t="s">
        <v>22</v>
      </c>
      <c r="H3818" s="4">
        <v>197</v>
      </c>
      <c r="I3818" s="3">
        <v>74</v>
      </c>
      <c r="J3818" s="9">
        <v>39</v>
      </c>
      <c r="K3818" t="s">
        <v>15</v>
      </c>
      <c r="L3818" s="4">
        <v>0</v>
      </c>
      <c r="M3818" s="4" t="str">
        <f>IF(spotify_churn_dataset[[#This Row],[offline_listening]]=0,"no offline","yes offline")</f>
        <v>yes offline</v>
      </c>
      <c r="N3818">
        <v>1</v>
      </c>
      <c r="O3818" t="str">
        <f>IF(spotify_churn_dataset[[#This Row],[is_churned]]=1,"yes churn","no churn")</f>
        <v>no churn</v>
      </c>
      <c r="P3818">
        <v>0</v>
      </c>
    </row>
    <row r="3819" spans="1:16" x14ac:dyDescent="0.3">
      <c r="A3819">
        <v>3818</v>
      </c>
      <c r="B3819">
        <f>IF(spotify_churn_dataset[[#This Row],[user_id]]="","Desconocido",spotify_churn_dataset[[#This Row],[user_id]])</f>
        <v>3818</v>
      </c>
      <c r="C3819">
        <f>IF(IFERROR(VLOOKUP(spotify_churn_dataset[[#This Row],[user_id]],A3820:A11818,1,FALSE),0),1,0)</f>
        <v>0</v>
      </c>
      <c r="D3819" t="s">
        <v>12</v>
      </c>
      <c r="E3819" s="4">
        <v>41</v>
      </c>
      <c r="F3819" t="s">
        <v>27</v>
      </c>
      <c r="G3819" t="s">
        <v>22</v>
      </c>
      <c r="H3819" s="4">
        <v>217</v>
      </c>
      <c r="I3819" s="3">
        <v>7</v>
      </c>
      <c r="J3819" s="9">
        <v>31</v>
      </c>
      <c r="K3819" t="s">
        <v>15</v>
      </c>
      <c r="L3819" s="4">
        <v>0</v>
      </c>
      <c r="M3819" s="4" t="str">
        <f>IF(spotify_churn_dataset[[#This Row],[offline_listening]]=0,"no offline","yes offline")</f>
        <v>yes offline</v>
      </c>
      <c r="N3819">
        <v>1</v>
      </c>
      <c r="O3819" t="str">
        <f>IF(spotify_churn_dataset[[#This Row],[is_churned]]=1,"yes churn","no churn")</f>
        <v>yes churn</v>
      </c>
      <c r="P3819">
        <v>1</v>
      </c>
    </row>
    <row r="3820" spans="1:16" x14ac:dyDescent="0.3">
      <c r="A3820">
        <v>3819</v>
      </c>
      <c r="B3820">
        <f>IF(spotify_churn_dataset[[#This Row],[user_id]]="","Desconocido",spotify_churn_dataset[[#This Row],[user_id]])</f>
        <v>3819</v>
      </c>
      <c r="C3820">
        <f>IF(IFERROR(VLOOKUP(spotify_churn_dataset[[#This Row],[user_id]],A3821:A11819,1,FALSE),0),1,0)</f>
        <v>0</v>
      </c>
      <c r="D3820" t="s">
        <v>20</v>
      </c>
      <c r="E3820" s="4">
        <v>56</v>
      </c>
      <c r="F3820" t="s">
        <v>29</v>
      </c>
      <c r="G3820" t="s">
        <v>18</v>
      </c>
      <c r="H3820" s="4">
        <v>23</v>
      </c>
      <c r="I3820" s="3">
        <v>68</v>
      </c>
      <c r="J3820" s="9">
        <v>45</v>
      </c>
      <c r="K3820" t="s">
        <v>15</v>
      </c>
      <c r="L3820" s="4">
        <v>0</v>
      </c>
      <c r="M3820" s="4" t="str">
        <f>IF(spotify_churn_dataset[[#This Row],[offline_listening]]=0,"no offline","yes offline")</f>
        <v>yes offline</v>
      </c>
      <c r="N3820">
        <v>1</v>
      </c>
      <c r="O3820" t="str">
        <f>IF(spotify_churn_dataset[[#This Row],[is_churned]]=1,"yes churn","no churn")</f>
        <v>yes churn</v>
      </c>
      <c r="P3820">
        <v>1</v>
      </c>
    </row>
    <row r="3821" spans="1:16" x14ac:dyDescent="0.3">
      <c r="A3821">
        <v>3820</v>
      </c>
      <c r="B3821">
        <f>IF(spotify_churn_dataset[[#This Row],[user_id]]="","Desconocido",spotify_churn_dataset[[#This Row],[user_id]])</f>
        <v>3820</v>
      </c>
      <c r="C3821">
        <f>IF(IFERROR(VLOOKUP(spotify_churn_dataset[[#This Row],[user_id]],A3822:A11820,1,FALSE),0),1,0)</f>
        <v>0</v>
      </c>
      <c r="D3821" t="s">
        <v>12</v>
      </c>
      <c r="E3821" s="4">
        <v>55</v>
      </c>
      <c r="F3821" t="s">
        <v>25</v>
      </c>
      <c r="G3821" t="s">
        <v>18</v>
      </c>
      <c r="H3821" s="4">
        <v>160</v>
      </c>
      <c r="I3821" s="3">
        <v>66</v>
      </c>
      <c r="J3821" s="9">
        <v>47</v>
      </c>
      <c r="K3821" t="s">
        <v>15</v>
      </c>
      <c r="L3821" s="4">
        <v>0</v>
      </c>
      <c r="M3821" s="4" t="str">
        <f>IF(spotify_churn_dataset[[#This Row],[offline_listening]]=0,"no offline","yes offline")</f>
        <v>yes offline</v>
      </c>
      <c r="N3821">
        <v>1</v>
      </c>
      <c r="O3821" t="str">
        <f>IF(spotify_churn_dataset[[#This Row],[is_churned]]=1,"yes churn","no churn")</f>
        <v>no churn</v>
      </c>
      <c r="P3821">
        <v>0</v>
      </c>
    </row>
    <row r="3822" spans="1:16" x14ac:dyDescent="0.3">
      <c r="A3822">
        <v>3821</v>
      </c>
      <c r="B3822">
        <f>IF(spotify_churn_dataset[[#This Row],[user_id]]="","Desconocido",spotify_churn_dataset[[#This Row],[user_id]])</f>
        <v>3821</v>
      </c>
      <c r="C3822">
        <f>IF(IFERROR(VLOOKUP(spotify_churn_dataset[[#This Row],[user_id]],A3823:A11821,1,FALSE),0),1,0)</f>
        <v>0</v>
      </c>
      <c r="D3822" t="s">
        <v>12</v>
      </c>
      <c r="E3822" s="4">
        <v>43</v>
      </c>
      <c r="F3822" t="s">
        <v>26</v>
      </c>
      <c r="G3822" t="s">
        <v>24</v>
      </c>
      <c r="H3822" s="4">
        <v>163</v>
      </c>
      <c r="I3822" s="3">
        <v>34</v>
      </c>
      <c r="J3822" s="9">
        <v>37</v>
      </c>
      <c r="K3822" t="s">
        <v>15</v>
      </c>
      <c r="L3822" s="4">
        <v>0</v>
      </c>
      <c r="M3822" s="4" t="str">
        <f>IF(spotify_churn_dataset[[#This Row],[offline_listening]]=0,"no offline","yes offline")</f>
        <v>yes offline</v>
      </c>
      <c r="N3822">
        <v>1</v>
      </c>
      <c r="O3822" t="str">
        <f>IF(spotify_churn_dataset[[#This Row],[is_churned]]=1,"yes churn","no churn")</f>
        <v>no churn</v>
      </c>
      <c r="P3822">
        <v>0</v>
      </c>
    </row>
    <row r="3823" spans="1:16" x14ac:dyDescent="0.3">
      <c r="A3823">
        <v>3822</v>
      </c>
      <c r="B3823">
        <f>IF(spotify_churn_dataset[[#This Row],[user_id]]="","Desconocido",spotify_churn_dataset[[#This Row],[user_id]])</f>
        <v>3822</v>
      </c>
      <c r="C3823">
        <f>IF(IFERROR(VLOOKUP(spotify_churn_dataset[[#This Row],[user_id]],A3824:A11822,1,FALSE),0),1,0)</f>
        <v>0</v>
      </c>
      <c r="D3823" t="s">
        <v>20</v>
      </c>
      <c r="E3823" s="4">
        <v>22</v>
      </c>
      <c r="F3823" t="s">
        <v>21</v>
      </c>
      <c r="G3823" t="s">
        <v>22</v>
      </c>
      <c r="H3823" s="4">
        <v>224</v>
      </c>
      <c r="I3823" s="3">
        <v>80</v>
      </c>
      <c r="J3823" s="9">
        <v>54</v>
      </c>
      <c r="K3823" t="s">
        <v>15</v>
      </c>
      <c r="L3823" s="4">
        <v>0</v>
      </c>
      <c r="M3823" s="4" t="str">
        <f>IF(spotify_churn_dataset[[#This Row],[offline_listening]]=0,"no offline","yes offline")</f>
        <v>yes offline</v>
      </c>
      <c r="N3823">
        <v>1</v>
      </c>
      <c r="O3823" t="str">
        <f>IF(spotify_churn_dataset[[#This Row],[is_churned]]=1,"yes churn","no churn")</f>
        <v>no churn</v>
      </c>
      <c r="P3823">
        <v>0</v>
      </c>
    </row>
    <row r="3824" spans="1:16" x14ac:dyDescent="0.3">
      <c r="A3824">
        <v>3823</v>
      </c>
      <c r="B3824">
        <f>IF(spotify_churn_dataset[[#This Row],[user_id]]="","Desconocido",spotify_churn_dataset[[#This Row],[user_id]])</f>
        <v>3823</v>
      </c>
      <c r="C3824">
        <f>IF(IFERROR(VLOOKUP(spotify_churn_dataset[[#This Row],[user_id]],A3825:A11823,1,FALSE),0),1,0)</f>
        <v>0</v>
      </c>
      <c r="D3824" t="s">
        <v>12</v>
      </c>
      <c r="E3824" s="4">
        <v>44</v>
      </c>
      <c r="F3824" t="s">
        <v>13</v>
      </c>
      <c r="G3824" t="s">
        <v>14</v>
      </c>
      <c r="H3824" s="4">
        <v>55</v>
      </c>
      <c r="I3824" s="3">
        <v>48</v>
      </c>
      <c r="J3824" s="9">
        <v>57</v>
      </c>
      <c r="K3824" t="s">
        <v>15</v>
      </c>
      <c r="L3824" s="4">
        <v>22</v>
      </c>
      <c r="M3824" s="4" t="str">
        <f>IF(spotify_churn_dataset[[#This Row],[offline_listening]]=0,"no offline","yes offline")</f>
        <v>no offline</v>
      </c>
      <c r="N3824">
        <v>0</v>
      </c>
      <c r="O3824" t="str">
        <f>IF(spotify_churn_dataset[[#This Row],[is_churned]]=1,"yes churn","no churn")</f>
        <v>no churn</v>
      </c>
      <c r="P3824">
        <v>0</v>
      </c>
    </row>
    <row r="3825" spans="1:16" x14ac:dyDescent="0.3">
      <c r="A3825">
        <v>3824</v>
      </c>
      <c r="B3825">
        <f>IF(spotify_churn_dataset[[#This Row],[user_id]]="","Desconocido",spotify_churn_dataset[[#This Row],[user_id]])</f>
        <v>3824</v>
      </c>
      <c r="C3825">
        <f>IF(IFERROR(VLOOKUP(spotify_churn_dataset[[#This Row],[user_id]],A3826:A11824,1,FALSE),0),1,0)</f>
        <v>0</v>
      </c>
      <c r="D3825" t="s">
        <v>16</v>
      </c>
      <c r="E3825" s="4">
        <v>53</v>
      </c>
      <c r="F3825" t="s">
        <v>28</v>
      </c>
      <c r="G3825" t="s">
        <v>14</v>
      </c>
      <c r="H3825" s="4">
        <v>79</v>
      </c>
      <c r="I3825" s="3">
        <v>73</v>
      </c>
      <c r="J3825" s="9">
        <v>53</v>
      </c>
      <c r="K3825" t="s">
        <v>23</v>
      </c>
      <c r="L3825" s="4">
        <v>16</v>
      </c>
      <c r="M3825" s="4" t="str">
        <f>IF(spotify_churn_dataset[[#This Row],[offline_listening]]=0,"no offline","yes offline")</f>
        <v>no offline</v>
      </c>
      <c r="N3825">
        <v>0</v>
      </c>
      <c r="O3825" t="str">
        <f>IF(spotify_churn_dataset[[#This Row],[is_churned]]=1,"yes churn","no churn")</f>
        <v>no churn</v>
      </c>
      <c r="P3825">
        <v>0</v>
      </c>
    </row>
    <row r="3826" spans="1:16" x14ac:dyDescent="0.3">
      <c r="A3826">
        <v>3825</v>
      </c>
      <c r="B3826">
        <f>IF(spotify_churn_dataset[[#This Row],[user_id]]="","Desconocido",spotify_churn_dataset[[#This Row],[user_id]])</f>
        <v>3825</v>
      </c>
      <c r="C3826">
        <f>IF(IFERROR(VLOOKUP(spotify_churn_dataset[[#This Row],[user_id]],A3827:A11825,1,FALSE),0),1,0)</f>
        <v>0</v>
      </c>
      <c r="D3826" t="s">
        <v>16</v>
      </c>
      <c r="E3826" s="4">
        <v>37</v>
      </c>
      <c r="F3826" t="s">
        <v>28</v>
      </c>
      <c r="G3826" t="s">
        <v>14</v>
      </c>
      <c r="H3826" s="4">
        <v>115</v>
      </c>
      <c r="I3826" s="3">
        <v>23</v>
      </c>
      <c r="J3826" s="9">
        <v>54</v>
      </c>
      <c r="K3826" t="s">
        <v>15</v>
      </c>
      <c r="L3826" s="4">
        <v>46</v>
      </c>
      <c r="M3826" s="4" t="str">
        <f>IF(spotify_churn_dataset[[#This Row],[offline_listening]]=0,"no offline","yes offline")</f>
        <v>no offline</v>
      </c>
      <c r="N3826">
        <v>0</v>
      </c>
      <c r="O3826" t="str">
        <f>IF(spotify_churn_dataset[[#This Row],[is_churned]]=1,"yes churn","no churn")</f>
        <v>no churn</v>
      </c>
      <c r="P3826">
        <v>0</v>
      </c>
    </row>
    <row r="3827" spans="1:16" x14ac:dyDescent="0.3">
      <c r="A3827">
        <v>3826</v>
      </c>
      <c r="B3827">
        <f>IF(spotify_churn_dataset[[#This Row],[user_id]]="","Desconocido",spotify_churn_dataset[[#This Row],[user_id]])</f>
        <v>3826</v>
      </c>
      <c r="C3827">
        <f>IF(IFERROR(VLOOKUP(spotify_churn_dataset[[#This Row],[user_id]],A3828:A11826,1,FALSE),0),1,0)</f>
        <v>0</v>
      </c>
      <c r="D3827" t="s">
        <v>16</v>
      </c>
      <c r="E3827" s="4">
        <v>18</v>
      </c>
      <c r="F3827" t="s">
        <v>17</v>
      </c>
      <c r="G3827" t="s">
        <v>14</v>
      </c>
      <c r="H3827" s="4">
        <v>20</v>
      </c>
      <c r="I3827" s="3">
        <v>67</v>
      </c>
      <c r="J3827" s="9">
        <v>38</v>
      </c>
      <c r="K3827" t="s">
        <v>23</v>
      </c>
      <c r="L3827" s="4">
        <v>39</v>
      </c>
      <c r="M3827" s="4" t="str">
        <f>IF(spotify_churn_dataset[[#This Row],[offline_listening]]=0,"no offline","yes offline")</f>
        <v>no offline</v>
      </c>
      <c r="N3827">
        <v>0</v>
      </c>
      <c r="O3827" t="str">
        <f>IF(spotify_churn_dataset[[#This Row],[is_churned]]=1,"yes churn","no churn")</f>
        <v>no churn</v>
      </c>
      <c r="P3827">
        <v>0</v>
      </c>
    </row>
    <row r="3828" spans="1:16" x14ac:dyDescent="0.3">
      <c r="A3828">
        <v>3827</v>
      </c>
      <c r="B3828">
        <f>IF(spotify_churn_dataset[[#This Row],[user_id]]="","Desconocido",spotify_churn_dataset[[#This Row],[user_id]])</f>
        <v>3827</v>
      </c>
      <c r="C3828">
        <f>IF(IFERROR(VLOOKUP(spotify_churn_dataset[[#This Row],[user_id]],A3829:A11827,1,FALSE),0),1,0)</f>
        <v>0</v>
      </c>
      <c r="D3828" t="s">
        <v>20</v>
      </c>
      <c r="E3828" s="4">
        <v>26</v>
      </c>
      <c r="F3828" t="s">
        <v>27</v>
      </c>
      <c r="G3828" t="s">
        <v>14</v>
      </c>
      <c r="H3828" s="4">
        <v>132</v>
      </c>
      <c r="I3828" s="3">
        <v>51</v>
      </c>
      <c r="J3828" s="9">
        <v>8</v>
      </c>
      <c r="K3828" t="s">
        <v>15</v>
      </c>
      <c r="L3828" s="4">
        <v>46</v>
      </c>
      <c r="M3828" s="4" t="str">
        <f>IF(spotify_churn_dataset[[#This Row],[offline_listening]]=0,"no offline","yes offline")</f>
        <v>no offline</v>
      </c>
      <c r="N3828">
        <v>0</v>
      </c>
      <c r="O3828" t="str">
        <f>IF(spotify_churn_dataset[[#This Row],[is_churned]]=1,"yes churn","no churn")</f>
        <v>yes churn</v>
      </c>
      <c r="P3828">
        <v>1</v>
      </c>
    </row>
    <row r="3829" spans="1:16" x14ac:dyDescent="0.3">
      <c r="A3829">
        <v>3828</v>
      </c>
      <c r="B3829">
        <f>IF(spotify_churn_dataset[[#This Row],[user_id]]="","Desconocido",spotify_churn_dataset[[#This Row],[user_id]])</f>
        <v>3828</v>
      </c>
      <c r="C3829">
        <f>IF(IFERROR(VLOOKUP(spotify_churn_dataset[[#This Row],[user_id]],A3830:A11828,1,FALSE),0),1,0)</f>
        <v>0</v>
      </c>
      <c r="D3829" t="s">
        <v>20</v>
      </c>
      <c r="E3829" s="4">
        <v>25</v>
      </c>
      <c r="F3829" t="s">
        <v>17</v>
      </c>
      <c r="G3829" t="s">
        <v>24</v>
      </c>
      <c r="H3829" s="4">
        <v>150</v>
      </c>
      <c r="I3829" s="3">
        <v>41</v>
      </c>
      <c r="J3829" s="9">
        <v>42</v>
      </c>
      <c r="K3829" t="s">
        <v>15</v>
      </c>
      <c r="L3829" s="4">
        <v>0</v>
      </c>
      <c r="M3829" s="4" t="str">
        <f>IF(spotify_churn_dataset[[#This Row],[offline_listening]]=0,"no offline","yes offline")</f>
        <v>yes offline</v>
      </c>
      <c r="N3829">
        <v>1</v>
      </c>
      <c r="O3829" t="str">
        <f>IF(spotify_churn_dataset[[#This Row],[is_churned]]=1,"yes churn","no churn")</f>
        <v>no churn</v>
      </c>
      <c r="P3829">
        <v>0</v>
      </c>
    </row>
    <row r="3830" spans="1:16" x14ac:dyDescent="0.3">
      <c r="A3830">
        <v>3829</v>
      </c>
      <c r="B3830">
        <f>IF(spotify_churn_dataset[[#This Row],[user_id]]="","Desconocido",spotify_churn_dataset[[#This Row],[user_id]])</f>
        <v>3829</v>
      </c>
      <c r="C3830">
        <f>IF(IFERROR(VLOOKUP(spotify_churn_dataset[[#This Row],[user_id]],A3831:A11829,1,FALSE),0),1,0)</f>
        <v>0</v>
      </c>
      <c r="D3830" t="s">
        <v>16</v>
      </c>
      <c r="E3830" s="4">
        <v>55</v>
      </c>
      <c r="F3830" t="s">
        <v>29</v>
      </c>
      <c r="G3830" t="s">
        <v>18</v>
      </c>
      <c r="H3830" s="4">
        <v>91</v>
      </c>
      <c r="I3830" s="3">
        <v>55</v>
      </c>
      <c r="J3830" s="9">
        <v>59</v>
      </c>
      <c r="K3830" t="s">
        <v>23</v>
      </c>
      <c r="L3830" s="4">
        <v>0</v>
      </c>
      <c r="M3830" s="4" t="str">
        <f>IF(spotify_churn_dataset[[#This Row],[offline_listening]]=0,"no offline","yes offline")</f>
        <v>yes offline</v>
      </c>
      <c r="N3830">
        <v>1</v>
      </c>
      <c r="O3830" t="str">
        <f>IF(spotify_churn_dataset[[#This Row],[is_churned]]=1,"yes churn","no churn")</f>
        <v>no churn</v>
      </c>
      <c r="P3830">
        <v>0</v>
      </c>
    </row>
    <row r="3831" spans="1:16" x14ac:dyDescent="0.3">
      <c r="A3831">
        <v>3830</v>
      </c>
      <c r="B3831">
        <f>IF(spotify_churn_dataset[[#This Row],[user_id]]="","Desconocido",spotify_churn_dataset[[#This Row],[user_id]])</f>
        <v>3830</v>
      </c>
      <c r="C3831">
        <f>IF(IFERROR(VLOOKUP(spotify_churn_dataset[[#This Row],[user_id]],A3832:A11830,1,FALSE),0),1,0)</f>
        <v>0</v>
      </c>
      <c r="D3831" t="s">
        <v>20</v>
      </c>
      <c r="E3831" s="4">
        <v>43</v>
      </c>
      <c r="F3831" t="s">
        <v>28</v>
      </c>
      <c r="G3831" t="s">
        <v>18</v>
      </c>
      <c r="H3831" s="4">
        <v>262</v>
      </c>
      <c r="I3831" s="3">
        <v>32</v>
      </c>
      <c r="J3831" s="9">
        <v>4</v>
      </c>
      <c r="K3831" t="s">
        <v>23</v>
      </c>
      <c r="L3831" s="4">
        <v>0</v>
      </c>
      <c r="M3831" s="4" t="str">
        <f>IF(spotify_churn_dataset[[#This Row],[offline_listening]]=0,"no offline","yes offline")</f>
        <v>yes offline</v>
      </c>
      <c r="N3831">
        <v>1</v>
      </c>
      <c r="O3831" t="str">
        <f>IF(spotify_churn_dataset[[#This Row],[is_churned]]=1,"yes churn","no churn")</f>
        <v>no churn</v>
      </c>
      <c r="P3831">
        <v>0</v>
      </c>
    </row>
    <row r="3832" spans="1:16" x14ac:dyDescent="0.3">
      <c r="A3832">
        <v>3831</v>
      </c>
      <c r="B3832">
        <f>IF(spotify_churn_dataset[[#This Row],[user_id]]="","Desconocido",spotify_churn_dataset[[#This Row],[user_id]])</f>
        <v>3831</v>
      </c>
      <c r="C3832">
        <f>IF(IFERROR(VLOOKUP(spotify_churn_dataset[[#This Row],[user_id]],A3833:A11831,1,FALSE),0),1,0)</f>
        <v>0</v>
      </c>
      <c r="D3832" t="s">
        <v>20</v>
      </c>
      <c r="E3832" s="4">
        <v>18</v>
      </c>
      <c r="F3832" t="s">
        <v>29</v>
      </c>
      <c r="G3832" t="s">
        <v>22</v>
      </c>
      <c r="H3832" s="4">
        <v>109</v>
      </c>
      <c r="I3832" s="3">
        <v>73</v>
      </c>
      <c r="J3832" s="9">
        <v>12</v>
      </c>
      <c r="K3832" t="s">
        <v>23</v>
      </c>
      <c r="L3832" s="4">
        <v>0</v>
      </c>
      <c r="M3832" s="4" t="str">
        <f>IF(spotify_churn_dataset[[#This Row],[offline_listening]]=0,"no offline","yes offline")</f>
        <v>yes offline</v>
      </c>
      <c r="N3832">
        <v>1</v>
      </c>
      <c r="O3832" t="str">
        <f>IF(spotify_churn_dataset[[#This Row],[is_churned]]=1,"yes churn","no churn")</f>
        <v>no churn</v>
      </c>
      <c r="P3832">
        <v>0</v>
      </c>
    </row>
    <row r="3833" spans="1:16" x14ac:dyDescent="0.3">
      <c r="A3833">
        <v>3832</v>
      </c>
      <c r="B3833">
        <f>IF(spotify_churn_dataset[[#This Row],[user_id]]="","Desconocido",spotify_churn_dataset[[#This Row],[user_id]])</f>
        <v>3832</v>
      </c>
      <c r="C3833">
        <f>IF(IFERROR(VLOOKUP(spotify_churn_dataset[[#This Row],[user_id]],A3834:A11832,1,FALSE),0),1,0)</f>
        <v>0</v>
      </c>
      <c r="D3833" t="s">
        <v>20</v>
      </c>
      <c r="E3833" s="4">
        <v>52</v>
      </c>
      <c r="F3833" t="s">
        <v>29</v>
      </c>
      <c r="G3833" t="s">
        <v>14</v>
      </c>
      <c r="H3833" s="4">
        <v>88</v>
      </c>
      <c r="I3833" s="3">
        <v>49</v>
      </c>
      <c r="J3833" s="9">
        <v>36</v>
      </c>
      <c r="K3833" t="s">
        <v>23</v>
      </c>
      <c r="L3833" s="4">
        <v>23</v>
      </c>
      <c r="M3833" s="4" t="str">
        <f>IF(spotify_churn_dataset[[#This Row],[offline_listening]]=0,"no offline","yes offline")</f>
        <v>no offline</v>
      </c>
      <c r="N3833">
        <v>0</v>
      </c>
      <c r="O3833" t="str">
        <f>IF(spotify_churn_dataset[[#This Row],[is_churned]]=1,"yes churn","no churn")</f>
        <v>no churn</v>
      </c>
      <c r="P3833">
        <v>0</v>
      </c>
    </row>
    <row r="3834" spans="1:16" x14ac:dyDescent="0.3">
      <c r="A3834">
        <v>3833</v>
      </c>
      <c r="B3834">
        <f>IF(spotify_churn_dataset[[#This Row],[user_id]]="","Desconocido",spotify_churn_dataset[[#This Row],[user_id]])</f>
        <v>3833</v>
      </c>
      <c r="C3834">
        <f>IF(IFERROR(VLOOKUP(spotify_churn_dataset[[#This Row],[user_id]],A3835:A11833,1,FALSE),0),1,0)</f>
        <v>0</v>
      </c>
      <c r="D3834" t="s">
        <v>16</v>
      </c>
      <c r="E3834" s="4">
        <v>25</v>
      </c>
      <c r="F3834" t="s">
        <v>21</v>
      </c>
      <c r="G3834" t="s">
        <v>14</v>
      </c>
      <c r="H3834" s="4">
        <v>22</v>
      </c>
      <c r="I3834" s="3">
        <v>96</v>
      </c>
      <c r="J3834" s="9">
        <v>22</v>
      </c>
      <c r="K3834" t="s">
        <v>23</v>
      </c>
      <c r="L3834" s="4">
        <v>14</v>
      </c>
      <c r="M3834" s="4" t="str">
        <f>IF(spotify_churn_dataset[[#This Row],[offline_listening]]=0,"no offline","yes offline")</f>
        <v>no offline</v>
      </c>
      <c r="N3834">
        <v>0</v>
      </c>
      <c r="O3834" t="str">
        <f>IF(spotify_churn_dataset[[#This Row],[is_churned]]=1,"yes churn","no churn")</f>
        <v>yes churn</v>
      </c>
      <c r="P3834">
        <v>1</v>
      </c>
    </row>
    <row r="3835" spans="1:16" x14ac:dyDescent="0.3">
      <c r="A3835">
        <v>3834</v>
      </c>
      <c r="B3835">
        <f>IF(spotify_churn_dataset[[#This Row],[user_id]]="","Desconocido",spotify_churn_dataset[[#This Row],[user_id]])</f>
        <v>3834</v>
      </c>
      <c r="C3835">
        <f>IF(IFERROR(VLOOKUP(spotify_churn_dataset[[#This Row],[user_id]],A3836:A11834,1,FALSE),0),1,0)</f>
        <v>0</v>
      </c>
      <c r="D3835" t="s">
        <v>16</v>
      </c>
      <c r="E3835" s="4">
        <v>56</v>
      </c>
      <c r="F3835" t="s">
        <v>21</v>
      </c>
      <c r="G3835" t="s">
        <v>14</v>
      </c>
      <c r="H3835" s="4">
        <v>179</v>
      </c>
      <c r="I3835" s="3">
        <v>73</v>
      </c>
      <c r="J3835" s="9">
        <v>58</v>
      </c>
      <c r="K3835" t="s">
        <v>15</v>
      </c>
      <c r="L3835" s="4">
        <v>41</v>
      </c>
      <c r="M3835" s="4" t="str">
        <f>IF(spotify_churn_dataset[[#This Row],[offline_listening]]=0,"no offline","yes offline")</f>
        <v>no offline</v>
      </c>
      <c r="N3835">
        <v>0</v>
      </c>
      <c r="O3835" t="str">
        <f>IF(spotify_churn_dataset[[#This Row],[is_churned]]=1,"yes churn","no churn")</f>
        <v>no churn</v>
      </c>
      <c r="P3835">
        <v>0</v>
      </c>
    </row>
    <row r="3836" spans="1:16" x14ac:dyDescent="0.3">
      <c r="A3836">
        <v>3835</v>
      </c>
      <c r="B3836">
        <f>IF(spotify_churn_dataset[[#This Row],[user_id]]="","Desconocido",spotify_churn_dataset[[#This Row],[user_id]])</f>
        <v>3835</v>
      </c>
      <c r="C3836">
        <f>IF(IFERROR(VLOOKUP(spotify_churn_dataset[[#This Row],[user_id]],A3837:A11835,1,FALSE),0),1,0)</f>
        <v>0</v>
      </c>
      <c r="D3836" t="s">
        <v>20</v>
      </c>
      <c r="E3836" s="4">
        <v>31</v>
      </c>
      <c r="F3836" t="s">
        <v>26</v>
      </c>
      <c r="G3836" t="s">
        <v>14</v>
      </c>
      <c r="H3836" s="4">
        <v>46</v>
      </c>
      <c r="I3836" s="3">
        <v>28</v>
      </c>
      <c r="J3836" s="9">
        <v>49</v>
      </c>
      <c r="K3836" t="s">
        <v>19</v>
      </c>
      <c r="L3836" s="4">
        <v>9</v>
      </c>
      <c r="M3836" s="4" t="str">
        <f>IF(spotify_churn_dataset[[#This Row],[offline_listening]]=0,"no offline","yes offline")</f>
        <v>no offline</v>
      </c>
      <c r="N3836">
        <v>0</v>
      </c>
      <c r="O3836" t="str">
        <f>IF(spotify_churn_dataset[[#This Row],[is_churned]]=1,"yes churn","no churn")</f>
        <v>no churn</v>
      </c>
      <c r="P3836">
        <v>0</v>
      </c>
    </row>
    <row r="3837" spans="1:16" x14ac:dyDescent="0.3">
      <c r="A3837">
        <v>3836</v>
      </c>
      <c r="B3837">
        <f>IF(spotify_churn_dataset[[#This Row],[user_id]]="","Desconocido",spotify_churn_dataset[[#This Row],[user_id]])</f>
        <v>3836</v>
      </c>
      <c r="C3837">
        <f>IF(IFERROR(VLOOKUP(spotify_churn_dataset[[#This Row],[user_id]],A3838:A11836,1,FALSE),0),1,0)</f>
        <v>0</v>
      </c>
      <c r="D3837" t="s">
        <v>16</v>
      </c>
      <c r="E3837" s="4">
        <v>33</v>
      </c>
      <c r="F3837" t="s">
        <v>21</v>
      </c>
      <c r="G3837" t="s">
        <v>14</v>
      </c>
      <c r="H3837" s="4">
        <v>171</v>
      </c>
      <c r="I3837" s="3">
        <v>39</v>
      </c>
      <c r="J3837" s="9">
        <v>14</v>
      </c>
      <c r="K3837" t="s">
        <v>23</v>
      </c>
      <c r="L3837" s="4">
        <v>30</v>
      </c>
      <c r="M3837" s="4" t="str">
        <f>IF(spotify_churn_dataset[[#This Row],[offline_listening]]=0,"no offline","yes offline")</f>
        <v>no offline</v>
      </c>
      <c r="N3837">
        <v>0</v>
      </c>
      <c r="O3837" t="str">
        <f>IF(spotify_churn_dataset[[#This Row],[is_churned]]=1,"yes churn","no churn")</f>
        <v>no churn</v>
      </c>
      <c r="P3837">
        <v>0</v>
      </c>
    </row>
    <row r="3838" spans="1:16" x14ac:dyDescent="0.3">
      <c r="A3838">
        <v>3837</v>
      </c>
      <c r="B3838">
        <f>IF(spotify_churn_dataset[[#This Row],[user_id]]="","Desconocido",spotify_churn_dataset[[#This Row],[user_id]])</f>
        <v>3837</v>
      </c>
      <c r="C3838">
        <f>IF(IFERROR(VLOOKUP(spotify_churn_dataset[[#This Row],[user_id]],A3839:A11837,1,FALSE),0),1,0)</f>
        <v>0</v>
      </c>
      <c r="D3838" t="s">
        <v>20</v>
      </c>
      <c r="E3838" s="4">
        <v>53</v>
      </c>
      <c r="F3838" t="s">
        <v>17</v>
      </c>
      <c r="G3838" t="s">
        <v>24</v>
      </c>
      <c r="H3838" s="4">
        <v>165</v>
      </c>
      <c r="I3838" s="3">
        <v>67</v>
      </c>
      <c r="J3838" s="9">
        <v>25</v>
      </c>
      <c r="K3838" t="s">
        <v>19</v>
      </c>
      <c r="L3838" s="4">
        <v>0</v>
      </c>
      <c r="M3838" s="4" t="str">
        <f>IF(spotify_churn_dataset[[#This Row],[offline_listening]]=0,"no offline","yes offline")</f>
        <v>yes offline</v>
      </c>
      <c r="N3838">
        <v>1</v>
      </c>
      <c r="O3838" t="str">
        <f>IF(spotify_churn_dataset[[#This Row],[is_churned]]=1,"yes churn","no churn")</f>
        <v>no churn</v>
      </c>
      <c r="P3838">
        <v>0</v>
      </c>
    </row>
    <row r="3839" spans="1:16" x14ac:dyDescent="0.3">
      <c r="A3839">
        <v>3838</v>
      </c>
      <c r="B3839">
        <f>IF(spotify_churn_dataset[[#This Row],[user_id]]="","Desconocido",spotify_churn_dataset[[#This Row],[user_id]])</f>
        <v>3838</v>
      </c>
      <c r="C3839">
        <f>IF(IFERROR(VLOOKUP(spotify_churn_dataset[[#This Row],[user_id]],A3840:A11838,1,FALSE),0),1,0)</f>
        <v>0</v>
      </c>
      <c r="D3839" t="s">
        <v>12</v>
      </c>
      <c r="E3839" s="4">
        <v>53</v>
      </c>
      <c r="F3839" t="s">
        <v>29</v>
      </c>
      <c r="G3839" t="s">
        <v>18</v>
      </c>
      <c r="H3839" s="4">
        <v>48</v>
      </c>
      <c r="I3839" s="3">
        <v>3</v>
      </c>
      <c r="J3839" s="9">
        <v>11</v>
      </c>
      <c r="K3839" t="s">
        <v>23</v>
      </c>
      <c r="L3839" s="4">
        <v>0</v>
      </c>
      <c r="M3839" s="4" t="str">
        <f>IF(spotify_churn_dataset[[#This Row],[offline_listening]]=0,"no offline","yes offline")</f>
        <v>yes offline</v>
      </c>
      <c r="N3839">
        <v>1</v>
      </c>
      <c r="O3839" t="str">
        <f>IF(spotify_churn_dataset[[#This Row],[is_churned]]=1,"yes churn","no churn")</f>
        <v>no churn</v>
      </c>
      <c r="P3839">
        <v>0</v>
      </c>
    </row>
    <row r="3840" spans="1:16" x14ac:dyDescent="0.3">
      <c r="A3840">
        <v>3839</v>
      </c>
      <c r="B3840">
        <f>IF(spotify_churn_dataset[[#This Row],[user_id]]="","Desconocido",spotify_churn_dataset[[#This Row],[user_id]])</f>
        <v>3839</v>
      </c>
      <c r="C3840">
        <f>IF(IFERROR(VLOOKUP(spotify_churn_dataset[[#This Row],[user_id]],A3841:A11839,1,FALSE),0),1,0)</f>
        <v>0</v>
      </c>
      <c r="D3840" t="s">
        <v>16</v>
      </c>
      <c r="E3840" s="4">
        <v>56</v>
      </c>
      <c r="F3840" t="s">
        <v>29</v>
      </c>
      <c r="G3840" t="s">
        <v>22</v>
      </c>
      <c r="H3840" s="4">
        <v>254</v>
      </c>
      <c r="I3840" s="3">
        <v>4</v>
      </c>
      <c r="J3840" s="9">
        <v>29</v>
      </c>
      <c r="K3840" t="s">
        <v>23</v>
      </c>
      <c r="L3840" s="4">
        <v>0</v>
      </c>
      <c r="M3840" s="4" t="str">
        <f>IF(spotify_churn_dataset[[#This Row],[offline_listening]]=0,"no offline","yes offline")</f>
        <v>yes offline</v>
      </c>
      <c r="N3840">
        <v>1</v>
      </c>
      <c r="O3840" t="str">
        <f>IF(spotify_churn_dataset[[#This Row],[is_churned]]=1,"yes churn","no churn")</f>
        <v>no churn</v>
      </c>
      <c r="P3840">
        <v>0</v>
      </c>
    </row>
    <row r="3841" spans="1:16" x14ac:dyDescent="0.3">
      <c r="A3841">
        <v>3840</v>
      </c>
      <c r="B3841">
        <f>IF(spotify_churn_dataset[[#This Row],[user_id]]="","Desconocido",spotify_churn_dataset[[#This Row],[user_id]])</f>
        <v>3840</v>
      </c>
      <c r="C3841">
        <f>IF(IFERROR(VLOOKUP(spotify_churn_dataset[[#This Row],[user_id]],A3842:A11840,1,FALSE),0),1,0)</f>
        <v>0</v>
      </c>
      <c r="D3841" t="s">
        <v>16</v>
      </c>
      <c r="E3841" s="4">
        <v>47</v>
      </c>
      <c r="F3841" t="s">
        <v>25</v>
      </c>
      <c r="G3841" t="s">
        <v>24</v>
      </c>
      <c r="H3841" s="4">
        <v>285</v>
      </c>
      <c r="I3841" s="3">
        <v>93</v>
      </c>
      <c r="J3841" s="9">
        <v>27</v>
      </c>
      <c r="K3841" t="s">
        <v>15</v>
      </c>
      <c r="L3841" s="4">
        <v>0</v>
      </c>
      <c r="M3841" s="4" t="str">
        <f>IF(spotify_churn_dataset[[#This Row],[offline_listening]]=0,"no offline","yes offline")</f>
        <v>yes offline</v>
      </c>
      <c r="N3841">
        <v>1</v>
      </c>
      <c r="O3841" t="str">
        <f>IF(spotify_churn_dataset[[#This Row],[is_churned]]=1,"yes churn","no churn")</f>
        <v>yes churn</v>
      </c>
      <c r="P3841">
        <v>1</v>
      </c>
    </row>
    <row r="3842" spans="1:16" x14ac:dyDescent="0.3">
      <c r="A3842">
        <v>3841</v>
      </c>
      <c r="B3842">
        <f>IF(spotify_churn_dataset[[#This Row],[user_id]]="","Desconocido",spotify_churn_dataset[[#This Row],[user_id]])</f>
        <v>3841</v>
      </c>
      <c r="C3842">
        <f>IF(IFERROR(VLOOKUP(spotify_churn_dataset[[#This Row],[user_id]],A3843:A11841,1,FALSE),0),1,0)</f>
        <v>0</v>
      </c>
      <c r="D3842" t="s">
        <v>12</v>
      </c>
      <c r="E3842" s="4">
        <v>24</v>
      </c>
      <c r="F3842" t="s">
        <v>25</v>
      </c>
      <c r="G3842" t="s">
        <v>24</v>
      </c>
      <c r="H3842" s="4">
        <v>110</v>
      </c>
      <c r="I3842" s="3">
        <v>53</v>
      </c>
      <c r="J3842" s="9">
        <v>41</v>
      </c>
      <c r="K3842" t="s">
        <v>15</v>
      </c>
      <c r="L3842" s="4">
        <v>0</v>
      </c>
      <c r="M3842" s="4" t="str">
        <f>IF(spotify_churn_dataset[[#This Row],[offline_listening]]=0,"no offline","yes offline")</f>
        <v>yes offline</v>
      </c>
      <c r="N3842">
        <v>1</v>
      </c>
      <c r="O3842" t="str">
        <f>IF(spotify_churn_dataset[[#This Row],[is_churned]]=1,"yes churn","no churn")</f>
        <v>yes churn</v>
      </c>
      <c r="P3842">
        <v>1</v>
      </c>
    </row>
    <row r="3843" spans="1:16" x14ac:dyDescent="0.3">
      <c r="A3843">
        <v>3842</v>
      </c>
      <c r="B3843">
        <f>IF(spotify_churn_dataset[[#This Row],[user_id]]="","Desconocido",spotify_churn_dataset[[#This Row],[user_id]])</f>
        <v>3842</v>
      </c>
      <c r="C3843">
        <f>IF(IFERROR(VLOOKUP(spotify_churn_dataset[[#This Row],[user_id]],A3844:A11842,1,FALSE),0),1,0)</f>
        <v>0</v>
      </c>
      <c r="D3843" t="s">
        <v>16</v>
      </c>
      <c r="E3843" s="4">
        <v>55</v>
      </c>
      <c r="F3843" t="s">
        <v>26</v>
      </c>
      <c r="G3843" t="s">
        <v>24</v>
      </c>
      <c r="H3843" s="4">
        <v>130</v>
      </c>
      <c r="I3843" s="3">
        <v>99</v>
      </c>
      <c r="J3843" s="9">
        <v>32</v>
      </c>
      <c r="K3843" t="s">
        <v>23</v>
      </c>
      <c r="L3843" s="4">
        <v>0</v>
      </c>
      <c r="M3843" s="4" t="str">
        <f>IF(spotify_churn_dataset[[#This Row],[offline_listening]]=0,"no offline","yes offline")</f>
        <v>yes offline</v>
      </c>
      <c r="N3843">
        <v>1</v>
      </c>
      <c r="O3843" t="str">
        <f>IF(spotify_churn_dataset[[#This Row],[is_churned]]=1,"yes churn","no churn")</f>
        <v>yes churn</v>
      </c>
      <c r="P3843">
        <v>1</v>
      </c>
    </row>
    <row r="3844" spans="1:16" x14ac:dyDescent="0.3">
      <c r="A3844">
        <v>3843</v>
      </c>
      <c r="B3844">
        <f>IF(spotify_churn_dataset[[#This Row],[user_id]]="","Desconocido",spotify_churn_dataset[[#This Row],[user_id]])</f>
        <v>3843</v>
      </c>
      <c r="C3844">
        <f>IF(IFERROR(VLOOKUP(spotify_churn_dataset[[#This Row],[user_id]],A3845:A11843,1,FALSE),0),1,0)</f>
        <v>0</v>
      </c>
      <c r="D3844" t="s">
        <v>20</v>
      </c>
      <c r="E3844" s="4">
        <v>37</v>
      </c>
      <c r="F3844" t="s">
        <v>28</v>
      </c>
      <c r="G3844" t="s">
        <v>14</v>
      </c>
      <c r="H3844" s="4">
        <v>245</v>
      </c>
      <c r="I3844" s="3">
        <v>13</v>
      </c>
      <c r="J3844" s="9">
        <v>17</v>
      </c>
      <c r="K3844" t="s">
        <v>15</v>
      </c>
      <c r="L3844" s="4">
        <v>19</v>
      </c>
      <c r="M3844" s="4" t="str">
        <f>IF(spotify_churn_dataset[[#This Row],[offline_listening]]=0,"no offline","yes offline")</f>
        <v>no offline</v>
      </c>
      <c r="N3844">
        <v>0</v>
      </c>
      <c r="O3844" t="str">
        <f>IF(spotify_churn_dataset[[#This Row],[is_churned]]=1,"yes churn","no churn")</f>
        <v>no churn</v>
      </c>
      <c r="P3844">
        <v>0</v>
      </c>
    </row>
    <row r="3845" spans="1:16" x14ac:dyDescent="0.3">
      <c r="A3845">
        <v>3844</v>
      </c>
      <c r="B3845">
        <f>IF(spotify_churn_dataset[[#This Row],[user_id]]="","Desconocido",spotify_churn_dataset[[#This Row],[user_id]])</f>
        <v>3844</v>
      </c>
      <c r="C3845">
        <f>IF(IFERROR(VLOOKUP(spotify_churn_dataset[[#This Row],[user_id]],A3846:A11844,1,FALSE),0),1,0)</f>
        <v>0</v>
      </c>
      <c r="D3845" t="s">
        <v>12</v>
      </c>
      <c r="E3845" s="4">
        <v>19</v>
      </c>
      <c r="F3845" t="s">
        <v>28</v>
      </c>
      <c r="G3845" t="s">
        <v>14</v>
      </c>
      <c r="H3845" s="4">
        <v>99</v>
      </c>
      <c r="I3845" s="3">
        <v>28</v>
      </c>
      <c r="J3845" s="9">
        <v>18</v>
      </c>
      <c r="K3845" t="s">
        <v>23</v>
      </c>
      <c r="L3845" s="4">
        <v>12</v>
      </c>
      <c r="M3845" s="4" t="str">
        <f>IF(spotify_churn_dataset[[#This Row],[offline_listening]]=0,"no offline","yes offline")</f>
        <v>no offline</v>
      </c>
      <c r="N3845">
        <v>0</v>
      </c>
      <c r="O3845" t="str">
        <f>IF(spotify_churn_dataset[[#This Row],[is_churned]]=1,"yes churn","no churn")</f>
        <v>no churn</v>
      </c>
      <c r="P3845">
        <v>0</v>
      </c>
    </row>
    <row r="3846" spans="1:16" x14ac:dyDescent="0.3">
      <c r="A3846">
        <v>3845</v>
      </c>
      <c r="B3846">
        <f>IF(spotify_churn_dataset[[#This Row],[user_id]]="","Desconocido",spotify_churn_dataset[[#This Row],[user_id]])</f>
        <v>3845</v>
      </c>
      <c r="C3846">
        <f>IF(IFERROR(VLOOKUP(spotify_churn_dataset[[#This Row],[user_id]],A3847:A11845,1,FALSE),0),1,0)</f>
        <v>0</v>
      </c>
      <c r="D3846" t="s">
        <v>20</v>
      </c>
      <c r="E3846" s="4">
        <v>32</v>
      </c>
      <c r="F3846" t="s">
        <v>26</v>
      </c>
      <c r="G3846" t="s">
        <v>22</v>
      </c>
      <c r="H3846" s="4">
        <v>77</v>
      </c>
      <c r="I3846" s="3">
        <v>59</v>
      </c>
      <c r="J3846" s="9">
        <v>4</v>
      </c>
      <c r="K3846" t="s">
        <v>19</v>
      </c>
      <c r="L3846" s="4">
        <v>0</v>
      </c>
      <c r="M3846" s="4" t="str">
        <f>IF(spotify_churn_dataset[[#This Row],[offline_listening]]=0,"no offline","yes offline")</f>
        <v>yes offline</v>
      </c>
      <c r="N3846">
        <v>1</v>
      </c>
      <c r="O3846" t="str">
        <f>IF(spotify_churn_dataset[[#This Row],[is_churned]]=1,"yes churn","no churn")</f>
        <v>no churn</v>
      </c>
      <c r="P3846">
        <v>0</v>
      </c>
    </row>
    <row r="3847" spans="1:16" x14ac:dyDescent="0.3">
      <c r="A3847">
        <v>3846</v>
      </c>
      <c r="B3847">
        <f>IF(spotify_churn_dataset[[#This Row],[user_id]]="","Desconocido",spotify_churn_dataset[[#This Row],[user_id]])</f>
        <v>3846</v>
      </c>
      <c r="C3847">
        <f>IF(IFERROR(VLOOKUP(spotify_churn_dataset[[#This Row],[user_id]],A3848:A11846,1,FALSE),0),1,0)</f>
        <v>0</v>
      </c>
      <c r="D3847" t="s">
        <v>12</v>
      </c>
      <c r="E3847" s="4">
        <v>29</v>
      </c>
      <c r="F3847" t="s">
        <v>26</v>
      </c>
      <c r="G3847" t="s">
        <v>14</v>
      </c>
      <c r="H3847" s="4">
        <v>46</v>
      </c>
      <c r="I3847" s="3">
        <v>11</v>
      </c>
      <c r="J3847" s="9">
        <v>57</v>
      </c>
      <c r="K3847" t="s">
        <v>19</v>
      </c>
      <c r="L3847" s="4">
        <v>46</v>
      </c>
      <c r="M3847" s="4" t="str">
        <f>IF(spotify_churn_dataset[[#This Row],[offline_listening]]=0,"no offline","yes offline")</f>
        <v>no offline</v>
      </c>
      <c r="N3847">
        <v>0</v>
      </c>
      <c r="O3847" t="str">
        <f>IF(spotify_churn_dataset[[#This Row],[is_churned]]=1,"yes churn","no churn")</f>
        <v>no churn</v>
      </c>
      <c r="P3847">
        <v>0</v>
      </c>
    </row>
    <row r="3848" spans="1:16" x14ac:dyDescent="0.3">
      <c r="A3848">
        <v>3847</v>
      </c>
      <c r="B3848">
        <f>IF(spotify_churn_dataset[[#This Row],[user_id]]="","Desconocido",spotify_churn_dataset[[#This Row],[user_id]])</f>
        <v>3847</v>
      </c>
      <c r="C3848">
        <f>IF(IFERROR(VLOOKUP(spotify_churn_dataset[[#This Row],[user_id]],A3849:A11847,1,FALSE),0),1,0)</f>
        <v>0</v>
      </c>
      <c r="D3848" t="s">
        <v>20</v>
      </c>
      <c r="E3848" s="4">
        <v>35</v>
      </c>
      <c r="F3848" t="s">
        <v>29</v>
      </c>
      <c r="G3848" t="s">
        <v>14</v>
      </c>
      <c r="H3848" s="4">
        <v>52</v>
      </c>
      <c r="I3848" s="3">
        <v>41</v>
      </c>
      <c r="J3848" s="9">
        <v>35</v>
      </c>
      <c r="K3848" t="s">
        <v>19</v>
      </c>
      <c r="L3848" s="4">
        <v>7</v>
      </c>
      <c r="M3848" s="4" t="str">
        <f>IF(spotify_churn_dataset[[#This Row],[offline_listening]]=0,"no offline","yes offline")</f>
        <v>no offline</v>
      </c>
      <c r="N3848">
        <v>0</v>
      </c>
      <c r="O3848" t="str">
        <f>IF(spotify_churn_dataset[[#This Row],[is_churned]]=1,"yes churn","no churn")</f>
        <v>no churn</v>
      </c>
      <c r="P3848">
        <v>0</v>
      </c>
    </row>
    <row r="3849" spans="1:16" x14ac:dyDescent="0.3">
      <c r="A3849">
        <v>3848</v>
      </c>
      <c r="B3849">
        <f>IF(spotify_churn_dataset[[#This Row],[user_id]]="","Desconocido",spotify_churn_dataset[[#This Row],[user_id]])</f>
        <v>3848</v>
      </c>
      <c r="C3849">
        <f>IF(IFERROR(VLOOKUP(spotify_churn_dataset[[#This Row],[user_id]],A3850:A11848,1,FALSE),0),1,0)</f>
        <v>0</v>
      </c>
      <c r="D3849" t="s">
        <v>16</v>
      </c>
      <c r="E3849" s="4">
        <v>20</v>
      </c>
      <c r="F3849" t="s">
        <v>27</v>
      </c>
      <c r="G3849" t="s">
        <v>22</v>
      </c>
      <c r="H3849" s="4">
        <v>99</v>
      </c>
      <c r="I3849" s="3">
        <v>6</v>
      </c>
      <c r="J3849" s="9">
        <v>13</v>
      </c>
      <c r="K3849" t="s">
        <v>23</v>
      </c>
      <c r="L3849" s="4">
        <v>0</v>
      </c>
      <c r="M3849" s="4" t="str">
        <f>IF(spotify_churn_dataset[[#This Row],[offline_listening]]=0,"no offline","yes offline")</f>
        <v>yes offline</v>
      </c>
      <c r="N3849">
        <v>1</v>
      </c>
      <c r="O3849" t="str">
        <f>IF(spotify_churn_dataset[[#This Row],[is_churned]]=1,"yes churn","no churn")</f>
        <v>yes churn</v>
      </c>
      <c r="P3849">
        <v>1</v>
      </c>
    </row>
    <row r="3850" spans="1:16" x14ac:dyDescent="0.3">
      <c r="A3850">
        <v>3849</v>
      </c>
      <c r="B3850">
        <f>IF(spotify_churn_dataset[[#This Row],[user_id]]="","Desconocido",spotify_churn_dataset[[#This Row],[user_id]])</f>
        <v>3849</v>
      </c>
      <c r="C3850">
        <f>IF(IFERROR(VLOOKUP(spotify_churn_dataset[[#This Row],[user_id]],A3851:A11849,1,FALSE),0),1,0)</f>
        <v>0</v>
      </c>
      <c r="D3850" t="s">
        <v>20</v>
      </c>
      <c r="E3850" s="4">
        <v>42</v>
      </c>
      <c r="F3850" t="s">
        <v>13</v>
      </c>
      <c r="G3850" t="s">
        <v>22</v>
      </c>
      <c r="H3850" s="4">
        <v>188</v>
      </c>
      <c r="I3850" s="3">
        <v>42</v>
      </c>
      <c r="J3850" s="9">
        <v>7</v>
      </c>
      <c r="K3850" t="s">
        <v>19</v>
      </c>
      <c r="L3850" s="4">
        <v>0</v>
      </c>
      <c r="M3850" s="4" t="str">
        <f>IF(spotify_churn_dataset[[#This Row],[offline_listening]]=0,"no offline","yes offline")</f>
        <v>yes offline</v>
      </c>
      <c r="N3850">
        <v>1</v>
      </c>
      <c r="O3850" t="str">
        <f>IF(spotify_churn_dataset[[#This Row],[is_churned]]=1,"yes churn","no churn")</f>
        <v>no churn</v>
      </c>
      <c r="P3850">
        <v>0</v>
      </c>
    </row>
    <row r="3851" spans="1:16" x14ac:dyDescent="0.3">
      <c r="A3851">
        <v>3850</v>
      </c>
      <c r="B3851">
        <f>IF(spotify_churn_dataset[[#This Row],[user_id]]="","Desconocido",spotify_churn_dataset[[#This Row],[user_id]])</f>
        <v>3850</v>
      </c>
      <c r="C3851">
        <f>IF(IFERROR(VLOOKUP(spotify_churn_dataset[[#This Row],[user_id]],A3852:A11850,1,FALSE),0),1,0)</f>
        <v>0</v>
      </c>
      <c r="D3851" t="s">
        <v>12</v>
      </c>
      <c r="E3851" s="4">
        <v>22</v>
      </c>
      <c r="F3851" t="s">
        <v>17</v>
      </c>
      <c r="G3851" t="s">
        <v>18</v>
      </c>
      <c r="H3851" s="4">
        <v>67</v>
      </c>
      <c r="I3851" s="3">
        <v>73</v>
      </c>
      <c r="J3851" s="9">
        <v>56</v>
      </c>
      <c r="K3851" t="s">
        <v>15</v>
      </c>
      <c r="L3851" s="4">
        <v>0</v>
      </c>
      <c r="M3851" s="4" t="str">
        <f>IF(spotify_churn_dataset[[#This Row],[offline_listening]]=0,"no offline","yes offline")</f>
        <v>yes offline</v>
      </c>
      <c r="N3851">
        <v>1</v>
      </c>
      <c r="O3851" t="str">
        <f>IF(spotify_churn_dataset[[#This Row],[is_churned]]=1,"yes churn","no churn")</f>
        <v>yes churn</v>
      </c>
      <c r="P3851">
        <v>1</v>
      </c>
    </row>
    <row r="3852" spans="1:16" x14ac:dyDescent="0.3">
      <c r="A3852">
        <v>3851</v>
      </c>
      <c r="B3852">
        <f>IF(spotify_churn_dataset[[#This Row],[user_id]]="","Desconocido",spotify_churn_dataset[[#This Row],[user_id]])</f>
        <v>3851</v>
      </c>
      <c r="C3852">
        <f>IF(IFERROR(VLOOKUP(spotify_churn_dataset[[#This Row],[user_id]],A3853:A11851,1,FALSE),0),1,0)</f>
        <v>0</v>
      </c>
      <c r="D3852" t="s">
        <v>20</v>
      </c>
      <c r="E3852" s="4">
        <v>16</v>
      </c>
      <c r="F3852" t="s">
        <v>26</v>
      </c>
      <c r="G3852" t="s">
        <v>18</v>
      </c>
      <c r="H3852" s="4">
        <v>27</v>
      </c>
      <c r="I3852" s="3">
        <v>21</v>
      </c>
      <c r="J3852" s="9">
        <v>57</v>
      </c>
      <c r="K3852" t="s">
        <v>15</v>
      </c>
      <c r="L3852" s="4">
        <v>0</v>
      </c>
      <c r="M3852" s="4" t="str">
        <f>IF(spotify_churn_dataset[[#This Row],[offline_listening]]=0,"no offline","yes offline")</f>
        <v>yes offline</v>
      </c>
      <c r="N3852">
        <v>1</v>
      </c>
      <c r="O3852" t="str">
        <f>IF(spotify_churn_dataset[[#This Row],[is_churned]]=1,"yes churn","no churn")</f>
        <v>no churn</v>
      </c>
      <c r="P3852">
        <v>0</v>
      </c>
    </row>
    <row r="3853" spans="1:16" x14ac:dyDescent="0.3">
      <c r="A3853">
        <v>3852</v>
      </c>
      <c r="B3853">
        <f>IF(spotify_churn_dataset[[#This Row],[user_id]]="","Desconocido",spotify_churn_dataset[[#This Row],[user_id]])</f>
        <v>3852</v>
      </c>
      <c r="C3853">
        <f>IF(IFERROR(VLOOKUP(spotify_churn_dataset[[#This Row],[user_id]],A3854:A11852,1,FALSE),0),1,0)</f>
        <v>0</v>
      </c>
      <c r="D3853" t="s">
        <v>20</v>
      </c>
      <c r="E3853" s="4">
        <v>50</v>
      </c>
      <c r="F3853" t="s">
        <v>21</v>
      </c>
      <c r="G3853" t="s">
        <v>24</v>
      </c>
      <c r="H3853" s="4">
        <v>63</v>
      </c>
      <c r="I3853" s="3">
        <v>7</v>
      </c>
      <c r="J3853" s="9">
        <v>11</v>
      </c>
      <c r="K3853" t="s">
        <v>19</v>
      </c>
      <c r="L3853" s="4">
        <v>0</v>
      </c>
      <c r="M3853" s="4" t="str">
        <f>IF(spotify_churn_dataset[[#This Row],[offline_listening]]=0,"no offline","yes offline")</f>
        <v>yes offline</v>
      </c>
      <c r="N3853">
        <v>1</v>
      </c>
      <c r="O3853" t="str">
        <f>IF(spotify_churn_dataset[[#This Row],[is_churned]]=1,"yes churn","no churn")</f>
        <v>no churn</v>
      </c>
      <c r="P3853">
        <v>0</v>
      </c>
    </row>
    <row r="3854" spans="1:16" x14ac:dyDescent="0.3">
      <c r="A3854">
        <v>3853</v>
      </c>
      <c r="B3854">
        <f>IF(spotify_churn_dataset[[#This Row],[user_id]]="","Desconocido",spotify_churn_dataset[[#This Row],[user_id]])</f>
        <v>3853</v>
      </c>
      <c r="C3854">
        <f>IF(IFERROR(VLOOKUP(spotify_churn_dataset[[#This Row],[user_id]],A3855:A11853,1,FALSE),0),1,0)</f>
        <v>0</v>
      </c>
      <c r="D3854" t="s">
        <v>16</v>
      </c>
      <c r="E3854" s="4">
        <v>20</v>
      </c>
      <c r="F3854" t="s">
        <v>25</v>
      </c>
      <c r="G3854" t="s">
        <v>14</v>
      </c>
      <c r="H3854" s="4">
        <v>112</v>
      </c>
      <c r="I3854" s="3">
        <v>41</v>
      </c>
      <c r="J3854" s="9">
        <v>17</v>
      </c>
      <c r="K3854" t="s">
        <v>19</v>
      </c>
      <c r="L3854" s="4">
        <v>49</v>
      </c>
      <c r="M3854" s="4" t="str">
        <f>IF(spotify_churn_dataset[[#This Row],[offline_listening]]=0,"no offline","yes offline")</f>
        <v>no offline</v>
      </c>
      <c r="N3854">
        <v>0</v>
      </c>
      <c r="O3854" t="str">
        <f>IF(spotify_churn_dataset[[#This Row],[is_churned]]=1,"yes churn","no churn")</f>
        <v>yes churn</v>
      </c>
      <c r="P3854">
        <v>1</v>
      </c>
    </row>
    <row r="3855" spans="1:16" x14ac:dyDescent="0.3">
      <c r="A3855">
        <v>3854</v>
      </c>
      <c r="B3855">
        <f>IF(spotify_churn_dataset[[#This Row],[user_id]]="","Desconocido",spotify_churn_dataset[[#This Row],[user_id]])</f>
        <v>3854</v>
      </c>
      <c r="C3855">
        <f>IF(IFERROR(VLOOKUP(spotify_churn_dataset[[#This Row],[user_id]],A3856:A11854,1,FALSE),0),1,0)</f>
        <v>0</v>
      </c>
      <c r="D3855" t="s">
        <v>20</v>
      </c>
      <c r="E3855" s="4">
        <v>38</v>
      </c>
      <c r="F3855" t="s">
        <v>26</v>
      </c>
      <c r="G3855" t="s">
        <v>18</v>
      </c>
      <c r="H3855" s="4">
        <v>231</v>
      </c>
      <c r="I3855" s="3">
        <v>24</v>
      </c>
      <c r="J3855" s="9">
        <v>2</v>
      </c>
      <c r="K3855" t="s">
        <v>15</v>
      </c>
      <c r="L3855" s="4">
        <v>0</v>
      </c>
      <c r="M3855" s="4" t="str">
        <f>IF(spotify_churn_dataset[[#This Row],[offline_listening]]=0,"no offline","yes offline")</f>
        <v>yes offline</v>
      </c>
      <c r="N3855">
        <v>1</v>
      </c>
      <c r="O3855" t="str">
        <f>IF(spotify_churn_dataset[[#This Row],[is_churned]]=1,"yes churn","no churn")</f>
        <v>no churn</v>
      </c>
      <c r="P3855">
        <v>0</v>
      </c>
    </row>
    <row r="3856" spans="1:16" x14ac:dyDescent="0.3">
      <c r="A3856">
        <v>3855</v>
      </c>
      <c r="B3856">
        <f>IF(spotify_churn_dataset[[#This Row],[user_id]]="","Desconocido",spotify_churn_dataset[[#This Row],[user_id]])</f>
        <v>3855</v>
      </c>
      <c r="C3856">
        <f>IF(IFERROR(VLOOKUP(spotify_churn_dataset[[#This Row],[user_id]],A3857:A11855,1,FALSE),0),1,0)</f>
        <v>0</v>
      </c>
      <c r="D3856" t="s">
        <v>12</v>
      </c>
      <c r="E3856" s="4">
        <v>54</v>
      </c>
      <c r="F3856" t="s">
        <v>21</v>
      </c>
      <c r="G3856" t="s">
        <v>18</v>
      </c>
      <c r="H3856" s="4">
        <v>49</v>
      </c>
      <c r="I3856" s="3">
        <v>70</v>
      </c>
      <c r="J3856" s="9">
        <v>3</v>
      </c>
      <c r="K3856" t="s">
        <v>19</v>
      </c>
      <c r="L3856" s="4">
        <v>0</v>
      </c>
      <c r="M3856" s="4" t="str">
        <f>IF(spotify_churn_dataset[[#This Row],[offline_listening]]=0,"no offline","yes offline")</f>
        <v>yes offline</v>
      </c>
      <c r="N3856">
        <v>1</v>
      </c>
      <c r="O3856" t="str">
        <f>IF(spotify_churn_dataset[[#This Row],[is_churned]]=1,"yes churn","no churn")</f>
        <v>no churn</v>
      </c>
      <c r="P3856">
        <v>0</v>
      </c>
    </row>
    <row r="3857" spans="1:16" x14ac:dyDescent="0.3">
      <c r="A3857">
        <v>3856</v>
      </c>
      <c r="B3857">
        <f>IF(spotify_churn_dataset[[#This Row],[user_id]]="","Desconocido",spotify_churn_dataset[[#This Row],[user_id]])</f>
        <v>3856</v>
      </c>
      <c r="C3857">
        <f>IF(IFERROR(VLOOKUP(spotify_churn_dataset[[#This Row],[user_id]],A3858:A11856,1,FALSE),0),1,0)</f>
        <v>0</v>
      </c>
      <c r="D3857" t="s">
        <v>12</v>
      </c>
      <c r="E3857" s="4">
        <v>49</v>
      </c>
      <c r="F3857" t="s">
        <v>26</v>
      </c>
      <c r="G3857" t="s">
        <v>18</v>
      </c>
      <c r="H3857" s="4">
        <v>82</v>
      </c>
      <c r="I3857" s="3">
        <v>53</v>
      </c>
      <c r="J3857" s="9">
        <v>4</v>
      </c>
      <c r="K3857" t="s">
        <v>23</v>
      </c>
      <c r="L3857" s="4">
        <v>0</v>
      </c>
      <c r="M3857" s="4" t="str">
        <f>IF(spotify_churn_dataset[[#This Row],[offline_listening]]=0,"no offline","yes offline")</f>
        <v>yes offline</v>
      </c>
      <c r="N3857">
        <v>1</v>
      </c>
      <c r="O3857" t="str">
        <f>IF(spotify_churn_dataset[[#This Row],[is_churned]]=1,"yes churn","no churn")</f>
        <v>yes churn</v>
      </c>
      <c r="P3857">
        <v>1</v>
      </c>
    </row>
    <row r="3858" spans="1:16" x14ac:dyDescent="0.3">
      <c r="A3858">
        <v>3857</v>
      </c>
      <c r="B3858">
        <f>IF(spotify_churn_dataset[[#This Row],[user_id]]="","Desconocido",spotify_churn_dataset[[#This Row],[user_id]])</f>
        <v>3857</v>
      </c>
      <c r="C3858">
        <f>IF(IFERROR(VLOOKUP(spotify_churn_dataset[[#This Row],[user_id]],A3859:A11857,1,FALSE),0),1,0)</f>
        <v>0</v>
      </c>
      <c r="D3858" t="s">
        <v>20</v>
      </c>
      <c r="E3858" s="4">
        <v>43</v>
      </c>
      <c r="F3858" t="s">
        <v>27</v>
      </c>
      <c r="G3858" t="s">
        <v>22</v>
      </c>
      <c r="H3858" s="4">
        <v>144</v>
      </c>
      <c r="I3858" s="3">
        <v>19</v>
      </c>
      <c r="J3858" s="9">
        <v>3</v>
      </c>
      <c r="K3858" t="s">
        <v>15</v>
      </c>
      <c r="L3858" s="4">
        <v>0</v>
      </c>
      <c r="M3858" s="4" t="str">
        <f>IF(spotify_churn_dataset[[#This Row],[offline_listening]]=0,"no offline","yes offline")</f>
        <v>yes offline</v>
      </c>
      <c r="N3858">
        <v>1</v>
      </c>
      <c r="O3858" t="str">
        <f>IF(spotify_churn_dataset[[#This Row],[is_churned]]=1,"yes churn","no churn")</f>
        <v>no churn</v>
      </c>
      <c r="P3858">
        <v>0</v>
      </c>
    </row>
    <row r="3859" spans="1:16" x14ac:dyDescent="0.3">
      <c r="A3859">
        <v>3858</v>
      </c>
      <c r="B3859">
        <f>IF(spotify_churn_dataset[[#This Row],[user_id]]="","Desconocido",spotify_churn_dataset[[#This Row],[user_id]])</f>
        <v>3858</v>
      </c>
      <c r="C3859">
        <f>IF(IFERROR(VLOOKUP(spotify_churn_dataset[[#This Row],[user_id]],A3860:A11858,1,FALSE),0),1,0)</f>
        <v>0</v>
      </c>
      <c r="D3859" t="s">
        <v>16</v>
      </c>
      <c r="E3859" s="4">
        <v>34</v>
      </c>
      <c r="F3859" t="s">
        <v>21</v>
      </c>
      <c r="G3859" t="s">
        <v>22</v>
      </c>
      <c r="H3859" s="4">
        <v>112</v>
      </c>
      <c r="I3859" s="3">
        <v>61</v>
      </c>
      <c r="J3859" s="9">
        <v>43</v>
      </c>
      <c r="K3859" t="s">
        <v>19</v>
      </c>
      <c r="L3859" s="4">
        <v>0</v>
      </c>
      <c r="M3859" s="4" t="str">
        <f>IF(spotify_churn_dataset[[#This Row],[offline_listening]]=0,"no offline","yes offline")</f>
        <v>yes offline</v>
      </c>
      <c r="N3859">
        <v>1</v>
      </c>
      <c r="O3859" t="str">
        <f>IF(spotify_churn_dataset[[#This Row],[is_churned]]=1,"yes churn","no churn")</f>
        <v>no churn</v>
      </c>
      <c r="P3859">
        <v>0</v>
      </c>
    </row>
    <row r="3860" spans="1:16" x14ac:dyDescent="0.3">
      <c r="A3860">
        <v>3859</v>
      </c>
      <c r="B3860">
        <f>IF(spotify_churn_dataset[[#This Row],[user_id]]="","Desconocido",spotify_churn_dataset[[#This Row],[user_id]])</f>
        <v>3859</v>
      </c>
      <c r="C3860">
        <f>IF(IFERROR(VLOOKUP(spotify_churn_dataset[[#This Row],[user_id]],A3861:A11859,1,FALSE),0),1,0)</f>
        <v>0</v>
      </c>
      <c r="D3860" t="s">
        <v>12</v>
      </c>
      <c r="E3860" s="4">
        <v>54</v>
      </c>
      <c r="F3860" t="s">
        <v>26</v>
      </c>
      <c r="G3860" t="s">
        <v>24</v>
      </c>
      <c r="H3860" s="4">
        <v>38</v>
      </c>
      <c r="I3860" s="3">
        <v>78</v>
      </c>
      <c r="J3860" s="9">
        <v>27</v>
      </c>
      <c r="K3860" t="s">
        <v>19</v>
      </c>
      <c r="L3860" s="4">
        <v>0</v>
      </c>
      <c r="M3860" s="4" t="str">
        <f>IF(spotify_churn_dataset[[#This Row],[offline_listening]]=0,"no offline","yes offline")</f>
        <v>yes offline</v>
      </c>
      <c r="N3860">
        <v>1</v>
      </c>
      <c r="O3860" t="str">
        <f>IF(spotify_churn_dataset[[#This Row],[is_churned]]=1,"yes churn","no churn")</f>
        <v>no churn</v>
      </c>
      <c r="P3860">
        <v>0</v>
      </c>
    </row>
    <row r="3861" spans="1:16" x14ac:dyDescent="0.3">
      <c r="A3861">
        <v>3860</v>
      </c>
      <c r="B3861">
        <f>IF(spotify_churn_dataset[[#This Row],[user_id]]="","Desconocido",spotify_churn_dataset[[#This Row],[user_id]])</f>
        <v>3860</v>
      </c>
      <c r="C3861">
        <f>IF(IFERROR(VLOOKUP(spotify_churn_dataset[[#This Row],[user_id]],A3862:A11860,1,FALSE),0),1,0)</f>
        <v>0</v>
      </c>
      <c r="D3861" t="s">
        <v>16</v>
      </c>
      <c r="E3861" s="4">
        <v>39</v>
      </c>
      <c r="F3861" t="s">
        <v>28</v>
      </c>
      <c r="G3861" t="s">
        <v>24</v>
      </c>
      <c r="H3861" s="4">
        <v>243</v>
      </c>
      <c r="I3861" s="3">
        <v>42</v>
      </c>
      <c r="J3861" s="9">
        <v>59</v>
      </c>
      <c r="K3861" t="s">
        <v>15</v>
      </c>
      <c r="L3861" s="4">
        <v>0</v>
      </c>
      <c r="M3861" s="4" t="str">
        <f>IF(spotify_churn_dataset[[#This Row],[offline_listening]]=0,"no offline","yes offline")</f>
        <v>yes offline</v>
      </c>
      <c r="N3861">
        <v>1</v>
      </c>
      <c r="O3861" t="str">
        <f>IF(spotify_churn_dataset[[#This Row],[is_churned]]=1,"yes churn","no churn")</f>
        <v>no churn</v>
      </c>
      <c r="P3861">
        <v>0</v>
      </c>
    </row>
    <row r="3862" spans="1:16" x14ac:dyDescent="0.3">
      <c r="A3862">
        <v>3861</v>
      </c>
      <c r="B3862">
        <f>IF(spotify_churn_dataset[[#This Row],[user_id]]="","Desconocido",spotify_churn_dataset[[#This Row],[user_id]])</f>
        <v>3861</v>
      </c>
      <c r="C3862">
        <f>IF(IFERROR(VLOOKUP(spotify_churn_dataset[[#This Row],[user_id]],A3863:A11861,1,FALSE),0),1,0)</f>
        <v>0</v>
      </c>
      <c r="D3862" t="s">
        <v>20</v>
      </c>
      <c r="E3862" s="4">
        <v>48</v>
      </c>
      <c r="F3862" t="s">
        <v>26</v>
      </c>
      <c r="G3862" t="s">
        <v>22</v>
      </c>
      <c r="H3862" s="4">
        <v>217</v>
      </c>
      <c r="I3862" s="3">
        <v>17</v>
      </c>
      <c r="J3862" s="9">
        <v>34</v>
      </c>
      <c r="K3862" t="s">
        <v>23</v>
      </c>
      <c r="L3862" s="4">
        <v>0</v>
      </c>
      <c r="M3862" s="4" t="str">
        <f>IF(spotify_churn_dataset[[#This Row],[offline_listening]]=0,"no offline","yes offline")</f>
        <v>yes offline</v>
      </c>
      <c r="N3862">
        <v>1</v>
      </c>
      <c r="O3862" t="str">
        <f>IF(spotify_churn_dataset[[#This Row],[is_churned]]=1,"yes churn","no churn")</f>
        <v>no churn</v>
      </c>
      <c r="P3862">
        <v>0</v>
      </c>
    </row>
    <row r="3863" spans="1:16" x14ac:dyDescent="0.3">
      <c r="A3863">
        <v>3862</v>
      </c>
      <c r="B3863">
        <f>IF(spotify_churn_dataset[[#This Row],[user_id]]="","Desconocido",spotify_churn_dataset[[#This Row],[user_id]])</f>
        <v>3862</v>
      </c>
      <c r="C3863">
        <f>IF(IFERROR(VLOOKUP(spotify_churn_dataset[[#This Row],[user_id]],A3864:A11862,1,FALSE),0),1,0)</f>
        <v>0</v>
      </c>
      <c r="D3863" t="s">
        <v>20</v>
      </c>
      <c r="E3863" s="4">
        <v>43</v>
      </c>
      <c r="F3863" t="s">
        <v>17</v>
      </c>
      <c r="G3863" t="s">
        <v>18</v>
      </c>
      <c r="H3863" s="4">
        <v>218</v>
      </c>
      <c r="I3863" s="3">
        <v>38</v>
      </c>
      <c r="J3863" s="9">
        <v>56</v>
      </c>
      <c r="K3863" t="s">
        <v>15</v>
      </c>
      <c r="L3863" s="4">
        <v>0</v>
      </c>
      <c r="M3863" s="4" t="str">
        <f>IF(spotify_churn_dataset[[#This Row],[offline_listening]]=0,"no offline","yes offline")</f>
        <v>yes offline</v>
      </c>
      <c r="N3863">
        <v>1</v>
      </c>
      <c r="O3863" t="str">
        <f>IF(spotify_churn_dataset[[#This Row],[is_churned]]=1,"yes churn","no churn")</f>
        <v>no churn</v>
      </c>
      <c r="P3863">
        <v>0</v>
      </c>
    </row>
    <row r="3864" spans="1:16" x14ac:dyDescent="0.3">
      <c r="A3864">
        <v>3863</v>
      </c>
      <c r="B3864">
        <f>IF(spotify_churn_dataset[[#This Row],[user_id]]="","Desconocido",spotify_churn_dataset[[#This Row],[user_id]])</f>
        <v>3863</v>
      </c>
      <c r="C3864">
        <f>IF(IFERROR(VLOOKUP(spotify_churn_dataset[[#This Row],[user_id]],A3865:A11863,1,FALSE),0),1,0)</f>
        <v>0</v>
      </c>
      <c r="D3864" t="s">
        <v>16</v>
      </c>
      <c r="E3864" s="4">
        <v>39</v>
      </c>
      <c r="F3864" t="s">
        <v>27</v>
      </c>
      <c r="G3864" t="s">
        <v>24</v>
      </c>
      <c r="H3864" s="4">
        <v>260</v>
      </c>
      <c r="I3864" s="3">
        <v>29</v>
      </c>
      <c r="J3864" s="9">
        <v>5</v>
      </c>
      <c r="K3864" t="s">
        <v>23</v>
      </c>
      <c r="L3864" s="4">
        <v>0</v>
      </c>
      <c r="M3864" s="4" t="str">
        <f>IF(spotify_churn_dataset[[#This Row],[offline_listening]]=0,"no offline","yes offline")</f>
        <v>yes offline</v>
      </c>
      <c r="N3864">
        <v>1</v>
      </c>
      <c r="O3864" t="str">
        <f>IF(spotify_churn_dataset[[#This Row],[is_churned]]=1,"yes churn","no churn")</f>
        <v>no churn</v>
      </c>
      <c r="P3864">
        <v>0</v>
      </c>
    </row>
    <row r="3865" spans="1:16" x14ac:dyDescent="0.3">
      <c r="A3865">
        <v>3864</v>
      </c>
      <c r="B3865">
        <f>IF(spotify_churn_dataset[[#This Row],[user_id]]="","Desconocido",spotify_churn_dataset[[#This Row],[user_id]])</f>
        <v>3864</v>
      </c>
      <c r="C3865">
        <f>IF(IFERROR(VLOOKUP(spotify_churn_dataset[[#This Row],[user_id]],A3866:A11864,1,FALSE),0),1,0)</f>
        <v>0</v>
      </c>
      <c r="D3865" t="s">
        <v>16</v>
      </c>
      <c r="E3865" s="4">
        <v>51</v>
      </c>
      <c r="F3865" t="s">
        <v>17</v>
      </c>
      <c r="G3865" t="s">
        <v>18</v>
      </c>
      <c r="H3865" s="4">
        <v>41</v>
      </c>
      <c r="I3865" s="3">
        <v>19</v>
      </c>
      <c r="J3865" s="9">
        <v>1</v>
      </c>
      <c r="K3865" t="s">
        <v>15</v>
      </c>
      <c r="L3865" s="4">
        <v>0</v>
      </c>
      <c r="M3865" s="4" t="str">
        <f>IF(spotify_churn_dataset[[#This Row],[offline_listening]]=0,"no offline","yes offline")</f>
        <v>yes offline</v>
      </c>
      <c r="N3865">
        <v>1</v>
      </c>
      <c r="O3865" t="str">
        <f>IF(spotify_churn_dataset[[#This Row],[is_churned]]=1,"yes churn","no churn")</f>
        <v>yes churn</v>
      </c>
      <c r="P3865">
        <v>1</v>
      </c>
    </row>
    <row r="3866" spans="1:16" x14ac:dyDescent="0.3">
      <c r="A3866">
        <v>3865</v>
      </c>
      <c r="B3866">
        <f>IF(spotify_churn_dataset[[#This Row],[user_id]]="","Desconocido",spotify_churn_dataset[[#This Row],[user_id]])</f>
        <v>3865</v>
      </c>
      <c r="C3866">
        <f>IF(IFERROR(VLOOKUP(spotify_churn_dataset[[#This Row],[user_id]],A3867:A11865,1,FALSE),0),1,0)</f>
        <v>0</v>
      </c>
      <c r="D3866" t="s">
        <v>20</v>
      </c>
      <c r="E3866" s="4">
        <v>59</v>
      </c>
      <c r="F3866" t="s">
        <v>28</v>
      </c>
      <c r="G3866" t="s">
        <v>18</v>
      </c>
      <c r="H3866" s="4">
        <v>165</v>
      </c>
      <c r="I3866" s="3">
        <v>74</v>
      </c>
      <c r="J3866" s="9">
        <v>16</v>
      </c>
      <c r="K3866" t="s">
        <v>19</v>
      </c>
      <c r="L3866" s="4">
        <v>0</v>
      </c>
      <c r="M3866" s="4" t="str">
        <f>IF(spotify_churn_dataset[[#This Row],[offline_listening]]=0,"no offline","yes offline")</f>
        <v>yes offline</v>
      </c>
      <c r="N3866">
        <v>1</v>
      </c>
      <c r="O3866" t="str">
        <f>IF(spotify_churn_dataset[[#This Row],[is_churned]]=1,"yes churn","no churn")</f>
        <v>no churn</v>
      </c>
      <c r="P3866">
        <v>0</v>
      </c>
    </row>
    <row r="3867" spans="1:16" x14ac:dyDescent="0.3">
      <c r="A3867">
        <v>3866</v>
      </c>
      <c r="B3867">
        <f>IF(spotify_churn_dataset[[#This Row],[user_id]]="","Desconocido",spotify_churn_dataset[[#This Row],[user_id]])</f>
        <v>3866</v>
      </c>
      <c r="C3867">
        <f>IF(IFERROR(VLOOKUP(spotify_churn_dataset[[#This Row],[user_id]],A3868:A11866,1,FALSE),0),1,0)</f>
        <v>0</v>
      </c>
      <c r="D3867" t="s">
        <v>20</v>
      </c>
      <c r="E3867" s="4">
        <v>36</v>
      </c>
      <c r="F3867" t="s">
        <v>27</v>
      </c>
      <c r="G3867" t="s">
        <v>18</v>
      </c>
      <c r="H3867" s="4">
        <v>41</v>
      </c>
      <c r="I3867" s="3">
        <v>43</v>
      </c>
      <c r="J3867" s="9">
        <v>57</v>
      </c>
      <c r="K3867" t="s">
        <v>19</v>
      </c>
      <c r="L3867" s="4">
        <v>0</v>
      </c>
      <c r="M3867" s="4" t="str">
        <f>IF(spotify_churn_dataset[[#This Row],[offline_listening]]=0,"no offline","yes offline")</f>
        <v>yes offline</v>
      </c>
      <c r="N3867">
        <v>1</v>
      </c>
      <c r="O3867" t="str">
        <f>IF(spotify_churn_dataset[[#This Row],[is_churned]]=1,"yes churn","no churn")</f>
        <v>no churn</v>
      </c>
      <c r="P3867">
        <v>0</v>
      </c>
    </row>
    <row r="3868" spans="1:16" x14ac:dyDescent="0.3">
      <c r="A3868">
        <v>3867</v>
      </c>
      <c r="B3868">
        <f>IF(spotify_churn_dataset[[#This Row],[user_id]]="","Desconocido",spotify_churn_dataset[[#This Row],[user_id]])</f>
        <v>3867</v>
      </c>
      <c r="C3868">
        <f>IF(IFERROR(VLOOKUP(spotify_churn_dataset[[#This Row],[user_id]],A3869:A11867,1,FALSE),0),1,0)</f>
        <v>0</v>
      </c>
      <c r="D3868" t="s">
        <v>12</v>
      </c>
      <c r="E3868" s="4">
        <v>54</v>
      </c>
      <c r="F3868" t="s">
        <v>13</v>
      </c>
      <c r="G3868" t="s">
        <v>14</v>
      </c>
      <c r="H3868" s="4">
        <v>227</v>
      </c>
      <c r="I3868" s="3">
        <v>22</v>
      </c>
      <c r="J3868" s="9">
        <v>49</v>
      </c>
      <c r="K3868" t="s">
        <v>15</v>
      </c>
      <c r="L3868" s="4">
        <v>38</v>
      </c>
      <c r="M3868" s="4" t="str">
        <f>IF(spotify_churn_dataset[[#This Row],[offline_listening]]=0,"no offline","yes offline")</f>
        <v>no offline</v>
      </c>
      <c r="N3868">
        <v>0</v>
      </c>
      <c r="O3868" t="str">
        <f>IF(spotify_churn_dataset[[#This Row],[is_churned]]=1,"yes churn","no churn")</f>
        <v>no churn</v>
      </c>
      <c r="P3868">
        <v>0</v>
      </c>
    </row>
    <row r="3869" spans="1:16" x14ac:dyDescent="0.3">
      <c r="A3869">
        <v>3868</v>
      </c>
      <c r="B3869">
        <f>IF(spotify_churn_dataset[[#This Row],[user_id]]="","Desconocido",spotify_churn_dataset[[#This Row],[user_id]])</f>
        <v>3868</v>
      </c>
      <c r="C3869">
        <f>IF(IFERROR(VLOOKUP(spotify_churn_dataset[[#This Row],[user_id]],A3870:A11868,1,FALSE),0),1,0)</f>
        <v>0</v>
      </c>
      <c r="D3869" t="s">
        <v>16</v>
      </c>
      <c r="E3869" s="4">
        <v>59</v>
      </c>
      <c r="F3869" t="s">
        <v>21</v>
      </c>
      <c r="G3869" t="s">
        <v>14</v>
      </c>
      <c r="H3869" s="4">
        <v>291</v>
      </c>
      <c r="I3869" s="3">
        <v>31</v>
      </c>
      <c r="J3869" s="9">
        <v>13</v>
      </c>
      <c r="K3869" t="s">
        <v>15</v>
      </c>
      <c r="L3869" s="4">
        <v>11</v>
      </c>
      <c r="M3869" s="4" t="str">
        <f>IF(spotify_churn_dataset[[#This Row],[offline_listening]]=0,"no offline","yes offline")</f>
        <v>no offline</v>
      </c>
      <c r="N3869">
        <v>0</v>
      </c>
      <c r="O3869" t="str">
        <f>IF(spotify_churn_dataset[[#This Row],[is_churned]]=1,"yes churn","no churn")</f>
        <v>yes churn</v>
      </c>
      <c r="P3869">
        <v>1</v>
      </c>
    </row>
    <row r="3870" spans="1:16" x14ac:dyDescent="0.3">
      <c r="A3870">
        <v>3869</v>
      </c>
      <c r="B3870">
        <f>IF(spotify_churn_dataset[[#This Row],[user_id]]="","Desconocido",spotify_churn_dataset[[#This Row],[user_id]])</f>
        <v>3869</v>
      </c>
      <c r="C3870">
        <f>IF(IFERROR(VLOOKUP(spotify_churn_dataset[[#This Row],[user_id]],A3871:A11869,1,FALSE),0),1,0)</f>
        <v>0</v>
      </c>
      <c r="D3870" t="s">
        <v>20</v>
      </c>
      <c r="E3870" s="4">
        <v>35</v>
      </c>
      <c r="F3870" t="s">
        <v>26</v>
      </c>
      <c r="G3870" t="s">
        <v>22</v>
      </c>
      <c r="H3870" s="4">
        <v>76</v>
      </c>
      <c r="I3870" s="3">
        <v>78</v>
      </c>
      <c r="J3870" s="9">
        <v>7</v>
      </c>
      <c r="K3870" t="s">
        <v>23</v>
      </c>
      <c r="L3870" s="4">
        <v>0</v>
      </c>
      <c r="M3870" s="4" t="str">
        <f>IF(spotify_churn_dataset[[#This Row],[offline_listening]]=0,"no offline","yes offline")</f>
        <v>yes offline</v>
      </c>
      <c r="N3870">
        <v>1</v>
      </c>
      <c r="O3870" t="str">
        <f>IF(spotify_churn_dataset[[#This Row],[is_churned]]=1,"yes churn","no churn")</f>
        <v>no churn</v>
      </c>
      <c r="P3870">
        <v>0</v>
      </c>
    </row>
    <row r="3871" spans="1:16" x14ac:dyDescent="0.3">
      <c r="A3871">
        <v>3870</v>
      </c>
      <c r="B3871">
        <f>IF(spotify_churn_dataset[[#This Row],[user_id]]="","Desconocido",spotify_churn_dataset[[#This Row],[user_id]])</f>
        <v>3870</v>
      </c>
      <c r="C3871">
        <f>IF(IFERROR(VLOOKUP(spotify_churn_dataset[[#This Row],[user_id]],A3872:A11870,1,FALSE),0),1,0)</f>
        <v>0</v>
      </c>
      <c r="D3871" t="s">
        <v>20</v>
      </c>
      <c r="E3871" s="4">
        <v>36</v>
      </c>
      <c r="F3871" t="s">
        <v>29</v>
      </c>
      <c r="G3871" t="s">
        <v>14</v>
      </c>
      <c r="H3871" s="4">
        <v>273</v>
      </c>
      <c r="I3871" s="3">
        <v>34</v>
      </c>
      <c r="J3871" s="9">
        <v>38</v>
      </c>
      <c r="K3871" t="s">
        <v>15</v>
      </c>
      <c r="L3871" s="4">
        <v>13</v>
      </c>
      <c r="M3871" s="4" t="str">
        <f>IF(spotify_churn_dataset[[#This Row],[offline_listening]]=0,"no offline","yes offline")</f>
        <v>no offline</v>
      </c>
      <c r="N3871">
        <v>0</v>
      </c>
      <c r="O3871" t="str">
        <f>IF(spotify_churn_dataset[[#This Row],[is_churned]]=1,"yes churn","no churn")</f>
        <v>no churn</v>
      </c>
      <c r="P3871">
        <v>0</v>
      </c>
    </row>
    <row r="3872" spans="1:16" x14ac:dyDescent="0.3">
      <c r="A3872">
        <v>3871</v>
      </c>
      <c r="B3872">
        <f>IF(spotify_churn_dataset[[#This Row],[user_id]]="","Desconocido",spotify_churn_dataset[[#This Row],[user_id]])</f>
        <v>3871</v>
      </c>
      <c r="C3872">
        <f>IF(IFERROR(VLOOKUP(spotify_churn_dataset[[#This Row],[user_id]],A3873:A11871,1,FALSE),0),1,0)</f>
        <v>0</v>
      </c>
      <c r="D3872" t="s">
        <v>16</v>
      </c>
      <c r="E3872" s="4">
        <v>22</v>
      </c>
      <c r="F3872" t="s">
        <v>27</v>
      </c>
      <c r="G3872" t="s">
        <v>14</v>
      </c>
      <c r="H3872" s="4">
        <v>289</v>
      </c>
      <c r="I3872" s="3">
        <v>97</v>
      </c>
      <c r="J3872" s="9">
        <v>53</v>
      </c>
      <c r="K3872" t="s">
        <v>19</v>
      </c>
      <c r="L3872" s="4">
        <v>33</v>
      </c>
      <c r="M3872" s="4" t="str">
        <f>IF(spotify_churn_dataset[[#This Row],[offline_listening]]=0,"no offline","yes offline")</f>
        <v>no offline</v>
      </c>
      <c r="N3872">
        <v>0</v>
      </c>
      <c r="O3872" t="str">
        <f>IF(spotify_churn_dataset[[#This Row],[is_churned]]=1,"yes churn","no churn")</f>
        <v>no churn</v>
      </c>
      <c r="P3872">
        <v>0</v>
      </c>
    </row>
    <row r="3873" spans="1:16" x14ac:dyDescent="0.3">
      <c r="A3873">
        <v>3872</v>
      </c>
      <c r="B3873">
        <f>IF(spotify_churn_dataset[[#This Row],[user_id]]="","Desconocido",spotify_churn_dataset[[#This Row],[user_id]])</f>
        <v>3872</v>
      </c>
      <c r="C3873">
        <f>IF(IFERROR(VLOOKUP(spotify_churn_dataset[[#This Row],[user_id]],A3874:A11872,1,FALSE),0),1,0)</f>
        <v>0</v>
      </c>
      <c r="D3873" t="s">
        <v>20</v>
      </c>
      <c r="E3873" s="4">
        <v>42</v>
      </c>
      <c r="F3873" t="s">
        <v>17</v>
      </c>
      <c r="G3873" t="s">
        <v>22</v>
      </c>
      <c r="H3873" s="4">
        <v>87</v>
      </c>
      <c r="I3873" s="3">
        <v>13</v>
      </c>
      <c r="J3873" s="9">
        <v>5</v>
      </c>
      <c r="K3873" t="s">
        <v>19</v>
      </c>
      <c r="L3873" s="4">
        <v>0</v>
      </c>
      <c r="M3873" s="4" t="str">
        <f>IF(spotify_churn_dataset[[#This Row],[offline_listening]]=0,"no offline","yes offline")</f>
        <v>yes offline</v>
      </c>
      <c r="N3873">
        <v>1</v>
      </c>
      <c r="O3873" t="str">
        <f>IF(spotify_churn_dataset[[#This Row],[is_churned]]=1,"yes churn","no churn")</f>
        <v>no churn</v>
      </c>
      <c r="P3873">
        <v>0</v>
      </c>
    </row>
    <row r="3874" spans="1:16" x14ac:dyDescent="0.3">
      <c r="A3874">
        <v>3873</v>
      </c>
      <c r="B3874">
        <f>IF(spotify_churn_dataset[[#This Row],[user_id]]="","Desconocido",spotify_churn_dataset[[#This Row],[user_id]])</f>
        <v>3873</v>
      </c>
      <c r="C3874">
        <f>IF(IFERROR(VLOOKUP(spotify_churn_dataset[[#This Row],[user_id]],A3875:A11873,1,FALSE),0),1,0)</f>
        <v>0</v>
      </c>
      <c r="D3874" t="s">
        <v>16</v>
      </c>
      <c r="E3874" s="4">
        <v>51</v>
      </c>
      <c r="F3874" t="s">
        <v>13</v>
      </c>
      <c r="G3874" t="s">
        <v>18</v>
      </c>
      <c r="H3874" s="4">
        <v>259</v>
      </c>
      <c r="I3874" s="3">
        <v>10</v>
      </c>
      <c r="J3874" s="9">
        <v>37</v>
      </c>
      <c r="K3874" t="s">
        <v>19</v>
      </c>
      <c r="L3874" s="4">
        <v>0</v>
      </c>
      <c r="M3874" s="4" t="str">
        <f>IF(spotify_churn_dataset[[#This Row],[offline_listening]]=0,"no offline","yes offline")</f>
        <v>yes offline</v>
      </c>
      <c r="N3874">
        <v>1</v>
      </c>
      <c r="O3874" t="str">
        <f>IF(spotify_churn_dataset[[#This Row],[is_churned]]=1,"yes churn","no churn")</f>
        <v>yes churn</v>
      </c>
      <c r="P3874">
        <v>1</v>
      </c>
    </row>
    <row r="3875" spans="1:16" x14ac:dyDescent="0.3">
      <c r="A3875">
        <v>3874</v>
      </c>
      <c r="B3875">
        <f>IF(spotify_churn_dataset[[#This Row],[user_id]]="","Desconocido",spotify_churn_dataset[[#This Row],[user_id]])</f>
        <v>3874</v>
      </c>
      <c r="C3875">
        <f>IF(IFERROR(VLOOKUP(spotify_churn_dataset[[#This Row],[user_id]],A3876:A11874,1,FALSE),0),1,0)</f>
        <v>0</v>
      </c>
      <c r="D3875" t="s">
        <v>12</v>
      </c>
      <c r="E3875" s="4">
        <v>40</v>
      </c>
      <c r="F3875" t="s">
        <v>17</v>
      </c>
      <c r="G3875" t="s">
        <v>24</v>
      </c>
      <c r="H3875" s="4">
        <v>269</v>
      </c>
      <c r="I3875" s="3">
        <v>38</v>
      </c>
      <c r="J3875" s="9">
        <v>22</v>
      </c>
      <c r="K3875" t="s">
        <v>15</v>
      </c>
      <c r="L3875" s="4">
        <v>0</v>
      </c>
      <c r="M3875" s="4" t="str">
        <f>IF(spotify_churn_dataset[[#This Row],[offline_listening]]=0,"no offline","yes offline")</f>
        <v>yes offline</v>
      </c>
      <c r="N3875">
        <v>1</v>
      </c>
      <c r="O3875" t="str">
        <f>IF(spotify_churn_dataset[[#This Row],[is_churned]]=1,"yes churn","no churn")</f>
        <v>no churn</v>
      </c>
      <c r="P3875">
        <v>0</v>
      </c>
    </row>
    <row r="3876" spans="1:16" x14ac:dyDescent="0.3">
      <c r="A3876">
        <v>3875</v>
      </c>
      <c r="B3876">
        <f>IF(spotify_churn_dataset[[#This Row],[user_id]]="","Desconocido",spotify_churn_dataset[[#This Row],[user_id]])</f>
        <v>3875</v>
      </c>
      <c r="C3876">
        <f>IF(IFERROR(VLOOKUP(spotify_churn_dataset[[#This Row],[user_id]],A3877:A11875,1,FALSE),0),1,0)</f>
        <v>0</v>
      </c>
      <c r="D3876" t="s">
        <v>16</v>
      </c>
      <c r="E3876" s="4">
        <v>20</v>
      </c>
      <c r="F3876" t="s">
        <v>21</v>
      </c>
      <c r="G3876" t="s">
        <v>14</v>
      </c>
      <c r="H3876" s="4">
        <v>179</v>
      </c>
      <c r="I3876" s="3">
        <v>7</v>
      </c>
      <c r="J3876" s="9">
        <v>41</v>
      </c>
      <c r="K3876" t="s">
        <v>19</v>
      </c>
      <c r="L3876" s="4">
        <v>14</v>
      </c>
      <c r="M3876" s="4" t="str">
        <f>IF(spotify_churn_dataset[[#This Row],[offline_listening]]=0,"no offline","yes offline")</f>
        <v>no offline</v>
      </c>
      <c r="N3876">
        <v>0</v>
      </c>
      <c r="O3876" t="str">
        <f>IF(spotify_churn_dataset[[#This Row],[is_churned]]=1,"yes churn","no churn")</f>
        <v>no churn</v>
      </c>
      <c r="P3876">
        <v>0</v>
      </c>
    </row>
    <row r="3877" spans="1:16" x14ac:dyDescent="0.3">
      <c r="A3877">
        <v>3876</v>
      </c>
      <c r="B3877">
        <f>IF(spotify_churn_dataset[[#This Row],[user_id]]="","Desconocido",spotify_churn_dataset[[#This Row],[user_id]])</f>
        <v>3876</v>
      </c>
      <c r="C3877">
        <f>IF(IFERROR(VLOOKUP(spotify_churn_dataset[[#This Row],[user_id]],A3878:A11876,1,FALSE),0),1,0)</f>
        <v>0</v>
      </c>
      <c r="D3877" t="s">
        <v>12</v>
      </c>
      <c r="E3877" s="4">
        <v>41</v>
      </c>
      <c r="F3877" t="s">
        <v>28</v>
      </c>
      <c r="G3877" t="s">
        <v>14</v>
      </c>
      <c r="H3877" s="4">
        <v>67</v>
      </c>
      <c r="I3877" s="3">
        <v>18</v>
      </c>
      <c r="J3877" s="9">
        <v>54</v>
      </c>
      <c r="K3877" t="s">
        <v>19</v>
      </c>
      <c r="L3877" s="4">
        <v>40</v>
      </c>
      <c r="M3877" s="4" t="str">
        <f>IF(spotify_churn_dataset[[#This Row],[offline_listening]]=0,"no offline","yes offline")</f>
        <v>no offline</v>
      </c>
      <c r="N3877">
        <v>0</v>
      </c>
      <c r="O3877" t="str">
        <f>IF(spotify_churn_dataset[[#This Row],[is_churned]]=1,"yes churn","no churn")</f>
        <v>no churn</v>
      </c>
      <c r="P3877">
        <v>0</v>
      </c>
    </row>
    <row r="3878" spans="1:16" x14ac:dyDescent="0.3">
      <c r="A3878">
        <v>3877</v>
      </c>
      <c r="B3878">
        <f>IF(spotify_churn_dataset[[#This Row],[user_id]]="","Desconocido",spotify_churn_dataset[[#This Row],[user_id]])</f>
        <v>3877</v>
      </c>
      <c r="C3878">
        <f>IF(IFERROR(VLOOKUP(spotify_churn_dataset[[#This Row],[user_id]],A3879:A11877,1,FALSE),0),1,0)</f>
        <v>0</v>
      </c>
      <c r="D3878" t="s">
        <v>20</v>
      </c>
      <c r="E3878" s="4">
        <v>36</v>
      </c>
      <c r="F3878" t="s">
        <v>29</v>
      </c>
      <c r="G3878" t="s">
        <v>14</v>
      </c>
      <c r="H3878" s="4">
        <v>100</v>
      </c>
      <c r="I3878" s="3">
        <v>34</v>
      </c>
      <c r="J3878" s="9">
        <v>8</v>
      </c>
      <c r="K3878" t="s">
        <v>15</v>
      </c>
      <c r="L3878" s="4">
        <v>35</v>
      </c>
      <c r="M3878" s="4" t="str">
        <f>IF(spotify_churn_dataset[[#This Row],[offline_listening]]=0,"no offline","yes offline")</f>
        <v>no offline</v>
      </c>
      <c r="N3878">
        <v>0</v>
      </c>
      <c r="O3878" t="str">
        <f>IF(spotify_churn_dataset[[#This Row],[is_churned]]=1,"yes churn","no churn")</f>
        <v>yes churn</v>
      </c>
      <c r="P3878">
        <v>1</v>
      </c>
    </row>
    <row r="3879" spans="1:16" x14ac:dyDescent="0.3">
      <c r="A3879">
        <v>3878</v>
      </c>
      <c r="B3879">
        <f>IF(spotify_churn_dataset[[#This Row],[user_id]]="","Desconocido",spotify_churn_dataset[[#This Row],[user_id]])</f>
        <v>3878</v>
      </c>
      <c r="C3879">
        <f>IF(IFERROR(VLOOKUP(spotify_churn_dataset[[#This Row],[user_id]],A3880:A11878,1,FALSE),0),1,0)</f>
        <v>0</v>
      </c>
      <c r="D3879" t="s">
        <v>20</v>
      </c>
      <c r="E3879" s="4">
        <v>34</v>
      </c>
      <c r="F3879" t="s">
        <v>17</v>
      </c>
      <c r="G3879" t="s">
        <v>18</v>
      </c>
      <c r="H3879" s="4">
        <v>75</v>
      </c>
      <c r="I3879" s="3">
        <v>35</v>
      </c>
      <c r="J3879" s="9">
        <v>54</v>
      </c>
      <c r="K3879" t="s">
        <v>15</v>
      </c>
      <c r="L3879" s="4">
        <v>0</v>
      </c>
      <c r="M3879" s="4" t="str">
        <f>IF(spotify_churn_dataset[[#This Row],[offline_listening]]=0,"no offline","yes offline")</f>
        <v>yes offline</v>
      </c>
      <c r="N3879">
        <v>1</v>
      </c>
      <c r="O3879" t="str">
        <f>IF(spotify_churn_dataset[[#This Row],[is_churned]]=1,"yes churn","no churn")</f>
        <v>no churn</v>
      </c>
      <c r="P3879">
        <v>0</v>
      </c>
    </row>
    <row r="3880" spans="1:16" x14ac:dyDescent="0.3">
      <c r="A3880">
        <v>3879</v>
      </c>
      <c r="B3880">
        <f>IF(spotify_churn_dataset[[#This Row],[user_id]]="","Desconocido",spotify_churn_dataset[[#This Row],[user_id]])</f>
        <v>3879</v>
      </c>
      <c r="C3880">
        <f>IF(IFERROR(VLOOKUP(spotify_churn_dataset[[#This Row],[user_id]],A3881:A11879,1,FALSE),0),1,0)</f>
        <v>0</v>
      </c>
      <c r="D3880" t="s">
        <v>20</v>
      </c>
      <c r="E3880" s="4">
        <v>26</v>
      </c>
      <c r="F3880" t="s">
        <v>25</v>
      </c>
      <c r="G3880" t="s">
        <v>14</v>
      </c>
      <c r="H3880" s="4">
        <v>282</v>
      </c>
      <c r="I3880" s="3">
        <v>24</v>
      </c>
      <c r="J3880" s="9">
        <v>54</v>
      </c>
      <c r="K3880" t="s">
        <v>23</v>
      </c>
      <c r="L3880" s="4">
        <v>22</v>
      </c>
      <c r="M3880" s="4" t="str">
        <f>IF(spotify_churn_dataset[[#This Row],[offline_listening]]=0,"no offline","yes offline")</f>
        <v>no offline</v>
      </c>
      <c r="N3880">
        <v>0</v>
      </c>
      <c r="O3880" t="str">
        <f>IF(spotify_churn_dataset[[#This Row],[is_churned]]=1,"yes churn","no churn")</f>
        <v>yes churn</v>
      </c>
      <c r="P3880">
        <v>1</v>
      </c>
    </row>
    <row r="3881" spans="1:16" x14ac:dyDescent="0.3">
      <c r="A3881">
        <v>3880</v>
      </c>
      <c r="B3881">
        <f>IF(spotify_churn_dataset[[#This Row],[user_id]]="","Desconocido",spotify_churn_dataset[[#This Row],[user_id]])</f>
        <v>3880</v>
      </c>
      <c r="C3881">
        <f>IF(IFERROR(VLOOKUP(spotify_churn_dataset[[#This Row],[user_id]],A3882:A11880,1,FALSE),0),1,0)</f>
        <v>0</v>
      </c>
      <c r="D3881" t="s">
        <v>12</v>
      </c>
      <c r="E3881" s="4">
        <v>17</v>
      </c>
      <c r="F3881" t="s">
        <v>26</v>
      </c>
      <c r="G3881" t="s">
        <v>14</v>
      </c>
      <c r="H3881" s="4">
        <v>99</v>
      </c>
      <c r="I3881" s="3">
        <v>74</v>
      </c>
      <c r="J3881" s="9">
        <v>2</v>
      </c>
      <c r="K3881" t="s">
        <v>23</v>
      </c>
      <c r="L3881" s="4">
        <v>17</v>
      </c>
      <c r="M3881" s="4" t="str">
        <f>IF(spotify_churn_dataset[[#This Row],[offline_listening]]=0,"no offline","yes offline")</f>
        <v>no offline</v>
      </c>
      <c r="N3881">
        <v>0</v>
      </c>
      <c r="O3881" t="str">
        <f>IF(spotify_churn_dataset[[#This Row],[is_churned]]=1,"yes churn","no churn")</f>
        <v>yes churn</v>
      </c>
      <c r="P3881">
        <v>1</v>
      </c>
    </row>
    <row r="3882" spans="1:16" x14ac:dyDescent="0.3">
      <c r="A3882">
        <v>3881</v>
      </c>
      <c r="B3882">
        <f>IF(spotify_churn_dataset[[#This Row],[user_id]]="","Desconocido",spotify_churn_dataset[[#This Row],[user_id]])</f>
        <v>3881</v>
      </c>
      <c r="C3882">
        <f>IF(IFERROR(VLOOKUP(spotify_churn_dataset[[#This Row],[user_id]],A3883:A11881,1,FALSE),0),1,0)</f>
        <v>0</v>
      </c>
      <c r="D3882" t="s">
        <v>16</v>
      </c>
      <c r="E3882" s="4">
        <v>22</v>
      </c>
      <c r="F3882" t="s">
        <v>21</v>
      </c>
      <c r="G3882" t="s">
        <v>24</v>
      </c>
      <c r="H3882" s="4">
        <v>160</v>
      </c>
      <c r="I3882" s="3">
        <v>55</v>
      </c>
      <c r="J3882" s="9">
        <v>26</v>
      </c>
      <c r="K3882" t="s">
        <v>23</v>
      </c>
      <c r="L3882" s="4">
        <v>0</v>
      </c>
      <c r="M3882" s="4" t="str">
        <f>IF(spotify_churn_dataset[[#This Row],[offline_listening]]=0,"no offline","yes offline")</f>
        <v>yes offline</v>
      </c>
      <c r="N3882">
        <v>1</v>
      </c>
      <c r="O3882" t="str">
        <f>IF(spotify_churn_dataset[[#This Row],[is_churned]]=1,"yes churn","no churn")</f>
        <v>yes churn</v>
      </c>
      <c r="P3882">
        <v>1</v>
      </c>
    </row>
    <row r="3883" spans="1:16" x14ac:dyDescent="0.3">
      <c r="A3883">
        <v>3882</v>
      </c>
      <c r="B3883">
        <f>IF(spotify_churn_dataset[[#This Row],[user_id]]="","Desconocido",spotify_churn_dataset[[#This Row],[user_id]])</f>
        <v>3882</v>
      </c>
      <c r="C3883">
        <f>IF(IFERROR(VLOOKUP(spotify_churn_dataset[[#This Row],[user_id]],A3884:A11882,1,FALSE),0),1,0)</f>
        <v>0</v>
      </c>
      <c r="D3883" t="s">
        <v>12</v>
      </c>
      <c r="E3883" s="4">
        <v>46</v>
      </c>
      <c r="F3883" t="s">
        <v>29</v>
      </c>
      <c r="G3883" t="s">
        <v>14</v>
      </c>
      <c r="H3883" s="4">
        <v>218</v>
      </c>
      <c r="I3883" s="3">
        <v>88</v>
      </c>
      <c r="J3883" s="9">
        <v>34</v>
      </c>
      <c r="K3883" t="s">
        <v>23</v>
      </c>
      <c r="L3883" s="4">
        <v>23</v>
      </c>
      <c r="M3883" s="4" t="str">
        <f>IF(spotify_churn_dataset[[#This Row],[offline_listening]]=0,"no offline","yes offline")</f>
        <v>no offline</v>
      </c>
      <c r="N3883">
        <v>0</v>
      </c>
      <c r="O3883" t="str">
        <f>IF(spotify_churn_dataset[[#This Row],[is_churned]]=1,"yes churn","no churn")</f>
        <v>no churn</v>
      </c>
      <c r="P3883">
        <v>0</v>
      </c>
    </row>
    <row r="3884" spans="1:16" x14ac:dyDescent="0.3">
      <c r="A3884">
        <v>3883</v>
      </c>
      <c r="B3884">
        <f>IF(spotify_churn_dataset[[#This Row],[user_id]]="","Desconocido",spotify_churn_dataset[[#This Row],[user_id]])</f>
        <v>3883</v>
      </c>
      <c r="C3884">
        <f>IF(IFERROR(VLOOKUP(spotify_churn_dataset[[#This Row],[user_id]],A3885:A11883,1,FALSE),0),1,0)</f>
        <v>0</v>
      </c>
      <c r="D3884" t="s">
        <v>12</v>
      </c>
      <c r="E3884" s="4">
        <v>37</v>
      </c>
      <c r="F3884" t="s">
        <v>25</v>
      </c>
      <c r="G3884" t="s">
        <v>22</v>
      </c>
      <c r="H3884" s="4">
        <v>125</v>
      </c>
      <c r="I3884" s="3">
        <v>52</v>
      </c>
      <c r="J3884" s="9">
        <v>7</v>
      </c>
      <c r="K3884" t="s">
        <v>19</v>
      </c>
      <c r="L3884" s="4">
        <v>0</v>
      </c>
      <c r="M3884" s="4" t="str">
        <f>IF(spotify_churn_dataset[[#This Row],[offline_listening]]=0,"no offline","yes offline")</f>
        <v>yes offline</v>
      </c>
      <c r="N3884">
        <v>1</v>
      </c>
      <c r="O3884" t="str">
        <f>IF(spotify_churn_dataset[[#This Row],[is_churned]]=1,"yes churn","no churn")</f>
        <v>yes churn</v>
      </c>
      <c r="P3884">
        <v>1</v>
      </c>
    </row>
    <row r="3885" spans="1:16" x14ac:dyDescent="0.3">
      <c r="A3885">
        <v>3884</v>
      </c>
      <c r="B3885">
        <f>IF(spotify_churn_dataset[[#This Row],[user_id]]="","Desconocido",spotify_churn_dataset[[#This Row],[user_id]])</f>
        <v>3884</v>
      </c>
      <c r="C3885">
        <f>IF(IFERROR(VLOOKUP(spotify_churn_dataset[[#This Row],[user_id]],A3886:A11884,1,FALSE),0),1,0)</f>
        <v>0</v>
      </c>
      <c r="D3885" t="s">
        <v>16</v>
      </c>
      <c r="E3885" s="4">
        <v>59</v>
      </c>
      <c r="F3885" t="s">
        <v>27</v>
      </c>
      <c r="G3885" t="s">
        <v>22</v>
      </c>
      <c r="H3885" s="4">
        <v>252</v>
      </c>
      <c r="I3885" s="3">
        <v>82</v>
      </c>
      <c r="J3885" s="9">
        <v>7</v>
      </c>
      <c r="K3885" t="s">
        <v>23</v>
      </c>
      <c r="L3885" s="4">
        <v>0</v>
      </c>
      <c r="M3885" s="4" t="str">
        <f>IF(spotify_churn_dataset[[#This Row],[offline_listening]]=0,"no offline","yes offline")</f>
        <v>yes offline</v>
      </c>
      <c r="N3885">
        <v>1</v>
      </c>
      <c r="O3885" t="str">
        <f>IF(spotify_churn_dataset[[#This Row],[is_churned]]=1,"yes churn","no churn")</f>
        <v>no churn</v>
      </c>
      <c r="P3885">
        <v>0</v>
      </c>
    </row>
    <row r="3886" spans="1:16" x14ac:dyDescent="0.3">
      <c r="A3886">
        <v>3885</v>
      </c>
      <c r="B3886">
        <f>IF(spotify_churn_dataset[[#This Row],[user_id]]="","Desconocido",spotify_churn_dataset[[#This Row],[user_id]])</f>
        <v>3885</v>
      </c>
      <c r="C3886">
        <f>IF(IFERROR(VLOOKUP(spotify_churn_dataset[[#This Row],[user_id]],A3887:A11885,1,FALSE),0),1,0)</f>
        <v>0</v>
      </c>
      <c r="D3886" t="s">
        <v>12</v>
      </c>
      <c r="E3886" s="4">
        <v>47</v>
      </c>
      <c r="F3886" t="s">
        <v>25</v>
      </c>
      <c r="G3886" t="s">
        <v>24</v>
      </c>
      <c r="H3886" s="4">
        <v>166</v>
      </c>
      <c r="I3886" s="3">
        <v>1</v>
      </c>
      <c r="J3886" s="9">
        <v>22</v>
      </c>
      <c r="K3886" t="s">
        <v>23</v>
      </c>
      <c r="L3886" s="4">
        <v>0</v>
      </c>
      <c r="M3886" s="4" t="str">
        <f>IF(spotify_churn_dataset[[#This Row],[offline_listening]]=0,"no offline","yes offline")</f>
        <v>yes offline</v>
      </c>
      <c r="N3886">
        <v>1</v>
      </c>
      <c r="O3886" t="str">
        <f>IF(spotify_churn_dataset[[#This Row],[is_churned]]=1,"yes churn","no churn")</f>
        <v>no churn</v>
      </c>
      <c r="P3886">
        <v>0</v>
      </c>
    </row>
    <row r="3887" spans="1:16" x14ac:dyDescent="0.3">
      <c r="A3887">
        <v>3886</v>
      </c>
      <c r="B3887">
        <f>IF(spotify_churn_dataset[[#This Row],[user_id]]="","Desconocido",spotify_churn_dataset[[#This Row],[user_id]])</f>
        <v>3886</v>
      </c>
      <c r="C3887">
        <f>IF(IFERROR(VLOOKUP(spotify_churn_dataset[[#This Row],[user_id]],A3888:A11886,1,FALSE),0),1,0)</f>
        <v>0</v>
      </c>
      <c r="D3887" t="s">
        <v>12</v>
      </c>
      <c r="E3887" s="4">
        <v>57</v>
      </c>
      <c r="F3887" t="s">
        <v>26</v>
      </c>
      <c r="G3887" t="s">
        <v>18</v>
      </c>
      <c r="H3887" s="4">
        <v>118</v>
      </c>
      <c r="I3887" s="3">
        <v>81</v>
      </c>
      <c r="J3887" s="9">
        <v>12</v>
      </c>
      <c r="K3887" t="s">
        <v>23</v>
      </c>
      <c r="L3887" s="4">
        <v>0</v>
      </c>
      <c r="M3887" s="4" t="str">
        <f>IF(spotify_churn_dataset[[#This Row],[offline_listening]]=0,"no offline","yes offline")</f>
        <v>yes offline</v>
      </c>
      <c r="N3887">
        <v>1</v>
      </c>
      <c r="O3887" t="str">
        <f>IF(spotify_churn_dataset[[#This Row],[is_churned]]=1,"yes churn","no churn")</f>
        <v>yes churn</v>
      </c>
      <c r="P3887">
        <v>1</v>
      </c>
    </row>
    <row r="3888" spans="1:16" x14ac:dyDescent="0.3">
      <c r="A3888">
        <v>3887</v>
      </c>
      <c r="B3888">
        <f>IF(spotify_churn_dataset[[#This Row],[user_id]]="","Desconocido",spotify_churn_dataset[[#This Row],[user_id]])</f>
        <v>3887</v>
      </c>
      <c r="C3888">
        <f>IF(IFERROR(VLOOKUP(spotify_churn_dataset[[#This Row],[user_id]],A3889:A11887,1,FALSE),0),1,0)</f>
        <v>0</v>
      </c>
      <c r="D3888" t="s">
        <v>20</v>
      </c>
      <c r="E3888" s="4">
        <v>54</v>
      </c>
      <c r="F3888" t="s">
        <v>26</v>
      </c>
      <c r="G3888" t="s">
        <v>18</v>
      </c>
      <c r="H3888" s="4">
        <v>35</v>
      </c>
      <c r="I3888" s="3">
        <v>50</v>
      </c>
      <c r="J3888" s="9">
        <v>47</v>
      </c>
      <c r="K3888" t="s">
        <v>15</v>
      </c>
      <c r="L3888" s="4">
        <v>0</v>
      </c>
      <c r="M3888" s="4" t="str">
        <f>IF(spotify_churn_dataset[[#This Row],[offline_listening]]=0,"no offline","yes offline")</f>
        <v>yes offline</v>
      </c>
      <c r="N3888">
        <v>1</v>
      </c>
      <c r="O3888" t="str">
        <f>IF(spotify_churn_dataset[[#This Row],[is_churned]]=1,"yes churn","no churn")</f>
        <v>no churn</v>
      </c>
      <c r="P3888">
        <v>0</v>
      </c>
    </row>
    <row r="3889" spans="1:16" x14ac:dyDescent="0.3">
      <c r="A3889">
        <v>3888</v>
      </c>
      <c r="B3889">
        <f>IF(spotify_churn_dataset[[#This Row],[user_id]]="","Desconocido",spotify_churn_dataset[[#This Row],[user_id]])</f>
        <v>3888</v>
      </c>
      <c r="C3889">
        <f>IF(IFERROR(VLOOKUP(spotify_churn_dataset[[#This Row],[user_id]],A3890:A11888,1,FALSE),0),1,0)</f>
        <v>0</v>
      </c>
      <c r="D3889" t="s">
        <v>16</v>
      </c>
      <c r="E3889" s="4">
        <v>18</v>
      </c>
      <c r="F3889" t="s">
        <v>26</v>
      </c>
      <c r="G3889" t="s">
        <v>18</v>
      </c>
      <c r="H3889" s="4">
        <v>207</v>
      </c>
      <c r="I3889" s="3">
        <v>90</v>
      </c>
      <c r="J3889" s="9">
        <v>2</v>
      </c>
      <c r="K3889" t="s">
        <v>15</v>
      </c>
      <c r="L3889" s="4">
        <v>0</v>
      </c>
      <c r="M3889" s="4" t="str">
        <f>IF(spotify_churn_dataset[[#This Row],[offline_listening]]=0,"no offline","yes offline")</f>
        <v>yes offline</v>
      </c>
      <c r="N3889">
        <v>1</v>
      </c>
      <c r="O3889" t="str">
        <f>IF(spotify_churn_dataset[[#This Row],[is_churned]]=1,"yes churn","no churn")</f>
        <v>no churn</v>
      </c>
      <c r="P3889">
        <v>0</v>
      </c>
    </row>
    <row r="3890" spans="1:16" x14ac:dyDescent="0.3">
      <c r="A3890">
        <v>3889</v>
      </c>
      <c r="B3890">
        <f>IF(spotify_churn_dataset[[#This Row],[user_id]]="","Desconocido",spotify_churn_dataset[[#This Row],[user_id]])</f>
        <v>3889</v>
      </c>
      <c r="C3890">
        <f>IF(IFERROR(VLOOKUP(spotify_churn_dataset[[#This Row],[user_id]],A3891:A11889,1,FALSE),0),1,0)</f>
        <v>0</v>
      </c>
      <c r="D3890" t="s">
        <v>20</v>
      </c>
      <c r="E3890" s="4">
        <v>59</v>
      </c>
      <c r="F3890" t="s">
        <v>29</v>
      </c>
      <c r="G3890" t="s">
        <v>22</v>
      </c>
      <c r="H3890" s="4">
        <v>19</v>
      </c>
      <c r="I3890" s="3">
        <v>88</v>
      </c>
      <c r="J3890" s="9">
        <v>58</v>
      </c>
      <c r="K3890" t="s">
        <v>23</v>
      </c>
      <c r="L3890" s="4">
        <v>0</v>
      </c>
      <c r="M3890" s="4" t="str">
        <f>IF(spotify_churn_dataset[[#This Row],[offline_listening]]=0,"no offline","yes offline")</f>
        <v>yes offline</v>
      </c>
      <c r="N3890">
        <v>1</v>
      </c>
      <c r="O3890" t="str">
        <f>IF(spotify_churn_dataset[[#This Row],[is_churned]]=1,"yes churn","no churn")</f>
        <v>yes churn</v>
      </c>
      <c r="P3890">
        <v>1</v>
      </c>
    </row>
    <row r="3891" spans="1:16" x14ac:dyDescent="0.3">
      <c r="A3891">
        <v>3890</v>
      </c>
      <c r="B3891">
        <f>IF(spotify_churn_dataset[[#This Row],[user_id]]="","Desconocido",spotify_churn_dataset[[#This Row],[user_id]])</f>
        <v>3890</v>
      </c>
      <c r="C3891">
        <f>IF(IFERROR(VLOOKUP(spotify_churn_dataset[[#This Row],[user_id]],A3892:A11890,1,FALSE),0),1,0)</f>
        <v>0</v>
      </c>
      <c r="D3891" t="s">
        <v>12</v>
      </c>
      <c r="E3891" s="4">
        <v>51</v>
      </c>
      <c r="F3891" t="s">
        <v>21</v>
      </c>
      <c r="G3891" t="s">
        <v>14</v>
      </c>
      <c r="H3891" s="4">
        <v>214</v>
      </c>
      <c r="I3891" s="3">
        <v>49</v>
      </c>
      <c r="J3891" s="9">
        <v>3</v>
      </c>
      <c r="K3891" t="s">
        <v>19</v>
      </c>
      <c r="L3891" s="4">
        <v>10</v>
      </c>
      <c r="M3891" s="4" t="str">
        <f>IF(spotify_churn_dataset[[#This Row],[offline_listening]]=0,"no offline","yes offline")</f>
        <v>no offline</v>
      </c>
      <c r="N3891">
        <v>0</v>
      </c>
      <c r="O3891" t="str">
        <f>IF(spotify_churn_dataset[[#This Row],[is_churned]]=1,"yes churn","no churn")</f>
        <v>no churn</v>
      </c>
      <c r="P3891">
        <v>0</v>
      </c>
    </row>
    <row r="3892" spans="1:16" x14ac:dyDescent="0.3">
      <c r="A3892">
        <v>3891</v>
      </c>
      <c r="B3892">
        <f>IF(spotify_churn_dataset[[#This Row],[user_id]]="","Desconocido",spotify_churn_dataset[[#This Row],[user_id]])</f>
        <v>3891</v>
      </c>
      <c r="C3892">
        <f>IF(IFERROR(VLOOKUP(spotify_churn_dataset[[#This Row],[user_id]],A3893:A11891,1,FALSE),0),1,0)</f>
        <v>0</v>
      </c>
      <c r="D3892" t="s">
        <v>12</v>
      </c>
      <c r="E3892" s="4">
        <v>17</v>
      </c>
      <c r="F3892" t="s">
        <v>21</v>
      </c>
      <c r="G3892" t="s">
        <v>24</v>
      </c>
      <c r="H3892" s="4">
        <v>242</v>
      </c>
      <c r="I3892" s="3">
        <v>84</v>
      </c>
      <c r="J3892" s="9">
        <v>7</v>
      </c>
      <c r="K3892" t="s">
        <v>19</v>
      </c>
      <c r="L3892" s="4">
        <v>0</v>
      </c>
      <c r="M3892" s="4" t="str">
        <f>IF(spotify_churn_dataset[[#This Row],[offline_listening]]=0,"no offline","yes offline")</f>
        <v>yes offline</v>
      </c>
      <c r="N3892">
        <v>1</v>
      </c>
      <c r="O3892" t="str">
        <f>IF(spotify_churn_dataset[[#This Row],[is_churned]]=1,"yes churn","no churn")</f>
        <v>yes churn</v>
      </c>
      <c r="P3892">
        <v>1</v>
      </c>
    </row>
    <row r="3893" spans="1:16" x14ac:dyDescent="0.3">
      <c r="A3893">
        <v>3892</v>
      </c>
      <c r="B3893">
        <f>IF(spotify_churn_dataset[[#This Row],[user_id]]="","Desconocido",spotify_churn_dataset[[#This Row],[user_id]])</f>
        <v>3892</v>
      </c>
      <c r="C3893">
        <f>IF(IFERROR(VLOOKUP(spotify_churn_dataset[[#This Row],[user_id]],A3894:A11892,1,FALSE),0),1,0)</f>
        <v>0</v>
      </c>
      <c r="D3893" t="s">
        <v>16</v>
      </c>
      <c r="E3893" s="4">
        <v>28</v>
      </c>
      <c r="F3893" t="s">
        <v>13</v>
      </c>
      <c r="G3893" t="s">
        <v>14</v>
      </c>
      <c r="H3893" s="4">
        <v>65</v>
      </c>
      <c r="I3893" s="3">
        <v>82</v>
      </c>
      <c r="J3893" s="9">
        <v>36</v>
      </c>
      <c r="K3893" t="s">
        <v>23</v>
      </c>
      <c r="L3893" s="4">
        <v>40</v>
      </c>
      <c r="M3893" s="4" t="str">
        <f>IF(spotify_churn_dataset[[#This Row],[offline_listening]]=0,"no offline","yes offline")</f>
        <v>no offline</v>
      </c>
      <c r="N3893">
        <v>0</v>
      </c>
      <c r="O3893" t="str">
        <f>IF(spotify_churn_dataset[[#This Row],[is_churned]]=1,"yes churn","no churn")</f>
        <v>yes churn</v>
      </c>
      <c r="P3893">
        <v>1</v>
      </c>
    </row>
    <row r="3894" spans="1:16" x14ac:dyDescent="0.3">
      <c r="A3894">
        <v>3893</v>
      </c>
      <c r="B3894">
        <f>IF(spotify_churn_dataset[[#This Row],[user_id]]="","Desconocido",spotify_churn_dataset[[#This Row],[user_id]])</f>
        <v>3893</v>
      </c>
      <c r="C3894">
        <f>IF(IFERROR(VLOOKUP(spotify_churn_dataset[[#This Row],[user_id]],A3895:A11893,1,FALSE),0),1,0)</f>
        <v>0</v>
      </c>
      <c r="D3894" t="s">
        <v>16</v>
      </c>
      <c r="E3894" s="4">
        <v>40</v>
      </c>
      <c r="F3894" t="s">
        <v>13</v>
      </c>
      <c r="G3894" t="s">
        <v>24</v>
      </c>
      <c r="H3894" s="4">
        <v>231</v>
      </c>
      <c r="I3894" s="3">
        <v>60</v>
      </c>
      <c r="J3894" s="9">
        <v>15</v>
      </c>
      <c r="K3894" t="s">
        <v>15</v>
      </c>
      <c r="L3894" s="4">
        <v>0</v>
      </c>
      <c r="M3894" s="4" t="str">
        <f>IF(spotify_churn_dataset[[#This Row],[offline_listening]]=0,"no offline","yes offline")</f>
        <v>yes offline</v>
      </c>
      <c r="N3894">
        <v>1</v>
      </c>
      <c r="O3894" t="str">
        <f>IF(spotify_churn_dataset[[#This Row],[is_churned]]=1,"yes churn","no churn")</f>
        <v>no churn</v>
      </c>
      <c r="P3894">
        <v>0</v>
      </c>
    </row>
    <row r="3895" spans="1:16" x14ac:dyDescent="0.3">
      <c r="A3895">
        <v>3894</v>
      </c>
      <c r="B3895">
        <f>IF(spotify_churn_dataset[[#This Row],[user_id]]="","Desconocido",spotify_churn_dataset[[#This Row],[user_id]])</f>
        <v>3894</v>
      </c>
      <c r="C3895">
        <f>IF(IFERROR(VLOOKUP(spotify_churn_dataset[[#This Row],[user_id]],A3896:A11894,1,FALSE),0),1,0)</f>
        <v>0</v>
      </c>
      <c r="D3895" t="s">
        <v>16</v>
      </c>
      <c r="E3895" s="4">
        <v>57</v>
      </c>
      <c r="F3895" t="s">
        <v>17</v>
      </c>
      <c r="G3895" t="s">
        <v>22</v>
      </c>
      <c r="H3895" s="4">
        <v>161</v>
      </c>
      <c r="I3895" s="3">
        <v>46</v>
      </c>
      <c r="J3895" s="9">
        <v>55</v>
      </c>
      <c r="K3895" t="s">
        <v>15</v>
      </c>
      <c r="L3895" s="4">
        <v>0</v>
      </c>
      <c r="M3895" s="4" t="str">
        <f>IF(spotify_churn_dataset[[#This Row],[offline_listening]]=0,"no offline","yes offline")</f>
        <v>yes offline</v>
      </c>
      <c r="N3895">
        <v>1</v>
      </c>
      <c r="O3895" t="str">
        <f>IF(spotify_churn_dataset[[#This Row],[is_churned]]=1,"yes churn","no churn")</f>
        <v>no churn</v>
      </c>
      <c r="P3895">
        <v>0</v>
      </c>
    </row>
    <row r="3896" spans="1:16" x14ac:dyDescent="0.3">
      <c r="A3896">
        <v>3895</v>
      </c>
      <c r="B3896">
        <f>IF(spotify_churn_dataset[[#This Row],[user_id]]="","Desconocido",spotify_churn_dataset[[#This Row],[user_id]])</f>
        <v>3895</v>
      </c>
      <c r="C3896">
        <f>IF(IFERROR(VLOOKUP(spotify_churn_dataset[[#This Row],[user_id]],A3897:A11895,1,FALSE),0),1,0)</f>
        <v>0</v>
      </c>
      <c r="D3896" t="s">
        <v>12</v>
      </c>
      <c r="E3896" s="4">
        <v>54</v>
      </c>
      <c r="F3896" t="s">
        <v>25</v>
      </c>
      <c r="G3896" t="s">
        <v>22</v>
      </c>
      <c r="H3896" s="4">
        <v>199</v>
      </c>
      <c r="I3896" s="3">
        <v>95</v>
      </c>
      <c r="J3896" s="9">
        <v>51</v>
      </c>
      <c r="K3896" t="s">
        <v>23</v>
      </c>
      <c r="L3896" s="4">
        <v>0</v>
      </c>
      <c r="M3896" s="4" t="str">
        <f>IF(spotify_churn_dataset[[#This Row],[offline_listening]]=0,"no offline","yes offline")</f>
        <v>yes offline</v>
      </c>
      <c r="N3896">
        <v>1</v>
      </c>
      <c r="O3896" t="str">
        <f>IF(spotify_churn_dataset[[#This Row],[is_churned]]=1,"yes churn","no churn")</f>
        <v>no churn</v>
      </c>
      <c r="P3896">
        <v>0</v>
      </c>
    </row>
    <row r="3897" spans="1:16" x14ac:dyDescent="0.3">
      <c r="A3897">
        <v>3896</v>
      </c>
      <c r="B3897">
        <f>IF(spotify_churn_dataset[[#This Row],[user_id]]="","Desconocido",spotify_churn_dataset[[#This Row],[user_id]])</f>
        <v>3896</v>
      </c>
      <c r="C3897">
        <f>IF(IFERROR(VLOOKUP(spotify_churn_dataset[[#This Row],[user_id]],A3898:A11896,1,FALSE),0),1,0)</f>
        <v>0</v>
      </c>
      <c r="D3897" t="s">
        <v>20</v>
      </c>
      <c r="E3897" s="4">
        <v>59</v>
      </c>
      <c r="F3897" t="s">
        <v>21</v>
      </c>
      <c r="G3897" t="s">
        <v>18</v>
      </c>
      <c r="H3897" s="4">
        <v>151</v>
      </c>
      <c r="I3897" s="3">
        <v>45</v>
      </c>
      <c r="J3897" s="9">
        <v>8</v>
      </c>
      <c r="K3897" t="s">
        <v>19</v>
      </c>
      <c r="L3897" s="4">
        <v>0</v>
      </c>
      <c r="M3897" s="4" t="str">
        <f>IF(spotify_churn_dataset[[#This Row],[offline_listening]]=0,"no offline","yes offline")</f>
        <v>yes offline</v>
      </c>
      <c r="N3897">
        <v>1</v>
      </c>
      <c r="O3897" t="str">
        <f>IF(spotify_churn_dataset[[#This Row],[is_churned]]=1,"yes churn","no churn")</f>
        <v>no churn</v>
      </c>
      <c r="P3897">
        <v>0</v>
      </c>
    </row>
    <row r="3898" spans="1:16" x14ac:dyDescent="0.3">
      <c r="A3898">
        <v>3897</v>
      </c>
      <c r="B3898">
        <f>IF(spotify_churn_dataset[[#This Row],[user_id]]="","Desconocido",spotify_churn_dataset[[#This Row],[user_id]])</f>
        <v>3897</v>
      </c>
      <c r="C3898">
        <f>IF(IFERROR(VLOOKUP(spotify_churn_dataset[[#This Row],[user_id]],A3899:A11897,1,FALSE),0),1,0)</f>
        <v>0</v>
      </c>
      <c r="D3898" t="s">
        <v>20</v>
      </c>
      <c r="E3898" s="4">
        <v>23</v>
      </c>
      <c r="F3898" t="s">
        <v>13</v>
      </c>
      <c r="G3898" t="s">
        <v>18</v>
      </c>
      <c r="H3898" s="4">
        <v>239</v>
      </c>
      <c r="I3898" s="3">
        <v>58</v>
      </c>
      <c r="J3898" s="9">
        <v>2</v>
      </c>
      <c r="K3898" t="s">
        <v>23</v>
      </c>
      <c r="L3898" s="4">
        <v>0</v>
      </c>
      <c r="M3898" s="4" t="str">
        <f>IF(spotify_churn_dataset[[#This Row],[offline_listening]]=0,"no offline","yes offline")</f>
        <v>yes offline</v>
      </c>
      <c r="N3898">
        <v>1</v>
      </c>
      <c r="O3898" t="str">
        <f>IF(spotify_churn_dataset[[#This Row],[is_churned]]=1,"yes churn","no churn")</f>
        <v>no churn</v>
      </c>
      <c r="P3898">
        <v>0</v>
      </c>
    </row>
    <row r="3899" spans="1:16" x14ac:dyDescent="0.3">
      <c r="A3899">
        <v>3898</v>
      </c>
      <c r="B3899">
        <f>IF(spotify_churn_dataset[[#This Row],[user_id]]="","Desconocido",spotify_churn_dataset[[#This Row],[user_id]])</f>
        <v>3898</v>
      </c>
      <c r="C3899">
        <f>IF(IFERROR(VLOOKUP(spotify_churn_dataset[[#This Row],[user_id]],A3900:A11898,1,FALSE),0),1,0)</f>
        <v>0</v>
      </c>
      <c r="D3899" t="s">
        <v>20</v>
      </c>
      <c r="E3899" s="4">
        <v>25</v>
      </c>
      <c r="F3899" t="s">
        <v>25</v>
      </c>
      <c r="G3899" t="s">
        <v>24</v>
      </c>
      <c r="H3899" s="4">
        <v>157</v>
      </c>
      <c r="I3899" s="3">
        <v>91</v>
      </c>
      <c r="J3899" s="9">
        <v>51</v>
      </c>
      <c r="K3899" t="s">
        <v>23</v>
      </c>
      <c r="L3899" s="4">
        <v>0</v>
      </c>
      <c r="M3899" s="4" t="str">
        <f>IF(spotify_churn_dataset[[#This Row],[offline_listening]]=0,"no offline","yes offline")</f>
        <v>yes offline</v>
      </c>
      <c r="N3899">
        <v>1</v>
      </c>
      <c r="O3899" t="str">
        <f>IF(spotify_churn_dataset[[#This Row],[is_churned]]=1,"yes churn","no churn")</f>
        <v>no churn</v>
      </c>
      <c r="P3899">
        <v>0</v>
      </c>
    </row>
    <row r="3900" spans="1:16" x14ac:dyDescent="0.3">
      <c r="A3900">
        <v>3899</v>
      </c>
      <c r="B3900">
        <f>IF(spotify_churn_dataset[[#This Row],[user_id]]="","Desconocido",spotify_churn_dataset[[#This Row],[user_id]])</f>
        <v>3899</v>
      </c>
      <c r="C3900">
        <f>IF(IFERROR(VLOOKUP(spotify_churn_dataset[[#This Row],[user_id]],A3901:A11899,1,FALSE),0),1,0)</f>
        <v>0</v>
      </c>
      <c r="D3900" t="s">
        <v>12</v>
      </c>
      <c r="E3900" s="4">
        <v>29</v>
      </c>
      <c r="F3900" t="s">
        <v>25</v>
      </c>
      <c r="G3900" t="s">
        <v>18</v>
      </c>
      <c r="H3900" s="4">
        <v>125</v>
      </c>
      <c r="I3900" s="3">
        <v>42</v>
      </c>
      <c r="J3900" s="9">
        <v>2</v>
      </c>
      <c r="K3900" t="s">
        <v>19</v>
      </c>
      <c r="L3900" s="4">
        <v>0</v>
      </c>
      <c r="M3900" s="4" t="str">
        <f>IF(spotify_churn_dataset[[#This Row],[offline_listening]]=0,"no offline","yes offline")</f>
        <v>yes offline</v>
      </c>
      <c r="N3900">
        <v>1</v>
      </c>
      <c r="O3900" t="str">
        <f>IF(spotify_churn_dataset[[#This Row],[is_churned]]=1,"yes churn","no churn")</f>
        <v>no churn</v>
      </c>
      <c r="P3900">
        <v>0</v>
      </c>
    </row>
    <row r="3901" spans="1:16" x14ac:dyDescent="0.3">
      <c r="A3901">
        <v>3900</v>
      </c>
      <c r="B3901">
        <f>IF(spotify_churn_dataset[[#This Row],[user_id]]="","Desconocido",spotify_churn_dataset[[#This Row],[user_id]])</f>
        <v>3900</v>
      </c>
      <c r="C3901">
        <f>IF(IFERROR(VLOOKUP(spotify_churn_dataset[[#This Row],[user_id]],A3902:A11900,1,FALSE),0),1,0)</f>
        <v>0</v>
      </c>
      <c r="D3901" t="s">
        <v>12</v>
      </c>
      <c r="E3901" s="4">
        <v>46</v>
      </c>
      <c r="F3901" t="s">
        <v>27</v>
      </c>
      <c r="G3901" t="s">
        <v>22</v>
      </c>
      <c r="H3901" s="4">
        <v>116</v>
      </c>
      <c r="I3901" s="3">
        <v>37</v>
      </c>
      <c r="J3901" s="9">
        <v>45</v>
      </c>
      <c r="K3901" t="s">
        <v>15</v>
      </c>
      <c r="L3901" s="4">
        <v>0</v>
      </c>
      <c r="M3901" s="4" t="str">
        <f>IF(spotify_churn_dataset[[#This Row],[offline_listening]]=0,"no offline","yes offline")</f>
        <v>yes offline</v>
      </c>
      <c r="N3901">
        <v>1</v>
      </c>
      <c r="O3901" t="str">
        <f>IF(spotify_churn_dataset[[#This Row],[is_churned]]=1,"yes churn","no churn")</f>
        <v>no churn</v>
      </c>
      <c r="P3901">
        <v>0</v>
      </c>
    </row>
    <row r="3902" spans="1:16" x14ac:dyDescent="0.3">
      <c r="A3902">
        <v>3901</v>
      </c>
      <c r="B3902">
        <f>IF(spotify_churn_dataset[[#This Row],[user_id]]="","Desconocido",spotify_churn_dataset[[#This Row],[user_id]])</f>
        <v>3901</v>
      </c>
      <c r="C3902">
        <f>IF(IFERROR(VLOOKUP(spotify_churn_dataset[[#This Row],[user_id]],A3903:A11901,1,FALSE),0),1,0)</f>
        <v>0</v>
      </c>
      <c r="D3902" t="s">
        <v>16</v>
      </c>
      <c r="E3902" s="4">
        <v>35</v>
      </c>
      <c r="F3902" t="s">
        <v>27</v>
      </c>
      <c r="G3902" t="s">
        <v>18</v>
      </c>
      <c r="H3902" s="4">
        <v>43</v>
      </c>
      <c r="I3902" s="3">
        <v>27</v>
      </c>
      <c r="J3902" s="9">
        <v>7</v>
      </c>
      <c r="K3902" t="s">
        <v>15</v>
      </c>
      <c r="L3902" s="4">
        <v>0</v>
      </c>
      <c r="M3902" s="4" t="str">
        <f>IF(spotify_churn_dataset[[#This Row],[offline_listening]]=0,"no offline","yes offline")</f>
        <v>yes offline</v>
      </c>
      <c r="N3902">
        <v>1</v>
      </c>
      <c r="O3902" t="str">
        <f>IF(spotify_churn_dataset[[#This Row],[is_churned]]=1,"yes churn","no churn")</f>
        <v>yes churn</v>
      </c>
      <c r="P3902">
        <v>1</v>
      </c>
    </row>
    <row r="3903" spans="1:16" x14ac:dyDescent="0.3">
      <c r="A3903">
        <v>3902</v>
      </c>
      <c r="B3903">
        <f>IF(spotify_churn_dataset[[#This Row],[user_id]]="","Desconocido",spotify_churn_dataset[[#This Row],[user_id]])</f>
        <v>3902</v>
      </c>
      <c r="C3903">
        <f>IF(IFERROR(VLOOKUP(spotify_churn_dataset[[#This Row],[user_id]],A3904:A11902,1,FALSE),0),1,0)</f>
        <v>0</v>
      </c>
      <c r="D3903" t="s">
        <v>12</v>
      </c>
      <c r="E3903" s="4">
        <v>39</v>
      </c>
      <c r="F3903" t="s">
        <v>26</v>
      </c>
      <c r="G3903" t="s">
        <v>14</v>
      </c>
      <c r="H3903" s="4">
        <v>104</v>
      </c>
      <c r="I3903" s="3">
        <v>22</v>
      </c>
      <c r="J3903" s="9">
        <v>32</v>
      </c>
      <c r="K3903" t="s">
        <v>15</v>
      </c>
      <c r="L3903" s="4">
        <v>12</v>
      </c>
      <c r="M3903" s="4" t="str">
        <f>IF(spotify_churn_dataset[[#This Row],[offline_listening]]=0,"no offline","yes offline")</f>
        <v>no offline</v>
      </c>
      <c r="N3903">
        <v>0</v>
      </c>
      <c r="O3903" t="str">
        <f>IF(spotify_churn_dataset[[#This Row],[is_churned]]=1,"yes churn","no churn")</f>
        <v>yes churn</v>
      </c>
      <c r="P3903">
        <v>1</v>
      </c>
    </row>
    <row r="3904" spans="1:16" x14ac:dyDescent="0.3">
      <c r="A3904">
        <v>3903</v>
      </c>
      <c r="B3904">
        <f>IF(spotify_churn_dataset[[#This Row],[user_id]]="","Desconocido",spotify_churn_dataset[[#This Row],[user_id]])</f>
        <v>3903</v>
      </c>
      <c r="C3904">
        <f>IF(IFERROR(VLOOKUP(spotify_churn_dataset[[#This Row],[user_id]],A3905:A11903,1,FALSE),0),1,0)</f>
        <v>0</v>
      </c>
      <c r="D3904" t="s">
        <v>16</v>
      </c>
      <c r="E3904" s="4">
        <v>16</v>
      </c>
      <c r="F3904" t="s">
        <v>27</v>
      </c>
      <c r="G3904" t="s">
        <v>24</v>
      </c>
      <c r="H3904" s="4">
        <v>33</v>
      </c>
      <c r="I3904" s="3">
        <v>95</v>
      </c>
      <c r="J3904" s="9">
        <v>3</v>
      </c>
      <c r="K3904" t="s">
        <v>15</v>
      </c>
      <c r="L3904" s="4">
        <v>0</v>
      </c>
      <c r="M3904" s="4" t="str">
        <f>IF(spotify_churn_dataset[[#This Row],[offline_listening]]=0,"no offline","yes offline")</f>
        <v>yes offline</v>
      </c>
      <c r="N3904">
        <v>1</v>
      </c>
      <c r="O3904" t="str">
        <f>IF(spotify_churn_dataset[[#This Row],[is_churned]]=1,"yes churn","no churn")</f>
        <v>no churn</v>
      </c>
      <c r="P3904">
        <v>0</v>
      </c>
    </row>
    <row r="3905" spans="1:16" x14ac:dyDescent="0.3">
      <c r="A3905">
        <v>3904</v>
      </c>
      <c r="B3905">
        <f>IF(spotify_churn_dataset[[#This Row],[user_id]]="","Desconocido",spotify_churn_dataset[[#This Row],[user_id]])</f>
        <v>3904</v>
      </c>
      <c r="C3905">
        <f>IF(IFERROR(VLOOKUP(spotify_churn_dataset[[#This Row],[user_id]],A3906:A11904,1,FALSE),0),1,0)</f>
        <v>0</v>
      </c>
      <c r="D3905" t="s">
        <v>12</v>
      </c>
      <c r="E3905" s="4">
        <v>35</v>
      </c>
      <c r="F3905" t="s">
        <v>13</v>
      </c>
      <c r="G3905" t="s">
        <v>18</v>
      </c>
      <c r="H3905" s="4">
        <v>286</v>
      </c>
      <c r="I3905" s="3">
        <v>56</v>
      </c>
      <c r="J3905" s="9">
        <v>4</v>
      </c>
      <c r="K3905" t="s">
        <v>19</v>
      </c>
      <c r="L3905" s="4">
        <v>0</v>
      </c>
      <c r="M3905" s="4" t="str">
        <f>IF(spotify_churn_dataset[[#This Row],[offline_listening]]=0,"no offline","yes offline")</f>
        <v>yes offline</v>
      </c>
      <c r="N3905">
        <v>1</v>
      </c>
      <c r="O3905" t="str">
        <f>IF(spotify_churn_dataset[[#This Row],[is_churned]]=1,"yes churn","no churn")</f>
        <v>yes churn</v>
      </c>
      <c r="P3905">
        <v>1</v>
      </c>
    </row>
    <row r="3906" spans="1:16" x14ac:dyDescent="0.3">
      <c r="A3906">
        <v>3905</v>
      </c>
      <c r="B3906">
        <f>IF(spotify_churn_dataset[[#This Row],[user_id]]="","Desconocido",spotify_churn_dataset[[#This Row],[user_id]])</f>
        <v>3905</v>
      </c>
      <c r="C3906">
        <f>IF(IFERROR(VLOOKUP(spotify_churn_dataset[[#This Row],[user_id]],A3907:A11905,1,FALSE),0),1,0)</f>
        <v>0</v>
      </c>
      <c r="D3906" t="s">
        <v>16</v>
      </c>
      <c r="E3906" s="4">
        <v>59</v>
      </c>
      <c r="F3906" t="s">
        <v>27</v>
      </c>
      <c r="G3906" t="s">
        <v>22</v>
      </c>
      <c r="H3906" s="4">
        <v>11</v>
      </c>
      <c r="I3906" s="3">
        <v>11</v>
      </c>
      <c r="J3906" s="9">
        <v>36</v>
      </c>
      <c r="K3906" t="s">
        <v>23</v>
      </c>
      <c r="L3906" s="4">
        <v>0</v>
      </c>
      <c r="M3906" s="4" t="str">
        <f>IF(spotify_churn_dataset[[#This Row],[offline_listening]]=0,"no offline","yes offline")</f>
        <v>yes offline</v>
      </c>
      <c r="N3906">
        <v>1</v>
      </c>
      <c r="O3906" t="str">
        <f>IF(spotify_churn_dataset[[#This Row],[is_churned]]=1,"yes churn","no churn")</f>
        <v>yes churn</v>
      </c>
      <c r="P3906">
        <v>1</v>
      </c>
    </row>
    <row r="3907" spans="1:16" x14ac:dyDescent="0.3">
      <c r="A3907">
        <v>3906</v>
      </c>
      <c r="B3907">
        <f>IF(spotify_churn_dataset[[#This Row],[user_id]]="","Desconocido",spotify_churn_dataset[[#This Row],[user_id]])</f>
        <v>3906</v>
      </c>
      <c r="C3907">
        <f>IF(IFERROR(VLOOKUP(spotify_churn_dataset[[#This Row],[user_id]],A3908:A11906,1,FALSE),0),1,0)</f>
        <v>0</v>
      </c>
      <c r="D3907" t="s">
        <v>12</v>
      </c>
      <c r="E3907" s="4">
        <v>31</v>
      </c>
      <c r="F3907" t="s">
        <v>28</v>
      </c>
      <c r="G3907" t="s">
        <v>24</v>
      </c>
      <c r="H3907" s="4">
        <v>94</v>
      </c>
      <c r="I3907" s="3">
        <v>4</v>
      </c>
      <c r="J3907" s="9">
        <v>44</v>
      </c>
      <c r="K3907" t="s">
        <v>15</v>
      </c>
      <c r="L3907" s="4">
        <v>0</v>
      </c>
      <c r="M3907" s="4" t="str">
        <f>IF(spotify_churn_dataset[[#This Row],[offline_listening]]=0,"no offline","yes offline")</f>
        <v>yes offline</v>
      </c>
      <c r="N3907">
        <v>1</v>
      </c>
      <c r="O3907" t="str">
        <f>IF(spotify_churn_dataset[[#This Row],[is_churned]]=1,"yes churn","no churn")</f>
        <v>yes churn</v>
      </c>
      <c r="P3907">
        <v>1</v>
      </c>
    </row>
    <row r="3908" spans="1:16" x14ac:dyDescent="0.3">
      <c r="A3908">
        <v>3907</v>
      </c>
      <c r="B3908">
        <f>IF(spotify_churn_dataset[[#This Row],[user_id]]="","Desconocido",spotify_churn_dataset[[#This Row],[user_id]])</f>
        <v>3907</v>
      </c>
      <c r="C3908">
        <f>IF(IFERROR(VLOOKUP(spotify_churn_dataset[[#This Row],[user_id]],A3909:A11907,1,FALSE),0),1,0)</f>
        <v>0</v>
      </c>
      <c r="D3908" t="s">
        <v>20</v>
      </c>
      <c r="E3908" s="4">
        <v>36</v>
      </c>
      <c r="F3908" t="s">
        <v>29</v>
      </c>
      <c r="G3908" t="s">
        <v>22</v>
      </c>
      <c r="H3908" s="4">
        <v>140</v>
      </c>
      <c r="I3908" s="3">
        <v>91</v>
      </c>
      <c r="J3908" s="9">
        <v>5</v>
      </c>
      <c r="K3908" t="s">
        <v>15</v>
      </c>
      <c r="L3908" s="4">
        <v>0</v>
      </c>
      <c r="M3908" s="4" t="str">
        <f>IF(spotify_churn_dataset[[#This Row],[offline_listening]]=0,"no offline","yes offline")</f>
        <v>yes offline</v>
      </c>
      <c r="N3908">
        <v>1</v>
      </c>
      <c r="O3908" t="str">
        <f>IF(spotify_churn_dataset[[#This Row],[is_churned]]=1,"yes churn","no churn")</f>
        <v>no churn</v>
      </c>
      <c r="P3908">
        <v>0</v>
      </c>
    </row>
    <row r="3909" spans="1:16" x14ac:dyDescent="0.3">
      <c r="A3909">
        <v>3908</v>
      </c>
      <c r="B3909">
        <f>IF(spotify_churn_dataset[[#This Row],[user_id]]="","Desconocido",spotify_churn_dataset[[#This Row],[user_id]])</f>
        <v>3908</v>
      </c>
      <c r="C3909">
        <f>IF(IFERROR(VLOOKUP(spotify_churn_dataset[[#This Row],[user_id]],A3910:A11908,1,FALSE),0),1,0)</f>
        <v>0</v>
      </c>
      <c r="D3909" t="s">
        <v>20</v>
      </c>
      <c r="E3909" s="4">
        <v>28</v>
      </c>
      <c r="F3909" t="s">
        <v>28</v>
      </c>
      <c r="G3909" t="s">
        <v>22</v>
      </c>
      <c r="H3909" s="4">
        <v>146</v>
      </c>
      <c r="I3909" s="3">
        <v>68</v>
      </c>
      <c r="J3909" s="9">
        <v>3</v>
      </c>
      <c r="K3909" t="s">
        <v>15</v>
      </c>
      <c r="L3909" s="4">
        <v>0</v>
      </c>
      <c r="M3909" s="4" t="str">
        <f>IF(spotify_churn_dataset[[#This Row],[offline_listening]]=0,"no offline","yes offline")</f>
        <v>yes offline</v>
      </c>
      <c r="N3909">
        <v>1</v>
      </c>
      <c r="O3909" t="str">
        <f>IF(spotify_churn_dataset[[#This Row],[is_churned]]=1,"yes churn","no churn")</f>
        <v>no churn</v>
      </c>
      <c r="P3909">
        <v>0</v>
      </c>
    </row>
    <row r="3910" spans="1:16" x14ac:dyDescent="0.3">
      <c r="A3910">
        <v>3909</v>
      </c>
      <c r="B3910">
        <f>IF(spotify_churn_dataset[[#This Row],[user_id]]="","Desconocido",spotify_churn_dataset[[#This Row],[user_id]])</f>
        <v>3909</v>
      </c>
      <c r="C3910">
        <f>IF(IFERROR(VLOOKUP(spotify_churn_dataset[[#This Row],[user_id]],A3911:A11909,1,FALSE),0),1,0)</f>
        <v>0</v>
      </c>
      <c r="D3910" t="s">
        <v>16</v>
      </c>
      <c r="E3910" s="4">
        <v>40</v>
      </c>
      <c r="F3910" t="s">
        <v>26</v>
      </c>
      <c r="G3910" t="s">
        <v>22</v>
      </c>
      <c r="H3910" s="4">
        <v>137</v>
      </c>
      <c r="I3910" s="3">
        <v>89</v>
      </c>
      <c r="J3910" s="9">
        <v>1</v>
      </c>
      <c r="K3910" t="s">
        <v>15</v>
      </c>
      <c r="L3910" s="4">
        <v>0</v>
      </c>
      <c r="M3910" s="4" t="str">
        <f>IF(spotify_churn_dataset[[#This Row],[offline_listening]]=0,"no offline","yes offline")</f>
        <v>yes offline</v>
      </c>
      <c r="N3910">
        <v>1</v>
      </c>
      <c r="O3910" t="str">
        <f>IF(spotify_churn_dataset[[#This Row],[is_churned]]=1,"yes churn","no churn")</f>
        <v>no churn</v>
      </c>
      <c r="P3910">
        <v>0</v>
      </c>
    </row>
    <row r="3911" spans="1:16" x14ac:dyDescent="0.3">
      <c r="A3911">
        <v>3910</v>
      </c>
      <c r="B3911">
        <f>IF(spotify_churn_dataset[[#This Row],[user_id]]="","Desconocido",spotify_churn_dataset[[#This Row],[user_id]])</f>
        <v>3910</v>
      </c>
      <c r="C3911">
        <f>IF(IFERROR(VLOOKUP(spotify_churn_dataset[[#This Row],[user_id]],A3912:A11910,1,FALSE),0),1,0)</f>
        <v>0</v>
      </c>
      <c r="D3911" t="s">
        <v>20</v>
      </c>
      <c r="E3911" s="4">
        <v>55</v>
      </c>
      <c r="F3911" t="s">
        <v>13</v>
      </c>
      <c r="G3911" t="s">
        <v>24</v>
      </c>
      <c r="H3911" s="4">
        <v>121</v>
      </c>
      <c r="I3911" s="3">
        <v>69</v>
      </c>
      <c r="J3911" s="9">
        <v>42</v>
      </c>
      <c r="K3911" t="s">
        <v>19</v>
      </c>
      <c r="L3911" s="4">
        <v>0</v>
      </c>
      <c r="M3911" s="4" t="str">
        <f>IF(spotify_churn_dataset[[#This Row],[offline_listening]]=0,"no offline","yes offline")</f>
        <v>yes offline</v>
      </c>
      <c r="N3911">
        <v>1</v>
      </c>
      <c r="O3911" t="str">
        <f>IF(spotify_churn_dataset[[#This Row],[is_churned]]=1,"yes churn","no churn")</f>
        <v>yes churn</v>
      </c>
      <c r="P3911">
        <v>1</v>
      </c>
    </row>
    <row r="3912" spans="1:16" x14ac:dyDescent="0.3">
      <c r="A3912">
        <v>3911</v>
      </c>
      <c r="B3912">
        <f>IF(spotify_churn_dataset[[#This Row],[user_id]]="","Desconocido",spotify_churn_dataset[[#This Row],[user_id]])</f>
        <v>3911</v>
      </c>
      <c r="C3912">
        <f>IF(IFERROR(VLOOKUP(spotify_churn_dataset[[#This Row],[user_id]],A3913:A11911,1,FALSE),0),1,0)</f>
        <v>0</v>
      </c>
      <c r="D3912" t="s">
        <v>12</v>
      </c>
      <c r="E3912" s="4">
        <v>34</v>
      </c>
      <c r="F3912" t="s">
        <v>25</v>
      </c>
      <c r="G3912" t="s">
        <v>18</v>
      </c>
      <c r="H3912" s="4">
        <v>70</v>
      </c>
      <c r="I3912" s="3">
        <v>9</v>
      </c>
      <c r="J3912" s="9">
        <v>21</v>
      </c>
      <c r="K3912" t="s">
        <v>19</v>
      </c>
      <c r="L3912" s="4">
        <v>0</v>
      </c>
      <c r="M3912" s="4" t="str">
        <f>IF(spotify_churn_dataset[[#This Row],[offline_listening]]=0,"no offline","yes offline")</f>
        <v>yes offline</v>
      </c>
      <c r="N3912">
        <v>1</v>
      </c>
      <c r="O3912" t="str">
        <f>IF(spotify_churn_dataset[[#This Row],[is_churned]]=1,"yes churn","no churn")</f>
        <v>no churn</v>
      </c>
      <c r="P3912">
        <v>0</v>
      </c>
    </row>
    <row r="3913" spans="1:16" x14ac:dyDescent="0.3">
      <c r="A3913">
        <v>3912</v>
      </c>
      <c r="B3913">
        <f>IF(spotify_churn_dataset[[#This Row],[user_id]]="","Desconocido",spotify_churn_dataset[[#This Row],[user_id]])</f>
        <v>3912</v>
      </c>
      <c r="C3913">
        <f>IF(IFERROR(VLOOKUP(spotify_churn_dataset[[#This Row],[user_id]],A3914:A11912,1,FALSE),0),1,0)</f>
        <v>0</v>
      </c>
      <c r="D3913" t="s">
        <v>12</v>
      </c>
      <c r="E3913" s="4">
        <v>40</v>
      </c>
      <c r="F3913" t="s">
        <v>27</v>
      </c>
      <c r="G3913" t="s">
        <v>18</v>
      </c>
      <c r="H3913" s="4">
        <v>169</v>
      </c>
      <c r="I3913" s="3">
        <v>90</v>
      </c>
      <c r="J3913" s="9">
        <v>28</v>
      </c>
      <c r="K3913" t="s">
        <v>15</v>
      </c>
      <c r="L3913" s="4">
        <v>0</v>
      </c>
      <c r="M3913" s="4" t="str">
        <f>IF(spotify_churn_dataset[[#This Row],[offline_listening]]=0,"no offline","yes offline")</f>
        <v>yes offline</v>
      </c>
      <c r="N3913">
        <v>1</v>
      </c>
      <c r="O3913" t="str">
        <f>IF(spotify_churn_dataset[[#This Row],[is_churned]]=1,"yes churn","no churn")</f>
        <v>no churn</v>
      </c>
      <c r="P3913">
        <v>0</v>
      </c>
    </row>
    <row r="3914" spans="1:16" x14ac:dyDescent="0.3">
      <c r="A3914">
        <v>3913</v>
      </c>
      <c r="B3914">
        <f>IF(spotify_churn_dataset[[#This Row],[user_id]]="","Desconocido",spotify_churn_dataset[[#This Row],[user_id]])</f>
        <v>3913</v>
      </c>
      <c r="C3914">
        <f>IF(IFERROR(VLOOKUP(spotify_churn_dataset[[#This Row],[user_id]],A3915:A11913,1,FALSE),0),1,0)</f>
        <v>0</v>
      </c>
      <c r="D3914" t="s">
        <v>20</v>
      </c>
      <c r="E3914" s="4">
        <v>48</v>
      </c>
      <c r="F3914" t="s">
        <v>17</v>
      </c>
      <c r="G3914" t="s">
        <v>18</v>
      </c>
      <c r="H3914" s="4">
        <v>161</v>
      </c>
      <c r="I3914" s="3">
        <v>57</v>
      </c>
      <c r="J3914" s="9">
        <v>47</v>
      </c>
      <c r="K3914" t="s">
        <v>23</v>
      </c>
      <c r="L3914" s="4">
        <v>0</v>
      </c>
      <c r="M3914" s="4" t="str">
        <f>IF(spotify_churn_dataset[[#This Row],[offline_listening]]=0,"no offline","yes offline")</f>
        <v>yes offline</v>
      </c>
      <c r="N3914">
        <v>1</v>
      </c>
      <c r="O3914" t="str">
        <f>IF(spotify_churn_dataset[[#This Row],[is_churned]]=1,"yes churn","no churn")</f>
        <v>yes churn</v>
      </c>
      <c r="P3914">
        <v>1</v>
      </c>
    </row>
    <row r="3915" spans="1:16" x14ac:dyDescent="0.3">
      <c r="A3915">
        <v>3914</v>
      </c>
      <c r="B3915">
        <f>IF(spotify_churn_dataset[[#This Row],[user_id]]="","Desconocido",spotify_churn_dataset[[#This Row],[user_id]])</f>
        <v>3914</v>
      </c>
      <c r="C3915">
        <f>IF(IFERROR(VLOOKUP(spotify_churn_dataset[[#This Row],[user_id]],A3916:A11914,1,FALSE),0),1,0)</f>
        <v>0</v>
      </c>
      <c r="D3915" t="s">
        <v>16</v>
      </c>
      <c r="E3915" s="4">
        <v>23</v>
      </c>
      <c r="F3915" t="s">
        <v>26</v>
      </c>
      <c r="G3915" t="s">
        <v>14</v>
      </c>
      <c r="H3915" s="4">
        <v>99</v>
      </c>
      <c r="I3915" s="3">
        <v>39</v>
      </c>
      <c r="J3915" s="9">
        <v>4</v>
      </c>
      <c r="K3915" t="s">
        <v>19</v>
      </c>
      <c r="L3915" s="4">
        <v>46</v>
      </c>
      <c r="M3915" s="4" t="str">
        <f>IF(spotify_churn_dataset[[#This Row],[offline_listening]]=0,"no offline","yes offline")</f>
        <v>no offline</v>
      </c>
      <c r="N3915">
        <v>0</v>
      </c>
      <c r="O3915" t="str">
        <f>IF(spotify_churn_dataset[[#This Row],[is_churned]]=1,"yes churn","no churn")</f>
        <v>no churn</v>
      </c>
      <c r="P3915">
        <v>0</v>
      </c>
    </row>
    <row r="3916" spans="1:16" x14ac:dyDescent="0.3">
      <c r="A3916">
        <v>3915</v>
      </c>
      <c r="B3916">
        <f>IF(spotify_churn_dataset[[#This Row],[user_id]]="","Desconocido",spotify_churn_dataset[[#This Row],[user_id]])</f>
        <v>3915</v>
      </c>
      <c r="C3916">
        <f>IF(IFERROR(VLOOKUP(spotify_churn_dataset[[#This Row],[user_id]],A3917:A11915,1,FALSE),0),1,0)</f>
        <v>0</v>
      </c>
      <c r="D3916" t="s">
        <v>12</v>
      </c>
      <c r="E3916" s="4">
        <v>50</v>
      </c>
      <c r="F3916" t="s">
        <v>21</v>
      </c>
      <c r="G3916" t="s">
        <v>24</v>
      </c>
      <c r="H3916" s="4">
        <v>140</v>
      </c>
      <c r="I3916" s="3">
        <v>89</v>
      </c>
      <c r="J3916" s="9">
        <v>24</v>
      </c>
      <c r="K3916" t="s">
        <v>15</v>
      </c>
      <c r="L3916" s="4">
        <v>0</v>
      </c>
      <c r="M3916" s="4" t="str">
        <f>IF(spotify_churn_dataset[[#This Row],[offline_listening]]=0,"no offline","yes offline")</f>
        <v>yes offline</v>
      </c>
      <c r="N3916">
        <v>1</v>
      </c>
      <c r="O3916" t="str">
        <f>IF(spotify_churn_dataset[[#This Row],[is_churned]]=1,"yes churn","no churn")</f>
        <v>no churn</v>
      </c>
      <c r="P3916">
        <v>0</v>
      </c>
    </row>
    <row r="3917" spans="1:16" x14ac:dyDescent="0.3">
      <c r="A3917">
        <v>3916</v>
      </c>
      <c r="B3917">
        <f>IF(spotify_churn_dataset[[#This Row],[user_id]]="","Desconocido",spotify_churn_dataset[[#This Row],[user_id]])</f>
        <v>3916</v>
      </c>
      <c r="C3917">
        <f>IF(IFERROR(VLOOKUP(spotify_churn_dataset[[#This Row],[user_id]],A3918:A11916,1,FALSE),0),1,0)</f>
        <v>0</v>
      </c>
      <c r="D3917" t="s">
        <v>20</v>
      </c>
      <c r="E3917" s="4">
        <v>55</v>
      </c>
      <c r="F3917" t="s">
        <v>26</v>
      </c>
      <c r="G3917" t="s">
        <v>18</v>
      </c>
      <c r="H3917" s="4">
        <v>155</v>
      </c>
      <c r="I3917" s="3">
        <v>24</v>
      </c>
      <c r="J3917" s="9">
        <v>15</v>
      </c>
      <c r="K3917" t="s">
        <v>19</v>
      </c>
      <c r="L3917" s="4">
        <v>0</v>
      </c>
      <c r="M3917" s="4" t="str">
        <f>IF(spotify_churn_dataset[[#This Row],[offline_listening]]=0,"no offline","yes offline")</f>
        <v>yes offline</v>
      </c>
      <c r="N3917">
        <v>1</v>
      </c>
      <c r="O3917" t="str">
        <f>IF(spotify_churn_dataset[[#This Row],[is_churned]]=1,"yes churn","no churn")</f>
        <v>no churn</v>
      </c>
      <c r="P3917">
        <v>0</v>
      </c>
    </row>
    <row r="3918" spans="1:16" x14ac:dyDescent="0.3">
      <c r="A3918">
        <v>3917</v>
      </c>
      <c r="B3918">
        <f>IF(spotify_churn_dataset[[#This Row],[user_id]]="","Desconocido",spotify_churn_dataset[[#This Row],[user_id]])</f>
        <v>3917</v>
      </c>
      <c r="C3918">
        <f>IF(IFERROR(VLOOKUP(spotify_churn_dataset[[#This Row],[user_id]],A3919:A11917,1,FALSE),0),1,0)</f>
        <v>0</v>
      </c>
      <c r="D3918" t="s">
        <v>16</v>
      </c>
      <c r="E3918" s="4">
        <v>36</v>
      </c>
      <c r="F3918" t="s">
        <v>25</v>
      </c>
      <c r="G3918" t="s">
        <v>14</v>
      </c>
      <c r="H3918" s="4">
        <v>121</v>
      </c>
      <c r="I3918" s="3">
        <v>2</v>
      </c>
      <c r="J3918" s="9">
        <v>36</v>
      </c>
      <c r="K3918" t="s">
        <v>23</v>
      </c>
      <c r="L3918" s="4">
        <v>36</v>
      </c>
      <c r="M3918" s="4" t="str">
        <f>IF(spotify_churn_dataset[[#This Row],[offline_listening]]=0,"no offline","yes offline")</f>
        <v>no offline</v>
      </c>
      <c r="N3918">
        <v>0</v>
      </c>
      <c r="O3918" t="str">
        <f>IF(spotify_churn_dataset[[#This Row],[is_churned]]=1,"yes churn","no churn")</f>
        <v>yes churn</v>
      </c>
      <c r="P3918">
        <v>1</v>
      </c>
    </row>
    <row r="3919" spans="1:16" x14ac:dyDescent="0.3">
      <c r="A3919">
        <v>3918</v>
      </c>
      <c r="B3919">
        <f>IF(spotify_churn_dataset[[#This Row],[user_id]]="","Desconocido",spotify_churn_dataset[[#This Row],[user_id]])</f>
        <v>3918</v>
      </c>
      <c r="C3919">
        <f>IF(IFERROR(VLOOKUP(spotify_churn_dataset[[#This Row],[user_id]],A3920:A11918,1,FALSE),0),1,0)</f>
        <v>0</v>
      </c>
      <c r="D3919" t="s">
        <v>20</v>
      </c>
      <c r="E3919" s="4">
        <v>40</v>
      </c>
      <c r="F3919" t="s">
        <v>17</v>
      </c>
      <c r="G3919" t="s">
        <v>24</v>
      </c>
      <c r="H3919" s="4">
        <v>54</v>
      </c>
      <c r="I3919" s="3">
        <v>31</v>
      </c>
      <c r="J3919" s="9">
        <v>3</v>
      </c>
      <c r="K3919" t="s">
        <v>15</v>
      </c>
      <c r="L3919" s="4">
        <v>0</v>
      </c>
      <c r="M3919" s="4" t="str">
        <f>IF(spotify_churn_dataset[[#This Row],[offline_listening]]=0,"no offline","yes offline")</f>
        <v>yes offline</v>
      </c>
      <c r="N3919">
        <v>1</v>
      </c>
      <c r="O3919" t="str">
        <f>IF(spotify_churn_dataset[[#This Row],[is_churned]]=1,"yes churn","no churn")</f>
        <v>yes churn</v>
      </c>
      <c r="P3919">
        <v>1</v>
      </c>
    </row>
    <row r="3920" spans="1:16" x14ac:dyDescent="0.3">
      <c r="A3920">
        <v>3919</v>
      </c>
      <c r="B3920">
        <f>IF(spotify_churn_dataset[[#This Row],[user_id]]="","Desconocido",spotify_churn_dataset[[#This Row],[user_id]])</f>
        <v>3919</v>
      </c>
      <c r="C3920">
        <f>IF(IFERROR(VLOOKUP(spotify_churn_dataset[[#This Row],[user_id]],A3921:A11919,1,FALSE),0),1,0)</f>
        <v>0</v>
      </c>
      <c r="D3920" t="s">
        <v>12</v>
      </c>
      <c r="E3920" s="4">
        <v>42</v>
      </c>
      <c r="F3920" t="s">
        <v>25</v>
      </c>
      <c r="G3920" t="s">
        <v>22</v>
      </c>
      <c r="H3920" s="4">
        <v>235</v>
      </c>
      <c r="I3920" s="3">
        <v>23</v>
      </c>
      <c r="J3920" s="9">
        <v>33</v>
      </c>
      <c r="K3920" t="s">
        <v>19</v>
      </c>
      <c r="L3920" s="4">
        <v>0</v>
      </c>
      <c r="M3920" s="4" t="str">
        <f>IF(spotify_churn_dataset[[#This Row],[offline_listening]]=0,"no offline","yes offline")</f>
        <v>yes offline</v>
      </c>
      <c r="N3920">
        <v>1</v>
      </c>
      <c r="O3920" t="str">
        <f>IF(spotify_churn_dataset[[#This Row],[is_churned]]=1,"yes churn","no churn")</f>
        <v>no churn</v>
      </c>
      <c r="P3920">
        <v>0</v>
      </c>
    </row>
    <row r="3921" spans="1:16" x14ac:dyDescent="0.3">
      <c r="A3921">
        <v>3920</v>
      </c>
      <c r="B3921">
        <f>IF(spotify_churn_dataset[[#This Row],[user_id]]="","Desconocido",spotify_churn_dataset[[#This Row],[user_id]])</f>
        <v>3920</v>
      </c>
      <c r="C3921">
        <f>IF(IFERROR(VLOOKUP(spotify_churn_dataset[[#This Row],[user_id]],A3922:A11920,1,FALSE),0),1,0)</f>
        <v>0</v>
      </c>
      <c r="D3921" t="s">
        <v>16</v>
      </c>
      <c r="E3921" s="4">
        <v>21</v>
      </c>
      <c r="F3921" t="s">
        <v>21</v>
      </c>
      <c r="G3921" t="s">
        <v>18</v>
      </c>
      <c r="H3921" s="4">
        <v>224</v>
      </c>
      <c r="I3921" s="3">
        <v>58</v>
      </c>
      <c r="J3921" s="9">
        <v>59</v>
      </c>
      <c r="K3921" t="s">
        <v>23</v>
      </c>
      <c r="L3921" s="4">
        <v>0</v>
      </c>
      <c r="M3921" s="4" t="str">
        <f>IF(spotify_churn_dataset[[#This Row],[offline_listening]]=0,"no offline","yes offline")</f>
        <v>yes offline</v>
      </c>
      <c r="N3921">
        <v>1</v>
      </c>
      <c r="O3921" t="str">
        <f>IF(spotify_churn_dataset[[#This Row],[is_churned]]=1,"yes churn","no churn")</f>
        <v>no churn</v>
      </c>
      <c r="P3921">
        <v>0</v>
      </c>
    </row>
    <row r="3922" spans="1:16" x14ac:dyDescent="0.3">
      <c r="A3922">
        <v>3921</v>
      </c>
      <c r="B3922">
        <f>IF(spotify_churn_dataset[[#This Row],[user_id]]="","Desconocido",spotify_churn_dataset[[#This Row],[user_id]])</f>
        <v>3921</v>
      </c>
      <c r="C3922">
        <f>IF(IFERROR(VLOOKUP(spotify_churn_dataset[[#This Row],[user_id]],A3923:A11921,1,FALSE),0),1,0)</f>
        <v>0</v>
      </c>
      <c r="D3922" t="s">
        <v>12</v>
      </c>
      <c r="E3922" s="4">
        <v>16</v>
      </c>
      <c r="F3922" t="s">
        <v>27</v>
      </c>
      <c r="G3922" t="s">
        <v>22</v>
      </c>
      <c r="H3922" s="4">
        <v>177</v>
      </c>
      <c r="I3922" s="3">
        <v>50</v>
      </c>
      <c r="J3922" s="9">
        <v>49</v>
      </c>
      <c r="K3922" t="s">
        <v>23</v>
      </c>
      <c r="L3922" s="4">
        <v>0</v>
      </c>
      <c r="M3922" s="4" t="str">
        <f>IF(spotify_churn_dataset[[#This Row],[offline_listening]]=0,"no offline","yes offline")</f>
        <v>yes offline</v>
      </c>
      <c r="N3922">
        <v>1</v>
      </c>
      <c r="O3922" t="str">
        <f>IF(spotify_churn_dataset[[#This Row],[is_churned]]=1,"yes churn","no churn")</f>
        <v>no churn</v>
      </c>
      <c r="P3922">
        <v>0</v>
      </c>
    </row>
    <row r="3923" spans="1:16" x14ac:dyDescent="0.3">
      <c r="A3923">
        <v>3922</v>
      </c>
      <c r="B3923">
        <f>IF(spotify_churn_dataset[[#This Row],[user_id]]="","Desconocido",spotify_churn_dataset[[#This Row],[user_id]])</f>
        <v>3922</v>
      </c>
      <c r="C3923">
        <f>IF(IFERROR(VLOOKUP(spotify_churn_dataset[[#This Row],[user_id]],A3924:A11922,1,FALSE),0),1,0)</f>
        <v>0</v>
      </c>
      <c r="D3923" t="s">
        <v>20</v>
      </c>
      <c r="E3923" s="4">
        <v>52</v>
      </c>
      <c r="F3923" t="s">
        <v>29</v>
      </c>
      <c r="G3923" t="s">
        <v>24</v>
      </c>
      <c r="H3923" s="4">
        <v>288</v>
      </c>
      <c r="I3923" s="3">
        <v>88</v>
      </c>
      <c r="J3923" s="9">
        <v>45</v>
      </c>
      <c r="K3923" t="s">
        <v>15</v>
      </c>
      <c r="L3923" s="4">
        <v>0</v>
      </c>
      <c r="M3923" s="4" t="str">
        <f>IF(spotify_churn_dataset[[#This Row],[offline_listening]]=0,"no offline","yes offline")</f>
        <v>yes offline</v>
      </c>
      <c r="N3923">
        <v>1</v>
      </c>
      <c r="O3923" t="str">
        <f>IF(spotify_churn_dataset[[#This Row],[is_churned]]=1,"yes churn","no churn")</f>
        <v>no churn</v>
      </c>
      <c r="P3923">
        <v>0</v>
      </c>
    </row>
    <row r="3924" spans="1:16" x14ac:dyDescent="0.3">
      <c r="A3924">
        <v>3923</v>
      </c>
      <c r="B3924">
        <f>IF(spotify_churn_dataset[[#This Row],[user_id]]="","Desconocido",spotify_churn_dataset[[#This Row],[user_id]])</f>
        <v>3923</v>
      </c>
      <c r="C3924">
        <f>IF(IFERROR(VLOOKUP(spotify_churn_dataset[[#This Row],[user_id]],A3925:A11923,1,FALSE),0),1,0)</f>
        <v>0</v>
      </c>
      <c r="D3924" t="s">
        <v>16</v>
      </c>
      <c r="E3924" s="4">
        <v>59</v>
      </c>
      <c r="F3924" t="s">
        <v>13</v>
      </c>
      <c r="G3924" t="s">
        <v>22</v>
      </c>
      <c r="H3924" s="4">
        <v>115</v>
      </c>
      <c r="I3924" s="3">
        <v>35</v>
      </c>
      <c r="J3924" s="9">
        <v>3</v>
      </c>
      <c r="K3924" t="s">
        <v>19</v>
      </c>
      <c r="L3924" s="4">
        <v>0</v>
      </c>
      <c r="M3924" s="4" t="str">
        <f>IF(spotify_churn_dataset[[#This Row],[offline_listening]]=0,"no offline","yes offline")</f>
        <v>yes offline</v>
      </c>
      <c r="N3924">
        <v>1</v>
      </c>
      <c r="O3924" t="str">
        <f>IF(spotify_churn_dataset[[#This Row],[is_churned]]=1,"yes churn","no churn")</f>
        <v>yes churn</v>
      </c>
      <c r="P3924">
        <v>1</v>
      </c>
    </row>
    <row r="3925" spans="1:16" x14ac:dyDescent="0.3">
      <c r="A3925">
        <v>3924</v>
      </c>
      <c r="B3925">
        <f>IF(spotify_churn_dataset[[#This Row],[user_id]]="","Desconocido",spotify_churn_dataset[[#This Row],[user_id]])</f>
        <v>3924</v>
      </c>
      <c r="C3925">
        <f>IF(IFERROR(VLOOKUP(spotify_churn_dataset[[#This Row],[user_id]],A3926:A11924,1,FALSE),0),1,0)</f>
        <v>0</v>
      </c>
      <c r="D3925" t="s">
        <v>20</v>
      </c>
      <c r="E3925" s="4">
        <v>43</v>
      </c>
      <c r="F3925" t="s">
        <v>27</v>
      </c>
      <c r="G3925" t="s">
        <v>22</v>
      </c>
      <c r="H3925" s="4">
        <v>221</v>
      </c>
      <c r="I3925" s="3">
        <v>13</v>
      </c>
      <c r="J3925" s="9">
        <v>58</v>
      </c>
      <c r="K3925" t="s">
        <v>15</v>
      </c>
      <c r="L3925" s="4">
        <v>0</v>
      </c>
      <c r="M3925" s="4" t="str">
        <f>IF(spotify_churn_dataset[[#This Row],[offline_listening]]=0,"no offline","yes offline")</f>
        <v>yes offline</v>
      </c>
      <c r="N3925">
        <v>1</v>
      </c>
      <c r="O3925" t="str">
        <f>IF(spotify_churn_dataset[[#This Row],[is_churned]]=1,"yes churn","no churn")</f>
        <v>no churn</v>
      </c>
      <c r="P3925">
        <v>0</v>
      </c>
    </row>
    <row r="3926" spans="1:16" x14ac:dyDescent="0.3">
      <c r="A3926">
        <v>3925</v>
      </c>
      <c r="B3926">
        <f>IF(spotify_churn_dataset[[#This Row],[user_id]]="","Desconocido",spotify_churn_dataset[[#This Row],[user_id]])</f>
        <v>3925</v>
      </c>
      <c r="C3926">
        <f>IF(IFERROR(VLOOKUP(spotify_churn_dataset[[#This Row],[user_id]],A3927:A11925,1,FALSE),0),1,0)</f>
        <v>0</v>
      </c>
      <c r="D3926" t="s">
        <v>20</v>
      </c>
      <c r="E3926" s="4">
        <v>53</v>
      </c>
      <c r="F3926" t="s">
        <v>25</v>
      </c>
      <c r="G3926" t="s">
        <v>18</v>
      </c>
      <c r="H3926" s="4">
        <v>73</v>
      </c>
      <c r="I3926" s="3">
        <v>91</v>
      </c>
      <c r="J3926" s="9">
        <v>15</v>
      </c>
      <c r="K3926" t="s">
        <v>19</v>
      </c>
      <c r="L3926" s="4">
        <v>0</v>
      </c>
      <c r="M3926" s="4" t="str">
        <f>IF(spotify_churn_dataset[[#This Row],[offline_listening]]=0,"no offline","yes offline")</f>
        <v>yes offline</v>
      </c>
      <c r="N3926">
        <v>1</v>
      </c>
      <c r="O3926" t="str">
        <f>IF(spotify_churn_dataset[[#This Row],[is_churned]]=1,"yes churn","no churn")</f>
        <v>no churn</v>
      </c>
      <c r="P3926">
        <v>0</v>
      </c>
    </row>
    <row r="3927" spans="1:16" x14ac:dyDescent="0.3">
      <c r="A3927">
        <v>3926</v>
      </c>
      <c r="B3927">
        <f>IF(spotify_churn_dataset[[#This Row],[user_id]]="","Desconocido",spotify_churn_dataset[[#This Row],[user_id]])</f>
        <v>3926</v>
      </c>
      <c r="C3927">
        <f>IF(IFERROR(VLOOKUP(spotify_churn_dataset[[#This Row],[user_id]],A3928:A11926,1,FALSE),0),1,0)</f>
        <v>0</v>
      </c>
      <c r="D3927" t="s">
        <v>16</v>
      </c>
      <c r="E3927" s="4">
        <v>16</v>
      </c>
      <c r="F3927" t="s">
        <v>28</v>
      </c>
      <c r="G3927" t="s">
        <v>22</v>
      </c>
      <c r="H3927" s="4">
        <v>95</v>
      </c>
      <c r="I3927" s="3">
        <v>46</v>
      </c>
      <c r="J3927" s="9">
        <v>3</v>
      </c>
      <c r="K3927" t="s">
        <v>23</v>
      </c>
      <c r="L3927" s="4">
        <v>0</v>
      </c>
      <c r="M3927" s="4" t="str">
        <f>IF(spotify_churn_dataset[[#This Row],[offline_listening]]=0,"no offline","yes offline")</f>
        <v>yes offline</v>
      </c>
      <c r="N3927">
        <v>1</v>
      </c>
      <c r="O3927" t="str">
        <f>IF(spotify_churn_dataset[[#This Row],[is_churned]]=1,"yes churn","no churn")</f>
        <v>no churn</v>
      </c>
      <c r="P3927">
        <v>0</v>
      </c>
    </row>
    <row r="3928" spans="1:16" x14ac:dyDescent="0.3">
      <c r="A3928">
        <v>3927</v>
      </c>
      <c r="B3928">
        <f>IF(spotify_churn_dataset[[#This Row],[user_id]]="","Desconocido",spotify_churn_dataset[[#This Row],[user_id]])</f>
        <v>3927</v>
      </c>
      <c r="C3928">
        <f>IF(IFERROR(VLOOKUP(spotify_churn_dataset[[#This Row],[user_id]],A3929:A11927,1,FALSE),0),1,0)</f>
        <v>0</v>
      </c>
      <c r="D3928" t="s">
        <v>16</v>
      </c>
      <c r="E3928" s="4">
        <v>54</v>
      </c>
      <c r="F3928" t="s">
        <v>29</v>
      </c>
      <c r="G3928" t="s">
        <v>22</v>
      </c>
      <c r="H3928" s="4">
        <v>46</v>
      </c>
      <c r="I3928" s="3">
        <v>86</v>
      </c>
      <c r="J3928" s="9">
        <v>12</v>
      </c>
      <c r="K3928" t="s">
        <v>23</v>
      </c>
      <c r="L3928" s="4">
        <v>0</v>
      </c>
      <c r="M3928" s="4" t="str">
        <f>IF(spotify_churn_dataset[[#This Row],[offline_listening]]=0,"no offline","yes offline")</f>
        <v>yes offline</v>
      </c>
      <c r="N3928">
        <v>1</v>
      </c>
      <c r="O3928" t="str">
        <f>IF(spotify_churn_dataset[[#This Row],[is_churned]]=1,"yes churn","no churn")</f>
        <v>no churn</v>
      </c>
      <c r="P3928">
        <v>0</v>
      </c>
    </row>
    <row r="3929" spans="1:16" x14ac:dyDescent="0.3">
      <c r="A3929">
        <v>3928</v>
      </c>
      <c r="B3929">
        <f>IF(spotify_churn_dataset[[#This Row],[user_id]]="","Desconocido",spotify_churn_dataset[[#This Row],[user_id]])</f>
        <v>3928</v>
      </c>
      <c r="C3929">
        <f>IF(IFERROR(VLOOKUP(spotify_churn_dataset[[#This Row],[user_id]],A3930:A11928,1,FALSE),0),1,0)</f>
        <v>0</v>
      </c>
      <c r="D3929" t="s">
        <v>20</v>
      </c>
      <c r="E3929" s="4">
        <v>45</v>
      </c>
      <c r="F3929" t="s">
        <v>28</v>
      </c>
      <c r="G3929" t="s">
        <v>24</v>
      </c>
      <c r="H3929" s="4">
        <v>59</v>
      </c>
      <c r="I3929" s="3">
        <v>28</v>
      </c>
      <c r="J3929" s="9">
        <v>32</v>
      </c>
      <c r="K3929" t="s">
        <v>19</v>
      </c>
      <c r="L3929" s="4">
        <v>0</v>
      </c>
      <c r="M3929" s="4" t="str">
        <f>IF(spotify_churn_dataset[[#This Row],[offline_listening]]=0,"no offline","yes offline")</f>
        <v>yes offline</v>
      </c>
      <c r="N3929">
        <v>1</v>
      </c>
      <c r="O3929" t="str">
        <f>IF(spotify_churn_dataset[[#This Row],[is_churned]]=1,"yes churn","no churn")</f>
        <v>yes churn</v>
      </c>
      <c r="P3929">
        <v>1</v>
      </c>
    </row>
    <row r="3930" spans="1:16" x14ac:dyDescent="0.3">
      <c r="A3930">
        <v>3929</v>
      </c>
      <c r="B3930">
        <f>IF(spotify_churn_dataset[[#This Row],[user_id]]="","Desconocido",spotify_churn_dataset[[#This Row],[user_id]])</f>
        <v>3929</v>
      </c>
      <c r="C3930">
        <f>IF(IFERROR(VLOOKUP(spotify_churn_dataset[[#This Row],[user_id]],A3931:A11929,1,FALSE),0),1,0)</f>
        <v>0</v>
      </c>
      <c r="D3930" t="s">
        <v>16</v>
      </c>
      <c r="E3930" s="4">
        <v>50</v>
      </c>
      <c r="F3930" t="s">
        <v>13</v>
      </c>
      <c r="G3930" t="s">
        <v>22</v>
      </c>
      <c r="H3930" s="4">
        <v>264</v>
      </c>
      <c r="I3930" s="3">
        <v>71</v>
      </c>
      <c r="J3930" s="9">
        <v>27</v>
      </c>
      <c r="K3930" t="s">
        <v>15</v>
      </c>
      <c r="L3930" s="4">
        <v>0</v>
      </c>
      <c r="M3930" s="4" t="str">
        <f>IF(spotify_churn_dataset[[#This Row],[offline_listening]]=0,"no offline","yes offline")</f>
        <v>yes offline</v>
      </c>
      <c r="N3930">
        <v>1</v>
      </c>
      <c r="O3930" t="str">
        <f>IF(spotify_churn_dataset[[#This Row],[is_churned]]=1,"yes churn","no churn")</f>
        <v>no churn</v>
      </c>
      <c r="P3930">
        <v>0</v>
      </c>
    </row>
    <row r="3931" spans="1:16" x14ac:dyDescent="0.3">
      <c r="A3931">
        <v>3930</v>
      </c>
      <c r="B3931">
        <f>IF(spotify_churn_dataset[[#This Row],[user_id]]="","Desconocido",spotify_churn_dataset[[#This Row],[user_id]])</f>
        <v>3930</v>
      </c>
      <c r="C3931">
        <f>IF(IFERROR(VLOOKUP(spotify_churn_dataset[[#This Row],[user_id]],A3932:A11930,1,FALSE),0),1,0)</f>
        <v>0</v>
      </c>
      <c r="D3931" t="s">
        <v>12</v>
      </c>
      <c r="E3931" s="4">
        <v>27</v>
      </c>
      <c r="F3931" t="s">
        <v>13</v>
      </c>
      <c r="G3931" t="s">
        <v>22</v>
      </c>
      <c r="H3931" s="4">
        <v>55</v>
      </c>
      <c r="I3931" s="3">
        <v>84</v>
      </c>
      <c r="J3931" s="9">
        <v>43</v>
      </c>
      <c r="K3931" t="s">
        <v>19</v>
      </c>
      <c r="L3931" s="4">
        <v>0</v>
      </c>
      <c r="M3931" s="4" t="str">
        <f>IF(spotify_churn_dataset[[#This Row],[offline_listening]]=0,"no offline","yes offline")</f>
        <v>yes offline</v>
      </c>
      <c r="N3931">
        <v>1</v>
      </c>
      <c r="O3931" t="str">
        <f>IF(spotify_churn_dataset[[#This Row],[is_churned]]=1,"yes churn","no churn")</f>
        <v>yes churn</v>
      </c>
      <c r="P3931">
        <v>1</v>
      </c>
    </row>
    <row r="3932" spans="1:16" x14ac:dyDescent="0.3">
      <c r="A3932">
        <v>3931</v>
      </c>
      <c r="B3932">
        <f>IF(spotify_churn_dataset[[#This Row],[user_id]]="","Desconocido",spotify_churn_dataset[[#This Row],[user_id]])</f>
        <v>3931</v>
      </c>
      <c r="C3932">
        <f>IF(IFERROR(VLOOKUP(spotify_churn_dataset[[#This Row],[user_id]],A3933:A11931,1,FALSE),0),1,0)</f>
        <v>0</v>
      </c>
      <c r="D3932" t="s">
        <v>20</v>
      </c>
      <c r="E3932" s="4">
        <v>36</v>
      </c>
      <c r="F3932" t="s">
        <v>27</v>
      </c>
      <c r="G3932" t="s">
        <v>22</v>
      </c>
      <c r="H3932" s="4">
        <v>202</v>
      </c>
      <c r="I3932" s="3">
        <v>43</v>
      </c>
      <c r="J3932" s="9">
        <v>4</v>
      </c>
      <c r="K3932" t="s">
        <v>15</v>
      </c>
      <c r="L3932" s="4">
        <v>0</v>
      </c>
      <c r="M3932" s="4" t="str">
        <f>IF(spotify_churn_dataset[[#This Row],[offline_listening]]=0,"no offline","yes offline")</f>
        <v>yes offline</v>
      </c>
      <c r="N3932">
        <v>1</v>
      </c>
      <c r="O3932" t="str">
        <f>IF(spotify_churn_dataset[[#This Row],[is_churned]]=1,"yes churn","no churn")</f>
        <v>no churn</v>
      </c>
      <c r="P3932">
        <v>0</v>
      </c>
    </row>
    <row r="3933" spans="1:16" x14ac:dyDescent="0.3">
      <c r="A3933">
        <v>3932</v>
      </c>
      <c r="B3933">
        <f>IF(spotify_churn_dataset[[#This Row],[user_id]]="","Desconocido",spotify_churn_dataset[[#This Row],[user_id]])</f>
        <v>3932</v>
      </c>
      <c r="C3933">
        <f>IF(IFERROR(VLOOKUP(spotify_churn_dataset[[#This Row],[user_id]],A3934:A11932,1,FALSE),0),1,0)</f>
        <v>0</v>
      </c>
      <c r="D3933" t="s">
        <v>16</v>
      </c>
      <c r="E3933" s="4">
        <v>36</v>
      </c>
      <c r="F3933" t="s">
        <v>29</v>
      </c>
      <c r="G3933" t="s">
        <v>22</v>
      </c>
      <c r="H3933" s="4">
        <v>66</v>
      </c>
      <c r="I3933" s="3">
        <v>82</v>
      </c>
      <c r="J3933" s="9">
        <v>56</v>
      </c>
      <c r="K3933" t="s">
        <v>15</v>
      </c>
      <c r="L3933" s="4">
        <v>0</v>
      </c>
      <c r="M3933" s="4" t="str">
        <f>IF(spotify_churn_dataset[[#This Row],[offline_listening]]=0,"no offline","yes offline")</f>
        <v>yes offline</v>
      </c>
      <c r="N3933">
        <v>1</v>
      </c>
      <c r="O3933" t="str">
        <f>IF(spotify_churn_dataset[[#This Row],[is_churned]]=1,"yes churn","no churn")</f>
        <v>no churn</v>
      </c>
      <c r="P3933">
        <v>0</v>
      </c>
    </row>
    <row r="3934" spans="1:16" x14ac:dyDescent="0.3">
      <c r="A3934">
        <v>3933</v>
      </c>
      <c r="B3934">
        <f>IF(spotify_churn_dataset[[#This Row],[user_id]]="","Desconocido",spotify_churn_dataset[[#This Row],[user_id]])</f>
        <v>3933</v>
      </c>
      <c r="C3934">
        <f>IF(IFERROR(VLOOKUP(spotify_churn_dataset[[#This Row],[user_id]],A3935:A11933,1,FALSE),0),1,0)</f>
        <v>0</v>
      </c>
      <c r="D3934" t="s">
        <v>20</v>
      </c>
      <c r="E3934" s="4">
        <v>26</v>
      </c>
      <c r="F3934" t="s">
        <v>26</v>
      </c>
      <c r="G3934" t="s">
        <v>14</v>
      </c>
      <c r="H3934" s="4">
        <v>224</v>
      </c>
      <c r="I3934" s="3">
        <v>20</v>
      </c>
      <c r="J3934" s="9">
        <v>18</v>
      </c>
      <c r="K3934" t="s">
        <v>19</v>
      </c>
      <c r="L3934" s="4">
        <v>47</v>
      </c>
      <c r="M3934" s="4" t="str">
        <f>IF(spotify_churn_dataset[[#This Row],[offline_listening]]=0,"no offline","yes offline")</f>
        <v>no offline</v>
      </c>
      <c r="N3934">
        <v>0</v>
      </c>
      <c r="O3934" t="str">
        <f>IF(spotify_churn_dataset[[#This Row],[is_churned]]=1,"yes churn","no churn")</f>
        <v>no churn</v>
      </c>
      <c r="P3934">
        <v>0</v>
      </c>
    </row>
    <row r="3935" spans="1:16" x14ac:dyDescent="0.3">
      <c r="A3935">
        <v>3934</v>
      </c>
      <c r="B3935">
        <f>IF(spotify_churn_dataset[[#This Row],[user_id]]="","Desconocido",spotify_churn_dataset[[#This Row],[user_id]])</f>
        <v>3934</v>
      </c>
      <c r="C3935">
        <f>IF(IFERROR(VLOOKUP(spotify_churn_dataset[[#This Row],[user_id]],A3936:A11934,1,FALSE),0),1,0)</f>
        <v>0</v>
      </c>
      <c r="D3935" t="s">
        <v>12</v>
      </c>
      <c r="E3935" s="4">
        <v>30</v>
      </c>
      <c r="F3935" t="s">
        <v>28</v>
      </c>
      <c r="G3935" t="s">
        <v>18</v>
      </c>
      <c r="H3935" s="4">
        <v>175</v>
      </c>
      <c r="I3935" s="3">
        <v>25</v>
      </c>
      <c r="J3935" s="9">
        <v>57</v>
      </c>
      <c r="K3935" t="s">
        <v>23</v>
      </c>
      <c r="L3935" s="4">
        <v>0</v>
      </c>
      <c r="M3935" s="4" t="str">
        <f>IF(spotify_churn_dataset[[#This Row],[offline_listening]]=0,"no offline","yes offline")</f>
        <v>yes offline</v>
      </c>
      <c r="N3935">
        <v>1</v>
      </c>
      <c r="O3935" t="str">
        <f>IF(spotify_churn_dataset[[#This Row],[is_churned]]=1,"yes churn","no churn")</f>
        <v>no churn</v>
      </c>
      <c r="P3935">
        <v>0</v>
      </c>
    </row>
    <row r="3936" spans="1:16" x14ac:dyDescent="0.3">
      <c r="A3936">
        <v>3935</v>
      </c>
      <c r="B3936">
        <f>IF(spotify_churn_dataset[[#This Row],[user_id]]="","Desconocido",spotify_churn_dataset[[#This Row],[user_id]])</f>
        <v>3935</v>
      </c>
      <c r="C3936">
        <f>IF(IFERROR(VLOOKUP(spotify_churn_dataset[[#This Row],[user_id]],A3937:A11935,1,FALSE),0),1,0)</f>
        <v>0</v>
      </c>
      <c r="D3936" t="s">
        <v>12</v>
      </c>
      <c r="E3936" s="4">
        <v>39</v>
      </c>
      <c r="F3936" t="s">
        <v>13</v>
      </c>
      <c r="G3936" t="s">
        <v>22</v>
      </c>
      <c r="H3936" s="4">
        <v>143</v>
      </c>
      <c r="I3936" s="3">
        <v>40</v>
      </c>
      <c r="J3936" s="9">
        <v>41</v>
      </c>
      <c r="K3936" t="s">
        <v>23</v>
      </c>
      <c r="L3936" s="4">
        <v>0</v>
      </c>
      <c r="M3936" s="4" t="str">
        <f>IF(spotify_churn_dataset[[#This Row],[offline_listening]]=0,"no offline","yes offline")</f>
        <v>yes offline</v>
      </c>
      <c r="N3936">
        <v>1</v>
      </c>
      <c r="O3936" t="str">
        <f>IF(spotify_churn_dataset[[#This Row],[is_churned]]=1,"yes churn","no churn")</f>
        <v>no churn</v>
      </c>
      <c r="P3936">
        <v>0</v>
      </c>
    </row>
    <row r="3937" spans="1:16" x14ac:dyDescent="0.3">
      <c r="A3937">
        <v>3936</v>
      </c>
      <c r="B3937">
        <f>IF(spotify_churn_dataset[[#This Row],[user_id]]="","Desconocido",spotify_churn_dataset[[#This Row],[user_id]])</f>
        <v>3936</v>
      </c>
      <c r="C3937">
        <f>IF(IFERROR(VLOOKUP(spotify_churn_dataset[[#This Row],[user_id]],A3938:A11936,1,FALSE),0),1,0)</f>
        <v>0</v>
      </c>
      <c r="D3937" t="s">
        <v>12</v>
      </c>
      <c r="E3937" s="4">
        <v>24</v>
      </c>
      <c r="F3937" t="s">
        <v>25</v>
      </c>
      <c r="G3937" t="s">
        <v>22</v>
      </c>
      <c r="H3937" s="4">
        <v>202</v>
      </c>
      <c r="I3937" s="3">
        <v>77</v>
      </c>
      <c r="J3937" s="9">
        <v>4</v>
      </c>
      <c r="K3937" t="s">
        <v>23</v>
      </c>
      <c r="L3937" s="4">
        <v>0</v>
      </c>
      <c r="M3937" s="4" t="str">
        <f>IF(spotify_churn_dataset[[#This Row],[offline_listening]]=0,"no offline","yes offline")</f>
        <v>yes offline</v>
      </c>
      <c r="N3937">
        <v>1</v>
      </c>
      <c r="O3937" t="str">
        <f>IF(spotify_churn_dataset[[#This Row],[is_churned]]=1,"yes churn","no churn")</f>
        <v>yes churn</v>
      </c>
      <c r="P3937">
        <v>1</v>
      </c>
    </row>
    <row r="3938" spans="1:16" x14ac:dyDescent="0.3">
      <c r="A3938">
        <v>3937</v>
      </c>
      <c r="B3938">
        <f>IF(spotify_churn_dataset[[#This Row],[user_id]]="","Desconocido",spotify_churn_dataset[[#This Row],[user_id]])</f>
        <v>3937</v>
      </c>
      <c r="C3938">
        <f>IF(IFERROR(VLOOKUP(spotify_churn_dataset[[#This Row],[user_id]],A3939:A11937,1,FALSE),0),1,0)</f>
        <v>0</v>
      </c>
      <c r="D3938" t="s">
        <v>16</v>
      </c>
      <c r="E3938" s="4">
        <v>31</v>
      </c>
      <c r="F3938" t="s">
        <v>25</v>
      </c>
      <c r="G3938" t="s">
        <v>22</v>
      </c>
      <c r="H3938" s="4">
        <v>203</v>
      </c>
      <c r="I3938" s="3">
        <v>35</v>
      </c>
      <c r="J3938" s="9">
        <v>29</v>
      </c>
      <c r="K3938" t="s">
        <v>19</v>
      </c>
      <c r="L3938" s="4">
        <v>0</v>
      </c>
      <c r="M3938" s="4" t="str">
        <f>IF(spotify_churn_dataset[[#This Row],[offline_listening]]=0,"no offline","yes offline")</f>
        <v>yes offline</v>
      </c>
      <c r="N3938">
        <v>1</v>
      </c>
      <c r="O3938" t="str">
        <f>IF(spotify_churn_dataset[[#This Row],[is_churned]]=1,"yes churn","no churn")</f>
        <v>yes churn</v>
      </c>
      <c r="P3938">
        <v>1</v>
      </c>
    </row>
    <row r="3939" spans="1:16" x14ac:dyDescent="0.3">
      <c r="A3939">
        <v>3938</v>
      </c>
      <c r="B3939">
        <f>IF(spotify_churn_dataset[[#This Row],[user_id]]="","Desconocido",spotify_churn_dataset[[#This Row],[user_id]])</f>
        <v>3938</v>
      </c>
      <c r="C3939">
        <f>IF(IFERROR(VLOOKUP(spotify_churn_dataset[[#This Row],[user_id]],A3940:A11938,1,FALSE),0),1,0)</f>
        <v>0</v>
      </c>
      <c r="D3939" t="s">
        <v>12</v>
      </c>
      <c r="E3939" s="4">
        <v>31</v>
      </c>
      <c r="F3939" t="s">
        <v>28</v>
      </c>
      <c r="G3939" t="s">
        <v>18</v>
      </c>
      <c r="H3939" s="4">
        <v>21</v>
      </c>
      <c r="I3939" s="3">
        <v>82</v>
      </c>
      <c r="J3939" s="9">
        <v>21</v>
      </c>
      <c r="K3939" t="s">
        <v>19</v>
      </c>
      <c r="L3939" s="4">
        <v>0</v>
      </c>
      <c r="M3939" s="4" t="str">
        <f>IF(spotify_churn_dataset[[#This Row],[offline_listening]]=0,"no offline","yes offline")</f>
        <v>yes offline</v>
      </c>
      <c r="N3939">
        <v>1</v>
      </c>
      <c r="O3939" t="str">
        <f>IF(spotify_churn_dataset[[#This Row],[is_churned]]=1,"yes churn","no churn")</f>
        <v>no churn</v>
      </c>
      <c r="P3939">
        <v>0</v>
      </c>
    </row>
    <row r="3940" spans="1:16" x14ac:dyDescent="0.3">
      <c r="A3940">
        <v>3939</v>
      </c>
      <c r="B3940">
        <f>IF(spotify_churn_dataset[[#This Row],[user_id]]="","Desconocido",spotify_churn_dataset[[#This Row],[user_id]])</f>
        <v>3939</v>
      </c>
      <c r="C3940">
        <f>IF(IFERROR(VLOOKUP(spotify_churn_dataset[[#This Row],[user_id]],A3941:A11939,1,FALSE),0),1,0)</f>
        <v>0</v>
      </c>
      <c r="D3940" t="s">
        <v>16</v>
      </c>
      <c r="E3940" s="4">
        <v>32</v>
      </c>
      <c r="F3940" t="s">
        <v>29</v>
      </c>
      <c r="G3940" t="s">
        <v>24</v>
      </c>
      <c r="H3940" s="4">
        <v>82</v>
      </c>
      <c r="I3940" s="3">
        <v>91</v>
      </c>
      <c r="J3940" s="9">
        <v>3</v>
      </c>
      <c r="K3940" t="s">
        <v>23</v>
      </c>
      <c r="L3940" s="4">
        <v>0</v>
      </c>
      <c r="M3940" s="4" t="str">
        <f>IF(spotify_churn_dataset[[#This Row],[offline_listening]]=0,"no offline","yes offline")</f>
        <v>yes offline</v>
      </c>
      <c r="N3940">
        <v>1</v>
      </c>
      <c r="O3940" t="str">
        <f>IF(spotify_churn_dataset[[#This Row],[is_churned]]=1,"yes churn","no churn")</f>
        <v>yes churn</v>
      </c>
      <c r="P3940">
        <v>1</v>
      </c>
    </row>
    <row r="3941" spans="1:16" x14ac:dyDescent="0.3">
      <c r="A3941">
        <v>3940</v>
      </c>
      <c r="B3941">
        <f>IF(spotify_churn_dataset[[#This Row],[user_id]]="","Desconocido",spotify_churn_dataset[[#This Row],[user_id]])</f>
        <v>3940</v>
      </c>
      <c r="C3941">
        <f>IF(IFERROR(VLOOKUP(spotify_churn_dataset[[#This Row],[user_id]],A3942:A11940,1,FALSE),0),1,0)</f>
        <v>0</v>
      </c>
      <c r="D3941" t="s">
        <v>12</v>
      </c>
      <c r="E3941" s="4">
        <v>51</v>
      </c>
      <c r="F3941" t="s">
        <v>29</v>
      </c>
      <c r="G3941" t="s">
        <v>14</v>
      </c>
      <c r="H3941" s="4">
        <v>175</v>
      </c>
      <c r="I3941" s="3">
        <v>34</v>
      </c>
      <c r="J3941" s="9">
        <v>59</v>
      </c>
      <c r="K3941" t="s">
        <v>15</v>
      </c>
      <c r="L3941" s="4">
        <v>31</v>
      </c>
      <c r="M3941" s="4" t="str">
        <f>IF(spotify_churn_dataset[[#This Row],[offline_listening]]=0,"no offline","yes offline")</f>
        <v>no offline</v>
      </c>
      <c r="N3941">
        <v>0</v>
      </c>
      <c r="O3941" t="str">
        <f>IF(spotify_churn_dataset[[#This Row],[is_churned]]=1,"yes churn","no churn")</f>
        <v>yes churn</v>
      </c>
      <c r="P3941">
        <v>1</v>
      </c>
    </row>
    <row r="3942" spans="1:16" x14ac:dyDescent="0.3">
      <c r="A3942">
        <v>3941</v>
      </c>
      <c r="B3942">
        <f>IF(spotify_churn_dataset[[#This Row],[user_id]]="","Desconocido",spotify_churn_dataset[[#This Row],[user_id]])</f>
        <v>3941</v>
      </c>
      <c r="C3942">
        <f>IF(IFERROR(VLOOKUP(spotify_churn_dataset[[#This Row],[user_id]],A3943:A11941,1,FALSE),0),1,0)</f>
        <v>0</v>
      </c>
      <c r="D3942" t="s">
        <v>12</v>
      </c>
      <c r="E3942" s="4">
        <v>50</v>
      </c>
      <c r="F3942" t="s">
        <v>27</v>
      </c>
      <c r="G3942" t="s">
        <v>22</v>
      </c>
      <c r="H3942" s="4">
        <v>234</v>
      </c>
      <c r="I3942" s="3">
        <v>23</v>
      </c>
      <c r="J3942" s="9">
        <v>24</v>
      </c>
      <c r="K3942" t="s">
        <v>15</v>
      </c>
      <c r="L3942" s="4">
        <v>0</v>
      </c>
      <c r="M3942" s="4" t="str">
        <f>IF(spotify_churn_dataset[[#This Row],[offline_listening]]=0,"no offline","yes offline")</f>
        <v>yes offline</v>
      </c>
      <c r="N3942">
        <v>1</v>
      </c>
      <c r="O3942" t="str">
        <f>IF(spotify_churn_dataset[[#This Row],[is_churned]]=1,"yes churn","no churn")</f>
        <v>no churn</v>
      </c>
      <c r="P3942">
        <v>0</v>
      </c>
    </row>
    <row r="3943" spans="1:16" x14ac:dyDescent="0.3">
      <c r="A3943">
        <v>3942</v>
      </c>
      <c r="B3943">
        <f>IF(spotify_churn_dataset[[#This Row],[user_id]]="","Desconocido",spotify_churn_dataset[[#This Row],[user_id]])</f>
        <v>3942</v>
      </c>
      <c r="C3943">
        <f>IF(IFERROR(VLOOKUP(spotify_churn_dataset[[#This Row],[user_id]],A3944:A11942,1,FALSE),0),1,0)</f>
        <v>0</v>
      </c>
      <c r="D3943" t="s">
        <v>12</v>
      </c>
      <c r="E3943" s="4">
        <v>23</v>
      </c>
      <c r="F3943" t="s">
        <v>17</v>
      </c>
      <c r="G3943" t="s">
        <v>24</v>
      </c>
      <c r="H3943" s="4">
        <v>150</v>
      </c>
      <c r="I3943" s="3">
        <v>20</v>
      </c>
      <c r="J3943" s="9">
        <v>16</v>
      </c>
      <c r="K3943" t="s">
        <v>15</v>
      </c>
      <c r="L3943" s="4">
        <v>0</v>
      </c>
      <c r="M3943" s="4" t="str">
        <f>IF(spotify_churn_dataset[[#This Row],[offline_listening]]=0,"no offline","yes offline")</f>
        <v>yes offline</v>
      </c>
      <c r="N3943">
        <v>1</v>
      </c>
      <c r="O3943" t="str">
        <f>IF(spotify_churn_dataset[[#This Row],[is_churned]]=1,"yes churn","no churn")</f>
        <v>no churn</v>
      </c>
      <c r="P3943">
        <v>0</v>
      </c>
    </row>
    <row r="3944" spans="1:16" x14ac:dyDescent="0.3">
      <c r="A3944">
        <v>3943</v>
      </c>
      <c r="B3944">
        <f>IF(spotify_churn_dataset[[#This Row],[user_id]]="","Desconocido",spotify_churn_dataset[[#This Row],[user_id]])</f>
        <v>3943</v>
      </c>
      <c r="C3944">
        <f>IF(IFERROR(VLOOKUP(spotify_churn_dataset[[#This Row],[user_id]],A3945:A11943,1,FALSE),0),1,0)</f>
        <v>0</v>
      </c>
      <c r="D3944" t="s">
        <v>16</v>
      </c>
      <c r="E3944" s="4">
        <v>55</v>
      </c>
      <c r="F3944" t="s">
        <v>17</v>
      </c>
      <c r="G3944" t="s">
        <v>22</v>
      </c>
      <c r="H3944" s="4">
        <v>246</v>
      </c>
      <c r="I3944" s="3">
        <v>81</v>
      </c>
      <c r="J3944" s="9">
        <v>58</v>
      </c>
      <c r="K3944" t="s">
        <v>15</v>
      </c>
      <c r="L3944" s="4">
        <v>0</v>
      </c>
      <c r="M3944" s="4" t="str">
        <f>IF(spotify_churn_dataset[[#This Row],[offline_listening]]=0,"no offline","yes offline")</f>
        <v>yes offline</v>
      </c>
      <c r="N3944">
        <v>1</v>
      </c>
      <c r="O3944" t="str">
        <f>IF(spotify_churn_dataset[[#This Row],[is_churned]]=1,"yes churn","no churn")</f>
        <v>no churn</v>
      </c>
      <c r="P3944">
        <v>0</v>
      </c>
    </row>
    <row r="3945" spans="1:16" x14ac:dyDescent="0.3">
      <c r="A3945">
        <v>3944</v>
      </c>
      <c r="B3945">
        <f>IF(spotify_churn_dataset[[#This Row],[user_id]]="","Desconocido",spotify_churn_dataset[[#This Row],[user_id]])</f>
        <v>3944</v>
      </c>
      <c r="C3945">
        <f>IF(IFERROR(VLOOKUP(spotify_churn_dataset[[#This Row],[user_id]],A3946:A11944,1,FALSE),0),1,0)</f>
        <v>0</v>
      </c>
      <c r="D3945" t="s">
        <v>16</v>
      </c>
      <c r="E3945" s="4">
        <v>54</v>
      </c>
      <c r="F3945" t="s">
        <v>25</v>
      </c>
      <c r="G3945" t="s">
        <v>18</v>
      </c>
      <c r="H3945" s="4">
        <v>80</v>
      </c>
      <c r="I3945" s="3">
        <v>36</v>
      </c>
      <c r="J3945" s="9">
        <v>43</v>
      </c>
      <c r="K3945" t="s">
        <v>23</v>
      </c>
      <c r="L3945" s="4">
        <v>0</v>
      </c>
      <c r="M3945" s="4" t="str">
        <f>IF(spotify_churn_dataset[[#This Row],[offline_listening]]=0,"no offline","yes offline")</f>
        <v>yes offline</v>
      </c>
      <c r="N3945">
        <v>1</v>
      </c>
      <c r="O3945" t="str">
        <f>IF(spotify_churn_dataset[[#This Row],[is_churned]]=1,"yes churn","no churn")</f>
        <v>no churn</v>
      </c>
      <c r="P3945">
        <v>0</v>
      </c>
    </row>
    <row r="3946" spans="1:16" x14ac:dyDescent="0.3">
      <c r="A3946">
        <v>3945</v>
      </c>
      <c r="B3946">
        <f>IF(spotify_churn_dataset[[#This Row],[user_id]]="","Desconocido",spotify_churn_dataset[[#This Row],[user_id]])</f>
        <v>3945</v>
      </c>
      <c r="C3946">
        <f>IF(IFERROR(VLOOKUP(spotify_churn_dataset[[#This Row],[user_id]],A3947:A11945,1,FALSE),0),1,0)</f>
        <v>0</v>
      </c>
      <c r="D3946" t="s">
        <v>20</v>
      </c>
      <c r="E3946" s="4">
        <v>24</v>
      </c>
      <c r="F3946" t="s">
        <v>21</v>
      </c>
      <c r="G3946" t="s">
        <v>18</v>
      </c>
      <c r="H3946" s="4">
        <v>67</v>
      </c>
      <c r="I3946" s="3">
        <v>43</v>
      </c>
      <c r="J3946" s="9">
        <v>58</v>
      </c>
      <c r="K3946" t="s">
        <v>19</v>
      </c>
      <c r="L3946" s="4">
        <v>0</v>
      </c>
      <c r="M3946" s="4" t="str">
        <f>IF(spotify_churn_dataset[[#This Row],[offline_listening]]=0,"no offline","yes offline")</f>
        <v>yes offline</v>
      </c>
      <c r="N3946">
        <v>1</v>
      </c>
      <c r="O3946" t="str">
        <f>IF(spotify_churn_dataset[[#This Row],[is_churned]]=1,"yes churn","no churn")</f>
        <v>no churn</v>
      </c>
      <c r="P3946">
        <v>0</v>
      </c>
    </row>
    <row r="3947" spans="1:16" x14ac:dyDescent="0.3">
      <c r="A3947">
        <v>3946</v>
      </c>
      <c r="B3947">
        <f>IF(spotify_churn_dataset[[#This Row],[user_id]]="","Desconocido",spotify_churn_dataset[[#This Row],[user_id]])</f>
        <v>3946</v>
      </c>
      <c r="C3947">
        <f>IF(IFERROR(VLOOKUP(spotify_churn_dataset[[#This Row],[user_id]],A3948:A11946,1,FALSE),0),1,0)</f>
        <v>0</v>
      </c>
      <c r="D3947" t="s">
        <v>12</v>
      </c>
      <c r="E3947" s="4">
        <v>56</v>
      </c>
      <c r="F3947" t="s">
        <v>28</v>
      </c>
      <c r="G3947" t="s">
        <v>18</v>
      </c>
      <c r="H3947" s="4">
        <v>12</v>
      </c>
      <c r="I3947" s="3">
        <v>99</v>
      </c>
      <c r="J3947" s="9">
        <v>52</v>
      </c>
      <c r="K3947" t="s">
        <v>15</v>
      </c>
      <c r="L3947" s="4">
        <v>0</v>
      </c>
      <c r="M3947" s="4" t="str">
        <f>IF(spotify_churn_dataset[[#This Row],[offline_listening]]=0,"no offline","yes offline")</f>
        <v>yes offline</v>
      </c>
      <c r="N3947">
        <v>1</v>
      </c>
      <c r="O3947" t="str">
        <f>IF(spotify_churn_dataset[[#This Row],[is_churned]]=1,"yes churn","no churn")</f>
        <v>no churn</v>
      </c>
      <c r="P3947">
        <v>0</v>
      </c>
    </row>
    <row r="3948" spans="1:16" x14ac:dyDescent="0.3">
      <c r="A3948">
        <v>3947</v>
      </c>
      <c r="B3948">
        <f>IF(spotify_churn_dataset[[#This Row],[user_id]]="","Desconocido",spotify_churn_dataset[[#This Row],[user_id]])</f>
        <v>3947</v>
      </c>
      <c r="C3948">
        <f>IF(IFERROR(VLOOKUP(spotify_churn_dataset[[#This Row],[user_id]],A3949:A11947,1,FALSE),0),1,0)</f>
        <v>0</v>
      </c>
      <c r="D3948" t="s">
        <v>20</v>
      </c>
      <c r="E3948" s="4">
        <v>23</v>
      </c>
      <c r="F3948" t="s">
        <v>17</v>
      </c>
      <c r="G3948" t="s">
        <v>22</v>
      </c>
      <c r="H3948" s="4">
        <v>288</v>
      </c>
      <c r="I3948" s="3">
        <v>88</v>
      </c>
      <c r="J3948" s="9">
        <v>53</v>
      </c>
      <c r="K3948" t="s">
        <v>19</v>
      </c>
      <c r="L3948" s="4">
        <v>0</v>
      </c>
      <c r="M3948" s="4" t="str">
        <f>IF(spotify_churn_dataset[[#This Row],[offline_listening]]=0,"no offline","yes offline")</f>
        <v>yes offline</v>
      </c>
      <c r="N3948">
        <v>1</v>
      </c>
      <c r="O3948" t="str">
        <f>IF(spotify_churn_dataset[[#This Row],[is_churned]]=1,"yes churn","no churn")</f>
        <v>no churn</v>
      </c>
      <c r="P3948">
        <v>0</v>
      </c>
    </row>
    <row r="3949" spans="1:16" x14ac:dyDescent="0.3">
      <c r="A3949">
        <v>3948</v>
      </c>
      <c r="B3949">
        <f>IF(spotify_churn_dataset[[#This Row],[user_id]]="","Desconocido",spotify_churn_dataset[[#This Row],[user_id]])</f>
        <v>3948</v>
      </c>
      <c r="C3949">
        <f>IF(IFERROR(VLOOKUP(spotify_churn_dataset[[#This Row],[user_id]],A3950:A11948,1,FALSE),0),1,0)</f>
        <v>0</v>
      </c>
      <c r="D3949" t="s">
        <v>12</v>
      </c>
      <c r="E3949" s="4">
        <v>19</v>
      </c>
      <c r="F3949" t="s">
        <v>28</v>
      </c>
      <c r="G3949" t="s">
        <v>24</v>
      </c>
      <c r="H3949" s="4">
        <v>178</v>
      </c>
      <c r="I3949" s="3">
        <v>84</v>
      </c>
      <c r="J3949" s="9">
        <v>13</v>
      </c>
      <c r="K3949" t="s">
        <v>19</v>
      </c>
      <c r="L3949" s="4">
        <v>0</v>
      </c>
      <c r="M3949" s="4" t="str">
        <f>IF(spotify_churn_dataset[[#This Row],[offline_listening]]=0,"no offline","yes offline")</f>
        <v>yes offline</v>
      </c>
      <c r="N3949">
        <v>1</v>
      </c>
      <c r="O3949" t="str">
        <f>IF(spotify_churn_dataset[[#This Row],[is_churned]]=1,"yes churn","no churn")</f>
        <v>yes churn</v>
      </c>
      <c r="P3949">
        <v>1</v>
      </c>
    </row>
    <row r="3950" spans="1:16" x14ac:dyDescent="0.3">
      <c r="A3950">
        <v>3949</v>
      </c>
      <c r="B3950">
        <f>IF(spotify_churn_dataset[[#This Row],[user_id]]="","Desconocido",spotify_churn_dataset[[#This Row],[user_id]])</f>
        <v>3949</v>
      </c>
      <c r="C3950">
        <f>IF(IFERROR(VLOOKUP(spotify_churn_dataset[[#This Row],[user_id]],A3951:A11949,1,FALSE),0),1,0)</f>
        <v>0</v>
      </c>
      <c r="D3950" t="s">
        <v>20</v>
      </c>
      <c r="E3950" s="4">
        <v>22</v>
      </c>
      <c r="F3950" t="s">
        <v>28</v>
      </c>
      <c r="G3950" t="s">
        <v>22</v>
      </c>
      <c r="H3950" s="4">
        <v>221</v>
      </c>
      <c r="I3950" s="3">
        <v>59</v>
      </c>
      <c r="J3950" s="9">
        <v>45</v>
      </c>
      <c r="K3950" t="s">
        <v>19</v>
      </c>
      <c r="L3950" s="4">
        <v>0</v>
      </c>
      <c r="M3950" s="4" t="str">
        <f>IF(spotify_churn_dataset[[#This Row],[offline_listening]]=0,"no offline","yes offline")</f>
        <v>yes offline</v>
      </c>
      <c r="N3950">
        <v>1</v>
      </c>
      <c r="O3950" t="str">
        <f>IF(spotify_churn_dataset[[#This Row],[is_churned]]=1,"yes churn","no churn")</f>
        <v>no churn</v>
      </c>
      <c r="P3950">
        <v>0</v>
      </c>
    </row>
    <row r="3951" spans="1:16" x14ac:dyDescent="0.3">
      <c r="A3951">
        <v>3950</v>
      </c>
      <c r="B3951">
        <f>IF(spotify_churn_dataset[[#This Row],[user_id]]="","Desconocido",spotify_churn_dataset[[#This Row],[user_id]])</f>
        <v>3950</v>
      </c>
      <c r="C3951">
        <f>IF(IFERROR(VLOOKUP(spotify_churn_dataset[[#This Row],[user_id]],A3952:A11950,1,FALSE),0),1,0)</f>
        <v>0</v>
      </c>
      <c r="D3951" t="s">
        <v>16</v>
      </c>
      <c r="E3951" s="4">
        <v>22</v>
      </c>
      <c r="F3951" t="s">
        <v>27</v>
      </c>
      <c r="G3951" t="s">
        <v>22</v>
      </c>
      <c r="H3951" s="4">
        <v>117</v>
      </c>
      <c r="I3951" s="3">
        <v>73</v>
      </c>
      <c r="J3951" s="9">
        <v>31</v>
      </c>
      <c r="K3951" t="s">
        <v>19</v>
      </c>
      <c r="L3951" s="4">
        <v>0</v>
      </c>
      <c r="M3951" s="4" t="str">
        <f>IF(spotify_churn_dataset[[#This Row],[offline_listening]]=0,"no offline","yes offline")</f>
        <v>yes offline</v>
      </c>
      <c r="N3951">
        <v>1</v>
      </c>
      <c r="O3951" t="str">
        <f>IF(spotify_churn_dataset[[#This Row],[is_churned]]=1,"yes churn","no churn")</f>
        <v>yes churn</v>
      </c>
      <c r="P3951">
        <v>1</v>
      </c>
    </row>
    <row r="3952" spans="1:16" x14ac:dyDescent="0.3">
      <c r="A3952">
        <v>3951</v>
      </c>
      <c r="B3952">
        <f>IF(spotify_churn_dataset[[#This Row],[user_id]]="","Desconocido",spotify_churn_dataset[[#This Row],[user_id]])</f>
        <v>3951</v>
      </c>
      <c r="C3952">
        <f>IF(IFERROR(VLOOKUP(spotify_churn_dataset[[#This Row],[user_id]],A3953:A11951,1,FALSE),0),1,0)</f>
        <v>0</v>
      </c>
      <c r="D3952" t="s">
        <v>20</v>
      </c>
      <c r="E3952" s="4">
        <v>26</v>
      </c>
      <c r="F3952" t="s">
        <v>17</v>
      </c>
      <c r="G3952" t="s">
        <v>22</v>
      </c>
      <c r="H3952" s="4">
        <v>13</v>
      </c>
      <c r="I3952" s="3">
        <v>11</v>
      </c>
      <c r="J3952" s="9">
        <v>27</v>
      </c>
      <c r="K3952" t="s">
        <v>15</v>
      </c>
      <c r="L3952" s="4">
        <v>0</v>
      </c>
      <c r="M3952" s="4" t="str">
        <f>IF(spotify_churn_dataset[[#This Row],[offline_listening]]=0,"no offline","yes offline")</f>
        <v>yes offline</v>
      </c>
      <c r="N3952">
        <v>1</v>
      </c>
      <c r="O3952" t="str">
        <f>IF(spotify_churn_dataset[[#This Row],[is_churned]]=1,"yes churn","no churn")</f>
        <v>yes churn</v>
      </c>
      <c r="P3952">
        <v>1</v>
      </c>
    </row>
    <row r="3953" spans="1:16" x14ac:dyDescent="0.3">
      <c r="A3953">
        <v>3952</v>
      </c>
      <c r="B3953">
        <f>IF(spotify_churn_dataset[[#This Row],[user_id]]="","Desconocido",spotify_churn_dataset[[#This Row],[user_id]])</f>
        <v>3952</v>
      </c>
      <c r="C3953">
        <f>IF(IFERROR(VLOOKUP(spotify_churn_dataset[[#This Row],[user_id]],A3954:A11952,1,FALSE),0),1,0)</f>
        <v>0</v>
      </c>
      <c r="D3953" t="s">
        <v>12</v>
      </c>
      <c r="E3953" s="4">
        <v>36</v>
      </c>
      <c r="F3953" t="s">
        <v>13</v>
      </c>
      <c r="G3953" t="s">
        <v>14</v>
      </c>
      <c r="H3953" s="4">
        <v>130</v>
      </c>
      <c r="I3953" s="3">
        <v>25</v>
      </c>
      <c r="J3953" s="9">
        <v>5</v>
      </c>
      <c r="K3953" t="s">
        <v>19</v>
      </c>
      <c r="L3953" s="4">
        <v>32</v>
      </c>
      <c r="M3953" s="4" t="str">
        <f>IF(spotify_churn_dataset[[#This Row],[offline_listening]]=0,"no offline","yes offline")</f>
        <v>no offline</v>
      </c>
      <c r="N3953">
        <v>0</v>
      </c>
      <c r="O3953" t="str">
        <f>IF(spotify_churn_dataset[[#This Row],[is_churned]]=1,"yes churn","no churn")</f>
        <v>yes churn</v>
      </c>
      <c r="P3953">
        <v>1</v>
      </c>
    </row>
    <row r="3954" spans="1:16" x14ac:dyDescent="0.3">
      <c r="A3954">
        <v>3953</v>
      </c>
      <c r="B3954">
        <f>IF(spotify_churn_dataset[[#This Row],[user_id]]="","Desconocido",spotify_churn_dataset[[#This Row],[user_id]])</f>
        <v>3953</v>
      </c>
      <c r="C3954">
        <f>IF(IFERROR(VLOOKUP(spotify_churn_dataset[[#This Row],[user_id]],A3955:A11953,1,FALSE),0),1,0)</f>
        <v>0</v>
      </c>
      <c r="D3954" t="s">
        <v>12</v>
      </c>
      <c r="E3954" s="4">
        <v>49</v>
      </c>
      <c r="F3954" t="s">
        <v>25</v>
      </c>
      <c r="G3954" t="s">
        <v>22</v>
      </c>
      <c r="H3954" s="4">
        <v>83</v>
      </c>
      <c r="I3954" s="3">
        <v>45</v>
      </c>
      <c r="J3954" s="9">
        <v>3</v>
      </c>
      <c r="K3954" t="s">
        <v>19</v>
      </c>
      <c r="L3954" s="4">
        <v>0</v>
      </c>
      <c r="M3954" s="4" t="str">
        <f>IF(spotify_churn_dataset[[#This Row],[offline_listening]]=0,"no offline","yes offline")</f>
        <v>yes offline</v>
      </c>
      <c r="N3954">
        <v>1</v>
      </c>
      <c r="O3954" t="str">
        <f>IF(spotify_churn_dataset[[#This Row],[is_churned]]=1,"yes churn","no churn")</f>
        <v>no churn</v>
      </c>
      <c r="P3954">
        <v>0</v>
      </c>
    </row>
    <row r="3955" spans="1:16" x14ac:dyDescent="0.3">
      <c r="A3955">
        <v>3954</v>
      </c>
      <c r="B3955">
        <f>IF(spotify_churn_dataset[[#This Row],[user_id]]="","Desconocido",spotify_churn_dataset[[#This Row],[user_id]])</f>
        <v>3954</v>
      </c>
      <c r="C3955">
        <f>IF(IFERROR(VLOOKUP(spotify_churn_dataset[[#This Row],[user_id]],A3956:A11954,1,FALSE),0),1,0)</f>
        <v>0</v>
      </c>
      <c r="D3955" t="s">
        <v>16</v>
      </c>
      <c r="E3955" s="4">
        <v>20</v>
      </c>
      <c r="F3955" t="s">
        <v>13</v>
      </c>
      <c r="G3955" t="s">
        <v>24</v>
      </c>
      <c r="H3955" s="4">
        <v>86</v>
      </c>
      <c r="I3955" s="3">
        <v>77</v>
      </c>
      <c r="J3955" s="9">
        <v>27</v>
      </c>
      <c r="K3955" t="s">
        <v>19</v>
      </c>
      <c r="L3955" s="4">
        <v>0</v>
      </c>
      <c r="M3955" s="4" t="str">
        <f>IF(spotify_churn_dataset[[#This Row],[offline_listening]]=0,"no offline","yes offline")</f>
        <v>yes offline</v>
      </c>
      <c r="N3955">
        <v>1</v>
      </c>
      <c r="O3955" t="str">
        <f>IF(spotify_churn_dataset[[#This Row],[is_churned]]=1,"yes churn","no churn")</f>
        <v>no churn</v>
      </c>
      <c r="P3955">
        <v>0</v>
      </c>
    </row>
    <row r="3956" spans="1:16" x14ac:dyDescent="0.3">
      <c r="A3956">
        <v>3955</v>
      </c>
      <c r="B3956">
        <f>IF(spotify_churn_dataset[[#This Row],[user_id]]="","Desconocido",spotify_churn_dataset[[#This Row],[user_id]])</f>
        <v>3955</v>
      </c>
      <c r="C3956">
        <f>IF(IFERROR(VLOOKUP(spotify_churn_dataset[[#This Row],[user_id]],A3957:A11955,1,FALSE),0),1,0)</f>
        <v>0</v>
      </c>
      <c r="D3956" t="s">
        <v>12</v>
      </c>
      <c r="E3956" s="4">
        <v>16</v>
      </c>
      <c r="F3956" t="s">
        <v>21</v>
      </c>
      <c r="G3956" t="s">
        <v>18</v>
      </c>
      <c r="H3956" s="4">
        <v>206</v>
      </c>
      <c r="I3956" s="3">
        <v>42</v>
      </c>
      <c r="J3956" s="9">
        <v>7</v>
      </c>
      <c r="K3956" t="s">
        <v>19</v>
      </c>
      <c r="L3956" s="4">
        <v>0</v>
      </c>
      <c r="M3956" s="4" t="str">
        <f>IF(spotify_churn_dataset[[#This Row],[offline_listening]]=0,"no offline","yes offline")</f>
        <v>yes offline</v>
      </c>
      <c r="N3956">
        <v>1</v>
      </c>
      <c r="O3956" t="str">
        <f>IF(spotify_churn_dataset[[#This Row],[is_churned]]=1,"yes churn","no churn")</f>
        <v>yes churn</v>
      </c>
      <c r="P3956">
        <v>1</v>
      </c>
    </row>
    <row r="3957" spans="1:16" x14ac:dyDescent="0.3">
      <c r="A3957">
        <v>3956</v>
      </c>
      <c r="B3957">
        <f>IF(spotify_churn_dataset[[#This Row],[user_id]]="","Desconocido",spotify_churn_dataset[[#This Row],[user_id]])</f>
        <v>3956</v>
      </c>
      <c r="C3957">
        <f>IF(IFERROR(VLOOKUP(spotify_churn_dataset[[#This Row],[user_id]],A3958:A11956,1,FALSE),0),1,0)</f>
        <v>0</v>
      </c>
      <c r="D3957" t="s">
        <v>12</v>
      </c>
      <c r="E3957" s="4">
        <v>17</v>
      </c>
      <c r="F3957" t="s">
        <v>17</v>
      </c>
      <c r="G3957" t="s">
        <v>22</v>
      </c>
      <c r="H3957" s="4">
        <v>258</v>
      </c>
      <c r="I3957" s="3">
        <v>80</v>
      </c>
      <c r="J3957" s="9">
        <v>16</v>
      </c>
      <c r="K3957" t="s">
        <v>15</v>
      </c>
      <c r="L3957" s="4">
        <v>0</v>
      </c>
      <c r="M3957" s="4" t="str">
        <f>IF(spotify_churn_dataset[[#This Row],[offline_listening]]=0,"no offline","yes offline")</f>
        <v>yes offline</v>
      </c>
      <c r="N3957">
        <v>1</v>
      </c>
      <c r="O3957" t="str">
        <f>IF(spotify_churn_dataset[[#This Row],[is_churned]]=1,"yes churn","no churn")</f>
        <v>no churn</v>
      </c>
      <c r="P3957">
        <v>0</v>
      </c>
    </row>
    <row r="3958" spans="1:16" x14ac:dyDescent="0.3">
      <c r="A3958">
        <v>3957</v>
      </c>
      <c r="B3958">
        <f>IF(spotify_churn_dataset[[#This Row],[user_id]]="","Desconocido",spotify_churn_dataset[[#This Row],[user_id]])</f>
        <v>3957</v>
      </c>
      <c r="C3958">
        <f>IF(IFERROR(VLOOKUP(spotify_churn_dataset[[#This Row],[user_id]],A3959:A11957,1,FALSE),0),1,0)</f>
        <v>0</v>
      </c>
      <c r="D3958" t="s">
        <v>12</v>
      </c>
      <c r="E3958" s="4">
        <v>54</v>
      </c>
      <c r="F3958" t="s">
        <v>26</v>
      </c>
      <c r="G3958" t="s">
        <v>14</v>
      </c>
      <c r="H3958" s="4">
        <v>120</v>
      </c>
      <c r="I3958" s="3">
        <v>71</v>
      </c>
      <c r="J3958" s="9">
        <v>35</v>
      </c>
      <c r="K3958" t="s">
        <v>23</v>
      </c>
      <c r="L3958" s="4">
        <v>46</v>
      </c>
      <c r="M3958" s="4" t="str">
        <f>IF(spotify_churn_dataset[[#This Row],[offline_listening]]=0,"no offline","yes offline")</f>
        <v>no offline</v>
      </c>
      <c r="N3958">
        <v>0</v>
      </c>
      <c r="O3958" t="str">
        <f>IF(spotify_churn_dataset[[#This Row],[is_churned]]=1,"yes churn","no churn")</f>
        <v>no churn</v>
      </c>
      <c r="P3958">
        <v>0</v>
      </c>
    </row>
    <row r="3959" spans="1:16" x14ac:dyDescent="0.3">
      <c r="A3959">
        <v>3958</v>
      </c>
      <c r="B3959">
        <f>IF(spotify_churn_dataset[[#This Row],[user_id]]="","Desconocido",spotify_churn_dataset[[#This Row],[user_id]])</f>
        <v>3958</v>
      </c>
      <c r="C3959">
        <f>IF(IFERROR(VLOOKUP(spotify_churn_dataset[[#This Row],[user_id]],A3960:A11958,1,FALSE),0),1,0)</f>
        <v>0</v>
      </c>
      <c r="D3959" t="s">
        <v>20</v>
      </c>
      <c r="E3959" s="4">
        <v>50</v>
      </c>
      <c r="F3959" t="s">
        <v>25</v>
      </c>
      <c r="G3959" t="s">
        <v>22</v>
      </c>
      <c r="H3959" s="4">
        <v>55</v>
      </c>
      <c r="I3959" s="3">
        <v>42</v>
      </c>
      <c r="J3959" s="9">
        <v>26</v>
      </c>
      <c r="K3959" t="s">
        <v>19</v>
      </c>
      <c r="L3959" s="4">
        <v>0</v>
      </c>
      <c r="M3959" s="4" t="str">
        <f>IF(spotify_churn_dataset[[#This Row],[offline_listening]]=0,"no offline","yes offline")</f>
        <v>yes offline</v>
      </c>
      <c r="N3959">
        <v>1</v>
      </c>
      <c r="O3959" t="str">
        <f>IF(spotify_churn_dataset[[#This Row],[is_churned]]=1,"yes churn","no churn")</f>
        <v>no churn</v>
      </c>
      <c r="P3959">
        <v>0</v>
      </c>
    </row>
    <row r="3960" spans="1:16" x14ac:dyDescent="0.3">
      <c r="A3960">
        <v>3959</v>
      </c>
      <c r="B3960">
        <f>IF(spotify_churn_dataset[[#This Row],[user_id]]="","Desconocido",spotify_churn_dataset[[#This Row],[user_id]])</f>
        <v>3959</v>
      </c>
      <c r="C3960">
        <f>IF(IFERROR(VLOOKUP(spotify_churn_dataset[[#This Row],[user_id]],A3961:A11959,1,FALSE),0),1,0)</f>
        <v>0</v>
      </c>
      <c r="D3960" t="s">
        <v>20</v>
      </c>
      <c r="E3960" s="4">
        <v>32</v>
      </c>
      <c r="F3960" t="s">
        <v>26</v>
      </c>
      <c r="G3960" t="s">
        <v>14</v>
      </c>
      <c r="H3960" s="4">
        <v>133</v>
      </c>
      <c r="I3960" s="3">
        <v>75</v>
      </c>
      <c r="J3960" s="9">
        <v>22</v>
      </c>
      <c r="K3960" t="s">
        <v>23</v>
      </c>
      <c r="L3960" s="4">
        <v>28</v>
      </c>
      <c r="M3960" s="4" t="str">
        <f>IF(spotify_churn_dataset[[#This Row],[offline_listening]]=0,"no offline","yes offline")</f>
        <v>no offline</v>
      </c>
      <c r="N3960">
        <v>0</v>
      </c>
      <c r="O3960" t="str">
        <f>IF(spotify_churn_dataset[[#This Row],[is_churned]]=1,"yes churn","no churn")</f>
        <v>no churn</v>
      </c>
      <c r="P3960">
        <v>0</v>
      </c>
    </row>
    <row r="3961" spans="1:16" x14ac:dyDescent="0.3">
      <c r="A3961">
        <v>3960</v>
      </c>
      <c r="B3961">
        <f>IF(spotify_churn_dataset[[#This Row],[user_id]]="","Desconocido",spotify_churn_dataset[[#This Row],[user_id]])</f>
        <v>3960</v>
      </c>
      <c r="C3961">
        <f>IF(IFERROR(VLOOKUP(spotify_churn_dataset[[#This Row],[user_id]],A3962:A11960,1,FALSE),0),1,0)</f>
        <v>0</v>
      </c>
      <c r="D3961" t="s">
        <v>16</v>
      </c>
      <c r="E3961" s="4">
        <v>25</v>
      </c>
      <c r="F3961" t="s">
        <v>13</v>
      </c>
      <c r="G3961" t="s">
        <v>14</v>
      </c>
      <c r="H3961" s="4">
        <v>159</v>
      </c>
      <c r="I3961" s="3">
        <v>16</v>
      </c>
      <c r="J3961" s="9">
        <v>57</v>
      </c>
      <c r="K3961" t="s">
        <v>23</v>
      </c>
      <c r="L3961" s="4">
        <v>17</v>
      </c>
      <c r="M3961" s="4" t="str">
        <f>IF(spotify_churn_dataset[[#This Row],[offline_listening]]=0,"no offline","yes offline")</f>
        <v>no offline</v>
      </c>
      <c r="N3961">
        <v>0</v>
      </c>
      <c r="O3961" t="str">
        <f>IF(spotify_churn_dataset[[#This Row],[is_churned]]=1,"yes churn","no churn")</f>
        <v>no churn</v>
      </c>
      <c r="P3961">
        <v>0</v>
      </c>
    </row>
    <row r="3962" spans="1:16" x14ac:dyDescent="0.3">
      <c r="A3962">
        <v>3961</v>
      </c>
      <c r="B3962">
        <f>IF(spotify_churn_dataset[[#This Row],[user_id]]="","Desconocido",spotify_churn_dataset[[#This Row],[user_id]])</f>
        <v>3961</v>
      </c>
      <c r="C3962">
        <f>IF(IFERROR(VLOOKUP(spotify_churn_dataset[[#This Row],[user_id]],A3963:A11961,1,FALSE),0),1,0)</f>
        <v>0</v>
      </c>
      <c r="D3962" t="s">
        <v>20</v>
      </c>
      <c r="E3962" s="4">
        <v>34</v>
      </c>
      <c r="F3962" t="s">
        <v>17</v>
      </c>
      <c r="G3962" t="s">
        <v>24</v>
      </c>
      <c r="H3962" s="4">
        <v>109</v>
      </c>
      <c r="I3962" s="3">
        <v>3</v>
      </c>
      <c r="J3962" s="9">
        <v>49</v>
      </c>
      <c r="K3962" t="s">
        <v>23</v>
      </c>
      <c r="L3962" s="4">
        <v>0</v>
      </c>
      <c r="M3962" s="4" t="str">
        <f>IF(spotify_churn_dataset[[#This Row],[offline_listening]]=0,"no offline","yes offline")</f>
        <v>yes offline</v>
      </c>
      <c r="N3962">
        <v>1</v>
      </c>
      <c r="O3962" t="str">
        <f>IF(spotify_churn_dataset[[#This Row],[is_churned]]=1,"yes churn","no churn")</f>
        <v>yes churn</v>
      </c>
      <c r="P3962">
        <v>1</v>
      </c>
    </row>
    <row r="3963" spans="1:16" x14ac:dyDescent="0.3">
      <c r="A3963">
        <v>3962</v>
      </c>
      <c r="B3963">
        <f>IF(spotify_churn_dataset[[#This Row],[user_id]]="","Desconocido",spotify_churn_dataset[[#This Row],[user_id]])</f>
        <v>3962</v>
      </c>
      <c r="C3963">
        <f>IF(IFERROR(VLOOKUP(spotify_churn_dataset[[#This Row],[user_id]],A3964:A11962,1,FALSE),0),1,0)</f>
        <v>0</v>
      </c>
      <c r="D3963" t="s">
        <v>20</v>
      </c>
      <c r="E3963" s="4">
        <v>27</v>
      </c>
      <c r="F3963" t="s">
        <v>26</v>
      </c>
      <c r="G3963" t="s">
        <v>18</v>
      </c>
      <c r="H3963" s="4">
        <v>92</v>
      </c>
      <c r="I3963" s="3">
        <v>43</v>
      </c>
      <c r="J3963" s="9">
        <v>32</v>
      </c>
      <c r="K3963" t="s">
        <v>15</v>
      </c>
      <c r="L3963" s="4">
        <v>0</v>
      </c>
      <c r="M3963" s="4" t="str">
        <f>IF(spotify_churn_dataset[[#This Row],[offline_listening]]=0,"no offline","yes offline")</f>
        <v>yes offline</v>
      </c>
      <c r="N3963">
        <v>1</v>
      </c>
      <c r="O3963" t="str">
        <f>IF(spotify_churn_dataset[[#This Row],[is_churned]]=1,"yes churn","no churn")</f>
        <v>no churn</v>
      </c>
      <c r="P3963">
        <v>0</v>
      </c>
    </row>
    <row r="3964" spans="1:16" x14ac:dyDescent="0.3">
      <c r="A3964">
        <v>3963</v>
      </c>
      <c r="B3964">
        <f>IF(spotify_churn_dataset[[#This Row],[user_id]]="","Desconocido",spotify_churn_dataset[[#This Row],[user_id]])</f>
        <v>3963</v>
      </c>
      <c r="C3964">
        <f>IF(IFERROR(VLOOKUP(spotify_churn_dataset[[#This Row],[user_id]],A3965:A11963,1,FALSE),0),1,0)</f>
        <v>0</v>
      </c>
      <c r="D3964" t="s">
        <v>16</v>
      </c>
      <c r="E3964" s="4">
        <v>49</v>
      </c>
      <c r="F3964" t="s">
        <v>17</v>
      </c>
      <c r="G3964" t="s">
        <v>18</v>
      </c>
      <c r="H3964" s="4">
        <v>279</v>
      </c>
      <c r="I3964" s="3">
        <v>78</v>
      </c>
      <c r="J3964" s="9">
        <v>56</v>
      </c>
      <c r="K3964" t="s">
        <v>15</v>
      </c>
      <c r="L3964" s="4">
        <v>0</v>
      </c>
      <c r="M3964" s="4" t="str">
        <f>IF(spotify_churn_dataset[[#This Row],[offline_listening]]=0,"no offline","yes offline")</f>
        <v>yes offline</v>
      </c>
      <c r="N3964">
        <v>1</v>
      </c>
      <c r="O3964" t="str">
        <f>IF(spotify_churn_dataset[[#This Row],[is_churned]]=1,"yes churn","no churn")</f>
        <v>no churn</v>
      </c>
      <c r="P3964">
        <v>0</v>
      </c>
    </row>
    <row r="3965" spans="1:16" x14ac:dyDescent="0.3">
      <c r="A3965">
        <v>3964</v>
      </c>
      <c r="B3965">
        <f>IF(spotify_churn_dataset[[#This Row],[user_id]]="","Desconocido",spotify_churn_dataset[[#This Row],[user_id]])</f>
        <v>3964</v>
      </c>
      <c r="C3965">
        <f>IF(IFERROR(VLOOKUP(spotify_churn_dataset[[#This Row],[user_id]],A3966:A11964,1,FALSE),0),1,0)</f>
        <v>0</v>
      </c>
      <c r="D3965" t="s">
        <v>16</v>
      </c>
      <c r="E3965" s="4">
        <v>17</v>
      </c>
      <c r="F3965" t="s">
        <v>21</v>
      </c>
      <c r="G3965" t="s">
        <v>22</v>
      </c>
      <c r="H3965" s="4">
        <v>41</v>
      </c>
      <c r="I3965" s="3">
        <v>80</v>
      </c>
      <c r="J3965" s="9">
        <v>14</v>
      </c>
      <c r="K3965" t="s">
        <v>23</v>
      </c>
      <c r="L3965" s="4">
        <v>0</v>
      </c>
      <c r="M3965" s="4" t="str">
        <f>IF(spotify_churn_dataset[[#This Row],[offline_listening]]=0,"no offline","yes offline")</f>
        <v>yes offline</v>
      </c>
      <c r="N3965">
        <v>1</v>
      </c>
      <c r="O3965" t="str">
        <f>IF(spotify_churn_dataset[[#This Row],[is_churned]]=1,"yes churn","no churn")</f>
        <v>yes churn</v>
      </c>
      <c r="P3965">
        <v>1</v>
      </c>
    </row>
    <row r="3966" spans="1:16" x14ac:dyDescent="0.3">
      <c r="A3966">
        <v>3965</v>
      </c>
      <c r="B3966">
        <f>IF(spotify_churn_dataset[[#This Row],[user_id]]="","Desconocido",spotify_churn_dataset[[#This Row],[user_id]])</f>
        <v>3965</v>
      </c>
      <c r="C3966">
        <f>IF(IFERROR(VLOOKUP(spotify_churn_dataset[[#This Row],[user_id]],A3967:A11965,1,FALSE),0),1,0)</f>
        <v>0</v>
      </c>
      <c r="D3966" t="s">
        <v>20</v>
      </c>
      <c r="E3966" s="4">
        <v>27</v>
      </c>
      <c r="F3966" t="s">
        <v>27</v>
      </c>
      <c r="G3966" t="s">
        <v>24</v>
      </c>
      <c r="H3966" s="4">
        <v>245</v>
      </c>
      <c r="I3966" s="3">
        <v>55</v>
      </c>
      <c r="J3966" s="9">
        <v>38</v>
      </c>
      <c r="K3966" t="s">
        <v>19</v>
      </c>
      <c r="L3966" s="4">
        <v>0</v>
      </c>
      <c r="M3966" s="4" t="str">
        <f>IF(spotify_churn_dataset[[#This Row],[offline_listening]]=0,"no offline","yes offline")</f>
        <v>yes offline</v>
      </c>
      <c r="N3966">
        <v>1</v>
      </c>
      <c r="O3966" t="str">
        <f>IF(spotify_churn_dataset[[#This Row],[is_churned]]=1,"yes churn","no churn")</f>
        <v>no churn</v>
      </c>
      <c r="P3966">
        <v>0</v>
      </c>
    </row>
    <row r="3967" spans="1:16" x14ac:dyDescent="0.3">
      <c r="A3967">
        <v>3966</v>
      </c>
      <c r="B3967">
        <f>IF(spotify_churn_dataset[[#This Row],[user_id]]="","Desconocido",spotify_churn_dataset[[#This Row],[user_id]])</f>
        <v>3966</v>
      </c>
      <c r="C3967">
        <f>IF(IFERROR(VLOOKUP(spotify_churn_dataset[[#This Row],[user_id]],A3968:A11966,1,FALSE),0),1,0)</f>
        <v>0</v>
      </c>
      <c r="D3967" t="s">
        <v>20</v>
      </c>
      <c r="E3967" s="4">
        <v>42</v>
      </c>
      <c r="F3967" t="s">
        <v>27</v>
      </c>
      <c r="G3967" t="s">
        <v>18</v>
      </c>
      <c r="H3967" s="4">
        <v>166</v>
      </c>
      <c r="I3967" s="3">
        <v>61</v>
      </c>
      <c r="J3967" s="9">
        <v>38</v>
      </c>
      <c r="K3967" t="s">
        <v>23</v>
      </c>
      <c r="L3967" s="4">
        <v>0</v>
      </c>
      <c r="M3967" s="4" t="str">
        <f>IF(spotify_churn_dataset[[#This Row],[offline_listening]]=0,"no offline","yes offline")</f>
        <v>yes offline</v>
      </c>
      <c r="N3967">
        <v>1</v>
      </c>
      <c r="O3967" t="str">
        <f>IF(spotify_churn_dataset[[#This Row],[is_churned]]=1,"yes churn","no churn")</f>
        <v>no churn</v>
      </c>
      <c r="P3967">
        <v>0</v>
      </c>
    </row>
    <row r="3968" spans="1:16" x14ac:dyDescent="0.3">
      <c r="A3968">
        <v>3967</v>
      </c>
      <c r="B3968">
        <f>IF(spotify_churn_dataset[[#This Row],[user_id]]="","Desconocido",spotify_churn_dataset[[#This Row],[user_id]])</f>
        <v>3967</v>
      </c>
      <c r="C3968">
        <f>IF(IFERROR(VLOOKUP(spotify_churn_dataset[[#This Row],[user_id]],A3969:A11967,1,FALSE),0),1,0)</f>
        <v>0</v>
      </c>
      <c r="D3968" t="s">
        <v>20</v>
      </c>
      <c r="E3968" s="4">
        <v>55</v>
      </c>
      <c r="F3968" t="s">
        <v>25</v>
      </c>
      <c r="G3968" t="s">
        <v>22</v>
      </c>
      <c r="H3968" s="4">
        <v>21</v>
      </c>
      <c r="I3968" s="3">
        <v>66</v>
      </c>
      <c r="J3968" s="9">
        <v>33</v>
      </c>
      <c r="K3968" t="s">
        <v>19</v>
      </c>
      <c r="L3968" s="4">
        <v>0</v>
      </c>
      <c r="M3968" s="4" t="str">
        <f>IF(spotify_churn_dataset[[#This Row],[offline_listening]]=0,"no offline","yes offline")</f>
        <v>yes offline</v>
      </c>
      <c r="N3968">
        <v>1</v>
      </c>
      <c r="O3968" t="str">
        <f>IF(spotify_churn_dataset[[#This Row],[is_churned]]=1,"yes churn","no churn")</f>
        <v>no churn</v>
      </c>
      <c r="P3968">
        <v>0</v>
      </c>
    </row>
    <row r="3969" spans="1:16" x14ac:dyDescent="0.3">
      <c r="A3969">
        <v>3968</v>
      </c>
      <c r="B3969">
        <f>IF(spotify_churn_dataset[[#This Row],[user_id]]="","Desconocido",spotify_churn_dataset[[#This Row],[user_id]])</f>
        <v>3968</v>
      </c>
      <c r="C3969">
        <f>IF(IFERROR(VLOOKUP(spotify_churn_dataset[[#This Row],[user_id]],A3970:A11968,1,FALSE),0),1,0)</f>
        <v>0</v>
      </c>
      <c r="D3969" t="s">
        <v>20</v>
      </c>
      <c r="E3969" s="4">
        <v>51</v>
      </c>
      <c r="F3969" t="s">
        <v>21</v>
      </c>
      <c r="G3969" t="s">
        <v>24</v>
      </c>
      <c r="H3969" s="4">
        <v>34</v>
      </c>
      <c r="I3969" s="3">
        <v>96</v>
      </c>
      <c r="J3969" s="9">
        <v>6</v>
      </c>
      <c r="K3969" t="s">
        <v>23</v>
      </c>
      <c r="L3969" s="4">
        <v>0</v>
      </c>
      <c r="M3969" s="4" t="str">
        <f>IF(spotify_churn_dataset[[#This Row],[offline_listening]]=0,"no offline","yes offline")</f>
        <v>yes offline</v>
      </c>
      <c r="N3969">
        <v>1</v>
      </c>
      <c r="O3969" t="str">
        <f>IF(spotify_churn_dataset[[#This Row],[is_churned]]=1,"yes churn","no churn")</f>
        <v>yes churn</v>
      </c>
      <c r="P3969">
        <v>1</v>
      </c>
    </row>
    <row r="3970" spans="1:16" x14ac:dyDescent="0.3">
      <c r="A3970">
        <v>3969</v>
      </c>
      <c r="B3970">
        <f>IF(spotify_churn_dataset[[#This Row],[user_id]]="","Desconocido",spotify_churn_dataset[[#This Row],[user_id]])</f>
        <v>3969</v>
      </c>
      <c r="C3970">
        <f>IF(IFERROR(VLOOKUP(spotify_churn_dataset[[#This Row],[user_id]],A3971:A11969,1,FALSE),0),1,0)</f>
        <v>0</v>
      </c>
      <c r="D3970" t="s">
        <v>12</v>
      </c>
      <c r="E3970" s="4">
        <v>24</v>
      </c>
      <c r="F3970" t="s">
        <v>26</v>
      </c>
      <c r="G3970" t="s">
        <v>24</v>
      </c>
      <c r="H3970" s="4">
        <v>273</v>
      </c>
      <c r="I3970" s="3">
        <v>78</v>
      </c>
      <c r="J3970" s="9">
        <v>57</v>
      </c>
      <c r="K3970" t="s">
        <v>15</v>
      </c>
      <c r="L3970" s="4">
        <v>0</v>
      </c>
      <c r="M3970" s="4" t="str">
        <f>IF(spotify_churn_dataset[[#This Row],[offline_listening]]=0,"no offline","yes offline")</f>
        <v>yes offline</v>
      </c>
      <c r="N3970">
        <v>1</v>
      </c>
      <c r="O3970" t="str">
        <f>IF(spotify_churn_dataset[[#This Row],[is_churned]]=1,"yes churn","no churn")</f>
        <v>yes churn</v>
      </c>
      <c r="P3970">
        <v>1</v>
      </c>
    </row>
    <row r="3971" spans="1:16" x14ac:dyDescent="0.3">
      <c r="A3971">
        <v>3970</v>
      </c>
      <c r="B3971">
        <f>IF(spotify_churn_dataset[[#This Row],[user_id]]="","Desconocido",spotify_churn_dataset[[#This Row],[user_id]])</f>
        <v>3970</v>
      </c>
      <c r="C3971">
        <f>IF(IFERROR(VLOOKUP(spotify_churn_dataset[[#This Row],[user_id]],A3972:A11970,1,FALSE),0),1,0)</f>
        <v>0</v>
      </c>
      <c r="D3971" t="s">
        <v>16</v>
      </c>
      <c r="E3971" s="4">
        <v>47</v>
      </c>
      <c r="F3971" t="s">
        <v>28</v>
      </c>
      <c r="G3971" t="s">
        <v>22</v>
      </c>
      <c r="H3971" s="4">
        <v>264</v>
      </c>
      <c r="I3971" s="3">
        <v>95</v>
      </c>
      <c r="J3971" s="9">
        <v>6</v>
      </c>
      <c r="K3971" t="s">
        <v>15</v>
      </c>
      <c r="L3971" s="4">
        <v>0</v>
      </c>
      <c r="M3971" s="4" t="str">
        <f>IF(spotify_churn_dataset[[#This Row],[offline_listening]]=0,"no offline","yes offline")</f>
        <v>yes offline</v>
      </c>
      <c r="N3971">
        <v>1</v>
      </c>
      <c r="O3971" t="str">
        <f>IF(spotify_churn_dataset[[#This Row],[is_churned]]=1,"yes churn","no churn")</f>
        <v>no churn</v>
      </c>
      <c r="P3971">
        <v>0</v>
      </c>
    </row>
    <row r="3972" spans="1:16" x14ac:dyDescent="0.3">
      <c r="A3972">
        <v>3971</v>
      </c>
      <c r="B3972">
        <f>IF(spotify_churn_dataset[[#This Row],[user_id]]="","Desconocido",spotify_churn_dataset[[#This Row],[user_id]])</f>
        <v>3971</v>
      </c>
      <c r="C3972">
        <f>IF(IFERROR(VLOOKUP(spotify_churn_dataset[[#This Row],[user_id]],A3973:A11971,1,FALSE),0),1,0)</f>
        <v>0</v>
      </c>
      <c r="D3972" t="s">
        <v>16</v>
      </c>
      <c r="E3972" s="4">
        <v>28</v>
      </c>
      <c r="F3972" t="s">
        <v>25</v>
      </c>
      <c r="G3972" t="s">
        <v>22</v>
      </c>
      <c r="H3972" s="4">
        <v>159</v>
      </c>
      <c r="I3972" s="3">
        <v>82</v>
      </c>
      <c r="J3972" s="9">
        <v>56</v>
      </c>
      <c r="K3972" t="s">
        <v>23</v>
      </c>
      <c r="L3972" s="4">
        <v>0</v>
      </c>
      <c r="M3972" s="4" t="str">
        <f>IF(spotify_churn_dataset[[#This Row],[offline_listening]]=0,"no offline","yes offline")</f>
        <v>yes offline</v>
      </c>
      <c r="N3972">
        <v>1</v>
      </c>
      <c r="O3972" t="str">
        <f>IF(spotify_churn_dataset[[#This Row],[is_churned]]=1,"yes churn","no churn")</f>
        <v>no churn</v>
      </c>
      <c r="P3972">
        <v>0</v>
      </c>
    </row>
    <row r="3973" spans="1:16" x14ac:dyDescent="0.3">
      <c r="A3973">
        <v>3972</v>
      </c>
      <c r="B3973">
        <f>IF(spotify_churn_dataset[[#This Row],[user_id]]="","Desconocido",spotify_churn_dataset[[#This Row],[user_id]])</f>
        <v>3972</v>
      </c>
      <c r="C3973">
        <f>IF(IFERROR(VLOOKUP(spotify_churn_dataset[[#This Row],[user_id]],A3974:A11972,1,FALSE),0),1,0)</f>
        <v>0</v>
      </c>
      <c r="D3973" t="s">
        <v>16</v>
      </c>
      <c r="E3973" s="4">
        <v>57</v>
      </c>
      <c r="F3973" t="s">
        <v>17</v>
      </c>
      <c r="G3973" t="s">
        <v>22</v>
      </c>
      <c r="H3973" s="4">
        <v>151</v>
      </c>
      <c r="I3973" s="3">
        <v>61</v>
      </c>
      <c r="J3973" s="9">
        <v>51</v>
      </c>
      <c r="K3973" t="s">
        <v>19</v>
      </c>
      <c r="L3973" s="4">
        <v>0</v>
      </c>
      <c r="M3973" s="4" t="str">
        <f>IF(spotify_churn_dataset[[#This Row],[offline_listening]]=0,"no offline","yes offline")</f>
        <v>yes offline</v>
      </c>
      <c r="N3973">
        <v>1</v>
      </c>
      <c r="O3973" t="str">
        <f>IF(spotify_churn_dataset[[#This Row],[is_churned]]=1,"yes churn","no churn")</f>
        <v>yes churn</v>
      </c>
      <c r="P3973">
        <v>1</v>
      </c>
    </row>
    <row r="3974" spans="1:16" x14ac:dyDescent="0.3">
      <c r="A3974">
        <v>3973</v>
      </c>
      <c r="B3974">
        <f>IF(spotify_churn_dataset[[#This Row],[user_id]]="","Desconocido",spotify_churn_dataset[[#This Row],[user_id]])</f>
        <v>3973</v>
      </c>
      <c r="C3974">
        <f>IF(IFERROR(VLOOKUP(spotify_churn_dataset[[#This Row],[user_id]],A3975:A11973,1,FALSE),0),1,0)</f>
        <v>0</v>
      </c>
      <c r="D3974" t="s">
        <v>16</v>
      </c>
      <c r="E3974" s="4">
        <v>16</v>
      </c>
      <c r="F3974" t="s">
        <v>26</v>
      </c>
      <c r="G3974" t="s">
        <v>24</v>
      </c>
      <c r="H3974" s="4">
        <v>277</v>
      </c>
      <c r="I3974" s="3">
        <v>49</v>
      </c>
      <c r="J3974" s="9">
        <v>22</v>
      </c>
      <c r="K3974" t="s">
        <v>15</v>
      </c>
      <c r="L3974" s="4">
        <v>0</v>
      </c>
      <c r="M3974" s="4" t="str">
        <f>IF(spotify_churn_dataset[[#This Row],[offline_listening]]=0,"no offline","yes offline")</f>
        <v>yes offline</v>
      </c>
      <c r="N3974">
        <v>1</v>
      </c>
      <c r="O3974" t="str">
        <f>IF(spotify_churn_dataset[[#This Row],[is_churned]]=1,"yes churn","no churn")</f>
        <v>no churn</v>
      </c>
      <c r="P3974">
        <v>0</v>
      </c>
    </row>
    <row r="3975" spans="1:16" x14ac:dyDescent="0.3">
      <c r="A3975">
        <v>3974</v>
      </c>
      <c r="B3975">
        <f>IF(spotify_churn_dataset[[#This Row],[user_id]]="","Desconocido",spotify_churn_dataset[[#This Row],[user_id]])</f>
        <v>3974</v>
      </c>
      <c r="C3975">
        <f>IF(IFERROR(VLOOKUP(spotify_churn_dataset[[#This Row],[user_id]],A3976:A11974,1,FALSE),0),1,0)</f>
        <v>0</v>
      </c>
      <c r="D3975" t="s">
        <v>16</v>
      </c>
      <c r="E3975" s="4">
        <v>57</v>
      </c>
      <c r="F3975" t="s">
        <v>29</v>
      </c>
      <c r="G3975" t="s">
        <v>14</v>
      </c>
      <c r="H3975" s="4">
        <v>104</v>
      </c>
      <c r="I3975" s="3">
        <v>78</v>
      </c>
      <c r="J3975" s="9">
        <v>42</v>
      </c>
      <c r="K3975" t="s">
        <v>19</v>
      </c>
      <c r="L3975" s="4">
        <v>43</v>
      </c>
      <c r="M3975" s="4" t="str">
        <f>IF(spotify_churn_dataset[[#This Row],[offline_listening]]=0,"no offline","yes offline")</f>
        <v>no offline</v>
      </c>
      <c r="N3975">
        <v>0</v>
      </c>
      <c r="O3975" t="str">
        <f>IF(spotify_churn_dataset[[#This Row],[is_churned]]=1,"yes churn","no churn")</f>
        <v>no churn</v>
      </c>
      <c r="P3975">
        <v>0</v>
      </c>
    </row>
    <row r="3976" spans="1:16" x14ac:dyDescent="0.3">
      <c r="A3976">
        <v>3975</v>
      </c>
      <c r="B3976">
        <f>IF(spotify_churn_dataset[[#This Row],[user_id]]="","Desconocido",spotify_churn_dataset[[#This Row],[user_id]])</f>
        <v>3975</v>
      </c>
      <c r="C3976">
        <f>IF(IFERROR(VLOOKUP(spotify_churn_dataset[[#This Row],[user_id]],A3977:A11975,1,FALSE),0),1,0)</f>
        <v>0</v>
      </c>
      <c r="D3976" t="s">
        <v>12</v>
      </c>
      <c r="E3976" s="4">
        <v>34</v>
      </c>
      <c r="F3976" t="s">
        <v>29</v>
      </c>
      <c r="G3976" t="s">
        <v>22</v>
      </c>
      <c r="H3976" s="4">
        <v>255</v>
      </c>
      <c r="I3976" s="3">
        <v>49</v>
      </c>
      <c r="J3976" s="9">
        <v>3</v>
      </c>
      <c r="K3976" t="s">
        <v>15</v>
      </c>
      <c r="L3976" s="4">
        <v>0</v>
      </c>
      <c r="M3976" s="4" t="str">
        <f>IF(spotify_churn_dataset[[#This Row],[offline_listening]]=0,"no offline","yes offline")</f>
        <v>yes offline</v>
      </c>
      <c r="N3976">
        <v>1</v>
      </c>
      <c r="O3976" t="str">
        <f>IF(spotify_churn_dataset[[#This Row],[is_churned]]=1,"yes churn","no churn")</f>
        <v>yes churn</v>
      </c>
      <c r="P3976">
        <v>1</v>
      </c>
    </row>
    <row r="3977" spans="1:16" x14ac:dyDescent="0.3">
      <c r="A3977">
        <v>3976</v>
      </c>
      <c r="B3977">
        <f>IF(spotify_churn_dataset[[#This Row],[user_id]]="","Desconocido",spotify_churn_dataset[[#This Row],[user_id]])</f>
        <v>3976</v>
      </c>
      <c r="C3977">
        <f>IF(IFERROR(VLOOKUP(spotify_churn_dataset[[#This Row],[user_id]],A3978:A11976,1,FALSE),0),1,0)</f>
        <v>0</v>
      </c>
      <c r="D3977" t="s">
        <v>16</v>
      </c>
      <c r="E3977" s="4">
        <v>27</v>
      </c>
      <c r="F3977" t="s">
        <v>13</v>
      </c>
      <c r="G3977" t="s">
        <v>22</v>
      </c>
      <c r="H3977" s="4">
        <v>80</v>
      </c>
      <c r="I3977" s="3">
        <v>74</v>
      </c>
      <c r="J3977" s="9">
        <v>42</v>
      </c>
      <c r="K3977" t="s">
        <v>19</v>
      </c>
      <c r="L3977" s="4">
        <v>0</v>
      </c>
      <c r="M3977" s="4" t="str">
        <f>IF(spotify_churn_dataset[[#This Row],[offline_listening]]=0,"no offline","yes offline")</f>
        <v>yes offline</v>
      </c>
      <c r="N3977">
        <v>1</v>
      </c>
      <c r="O3977" t="str">
        <f>IF(spotify_churn_dataset[[#This Row],[is_churned]]=1,"yes churn","no churn")</f>
        <v>yes churn</v>
      </c>
      <c r="P3977">
        <v>1</v>
      </c>
    </row>
    <row r="3978" spans="1:16" x14ac:dyDescent="0.3">
      <c r="A3978">
        <v>3977</v>
      </c>
      <c r="B3978">
        <f>IF(spotify_churn_dataset[[#This Row],[user_id]]="","Desconocido",spotify_churn_dataset[[#This Row],[user_id]])</f>
        <v>3977</v>
      </c>
      <c r="C3978">
        <f>IF(IFERROR(VLOOKUP(spotify_churn_dataset[[#This Row],[user_id]],A3979:A11977,1,FALSE),0),1,0)</f>
        <v>0</v>
      </c>
      <c r="D3978" t="s">
        <v>16</v>
      </c>
      <c r="E3978" s="4">
        <v>49</v>
      </c>
      <c r="F3978" t="s">
        <v>25</v>
      </c>
      <c r="G3978" t="s">
        <v>14</v>
      </c>
      <c r="H3978" s="4">
        <v>120</v>
      </c>
      <c r="I3978" s="3">
        <v>3</v>
      </c>
      <c r="J3978" s="9">
        <v>11</v>
      </c>
      <c r="K3978" t="s">
        <v>15</v>
      </c>
      <c r="L3978" s="4">
        <v>24</v>
      </c>
      <c r="M3978" s="4" t="str">
        <f>IF(spotify_churn_dataset[[#This Row],[offline_listening]]=0,"no offline","yes offline")</f>
        <v>no offline</v>
      </c>
      <c r="N3978">
        <v>0</v>
      </c>
      <c r="O3978" t="str">
        <f>IF(spotify_churn_dataset[[#This Row],[is_churned]]=1,"yes churn","no churn")</f>
        <v>no churn</v>
      </c>
      <c r="P3978">
        <v>0</v>
      </c>
    </row>
    <row r="3979" spans="1:16" x14ac:dyDescent="0.3">
      <c r="A3979">
        <v>3978</v>
      </c>
      <c r="B3979">
        <f>IF(spotify_churn_dataset[[#This Row],[user_id]]="","Desconocido",spotify_churn_dataset[[#This Row],[user_id]])</f>
        <v>3978</v>
      </c>
      <c r="C3979">
        <f>IF(IFERROR(VLOOKUP(spotify_churn_dataset[[#This Row],[user_id]],A3980:A11978,1,FALSE),0),1,0)</f>
        <v>0</v>
      </c>
      <c r="D3979" t="s">
        <v>16</v>
      </c>
      <c r="E3979" s="4">
        <v>29</v>
      </c>
      <c r="F3979" t="s">
        <v>28</v>
      </c>
      <c r="G3979" t="s">
        <v>14</v>
      </c>
      <c r="H3979" s="4">
        <v>229</v>
      </c>
      <c r="I3979" s="3">
        <v>56</v>
      </c>
      <c r="J3979" s="9">
        <v>23</v>
      </c>
      <c r="K3979" t="s">
        <v>23</v>
      </c>
      <c r="L3979" s="4">
        <v>37</v>
      </c>
      <c r="M3979" s="4" t="str">
        <f>IF(spotify_churn_dataset[[#This Row],[offline_listening]]=0,"no offline","yes offline")</f>
        <v>no offline</v>
      </c>
      <c r="N3979">
        <v>0</v>
      </c>
      <c r="O3979" t="str">
        <f>IF(spotify_churn_dataset[[#This Row],[is_churned]]=1,"yes churn","no churn")</f>
        <v>no churn</v>
      </c>
      <c r="P3979">
        <v>0</v>
      </c>
    </row>
    <row r="3980" spans="1:16" x14ac:dyDescent="0.3">
      <c r="A3980">
        <v>3979</v>
      </c>
      <c r="B3980">
        <f>IF(spotify_churn_dataset[[#This Row],[user_id]]="","Desconocido",spotify_churn_dataset[[#This Row],[user_id]])</f>
        <v>3979</v>
      </c>
      <c r="C3980">
        <f>IF(IFERROR(VLOOKUP(spotify_churn_dataset[[#This Row],[user_id]],A3981:A11979,1,FALSE),0),1,0)</f>
        <v>0</v>
      </c>
      <c r="D3980" t="s">
        <v>12</v>
      </c>
      <c r="E3980" s="4">
        <v>46</v>
      </c>
      <c r="F3980" t="s">
        <v>13</v>
      </c>
      <c r="G3980" t="s">
        <v>24</v>
      </c>
      <c r="H3980" s="4">
        <v>99</v>
      </c>
      <c r="I3980" s="3">
        <v>86</v>
      </c>
      <c r="J3980" s="9">
        <v>24</v>
      </c>
      <c r="K3980" t="s">
        <v>19</v>
      </c>
      <c r="L3980" s="4">
        <v>0</v>
      </c>
      <c r="M3980" s="4" t="str">
        <f>IF(spotify_churn_dataset[[#This Row],[offline_listening]]=0,"no offline","yes offline")</f>
        <v>yes offline</v>
      </c>
      <c r="N3980">
        <v>1</v>
      </c>
      <c r="O3980" t="str">
        <f>IF(spotify_churn_dataset[[#This Row],[is_churned]]=1,"yes churn","no churn")</f>
        <v>no churn</v>
      </c>
      <c r="P3980">
        <v>0</v>
      </c>
    </row>
    <row r="3981" spans="1:16" x14ac:dyDescent="0.3">
      <c r="A3981">
        <v>3980</v>
      </c>
      <c r="B3981">
        <f>IF(spotify_churn_dataset[[#This Row],[user_id]]="","Desconocido",spotify_churn_dataset[[#This Row],[user_id]])</f>
        <v>3980</v>
      </c>
      <c r="C3981">
        <f>IF(IFERROR(VLOOKUP(spotify_churn_dataset[[#This Row],[user_id]],A3982:A11980,1,FALSE),0),1,0)</f>
        <v>0</v>
      </c>
      <c r="D3981" t="s">
        <v>12</v>
      </c>
      <c r="E3981" s="4">
        <v>46</v>
      </c>
      <c r="F3981" t="s">
        <v>29</v>
      </c>
      <c r="G3981" t="s">
        <v>24</v>
      </c>
      <c r="H3981" s="4">
        <v>268</v>
      </c>
      <c r="I3981" s="3">
        <v>69</v>
      </c>
      <c r="J3981" s="9">
        <v>45</v>
      </c>
      <c r="K3981" t="s">
        <v>23</v>
      </c>
      <c r="L3981" s="4">
        <v>0</v>
      </c>
      <c r="M3981" s="4" t="str">
        <f>IF(spotify_churn_dataset[[#This Row],[offline_listening]]=0,"no offline","yes offline")</f>
        <v>yes offline</v>
      </c>
      <c r="N3981">
        <v>1</v>
      </c>
      <c r="O3981" t="str">
        <f>IF(spotify_churn_dataset[[#This Row],[is_churned]]=1,"yes churn","no churn")</f>
        <v>no churn</v>
      </c>
      <c r="P3981">
        <v>0</v>
      </c>
    </row>
    <row r="3982" spans="1:16" x14ac:dyDescent="0.3">
      <c r="A3982">
        <v>3981</v>
      </c>
      <c r="B3982">
        <f>IF(spotify_churn_dataset[[#This Row],[user_id]]="","Desconocido",spotify_churn_dataset[[#This Row],[user_id]])</f>
        <v>3981</v>
      </c>
      <c r="C3982">
        <f>IF(IFERROR(VLOOKUP(spotify_churn_dataset[[#This Row],[user_id]],A3983:A11981,1,FALSE),0),1,0)</f>
        <v>0</v>
      </c>
      <c r="D3982" t="s">
        <v>20</v>
      </c>
      <c r="E3982" s="4">
        <v>42</v>
      </c>
      <c r="F3982" t="s">
        <v>21</v>
      </c>
      <c r="G3982" t="s">
        <v>24</v>
      </c>
      <c r="H3982" s="4">
        <v>86</v>
      </c>
      <c r="I3982" s="3">
        <v>42</v>
      </c>
      <c r="J3982" s="9">
        <v>3</v>
      </c>
      <c r="K3982" t="s">
        <v>23</v>
      </c>
      <c r="L3982" s="4">
        <v>0</v>
      </c>
      <c r="M3982" s="4" t="str">
        <f>IF(spotify_churn_dataset[[#This Row],[offline_listening]]=0,"no offline","yes offline")</f>
        <v>yes offline</v>
      </c>
      <c r="N3982">
        <v>1</v>
      </c>
      <c r="O3982" t="str">
        <f>IF(spotify_churn_dataset[[#This Row],[is_churned]]=1,"yes churn","no churn")</f>
        <v>no churn</v>
      </c>
      <c r="P3982">
        <v>0</v>
      </c>
    </row>
    <row r="3983" spans="1:16" x14ac:dyDescent="0.3">
      <c r="A3983">
        <v>3982</v>
      </c>
      <c r="B3983">
        <f>IF(spotify_churn_dataset[[#This Row],[user_id]]="","Desconocido",spotify_churn_dataset[[#This Row],[user_id]])</f>
        <v>3982</v>
      </c>
      <c r="C3983">
        <f>IF(IFERROR(VLOOKUP(spotify_churn_dataset[[#This Row],[user_id]],A3984:A11982,1,FALSE),0),1,0)</f>
        <v>0</v>
      </c>
      <c r="D3983" t="s">
        <v>20</v>
      </c>
      <c r="E3983" s="4">
        <v>54</v>
      </c>
      <c r="F3983" t="s">
        <v>25</v>
      </c>
      <c r="G3983" t="s">
        <v>22</v>
      </c>
      <c r="H3983" s="4">
        <v>223</v>
      </c>
      <c r="I3983" s="3">
        <v>29</v>
      </c>
      <c r="J3983" s="9">
        <v>33</v>
      </c>
      <c r="K3983" t="s">
        <v>15</v>
      </c>
      <c r="L3983" s="4">
        <v>0</v>
      </c>
      <c r="M3983" s="4" t="str">
        <f>IF(spotify_churn_dataset[[#This Row],[offline_listening]]=0,"no offline","yes offline")</f>
        <v>yes offline</v>
      </c>
      <c r="N3983">
        <v>1</v>
      </c>
      <c r="O3983" t="str">
        <f>IF(spotify_churn_dataset[[#This Row],[is_churned]]=1,"yes churn","no churn")</f>
        <v>no churn</v>
      </c>
      <c r="P3983">
        <v>0</v>
      </c>
    </row>
    <row r="3984" spans="1:16" x14ac:dyDescent="0.3">
      <c r="A3984">
        <v>3983</v>
      </c>
      <c r="B3984">
        <f>IF(spotify_churn_dataset[[#This Row],[user_id]]="","Desconocido",spotify_churn_dataset[[#This Row],[user_id]])</f>
        <v>3983</v>
      </c>
      <c r="C3984">
        <f>IF(IFERROR(VLOOKUP(spotify_churn_dataset[[#This Row],[user_id]],A3985:A11983,1,FALSE),0),1,0)</f>
        <v>0</v>
      </c>
      <c r="D3984" t="s">
        <v>16</v>
      </c>
      <c r="E3984" s="4">
        <v>44</v>
      </c>
      <c r="F3984" t="s">
        <v>27</v>
      </c>
      <c r="G3984" t="s">
        <v>14</v>
      </c>
      <c r="H3984" s="4">
        <v>148</v>
      </c>
      <c r="I3984" s="3">
        <v>62</v>
      </c>
      <c r="J3984" s="9">
        <v>0</v>
      </c>
      <c r="K3984" t="s">
        <v>15</v>
      </c>
      <c r="L3984" s="4">
        <v>37</v>
      </c>
      <c r="M3984" s="4" t="str">
        <f>IF(spotify_churn_dataset[[#This Row],[offline_listening]]=0,"no offline","yes offline")</f>
        <v>no offline</v>
      </c>
      <c r="N3984">
        <v>0</v>
      </c>
      <c r="O3984" t="str">
        <f>IF(spotify_churn_dataset[[#This Row],[is_churned]]=1,"yes churn","no churn")</f>
        <v>no churn</v>
      </c>
      <c r="P3984">
        <v>0</v>
      </c>
    </row>
    <row r="3985" spans="1:16" x14ac:dyDescent="0.3">
      <c r="A3985">
        <v>3984</v>
      </c>
      <c r="B3985">
        <f>IF(spotify_churn_dataset[[#This Row],[user_id]]="","Desconocido",spotify_churn_dataset[[#This Row],[user_id]])</f>
        <v>3984</v>
      </c>
      <c r="C3985">
        <f>IF(IFERROR(VLOOKUP(spotify_churn_dataset[[#This Row],[user_id]],A3986:A11984,1,FALSE),0),1,0)</f>
        <v>0</v>
      </c>
      <c r="D3985" t="s">
        <v>20</v>
      </c>
      <c r="E3985" s="4">
        <v>25</v>
      </c>
      <c r="F3985" t="s">
        <v>17</v>
      </c>
      <c r="G3985" t="s">
        <v>22</v>
      </c>
      <c r="H3985" s="4">
        <v>29</v>
      </c>
      <c r="I3985" s="3">
        <v>57</v>
      </c>
      <c r="J3985" s="9">
        <v>44</v>
      </c>
      <c r="K3985" t="s">
        <v>15</v>
      </c>
      <c r="L3985" s="4">
        <v>0</v>
      </c>
      <c r="M3985" s="4" t="str">
        <f>IF(spotify_churn_dataset[[#This Row],[offline_listening]]=0,"no offline","yes offline")</f>
        <v>yes offline</v>
      </c>
      <c r="N3985">
        <v>1</v>
      </c>
      <c r="O3985" t="str">
        <f>IF(spotify_churn_dataset[[#This Row],[is_churned]]=1,"yes churn","no churn")</f>
        <v>yes churn</v>
      </c>
      <c r="P3985">
        <v>1</v>
      </c>
    </row>
    <row r="3986" spans="1:16" x14ac:dyDescent="0.3">
      <c r="A3986">
        <v>3985</v>
      </c>
      <c r="B3986">
        <f>IF(spotify_churn_dataset[[#This Row],[user_id]]="","Desconocido",spotify_churn_dataset[[#This Row],[user_id]])</f>
        <v>3985</v>
      </c>
      <c r="C3986">
        <f>IF(IFERROR(VLOOKUP(spotify_churn_dataset[[#This Row],[user_id]],A3987:A11985,1,FALSE),0),1,0)</f>
        <v>0</v>
      </c>
      <c r="D3986" t="s">
        <v>20</v>
      </c>
      <c r="E3986" s="4">
        <v>54</v>
      </c>
      <c r="F3986" t="s">
        <v>25</v>
      </c>
      <c r="G3986" t="s">
        <v>18</v>
      </c>
      <c r="H3986" s="4">
        <v>229</v>
      </c>
      <c r="I3986" s="3">
        <v>17</v>
      </c>
      <c r="J3986" s="9">
        <v>4</v>
      </c>
      <c r="K3986" t="s">
        <v>15</v>
      </c>
      <c r="L3986" s="4">
        <v>0</v>
      </c>
      <c r="M3986" s="4" t="str">
        <f>IF(spotify_churn_dataset[[#This Row],[offline_listening]]=0,"no offline","yes offline")</f>
        <v>yes offline</v>
      </c>
      <c r="N3986">
        <v>1</v>
      </c>
      <c r="O3986" t="str">
        <f>IF(spotify_churn_dataset[[#This Row],[is_churned]]=1,"yes churn","no churn")</f>
        <v>no churn</v>
      </c>
      <c r="P3986">
        <v>0</v>
      </c>
    </row>
    <row r="3987" spans="1:16" x14ac:dyDescent="0.3">
      <c r="A3987">
        <v>3986</v>
      </c>
      <c r="B3987">
        <f>IF(spotify_churn_dataset[[#This Row],[user_id]]="","Desconocido",spotify_churn_dataset[[#This Row],[user_id]])</f>
        <v>3986</v>
      </c>
      <c r="C3987">
        <f>IF(IFERROR(VLOOKUP(spotify_churn_dataset[[#This Row],[user_id]],A3988:A11986,1,FALSE),0),1,0)</f>
        <v>0</v>
      </c>
      <c r="D3987" t="s">
        <v>20</v>
      </c>
      <c r="E3987" s="4">
        <v>36</v>
      </c>
      <c r="F3987" t="s">
        <v>25</v>
      </c>
      <c r="G3987" t="s">
        <v>22</v>
      </c>
      <c r="H3987" s="4">
        <v>254</v>
      </c>
      <c r="I3987" s="3">
        <v>36</v>
      </c>
      <c r="J3987" s="9">
        <v>15</v>
      </c>
      <c r="K3987" t="s">
        <v>19</v>
      </c>
      <c r="L3987" s="4">
        <v>0</v>
      </c>
      <c r="M3987" s="4" t="str">
        <f>IF(spotify_churn_dataset[[#This Row],[offline_listening]]=0,"no offline","yes offline")</f>
        <v>yes offline</v>
      </c>
      <c r="N3987">
        <v>1</v>
      </c>
      <c r="O3987" t="str">
        <f>IF(spotify_churn_dataset[[#This Row],[is_churned]]=1,"yes churn","no churn")</f>
        <v>no churn</v>
      </c>
      <c r="P3987">
        <v>0</v>
      </c>
    </row>
    <row r="3988" spans="1:16" x14ac:dyDescent="0.3">
      <c r="A3988">
        <v>3987</v>
      </c>
      <c r="B3988">
        <f>IF(spotify_churn_dataset[[#This Row],[user_id]]="","Desconocido",spotify_churn_dataset[[#This Row],[user_id]])</f>
        <v>3987</v>
      </c>
      <c r="C3988">
        <f>IF(IFERROR(VLOOKUP(spotify_churn_dataset[[#This Row],[user_id]],A3989:A11987,1,FALSE),0),1,0)</f>
        <v>0</v>
      </c>
      <c r="D3988" t="s">
        <v>16</v>
      </c>
      <c r="E3988" s="4">
        <v>25</v>
      </c>
      <c r="F3988" t="s">
        <v>21</v>
      </c>
      <c r="G3988" t="s">
        <v>14</v>
      </c>
      <c r="H3988" s="4">
        <v>239</v>
      </c>
      <c r="I3988" s="3">
        <v>16</v>
      </c>
      <c r="J3988" s="9">
        <v>58</v>
      </c>
      <c r="K3988" t="s">
        <v>15</v>
      </c>
      <c r="L3988" s="4">
        <v>35</v>
      </c>
      <c r="M3988" s="4" t="str">
        <f>IF(spotify_churn_dataset[[#This Row],[offline_listening]]=0,"no offline","yes offline")</f>
        <v>no offline</v>
      </c>
      <c r="N3988">
        <v>0</v>
      </c>
      <c r="O3988" t="str">
        <f>IF(spotify_churn_dataset[[#This Row],[is_churned]]=1,"yes churn","no churn")</f>
        <v>yes churn</v>
      </c>
      <c r="P3988">
        <v>1</v>
      </c>
    </row>
    <row r="3989" spans="1:16" x14ac:dyDescent="0.3">
      <c r="A3989">
        <v>3988</v>
      </c>
      <c r="B3989">
        <f>IF(spotify_churn_dataset[[#This Row],[user_id]]="","Desconocido",spotify_churn_dataset[[#This Row],[user_id]])</f>
        <v>3988</v>
      </c>
      <c r="C3989">
        <f>IF(IFERROR(VLOOKUP(spotify_churn_dataset[[#This Row],[user_id]],A3990:A11988,1,FALSE),0),1,0)</f>
        <v>0</v>
      </c>
      <c r="D3989" t="s">
        <v>16</v>
      </c>
      <c r="E3989" s="4">
        <v>34</v>
      </c>
      <c r="F3989" t="s">
        <v>27</v>
      </c>
      <c r="G3989" t="s">
        <v>18</v>
      </c>
      <c r="H3989" s="4">
        <v>120</v>
      </c>
      <c r="I3989" s="3">
        <v>48</v>
      </c>
      <c r="J3989" s="9">
        <v>54</v>
      </c>
      <c r="K3989" t="s">
        <v>23</v>
      </c>
      <c r="L3989" s="4">
        <v>0</v>
      </c>
      <c r="M3989" s="4" t="str">
        <f>IF(spotify_churn_dataset[[#This Row],[offline_listening]]=0,"no offline","yes offline")</f>
        <v>yes offline</v>
      </c>
      <c r="N3989">
        <v>1</v>
      </c>
      <c r="O3989" t="str">
        <f>IF(spotify_churn_dataset[[#This Row],[is_churned]]=1,"yes churn","no churn")</f>
        <v>yes churn</v>
      </c>
      <c r="P3989">
        <v>1</v>
      </c>
    </row>
    <row r="3990" spans="1:16" x14ac:dyDescent="0.3">
      <c r="A3990">
        <v>3989</v>
      </c>
      <c r="B3990">
        <f>IF(spotify_churn_dataset[[#This Row],[user_id]]="","Desconocido",spotify_churn_dataset[[#This Row],[user_id]])</f>
        <v>3989</v>
      </c>
      <c r="C3990">
        <f>IF(IFERROR(VLOOKUP(spotify_churn_dataset[[#This Row],[user_id]],A3991:A11989,1,FALSE),0),1,0)</f>
        <v>0</v>
      </c>
      <c r="D3990" t="s">
        <v>12</v>
      </c>
      <c r="E3990" s="4">
        <v>33</v>
      </c>
      <c r="F3990" t="s">
        <v>25</v>
      </c>
      <c r="G3990" t="s">
        <v>24</v>
      </c>
      <c r="H3990" s="4">
        <v>41</v>
      </c>
      <c r="I3990" s="3">
        <v>65</v>
      </c>
      <c r="J3990" s="9">
        <v>44</v>
      </c>
      <c r="K3990" t="s">
        <v>23</v>
      </c>
      <c r="L3990" s="4">
        <v>0</v>
      </c>
      <c r="M3990" s="4" t="str">
        <f>IF(spotify_churn_dataset[[#This Row],[offline_listening]]=0,"no offline","yes offline")</f>
        <v>yes offline</v>
      </c>
      <c r="N3990">
        <v>1</v>
      </c>
      <c r="O3990" t="str">
        <f>IF(spotify_churn_dataset[[#This Row],[is_churned]]=1,"yes churn","no churn")</f>
        <v>no churn</v>
      </c>
      <c r="P3990">
        <v>0</v>
      </c>
    </row>
    <row r="3991" spans="1:16" x14ac:dyDescent="0.3">
      <c r="A3991">
        <v>3990</v>
      </c>
      <c r="B3991">
        <f>IF(spotify_churn_dataset[[#This Row],[user_id]]="","Desconocido",spotify_churn_dataset[[#This Row],[user_id]])</f>
        <v>3990</v>
      </c>
      <c r="C3991">
        <f>IF(IFERROR(VLOOKUP(spotify_churn_dataset[[#This Row],[user_id]],A3992:A11990,1,FALSE),0),1,0)</f>
        <v>0</v>
      </c>
      <c r="D3991" t="s">
        <v>12</v>
      </c>
      <c r="E3991" s="4">
        <v>35</v>
      </c>
      <c r="F3991" t="s">
        <v>29</v>
      </c>
      <c r="G3991" t="s">
        <v>24</v>
      </c>
      <c r="H3991" s="4">
        <v>65</v>
      </c>
      <c r="I3991" s="3">
        <v>63</v>
      </c>
      <c r="J3991" s="9">
        <v>24</v>
      </c>
      <c r="K3991" t="s">
        <v>23</v>
      </c>
      <c r="L3991" s="4">
        <v>0</v>
      </c>
      <c r="M3991" s="4" t="str">
        <f>IF(spotify_churn_dataset[[#This Row],[offline_listening]]=0,"no offline","yes offline")</f>
        <v>yes offline</v>
      </c>
      <c r="N3991">
        <v>1</v>
      </c>
      <c r="O3991" t="str">
        <f>IF(spotify_churn_dataset[[#This Row],[is_churned]]=1,"yes churn","no churn")</f>
        <v>yes churn</v>
      </c>
      <c r="P3991">
        <v>1</v>
      </c>
    </row>
    <row r="3992" spans="1:16" x14ac:dyDescent="0.3">
      <c r="A3992">
        <v>3991</v>
      </c>
      <c r="B3992">
        <f>IF(spotify_churn_dataset[[#This Row],[user_id]]="","Desconocido",spotify_churn_dataset[[#This Row],[user_id]])</f>
        <v>3991</v>
      </c>
      <c r="C3992">
        <f>IF(IFERROR(VLOOKUP(spotify_churn_dataset[[#This Row],[user_id]],A3993:A11991,1,FALSE),0),1,0)</f>
        <v>0</v>
      </c>
      <c r="D3992" t="s">
        <v>20</v>
      </c>
      <c r="E3992" s="4">
        <v>49</v>
      </c>
      <c r="F3992" t="s">
        <v>29</v>
      </c>
      <c r="G3992" t="s">
        <v>22</v>
      </c>
      <c r="H3992" s="4">
        <v>207</v>
      </c>
      <c r="I3992" s="3">
        <v>22</v>
      </c>
      <c r="J3992" s="9">
        <v>4</v>
      </c>
      <c r="K3992" t="s">
        <v>19</v>
      </c>
      <c r="L3992" s="4">
        <v>0</v>
      </c>
      <c r="M3992" s="4" t="str">
        <f>IF(spotify_churn_dataset[[#This Row],[offline_listening]]=0,"no offline","yes offline")</f>
        <v>yes offline</v>
      </c>
      <c r="N3992">
        <v>1</v>
      </c>
      <c r="O3992" t="str">
        <f>IF(spotify_churn_dataset[[#This Row],[is_churned]]=1,"yes churn","no churn")</f>
        <v>no churn</v>
      </c>
      <c r="P3992">
        <v>0</v>
      </c>
    </row>
    <row r="3993" spans="1:16" x14ac:dyDescent="0.3">
      <c r="A3993">
        <v>3992</v>
      </c>
      <c r="B3993">
        <f>IF(spotify_churn_dataset[[#This Row],[user_id]]="","Desconocido",spotify_churn_dataset[[#This Row],[user_id]])</f>
        <v>3992</v>
      </c>
      <c r="C3993">
        <f>IF(IFERROR(VLOOKUP(spotify_churn_dataset[[#This Row],[user_id]],A3994:A11992,1,FALSE),0),1,0)</f>
        <v>0</v>
      </c>
      <c r="D3993" t="s">
        <v>16</v>
      </c>
      <c r="E3993" s="4">
        <v>22</v>
      </c>
      <c r="F3993" t="s">
        <v>29</v>
      </c>
      <c r="G3993" t="s">
        <v>14</v>
      </c>
      <c r="H3993" s="4">
        <v>278</v>
      </c>
      <c r="I3993" s="3">
        <v>40</v>
      </c>
      <c r="J3993" s="9">
        <v>25</v>
      </c>
      <c r="K3993" t="s">
        <v>15</v>
      </c>
      <c r="L3993" s="4">
        <v>35</v>
      </c>
      <c r="M3993" s="4" t="str">
        <f>IF(spotify_churn_dataset[[#This Row],[offline_listening]]=0,"no offline","yes offline")</f>
        <v>no offline</v>
      </c>
      <c r="N3993">
        <v>0</v>
      </c>
      <c r="O3993" t="str">
        <f>IF(spotify_churn_dataset[[#This Row],[is_churned]]=1,"yes churn","no churn")</f>
        <v>no churn</v>
      </c>
      <c r="P3993">
        <v>0</v>
      </c>
    </row>
    <row r="3994" spans="1:16" x14ac:dyDescent="0.3">
      <c r="A3994">
        <v>3993</v>
      </c>
      <c r="B3994">
        <f>IF(spotify_churn_dataset[[#This Row],[user_id]]="","Desconocido",spotify_churn_dataset[[#This Row],[user_id]])</f>
        <v>3993</v>
      </c>
      <c r="C3994">
        <f>IF(IFERROR(VLOOKUP(spotify_churn_dataset[[#This Row],[user_id]],A3995:A11993,1,FALSE),0),1,0)</f>
        <v>0</v>
      </c>
      <c r="D3994" t="s">
        <v>20</v>
      </c>
      <c r="E3994" s="4">
        <v>27</v>
      </c>
      <c r="F3994" t="s">
        <v>28</v>
      </c>
      <c r="G3994" t="s">
        <v>24</v>
      </c>
      <c r="H3994" s="4">
        <v>22</v>
      </c>
      <c r="I3994" s="3">
        <v>93</v>
      </c>
      <c r="J3994" s="9">
        <v>7</v>
      </c>
      <c r="K3994" t="s">
        <v>19</v>
      </c>
      <c r="L3994" s="4">
        <v>0</v>
      </c>
      <c r="M3994" s="4" t="str">
        <f>IF(spotify_churn_dataset[[#This Row],[offline_listening]]=0,"no offline","yes offline")</f>
        <v>yes offline</v>
      </c>
      <c r="N3994">
        <v>1</v>
      </c>
      <c r="O3994" t="str">
        <f>IF(spotify_churn_dataset[[#This Row],[is_churned]]=1,"yes churn","no churn")</f>
        <v>no churn</v>
      </c>
      <c r="P3994">
        <v>0</v>
      </c>
    </row>
    <row r="3995" spans="1:16" x14ac:dyDescent="0.3">
      <c r="A3995">
        <v>3994</v>
      </c>
      <c r="B3995">
        <f>IF(spotify_churn_dataset[[#This Row],[user_id]]="","Desconocido",spotify_churn_dataset[[#This Row],[user_id]])</f>
        <v>3994</v>
      </c>
      <c r="C3995">
        <f>IF(IFERROR(VLOOKUP(spotify_churn_dataset[[#This Row],[user_id]],A3996:A11994,1,FALSE),0),1,0)</f>
        <v>0</v>
      </c>
      <c r="D3995" t="s">
        <v>16</v>
      </c>
      <c r="E3995" s="4">
        <v>46</v>
      </c>
      <c r="F3995" t="s">
        <v>28</v>
      </c>
      <c r="G3995" t="s">
        <v>18</v>
      </c>
      <c r="H3995" s="4">
        <v>237</v>
      </c>
      <c r="I3995" s="3">
        <v>28</v>
      </c>
      <c r="J3995" s="9">
        <v>12</v>
      </c>
      <c r="K3995" t="s">
        <v>19</v>
      </c>
      <c r="L3995" s="4">
        <v>0</v>
      </c>
      <c r="M3995" s="4" t="str">
        <f>IF(spotify_churn_dataset[[#This Row],[offline_listening]]=0,"no offline","yes offline")</f>
        <v>yes offline</v>
      </c>
      <c r="N3995">
        <v>1</v>
      </c>
      <c r="O3995" t="str">
        <f>IF(spotify_churn_dataset[[#This Row],[is_churned]]=1,"yes churn","no churn")</f>
        <v>yes churn</v>
      </c>
      <c r="P3995">
        <v>1</v>
      </c>
    </row>
    <row r="3996" spans="1:16" x14ac:dyDescent="0.3">
      <c r="A3996">
        <v>3995</v>
      </c>
      <c r="B3996">
        <f>IF(spotify_churn_dataset[[#This Row],[user_id]]="","Desconocido",spotify_churn_dataset[[#This Row],[user_id]])</f>
        <v>3995</v>
      </c>
      <c r="C3996">
        <f>IF(IFERROR(VLOOKUP(spotify_churn_dataset[[#This Row],[user_id]],A3997:A11995,1,FALSE),0),1,0)</f>
        <v>0</v>
      </c>
      <c r="D3996" t="s">
        <v>16</v>
      </c>
      <c r="E3996" s="4">
        <v>40</v>
      </c>
      <c r="F3996" t="s">
        <v>25</v>
      </c>
      <c r="G3996" t="s">
        <v>24</v>
      </c>
      <c r="H3996" s="4">
        <v>101</v>
      </c>
      <c r="I3996" s="3">
        <v>57</v>
      </c>
      <c r="J3996" s="9">
        <v>26</v>
      </c>
      <c r="K3996" t="s">
        <v>23</v>
      </c>
      <c r="L3996" s="4">
        <v>0</v>
      </c>
      <c r="M3996" s="4" t="str">
        <f>IF(spotify_churn_dataset[[#This Row],[offline_listening]]=0,"no offline","yes offline")</f>
        <v>yes offline</v>
      </c>
      <c r="N3996">
        <v>1</v>
      </c>
      <c r="O3996" t="str">
        <f>IF(spotify_churn_dataset[[#This Row],[is_churned]]=1,"yes churn","no churn")</f>
        <v>no churn</v>
      </c>
      <c r="P3996">
        <v>0</v>
      </c>
    </row>
    <row r="3997" spans="1:16" x14ac:dyDescent="0.3">
      <c r="A3997">
        <v>3996</v>
      </c>
      <c r="B3997">
        <f>IF(spotify_churn_dataset[[#This Row],[user_id]]="","Desconocido",spotify_churn_dataset[[#This Row],[user_id]])</f>
        <v>3996</v>
      </c>
      <c r="C3997">
        <f>IF(IFERROR(VLOOKUP(spotify_churn_dataset[[#This Row],[user_id]],A3998:A11996,1,FALSE),0),1,0)</f>
        <v>0</v>
      </c>
      <c r="D3997" t="s">
        <v>16</v>
      </c>
      <c r="E3997" s="4">
        <v>35</v>
      </c>
      <c r="F3997" t="s">
        <v>28</v>
      </c>
      <c r="G3997" t="s">
        <v>18</v>
      </c>
      <c r="H3997" s="4">
        <v>285</v>
      </c>
      <c r="I3997" s="3">
        <v>15</v>
      </c>
      <c r="J3997" s="9">
        <v>16</v>
      </c>
      <c r="K3997" t="s">
        <v>19</v>
      </c>
      <c r="L3997" s="4">
        <v>0</v>
      </c>
      <c r="M3997" s="4" t="str">
        <f>IF(spotify_churn_dataset[[#This Row],[offline_listening]]=0,"no offline","yes offline")</f>
        <v>yes offline</v>
      </c>
      <c r="N3997">
        <v>1</v>
      </c>
      <c r="O3997" t="str">
        <f>IF(spotify_churn_dataset[[#This Row],[is_churned]]=1,"yes churn","no churn")</f>
        <v>yes churn</v>
      </c>
      <c r="P3997">
        <v>1</v>
      </c>
    </row>
    <row r="3998" spans="1:16" x14ac:dyDescent="0.3">
      <c r="A3998">
        <v>3997</v>
      </c>
      <c r="B3998">
        <f>IF(spotify_churn_dataset[[#This Row],[user_id]]="","Desconocido",spotify_churn_dataset[[#This Row],[user_id]])</f>
        <v>3997</v>
      </c>
      <c r="C3998">
        <f>IF(IFERROR(VLOOKUP(spotify_churn_dataset[[#This Row],[user_id]],A3999:A11997,1,FALSE),0),1,0)</f>
        <v>0</v>
      </c>
      <c r="D3998" t="s">
        <v>12</v>
      </c>
      <c r="E3998" s="4">
        <v>37</v>
      </c>
      <c r="F3998" t="s">
        <v>27</v>
      </c>
      <c r="G3998" t="s">
        <v>14</v>
      </c>
      <c r="H3998" s="4">
        <v>283</v>
      </c>
      <c r="I3998" s="3">
        <v>60</v>
      </c>
      <c r="J3998" s="9">
        <v>3</v>
      </c>
      <c r="K3998" t="s">
        <v>15</v>
      </c>
      <c r="L3998" s="4">
        <v>42</v>
      </c>
      <c r="M3998" s="4" t="str">
        <f>IF(spotify_churn_dataset[[#This Row],[offline_listening]]=0,"no offline","yes offline")</f>
        <v>no offline</v>
      </c>
      <c r="N3998">
        <v>0</v>
      </c>
      <c r="O3998" t="str">
        <f>IF(spotify_churn_dataset[[#This Row],[is_churned]]=1,"yes churn","no churn")</f>
        <v>yes churn</v>
      </c>
      <c r="P3998">
        <v>1</v>
      </c>
    </row>
    <row r="3999" spans="1:16" x14ac:dyDescent="0.3">
      <c r="A3999">
        <v>3998</v>
      </c>
      <c r="B3999">
        <f>IF(spotify_churn_dataset[[#This Row],[user_id]]="","Desconocido",spotify_churn_dataset[[#This Row],[user_id]])</f>
        <v>3998</v>
      </c>
      <c r="C3999">
        <f>IF(IFERROR(VLOOKUP(spotify_churn_dataset[[#This Row],[user_id]],A4000:A11998,1,FALSE),0),1,0)</f>
        <v>0</v>
      </c>
      <c r="D3999" t="s">
        <v>12</v>
      </c>
      <c r="E3999" s="4">
        <v>42</v>
      </c>
      <c r="F3999" t="s">
        <v>21</v>
      </c>
      <c r="G3999" t="s">
        <v>24</v>
      </c>
      <c r="H3999" s="4">
        <v>255</v>
      </c>
      <c r="I3999" s="3">
        <v>99</v>
      </c>
      <c r="J3999" s="9">
        <v>58</v>
      </c>
      <c r="K3999" t="s">
        <v>23</v>
      </c>
      <c r="L3999" s="4">
        <v>0</v>
      </c>
      <c r="M3999" s="4" t="str">
        <f>IF(spotify_churn_dataset[[#This Row],[offline_listening]]=0,"no offline","yes offline")</f>
        <v>yes offline</v>
      </c>
      <c r="N3999">
        <v>1</v>
      </c>
      <c r="O3999" t="str">
        <f>IF(spotify_churn_dataset[[#This Row],[is_churned]]=1,"yes churn","no churn")</f>
        <v>yes churn</v>
      </c>
      <c r="P3999">
        <v>1</v>
      </c>
    </row>
    <row r="4000" spans="1:16" x14ac:dyDescent="0.3">
      <c r="A4000">
        <v>3999</v>
      </c>
      <c r="B4000">
        <f>IF(spotify_churn_dataset[[#This Row],[user_id]]="","Desconocido",spotify_churn_dataset[[#This Row],[user_id]])</f>
        <v>3999</v>
      </c>
      <c r="C4000">
        <f>IF(IFERROR(VLOOKUP(spotify_churn_dataset[[#This Row],[user_id]],A4001:A11999,1,FALSE),0),1,0)</f>
        <v>0</v>
      </c>
      <c r="D4000" t="s">
        <v>16</v>
      </c>
      <c r="E4000" s="4">
        <v>43</v>
      </c>
      <c r="F4000" t="s">
        <v>28</v>
      </c>
      <c r="G4000" t="s">
        <v>14</v>
      </c>
      <c r="H4000" s="4">
        <v>17</v>
      </c>
      <c r="I4000" s="3">
        <v>54</v>
      </c>
      <c r="J4000" s="9">
        <v>47</v>
      </c>
      <c r="K4000" t="s">
        <v>23</v>
      </c>
      <c r="L4000" s="4">
        <v>41</v>
      </c>
      <c r="M4000" s="4" t="str">
        <f>IF(spotify_churn_dataset[[#This Row],[offline_listening]]=0,"no offline","yes offline")</f>
        <v>no offline</v>
      </c>
      <c r="N4000">
        <v>0</v>
      </c>
      <c r="O4000" t="str">
        <f>IF(spotify_churn_dataset[[#This Row],[is_churned]]=1,"yes churn","no churn")</f>
        <v>no churn</v>
      </c>
      <c r="P4000">
        <v>0</v>
      </c>
    </row>
    <row r="4001" spans="1:16" x14ac:dyDescent="0.3">
      <c r="A4001">
        <v>4000</v>
      </c>
      <c r="B4001">
        <f>IF(spotify_churn_dataset[[#This Row],[user_id]]="","Desconocido",spotify_churn_dataset[[#This Row],[user_id]])</f>
        <v>4000</v>
      </c>
      <c r="C4001">
        <f>IF(IFERROR(VLOOKUP(spotify_churn_dataset[[#This Row],[user_id]],A4002:A12000,1,FALSE),0),1,0)</f>
        <v>0</v>
      </c>
      <c r="D4001" t="s">
        <v>20</v>
      </c>
      <c r="E4001" s="4">
        <v>50</v>
      </c>
      <c r="F4001" t="s">
        <v>26</v>
      </c>
      <c r="G4001" t="s">
        <v>18</v>
      </c>
      <c r="H4001" s="4">
        <v>67</v>
      </c>
      <c r="I4001" s="3">
        <v>41</v>
      </c>
      <c r="J4001" s="9">
        <v>53</v>
      </c>
      <c r="K4001" t="s">
        <v>19</v>
      </c>
      <c r="L4001" s="4">
        <v>0</v>
      </c>
      <c r="M4001" s="4" t="str">
        <f>IF(spotify_churn_dataset[[#This Row],[offline_listening]]=0,"no offline","yes offline")</f>
        <v>yes offline</v>
      </c>
      <c r="N4001">
        <v>1</v>
      </c>
      <c r="O4001" t="str">
        <f>IF(spotify_churn_dataset[[#This Row],[is_churned]]=1,"yes churn","no churn")</f>
        <v>no churn</v>
      </c>
      <c r="P4001">
        <v>0</v>
      </c>
    </row>
    <row r="4002" spans="1:16" x14ac:dyDescent="0.3">
      <c r="A4002">
        <v>4001</v>
      </c>
      <c r="B4002">
        <f>IF(spotify_churn_dataset[[#This Row],[user_id]]="","Desconocido",spotify_churn_dataset[[#This Row],[user_id]])</f>
        <v>4001</v>
      </c>
      <c r="C4002">
        <f>IF(IFERROR(VLOOKUP(spotify_churn_dataset[[#This Row],[user_id]],A4003:A12001,1,FALSE),0),1,0)</f>
        <v>0</v>
      </c>
      <c r="D4002" t="s">
        <v>16</v>
      </c>
      <c r="E4002" s="4">
        <v>31</v>
      </c>
      <c r="F4002" t="s">
        <v>21</v>
      </c>
      <c r="G4002" t="s">
        <v>24</v>
      </c>
      <c r="H4002" s="4">
        <v>48</v>
      </c>
      <c r="I4002" s="3">
        <v>46</v>
      </c>
      <c r="J4002" s="9">
        <v>29</v>
      </c>
      <c r="K4002" t="s">
        <v>19</v>
      </c>
      <c r="L4002" s="4">
        <v>0</v>
      </c>
      <c r="M4002" s="4" t="str">
        <f>IF(spotify_churn_dataset[[#This Row],[offline_listening]]=0,"no offline","yes offline")</f>
        <v>yes offline</v>
      </c>
      <c r="N4002">
        <v>1</v>
      </c>
      <c r="O4002" t="str">
        <f>IF(spotify_churn_dataset[[#This Row],[is_churned]]=1,"yes churn","no churn")</f>
        <v>no churn</v>
      </c>
      <c r="P4002">
        <v>0</v>
      </c>
    </row>
    <row r="4003" spans="1:16" x14ac:dyDescent="0.3">
      <c r="A4003">
        <v>4002</v>
      </c>
      <c r="B4003">
        <f>IF(spotify_churn_dataset[[#This Row],[user_id]]="","Desconocido",spotify_churn_dataset[[#This Row],[user_id]])</f>
        <v>4002</v>
      </c>
      <c r="C4003">
        <f>IF(IFERROR(VLOOKUP(spotify_churn_dataset[[#This Row],[user_id]],A4004:A12002,1,FALSE),0),1,0)</f>
        <v>0</v>
      </c>
      <c r="D4003" t="s">
        <v>12</v>
      </c>
      <c r="E4003" s="4">
        <v>30</v>
      </c>
      <c r="F4003" t="s">
        <v>25</v>
      </c>
      <c r="G4003" t="s">
        <v>14</v>
      </c>
      <c r="H4003" s="4">
        <v>12</v>
      </c>
      <c r="I4003" s="3">
        <v>71</v>
      </c>
      <c r="J4003" s="9">
        <v>0</v>
      </c>
      <c r="K4003" t="s">
        <v>15</v>
      </c>
      <c r="L4003" s="4">
        <v>10</v>
      </c>
      <c r="M4003" s="4" t="str">
        <f>IF(spotify_churn_dataset[[#This Row],[offline_listening]]=0,"no offline","yes offline")</f>
        <v>no offline</v>
      </c>
      <c r="N4003">
        <v>0</v>
      </c>
      <c r="O4003" t="str">
        <f>IF(spotify_churn_dataset[[#This Row],[is_churned]]=1,"yes churn","no churn")</f>
        <v>no churn</v>
      </c>
      <c r="P4003">
        <v>0</v>
      </c>
    </row>
    <row r="4004" spans="1:16" x14ac:dyDescent="0.3">
      <c r="A4004">
        <v>4003</v>
      </c>
      <c r="B4004">
        <f>IF(spotify_churn_dataset[[#This Row],[user_id]]="","Desconocido",spotify_churn_dataset[[#This Row],[user_id]])</f>
        <v>4003</v>
      </c>
      <c r="C4004">
        <f>IF(IFERROR(VLOOKUP(spotify_churn_dataset[[#This Row],[user_id]],A4005:A12003,1,FALSE),0),1,0)</f>
        <v>0</v>
      </c>
      <c r="D4004" t="s">
        <v>12</v>
      </c>
      <c r="E4004" s="4">
        <v>39</v>
      </c>
      <c r="F4004" t="s">
        <v>21</v>
      </c>
      <c r="G4004" t="s">
        <v>24</v>
      </c>
      <c r="H4004" s="4">
        <v>224</v>
      </c>
      <c r="I4004" s="3">
        <v>50</v>
      </c>
      <c r="J4004" s="9">
        <v>37</v>
      </c>
      <c r="K4004" t="s">
        <v>15</v>
      </c>
      <c r="L4004" s="4">
        <v>0</v>
      </c>
      <c r="M4004" s="4" t="str">
        <f>IF(spotify_churn_dataset[[#This Row],[offline_listening]]=0,"no offline","yes offline")</f>
        <v>yes offline</v>
      </c>
      <c r="N4004">
        <v>1</v>
      </c>
      <c r="O4004" t="str">
        <f>IF(spotify_churn_dataset[[#This Row],[is_churned]]=1,"yes churn","no churn")</f>
        <v>no churn</v>
      </c>
      <c r="P4004">
        <v>0</v>
      </c>
    </row>
    <row r="4005" spans="1:16" x14ac:dyDescent="0.3">
      <c r="A4005">
        <v>4004</v>
      </c>
      <c r="B4005">
        <f>IF(spotify_churn_dataset[[#This Row],[user_id]]="","Desconocido",spotify_churn_dataset[[#This Row],[user_id]])</f>
        <v>4004</v>
      </c>
      <c r="C4005">
        <f>IF(IFERROR(VLOOKUP(spotify_churn_dataset[[#This Row],[user_id]],A4006:A12004,1,FALSE),0),1,0)</f>
        <v>0</v>
      </c>
      <c r="D4005" t="s">
        <v>16</v>
      </c>
      <c r="E4005" s="4">
        <v>49</v>
      </c>
      <c r="F4005" t="s">
        <v>26</v>
      </c>
      <c r="G4005" t="s">
        <v>24</v>
      </c>
      <c r="H4005" s="4">
        <v>207</v>
      </c>
      <c r="I4005" s="3">
        <v>85</v>
      </c>
      <c r="J4005" s="9">
        <v>29</v>
      </c>
      <c r="K4005" t="s">
        <v>15</v>
      </c>
      <c r="L4005" s="4">
        <v>0</v>
      </c>
      <c r="M4005" s="4" t="str">
        <f>IF(spotify_churn_dataset[[#This Row],[offline_listening]]=0,"no offline","yes offline")</f>
        <v>yes offline</v>
      </c>
      <c r="N4005">
        <v>1</v>
      </c>
      <c r="O4005" t="str">
        <f>IF(spotify_churn_dataset[[#This Row],[is_churned]]=1,"yes churn","no churn")</f>
        <v>yes churn</v>
      </c>
      <c r="P4005">
        <v>1</v>
      </c>
    </row>
    <row r="4006" spans="1:16" x14ac:dyDescent="0.3">
      <c r="A4006">
        <v>4005</v>
      </c>
      <c r="B4006">
        <f>IF(spotify_churn_dataset[[#This Row],[user_id]]="","Desconocido",spotify_churn_dataset[[#This Row],[user_id]])</f>
        <v>4005</v>
      </c>
      <c r="C4006">
        <f>IF(IFERROR(VLOOKUP(spotify_churn_dataset[[#This Row],[user_id]],A4007:A12005,1,FALSE),0),1,0)</f>
        <v>0</v>
      </c>
      <c r="D4006" t="s">
        <v>12</v>
      </c>
      <c r="E4006" s="4">
        <v>58</v>
      </c>
      <c r="F4006" t="s">
        <v>13</v>
      </c>
      <c r="G4006" t="s">
        <v>24</v>
      </c>
      <c r="H4006" s="4">
        <v>133</v>
      </c>
      <c r="I4006" s="3">
        <v>42</v>
      </c>
      <c r="J4006" s="9">
        <v>2</v>
      </c>
      <c r="K4006" t="s">
        <v>23</v>
      </c>
      <c r="L4006" s="4">
        <v>0</v>
      </c>
      <c r="M4006" s="4" t="str">
        <f>IF(spotify_churn_dataset[[#This Row],[offline_listening]]=0,"no offline","yes offline")</f>
        <v>yes offline</v>
      </c>
      <c r="N4006">
        <v>1</v>
      </c>
      <c r="O4006" t="str">
        <f>IF(spotify_churn_dataset[[#This Row],[is_churned]]=1,"yes churn","no churn")</f>
        <v>yes churn</v>
      </c>
      <c r="P4006">
        <v>1</v>
      </c>
    </row>
    <row r="4007" spans="1:16" x14ac:dyDescent="0.3">
      <c r="A4007">
        <v>4006</v>
      </c>
      <c r="B4007">
        <f>IF(spotify_churn_dataset[[#This Row],[user_id]]="","Desconocido",spotify_churn_dataset[[#This Row],[user_id]])</f>
        <v>4006</v>
      </c>
      <c r="C4007">
        <f>IF(IFERROR(VLOOKUP(spotify_churn_dataset[[#This Row],[user_id]],A4008:A12006,1,FALSE),0),1,0)</f>
        <v>0</v>
      </c>
      <c r="D4007" t="s">
        <v>16</v>
      </c>
      <c r="E4007" s="4">
        <v>45</v>
      </c>
      <c r="F4007" t="s">
        <v>29</v>
      </c>
      <c r="G4007" t="s">
        <v>14</v>
      </c>
      <c r="H4007" s="4">
        <v>139</v>
      </c>
      <c r="I4007" s="3">
        <v>79</v>
      </c>
      <c r="J4007" s="9">
        <v>8</v>
      </c>
      <c r="K4007" t="s">
        <v>15</v>
      </c>
      <c r="L4007" s="4">
        <v>44</v>
      </c>
      <c r="M4007" s="4" t="str">
        <f>IF(spotify_churn_dataset[[#This Row],[offline_listening]]=0,"no offline","yes offline")</f>
        <v>no offline</v>
      </c>
      <c r="N4007">
        <v>0</v>
      </c>
      <c r="O4007" t="str">
        <f>IF(spotify_churn_dataset[[#This Row],[is_churned]]=1,"yes churn","no churn")</f>
        <v>no churn</v>
      </c>
      <c r="P4007">
        <v>0</v>
      </c>
    </row>
    <row r="4008" spans="1:16" x14ac:dyDescent="0.3">
      <c r="A4008">
        <v>4007</v>
      </c>
      <c r="B4008">
        <f>IF(spotify_churn_dataset[[#This Row],[user_id]]="","Desconocido",spotify_churn_dataset[[#This Row],[user_id]])</f>
        <v>4007</v>
      </c>
      <c r="C4008">
        <f>IF(IFERROR(VLOOKUP(spotify_churn_dataset[[#This Row],[user_id]],A4009:A12007,1,FALSE),0),1,0)</f>
        <v>0</v>
      </c>
      <c r="D4008" t="s">
        <v>20</v>
      </c>
      <c r="E4008" s="4">
        <v>42</v>
      </c>
      <c r="F4008" t="s">
        <v>13</v>
      </c>
      <c r="G4008" t="s">
        <v>14</v>
      </c>
      <c r="H4008" s="4">
        <v>102</v>
      </c>
      <c r="I4008" s="3">
        <v>58</v>
      </c>
      <c r="J4008" s="9">
        <v>3</v>
      </c>
      <c r="K4008" t="s">
        <v>19</v>
      </c>
      <c r="L4008" s="4">
        <v>14</v>
      </c>
      <c r="M4008" s="4" t="str">
        <f>IF(spotify_churn_dataset[[#This Row],[offline_listening]]=0,"no offline","yes offline")</f>
        <v>no offline</v>
      </c>
      <c r="N4008">
        <v>0</v>
      </c>
      <c r="O4008" t="str">
        <f>IF(spotify_churn_dataset[[#This Row],[is_churned]]=1,"yes churn","no churn")</f>
        <v>yes churn</v>
      </c>
      <c r="P4008">
        <v>1</v>
      </c>
    </row>
    <row r="4009" spans="1:16" x14ac:dyDescent="0.3">
      <c r="A4009">
        <v>4008</v>
      </c>
      <c r="B4009">
        <f>IF(spotify_churn_dataset[[#This Row],[user_id]]="","Desconocido",spotify_churn_dataset[[#This Row],[user_id]])</f>
        <v>4008</v>
      </c>
      <c r="C4009">
        <f>IF(IFERROR(VLOOKUP(spotify_churn_dataset[[#This Row],[user_id]],A4010:A12008,1,FALSE),0),1,0)</f>
        <v>0</v>
      </c>
      <c r="D4009" t="s">
        <v>16</v>
      </c>
      <c r="E4009" s="4">
        <v>37</v>
      </c>
      <c r="F4009" t="s">
        <v>25</v>
      </c>
      <c r="G4009" t="s">
        <v>14</v>
      </c>
      <c r="H4009" s="4">
        <v>151</v>
      </c>
      <c r="I4009" s="3">
        <v>63</v>
      </c>
      <c r="J4009" s="9">
        <v>16</v>
      </c>
      <c r="K4009" t="s">
        <v>23</v>
      </c>
      <c r="L4009" s="4">
        <v>29</v>
      </c>
      <c r="M4009" s="4" t="str">
        <f>IF(spotify_churn_dataset[[#This Row],[offline_listening]]=0,"no offline","yes offline")</f>
        <v>no offline</v>
      </c>
      <c r="N4009">
        <v>0</v>
      </c>
      <c r="O4009" t="str">
        <f>IF(spotify_churn_dataset[[#This Row],[is_churned]]=1,"yes churn","no churn")</f>
        <v>no churn</v>
      </c>
      <c r="P4009">
        <v>0</v>
      </c>
    </row>
    <row r="4010" spans="1:16" x14ac:dyDescent="0.3">
      <c r="A4010">
        <v>4009</v>
      </c>
      <c r="B4010">
        <f>IF(spotify_churn_dataset[[#This Row],[user_id]]="","Desconocido",spotify_churn_dataset[[#This Row],[user_id]])</f>
        <v>4009</v>
      </c>
      <c r="C4010">
        <f>IF(IFERROR(VLOOKUP(spotify_churn_dataset[[#This Row],[user_id]],A4011:A12009,1,FALSE),0),1,0)</f>
        <v>0</v>
      </c>
      <c r="D4010" t="s">
        <v>12</v>
      </c>
      <c r="E4010" s="4">
        <v>27</v>
      </c>
      <c r="F4010" t="s">
        <v>29</v>
      </c>
      <c r="G4010" t="s">
        <v>18</v>
      </c>
      <c r="H4010" s="4">
        <v>187</v>
      </c>
      <c r="I4010" s="3">
        <v>90</v>
      </c>
      <c r="J4010" s="9">
        <v>53</v>
      </c>
      <c r="K4010" t="s">
        <v>23</v>
      </c>
      <c r="L4010" s="4">
        <v>0</v>
      </c>
      <c r="M4010" s="4" t="str">
        <f>IF(spotify_churn_dataset[[#This Row],[offline_listening]]=0,"no offline","yes offline")</f>
        <v>yes offline</v>
      </c>
      <c r="N4010">
        <v>1</v>
      </c>
      <c r="O4010" t="str">
        <f>IF(spotify_churn_dataset[[#This Row],[is_churned]]=1,"yes churn","no churn")</f>
        <v>yes churn</v>
      </c>
      <c r="P4010">
        <v>1</v>
      </c>
    </row>
    <row r="4011" spans="1:16" x14ac:dyDescent="0.3">
      <c r="A4011">
        <v>4010</v>
      </c>
      <c r="B4011">
        <f>IF(spotify_churn_dataset[[#This Row],[user_id]]="","Desconocido",spotify_churn_dataset[[#This Row],[user_id]])</f>
        <v>4010</v>
      </c>
      <c r="C4011">
        <f>IF(IFERROR(VLOOKUP(spotify_churn_dataset[[#This Row],[user_id]],A4012:A12010,1,FALSE),0),1,0)</f>
        <v>0</v>
      </c>
      <c r="D4011" t="s">
        <v>16</v>
      </c>
      <c r="E4011" s="4">
        <v>52</v>
      </c>
      <c r="F4011" t="s">
        <v>25</v>
      </c>
      <c r="G4011" t="s">
        <v>24</v>
      </c>
      <c r="H4011" s="4">
        <v>93</v>
      </c>
      <c r="I4011" s="3">
        <v>26</v>
      </c>
      <c r="J4011" s="9">
        <v>54</v>
      </c>
      <c r="K4011" t="s">
        <v>23</v>
      </c>
      <c r="L4011" s="4">
        <v>0</v>
      </c>
      <c r="M4011" s="4" t="str">
        <f>IF(spotify_churn_dataset[[#This Row],[offline_listening]]=0,"no offline","yes offline")</f>
        <v>yes offline</v>
      </c>
      <c r="N4011">
        <v>1</v>
      </c>
      <c r="O4011" t="str">
        <f>IF(spotify_churn_dataset[[#This Row],[is_churned]]=1,"yes churn","no churn")</f>
        <v>no churn</v>
      </c>
      <c r="P4011">
        <v>0</v>
      </c>
    </row>
    <row r="4012" spans="1:16" x14ac:dyDescent="0.3">
      <c r="A4012">
        <v>4011</v>
      </c>
      <c r="B4012">
        <f>IF(spotify_churn_dataset[[#This Row],[user_id]]="","Desconocido",spotify_churn_dataset[[#This Row],[user_id]])</f>
        <v>4011</v>
      </c>
      <c r="C4012">
        <f>IF(IFERROR(VLOOKUP(spotify_churn_dataset[[#This Row],[user_id]],A4013:A12011,1,FALSE),0),1,0)</f>
        <v>0</v>
      </c>
      <c r="D4012" t="s">
        <v>20</v>
      </c>
      <c r="E4012" s="4">
        <v>50</v>
      </c>
      <c r="F4012" t="s">
        <v>25</v>
      </c>
      <c r="G4012" t="s">
        <v>24</v>
      </c>
      <c r="H4012" s="4">
        <v>217</v>
      </c>
      <c r="I4012" s="3">
        <v>46</v>
      </c>
      <c r="J4012" s="9">
        <v>52</v>
      </c>
      <c r="K4012" t="s">
        <v>15</v>
      </c>
      <c r="L4012" s="4">
        <v>0</v>
      </c>
      <c r="M4012" s="4" t="str">
        <f>IF(spotify_churn_dataset[[#This Row],[offline_listening]]=0,"no offline","yes offline")</f>
        <v>yes offline</v>
      </c>
      <c r="N4012">
        <v>1</v>
      </c>
      <c r="O4012" t="str">
        <f>IF(spotify_churn_dataset[[#This Row],[is_churned]]=1,"yes churn","no churn")</f>
        <v>no churn</v>
      </c>
      <c r="P4012">
        <v>0</v>
      </c>
    </row>
    <row r="4013" spans="1:16" x14ac:dyDescent="0.3">
      <c r="A4013">
        <v>4012</v>
      </c>
      <c r="B4013">
        <f>IF(spotify_churn_dataset[[#This Row],[user_id]]="","Desconocido",spotify_churn_dataset[[#This Row],[user_id]])</f>
        <v>4012</v>
      </c>
      <c r="C4013">
        <f>IF(IFERROR(VLOOKUP(spotify_churn_dataset[[#This Row],[user_id]],A4014:A12012,1,FALSE),0),1,0)</f>
        <v>0</v>
      </c>
      <c r="D4013" t="s">
        <v>12</v>
      </c>
      <c r="E4013" s="4">
        <v>51</v>
      </c>
      <c r="F4013" t="s">
        <v>25</v>
      </c>
      <c r="G4013" t="s">
        <v>22</v>
      </c>
      <c r="H4013" s="4">
        <v>235</v>
      </c>
      <c r="I4013" s="3">
        <v>6</v>
      </c>
      <c r="J4013" s="9">
        <v>41</v>
      </c>
      <c r="K4013" t="s">
        <v>23</v>
      </c>
      <c r="L4013" s="4">
        <v>0</v>
      </c>
      <c r="M4013" s="4" t="str">
        <f>IF(spotify_churn_dataset[[#This Row],[offline_listening]]=0,"no offline","yes offline")</f>
        <v>yes offline</v>
      </c>
      <c r="N4013">
        <v>1</v>
      </c>
      <c r="O4013" t="str">
        <f>IF(spotify_churn_dataset[[#This Row],[is_churned]]=1,"yes churn","no churn")</f>
        <v>no churn</v>
      </c>
      <c r="P4013">
        <v>0</v>
      </c>
    </row>
    <row r="4014" spans="1:16" x14ac:dyDescent="0.3">
      <c r="A4014">
        <v>4013</v>
      </c>
      <c r="B4014">
        <f>IF(spotify_churn_dataset[[#This Row],[user_id]]="","Desconocido",spotify_churn_dataset[[#This Row],[user_id]])</f>
        <v>4013</v>
      </c>
      <c r="C4014">
        <f>IF(IFERROR(VLOOKUP(spotify_churn_dataset[[#This Row],[user_id]],A4015:A12013,1,FALSE),0),1,0)</f>
        <v>0</v>
      </c>
      <c r="D4014" t="s">
        <v>12</v>
      </c>
      <c r="E4014" s="4">
        <v>51</v>
      </c>
      <c r="F4014" t="s">
        <v>21</v>
      </c>
      <c r="G4014" t="s">
        <v>18</v>
      </c>
      <c r="H4014" s="4">
        <v>128</v>
      </c>
      <c r="I4014" s="3">
        <v>97</v>
      </c>
      <c r="J4014" s="9">
        <v>13</v>
      </c>
      <c r="K4014" t="s">
        <v>23</v>
      </c>
      <c r="L4014" s="4">
        <v>0</v>
      </c>
      <c r="M4014" s="4" t="str">
        <f>IF(spotify_churn_dataset[[#This Row],[offline_listening]]=0,"no offline","yes offline")</f>
        <v>yes offline</v>
      </c>
      <c r="N4014">
        <v>1</v>
      </c>
      <c r="O4014" t="str">
        <f>IF(spotify_churn_dataset[[#This Row],[is_churned]]=1,"yes churn","no churn")</f>
        <v>no churn</v>
      </c>
      <c r="P4014">
        <v>0</v>
      </c>
    </row>
    <row r="4015" spans="1:16" x14ac:dyDescent="0.3">
      <c r="A4015">
        <v>4014</v>
      </c>
      <c r="B4015">
        <f>IF(spotify_churn_dataset[[#This Row],[user_id]]="","Desconocido",spotify_churn_dataset[[#This Row],[user_id]])</f>
        <v>4014</v>
      </c>
      <c r="C4015">
        <f>IF(IFERROR(VLOOKUP(spotify_churn_dataset[[#This Row],[user_id]],A4016:A12014,1,FALSE),0),1,0)</f>
        <v>0</v>
      </c>
      <c r="D4015" t="s">
        <v>12</v>
      </c>
      <c r="E4015" s="4">
        <v>52</v>
      </c>
      <c r="F4015" t="s">
        <v>28</v>
      </c>
      <c r="G4015" t="s">
        <v>22</v>
      </c>
      <c r="H4015" s="4">
        <v>262</v>
      </c>
      <c r="I4015" s="3">
        <v>88</v>
      </c>
      <c r="J4015" s="9">
        <v>23</v>
      </c>
      <c r="K4015" t="s">
        <v>15</v>
      </c>
      <c r="L4015" s="4">
        <v>0</v>
      </c>
      <c r="M4015" s="4" t="str">
        <f>IF(spotify_churn_dataset[[#This Row],[offline_listening]]=0,"no offline","yes offline")</f>
        <v>yes offline</v>
      </c>
      <c r="N4015">
        <v>1</v>
      </c>
      <c r="O4015" t="str">
        <f>IF(spotify_churn_dataset[[#This Row],[is_churned]]=1,"yes churn","no churn")</f>
        <v>no churn</v>
      </c>
      <c r="P4015">
        <v>0</v>
      </c>
    </row>
    <row r="4016" spans="1:16" x14ac:dyDescent="0.3">
      <c r="A4016">
        <v>4015</v>
      </c>
      <c r="B4016">
        <f>IF(spotify_churn_dataset[[#This Row],[user_id]]="","Desconocido",spotify_churn_dataset[[#This Row],[user_id]])</f>
        <v>4015</v>
      </c>
      <c r="C4016">
        <f>IF(IFERROR(VLOOKUP(spotify_churn_dataset[[#This Row],[user_id]],A4017:A12015,1,FALSE),0),1,0)</f>
        <v>0</v>
      </c>
      <c r="D4016" t="s">
        <v>16</v>
      </c>
      <c r="E4016" s="4">
        <v>19</v>
      </c>
      <c r="F4016" t="s">
        <v>17</v>
      </c>
      <c r="G4016" t="s">
        <v>18</v>
      </c>
      <c r="H4016" s="4">
        <v>283</v>
      </c>
      <c r="I4016" s="3">
        <v>49</v>
      </c>
      <c r="J4016" s="9">
        <v>19</v>
      </c>
      <c r="K4016" t="s">
        <v>15</v>
      </c>
      <c r="L4016" s="4">
        <v>0</v>
      </c>
      <c r="M4016" s="4" t="str">
        <f>IF(spotify_churn_dataset[[#This Row],[offline_listening]]=0,"no offline","yes offline")</f>
        <v>yes offline</v>
      </c>
      <c r="N4016">
        <v>1</v>
      </c>
      <c r="O4016" t="str">
        <f>IF(spotify_churn_dataset[[#This Row],[is_churned]]=1,"yes churn","no churn")</f>
        <v>no churn</v>
      </c>
      <c r="P4016">
        <v>0</v>
      </c>
    </row>
    <row r="4017" spans="1:16" x14ac:dyDescent="0.3">
      <c r="A4017">
        <v>4016</v>
      </c>
      <c r="B4017">
        <f>IF(spotify_churn_dataset[[#This Row],[user_id]]="","Desconocido",spotify_churn_dataset[[#This Row],[user_id]])</f>
        <v>4016</v>
      </c>
      <c r="C4017">
        <f>IF(IFERROR(VLOOKUP(spotify_churn_dataset[[#This Row],[user_id]],A4018:A12016,1,FALSE),0),1,0)</f>
        <v>0</v>
      </c>
      <c r="D4017" t="s">
        <v>20</v>
      </c>
      <c r="E4017" s="4">
        <v>43</v>
      </c>
      <c r="F4017" t="s">
        <v>25</v>
      </c>
      <c r="G4017" t="s">
        <v>24</v>
      </c>
      <c r="H4017" s="4">
        <v>285</v>
      </c>
      <c r="I4017" s="3">
        <v>90</v>
      </c>
      <c r="J4017" s="9">
        <v>26</v>
      </c>
      <c r="K4017" t="s">
        <v>23</v>
      </c>
      <c r="L4017" s="4">
        <v>0</v>
      </c>
      <c r="M4017" s="4" t="str">
        <f>IF(spotify_churn_dataset[[#This Row],[offline_listening]]=0,"no offline","yes offline")</f>
        <v>yes offline</v>
      </c>
      <c r="N4017">
        <v>1</v>
      </c>
      <c r="O4017" t="str">
        <f>IF(spotify_churn_dataset[[#This Row],[is_churned]]=1,"yes churn","no churn")</f>
        <v>no churn</v>
      </c>
      <c r="P4017">
        <v>0</v>
      </c>
    </row>
    <row r="4018" spans="1:16" x14ac:dyDescent="0.3">
      <c r="A4018">
        <v>4017</v>
      </c>
      <c r="B4018">
        <f>IF(spotify_churn_dataset[[#This Row],[user_id]]="","Desconocido",spotify_churn_dataset[[#This Row],[user_id]])</f>
        <v>4017</v>
      </c>
      <c r="C4018">
        <f>IF(IFERROR(VLOOKUP(spotify_churn_dataset[[#This Row],[user_id]],A4019:A12017,1,FALSE),0),1,0)</f>
        <v>0</v>
      </c>
      <c r="D4018" t="s">
        <v>12</v>
      </c>
      <c r="E4018" s="4">
        <v>30</v>
      </c>
      <c r="F4018" t="s">
        <v>13</v>
      </c>
      <c r="G4018" t="s">
        <v>18</v>
      </c>
      <c r="H4018" s="4">
        <v>83</v>
      </c>
      <c r="I4018" s="3">
        <v>61</v>
      </c>
      <c r="J4018" s="9">
        <v>31</v>
      </c>
      <c r="K4018" t="s">
        <v>19</v>
      </c>
      <c r="L4018" s="4">
        <v>0</v>
      </c>
      <c r="M4018" s="4" t="str">
        <f>IF(spotify_churn_dataset[[#This Row],[offline_listening]]=0,"no offline","yes offline")</f>
        <v>yes offline</v>
      </c>
      <c r="N4018">
        <v>1</v>
      </c>
      <c r="O4018" t="str">
        <f>IF(spotify_churn_dataset[[#This Row],[is_churned]]=1,"yes churn","no churn")</f>
        <v>no churn</v>
      </c>
      <c r="P4018">
        <v>0</v>
      </c>
    </row>
    <row r="4019" spans="1:16" x14ac:dyDescent="0.3">
      <c r="A4019">
        <v>4018</v>
      </c>
      <c r="B4019">
        <f>IF(spotify_churn_dataset[[#This Row],[user_id]]="","Desconocido",spotify_churn_dataset[[#This Row],[user_id]])</f>
        <v>4018</v>
      </c>
      <c r="C4019">
        <f>IF(IFERROR(VLOOKUP(spotify_churn_dataset[[#This Row],[user_id]],A4020:A12018,1,FALSE),0),1,0)</f>
        <v>0</v>
      </c>
      <c r="D4019" t="s">
        <v>12</v>
      </c>
      <c r="E4019" s="4">
        <v>22</v>
      </c>
      <c r="F4019" t="s">
        <v>29</v>
      </c>
      <c r="G4019" t="s">
        <v>24</v>
      </c>
      <c r="H4019" s="4">
        <v>277</v>
      </c>
      <c r="I4019" s="3">
        <v>62</v>
      </c>
      <c r="J4019" s="9">
        <v>0</v>
      </c>
      <c r="K4019" t="s">
        <v>23</v>
      </c>
      <c r="L4019" s="4">
        <v>0</v>
      </c>
      <c r="M4019" s="4" t="str">
        <f>IF(spotify_churn_dataset[[#This Row],[offline_listening]]=0,"no offline","yes offline")</f>
        <v>yes offline</v>
      </c>
      <c r="N4019">
        <v>1</v>
      </c>
      <c r="O4019" t="str">
        <f>IF(spotify_churn_dataset[[#This Row],[is_churned]]=1,"yes churn","no churn")</f>
        <v>no churn</v>
      </c>
      <c r="P4019">
        <v>0</v>
      </c>
    </row>
    <row r="4020" spans="1:16" x14ac:dyDescent="0.3">
      <c r="A4020">
        <v>4019</v>
      </c>
      <c r="B4020">
        <f>IF(spotify_churn_dataset[[#This Row],[user_id]]="","Desconocido",spotify_churn_dataset[[#This Row],[user_id]])</f>
        <v>4019</v>
      </c>
      <c r="C4020">
        <f>IF(IFERROR(VLOOKUP(spotify_churn_dataset[[#This Row],[user_id]],A4021:A12019,1,FALSE),0),1,0)</f>
        <v>0</v>
      </c>
      <c r="D4020" t="s">
        <v>16</v>
      </c>
      <c r="E4020" s="4">
        <v>29</v>
      </c>
      <c r="F4020" t="s">
        <v>25</v>
      </c>
      <c r="G4020" t="s">
        <v>22</v>
      </c>
      <c r="H4020" s="4">
        <v>108</v>
      </c>
      <c r="I4020" s="3">
        <v>45</v>
      </c>
      <c r="J4020" s="9">
        <v>34</v>
      </c>
      <c r="K4020" t="s">
        <v>23</v>
      </c>
      <c r="L4020" s="4">
        <v>0</v>
      </c>
      <c r="M4020" s="4" t="str">
        <f>IF(spotify_churn_dataset[[#This Row],[offline_listening]]=0,"no offline","yes offline")</f>
        <v>yes offline</v>
      </c>
      <c r="N4020">
        <v>1</v>
      </c>
      <c r="O4020" t="str">
        <f>IF(spotify_churn_dataset[[#This Row],[is_churned]]=1,"yes churn","no churn")</f>
        <v>no churn</v>
      </c>
      <c r="P4020">
        <v>0</v>
      </c>
    </row>
    <row r="4021" spans="1:16" x14ac:dyDescent="0.3">
      <c r="A4021">
        <v>4020</v>
      </c>
      <c r="B4021">
        <f>IF(spotify_churn_dataset[[#This Row],[user_id]]="","Desconocido",spotify_churn_dataset[[#This Row],[user_id]])</f>
        <v>4020</v>
      </c>
      <c r="C4021">
        <f>IF(IFERROR(VLOOKUP(spotify_churn_dataset[[#This Row],[user_id]],A4022:A12020,1,FALSE),0),1,0)</f>
        <v>0</v>
      </c>
      <c r="D4021" t="s">
        <v>16</v>
      </c>
      <c r="E4021" s="4">
        <v>32</v>
      </c>
      <c r="F4021" t="s">
        <v>17</v>
      </c>
      <c r="G4021" t="s">
        <v>18</v>
      </c>
      <c r="H4021" s="4">
        <v>17</v>
      </c>
      <c r="I4021" s="3">
        <v>68</v>
      </c>
      <c r="J4021" s="9">
        <v>56</v>
      </c>
      <c r="K4021" t="s">
        <v>15</v>
      </c>
      <c r="L4021" s="4">
        <v>0</v>
      </c>
      <c r="M4021" s="4" t="str">
        <f>IF(spotify_churn_dataset[[#This Row],[offline_listening]]=0,"no offline","yes offline")</f>
        <v>yes offline</v>
      </c>
      <c r="N4021">
        <v>1</v>
      </c>
      <c r="O4021" t="str">
        <f>IF(spotify_churn_dataset[[#This Row],[is_churned]]=1,"yes churn","no churn")</f>
        <v>no churn</v>
      </c>
      <c r="P4021">
        <v>0</v>
      </c>
    </row>
    <row r="4022" spans="1:16" x14ac:dyDescent="0.3">
      <c r="A4022">
        <v>4021</v>
      </c>
      <c r="B4022">
        <f>IF(spotify_churn_dataset[[#This Row],[user_id]]="","Desconocido",spotify_churn_dataset[[#This Row],[user_id]])</f>
        <v>4021</v>
      </c>
      <c r="C4022">
        <f>IF(IFERROR(VLOOKUP(spotify_churn_dataset[[#This Row],[user_id]],A4023:A12021,1,FALSE),0),1,0)</f>
        <v>0</v>
      </c>
      <c r="D4022" t="s">
        <v>20</v>
      </c>
      <c r="E4022" s="4">
        <v>28</v>
      </c>
      <c r="F4022" t="s">
        <v>25</v>
      </c>
      <c r="G4022" t="s">
        <v>22</v>
      </c>
      <c r="H4022" s="4">
        <v>208</v>
      </c>
      <c r="I4022" s="3">
        <v>22</v>
      </c>
      <c r="J4022" s="9">
        <v>29</v>
      </c>
      <c r="K4022" t="s">
        <v>19</v>
      </c>
      <c r="L4022" s="4">
        <v>0</v>
      </c>
      <c r="M4022" s="4" t="str">
        <f>IF(spotify_churn_dataset[[#This Row],[offline_listening]]=0,"no offline","yes offline")</f>
        <v>yes offline</v>
      </c>
      <c r="N4022">
        <v>1</v>
      </c>
      <c r="O4022" t="str">
        <f>IF(spotify_churn_dataset[[#This Row],[is_churned]]=1,"yes churn","no churn")</f>
        <v>no churn</v>
      </c>
      <c r="P4022">
        <v>0</v>
      </c>
    </row>
    <row r="4023" spans="1:16" x14ac:dyDescent="0.3">
      <c r="A4023">
        <v>4022</v>
      </c>
      <c r="B4023">
        <f>IF(spotify_churn_dataset[[#This Row],[user_id]]="","Desconocido",spotify_churn_dataset[[#This Row],[user_id]])</f>
        <v>4022</v>
      </c>
      <c r="C4023">
        <f>IF(IFERROR(VLOOKUP(spotify_churn_dataset[[#This Row],[user_id]],A4024:A12022,1,FALSE),0),1,0)</f>
        <v>0</v>
      </c>
      <c r="D4023" t="s">
        <v>12</v>
      </c>
      <c r="E4023" s="4">
        <v>44</v>
      </c>
      <c r="F4023" t="s">
        <v>29</v>
      </c>
      <c r="G4023" t="s">
        <v>14</v>
      </c>
      <c r="H4023" s="4">
        <v>140</v>
      </c>
      <c r="I4023" s="3">
        <v>92</v>
      </c>
      <c r="J4023" s="9">
        <v>12</v>
      </c>
      <c r="K4023" t="s">
        <v>15</v>
      </c>
      <c r="L4023" s="4">
        <v>39</v>
      </c>
      <c r="M4023" s="4" t="str">
        <f>IF(spotify_churn_dataset[[#This Row],[offline_listening]]=0,"no offline","yes offline")</f>
        <v>no offline</v>
      </c>
      <c r="N4023">
        <v>0</v>
      </c>
      <c r="O4023" t="str">
        <f>IF(spotify_churn_dataset[[#This Row],[is_churned]]=1,"yes churn","no churn")</f>
        <v>no churn</v>
      </c>
      <c r="P4023">
        <v>0</v>
      </c>
    </row>
    <row r="4024" spans="1:16" x14ac:dyDescent="0.3">
      <c r="A4024">
        <v>4023</v>
      </c>
      <c r="B4024">
        <f>IF(spotify_churn_dataset[[#This Row],[user_id]]="","Desconocido",spotify_churn_dataset[[#This Row],[user_id]])</f>
        <v>4023</v>
      </c>
      <c r="C4024">
        <f>IF(IFERROR(VLOOKUP(spotify_churn_dataset[[#This Row],[user_id]],A4025:A12023,1,FALSE),0),1,0)</f>
        <v>0</v>
      </c>
      <c r="D4024" t="s">
        <v>12</v>
      </c>
      <c r="E4024" s="4">
        <v>45</v>
      </c>
      <c r="F4024" t="s">
        <v>29</v>
      </c>
      <c r="G4024" t="s">
        <v>18</v>
      </c>
      <c r="H4024" s="4">
        <v>285</v>
      </c>
      <c r="I4024" s="3">
        <v>80</v>
      </c>
      <c r="J4024" s="9">
        <v>19</v>
      </c>
      <c r="K4024" t="s">
        <v>23</v>
      </c>
      <c r="L4024" s="4">
        <v>0</v>
      </c>
      <c r="M4024" s="4" t="str">
        <f>IF(spotify_churn_dataset[[#This Row],[offline_listening]]=0,"no offline","yes offline")</f>
        <v>yes offline</v>
      </c>
      <c r="N4024">
        <v>1</v>
      </c>
      <c r="O4024" t="str">
        <f>IF(spotify_churn_dataset[[#This Row],[is_churned]]=1,"yes churn","no churn")</f>
        <v>no churn</v>
      </c>
      <c r="P4024">
        <v>0</v>
      </c>
    </row>
    <row r="4025" spans="1:16" x14ac:dyDescent="0.3">
      <c r="A4025">
        <v>4024</v>
      </c>
      <c r="B4025">
        <f>IF(spotify_churn_dataset[[#This Row],[user_id]]="","Desconocido",spotify_churn_dataset[[#This Row],[user_id]])</f>
        <v>4024</v>
      </c>
      <c r="C4025">
        <f>IF(IFERROR(VLOOKUP(spotify_churn_dataset[[#This Row],[user_id]],A4026:A12024,1,FALSE),0),1,0)</f>
        <v>0</v>
      </c>
      <c r="D4025" t="s">
        <v>12</v>
      </c>
      <c r="E4025" s="4">
        <v>41</v>
      </c>
      <c r="F4025" t="s">
        <v>28</v>
      </c>
      <c r="G4025" t="s">
        <v>14</v>
      </c>
      <c r="H4025" s="4">
        <v>139</v>
      </c>
      <c r="I4025" s="3">
        <v>18</v>
      </c>
      <c r="J4025" s="9">
        <v>25</v>
      </c>
      <c r="K4025" t="s">
        <v>19</v>
      </c>
      <c r="L4025" s="4">
        <v>17</v>
      </c>
      <c r="M4025" s="4" t="str">
        <f>IF(spotify_churn_dataset[[#This Row],[offline_listening]]=0,"no offline","yes offline")</f>
        <v>no offline</v>
      </c>
      <c r="N4025">
        <v>0</v>
      </c>
      <c r="O4025" t="str">
        <f>IF(spotify_churn_dataset[[#This Row],[is_churned]]=1,"yes churn","no churn")</f>
        <v>no churn</v>
      </c>
      <c r="P4025">
        <v>0</v>
      </c>
    </row>
    <row r="4026" spans="1:16" x14ac:dyDescent="0.3">
      <c r="A4026">
        <v>4025</v>
      </c>
      <c r="B4026">
        <f>IF(spotify_churn_dataset[[#This Row],[user_id]]="","Desconocido",spotify_churn_dataset[[#This Row],[user_id]])</f>
        <v>4025</v>
      </c>
      <c r="C4026">
        <f>IF(IFERROR(VLOOKUP(spotify_churn_dataset[[#This Row],[user_id]],A4027:A12025,1,FALSE),0),1,0)</f>
        <v>0</v>
      </c>
      <c r="D4026" t="s">
        <v>16</v>
      </c>
      <c r="E4026" s="4">
        <v>58</v>
      </c>
      <c r="F4026" t="s">
        <v>29</v>
      </c>
      <c r="G4026" t="s">
        <v>22</v>
      </c>
      <c r="H4026" s="4">
        <v>17</v>
      </c>
      <c r="I4026" s="3">
        <v>90</v>
      </c>
      <c r="J4026" s="9">
        <v>14</v>
      </c>
      <c r="K4026" t="s">
        <v>15</v>
      </c>
      <c r="L4026" s="4">
        <v>0</v>
      </c>
      <c r="M4026" s="4" t="str">
        <f>IF(spotify_churn_dataset[[#This Row],[offline_listening]]=0,"no offline","yes offline")</f>
        <v>yes offline</v>
      </c>
      <c r="N4026">
        <v>1</v>
      </c>
      <c r="O4026" t="str">
        <f>IF(spotify_churn_dataset[[#This Row],[is_churned]]=1,"yes churn","no churn")</f>
        <v>no churn</v>
      </c>
      <c r="P4026">
        <v>0</v>
      </c>
    </row>
    <row r="4027" spans="1:16" x14ac:dyDescent="0.3">
      <c r="A4027">
        <v>4026</v>
      </c>
      <c r="B4027">
        <f>IF(spotify_churn_dataset[[#This Row],[user_id]]="","Desconocido",spotify_churn_dataset[[#This Row],[user_id]])</f>
        <v>4026</v>
      </c>
      <c r="C4027">
        <f>IF(IFERROR(VLOOKUP(spotify_churn_dataset[[#This Row],[user_id]],A4028:A12026,1,FALSE),0),1,0)</f>
        <v>0</v>
      </c>
      <c r="D4027" t="s">
        <v>20</v>
      </c>
      <c r="E4027" s="4">
        <v>18</v>
      </c>
      <c r="F4027" t="s">
        <v>26</v>
      </c>
      <c r="G4027" t="s">
        <v>14</v>
      </c>
      <c r="H4027" s="4">
        <v>78</v>
      </c>
      <c r="I4027" s="3">
        <v>64</v>
      </c>
      <c r="J4027" s="9">
        <v>0</v>
      </c>
      <c r="K4027" t="s">
        <v>15</v>
      </c>
      <c r="L4027" s="4">
        <v>23</v>
      </c>
      <c r="M4027" s="4" t="str">
        <f>IF(spotify_churn_dataset[[#This Row],[offline_listening]]=0,"no offline","yes offline")</f>
        <v>no offline</v>
      </c>
      <c r="N4027">
        <v>0</v>
      </c>
      <c r="O4027" t="str">
        <f>IF(spotify_churn_dataset[[#This Row],[is_churned]]=1,"yes churn","no churn")</f>
        <v>yes churn</v>
      </c>
      <c r="P4027">
        <v>1</v>
      </c>
    </row>
    <row r="4028" spans="1:16" x14ac:dyDescent="0.3">
      <c r="A4028">
        <v>4027</v>
      </c>
      <c r="B4028">
        <f>IF(spotify_churn_dataset[[#This Row],[user_id]]="","Desconocido",spotify_churn_dataset[[#This Row],[user_id]])</f>
        <v>4027</v>
      </c>
      <c r="C4028">
        <f>IF(IFERROR(VLOOKUP(spotify_churn_dataset[[#This Row],[user_id]],A4029:A12027,1,FALSE),0),1,0)</f>
        <v>0</v>
      </c>
      <c r="D4028" t="s">
        <v>20</v>
      </c>
      <c r="E4028" s="4">
        <v>16</v>
      </c>
      <c r="F4028" t="s">
        <v>28</v>
      </c>
      <c r="G4028" t="s">
        <v>22</v>
      </c>
      <c r="H4028" s="4">
        <v>101</v>
      </c>
      <c r="I4028" s="3">
        <v>91</v>
      </c>
      <c r="J4028" s="9">
        <v>39</v>
      </c>
      <c r="K4028" t="s">
        <v>23</v>
      </c>
      <c r="L4028" s="4">
        <v>0</v>
      </c>
      <c r="M4028" s="4" t="str">
        <f>IF(spotify_churn_dataset[[#This Row],[offline_listening]]=0,"no offline","yes offline")</f>
        <v>yes offline</v>
      </c>
      <c r="N4028">
        <v>1</v>
      </c>
      <c r="O4028" t="str">
        <f>IF(spotify_churn_dataset[[#This Row],[is_churned]]=1,"yes churn","no churn")</f>
        <v>no churn</v>
      </c>
      <c r="P4028">
        <v>0</v>
      </c>
    </row>
    <row r="4029" spans="1:16" x14ac:dyDescent="0.3">
      <c r="A4029">
        <v>4028</v>
      </c>
      <c r="B4029">
        <f>IF(spotify_churn_dataset[[#This Row],[user_id]]="","Desconocido",spotify_churn_dataset[[#This Row],[user_id]])</f>
        <v>4028</v>
      </c>
      <c r="C4029">
        <f>IF(IFERROR(VLOOKUP(spotify_churn_dataset[[#This Row],[user_id]],A4030:A12028,1,FALSE),0),1,0)</f>
        <v>0</v>
      </c>
      <c r="D4029" t="s">
        <v>16</v>
      </c>
      <c r="E4029" s="4">
        <v>45</v>
      </c>
      <c r="F4029" t="s">
        <v>29</v>
      </c>
      <c r="G4029" t="s">
        <v>22</v>
      </c>
      <c r="H4029" s="4">
        <v>42</v>
      </c>
      <c r="I4029" s="3">
        <v>41</v>
      </c>
      <c r="J4029" s="9">
        <v>17</v>
      </c>
      <c r="K4029" t="s">
        <v>15</v>
      </c>
      <c r="L4029" s="4">
        <v>0</v>
      </c>
      <c r="M4029" s="4" t="str">
        <f>IF(spotify_churn_dataset[[#This Row],[offline_listening]]=0,"no offline","yes offline")</f>
        <v>yes offline</v>
      </c>
      <c r="N4029">
        <v>1</v>
      </c>
      <c r="O4029" t="str">
        <f>IF(spotify_churn_dataset[[#This Row],[is_churned]]=1,"yes churn","no churn")</f>
        <v>no churn</v>
      </c>
      <c r="P4029">
        <v>0</v>
      </c>
    </row>
    <row r="4030" spans="1:16" x14ac:dyDescent="0.3">
      <c r="A4030">
        <v>4029</v>
      </c>
      <c r="B4030">
        <f>IF(spotify_churn_dataset[[#This Row],[user_id]]="","Desconocido",spotify_churn_dataset[[#This Row],[user_id]])</f>
        <v>4029</v>
      </c>
      <c r="C4030">
        <f>IF(IFERROR(VLOOKUP(spotify_churn_dataset[[#This Row],[user_id]],A4031:A12029,1,FALSE),0),1,0)</f>
        <v>0</v>
      </c>
      <c r="D4030" t="s">
        <v>12</v>
      </c>
      <c r="E4030" s="4">
        <v>22</v>
      </c>
      <c r="F4030" t="s">
        <v>26</v>
      </c>
      <c r="G4030" t="s">
        <v>18</v>
      </c>
      <c r="H4030" s="4">
        <v>52</v>
      </c>
      <c r="I4030" s="3">
        <v>95</v>
      </c>
      <c r="J4030" s="9">
        <v>46</v>
      </c>
      <c r="K4030" t="s">
        <v>23</v>
      </c>
      <c r="L4030" s="4">
        <v>0</v>
      </c>
      <c r="M4030" s="4" t="str">
        <f>IF(spotify_churn_dataset[[#This Row],[offline_listening]]=0,"no offline","yes offline")</f>
        <v>yes offline</v>
      </c>
      <c r="N4030">
        <v>1</v>
      </c>
      <c r="O4030" t="str">
        <f>IF(spotify_churn_dataset[[#This Row],[is_churned]]=1,"yes churn","no churn")</f>
        <v>no churn</v>
      </c>
      <c r="P4030">
        <v>0</v>
      </c>
    </row>
    <row r="4031" spans="1:16" x14ac:dyDescent="0.3">
      <c r="A4031">
        <v>4030</v>
      </c>
      <c r="B4031">
        <f>IF(spotify_churn_dataset[[#This Row],[user_id]]="","Desconocido",spotify_churn_dataset[[#This Row],[user_id]])</f>
        <v>4030</v>
      </c>
      <c r="C4031">
        <f>IF(IFERROR(VLOOKUP(spotify_churn_dataset[[#This Row],[user_id]],A4032:A12030,1,FALSE),0),1,0)</f>
        <v>0</v>
      </c>
      <c r="D4031" t="s">
        <v>16</v>
      </c>
      <c r="E4031" s="4">
        <v>35</v>
      </c>
      <c r="F4031" t="s">
        <v>25</v>
      </c>
      <c r="G4031" t="s">
        <v>14</v>
      </c>
      <c r="H4031" s="4">
        <v>294</v>
      </c>
      <c r="I4031" s="3">
        <v>97</v>
      </c>
      <c r="J4031" s="9">
        <v>58</v>
      </c>
      <c r="K4031" t="s">
        <v>19</v>
      </c>
      <c r="L4031" s="4">
        <v>25</v>
      </c>
      <c r="M4031" s="4" t="str">
        <f>IF(spotify_churn_dataset[[#This Row],[offline_listening]]=0,"no offline","yes offline")</f>
        <v>no offline</v>
      </c>
      <c r="N4031">
        <v>0</v>
      </c>
      <c r="O4031" t="str">
        <f>IF(spotify_churn_dataset[[#This Row],[is_churned]]=1,"yes churn","no churn")</f>
        <v>no churn</v>
      </c>
      <c r="P4031">
        <v>0</v>
      </c>
    </row>
    <row r="4032" spans="1:16" x14ac:dyDescent="0.3">
      <c r="A4032">
        <v>4031</v>
      </c>
      <c r="B4032">
        <f>IF(spotify_churn_dataset[[#This Row],[user_id]]="","Desconocido",spotify_churn_dataset[[#This Row],[user_id]])</f>
        <v>4031</v>
      </c>
      <c r="C4032">
        <f>IF(IFERROR(VLOOKUP(spotify_churn_dataset[[#This Row],[user_id]],A4033:A12031,1,FALSE),0),1,0)</f>
        <v>0</v>
      </c>
      <c r="D4032" t="s">
        <v>16</v>
      </c>
      <c r="E4032" s="4">
        <v>46</v>
      </c>
      <c r="F4032" t="s">
        <v>17</v>
      </c>
      <c r="G4032" t="s">
        <v>14</v>
      </c>
      <c r="H4032" s="4">
        <v>274</v>
      </c>
      <c r="I4032" s="3">
        <v>48</v>
      </c>
      <c r="J4032" s="9">
        <v>15</v>
      </c>
      <c r="K4032" t="s">
        <v>23</v>
      </c>
      <c r="L4032" s="4">
        <v>29</v>
      </c>
      <c r="M4032" s="4" t="str">
        <f>IF(spotify_churn_dataset[[#This Row],[offline_listening]]=0,"no offline","yes offline")</f>
        <v>no offline</v>
      </c>
      <c r="N4032">
        <v>0</v>
      </c>
      <c r="O4032" t="str">
        <f>IF(spotify_churn_dataset[[#This Row],[is_churned]]=1,"yes churn","no churn")</f>
        <v>no churn</v>
      </c>
      <c r="P4032">
        <v>0</v>
      </c>
    </row>
    <row r="4033" spans="1:16" x14ac:dyDescent="0.3">
      <c r="A4033">
        <v>4032</v>
      </c>
      <c r="B4033">
        <f>IF(spotify_churn_dataset[[#This Row],[user_id]]="","Desconocido",spotify_churn_dataset[[#This Row],[user_id]])</f>
        <v>4032</v>
      </c>
      <c r="C4033">
        <f>IF(IFERROR(VLOOKUP(spotify_churn_dataset[[#This Row],[user_id]],A4034:A12032,1,FALSE),0),1,0)</f>
        <v>0</v>
      </c>
      <c r="D4033" t="s">
        <v>12</v>
      </c>
      <c r="E4033" s="4">
        <v>47</v>
      </c>
      <c r="F4033" t="s">
        <v>21</v>
      </c>
      <c r="G4033" t="s">
        <v>14</v>
      </c>
      <c r="H4033" s="4">
        <v>101</v>
      </c>
      <c r="I4033" s="3">
        <v>25</v>
      </c>
      <c r="J4033" s="9">
        <v>51</v>
      </c>
      <c r="K4033" t="s">
        <v>15</v>
      </c>
      <c r="L4033" s="4">
        <v>19</v>
      </c>
      <c r="M4033" s="4" t="str">
        <f>IF(spotify_churn_dataset[[#This Row],[offline_listening]]=0,"no offline","yes offline")</f>
        <v>no offline</v>
      </c>
      <c r="N4033">
        <v>0</v>
      </c>
      <c r="O4033" t="str">
        <f>IF(spotify_churn_dataset[[#This Row],[is_churned]]=1,"yes churn","no churn")</f>
        <v>no churn</v>
      </c>
      <c r="P4033">
        <v>0</v>
      </c>
    </row>
    <row r="4034" spans="1:16" x14ac:dyDescent="0.3">
      <c r="A4034">
        <v>4033</v>
      </c>
      <c r="B4034">
        <f>IF(spotify_churn_dataset[[#This Row],[user_id]]="","Desconocido",spotify_churn_dataset[[#This Row],[user_id]])</f>
        <v>4033</v>
      </c>
      <c r="C4034">
        <f>IF(IFERROR(VLOOKUP(spotify_churn_dataset[[#This Row],[user_id]],A4035:A12033,1,FALSE),0),1,0)</f>
        <v>0</v>
      </c>
      <c r="D4034" t="s">
        <v>12</v>
      </c>
      <c r="E4034" s="4">
        <v>17</v>
      </c>
      <c r="F4034" t="s">
        <v>25</v>
      </c>
      <c r="G4034" t="s">
        <v>22</v>
      </c>
      <c r="H4034" s="4">
        <v>225</v>
      </c>
      <c r="I4034" s="3">
        <v>95</v>
      </c>
      <c r="J4034" s="9">
        <v>13</v>
      </c>
      <c r="K4034" t="s">
        <v>15</v>
      </c>
      <c r="L4034" s="4">
        <v>0</v>
      </c>
      <c r="M4034" s="4" t="str">
        <f>IF(spotify_churn_dataset[[#This Row],[offline_listening]]=0,"no offline","yes offline")</f>
        <v>yes offline</v>
      </c>
      <c r="N4034">
        <v>1</v>
      </c>
      <c r="O4034" t="str">
        <f>IF(spotify_churn_dataset[[#This Row],[is_churned]]=1,"yes churn","no churn")</f>
        <v>yes churn</v>
      </c>
      <c r="P4034">
        <v>1</v>
      </c>
    </row>
    <row r="4035" spans="1:16" x14ac:dyDescent="0.3">
      <c r="A4035">
        <v>4034</v>
      </c>
      <c r="B4035">
        <f>IF(spotify_churn_dataset[[#This Row],[user_id]]="","Desconocido",spotify_churn_dataset[[#This Row],[user_id]])</f>
        <v>4034</v>
      </c>
      <c r="C4035">
        <f>IF(IFERROR(VLOOKUP(spotify_churn_dataset[[#This Row],[user_id]],A4036:A12034,1,FALSE),0),1,0)</f>
        <v>0</v>
      </c>
      <c r="D4035" t="s">
        <v>16</v>
      </c>
      <c r="E4035" s="4">
        <v>57</v>
      </c>
      <c r="F4035" t="s">
        <v>25</v>
      </c>
      <c r="G4035" t="s">
        <v>18</v>
      </c>
      <c r="H4035" s="4">
        <v>140</v>
      </c>
      <c r="I4035" s="3">
        <v>57</v>
      </c>
      <c r="J4035" s="9">
        <v>46</v>
      </c>
      <c r="K4035" t="s">
        <v>15</v>
      </c>
      <c r="L4035" s="4">
        <v>0</v>
      </c>
      <c r="M4035" s="4" t="str">
        <f>IF(spotify_churn_dataset[[#This Row],[offline_listening]]=0,"no offline","yes offline")</f>
        <v>yes offline</v>
      </c>
      <c r="N4035">
        <v>1</v>
      </c>
      <c r="O4035" t="str">
        <f>IF(spotify_churn_dataset[[#This Row],[is_churned]]=1,"yes churn","no churn")</f>
        <v>no churn</v>
      </c>
      <c r="P4035">
        <v>0</v>
      </c>
    </row>
    <row r="4036" spans="1:16" x14ac:dyDescent="0.3">
      <c r="A4036">
        <v>4035</v>
      </c>
      <c r="B4036">
        <f>IF(spotify_churn_dataset[[#This Row],[user_id]]="","Desconocido",spotify_churn_dataset[[#This Row],[user_id]])</f>
        <v>4035</v>
      </c>
      <c r="C4036">
        <f>IF(IFERROR(VLOOKUP(spotify_churn_dataset[[#This Row],[user_id]],A4037:A12035,1,FALSE),0),1,0)</f>
        <v>0</v>
      </c>
      <c r="D4036" t="s">
        <v>20</v>
      </c>
      <c r="E4036" s="4">
        <v>33</v>
      </c>
      <c r="F4036" t="s">
        <v>13</v>
      </c>
      <c r="G4036" t="s">
        <v>22</v>
      </c>
      <c r="H4036" s="4">
        <v>40</v>
      </c>
      <c r="I4036" s="3">
        <v>26</v>
      </c>
      <c r="J4036" s="9">
        <v>2</v>
      </c>
      <c r="K4036" t="s">
        <v>23</v>
      </c>
      <c r="L4036" s="4">
        <v>0</v>
      </c>
      <c r="M4036" s="4" t="str">
        <f>IF(spotify_churn_dataset[[#This Row],[offline_listening]]=0,"no offline","yes offline")</f>
        <v>yes offline</v>
      </c>
      <c r="N4036">
        <v>1</v>
      </c>
      <c r="O4036" t="str">
        <f>IF(spotify_churn_dataset[[#This Row],[is_churned]]=1,"yes churn","no churn")</f>
        <v>yes churn</v>
      </c>
      <c r="P4036">
        <v>1</v>
      </c>
    </row>
    <row r="4037" spans="1:16" x14ac:dyDescent="0.3">
      <c r="A4037">
        <v>4036</v>
      </c>
      <c r="B4037">
        <f>IF(spotify_churn_dataset[[#This Row],[user_id]]="","Desconocido",spotify_churn_dataset[[#This Row],[user_id]])</f>
        <v>4036</v>
      </c>
      <c r="C4037">
        <f>IF(IFERROR(VLOOKUP(spotify_churn_dataset[[#This Row],[user_id]],A4038:A12036,1,FALSE),0),1,0)</f>
        <v>0</v>
      </c>
      <c r="D4037" t="s">
        <v>20</v>
      </c>
      <c r="E4037" s="4">
        <v>16</v>
      </c>
      <c r="F4037" t="s">
        <v>26</v>
      </c>
      <c r="G4037" t="s">
        <v>24</v>
      </c>
      <c r="H4037" s="4">
        <v>66</v>
      </c>
      <c r="I4037" s="3">
        <v>19</v>
      </c>
      <c r="J4037" s="9">
        <v>22</v>
      </c>
      <c r="K4037" t="s">
        <v>23</v>
      </c>
      <c r="L4037" s="4">
        <v>0</v>
      </c>
      <c r="M4037" s="4" t="str">
        <f>IF(spotify_churn_dataset[[#This Row],[offline_listening]]=0,"no offline","yes offline")</f>
        <v>yes offline</v>
      </c>
      <c r="N4037">
        <v>1</v>
      </c>
      <c r="O4037" t="str">
        <f>IF(spotify_churn_dataset[[#This Row],[is_churned]]=1,"yes churn","no churn")</f>
        <v>yes churn</v>
      </c>
      <c r="P4037">
        <v>1</v>
      </c>
    </row>
    <row r="4038" spans="1:16" x14ac:dyDescent="0.3">
      <c r="A4038">
        <v>4037</v>
      </c>
      <c r="B4038">
        <f>IF(spotify_churn_dataset[[#This Row],[user_id]]="","Desconocido",spotify_churn_dataset[[#This Row],[user_id]])</f>
        <v>4037</v>
      </c>
      <c r="C4038">
        <f>IF(IFERROR(VLOOKUP(spotify_churn_dataset[[#This Row],[user_id]],A4039:A12037,1,FALSE),0),1,0)</f>
        <v>0</v>
      </c>
      <c r="D4038" t="s">
        <v>16</v>
      </c>
      <c r="E4038" s="4">
        <v>28</v>
      </c>
      <c r="F4038" t="s">
        <v>21</v>
      </c>
      <c r="G4038" t="s">
        <v>22</v>
      </c>
      <c r="H4038" s="4">
        <v>48</v>
      </c>
      <c r="I4038" s="3">
        <v>4</v>
      </c>
      <c r="J4038" s="9">
        <v>24</v>
      </c>
      <c r="K4038" t="s">
        <v>23</v>
      </c>
      <c r="L4038" s="4">
        <v>0</v>
      </c>
      <c r="M4038" s="4" t="str">
        <f>IF(spotify_churn_dataset[[#This Row],[offline_listening]]=0,"no offline","yes offline")</f>
        <v>yes offline</v>
      </c>
      <c r="N4038">
        <v>1</v>
      </c>
      <c r="O4038" t="str">
        <f>IF(spotify_churn_dataset[[#This Row],[is_churned]]=1,"yes churn","no churn")</f>
        <v>no churn</v>
      </c>
      <c r="P4038">
        <v>0</v>
      </c>
    </row>
    <row r="4039" spans="1:16" x14ac:dyDescent="0.3">
      <c r="A4039">
        <v>4038</v>
      </c>
      <c r="B4039">
        <f>IF(spotify_churn_dataset[[#This Row],[user_id]]="","Desconocido",spotify_churn_dataset[[#This Row],[user_id]])</f>
        <v>4038</v>
      </c>
      <c r="C4039">
        <f>IF(IFERROR(VLOOKUP(spotify_churn_dataset[[#This Row],[user_id]],A4040:A12038,1,FALSE),0),1,0)</f>
        <v>0</v>
      </c>
      <c r="D4039" t="s">
        <v>20</v>
      </c>
      <c r="E4039" s="4">
        <v>52</v>
      </c>
      <c r="F4039" t="s">
        <v>28</v>
      </c>
      <c r="G4039" t="s">
        <v>24</v>
      </c>
      <c r="H4039" s="4">
        <v>181</v>
      </c>
      <c r="I4039" s="3">
        <v>18</v>
      </c>
      <c r="J4039" s="9">
        <v>57</v>
      </c>
      <c r="K4039" t="s">
        <v>23</v>
      </c>
      <c r="L4039" s="4">
        <v>0</v>
      </c>
      <c r="M4039" s="4" t="str">
        <f>IF(spotify_churn_dataset[[#This Row],[offline_listening]]=0,"no offline","yes offline")</f>
        <v>yes offline</v>
      </c>
      <c r="N4039">
        <v>1</v>
      </c>
      <c r="O4039" t="str">
        <f>IF(spotify_churn_dataset[[#This Row],[is_churned]]=1,"yes churn","no churn")</f>
        <v>no churn</v>
      </c>
      <c r="P4039">
        <v>0</v>
      </c>
    </row>
    <row r="4040" spans="1:16" x14ac:dyDescent="0.3">
      <c r="A4040">
        <v>4039</v>
      </c>
      <c r="B4040">
        <f>IF(spotify_churn_dataset[[#This Row],[user_id]]="","Desconocido",spotify_churn_dataset[[#This Row],[user_id]])</f>
        <v>4039</v>
      </c>
      <c r="C4040">
        <f>IF(IFERROR(VLOOKUP(spotify_churn_dataset[[#This Row],[user_id]],A4041:A12039,1,FALSE),0),1,0)</f>
        <v>0</v>
      </c>
      <c r="D4040" t="s">
        <v>16</v>
      </c>
      <c r="E4040" s="4">
        <v>46</v>
      </c>
      <c r="F4040" t="s">
        <v>27</v>
      </c>
      <c r="G4040" t="s">
        <v>24</v>
      </c>
      <c r="H4040" s="4">
        <v>86</v>
      </c>
      <c r="I4040" s="3">
        <v>47</v>
      </c>
      <c r="J4040" s="9">
        <v>24</v>
      </c>
      <c r="K4040" t="s">
        <v>19</v>
      </c>
      <c r="L4040" s="4">
        <v>0</v>
      </c>
      <c r="M4040" s="4" t="str">
        <f>IF(spotify_churn_dataset[[#This Row],[offline_listening]]=0,"no offline","yes offline")</f>
        <v>yes offline</v>
      </c>
      <c r="N4040">
        <v>1</v>
      </c>
      <c r="O4040" t="str">
        <f>IF(spotify_churn_dataset[[#This Row],[is_churned]]=1,"yes churn","no churn")</f>
        <v>no churn</v>
      </c>
      <c r="P4040">
        <v>0</v>
      </c>
    </row>
    <row r="4041" spans="1:16" x14ac:dyDescent="0.3">
      <c r="A4041">
        <v>4040</v>
      </c>
      <c r="B4041">
        <f>IF(spotify_churn_dataset[[#This Row],[user_id]]="","Desconocido",spotify_churn_dataset[[#This Row],[user_id]])</f>
        <v>4040</v>
      </c>
      <c r="C4041">
        <f>IF(IFERROR(VLOOKUP(spotify_churn_dataset[[#This Row],[user_id]],A4042:A12040,1,FALSE),0),1,0)</f>
        <v>0</v>
      </c>
      <c r="D4041" t="s">
        <v>20</v>
      </c>
      <c r="E4041" s="4">
        <v>22</v>
      </c>
      <c r="F4041" t="s">
        <v>13</v>
      </c>
      <c r="G4041" t="s">
        <v>18</v>
      </c>
      <c r="H4041" s="4">
        <v>50</v>
      </c>
      <c r="I4041" s="3">
        <v>30</v>
      </c>
      <c r="J4041" s="9">
        <v>3</v>
      </c>
      <c r="K4041" t="s">
        <v>15</v>
      </c>
      <c r="L4041" s="4">
        <v>0</v>
      </c>
      <c r="M4041" s="4" t="str">
        <f>IF(spotify_churn_dataset[[#This Row],[offline_listening]]=0,"no offline","yes offline")</f>
        <v>yes offline</v>
      </c>
      <c r="N4041">
        <v>1</v>
      </c>
      <c r="O4041" t="str">
        <f>IF(spotify_churn_dataset[[#This Row],[is_churned]]=1,"yes churn","no churn")</f>
        <v>yes churn</v>
      </c>
      <c r="P4041">
        <v>1</v>
      </c>
    </row>
    <row r="4042" spans="1:16" x14ac:dyDescent="0.3">
      <c r="A4042">
        <v>4041</v>
      </c>
      <c r="B4042">
        <f>IF(spotify_churn_dataset[[#This Row],[user_id]]="","Desconocido",spotify_churn_dataset[[#This Row],[user_id]])</f>
        <v>4041</v>
      </c>
      <c r="C4042">
        <f>IF(IFERROR(VLOOKUP(spotify_churn_dataset[[#This Row],[user_id]],A4043:A12041,1,FALSE),0),1,0)</f>
        <v>0</v>
      </c>
      <c r="D4042" t="s">
        <v>12</v>
      </c>
      <c r="E4042" s="4">
        <v>38</v>
      </c>
      <c r="F4042" t="s">
        <v>17</v>
      </c>
      <c r="G4042" t="s">
        <v>14</v>
      </c>
      <c r="H4042" s="4">
        <v>46</v>
      </c>
      <c r="I4042" s="3">
        <v>49</v>
      </c>
      <c r="J4042" s="9">
        <v>4</v>
      </c>
      <c r="K4042" t="s">
        <v>15</v>
      </c>
      <c r="L4042" s="4">
        <v>26</v>
      </c>
      <c r="M4042" s="4" t="str">
        <f>IF(spotify_churn_dataset[[#This Row],[offline_listening]]=0,"no offline","yes offline")</f>
        <v>no offline</v>
      </c>
      <c r="N4042">
        <v>0</v>
      </c>
      <c r="O4042" t="str">
        <f>IF(spotify_churn_dataset[[#This Row],[is_churned]]=1,"yes churn","no churn")</f>
        <v>yes churn</v>
      </c>
      <c r="P4042">
        <v>1</v>
      </c>
    </row>
    <row r="4043" spans="1:16" x14ac:dyDescent="0.3">
      <c r="A4043">
        <v>4042</v>
      </c>
      <c r="B4043">
        <f>IF(spotify_churn_dataset[[#This Row],[user_id]]="","Desconocido",spotify_churn_dataset[[#This Row],[user_id]])</f>
        <v>4042</v>
      </c>
      <c r="C4043">
        <f>IF(IFERROR(VLOOKUP(spotify_churn_dataset[[#This Row],[user_id]],A4044:A12042,1,FALSE),0),1,0)</f>
        <v>0</v>
      </c>
      <c r="D4043" t="s">
        <v>20</v>
      </c>
      <c r="E4043" s="4">
        <v>39</v>
      </c>
      <c r="F4043" t="s">
        <v>21</v>
      </c>
      <c r="G4043" t="s">
        <v>22</v>
      </c>
      <c r="H4043" s="4">
        <v>240</v>
      </c>
      <c r="I4043" s="3">
        <v>54</v>
      </c>
      <c r="J4043" s="9">
        <v>6</v>
      </c>
      <c r="K4043" t="s">
        <v>15</v>
      </c>
      <c r="L4043" s="4">
        <v>0</v>
      </c>
      <c r="M4043" s="4" t="str">
        <f>IF(spotify_churn_dataset[[#This Row],[offline_listening]]=0,"no offline","yes offline")</f>
        <v>yes offline</v>
      </c>
      <c r="N4043">
        <v>1</v>
      </c>
      <c r="O4043" t="str">
        <f>IF(spotify_churn_dataset[[#This Row],[is_churned]]=1,"yes churn","no churn")</f>
        <v>no churn</v>
      </c>
      <c r="P4043">
        <v>0</v>
      </c>
    </row>
    <row r="4044" spans="1:16" x14ac:dyDescent="0.3">
      <c r="A4044">
        <v>4043</v>
      </c>
      <c r="B4044">
        <f>IF(spotify_churn_dataset[[#This Row],[user_id]]="","Desconocido",spotify_churn_dataset[[#This Row],[user_id]])</f>
        <v>4043</v>
      </c>
      <c r="C4044">
        <f>IF(IFERROR(VLOOKUP(spotify_churn_dataset[[#This Row],[user_id]],A4045:A12043,1,FALSE),0),1,0)</f>
        <v>0</v>
      </c>
      <c r="D4044" t="s">
        <v>16</v>
      </c>
      <c r="E4044" s="4">
        <v>33</v>
      </c>
      <c r="F4044" t="s">
        <v>13</v>
      </c>
      <c r="G4044" t="s">
        <v>22</v>
      </c>
      <c r="H4044" s="4">
        <v>87</v>
      </c>
      <c r="I4044" s="3">
        <v>40</v>
      </c>
      <c r="J4044" s="9">
        <v>57</v>
      </c>
      <c r="K4044" t="s">
        <v>23</v>
      </c>
      <c r="L4044" s="4">
        <v>0</v>
      </c>
      <c r="M4044" s="4" t="str">
        <f>IF(spotify_churn_dataset[[#This Row],[offline_listening]]=0,"no offline","yes offline")</f>
        <v>yes offline</v>
      </c>
      <c r="N4044">
        <v>1</v>
      </c>
      <c r="O4044" t="str">
        <f>IF(spotify_churn_dataset[[#This Row],[is_churned]]=1,"yes churn","no churn")</f>
        <v>no churn</v>
      </c>
      <c r="P4044">
        <v>0</v>
      </c>
    </row>
    <row r="4045" spans="1:16" x14ac:dyDescent="0.3">
      <c r="A4045">
        <v>4044</v>
      </c>
      <c r="B4045">
        <f>IF(spotify_churn_dataset[[#This Row],[user_id]]="","Desconocido",spotify_churn_dataset[[#This Row],[user_id]])</f>
        <v>4044</v>
      </c>
      <c r="C4045">
        <f>IF(IFERROR(VLOOKUP(spotify_churn_dataset[[#This Row],[user_id]],A4046:A12044,1,FALSE),0),1,0)</f>
        <v>0</v>
      </c>
      <c r="D4045" t="s">
        <v>20</v>
      </c>
      <c r="E4045" s="4">
        <v>21</v>
      </c>
      <c r="F4045" t="s">
        <v>17</v>
      </c>
      <c r="G4045" t="s">
        <v>22</v>
      </c>
      <c r="H4045" s="4">
        <v>168</v>
      </c>
      <c r="I4045" s="3">
        <v>89</v>
      </c>
      <c r="J4045" s="9">
        <v>26</v>
      </c>
      <c r="K4045" t="s">
        <v>19</v>
      </c>
      <c r="L4045" s="4">
        <v>0</v>
      </c>
      <c r="M4045" s="4" t="str">
        <f>IF(spotify_churn_dataset[[#This Row],[offline_listening]]=0,"no offline","yes offline")</f>
        <v>yes offline</v>
      </c>
      <c r="N4045">
        <v>1</v>
      </c>
      <c r="O4045" t="str">
        <f>IF(spotify_churn_dataset[[#This Row],[is_churned]]=1,"yes churn","no churn")</f>
        <v>no churn</v>
      </c>
      <c r="P4045">
        <v>0</v>
      </c>
    </row>
    <row r="4046" spans="1:16" x14ac:dyDescent="0.3">
      <c r="A4046">
        <v>4045</v>
      </c>
      <c r="B4046">
        <f>IF(spotify_churn_dataset[[#This Row],[user_id]]="","Desconocido",spotify_churn_dataset[[#This Row],[user_id]])</f>
        <v>4045</v>
      </c>
      <c r="C4046">
        <f>IF(IFERROR(VLOOKUP(spotify_churn_dataset[[#This Row],[user_id]],A4047:A12045,1,FALSE),0),1,0)</f>
        <v>0</v>
      </c>
      <c r="D4046" t="s">
        <v>12</v>
      </c>
      <c r="E4046" s="4">
        <v>45</v>
      </c>
      <c r="F4046" t="s">
        <v>25</v>
      </c>
      <c r="G4046" t="s">
        <v>18</v>
      </c>
      <c r="H4046" s="4">
        <v>111</v>
      </c>
      <c r="I4046" s="3">
        <v>26</v>
      </c>
      <c r="J4046" s="9">
        <v>49</v>
      </c>
      <c r="K4046" t="s">
        <v>19</v>
      </c>
      <c r="L4046" s="4">
        <v>0</v>
      </c>
      <c r="M4046" s="4" t="str">
        <f>IF(spotify_churn_dataset[[#This Row],[offline_listening]]=0,"no offline","yes offline")</f>
        <v>yes offline</v>
      </c>
      <c r="N4046">
        <v>1</v>
      </c>
      <c r="O4046" t="str">
        <f>IF(spotify_churn_dataset[[#This Row],[is_churned]]=1,"yes churn","no churn")</f>
        <v>no churn</v>
      </c>
      <c r="P4046">
        <v>0</v>
      </c>
    </row>
    <row r="4047" spans="1:16" x14ac:dyDescent="0.3">
      <c r="A4047">
        <v>4046</v>
      </c>
      <c r="B4047">
        <f>IF(spotify_churn_dataset[[#This Row],[user_id]]="","Desconocido",spotify_churn_dataset[[#This Row],[user_id]])</f>
        <v>4046</v>
      </c>
      <c r="C4047">
        <f>IF(IFERROR(VLOOKUP(spotify_churn_dataset[[#This Row],[user_id]],A4048:A12046,1,FALSE),0),1,0)</f>
        <v>0</v>
      </c>
      <c r="D4047" t="s">
        <v>16</v>
      </c>
      <c r="E4047" s="4">
        <v>34</v>
      </c>
      <c r="F4047" t="s">
        <v>13</v>
      </c>
      <c r="G4047" t="s">
        <v>22</v>
      </c>
      <c r="H4047" s="4">
        <v>102</v>
      </c>
      <c r="I4047" s="3">
        <v>56</v>
      </c>
      <c r="J4047" s="9">
        <v>24</v>
      </c>
      <c r="K4047" t="s">
        <v>15</v>
      </c>
      <c r="L4047" s="4">
        <v>0</v>
      </c>
      <c r="M4047" s="4" t="str">
        <f>IF(spotify_churn_dataset[[#This Row],[offline_listening]]=0,"no offline","yes offline")</f>
        <v>yes offline</v>
      </c>
      <c r="N4047">
        <v>1</v>
      </c>
      <c r="O4047" t="str">
        <f>IF(spotify_churn_dataset[[#This Row],[is_churned]]=1,"yes churn","no churn")</f>
        <v>no churn</v>
      </c>
      <c r="P4047">
        <v>0</v>
      </c>
    </row>
    <row r="4048" spans="1:16" x14ac:dyDescent="0.3">
      <c r="A4048">
        <v>4047</v>
      </c>
      <c r="B4048">
        <f>IF(spotify_churn_dataset[[#This Row],[user_id]]="","Desconocido",spotify_churn_dataset[[#This Row],[user_id]])</f>
        <v>4047</v>
      </c>
      <c r="C4048">
        <f>IF(IFERROR(VLOOKUP(spotify_churn_dataset[[#This Row],[user_id]],A4049:A12047,1,FALSE),0),1,0)</f>
        <v>0</v>
      </c>
      <c r="D4048" t="s">
        <v>20</v>
      </c>
      <c r="E4048" s="4">
        <v>33</v>
      </c>
      <c r="F4048" t="s">
        <v>25</v>
      </c>
      <c r="G4048" t="s">
        <v>24</v>
      </c>
      <c r="H4048" s="4">
        <v>214</v>
      </c>
      <c r="I4048" s="3">
        <v>80</v>
      </c>
      <c r="J4048" s="9">
        <v>18</v>
      </c>
      <c r="K4048" t="s">
        <v>15</v>
      </c>
      <c r="L4048" s="4">
        <v>0</v>
      </c>
      <c r="M4048" s="4" t="str">
        <f>IF(spotify_churn_dataset[[#This Row],[offline_listening]]=0,"no offline","yes offline")</f>
        <v>yes offline</v>
      </c>
      <c r="N4048">
        <v>1</v>
      </c>
      <c r="O4048" t="str">
        <f>IF(spotify_churn_dataset[[#This Row],[is_churned]]=1,"yes churn","no churn")</f>
        <v>no churn</v>
      </c>
      <c r="P4048">
        <v>0</v>
      </c>
    </row>
    <row r="4049" spans="1:16" x14ac:dyDescent="0.3">
      <c r="A4049">
        <v>4048</v>
      </c>
      <c r="B4049">
        <f>IF(spotify_churn_dataset[[#This Row],[user_id]]="","Desconocido",spotify_churn_dataset[[#This Row],[user_id]])</f>
        <v>4048</v>
      </c>
      <c r="C4049">
        <f>IF(IFERROR(VLOOKUP(spotify_churn_dataset[[#This Row],[user_id]],A4050:A12048,1,FALSE),0),1,0)</f>
        <v>0</v>
      </c>
      <c r="D4049" t="s">
        <v>12</v>
      </c>
      <c r="E4049" s="4">
        <v>55</v>
      </c>
      <c r="F4049" t="s">
        <v>13</v>
      </c>
      <c r="G4049" t="s">
        <v>22</v>
      </c>
      <c r="H4049" s="4">
        <v>163</v>
      </c>
      <c r="I4049" s="3">
        <v>55</v>
      </c>
      <c r="J4049" s="9">
        <v>6</v>
      </c>
      <c r="K4049" t="s">
        <v>23</v>
      </c>
      <c r="L4049" s="4">
        <v>0</v>
      </c>
      <c r="M4049" s="4" t="str">
        <f>IF(spotify_churn_dataset[[#This Row],[offline_listening]]=0,"no offline","yes offline")</f>
        <v>yes offline</v>
      </c>
      <c r="N4049">
        <v>1</v>
      </c>
      <c r="O4049" t="str">
        <f>IF(spotify_churn_dataset[[#This Row],[is_churned]]=1,"yes churn","no churn")</f>
        <v>no churn</v>
      </c>
      <c r="P4049">
        <v>0</v>
      </c>
    </row>
    <row r="4050" spans="1:16" x14ac:dyDescent="0.3">
      <c r="A4050">
        <v>4049</v>
      </c>
      <c r="B4050">
        <f>IF(spotify_churn_dataset[[#This Row],[user_id]]="","Desconocido",spotify_churn_dataset[[#This Row],[user_id]])</f>
        <v>4049</v>
      </c>
      <c r="C4050">
        <f>IF(IFERROR(VLOOKUP(spotify_churn_dataset[[#This Row],[user_id]],A4051:A12049,1,FALSE),0),1,0)</f>
        <v>0</v>
      </c>
      <c r="D4050" t="s">
        <v>16</v>
      </c>
      <c r="E4050" s="4">
        <v>27</v>
      </c>
      <c r="F4050" t="s">
        <v>13</v>
      </c>
      <c r="G4050" t="s">
        <v>24</v>
      </c>
      <c r="H4050" s="4">
        <v>160</v>
      </c>
      <c r="I4050" s="3">
        <v>20</v>
      </c>
      <c r="J4050" s="9">
        <v>51</v>
      </c>
      <c r="K4050" t="s">
        <v>15</v>
      </c>
      <c r="L4050" s="4">
        <v>0</v>
      </c>
      <c r="M4050" s="4" t="str">
        <f>IF(spotify_churn_dataset[[#This Row],[offline_listening]]=0,"no offline","yes offline")</f>
        <v>yes offline</v>
      </c>
      <c r="N4050">
        <v>1</v>
      </c>
      <c r="O4050" t="str">
        <f>IF(spotify_churn_dataset[[#This Row],[is_churned]]=1,"yes churn","no churn")</f>
        <v>no churn</v>
      </c>
      <c r="P4050">
        <v>0</v>
      </c>
    </row>
    <row r="4051" spans="1:16" x14ac:dyDescent="0.3">
      <c r="A4051">
        <v>4050</v>
      </c>
      <c r="B4051">
        <f>IF(spotify_churn_dataset[[#This Row],[user_id]]="","Desconocido",spotify_churn_dataset[[#This Row],[user_id]])</f>
        <v>4050</v>
      </c>
      <c r="C4051">
        <f>IF(IFERROR(VLOOKUP(spotify_churn_dataset[[#This Row],[user_id]],A4052:A12050,1,FALSE),0),1,0)</f>
        <v>0</v>
      </c>
      <c r="D4051" t="s">
        <v>12</v>
      </c>
      <c r="E4051" s="4">
        <v>37</v>
      </c>
      <c r="F4051" t="s">
        <v>28</v>
      </c>
      <c r="G4051" t="s">
        <v>24</v>
      </c>
      <c r="H4051" s="4">
        <v>270</v>
      </c>
      <c r="I4051" s="3">
        <v>18</v>
      </c>
      <c r="J4051" s="9">
        <v>3</v>
      </c>
      <c r="K4051" t="s">
        <v>19</v>
      </c>
      <c r="L4051" s="4">
        <v>0</v>
      </c>
      <c r="M4051" s="4" t="str">
        <f>IF(spotify_churn_dataset[[#This Row],[offline_listening]]=0,"no offline","yes offline")</f>
        <v>yes offline</v>
      </c>
      <c r="N4051">
        <v>1</v>
      </c>
      <c r="O4051" t="str">
        <f>IF(spotify_churn_dataset[[#This Row],[is_churned]]=1,"yes churn","no churn")</f>
        <v>no churn</v>
      </c>
      <c r="P4051">
        <v>0</v>
      </c>
    </row>
    <row r="4052" spans="1:16" x14ac:dyDescent="0.3">
      <c r="A4052">
        <v>4051</v>
      </c>
      <c r="B4052">
        <f>IF(spotify_churn_dataset[[#This Row],[user_id]]="","Desconocido",spotify_churn_dataset[[#This Row],[user_id]])</f>
        <v>4051</v>
      </c>
      <c r="C4052">
        <f>IF(IFERROR(VLOOKUP(spotify_churn_dataset[[#This Row],[user_id]],A4053:A12051,1,FALSE),0),1,0)</f>
        <v>0</v>
      </c>
      <c r="D4052" t="s">
        <v>16</v>
      </c>
      <c r="E4052" s="4">
        <v>34</v>
      </c>
      <c r="F4052" t="s">
        <v>25</v>
      </c>
      <c r="G4052" t="s">
        <v>18</v>
      </c>
      <c r="H4052" s="4">
        <v>74</v>
      </c>
      <c r="I4052" s="3">
        <v>71</v>
      </c>
      <c r="J4052" s="9">
        <v>24</v>
      </c>
      <c r="K4052" t="s">
        <v>23</v>
      </c>
      <c r="L4052" s="4">
        <v>0</v>
      </c>
      <c r="M4052" s="4" t="str">
        <f>IF(spotify_churn_dataset[[#This Row],[offline_listening]]=0,"no offline","yes offline")</f>
        <v>yes offline</v>
      </c>
      <c r="N4052">
        <v>1</v>
      </c>
      <c r="O4052" t="str">
        <f>IF(spotify_churn_dataset[[#This Row],[is_churned]]=1,"yes churn","no churn")</f>
        <v>no churn</v>
      </c>
      <c r="P4052">
        <v>0</v>
      </c>
    </row>
    <row r="4053" spans="1:16" x14ac:dyDescent="0.3">
      <c r="A4053">
        <v>4052</v>
      </c>
      <c r="B4053">
        <f>IF(spotify_churn_dataset[[#This Row],[user_id]]="","Desconocido",spotify_churn_dataset[[#This Row],[user_id]])</f>
        <v>4052</v>
      </c>
      <c r="C4053">
        <f>IF(IFERROR(VLOOKUP(spotify_churn_dataset[[#This Row],[user_id]],A4054:A12052,1,FALSE),0),1,0)</f>
        <v>0</v>
      </c>
      <c r="D4053" t="s">
        <v>12</v>
      </c>
      <c r="E4053" s="4">
        <v>21</v>
      </c>
      <c r="F4053" t="s">
        <v>21</v>
      </c>
      <c r="G4053" t="s">
        <v>18</v>
      </c>
      <c r="H4053" s="4">
        <v>110</v>
      </c>
      <c r="I4053" s="3">
        <v>81</v>
      </c>
      <c r="J4053" s="9">
        <v>34</v>
      </c>
      <c r="K4053" t="s">
        <v>23</v>
      </c>
      <c r="L4053" s="4">
        <v>0</v>
      </c>
      <c r="M4053" s="4" t="str">
        <f>IF(spotify_churn_dataset[[#This Row],[offline_listening]]=0,"no offline","yes offline")</f>
        <v>yes offline</v>
      </c>
      <c r="N4053">
        <v>1</v>
      </c>
      <c r="O4053" t="str">
        <f>IF(spotify_churn_dataset[[#This Row],[is_churned]]=1,"yes churn","no churn")</f>
        <v>yes churn</v>
      </c>
      <c r="P4053">
        <v>1</v>
      </c>
    </row>
    <row r="4054" spans="1:16" x14ac:dyDescent="0.3">
      <c r="A4054">
        <v>4053</v>
      </c>
      <c r="B4054">
        <f>IF(spotify_churn_dataset[[#This Row],[user_id]]="","Desconocido",spotify_churn_dataset[[#This Row],[user_id]])</f>
        <v>4053</v>
      </c>
      <c r="C4054">
        <f>IF(IFERROR(VLOOKUP(spotify_churn_dataset[[#This Row],[user_id]],A4055:A12053,1,FALSE),0),1,0)</f>
        <v>0</v>
      </c>
      <c r="D4054" t="s">
        <v>16</v>
      </c>
      <c r="E4054" s="4">
        <v>30</v>
      </c>
      <c r="F4054" t="s">
        <v>17</v>
      </c>
      <c r="G4054" t="s">
        <v>24</v>
      </c>
      <c r="H4054" s="4">
        <v>260</v>
      </c>
      <c r="I4054" s="3">
        <v>17</v>
      </c>
      <c r="J4054" s="9">
        <v>25</v>
      </c>
      <c r="K4054" t="s">
        <v>23</v>
      </c>
      <c r="L4054" s="4">
        <v>0</v>
      </c>
      <c r="M4054" s="4" t="str">
        <f>IF(spotify_churn_dataset[[#This Row],[offline_listening]]=0,"no offline","yes offline")</f>
        <v>yes offline</v>
      </c>
      <c r="N4054">
        <v>1</v>
      </c>
      <c r="O4054" t="str">
        <f>IF(spotify_churn_dataset[[#This Row],[is_churned]]=1,"yes churn","no churn")</f>
        <v>yes churn</v>
      </c>
      <c r="P4054">
        <v>1</v>
      </c>
    </row>
    <row r="4055" spans="1:16" x14ac:dyDescent="0.3">
      <c r="A4055">
        <v>4054</v>
      </c>
      <c r="B4055">
        <f>IF(spotify_churn_dataset[[#This Row],[user_id]]="","Desconocido",spotify_churn_dataset[[#This Row],[user_id]])</f>
        <v>4054</v>
      </c>
      <c r="C4055">
        <f>IF(IFERROR(VLOOKUP(spotify_churn_dataset[[#This Row],[user_id]],A4056:A12054,1,FALSE),0),1,0)</f>
        <v>0</v>
      </c>
      <c r="D4055" t="s">
        <v>16</v>
      </c>
      <c r="E4055" s="4">
        <v>16</v>
      </c>
      <c r="F4055" t="s">
        <v>26</v>
      </c>
      <c r="G4055" t="s">
        <v>24</v>
      </c>
      <c r="H4055" s="4">
        <v>149</v>
      </c>
      <c r="I4055" s="3">
        <v>29</v>
      </c>
      <c r="J4055" s="9">
        <v>25</v>
      </c>
      <c r="K4055" t="s">
        <v>23</v>
      </c>
      <c r="L4055" s="4">
        <v>0</v>
      </c>
      <c r="M4055" s="4" t="str">
        <f>IF(spotify_churn_dataset[[#This Row],[offline_listening]]=0,"no offline","yes offline")</f>
        <v>yes offline</v>
      </c>
      <c r="N4055">
        <v>1</v>
      </c>
      <c r="O4055" t="str">
        <f>IF(spotify_churn_dataset[[#This Row],[is_churned]]=1,"yes churn","no churn")</f>
        <v>no churn</v>
      </c>
      <c r="P4055">
        <v>0</v>
      </c>
    </row>
    <row r="4056" spans="1:16" x14ac:dyDescent="0.3">
      <c r="A4056">
        <v>4055</v>
      </c>
      <c r="B4056">
        <f>IF(spotify_churn_dataset[[#This Row],[user_id]]="","Desconocido",spotify_churn_dataset[[#This Row],[user_id]])</f>
        <v>4055</v>
      </c>
      <c r="C4056">
        <f>IF(IFERROR(VLOOKUP(spotify_churn_dataset[[#This Row],[user_id]],A4057:A12055,1,FALSE),0),1,0)</f>
        <v>0</v>
      </c>
      <c r="D4056" t="s">
        <v>20</v>
      </c>
      <c r="E4056" s="4">
        <v>20</v>
      </c>
      <c r="F4056" t="s">
        <v>17</v>
      </c>
      <c r="G4056" t="s">
        <v>18</v>
      </c>
      <c r="H4056" s="4">
        <v>151</v>
      </c>
      <c r="I4056" s="3">
        <v>47</v>
      </c>
      <c r="J4056" s="9">
        <v>34</v>
      </c>
      <c r="K4056" t="s">
        <v>15</v>
      </c>
      <c r="L4056" s="4">
        <v>0</v>
      </c>
      <c r="M4056" s="4" t="str">
        <f>IF(spotify_churn_dataset[[#This Row],[offline_listening]]=0,"no offline","yes offline")</f>
        <v>yes offline</v>
      </c>
      <c r="N4056">
        <v>1</v>
      </c>
      <c r="O4056" t="str">
        <f>IF(spotify_churn_dataset[[#This Row],[is_churned]]=1,"yes churn","no churn")</f>
        <v>no churn</v>
      </c>
      <c r="P4056">
        <v>0</v>
      </c>
    </row>
    <row r="4057" spans="1:16" x14ac:dyDescent="0.3">
      <c r="A4057">
        <v>4056</v>
      </c>
      <c r="B4057">
        <f>IF(spotify_churn_dataset[[#This Row],[user_id]]="","Desconocido",spotify_churn_dataset[[#This Row],[user_id]])</f>
        <v>4056</v>
      </c>
      <c r="C4057">
        <f>IF(IFERROR(VLOOKUP(spotify_churn_dataset[[#This Row],[user_id]],A4058:A12056,1,FALSE),0),1,0)</f>
        <v>0</v>
      </c>
      <c r="D4057" t="s">
        <v>16</v>
      </c>
      <c r="E4057" s="4">
        <v>31</v>
      </c>
      <c r="F4057" t="s">
        <v>29</v>
      </c>
      <c r="G4057" t="s">
        <v>18</v>
      </c>
      <c r="H4057" s="4">
        <v>19</v>
      </c>
      <c r="I4057" s="3">
        <v>25</v>
      </c>
      <c r="J4057" s="9">
        <v>25</v>
      </c>
      <c r="K4057" t="s">
        <v>15</v>
      </c>
      <c r="L4057" s="4">
        <v>0</v>
      </c>
      <c r="M4057" s="4" t="str">
        <f>IF(spotify_churn_dataset[[#This Row],[offline_listening]]=0,"no offline","yes offline")</f>
        <v>yes offline</v>
      </c>
      <c r="N4057">
        <v>1</v>
      </c>
      <c r="O4057" t="str">
        <f>IF(spotify_churn_dataset[[#This Row],[is_churned]]=1,"yes churn","no churn")</f>
        <v>no churn</v>
      </c>
      <c r="P4057">
        <v>0</v>
      </c>
    </row>
    <row r="4058" spans="1:16" x14ac:dyDescent="0.3">
      <c r="A4058">
        <v>4057</v>
      </c>
      <c r="B4058">
        <f>IF(spotify_churn_dataset[[#This Row],[user_id]]="","Desconocido",spotify_churn_dataset[[#This Row],[user_id]])</f>
        <v>4057</v>
      </c>
      <c r="C4058">
        <f>IF(IFERROR(VLOOKUP(spotify_churn_dataset[[#This Row],[user_id]],A4059:A12057,1,FALSE),0),1,0)</f>
        <v>0</v>
      </c>
      <c r="D4058" t="s">
        <v>20</v>
      </c>
      <c r="E4058" s="4">
        <v>18</v>
      </c>
      <c r="F4058" t="s">
        <v>26</v>
      </c>
      <c r="G4058" t="s">
        <v>22</v>
      </c>
      <c r="H4058" s="4">
        <v>235</v>
      </c>
      <c r="I4058" s="3">
        <v>86</v>
      </c>
      <c r="J4058" s="9">
        <v>57</v>
      </c>
      <c r="K4058" t="s">
        <v>15</v>
      </c>
      <c r="L4058" s="4">
        <v>0</v>
      </c>
      <c r="M4058" s="4" t="str">
        <f>IF(spotify_churn_dataset[[#This Row],[offline_listening]]=0,"no offline","yes offline")</f>
        <v>yes offline</v>
      </c>
      <c r="N4058">
        <v>1</v>
      </c>
      <c r="O4058" t="str">
        <f>IF(spotify_churn_dataset[[#This Row],[is_churned]]=1,"yes churn","no churn")</f>
        <v>no churn</v>
      </c>
      <c r="P4058">
        <v>0</v>
      </c>
    </row>
    <row r="4059" spans="1:16" x14ac:dyDescent="0.3">
      <c r="A4059">
        <v>4058</v>
      </c>
      <c r="B4059">
        <f>IF(spotify_churn_dataset[[#This Row],[user_id]]="","Desconocido",spotify_churn_dataset[[#This Row],[user_id]])</f>
        <v>4058</v>
      </c>
      <c r="C4059">
        <f>IF(IFERROR(VLOOKUP(spotify_churn_dataset[[#This Row],[user_id]],A4060:A12058,1,FALSE),0),1,0)</f>
        <v>0</v>
      </c>
      <c r="D4059" t="s">
        <v>12</v>
      </c>
      <c r="E4059" s="4">
        <v>22</v>
      </c>
      <c r="F4059" t="s">
        <v>27</v>
      </c>
      <c r="G4059" t="s">
        <v>22</v>
      </c>
      <c r="H4059" s="4">
        <v>64</v>
      </c>
      <c r="I4059" s="3">
        <v>53</v>
      </c>
      <c r="J4059" s="9">
        <v>29</v>
      </c>
      <c r="K4059" t="s">
        <v>19</v>
      </c>
      <c r="L4059" s="4">
        <v>0</v>
      </c>
      <c r="M4059" s="4" t="str">
        <f>IF(spotify_churn_dataset[[#This Row],[offline_listening]]=0,"no offline","yes offline")</f>
        <v>yes offline</v>
      </c>
      <c r="N4059">
        <v>1</v>
      </c>
      <c r="O4059" t="str">
        <f>IF(spotify_churn_dataset[[#This Row],[is_churned]]=1,"yes churn","no churn")</f>
        <v>no churn</v>
      </c>
      <c r="P4059">
        <v>0</v>
      </c>
    </row>
    <row r="4060" spans="1:16" x14ac:dyDescent="0.3">
      <c r="A4060">
        <v>4059</v>
      </c>
      <c r="B4060">
        <f>IF(spotify_churn_dataset[[#This Row],[user_id]]="","Desconocido",spotify_churn_dataset[[#This Row],[user_id]])</f>
        <v>4059</v>
      </c>
      <c r="C4060">
        <f>IF(IFERROR(VLOOKUP(spotify_churn_dataset[[#This Row],[user_id]],A4061:A12059,1,FALSE),0),1,0)</f>
        <v>0</v>
      </c>
      <c r="D4060" t="s">
        <v>20</v>
      </c>
      <c r="E4060" s="4">
        <v>18</v>
      </c>
      <c r="F4060" t="s">
        <v>25</v>
      </c>
      <c r="G4060" t="s">
        <v>18</v>
      </c>
      <c r="H4060" s="4">
        <v>131</v>
      </c>
      <c r="I4060" s="3">
        <v>7</v>
      </c>
      <c r="J4060" s="9">
        <v>27</v>
      </c>
      <c r="K4060" t="s">
        <v>15</v>
      </c>
      <c r="L4060" s="4">
        <v>0</v>
      </c>
      <c r="M4060" s="4" t="str">
        <f>IF(spotify_churn_dataset[[#This Row],[offline_listening]]=0,"no offline","yes offline")</f>
        <v>yes offline</v>
      </c>
      <c r="N4060">
        <v>1</v>
      </c>
      <c r="O4060" t="str">
        <f>IF(spotify_churn_dataset[[#This Row],[is_churned]]=1,"yes churn","no churn")</f>
        <v>no churn</v>
      </c>
      <c r="P4060">
        <v>0</v>
      </c>
    </row>
    <row r="4061" spans="1:16" x14ac:dyDescent="0.3">
      <c r="A4061">
        <v>4060</v>
      </c>
      <c r="B4061">
        <f>IF(spotify_churn_dataset[[#This Row],[user_id]]="","Desconocido",spotify_churn_dataset[[#This Row],[user_id]])</f>
        <v>4060</v>
      </c>
      <c r="C4061">
        <f>IF(IFERROR(VLOOKUP(spotify_churn_dataset[[#This Row],[user_id]],A4062:A12060,1,FALSE),0),1,0)</f>
        <v>0</v>
      </c>
      <c r="D4061" t="s">
        <v>12</v>
      </c>
      <c r="E4061" s="4">
        <v>50</v>
      </c>
      <c r="F4061" t="s">
        <v>26</v>
      </c>
      <c r="G4061" t="s">
        <v>14</v>
      </c>
      <c r="H4061" s="4">
        <v>229</v>
      </c>
      <c r="I4061" s="3">
        <v>71</v>
      </c>
      <c r="J4061" s="9">
        <v>54</v>
      </c>
      <c r="K4061" t="s">
        <v>15</v>
      </c>
      <c r="L4061" s="4">
        <v>32</v>
      </c>
      <c r="M4061" s="4" t="str">
        <f>IF(spotify_churn_dataset[[#This Row],[offline_listening]]=0,"no offline","yes offline")</f>
        <v>no offline</v>
      </c>
      <c r="N4061">
        <v>0</v>
      </c>
      <c r="O4061" t="str">
        <f>IF(spotify_churn_dataset[[#This Row],[is_churned]]=1,"yes churn","no churn")</f>
        <v>yes churn</v>
      </c>
      <c r="P4061">
        <v>1</v>
      </c>
    </row>
    <row r="4062" spans="1:16" x14ac:dyDescent="0.3">
      <c r="A4062">
        <v>4061</v>
      </c>
      <c r="B4062">
        <f>IF(spotify_churn_dataset[[#This Row],[user_id]]="","Desconocido",spotify_churn_dataset[[#This Row],[user_id]])</f>
        <v>4061</v>
      </c>
      <c r="C4062">
        <f>IF(IFERROR(VLOOKUP(spotify_churn_dataset[[#This Row],[user_id]],A4063:A12061,1,FALSE),0),1,0)</f>
        <v>0</v>
      </c>
      <c r="D4062" t="s">
        <v>20</v>
      </c>
      <c r="E4062" s="4">
        <v>25</v>
      </c>
      <c r="F4062" t="s">
        <v>29</v>
      </c>
      <c r="G4062" t="s">
        <v>24</v>
      </c>
      <c r="H4062" s="4">
        <v>101</v>
      </c>
      <c r="I4062" s="3">
        <v>99</v>
      </c>
      <c r="J4062" s="9">
        <v>34</v>
      </c>
      <c r="K4062" t="s">
        <v>19</v>
      </c>
      <c r="L4062" s="4">
        <v>0</v>
      </c>
      <c r="M4062" s="4" t="str">
        <f>IF(spotify_churn_dataset[[#This Row],[offline_listening]]=0,"no offline","yes offline")</f>
        <v>yes offline</v>
      </c>
      <c r="N4062">
        <v>1</v>
      </c>
      <c r="O4062" t="str">
        <f>IF(spotify_churn_dataset[[#This Row],[is_churned]]=1,"yes churn","no churn")</f>
        <v>no churn</v>
      </c>
      <c r="P4062">
        <v>0</v>
      </c>
    </row>
    <row r="4063" spans="1:16" x14ac:dyDescent="0.3">
      <c r="A4063">
        <v>4062</v>
      </c>
      <c r="B4063">
        <f>IF(spotify_churn_dataset[[#This Row],[user_id]]="","Desconocido",spotify_churn_dataset[[#This Row],[user_id]])</f>
        <v>4062</v>
      </c>
      <c r="C4063">
        <f>IF(IFERROR(VLOOKUP(spotify_churn_dataset[[#This Row],[user_id]],A4064:A12062,1,FALSE),0),1,0)</f>
        <v>0</v>
      </c>
      <c r="D4063" t="s">
        <v>12</v>
      </c>
      <c r="E4063" s="4">
        <v>49</v>
      </c>
      <c r="F4063" t="s">
        <v>28</v>
      </c>
      <c r="G4063" t="s">
        <v>18</v>
      </c>
      <c r="H4063" s="4">
        <v>195</v>
      </c>
      <c r="I4063" s="3">
        <v>39</v>
      </c>
      <c r="J4063" s="9">
        <v>52</v>
      </c>
      <c r="K4063" t="s">
        <v>19</v>
      </c>
      <c r="L4063" s="4">
        <v>0</v>
      </c>
      <c r="M4063" s="4" t="str">
        <f>IF(spotify_churn_dataset[[#This Row],[offline_listening]]=0,"no offline","yes offline")</f>
        <v>yes offline</v>
      </c>
      <c r="N4063">
        <v>1</v>
      </c>
      <c r="O4063" t="str">
        <f>IF(spotify_churn_dataset[[#This Row],[is_churned]]=1,"yes churn","no churn")</f>
        <v>yes churn</v>
      </c>
      <c r="P4063">
        <v>1</v>
      </c>
    </row>
    <row r="4064" spans="1:16" x14ac:dyDescent="0.3">
      <c r="A4064">
        <v>4063</v>
      </c>
      <c r="B4064">
        <f>IF(spotify_churn_dataset[[#This Row],[user_id]]="","Desconocido",spotify_churn_dataset[[#This Row],[user_id]])</f>
        <v>4063</v>
      </c>
      <c r="C4064">
        <f>IF(IFERROR(VLOOKUP(spotify_churn_dataset[[#This Row],[user_id]],A4065:A12063,1,FALSE),0),1,0)</f>
        <v>0</v>
      </c>
      <c r="D4064" t="s">
        <v>20</v>
      </c>
      <c r="E4064" s="4">
        <v>29</v>
      </c>
      <c r="F4064" t="s">
        <v>25</v>
      </c>
      <c r="G4064" t="s">
        <v>18</v>
      </c>
      <c r="H4064" s="4">
        <v>118</v>
      </c>
      <c r="I4064" s="3">
        <v>19</v>
      </c>
      <c r="J4064" s="9">
        <v>16</v>
      </c>
      <c r="K4064" t="s">
        <v>19</v>
      </c>
      <c r="L4064" s="4">
        <v>0</v>
      </c>
      <c r="M4064" s="4" t="str">
        <f>IF(spotify_churn_dataset[[#This Row],[offline_listening]]=0,"no offline","yes offline")</f>
        <v>yes offline</v>
      </c>
      <c r="N4064">
        <v>1</v>
      </c>
      <c r="O4064" t="str">
        <f>IF(spotify_churn_dataset[[#This Row],[is_churned]]=1,"yes churn","no churn")</f>
        <v>yes churn</v>
      </c>
      <c r="P4064">
        <v>1</v>
      </c>
    </row>
    <row r="4065" spans="1:16" x14ac:dyDescent="0.3">
      <c r="A4065">
        <v>4064</v>
      </c>
      <c r="B4065">
        <f>IF(spotify_churn_dataset[[#This Row],[user_id]]="","Desconocido",spotify_churn_dataset[[#This Row],[user_id]])</f>
        <v>4064</v>
      </c>
      <c r="C4065">
        <f>IF(IFERROR(VLOOKUP(spotify_churn_dataset[[#This Row],[user_id]],A4066:A12064,1,FALSE),0),1,0)</f>
        <v>0</v>
      </c>
      <c r="D4065" t="s">
        <v>20</v>
      </c>
      <c r="E4065" s="4">
        <v>26</v>
      </c>
      <c r="F4065" t="s">
        <v>13</v>
      </c>
      <c r="G4065" t="s">
        <v>14</v>
      </c>
      <c r="H4065" s="4">
        <v>176</v>
      </c>
      <c r="I4065" s="3">
        <v>20</v>
      </c>
      <c r="J4065" s="9">
        <v>48</v>
      </c>
      <c r="K4065" t="s">
        <v>15</v>
      </c>
      <c r="L4065" s="4">
        <v>47</v>
      </c>
      <c r="M4065" s="4" t="str">
        <f>IF(spotify_churn_dataset[[#This Row],[offline_listening]]=0,"no offline","yes offline")</f>
        <v>no offline</v>
      </c>
      <c r="N4065">
        <v>0</v>
      </c>
      <c r="O4065" t="str">
        <f>IF(spotify_churn_dataset[[#This Row],[is_churned]]=1,"yes churn","no churn")</f>
        <v>yes churn</v>
      </c>
      <c r="P4065">
        <v>1</v>
      </c>
    </row>
    <row r="4066" spans="1:16" x14ac:dyDescent="0.3">
      <c r="A4066">
        <v>4065</v>
      </c>
      <c r="B4066">
        <f>IF(spotify_churn_dataset[[#This Row],[user_id]]="","Desconocido",spotify_churn_dataset[[#This Row],[user_id]])</f>
        <v>4065</v>
      </c>
      <c r="C4066">
        <f>IF(IFERROR(VLOOKUP(spotify_churn_dataset[[#This Row],[user_id]],A4067:A12065,1,FALSE),0),1,0)</f>
        <v>0</v>
      </c>
      <c r="D4066" t="s">
        <v>20</v>
      </c>
      <c r="E4066" s="4">
        <v>53</v>
      </c>
      <c r="F4066" t="s">
        <v>26</v>
      </c>
      <c r="G4066" t="s">
        <v>14</v>
      </c>
      <c r="H4066" s="4">
        <v>31</v>
      </c>
      <c r="I4066" s="3">
        <v>72</v>
      </c>
      <c r="J4066" s="9">
        <v>46</v>
      </c>
      <c r="K4066" t="s">
        <v>19</v>
      </c>
      <c r="L4066" s="4">
        <v>5</v>
      </c>
      <c r="M4066" s="4" t="str">
        <f>IF(spotify_churn_dataset[[#This Row],[offline_listening]]=0,"no offline","yes offline")</f>
        <v>no offline</v>
      </c>
      <c r="N4066">
        <v>0</v>
      </c>
      <c r="O4066" t="str">
        <f>IF(spotify_churn_dataset[[#This Row],[is_churned]]=1,"yes churn","no churn")</f>
        <v>no churn</v>
      </c>
      <c r="P4066">
        <v>0</v>
      </c>
    </row>
    <row r="4067" spans="1:16" x14ac:dyDescent="0.3">
      <c r="A4067">
        <v>4066</v>
      </c>
      <c r="B4067">
        <f>IF(spotify_churn_dataset[[#This Row],[user_id]]="","Desconocido",spotify_churn_dataset[[#This Row],[user_id]])</f>
        <v>4066</v>
      </c>
      <c r="C4067">
        <f>IF(IFERROR(VLOOKUP(spotify_churn_dataset[[#This Row],[user_id]],A4068:A12066,1,FALSE),0),1,0)</f>
        <v>0</v>
      </c>
      <c r="D4067" t="s">
        <v>16</v>
      </c>
      <c r="E4067" s="4">
        <v>22</v>
      </c>
      <c r="F4067" t="s">
        <v>25</v>
      </c>
      <c r="G4067" t="s">
        <v>14</v>
      </c>
      <c r="H4067" s="4">
        <v>250</v>
      </c>
      <c r="I4067" s="3">
        <v>26</v>
      </c>
      <c r="J4067" s="9">
        <v>21</v>
      </c>
      <c r="K4067" t="s">
        <v>23</v>
      </c>
      <c r="L4067" s="4">
        <v>28</v>
      </c>
      <c r="M4067" s="4" t="str">
        <f>IF(spotify_churn_dataset[[#This Row],[offline_listening]]=0,"no offline","yes offline")</f>
        <v>no offline</v>
      </c>
      <c r="N4067">
        <v>0</v>
      </c>
      <c r="O4067" t="str">
        <f>IF(spotify_churn_dataset[[#This Row],[is_churned]]=1,"yes churn","no churn")</f>
        <v>no churn</v>
      </c>
      <c r="P4067">
        <v>0</v>
      </c>
    </row>
    <row r="4068" spans="1:16" x14ac:dyDescent="0.3">
      <c r="A4068">
        <v>4067</v>
      </c>
      <c r="B4068">
        <f>IF(spotify_churn_dataset[[#This Row],[user_id]]="","Desconocido",spotify_churn_dataset[[#This Row],[user_id]])</f>
        <v>4067</v>
      </c>
      <c r="C4068">
        <f>IF(IFERROR(VLOOKUP(spotify_churn_dataset[[#This Row],[user_id]],A4069:A12067,1,FALSE),0),1,0)</f>
        <v>0</v>
      </c>
      <c r="D4068" t="s">
        <v>16</v>
      </c>
      <c r="E4068" s="4">
        <v>19</v>
      </c>
      <c r="F4068" t="s">
        <v>27</v>
      </c>
      <c r="G4068" t="s">
        <v>22</v>
      </c>
      <c r="H4068" s="4">
        <v>228</v>
      </c>
      <c r="I4068" s="3">
        <v>92</v>
      </c>
      <c r="J4068" s="9">
        <v>4</v>
      </c>
      <c r="K4068" t="s">
        <v>23</v>
      </c>
      <c r="L4068" s="4">
        <v>0</v>
      </c>
      <c r="M4068" s="4" t="str">
        <f>IF(spotify_churn_dataset[[#This Row],[offline_listening]]=0,"no offline","yes offline")</f>
        <v>yes offline</v>
      </c>
      <c r="N4068">
        <v>1</v>
      </c>
      <c r="O4068" t="str">
        <f>IF(spotify_churn_dataset[[#This Row],[is_churned]]=1,"yes churn","no churn")</f>
        <v>yes churn</v>
      </c>
      <c r="P4068">
        <v>1</v>
      </c>
    </row>
    <row r="4069" spans="1:16" x14ac:dyDescent="0.3">
      <c r="A4069">
        <v>4068</v>
      </c>
      <c r="B4069">
        <f>IF(spotify_churn_dataset[[#This Row],[user_id]]="","Desconocido",spotify_churn_dataset[[#This Row],[user_id]])</f>
        <v>4068</v>
      </c>
      <c r="C4069">
        <f>IF(IFERROR(VLOOKUP(spotify_churn_dataset[[#This Row],[user_id]],A4070:A12068,1,FALSE),0),1,0)</f>
        <v>0</v>
      </c>
      <c r="D4069" t="s">
        <v>20</v>
      </c>
      <c r="E4069" s="4">
        <v>51</v>
      </c>
      <c r="F4069" t="s">
        <v>25</v>
      </c>
      <c r="G4069" t="s">
        <v>18</v>
      </c>
      <c r="H4069" s="4">
        <v>157</v>
      </c>
      <c r="I4069" s="3">
        <v>19</v>
      </c>
      <c r="J4069" s="9">
        <v>53</v>
      </c>
      <c r="K4069" t="s">
        <v>19</v>
      </c>
      <c r="L4069" s="4">
        <v>0</v>
      </c>
      <c r="M4069" s="4" t="str">
        <f>IF(spotify_churn_dataset[[#This Row],[offline_listening]]=0,"no offline","yes offline")</f>
        <v>yes offline</v>
      </c>
      <c r="N4069">
        <v>1</v>
      </c>
      <c r="O4069" t="str">
        <f>IF(spotify_churn_dataset[[#This Row],[is_churned]]=1,"yes churn","no churn")</f>
        <v>no churn</v>
      </c>
      <c r="P4069">
        <v>0</v>
      </c>
    </row>
    <row r="4070" spans="1:16" x14ac:dyDescent="0.3">
      <c r="A4070">
        <v>4069</v>
      </c>
      <c r="B4070">
        <f>IF(spotify_churn_dataset[[#This Row],[user_id]]="","Desconocido",spotify_churn_dataset[[#This Row],[user_id]])</f>
        <v>4069</v>
      </c>
      <c r="C4070">
        <f>IF(IFERROR(VLOOKUP(spotify_churn_dataset[[#This Row],[user_id]],A4071:A12069,1,FALSE),0),1,0)</f>
        <v>0</v>
      </c>
      <c r="D4070" t="s">
        <v>16</v>
      </c>
      <c r="E4070" s="4">
        <v>42</v>
      </c>
      <c r="F4070" t="s">
        <v>21</v>
      </c>
      <c r="G4070" t="s">
        <v>18</v>
      </c>
      <c r="H4070" s="4">
        <v>82</v>
      </c>
      <c r="I4070" s="3">
        <v>27</v>
      </c>
      <c r="J4070" s="9">
        <v>58</v>
      </c>
      <c r="K4070" t="s">
        <v>15</v>
      </c>
      <c r="L4070" s="4">
        <v>0</v>
      </c>
      <c r="M4070" s="4" t="str">
        <f>IF(spotify_churn_dataset[[#This Row],[offline_listening]]=0,"no offline","yes offline")</f>
        <v>yes offline</v>
      </c>
      <c r="N4070">
        <v>1</v>
      </c>
      <c r="O4070" t="str">
        <f>IF(spotify_churn_dataset[[#This Row],[is_churned]]=1,"yes churn","no churn")</f>
        <v>yes churn</v>
      </c>
      <c r="P4070">
        <v>1</v>
      </c>
    </row>
    <row r="4071" spans="1:16" x14ac:dyDescent="0.3">
      <c r="A4071">
        <v>4070</v>
      </c>
      <c r="B4071">
        <f>IF(spotify_churn_dataset[[#This Row],[user_id]]="","Desconocido",spotify_churn_dataset[[#This Row],[user_id]])</f>
        <v>4070</v>
      </c>
      <c r="C4071">
        <f>IF(IFERROR(VLOOKUP(spotify_churn_dataset[[#This Row],[user_id]],A4072:A12070,1,FALSE),0),1,0)</f>
        <v>0</v>
      </c>
      <c r="D4071" t="s">
        <v>16</v>
      </c>
      <c r="E4071" s="4">
        <v>46</v>
      </c>
      <c r="F4071" t="s">
        <v>21</v>
      </c>
      <c r="G4071" t="s">
        <v>18</v>
      </c>
      <c r="H4071" s="4">
        <v>154</v>
      </c>
      <c r="I4071" s="3">
        <v>51</v>
      </c>
      <c r="J4071" s="9">
        <v>16</v>
      </c>
      <c r="K4071" t="s">
        <v>15</v>
      </c>
      <c r="L4071" s="4">
        <v>0</v>
      </c>
      <c r="M4071" s="4" t="str">
        <f>IF(spotify_churn_dataset[[#This Row],[offline_listening]]=0,"no offline","yes offline")</f>
        <v>yes offline</v>
      </c>
      <c r="N4071">
        <v>1</v>
      </c>
      <c r="O4071" t="str">
        <f>IF(spotify_churn_dataset[[#This Row],[is_churned]]=1,"yes churn","no churn")</f>
        <v>yes churn</v>
      </c>
      <c r="P4071">
        <v>1</v>
      </c>
    </row>
    <row r="4072" spans="1:16" x14ac:dyDescent="0.3">
      <c r="A4072">
        <v>4071</v>
      </c>
      <c r="B4072">
        <f>IF(spotify_churn_dataset[[#This Row],[user_id]]="","Desconocido",spotify_churn_dataset[[#This Row],[user_id]])</f>
        <v>4071</v>
      </c>
      <c r="C4072">
        <f>IF(IFERROR(VLOOKUP(spotify_churn_dataset[[#This Row],[user_id]],A4073:A12071,1,FALSE),0),1,0)</f>
        <v>0</v>
      </c>
      <c r="D4072" t="s">
        <v>20</v>
      </c>
      <c r="E4072" s="4">
        <v>17</v>
      </c>
      <c r="F4072" t="s">
        <v>13</v>
      </c>
      <c r="G4072" t="s">
        <v>24</v>
      </c>
      <c r="H4072" s="4">
        <v>211</v>
      </c>
      <c r="I4072" s="3">
        <v>24</v>
      </c>
      <c r="J4072" s="9">
        <v>9</v>
      </c>
      <c r="K4072" t="s">
        <v>19</v>
      </c>
      <c r="L4072" s="4">
        <v>0</v>
      </c>
      <c r="M4072" s="4" t="str">
        <f>IF(spotify_churn_dataset[[#This Row],[offline_listening]]=0,"no offline","yes offline")</f>
        <v>yes offline</v>
      </c>
      <c r="N4072">
        <v>1</v>
      </c>
      <c r="O4072" t="str">
        <f>IF(spotify_churn_dataset[[#This Row],[is_churned]]=1,"yes churn","no churn")</f>
        <v>yes churn</v>
      </c>
      <c r="P4072">
        <v>1</v>
      </c>
    </row>
    <row r="4073" spans="1:16" x14ac:dyDescent="0.3">
      <c r="A4073">
        <v>4072</v>
      </c>
      <c r="B4073">
        <f>IF(spotify_churn_dataset[[#This Row],[user_id]]="","Desconocido",spotify_churn_dataset[[#This Row],[user_id]])</f>
        <v>4072</v>
      </c>
      <c r="C4073">
        <f>IF(IFERROR(VLOOKUP(spotify_churn_dataset[[#This Row],[user_id]],A4074:A12072,1,FALSE),0),1,0)</f>
        <v>0</v>
      </c>
      <c r="D4073" t="s">
        <v>16</v>
      </c>
      <c r="E4073" s="4">
        <v>59</v>
      </c>
      <c r="F4073" t="s">
        <v>17</v>
      </c>
      <c r="G4073" t="s">
        <v>18</v>
      </c>
      <c r="H4073" s="4">
        <v>65</v>
      </c>
      <c r="I4073" s="3">
        <v>24</v>
      </c>
      <c r="J4073" s="9">
        <v>4</v>
      </c>
      <c r="K4073" t="s">
        <v>19</v>
      </c>
      <c r="L4073" s="4">
        <v>0</v>
      </c>
      <c r="M4073" s="4" t="str">
        <f>IF(spotify_churn_dataset[[#This Row],[offline_listening]]=0,"no offline","yes offline")</f>
        <v>yes offline</v>
      </c>
      <c r="N4073">
        <v>1</v>
      </c>
      <c r="O4073" t="str">
        <f>IF(spotify_churn_dataset[[#This Row],[is_churned]]=1,"yes churn","no churn")</f>
        <v>no churn</v>
      </c>
      <c r="P4073">
        <v>0</v>
      </c>
    </row>
    <row r="4074" spans="1:16" x14ac:dyDescent="0.3">
      <c r="A4074">
        <v>4073</v>
      </c>
      <c r="B4074">
        <f>IF(spotify_churn_dataset[[#This Row],[user_id]]="","Desconocido",spotify_churn_dataset[[#This Row],[user_id]])</f>
        <v>4073</v>
      </c>
      <c r="C4074">
        <f>IF(IFERROR(VLOOKUP(spotify_churn_dataset[[#This Row],[user_id]],A4075:A12073,1,FALSE),0),1,0)</f>
        <v>0</v>
      </c>
      <c r="D4074" t="s">
        <v>12</v>
      </c>
      <c r="E4074" s="4">
        <v>24</v>
      </c>
      <c r="F4074" t="s">
        <v>29</v>
      </c>
      <c r="G4074" t="s">
        <v>18</v>
      </c>
      <c r="H4074" s="4">
        <v>221</v>
      </c>
      <c r="I4074" s="3">
        <v>65</v>
      </c>
      <c r="J4074" s="9">
        <v>5</v>
      </c>
      <c r="K4074" t="s">
        <v>15</v>
      </c>
      <c r="L4074" s="4">
        <v>0</v>
      </c>
      <c r="M4074" s="4" t="str">
        <f>IF(spotify_churn_dataset[[#This Row],[offline_listening]]=0,"no offline","yes offline")</f>
        <v>yes offline</v>
      </c>
      <c r="N4074">
        <v>1</v>
      </c>
      <c r="O4074" t="str">
        <f>IF(spotify_churn_dataset[[#This Row],[is_churned]]=1,"yes churn","no churn")</f>
        <v>yes churn</v>
      </c>
      <c r="P4074">
        <v>1</v>
      </c>
    </row>
    <row r="4075" spans="1:16" x14ac:dyDescent="0.3">
      <c r="A4075">
        <v>4074</v>
      </c>
      <c r="B4075">
        <f>IF(spotify_churn_dataset[[#This Row],[user_id]]="","Desconocido",spotify_churn_dataset[[#This Row],[user_id]])</f>
        <v>4074</v>
      </c>
      <c r="C4075">
        <f>IF(IFERROR(VLOOKUP(spotify_churn_dataset[[#This Row],[user_id]],A4076:A12074,1,FALSE),0),1,0)</f>
        <v>0</v>
      </c>
      <c r="D4075" t="s">
        <v>12</v>
      </c>
      <c r="E4075" s="4">
        <v>51</v>
      </c>
      <c r="F4075" t="s">
        <v>27</v>
      </c>
      <c r="G4075" t="s">
        <v>22</v>
      </c>
      <c r="H4075" s="4">
        <v>283</v>
      </c>
      <c r="I4075" s="3">
        <v>16</v>
      </c>
      <c r="J4075" s="9">
        <v>27</v>
      </c>
      <c r="K4075" t="s">
        <v>23</v>
      </c>
      <c r="L4075" s="4">
        <v>0</v>
      </c>
      <c r="M4075" s="4" t="str">
        <f>IF(spotify_churn_dataset[[#This Row],[offline_listening]]=0,"no offline","yes offline")</f>
        <v>yes offline</v>
      </c>
      <c r="N4075">
        <v>1</v>
      </c>
      <c r="O4075" t="str">
        <f>IF(spotify_churn_dataset[[#This Row],[is_churned]]=1,"yes churn","no churn")</f>
        <v>no churn</v>
      </c>
      <c r="P4075">
        <v>0</v>
      </c>
    </row>
    <row r="4076" spans="1:16" x14ac:dyDescent="0.3">
      <c r="A4076">
        <v>4075</v>
      </c>
      <c r="B4076">
        <f>IF(spotify_churn_dataset[[#This Row],[user_id]]="","Desconocido",spotify_churn_dataset[[#This Row],[user_id]])</f>
        <v>4075</v>
      </c>
      <c r="C4076">
        <f>IF(IFERROR(VLOOKUP(spotify_churn_dataset[[#This Row],[user_id]],A4077:A12075,1,FALSE),0),1,0)</f>
        <v>0</v>
      </c>
      <c r="D4076" t="s">
        <v>12</v>
      </c>
      <c r="E4076" s="4">
        <v>27</v>
      </c>
      <c r="F4076" t="s">
        <v>13</v>
      </c>
      <c r="G4076" t="s">
        <v>24</v>
      </c>
      <c r="H4076" s="4">
        <v>147</v>
      </c>
      <c r="I4076" s="3">
        <v>78</v>
      </c>
      <c r="J4076" s="9">
        <v>15</v>
      </c>
      <c r="K4076" t="s">
        <v>19</v>
      </c>
      <c r="L4076" s="4">
        <v>0</v>
      </c>
      <c r="M4076" s="4" t="str">
        <f>IF(spotify_churn_dataset[[#This Row],[offline_listening]]=0,"no offline","yes offline")</f>
        <v>yes offline</v>
      </c>
      <c r="N4076">
        <v>1</v>
      </c>
      <c r="O4076" t="str">
        <f>IF(spotify_churn_dataset[[#This Row],[is_churned]]=1,"yes churn","no churn")</f>
        <v>no churn</v>
      </c>
      <c r="P4076">
        <v>0</v>
      </c>
    </row>
    <row r="4077" spans="1:16" x14ac:dyDescent="0.3">
      <c r="A4077">
        <v>4076</v>
      </c>
      <c r="B4077">
        <f>IF(spotify_churn_dataset[[#This Row],[user_id]]="","Desconocido",spotify_churn_dataset[[#This Row],[user_id]])</f>
        <v>4076</v>
      </c>
      <c r="C4077">
        <f>IF(IFERROR(VLOOKUP(spotify_churn_dataset[[#This Row],[user_id]],A4078:A12076,1,FALSE),0),1,0)</f>
        <v>0</v>
      </c>
      <c r="D4077" t="s">
        <v>12</v>
      </c>
      <c r="E4077" s="4">
        <v>32</v>
      </c>
      <c r="F4077" t="s">
        <v>25</v>
      </c>
      <c r="G4077" t="s">
        <v>24</v>
      </c>
      <c r="H4077" s="4">
        <v>279</v>
      </c>
      <c r="I4077" s="3">
        <v>78</v>
      </c>
      <c r="J4077" s="9">
        <v>42</v>
      </c>
      <c r="K4077" t="s">
        <v>19</v>
      </c>
      <c r="L4077" s="4">
        <v>0</v>
      </c>
      <c r="M4077" s="4" t="str">
        <f>IF(spotify_churn_dataset[[#This Row],[offline_listening]]=0,"no offline","yes offline")</f>
        <v>yes offline</v>
      </c>
      <c r="N4077">
        <v>1</v>
      </c>
      <c r="O4077" t="str">
        <f>IF(spotify_churn_dataset[[#This Row],[is_churned]]=1,"yes churn","no churn")</f>
        <v>no churn</v>
      </c>
      <c r="P4077">
        <v>0</v>
      </c>
    </row>
    <row r="4078" spans="1:16" x14ac:dyDescent="0.3">
      <c r="A4078">
        <v>4077</v>
      </c>
      <c r="B4078">
        <f>IF(spotify_churn_dataset[[#This Row],[user_id]]="","Desconocido",spotify_churn_dataset[[#This Row],[user_id]])</f>
        <v>4077</v>
      </c>
      <c r="C4078">
        <f>IF(IFERROR(VLOOKUP(spotify_churn_dataset[[#This Row],[user_id]],A4079:A12077,1,FALSE),0),1,0)</f>
        <v>0</v>
      </c>
      <c r="D4078" t="s">
        <v>16</v>
      </c>
      <c r="E4078" s="4">
        <v>30</v>
      </c>
      <c r="F4078" t="s">
        <v>29</v>
      </c>
      <c r="G4078" t="s">
        <v>18</v>
      </c>
      <c r="H4078" s="4">
        <v>134</v>
      </c>
      <c r="I4078" s="3">
        <v>71</v>
      </c>
      <c r="J4078" s="9">
        <v>5</v>
      </c>
      <c r="K4078" t="s">
        <v>15</v>
      </c>
      <c r="L4078" s="4">
        <v>0</v>
      </c>
      <c r="M4078" s="4" t="str">
        <f>IF(spotify_churn_dataset[[#This Row],[offline_listening]]=0,"no offline","yes offline")</f>
        <v>yes offline</v>
      </c>
      <c r="N4078">
        <v>1</v>
      </c>
      <c r="O4078" t="str">
        <f>IF(spotify_churn_dataset[[#This Row],[is_churned]]=1,"yes churn","no churn")</f>
        <v>no churn</v>
      </c>
      <c r="P4078">
        <v>0</v>
      </c>
    </row>
    <row r="4079" spans="1:16" x14ac:dyDescent="0.3">
      <c r="A4079">
        <v>4078</v>
      </c>
      <c r="B4079">
        <f>IF(spotify_churn_dataset[[#This Row],[user_id]]="","Desconocido",spotify_churn_dataset[[#This Row],[user_id]])</f>
        <v>4078</v>
      </c>
      <c r="C4079">
        <f>IF(IFERROR(VLOOKUP(spotify_churn_dataset[[#This Row],[user_id]],A4080:A12078,1,FALSE),0),1,0)</f>
        <v>0</v>
      </c>
      <c r="D4079" t="s">
        <v>20</v>
      </c>
      <c r="E4079" s="4">
        <v>24</v>
      </c>
      <c r="F4079" t="s">
        <v>29</v>
      </c>
      <c r="G4079" t="s">
        <v>14</v>
      </c>
      <c r="H4079" s="4">
        <v>73</v>
      </c>
      <c r="I4079" s="3">
        <v>18</v>
      </c>
      <c r="J4079" s="9">
        <v>55</v>
      </c>
      <c r="K4079" t="s">
        <v>15</v>
      </c>
      <c r="L4079" s="4">
        <v>33</v>
      </c>
      <c r="M4079" s="4" t="str">
        <f>IF(spotify_churn_dataset[[#This Row],[offline_listening]]=0,"no offline","yes offline")</f>
        <v>no offline</v>
      </c>
      <c r="N4079">
        <v>0</v>
      </c>
      <c r="O4079" t="str">
        <f>IF(spotify_churn_dataset[[#This Row],[is_churned]]=1,"yes churn","no churn")</f>
        <v>no churn</v>
      </c>
      <c r="P4079">
        <v>0</v>
      </c>
    </row>
    <row r="4080" spans="1:16" x14ac:dyDescent="0.3">
      <c r="A4080">
        <v>4079</v>
      </c>
      <c r="B4080">
        <f>IF(spotify_churn_dataset[[#This Row],[user_id]]="","Desconocido",spotify_churn_dataset[[#This Row],[user_id]])</f>
        <v>4079</v>
      </c>
      <c r="C4080">
        <f>IF(IFERROR(VLOOKUP(spotify_churn_dataset[[#This Row],[user_id]],A4081:A12079,1,FALSE),0),1,0)</f>
        <v>0</v>
      </c>
      <c r="D4080" t="s">
        <v>12</v>
      </c>
      <c r="E4080" s="4">
        <v>22</v>
      </c>
      <c r="F4080" t="s">
        <v>27</v>
      </c>
      <c r="G4080" t="s">
        <v>24</v>
      </c>
      <c r="H4080" s="4">
        <v>239</v>
      </c>
      <c r="I4080" s="3">
        <v>32</v>
      </c>
      <c r="J4080" s="9">
        <v>35</v>
      </c>
      <c r="K4080" t="s">
        <v>19</v>
      </c>
      <c r="L4080" s="4">
        <v>0</v>
      </c>
      <c r="M4080" s="4" t="str">
        <f>IF(spotify_churn_dataset[[#This Row],[offline_listening]]=0,"no offline","yes offline")</f>
        <v>yes offline</v>
      </c>
      <c r="N4080">
        <v>1</v>
      </c>
      <c r="O4080" t="str">
        <f>IF(spotify_churn_dataset[[#This Row],[is_churned]]=1,"yes churn","no churn")</f>
        <v>no churn</v>
      </c>
      <c r="P4080">
        <v>0</v>
      </c>
    </row>
    <row r="4081" spans="1:16" x14ac:dyDescent="0.3">
      <c r="A4081">
        <v>4080</v>
      </c>
      <c r="B4081">
        <f>IF(spotify_churn_dataset[[#This Row],[user_id]]="","Desconocido",spotify_churn_dataset[[#This Row],[user_id]])</f>
        <v>4080</v>
      </c>
      <c r="C4081">
        <f>IF(IFERROR(VLOOKUP(spotify_churn_dataset[[#This Row],[user_id]],A4082:A12080,1,FALSE),0),1,0)</f>
        <v>0</v>
      </c>
      <c r="D4081" t="s">
        <v>16</v>
      </c>
      <c r="E4081" s="4">
        <v>28</v>
      </c>
      <c r="F4081" t="s">
        <v>29</v>
      </c>
      <c r="G4081" t="s">
        <v>14</v>
      </c>
      <c r="H4081" s="4">
        <v>64</v>
      </c>
      <c r="I4081" s="3">
        <v>97</v>
      </c>
      <c r="J4081" s="9">
        <v>13</v>
      </c>
      <c r="K4081" t="s">
        <v>15</v>
      </c>
      <c r="L4081" s="4">
        <v>45</v>
      </c>
      <c r="M4081" s="4" t="str">
        <f>IF(spotify_churn_dataset[[#This Row],[offline_listening]]=0,"no offline","yes offline")</f>
        <v>no offline</v>
      </c>
      <c r="N4081">
        <v>0</v>
      </c>
      <c r="O4081" t="str">
        <f>IF(spotify_churn_dataset[[#This Row],[is_churned]]=1,"yes churn","no churn")</f>
        <v>no churn</v>
      </c>
      <c r="P4081">
        <v>0</v>
      </c>
    </row>
    <row r="4082" spans="1:16" x14ac:dyDescent="0.3">
      <c r="A4082">
        <v>4081</v>
      </c>
      <c r="B4082">
        <f>IF(spotify_churn_dataset[[#This Row],[user_id]]="","Desconocido",spotify_churn_dataset[[#This Row],[user_id]])</f>
        <v>4081</v>
      </c>
      <c r="C4082">
        <f>IF(IFERROR(VLOOKUP(spotify_churn_dataset[[#This Row],[user_id]],A4083:A12081,1,FALSE),0),1,0)</f>
        <v>0</v>
      </c>
      <c r="D4082" t="s">
        <v>16</v>
      </c>
      <c r="E4082" s="4">
        <v>17</v>
      </c>
      <c r="F4082" t="s">
        <v>28</v>
      </c>
      <c r="G4082" t="s">
        <v>14</v>
      </c>
      <c r="H4082" s="4">
        <v>113</v>
      </c>
      <c r="I4082" s="3">
        <v>76</v>
      </c>
      <c r="J4082" s="9">
        <v>13</v>
      </c>
      <c r="K4082" t="s">
        <v>23</v>
      </c>
      <c r="L4082" s="4">
        <v>39</v>
      </c>
      <c r="M4082" s="4" t="str">
        <f>IF(spotify_churn_dataset[[#This Row],[offline_listening]]=0,"no offline","yes offline")</f>
        <v>no offline</v>
      </c>
      <c r="N4082">
        <v>0</v>
      </c>
      <c r="O4082" t="str">
        <f>IF(spotify_churn_dataset[[#This Row],[is_churned]]=1,"yes churn","no churn")</f>
        <v>yes churn</v>
      </c>
      <c r="P4082">
        <v>1</v>
      </c>
    </row>
    <row r="4083" spans="1:16" x14ac:dyDescent="0.3">
      <c r="A4083">
        <v>4082</v>
      </c>
      <c r="B4083">
        <f>IF(spotify_churn_dataset[[#This Row],[user_id]]="","Desconocido",spotify_churn_dataset[[#This Row],[user_id]])</f>
        <v>4082</v>
      </c>
      <c r="C4083">
        <f>IF(IFERROR(VLOOKUP(spotify_churn_dataset[[#This Row],[user_id]],A4084:A12082,1,FALSE),0),1,0)</f>
        <v>0</v>
      </c>
      <c r="D4083" t="s">
        <v>20</v>
      </c>
      <c r="E4083" s="4">
        <v>43</v>
      </c>
      <c r="F4083" t="s">
        <v>27</v>
      </c>
      <c r="G4083" t="s">
        <v>22</v>
      </c>
      <c r="H4083" s="4">
        <v>61</v>
      </c>
      <c r="I4083" s="3">
        <v>51</v>
      </c>
      <c r="J4083" s="9">
        <v>48</v>
      </c>
      <c r="K4083" t="s">
        <v>15</v>
      </c>
      <c r="L4083" s="4">
        <v>0</v>
      </c>
      <c r="M4083" s="4" t="str">
        <f>IF(spotify_churn_dataset[[#This Row],[offline_listening]]=0,"no offline","yes offline")</f>
        <v>yes offline</v>
      </c>
      <c r="N4083">
        <v>1</v>
      </c>
      <c r="O4083" t="str">
        <f>IF(spotify_churn_dataset[[#This Row],[is_churned]]=1,"yes churn","no churn")</f>
        <v>no churn</v>
      </c>
      <c r="P4083">
        <v>0</v>
      </c>
    </row>
    <row r="4084" spans="1:16" x14ac:dyDescent="0.3">
      <c r="A4084">
        <v>4083</v>
      </c>
      <c r="B4084">
        <f>IF(spotify_churn_dataset[[#This Row],[user_id]]="","Desconocido",spotify_churn_dataset[[#This Row],[user_id]])</f>
        <v>4083</v>
      </c>
      <c r="C4084">
        <f>IF(IFERROR(VLOOKUP(spotify_churn_dataset[[#This Row],[user_id]],A4085:A12083,1,FALSE),0),1,0)</f>
        <v>0</v>
      </c>
      <c r="D4084" t="s">
        <v>20</v>
      </c>
      <c r="E4084" s="4">
        <v>36</v>
      </c>
      <c r="F4084" t="s">
        <v>17</v>
      </c>
      <c r="G4084" t="s">
        <v>14</v>
      </c>
      <c r="H4084" s="4">
        <v>173</v>
      </c>
      <c r="I4084" s="3">
        <v>29</v>
      </c>
      <c r="J4084" s="9">
        <v>1</v>
      </c>
      <c r="K4084" t="s">
        <v>15</v>
      </c>
      <c r="L4084" s="4">
        <v>39</v>
      </c>
      <c r="M4084" s="4" t="str">
        <f>IF(spotify_churn_dataset[[#This Row],[offline_listening]]=0,"no offline","yes offline")</f>
        <v>no offline</v>
      </c>
      <c r="N4084">
        <v>0</v>
      </c>
      <c r="O4084" t="str">
        <f>IF(spotify_churn_dataset[[#This Row],[is_churned]]=1,"yes churn","no churn")</f>
        <v>no churn</v>
      </c>
      <c r="P4084">
        <v>0</v>
      </c>
    </row>
    <row r="4085" spans="1:16" x14ac:dyDescent="0.3">
      <c r="A4085">
        <v>4084</v>
      </c>
      <c r="B4085">
        <f>IF(spotify_churn_dataset[[#This Row],[user_id]]="","Desconocido",spotify_churn_dataset[[#This Row],[user_id]])</f>
        <v>4084</v>
      </c>
      <c r="C4085">
        <f>IF(IFERROR(VLOOKUP(spotify_churn_dataset[[#This Row],[user_id]],A4086:A12084,1,FALSE),0),1,0)</f>
        <v>0</v>
      </c>
      <c r="D4085" t="s">
        <v>20</v>
      </c>
      <c r="E4085" s="4">
        <v>20</v>
      </c>
      <c r="F4085" t="s">
        <v>29</v>
      </c>
      <c r="G4085" t="s">
        <v>22</v>
      </c>
      <c r="H4085" s="4">
        <v>239</v>
      </c>
      <c r="I4085" s="3">
        <v>42</v>
      </c>
      <c r="J4085" s="9">
        <v>57</v>
      </c>
      <c r="K4085" t="s">
        <v>15</v>
      </c>
      <c r="L4085" s="4">
        <v>0</v>
      </c>
      <c r="M4085" s="4" t="str">
        <f>IF(spotify_churn_dataset[[#This Row],[offline_listening]]=0,"no offline","yes offline")</f>
        <v>yes offline</v>
      </c>
      <c r="N4085">
        <v>1</v>
      </c>
      <c r="O4085" t="str">
        <f>IF(spotify_churn_dataset[[#This Row],[is_churned]]=1,"yes churn","no churn")</f>
        <v>yes churn</v>
      </c>
      <c r="P4085">
        <v>1</v>
      </c>
    </row>
    <row r="4086" spans="1:16" x14ac:dyDescent="0.3">
      <c r="A4086">
        <v>4085</v>
      </c>
      <c r="B4086">
        <f>IF(spotify_churn_dataset[[#This Row],[user_id]]="","Desconocido",spotify_churn_dataset[[#This Row],[user_id]])</f>
        <v>4085</v>
      </c>
      <c r="C4086">
        <f>IF(IFERROR(VLOOKUP(spotify_churn_dataset[[#This Row],[user_id]],A4087:A12085,1,FALSE),0),1,0)</f>
        <v>0</v>
      </c>
      <c r="D4086" t="s">
        <v>20</v>
      </c>
      <c r="E4086" s="4">
        <v>43</v>
      </c>
      <c r="F4086" t="s">
        <v>17</v>
      </c>
      <c r="G4086" t="s">
        <v>18</v>
      </c>
      <c r="H4086" s="4">
        <v>108</v>
      </c>
      <c r="I4086" s="3">
        <v>53</v>
      </c>
      <c r="J4086" s="9">
        <v>3</v>
      </c>
      <c r="K4086" t="s">
        <v>15</v>
      </c>
      <c r="L4086" s="4">
        <v>0</v>
      </c>
      <c r="M4086" s="4" t="str">
        <f>IF(spotify_churn_dataset[[#This Row],[offline_listening]]=0,"no offline","yes offline")</f>
        <v>yes offline</v>
      </c>
      <c r="N4086">
        <v>1</v>
      </c>
      <c r="O4086" t="str">
        <f>IF(spotify_churn_dataset[[#This Row],[is_churned]]=1,"yes churn","no churn")</f>
        <v>yes churn</v>
      </c>
      <c r="P4086">
        <v>1</v>
      </c>
    </row>
    <row r="4087" spans="1:16" x14ac:dyDescent="0.3">
      <c r="A4087">
        <v>4086</v>
      </c>
      <c r="B4087">
        <f>IF(spotify_churn_dataset[[#This Row],[user_id]]="","Desconocido",spotify_churn_dataset[[#This Row],[user_id]])</f>
        <v>4086</v>
      </c>
      <c r="C4087">
        <f>IF(IFERROR(VLOOKUP(spotify_churn_dataset[[#This Row],[user_id]],A4088:A12086,1,FALSE),0),1,0)</f>
        <v>0</v>
      </c>
      <c r="D4087" t="s">
        <v>16</v>
      </c>
      <c r="E4087" s="4">
        <v>28</v>
      </c>
      <c r="F4087" t="s">
        <v>26</v>
      </c>
      <c r="G4087" t="s">
        <v>24</v>
      </c>
      <c r="H4087" s="4">
        <v>276</v>
      </c>
      <c r="I4087" s="3">
        <v>85</v>
      </c>
      <c r="J4087" s="9">
        <v>51</v>
      </c>
      <c r="K4087" t="s">
        <v>15</v>
      </c>
      <c r="L4087" s="4">
        <v>0</v>
      </c>
      <c r="M4087" s="4" t="str">
        <f>IF(spotify_churn_dataset[[#This Row],[offline_listening]]=0,"no offline","yes offline")</f>
        <v>yes offline</v>
      </c>
      <c r="N4087">
        <v>1</v>
      </c>
      <c r="O4087" t="str">
        <f>IF(spotify_churn_dataset[[#This Row],[is_churned]]=1,"yes churn","no churn")</f>
        <v>no churn</v>
      </c>
      <c r="P4087">
        <v>0</v>
      </c>
    </row>
    <row r="4088" spans="1:16" x14ac:dyDescent="0.3">
      <c r="A4088">
        <v>4087</v>
      </c>
      <c r="B4088">
        <f>IF(spotify_churn_dataset[[#This Row],[user_id]]="","Desconocido",spotify_churn_dataset[[#This Row],[user_id]])</f>
        <v>4087</v>
      </c>
      <c r="C4088">
        <f>IF(IFERROR(VLOOKUP(spotify_churn_dataset[[#This Row],[user_id]],A4089:A12087,1,FALSE),0),1,0)</f>
        <v>0</v>
      </c>
      <c r="D4088" t="s">
        <v>12</v>
      </c>
      <c r="E4088" s="4">
        <v>26</v>
      </c>
      <c r="F4088" t="s">
        <v>13</v>
      </c>
      <c r="G4088" t="s">
        <v>14</v>
      </c>
      <c r="H4088" s="4">
        <v>41</v>
      </c>
      <c r="I4088" s="3">
        <v>49</v>
      </c>
      <c r="J4088" s="9">
        <v>46</v>
      </c>
      <c r="K4088" t="s">
        <v>15</v>
      </c>
      <c r="L4088" s="4">
        <v>24</v>
      </c>
      <c r="M4088" s="4" t="str">
        <f>IF(spotify_churn_dataset[[#This Row],[offline_listening]]=0,"no offline","yes offline")</f>
        <v>no offline</v>
      </c>
      <c r="N4088">
        <v>0</v>
      </c>
      <c r="O4088" t="str">
        <f>IF(spotify_churn_dataset[[#This Row],[is_churned]]=1,"yes churn","no churn")</f>
        <v>no churn</v>
      </c>
      <c r="P4088">
        <v>0</v>
      </c>
    </row>
    <row r="4089" spans="1:16" x14ac:dyDescent="0.3">
      <c r="A4089">
        <v>4088</v>
      </c>
      <c r="B4089">
        <f>IF(spotify_churn_dataset[[#This Row],[user_id]]="","Desconocido",spotify_churn_dataset[[#This Row],[user_id]])</f>
        <v>4088</v>
      </c>
      <c r="C4089">
        <f>IF(IFERROR(VLOOKUP(spotify_churn_dataset[[#This Row],[user_id]],A4090:A12088,1,FALSE),0),1,0)</f>
        <v>0</v>
      </c>
      <c r="D4089" t="s">
        <v>12</v>
      </c>
      <c r="E4089" s="4">
        <v>20</v>
      </c>
      <c r="F4089" t="s">
        <v>26</v>
      </c>
      <c r="G4089" t="s">
        <v>14</v>
      </c>
      <c r="H4089" s="4">
        <v>233</v>
      </c>
      <c r="I4089" s="3">
        <v>90</v>
      </c>
      <c r="J4089" s="9">
        <v>4</v>
      </c>
      <c r="K4089" t="s">
        <v>15</v>
      </c>
      <c r="L4089" s="4">
        <v>47</v>
      </c>
      <c r="M4089" s="4" t="str">
        <f>IF(spotify_churn_dataset[[#This Row],[offline_listening]]=0,"no offline","yes offline")</f>
        <v>no offline</v>
      </c>
      <c r="N4089">
        <v>0</v>
      </c>
      <c r="O4089" t="str">
        <f>IF(spotify_churn_dataset[[#This Row],[is_churned]]=1,"yes churn","no churn")</f>
        <v>no churn</v>
      </c>
      <c r="P4089">
        <v>0</v>
      </c>
    </row>
    <row r="4090" spans="1:16" x14ac:dyDescent="0.3">
      <c r="A4090">
        <v>4089</v>
      </c>
      <c r="B4090">
        <f>IF(spotify_churn_dataset[[#This Row],[user_id]]="","Desconocido",spotify_churn_dataset[[#This Row],[user_id]])</f>
        <v>4089</v>
      </c>
      <c r="C4090">
        <f>IF(IFERROR(VLOOKUP(spotify_churn_dataset[[#This Row],[user_id]],A4091:A12089,1,FALSE),0),1,0)</f>
        <v>0</v>
      </c>
      <c r="D4090" t="s">
        <v>20</v>
      </c>
      <c r="E4090" s="4">
        <v>38</v>
      </c>
      <c r="F4090" t="s">
        <v>21</v>
      </c>
      <c r="G4090" t="s">
        <v>22</v>
      </c>
      <c r="H4090" s="4">
        <v>247</v>
      </c>
      <c r="I4090" s="3">
        <v>15</v>
      </c>
      <c r="J4090" s="9">
        <v>26</v>
      </c>
      <c r="K4090" t="s">
        <v>23</v>
      </c>
      <c r="L4090" s="4">
        <v>0</v>
      </c>
      <c r="M4090" s="4" t="str">
        <f>IF(spotify_churn_dataset[[#This Row],[offline_listening]]=0,"no offline","yes offline")</f>
        <v>yes offline</v>
      </c>
      <c r="N4090">
        <v>1</v>
      </c>
      <c r="O4090" t="str">
        <f>IF(spotify_churn_dataset[[#This Row],[is_churned]]=1,"yes churn","no churn")</f>
        <v>no churn</v>
      </c>
      <c r="P4090">
        <v>0</v>
      </c>
    </row>
    <row r="4091" spans="1:16" x14ac:dyDescent="0.3">
      <c r="A4091">
        <v>4090</v>
      </c>
      <c r="B4091">
        <f>IF(spotify_churn_dataset[[#This Row],[user_id]]="","Desconocido",spotify_churn_dataset[[#This Row],[user_id]])</f>
        <v>4090</v>
      </c>
      <c r="C4091">
        <f>IF(IFERROR(VLOOKUP(spotify_churn_dataset[[#This Row],[user_id]],A4092:A12090,1,FALSE),0),1,0)</f>
        <v>0</v>
      </c>
      <c r="D4091" t="s">
        <v>16</v>
      </c>
      <c r="E4091" s="4">
        <v>50</v>
      </c>
      <c r="F4091" t="s">
        <v>13</v>
      </c>
      <c r="G4091" t="s">
        <v>18</v>
      </c>
      <c r="H4091" s="4">
        <v>257</v>
      </c>
      <c r="I4091" s="3">
        <v>82</v>
      </c>
      <c r="J4091" s="9">
        <v>4</v>
      </c>
      <c r="K4091" t="s">
        <v>15</v>
      </c>
      <c r="L4091" s="4">
        <v>0</v>
      </c>
      <c r="M4091" s="4" t="str">
        <f>IF(spotify_churn_dataset[[#This Row],[offline_listening]]=0,"no offline","yes offline")</f>
        <v>yes offline</v>
      </c>
      <c r="N4091">
        <v>1</v>
      </c>
      <c r="O4091" t="str">
        <f>IF(spotify_churn_dataset[[#This Row],[is_churned]]=1,"yes churn","no churn")</f>
        <v>no churn</v>
      </c>
      <c r="P4091">
        <v>0</v>
      </c>
    </row>
    <row r="4092" spans="1:16" x14ac:dyDescent="0.3">
      <c r="A4092">
        <v>4091</v>
      </c>
      <c r="B4092">
        <f>IF(spotify_churn_dataset[[#This Row],[user_id]]="","Desconocido",spotify_churn_dataset[[#This Row],[user_id]])</f>
        <v>4091</v>
      </c>
      <c r="C4092">
        <f>IF(IFERROR(VLOOKUP(spotify_churn_dataset[[#This Row],[user_id]],A4093:A12091,1,FALSE),0),1,0)</f>
        <v>0</v>
      </c>
      <c r="D4092" t="s">
        <v>16</v>
      </c>
      <c r="E4092" s="4">
        <v>32</v>
      </c>
      <c r="F4092" t="s">
        <v>21</v>
      </c>
      <c r="G4092" t="s">
        <v>14</v>
      </c>
      <c r="H4092" s="4">
        <v>233</v>
      </c>
      <c r="I4092" s="3">
        <v>46</v>
      </c>
      <c r="J4092" s="9">
        <v>22</v>
      </c>
      <c r="K4092" t="s">
        <v>19</v>
      </c>
      <c r="L4092" s="4">
        <v>32</v>
      </c>
      <c r="M4092" s="4" t="str">
        <f>IF(spotify_churn_dataset[[#This Row],[offline_listening]]=0,"no offline","yes offline")</f>
        <v>no offline</v>
      </c>
      <c r="N4092">
        <v>0</v>
      </c>
      <c r="O4092" t="str">
        <f>IF(spotify_churn_dataset[[#This Row],[is_churned]]=1,"yes churn","no churn")</f>
        <v>no churn</v>
      </c>
      <c r="P4092">
        <v>0</v>
      </c>
    </row>
    <row r="4093" spans="1:16" x14ac:dyDescent="0.3">
      <c r="A4093">
        <v>4092</v>
      </c>
      <c r="B4093">
        <f>IF(spotify_churn_dataset[[#This Row],[user_id]]="","Desconocido",spotify_churn_dataset[[#This Row],[user_id]])</f>
        <v>4092</v>
      </c>
      <c r="C4093">
        <f>IF(IFERROR(VLOOKUP(spotify_churn_dataset[[#This Row],[user_id]],A4094:A12092,1,FALSE),0),1,0)</f>
        <v>0</v>
      </c>
      <c r="D4093" t="s">
        <v>12</v>
      </c>
      <c r="E4093" s="4">
        <v>37</v>
      </c>
      <c r="F4093" t="s">
        <v>13</v>
      </c>
      <c r="G4093" t="s">
        <v>22</v>
      </c>
      <c r="H4093" s="4">
        <v>278</v>
      </c>
      <c r="I4093" s="3">
        <v>19</v>
      </c>
      <c r="J4093" s="9">
        <v>58</v>
      </c>
      <c r="K4093" t="s">
        <v>15</v>
      </c>
      <c r="L4093" s="4">
        <v>0</v>
      </c>
      <c r="M4093" s="4" t="str">
        <f>IF(spotify_churn_dataset[[#This Row],[offline_listening]]=0,"no offline","yes offline")</f>
        <v>yes offline</v>
      </c>
      <c r="N4093">
        <v>1</v>
      </c>
      <c r="O4093" t="str">
        <f>IF(spotify_churn_dataset[[#This Row],[is_churned]]=1,"yes churn","no churn")</f>
        <v>no churn</v>
      </c>
      <c r="P4093">
        <v>0</v>
      </c>
    </row>
    <row r="4094" spans="1:16" x14ac:dyDescent="0.3">
      <c r="A4094">
        <v>4093</v>
      </c>
      <c r="B4094">
        <f>IF(spotify_churn_dataset[[#This Row],[user_id]]="","Desconocido",spotify_churn_dataset[[#This Row],[user_id]])</f>
        <v>4093</v>
      </c>
      <c r="C4094">
        <f>IF(IFERROR(VLOOKUP(spotify_churn_dataset[[#This Row],[user_id]],A4095:A12093,1,FALSE),0),1,0)</f>
        <v>0</v>
      </c>
      <c r="D4094" t="s">
        <v>12</v>
      </c>
      <c r="E4094" s="4">
        <v>35</v>
      </c>
      <c r="F4094" t="s">
        <v>17</v>
      </c>
      <c r="G4094" t="s">
        <v>22</v>
      </c>
      <c r="H4094" s="4">
        <v>184</v>
      </c>
      <c r="I4094" s="3">
        <v>64</v>
      </c>
      <c r="J4094" s="9">
        <v>24</v>
      </c>
      <c r="K4094" t="s">
        <v>15</v>
      </c>
      <c r="L4094" s="4">
        <v>0</v>
      </c>
      <c r="M4094" s="4" t="str">
        <f>IF(spotify_churn_dataset[[#This Row],[offline_listening]]=0,"no offline","yes offline")</f>
        <v>yes offline</v>
      </c>
      <c r="N4094">
        <v>1</v>
      </c>
      <c r="O4094" t="str">
        <f>IF(spotify_churn_dataset[[#This Row],[is_churned]]=1,"yes churn","no churn")</f>
        <v>no churn</v>
      </c>
      <c r="P4094">
        <v>0</v>
      </c>
    </row>
    <row r="4095" spans="1:16" x14ac:dyDescent="0.3">
      <c r="A4095">
        <v>4094</v>
      </c>
      <c r="B4095">
        <f>IF(spotify_churn_dataset[[#This Row],[user_id]]="","Desconocido",spotify_churn_dataset[[#This Row],[user_id]])</f>
        <v>4094</v>
      </c>
      <c r="C4095">
        <f>IF(IFERROR(VLOOKUP(spotify_churn_dataset[[#This Row],[user_id]],A4096:A12094,1,FALSE),0),1,0)</f>
        <v>0</v>
      </c>
      <c r="D4095" t="s">
        <v>20</v>
      </c>
      <c r="E4095" s="4">
        <v>40</v>
      </c>
      <c r="F4095" t="s">
        <v>21</v>
      </c>
      <c r="G4095" t="s">
        <v>14</v>
      </c>
      <c r="H4095" s="4">
        <v>121</v>
      </c>
      <c r="I4095" s="3">
        <v>2</v>
      </c>
      <c r="J4095" s="9">
        <v>53</v>
      </c>
      <c r="K4095" t="s">
        <v>15</v>
      </c>
      <c r="L4095" s="4">
        <v>38</v>
      </c>
      <c r="M4095" s="4" t="str">
        <f>IF(spotify_churn_dataset[[#This Row],[offline_listening]]=0,"no offline","yes offline")</f>
        <v>no offline</v>
      </c>
      <c r="N4095">
        <v>0</v>
      </c>
      <c r="O4095" t="str">
        <f>IF(spotify_churn_dataset[[#This Row],[is_churned]]=1,"yes churn","no churn")</f>
        <v>no churn</v>
      </c>
      <c r="P4095">
        <v>0</v>
      </c>
    </row>
    <row r="4096" spans="1:16" x14ac:dyDescent="0.3">
      <c r="A4096">
        <v>4095</v>
      </c>
      <c r="B4096">
        <f>IF(spotify_churn_dataset[[#This Row],[user_id]]="","Desconocido",spotify_churn_dataset[[#This Row],[user_id]])</f>
        <v>4095</v>
      </c>
      <c r="C4096">
        <f>IF(IFERROR(VLOOKUP(spotify_churn_dataset[[#This Row],[user_id]],A4097:A12095,1,FALSE),0),1,0)</f>
        <v>0</v>
      </c>
      <c r="D4096" t="s">
        <v>20</v>
      </c>
      <c r="E4096" s="4">
        <v>33</v>
      </c>
      <c r="F4096" t="s">
        <v>26</v>
      </c>
      <c r="G4096" t="s">
        <v>18</v>
      </c>
      <c r="H4096" s="4">
        <v>44</v>
      </c>
      <c r="I4096" s="3">
        <v>71</v>
      </c>
      <c r="J4096" s="9">
        <v>48</v>
      </c>
      <c r="K4096" t="s">
        <v>15</v>
      </c>
      <c r="L4096" s="4">
        <v>0</v>
      </c>
      <c r="M4096" s="4" t="str">
        <f>IF(spotify_churn_dataset[[#This Row],[offline_listening]]=0,"no offline","yes offline")</f>
        <v>yes offline</v>
      </c>
      <c r="N4096">
        <v>1</v>
      </c>
      <c r="O4096" t="str">
        <f>IF(spotify_churn_dataset[[#This Row],[is_churned]]=1,"yes churn","no churn")</f>
        <v>yes churn</v>
      </c>
      <c r="P4096">
        <v>1</v>
      </c>
    </row>
    <row r="4097" spans="1:16" x14ac:dyDescent="0.3">
      <c r="A4097">
        <v>4096</v>
      </c>
      <c r="B4097">
        <f>IF(spotify_churn_dataset[[#This Row],[user_id]]="","Desconocido",spotify_churn_dataset[[#This Row],[user_id]])</f>
        <v>4096</v>
      </c>
      <c r="C4097">
        <f>IF(IFERROR(VLOOKUP(spotify_churn_dataset[[#This Row],[user_id]],A4098:A12096,1,FALSE),0),1,0)</f>
        <v>0</v>
      </c>
      <c r="D4097" t="s">
        <v>16</v>
      </c>
      <c r="E4097" s="4">
        <v>34</v>
      </c>
      <c r="F4097" t="s">
        <v>17</v>
      </c>
      <c r="G4097" t="s">
        <v>24</v>
      </c>
      <c r="H4097" s="4">
        <v>147</v>
      </c>
      <c r="I4097" s="3">
        <v>59</v>
      </c>
      <c r="J4097" s="9">
        <v>15</v>
      </c>
      <c r="K4097" t="s">
        <v>23</v>
      </c>
      <c r="L4097" s="4">
        <v>0</v>
      </c>
      <c r="M4097" s="4" t="str">
        <f>IF(spotify_churn_dataset[[#This Row],[offline_listening]]=0,"no offline","yes offline")</f>
        <v>yes offline</v>
      </c>
      <c r="N4097">
        <v>1</v>
      </c>
      <c r="O4097" t="str">
        <f>IF(spotify_churn_dataset[[#This Row],[is_churned]]=1,"yes churn","no churn")</f>
        <v>yes churn</v>
      </c>
      <c r="P4097">
        <v>1</v>
      </c>
    </row>
    <row r="4098" spans="1:16" x14ac:dyDescent="0.3">
      <c r="A4098">
        <v>4097</v>
      </c>
      <c r="B4098">
        <f>IF(spotify_churn_dataset[[#This Row],[user_id]]="","Desconocido",spotify_churn_dataset[[#This Row],[user_id]])</f>
        <v>4097</v>
      </c>
      <c r="C4098">
        <f>IF(IFERROR(VLOOKUP(spotify_churn_dataset[[#This Row],[user_id]],A4099:A12097,1,FALSE),0),1,0)</f>
        <v>0</v>
      </c>
      <c r="D4098" t="s">
        <v>16</v>
      </c>
      <c r="E4098" s="4">
        <v>38</v>
      </c>
      <c r="F4098" t="s">
        <v>17</v>
      </c>
      <c r="G4098" t="s">
        <v>22</v>
      </c>
      <c r="H4098" s="4">
        <v>165</v>
      </c>
      <c r="I4098" s="3">
        <v>39</v>
      </c>
      <c r="J4098" s="9">
        <v>55</v>
      </c>
      <c r="K4098" t="s">
        <v>19</v>
      </c>
      <c r="L4098" s="4">
        <v>0</v>
      </c>
      <c r="M4098" s="4" t="str">
        <f>IF(spotify_churn_dataset[[#This Row],[offline_listening]]=0,"no offline","yes offline")</f>
        <v>yes offline</v>
      </c>
      <c r="N4098">
        <v>1</v>
      </c>
      <c r="O4098" t="str">
        <f>IF(spotify_churn_dataset[[#This Row],[is_churned]]=1,"yes churn","no churn")</f>
        <v>yes churn</v>
      </c>
      <c r="P4098">
        <v>1</v>
      </c>
    </row>
    <row r="4099" spans="1:16" x14ac:dyDescent="0.3">
      <c r="A4099">
        <v>4098</v>
      </c>
      <c r="B4099">
        <f>IF(spotify_churn_dataset[[#This Row],[user_id]]="","Desconocido",spotify_churn_dataset[[#This Row],[user_id]])</f>
        <v>4098</v>
      </c>
      <c r="C4099">
        <f>IF(IFERROR(VLOOKUP(spotify_churn_dataset[[#This Row],[user_id]],A4100:A12098,1,FALSE),0),1,0)</f>
        <v>0</v>
      </c>
      <c r="D4099" t="s">
        <v>12</v>
      </c>
      <c r="E4099" s="4">
        <v>27</v>
      </c>
      <c r="F4099" t="s">
        <v>17</v>
      </c>
      <c r="G4099" t="s">
        <v>18</v>
      </c>
      <c r="H4099" s="4">
        <v>38</v>
      </c>
      <c r="I4099" s="3">
        <v>25</v>
      </c>
      <c r="J4099" s="9">
        <v>55</v>
      </c>
      <c r="K4099" t="s">
        <v>23</v>
      </c>
      <c r="L4099" s="4">
        <v>0</v>
      </c>
      <c r="M4099" s="4" t="str">
        <f>IF(spotify_churn_dataset[[#This Row],[offline_listening]]=0,"no offline","yes offline")</f>
        <v>yes offline</v>
      </c>
      <c r="N4099">
        <v>1</v>
      </c>
      <c r="O4099" t="str">
        <f>IF(spotify_churn_dataset[[#This Row],[is_churned]]=1,"yes churn","no churn")</f>
        <v>no churn</v>
      </c>
      <c r="P4099">
        <v>0</v>
      </c>
    </row>
    <row r="4100" spans="1:16" x14ac:dyDescent="0.3">
      <c r="A4100">
        <v>4099</v>
      </c>
      <c r="B4100">
        <f>IF(spotify_churn_dataset[[#This Row],[user_id]]="","Desconocido",spotify_churn_dataset[[#This Row],[user_id]])</f>
        <v>4099</v>
      </c>
      <c r="C4100">
        <f>IF(IFERROR(VLOOKUP(spotify_churn_dataset[[#This Row],[user_id]],A4101:A12099,1,FALSE),0),1,0)</f>
        <v>0</v>
      </c>
      <c r="D4100" t="s">
        <v>16</v>
      </c>
      <c r="E4100" s="4">
        <v>58</v>
      </c>
      <c r="F4100" t="s">
        <v>17</v>
      </c>
      <c r="G4100" t="s">
        <v>24</v>
      </c>
      <c r="H4100" s="4">
        <v>11</v>
      </c>
      <c r="I4100" s="3">
        <v>71</v>
      </c>
      <c r="J4100" s="9">
        <v>56</v>
      </c>
      <c r="K4100" t="s">
        <v>15</v>
      </c>
      <c r="L4100" s="4">
        <v>0</v>
      </c>
      <c r="M4100" s="4" t="str">
        <f>IF(spotify_churn_dataset[[#This Row],[offline_listening]]=0,"no offline","yes offline")</f>
        <v>yes offline</v>
      </c>
      <c r="N4100">
        <v>1</v>
      </c>
      <c r="O4100" t="str">
        <f>IF(spotify_churn_dataset[[#This Row],[is_churned]]=1,"yes churn","no churn")</f>
        <v>no churn</v>
      </c>
      <c r="P4100">
        <v>0</v>
      </c>
    </row>
    <row r="4101" spans="1:16" x14ac:dyDescent="0.3">
      <c r="A4101">
        <v>4100</v>
      </c>
      <c r="B4101">
        <f>IF(spotify_churn_dataset[[#This Row],[user_id]]="","Desconocido",spotify_churn_dataset[[#This Row],[user_id]])</f>
        <v>4100</v>
      </c>
      <c r="C4101">
        <f>IF(IFERROR(VLOOKUP(spotify_churn_dataset[[#This Row],[user_id]],A4102:A12100,1,FALSE),0),1,0)</f>
        <v>0</v>
      </c>
      <c r="D4101" t="s">
        <v>20</v>
      </c>
      <c r="E4101" s="4">
        <v>19</v>
      </c>
      <c r="F4101" t="s">
        <v>27</v>
      </c>
      <c r="G4101" t="s">
        <v>14</v>
      </c>
      <c r="H4101" s="4">
        <v>87</v>
      </c>
      <c r="I4101" s="3">
        <v>66</v>
      </c>
      <c r="J4101" s="9">
        <v>43</v>
      </c>
      <c r="K4101" t="s">
        <v>19</v>
      </c>
      <c r="L4101" s="4">
        <v>34</v>
      </c>
      <c r="M4101" s="4" t="str">
        <f>IF(spotify_churn_dataset[[#This Row],[offline_listening]]=0,"no offline","yes offline")</f>
        <v>no offline</v>
      </c>
      <c r="N4101">
        <v>0</v>
      </c>
      <c r="O4101" t="str">
        <f>IF(spotify_churn_dataset[[#This Row],[is_churned]]=1,"yes churn","no churn")</f>
        <v>no churn</v>
      </c>
      <c r="P4101">
        <v>0</v>
      </c>
    </row>
    <row r="4102" spans="1:16" x14ac:dyDescent="0.3">
      <c r="A4102">
        <v>4101</v>
      </c>
      <c r="B4102">
        <f>IF(spotify_churn_dataset[[#This Row],[user_id]]="","Desconocido",spotify_churn_dataset[[#This Row],[user_id]])</f>
        <v>4101</v>
      </c>
      <c r="C4102">
        <f>IF(IFERROR(VLOOKUP(spotify_churn_dataset[[#This Row],[user_id]],A4103:A12101,1,FALSE),0),1,0)</f>
        <v>0</v>
      </c>
      <c r="D4102" t="s">
        <v>16</v>
      </c>
      <c r="E4102" s="4">
        <v>19</v>
      </c>
      <c r="F4102" t="s">
        <v>27</v>
      </c>
      <c r="G4102" t="s">
        <v>22</v>
      </c>
      <c r="H4102" s="4">
        <v>63</v>
      </c>
      <c r="I4102" s="3">
        <v>61</v>
      </c>
      <c r="J4102" s="9">
        <v>1</v>
      </c>
      <c r="K4102" t="s">
        <v>15</v>
      </c>
      <c r="L4102" s="4">
        <v>0</v>
      </c>
      <c r="M4102" s="4" t="str">
        <f>IF(spotify_churn_dataset[[#This Row],[offline_listening]]=0,"no offline","yes offline")</f>
        <v>yes offline</v>
      </c>
      <c r="N4102">
        <v>1</v>
      </c>
      <c r="O4102" t="str">
        <f>IF(spotify_churn_dataset[[#This Row],[is_churned]]=1,"yes churn","no churn")</f>
        <v>no churn</v>
      </c>
      <c r="P4102">
        <v>0</v>
      </c>
    </row>
    <row r="4103" spans="1:16" x14ac:dyDescent="0.3">
      <c r="A4103">
        <v>4102</v>
      </c>
      <c r="B4103">
        <f>IF(spotify_churn_dataset[[#This Row],[user_id]]="","Desconocido",spotify_churn_dataset[[#This Row],[user_id]])</f>
        <v>4102</v>
      </c>
      <c r="C4103">
        <f>IF(IFERROR(VLOOKUP(spotify_churn_dataset[[#This Row],[user_id]],A4104:A12102,1,FALSE),0),1,0)</f>
        <v>0</v>
      </c>
      <c r="D4103" t="s">
        <v>12</v>
      </c>
      <c r="E4103" s="4">
        <v>25</v>
      </c>
      <c r="F4103" t="s">
        <v>28</v>
      </c>
      <c r="G4103" t="s">
        <v>24</v>
      </c>
      <c r="H4103" s="4">
        <v>241</v>
      </c>
      <c r="I4103" s="3">
        <v>18</v>
      </c>
      <c r="J4103" s="9">
        <v>14</v>
      </c>
      <c r="K4103" t="s">
        <v>15</v>
      </c>
      <c r="L4103" s="4">
        <v>0</v>
      </c>
      <c r="M4103" s="4" t="str">
        <f>IF(spotify_churn_dataset[[#This Row],[offline_listening]]=0,"no offline","yes offline")</f>
        <v>yes offline</v>
      </c>
      <c r="N4103">
        <v>1</v>
      </c>
      <c r="O4103" t="str">
        <f>IF(spotify_churn_dataset[[#This Row],[is_churned]]=1,"yes churn","no churn")</f>
        <v>no churn</v>
      </c>
      <c r="P4103">
        <v>0</v>
      </c>
    </row>
    <row r="4104" spans="1:16" x14ac:dyDescent="0.3">
      <c r="A4104">
        <v>4103</v>
      </c>
      <c r="B4104">
        <f>IF(spotify_churn_dataset[[#This Row],[user_id]]="","Desconocido",spotify_churn_dataset[[#This Row],[user_id]])</f>
        <v>4103</v>
      </c>
      <c r="C4104">
        <f>IF(IFERROR(VLOOKUP(spotify_churn_dataset[[#This Row],[user_id]],A4105:A12103,1,FALSE),0),1,0)</f>
        <v>0</v>
      </c>
      <c r="D4104" t="s">
        <v>12</v>
      </c>
      <c r="E4104" s="4">
        <v>56</v>
      </c>
      <c r="F4104" t="s">
        <v>27</v>
      </c>
      <c r="G4104" t="s">
        <v>24</v>
      </c>
      <c r="H4104" s="4">
        <v>92</v>
      </c>
      <c r="I4104" s="3">
        <v>47</v>
      </c>
      <c r="J4104" s="9">
        <v>17</v>
      </c>
      <c r="K4104" t="s">
        <v>15</v>
      </c>
      <c r="L4104" s="4">
        <v>0</v>
      </c>
      <c r="M4104" s="4" t="str">
        <f>IF(spotify_churn_dataset[[#This Row],[offline_listening]]=0,"no offline","yes offline")</f>
        <v>yes offline</v>
      </c>
      <c r="N4104">
        <v>1</v>
      </c>
      <c r="O4104" t="str">
        <f>IF(spotify_churn_dataset[[#This Row],[is_churned]]=1,"yes churn","no churn")</f>
        <v>yes churn</v>
      </c>
      <c r="P4104">
        <v>1</v>
      </c>
    </row>
    <row r="4105" spans="1:16" x14ac:dyDescent="0.3">
      <c r="A4105">
        <v>4104</v>
      </c>
      <c r="B4105">
        <f>IF(spotify_churn_dataset[[#This Row],[user_id]]="","Desconocido",spotify_churn_dataset[[#This Row],[user_id]])</f>
        <v>4104</v>
      </c>
      <c r="C4105">
        <f>IF(IFERROR(VLOOKUP(spotify_churn_dataset[[#This Row],[user_id]],A4106:A12104,1,FALSE),0),1,0)</f>
        <v>0</v>
      </c>
      <c r="D4105" t="s">
        <v>12</v>
      </c>
      <c r="E4105" s="4">
        <v>25</v>
      </c>
      <c r="F4105" t="s">
        <v>29</v>
      </c>
      <c r="G4105" t="s">
        <v>14</v>
      </c>
      <c r="H4105" s="4">
        <v>262</v>
      </c>
      <c r="I4105" s="3">
        <v>9</v>
      </c>
      <c r="J4105" s="9">
        <v>2</v>
      </c>
      <c r="K4105" t="s">
        <v>23</v>
      </c>
      <c r="L4105" s="4">
        <v>35</v>
      </c>
      <c r="M4105" s="4" t="str">
        <f>IF(spotify_churn_dataset[[#This Row],[offline_listening]]=0,"no offline","yes offline")</f>
        <v>no offline</v>
      </c>
      <c r="N4105">
        <v>0</v>
      </c>
      <c r="O4105" t="str">
        <f>IF(spotify_churn_dataset[[#This Row],[is_churned]]=1,"yes churn","no churn")</f>
        <v>no churn</v>
      </c>
      <c r="P4105">
        <v>0</v>
      </c>
    </row>
    <row r="4106" spans="1:16" x14ac:dyDescent="0.3">
      <c r="A4106">
        <v>4105</v>
      </c>
      <c r="B4106">
        <f>IF(spotify_churn_dataset[[#This Row],[user_id]]="","Desconocido",spotify_churn_dataset[[#This Row],[user_id]])</f>
        <v>4105</v>
      </c>
      <c r="C4106">
        <f>IF(IFERROR(VLOOKUP(spotify_churn_dataset[[#This Row],[user_id]],A4107:A12105,1,FALSE),0),1,0)</f>
        <v>0</v>
      </c>
      <c r="D4106" t="s">
        <v>16</v>
      </c>
      <c r="E4106" s="4">
        <v>51</v>
      </c>
      <c r="F4106" t="s">
        <v>17</v>
      </c>
      <c r="G4106" t="s">
        <v>18</v>
      </c>
      <c r="H4106" s="4">
        <v>253</v>
      </c>
      <c r="I4106" s="3">
        <v>1</v>
      </c>
      <c r="J4106" s="9">
        <v>1</v>
      </c>
      <c r="K4106" t="s">
        <v>15</v>
      </c>
      <c r="L4106" s="4">
        <v>0</v>
      </c>
      <c r="M4106" s="4" t="str">
        <f>IF(spotify_churn_dataset[[#This Row],[offline_listening]]=0,"no offline","yes offline")</f>
        <v>yes offline</v>
      </c>
      <c r="N4106">
        <v>1</v>
      </c>
      <c r="O4106" t="str">
        <f>IF(spotify_churn_dataset[[#This Row],[is_churned]]=1,"yes churn","no churn")</f>
        <v>no churn</v>
      </c>
      <c r="P4106">
        <v>0</v>
      </c>
    </row>
    <row r="4107" spans="1:16" x14ac:dyDescent="0.3">
      <c r="A4107">
        <v>4106</v>
      </c>
      <c r="B4107">
        <f>IF(spotify_churn_dataset[[#This Row],[user_id]]="","Desconocido",spotify_churn_dataset[[#This Row],[user_id]])</f>
        <v>4106</v>
      </c>
      <c r="C4107">
        <f>IF(IFERROR(VLOOKUP(spotify_churn_dataset[[#This Row],[user_id]],A4108:A12106,1,FALSE),0),1,0)</f>
        <v>0</v>
      </c>
      <c r="D4107" t="s">
        <v>16</v>
      </c>
      <c r="E4107" s="4">
        <v>17</v>
      </c>
      <c r="F4107" t="s">
        <v>13</v>
      </c>
      <c r="G4107" t="s">
        <v>14</v>
      </c>
      <c r="H4107" s="4">
        <v>270</v>
      </c>
      <c r="I4107" s="3">
        <v>27</v>
      </c>
      <c r="J4107" s="9">
        <v>43</v>
      </c>
      <c r="K4107" t="s">
        <v>23</v>
      </c>
      <c r="L4107" s="4">
        <v>44</v>
      </c>
      <c r="M4107" s="4" t="str">
        <f>IF(spotify_churn_dataset[[#This Row],[offline_listening]]=0,"no offline","yes offline")</f>
        <v>no offline</v>
      </c>
      <c r="N4107">
        <v>0</v>
      </c>
      <c r="O4107" t="str">
        <f>IF(spotify_churn_dataset[[#This Row],[is_churned]]=1,"yes churn","no churn")</f>
        <v>no churn</v>
      </c>
      <c r="P4107">
        <v>0</v>
      </c>
    </row>
    <row r="4108" spans="1:16" x14ac:dyDescent="0.3">
      <c r="A4108">
        <v>4107</v>
      </c>
      <c r="B4108">
        <f>IF(spotify_churn_dataset[[#This Row],[user_id]]="","Desconocido",spotify_churn_dataset[[#This Row],[user_id]])</f>
        <v>4107</v>
      </c>
      <c r="C4108">
        <f>IF(IFERROR(VLOOKUP(spotify_churn_dataset[[#This Row],[user_id]],A4109:A12107,1,FALSE),0),1,0)</f>
        <v>0</v>
      </c>
      <c r="D4108" t="s">
        <v>16</v>
      </c>
      <c r="E4108" s="4">
        <v>16</v>
      </c>
      <c r="F4108" t="s">
        <v>25</v>
      </c>
      <c r="G4108" t="s">
        <v>14</v>
      </c>
      <c r="H4108" s="4">
        <v>248</v>
      </c>
      <c r="I4108" s="3">
        <v>60</v>
      </c>
      <c r="J4108" s="9">
        <v>9</v>
      </c>
      <c r="K4108" t="s">
        <v>15</v>
      </c>
      <c r="L4108" s="4">
        <v>32</v>
      </c>
      <c r="M4108" s="4" t="str">
        <f>IF(spotify_churn_dataset[[#This Row],[offline_listening]]=0,"no offline","yes offline")</f>
        <v>no offline</v>
      </c>
      <c r="N4108">
        <v>0</v>
      </c>
      <c r="O4108" t="str">
        <f>IF(spotify_churn_dataset[[#This Row],[is_churned]]=1,"yes churn","no churn")</f>
        <v>no churn</v>
      </c>
      <c r="P4108">
        <v>0</v>
      </c>
    </row>
    <row r="4109" spans="1:16" x14ac:dyDescent="0.3">
      <c r="A4109">
        <v>4108</v>
      </c>
      <c r="B4109">
        <f>IF(spotify_churn_dataset[[#This Row],[user_id]]="","Desconocido",spotify_churn_dataset[[#This Row],[user_id]])</f>
        <v>4108</v>
      </c>
      <c r="C4109">
        <f>IF(IFERROR(VLOOKUP(spotify_churn_dataset[[#This Row],[user_id]],A4110:A12108,1,FALSE),0),1,0)</f>
        <v>0</v>
      </c>
      <c r="D4109" t="s">
        <v>20</v>
      </c>
      <c r="E4109" s="4">
        <v>48</v>
      </c>
      <c r="F4109" t="s">
        <v>13</v>
      </c>
      <c r="G4109" t="s">
        <v>18</v>
      </c>
      <c r="H4109" s="4">
        <v>156</v>
      </c>
      <c r="I4109" s="3">
        <v>5</v>
      </c>
      <c r="J4109" s="9">
        <v>16</v>
      </c>
      <c r="K4109" t="s">
        <v>23</v>
      </c>
      <c r="L4109" s="4">
        <v>0</v>
      </c>
      <c r="M4109" s="4" t="str">
        <f>IF(spotify_churn_dataset[[#This Row],[offline_listening]]=0,"no offline","yes offline")</f>
        <v>yes offline</v>
      </c>
      <c r="N4109">
        <v>1</v>
      </c>
      <c r="O4109" t="str">
        <f>IF(spotify_churn_dataset[[#This Row],[is_churned]]=1,"yes churn","no churn")</f>
        <v>no churn</v>
      </c>
      <c r="P4109">
        <v>0</v>
      </c>
    </row>
    <row r="4110" spans="1:16" x14ac:dyDescent="0.3">
      <c r="A4110">
        <v>4109</v>
      </c>
      <c r="B4110">
        <f>IF(spotify_churn_dataset[[#This Row],[user_id]]="","Desconocido",spotify_churn_dataset[[#This Row],[user_id]])</f>
        <v>4109</v>
      </c>
      <c r="C4110">
        <f>IF(IFERROR(VLOOKUP(spotify_churn_dataset[[#This Row],[user_id]],A4111:A12109,1,FALSE),0),1,0)</f>
        <v>0</v>
      </c>
      <c r="D4110" t="s">
        <v>12</v>
      </c>
      <c r="E4110" s="4">
        <v>59</v>
      </c>
      <c r="F4110" t="s">
        <v>28</v>
      </c>
      <c r="G4110" t="s">
        <v>14</v>
      </c>
      <c r="H4110" s="4">
        <v>225</v>
      </c>
      <c r="I4110" s="3">
        <v>77</v>
      </c>
      <c r="J4110" s="9">
        <v>55</v>
      </c>
      <c r="K4110" t="s">
        <v>23</v>
      </c>
      <c r="L4110" s="4">
        <v>27</v>
      </c>
      <c r="M4110" s="4" t="str">
        <f>IF(spotify_churn_dataset[[#This Row],[offline_listening]]=0,"no offline","yes offline")</f>
        <v>no offline</v>
      </c>
      <c r="N4110">
        <v>0</v>
      </c>
      <c r="O4110" t="str">
        <f>IF(spotify_churn_dataset[[#This Row],[is_churned]]=1,"yes churn","no churn")</f>
        <v>no churn</v>
      </c>
      <c r="P4110">
        <v>0</v>
      </c>
    </row>
    <row r="4111" spans="1:16" x14ac:dyDescent="0.3">
      <c r="A4111">
        <v>4110</v>
      </c>
      <c r="B4111">
        <f>IF(spotify_churn_dataset[[#This Row],[user_id]]="","Desconocido",spotify_churn_dataset[[#This Row],[user_id]])</f>
        <v>4110</v>
      </c>
      <c r="C4111">
        <f>IF(IFERROR(VLOOKUP(spotify_churn_dataset[[#This Row],[user_id]],A4112:A12110,1,FALSE),0),1,0)</f>
        <v>0</v>
      </c>
      <c r="D4111" t="s">
        <v>20</v>
      </c>
      <c r="E4111" s="4">
        <v>39</v>
      </c>
      <c r="F4111" t="s">
        <v>26</v>
      </c>
      <c r="G4111" t="s">
        <v>24</v>
      </c>
      <c r="H4111" s="4">
        <v>84</v>
      </c>
      <c r="I4111" s="3">
        <v>41</v>
      </c>
      <c r="J4111" s="9">
        <v>45</v>
      </c>
      <c r="K4111" t="s">
        <v>23</v>
      </c>
      <c r="L4111" s="4">
        <v>0</v>
      </c>
      <c r="M4111" s="4" t="str">
        <f>IF(spotify_churn_dataset[[#This Row],[offline_listening]]=0,"no offline","yes offline")</f>
        <v>yes offline</v>
      </c>
      <c r="N4111">
        <v>1</v>
      </c>
      <c r="O4111" t="str">
        <f>IF(spotify_churn_dataset[[#This Row],[is_churned]]=1,"yes churn","no churn")</f>
        <v>no churn</v>
      </c>
      <c r="P4111">
        <v>0</v>
      </c>
    </row>
    <row r="4112" spans="1:16" x14ac:dyDescent="0.3">
      <c r="A4112">
        <v>4111</v>
      </c>
      <c r="B4112">
        <f>IF(spotify_churn_dataset[[#This Row],[user_id]]="","Desconocido",spotify_churn_dataset[[#This Row],[user_id]])</f>
        <v>4111</v>
      </c>
      <c r="C4112">
        <f>IF(IFERROR(VLOOKUP(spotify_churn_dataset[[#This Row],[user_id]],A4113:A12111,1,FALSE),0),1,0)</f>
        <v>0</v>
      </c>
      <c r="D4112" t="s">
        <v>16</v>
      </c>
      <c r="E4112" s="4">
        <v>20</v>
      </c>
      <c r="F4112" t="s">
        <v>13</v>
      </c>
      <c r="G4112" t="s">
        <v>22</v>
      </c>
      <c r="H4112" s="4">
        <v>215</v>
      </c>
      <c r="I4112" s="3">
        <v>68</v>
      </c>
      <c r="J4112" s="9">
        <v>4</v>
      </c>
      <c r="K4112" t="s">
        <v>19</v>
      </c>
      <c r="L4112" s="4">
        <v>0</v>
      </c>
      <c r="M4112" s="4" t="str">
        <f>IF(spotify_churn_dataset[[#This Row],[offline_listening]]=0,"no offline","yes offline")</f>
        <v>yes offline</v>
      </c>
      <c r="N4112">
        <v>1</v>
      </c>
      <c r="O4112" t="str">
        <f>IF(spotify_churn_dataset[[#This Row],[is_churned]]=1,"yes churn","no churn")</f>
        <v>no churn</v>
      </c>
      <c r="P4112">
        <v>0</v>
      </c>
    </row>
    <row r="4113" spans="1:16" x14ac:dyDescent="0.3">
      <c r="A4113">
        <v>4112</v>
      </c>
      <c r="B4113">
        <f>IF(spotify_churn_dataset[[#This Row],[user_id]]="","Desconocido",spotify_churn_dataset[[#This Row],[user_id]])</f>
        <v>4112</v>
      </c>
      <c r="C4113">
        <f>IF(IFERROR(VLOOKUP(spotify_churn_dataset[[#This Row],[user_id]],A4114:A12112,1,FALSE),0),1,0)</f>
        <v>0</v>
      </c>
      <c r="D4113" t="s">
        <v>20</v>
      </c>
      <c r="E4113" s="4">
        <v>39</v>
      </c>
      <c r="F4113" t="s">
        <v>26</v>
      </c>
      <c r="G4113" t="s">
        <v>24</v>
      </c>
      <c r="H4113" s="4">
        <v>180</v>
      </c>
      <c r="I4113" s="3">
        <v>32</v>
      </c>
      <c r="J4113" s="9">
        <v>23</v>
      </c>
      <c r="K4113" t="s">
        <v>15</v>
      </c>
      <c r="L4113" s="4">
        <v>0</v>
      </c>
      <c r="M4113" s="4" t="str">
        <f>IF(spotify_churn_dataset[[#This Row],[offline_listening]]=0,"no offline","yes offline")</f>
        <v>yes offline</v>
      </c>
      <c r="N4113">
        <v>1</v>
      </c>
      <c r="O4113" t="str">
        <f>IF(spotify_churn_dataset[[#This Row],[is_churned]]=1,"yes churn","no churn")</f>
        <v>no churn</v>
      </c>
      <c r="P4113">
        <v>0</v>
      </c>
    </row>
    <row r="4114" spans="1:16" x14ac:dyDescent="0.3">
      <c r="A4114">
        <v>4113</v>
      </c>
      <c r="B4114">
        <f>IF(spotify_churn_dataset[[#This Row],[user_id]]="","Desconocido",spotify_churn_dataset[[#This Row],[user_id]])</f>
        <v>4113</v>
      </c>
      <c r="C4114">
        <f>IF(IFERROR(VLOOKUP(spotify_churn_dataset[[#This Row],[user_id]],A4115:A12113,1,FALSE),0),1,0)</f>
        <v>0</v>
      </c>
      <c r="D4114" t="s">
        <v>16</v>
      </c>
      <c r="E4114" s="4">
        <v>24</v>
      </c>
      <c r="F4114" t="s">
        <v>25</v>
      </c>
      <c r="G4114" t="s">
        <v>22</v>
      </c>
      <c r="H4114" s="4">
        <v>88</v>
      </c>
      <c r="I4114" s="3">
        <v>55</v>
      </c>
      <c r="J4114" s="9">
        <v>47</v>
      </c>
      <c r="K4114" t="s">
        <v>19</v>
      </c>
      <c r="L4114" s="4">
        <v>0</v>
      </c>
      <c r="M4114" s="4" t="str">
        <f>IF(spotify_churn_dataset[[#This Row],[offline_listening]]=0,"no offline","yes offline")</f>
        <v>yes offline</v>
      </c>
      <c r="N4114">
        <v>1</v>
      </c>
      <c r="O4114" t="str">
        <f>IF(spotify_churn_dataset[[#This Row],[is_churned]]=1,"yes churn","no churn")</f>
        <v>no churn</v>
      </c>
      <c r="P4114">
        <v>0</v>
      </c>
    </row>
    <row r="4115" spans="1:16" x14ac:dyDescent="0.3">
      <c r="A4115">
        <v>4114</v>
      </c>
      <c r="B4115">
        <f>IF(spotify_churn_dataset[[#This Row],[user_id]]="","Desconocido",spotify_churn_dataset[[#This Row],[user_id]])</f>
        <v>4114</v>
      </c>
      <c r="C4115">
        <f>IF(IFERROR(VLOOKUP(spotify_churn_dataset[[#This Row],[user_id]],A4116:A12114,1,FALSE),0),1,0)</f>
        <v>0</v>
      </c>
      <c r="D4115" t="s">
        <v>20</v>
      </c>
      <c r="E4115" s="4">
        <v>34</v>
      </c>
      <c r="F4115" t="s">
        <v>13</v>
      </c>
      <c r="G4115" t="s">
        <v>24</v>
      </c>
      <c r="H4115" s="4">
        <v>157</v>
      </c>
      <c r="I4115" s="3">
        <v>83</v>
      </c>
      <c r="J4115" s="9">
        <v>5</v>
      </c>
      <c r="K4115" t="s">
        <v>23</v>
      </c>
      <c r="L4115" s="4">
        <v>0</v>
      </c>
      <c r="M4115" s="4" t="str">
        <f>IF(spotify_churn_dataset[[#This Row],[offline_listening]]=0,"no offline","yes offline")</f>
        <v>yes offline</v>
      </c>
      <c r="N4115">
        <v>1</v>
      </c>
      <c r="O4115" t="str">
        <f>IF(spotify_churn_dataset[[#This Row],[is_churned]]=1,"yes churn","no churn")</f>
        <v>no churn</v>
      </c>
      <c r="P4115">
        <v>0</v>
      </c>
    </row>
    <row r="4116" spans="1:16" x14ac:dyDescent="0.3">
      <c r="A4116">
        <v>4115</v>
      </c>
      <c r="B4116">
        <f>IF(spotify_churn_dataset[[#This Row],[user_id]]="","Desconocido",spotify_churn_dataset[[#This Row],[user_id]])</f>
        <v>4115</v>
      </c>
      <c r="C4116">
        <f>IF(IFERROR(VLOOKUP(spotify_churn_dataset[[#This Row],[user_id]],A4117:A12115,1,FALSE),0),1,0)</f>
        <v>0</v>
      </c>
      <c r="D4116" t="s">
        <v>20</v>
      </c>
      <c r="E4116" s="4">
        <v>38</v>
      </c>
      <c r="F4116" t="s">
        <v>25</v>
      </c>
      <c r="G4116" t="s">
        <v>22</v>
      </c>
      <c r="H4116" s="4">
        <v>156</v>
      </c>
      <c r="I4116" s="3">
        <v>92</v>
      </c>
      <c r="J4116" s="9">
        <v>11</v>
      </c>
      <c r="K4116" t="s">
        <v>15</v>
      </c>
      <c r="L4116" s="4">
        <v>0</v>
      </c>
      <c r="M4116" s="4" t="str">
        <f>IF(spotify_churn_dataset[[#This Row],[offline_listening]]=0,"no offline","yes offline")</f>
        <v>yes offline</v>
      </c>
      <c r="N4116">
        <v>1</v>
      </c>
      <c r="O4116" t="str">
        <f>IF(spotify_churn_dataset[[#This Row],[is_churned]]=1,"yes churn","no churn")</f>
        <v>yes churn</v>
      </c>
      <c r="P4116">
        <v>1</v>
      </c>
    </row>
    <row r="4117" spans="1:16" x14ac:dyDescent="0.3">
      <c r="A4117">
        <v>4116</v>
      </c>
      <c r="B4117">
        <f>IF(spotify_churn_dataset[[#This Row],[user_id]]="","Desconocido",spotify_churn_dataset[[#This Row],[user_id]])</f>
        <v>4116</v>
      </c>
      <c r="C4117">
        <f>IF(IFERROR(VLOOKUP(spotify_churn_dataset[[#This Row],[user_id]],A4118:A12116,1,FALSE),0),1,0)</f>
        <v>0</v>
      </c>
      <c r="D4117" t="s">
        <v>12</v>
      </c>
      <c r="E4117" s="4">
        <v>52</v>
      </c>
      <c r="F4117" t="s">
        <v>29</v>
      </c>
      <c r="G4117" t="s">
        <v>14</v>
      </c>
      <c r="H4117" s="4">
        <v>250</v>
      </c>
      <c r="I4117" s="3">
        <v>70</v>
      </c>
      <c r="J4117" s="9">
        <v>48</v>
      </c>
      <c r="K4117" t="s">
        <v>19</v>
      </c>
      <c r="L4117" s="4">
        <v>43</v>
      </c>
      <c r="M4117" s="4" t="str">
        <f>IF(spotify_churn_dataset[[#This Row],[offline_listening]]=0,"no offline","yes offline")</f>
        <v>no offline</v>
      </c>
      <c r="N4117">
        <v>0</v>
      </c>
      <c r="O4117" t="str">
        <f>IF(spotify_churn_dataset[[#This Row],[is_churned]]=1,"yes churn","no churn")</f>
        <v>yes churn</v>
      </c>
      <c r="P4117">
        <v>1</v>
      </c>
    </row>
    <row r="4118" spans="1:16" x14ac:dyDescent="0.3">
      <c r="A4118">
        <v>4117</v>
      </c>
      <c r="B4118">
        <f>IF(spotify_churn_dataset[[#This Row],[user_id]]="","Desconocido",spotify_churn_dataset[[#This Row],[user_id]])</f>
        <v>4117</v>
      </c>
      <c r="C4118">
        <f>IF(IFERROR(VLOOKUP(spotify_churn_dataset[[#This Row],[user_id]],A4119:A12117,1,FALSE),0),1,0)</f>
        <v>0</v>
      </c>
      <c r="D4118" t="s">
        <v>12</v>
      </c>
      <c r="E4118" s="4">
        <v>21</v>
      </c>
      <c r="F4118" t="s">
        <v>27</v>
      </c>
      <c r="G4118" t="s">
        <v>24</v>
      </c>
      <c r="H4118" s="4">
        <v>143</v>
      </c>
      <c r="I4118" s="3">
        <v>40</v>
      </c>
      <c r="J4118" s="9">
        <v>17</v>
      </c>
      <c r="K4118" t="s">
        <v>15</v>
      </c>
      <c r="L4118" s="4">
        <v>0</v>
      </c>
      <c r="M4118" s="4" t="str">
        <f>IF(spotify_churn_dataset[[#This Row],[offline_listening]]=0,"no offline","yes offline")</f>
        <v>yes offline</v>
      </c>
      <c r="N4118">
        <v>1</v>
      </c>
      <c r="O4118" t="str">
        <f>IF(spotify_churn_dataset[[#This Row],[is_churned]]=1,"yes churn","no churn")</f>
        <v>no churn</v>
      </c>
      <c r="P4118">
        <v>0</v>
      </c>
    </row>
    <row r="4119" spans="1:16" x14ac:dyDescent="0.3">
      <c r="A4119">
        <v>4118</v>
      </c>
      <c r="B4119">
        <f>IF(spotify_churn_dataset[[#This Row],[user_id]]="","Desconocido",spotify_churn_dataset[[#This Row],[user_id]])</f>
        <v>4118</v>
      </c>
      <c r="C4119">
        <f>IF(IFERROR(VLOOKUP(spotify_churn_dataset[[#This Row],[user_id]],A4120:A12118,1,FALSE),0),1,0)</f>
        <v>0</v>
      </c>
      <c r="D4119" t="s">
        <v>16</v>
      </c>
      <c r="E4119" s="4">
        <v>44</v>
      </c>
      <c r="F4119" t="s">
        <v>21</v>
      </c>
      <c r="G4119" t="s">
        <v>18</v>
      </c>
      <c r="H4119" s="4">
        <v>39</v>
      </c>
      <c r="I4119" s="3">
        <v>8</v>
      </c>
      <c r="J4119" s="9">
        <v>56</v>
      </c>
      <c r="K4119" t="s">
        <v>15</v>
      </c>
      <c r="L4119" s="4">
        <v>0</v>
      </c>
      <c r="M4119" s="4" t="str">
        <f>IF(spotify_churn_dataset[[#This Row],[offline_listening]]=0,"no offline","yes offline")</f>
        <v>yes offline</v>
      </c>
      <c r="N4119">
        <v>1</v>
      </c>
      <c r="O4119" t="str">
        <f>IF(spotify_churn_dataset[[#This Row],[is_churned]]=1,"yes churn","no churn")</f>
        <v>yes churn</v>
      </c>
      <c r="P4119">
        <v>1</v>
      </c>
    </row>
    <row r="4120" spans="1:16" x14ac:dyDescent="0.3">
      <c r="A4120">
        <v>4119</v>
      </c>
      <c r="B4120">
        <f>IF(spotify_churn_dataset[[#This Row],[user_id]]="","Desconocido",spotify_churn_dataset[[#This Row],[user_id]])</f>
        <v>4119</v>
      </c>
      <c r="C4120">
        <f>IF(IFERROR(VLOOKUP(spotify_churn_dataset[[#This Row],[user_id]],A4121:A12119,1,FALSE),0),1,0)</f>
        <v>0</v>
      </c>
      <c r="D4120" t="s">
        <v>16</v>
      </c>
      <c r="E4120" s="4">
        <v>17</v>
      </c>
      <c r="F4120" t="s">
        <v>25</v>
      </c>
      <c r="G4120" t="s">
        <v>22</v>
      </c>
      <c r="H4120" s="4">
        <v>273</v>
      </c>
      <c r="I4120" s="3">
        <v>32</v>
      </c>
      <c r="J4120" s="9">
        <v>21</v>
      </c>
      <c r="K4120" t="s">
        <v>19</v>
      </c>
      <c r="L4120" s="4">
        <v>0</v>
      </c>
      <c r="M4120" s="4" t="str">
        <f>IF(spotify_churn_dataset[[#This Row],[offline_listening]]=0,"no offline","yes offline")</f>
        <v>yes offline</v>
      </c>
      <c r="N4120">
        <v>1</v>
      </c>
      <c r="O4120" t="str">
        <f>IF(spotify_churn_dataset[[#This Row],[is_churned]]=1,"yes churn","no churn")</f>
        <v>no churn</v>
      </c>
      <c r="P4120">
        <v>0</v>
      </c>
    </row>
    <row r="4121" spans="1:16" x14ac:dyDescent="0.3">
      <c r="A4121">
        <v>4120</v>
      </c>
      <c r="B4121">
        <f>IF(spotify_churn_dataset[[#This Row],[user_id]]="","Desconocido",spotify_churn_dataset[[#This Row],[user_id]])</f>
        <v>4120</v>
      </c>
      <c r="C4121">
        <f>IF(IFERROR(VLOOKUP(spotify_churn_dataset[[#This Row],[user_id]],A4122:A12120,1,FALSE),0),1,0)</f>
        <v>0</v>
      </c>
      <c r="D4121" t="s">
        <v>20</v>
      </c>
      <c r="E4121" s="4">
        <v>43</v>
      </c>
      <c r="F4121" t="s">
        <v>21</v>
      </c>
      <c r="G4121" t="s">
        <v>22</v>
      </c>
      <c r="H4121" s="4">
        <v>250</v>
      </c>
      <c r="I4121" s="3">
        <v>8</v>
      </c>
      <c r="J4121" s="9">
        <v>39</v>
      </c>
      <c r="K4121" t="s">
        <v>23</v>
      </c>
      <c r="L4121" s="4">
        <v>0</v>
      </c>
      <c r="M4121" s="4" t="str">
        <f>IF(spotify_churn_dataset[[#This Row],[offline_listening]]=0,"no offline","yes offline")</f>
        <v>yes offline</v>
      </c>
      <c r="N4121">
        <v>1</v>
      </c>
      <c r="O4121" t="str">
        <f>IF(spotify_churn_dataset[[#This Row],[is_churned]]=1,"yes churn","no churn")</f>
        <v>no churn</v>
      </c>
      <c r="P4121">
        <v>0</v>
      </c>
    </row>
    <row r="4122" spans="1:16" x14ac:dyDescent="0.3">
      <c r="A4122">
        <v>4121</v>
      </c>
      <c r="B4122">
        <f>IF(spotify_churn_dataset[[#This Row],[user_id]]="","Desconocido",spotify_churn_dataset[[#This Row],[user_id]])</f>
        <v>4121</v>
      </c>
      <c r="C4122">
        <f>IF(IFERROR(VLOOKUP(spotify_churn_dataset[[#This Row],[user_id]],A4123:A12121,1,FALSE),0),1,0)</f>
        <v>0</v>
      </c>
      <c r="D4122" t="s">
        <v>12</v>
      </c>
      <c r="E4122" s="4">
        <v>30</v>
      </c>
      <c r="F4122" t="s">
        <v>17</v>
      </c>
      <c r="G4122" t="s">
        <v>18</v>
      </c>
      <c r="H4122" s="4">
        <v>159</v>
      </c>
      <c r="I4122" s="3">
        <v>18</v>
      </c>
      <c r="J4122" s="9">
        <v>5</v>
      </c>
      <c r="K4122" t="s">
        <v>23</v>
      </c>
      <c r="L4122" s="4">
        <v>0</v>
      </c>
      <c r="M4122" s="4" t="str">
        <f>IF(spotify_churn_dataset[[#This Row],[offline_listening]]=0,"no offline","yes offline")</f>
        <v>yes offline</v>
      </c>
      <c r="N4122">
        <v>1</v>
      </c>
      <c r="O4122" t="str">
        <f>IF(spotify_churn_dataset[[#This Row],[is_churned]]=1,"yes churn","no churn")</f>
        <v>no churn</v>
      </c>
      <c r="P4122">
        <v>0</v>
      </c>
    </row>
    <row r="4123" spans="1:16" x14ac:dyDescent="0.3">
      <c r="A4123">
        <v>4122</v>
      </c>
      <c r="B4123">
        <f>IF(spotify_churn_dataset[[#This Row],[user_id]]="","Desconocido",spotify_churn_dataset[[#This Row],[user_id]])</f>
        <v>4122</v>
      </c>
      <c r="C4123">
        <f>IF(IFERROR(VLOOKUP(spotify_churn_dataset[[#This Row],[user_id]],A4124:A12122,1,FALSE),0),1,0)</f>
        <v>0</v>
      </c>
      <c r="D4123" t="s">
        <v>20</v>
      </c>
      <c r="E4123" s="4">
        <v>20</v>
      </c>
      <c r="F4123" t="s">
        <v>27</v>
      </c>
      <c r="G4123" t="s">
        <v>24</v>
      </c>
      <c r="H4123" s="4">
        <v>237</v>
      </c>
      <c r="I4123" s="3">
        <v>27</v>
      </c>
      <c r="J4123" s="9">
        <v>42</v>
      </c>
      <c r="K4123" t="s">
        <v>19</v>
      </c>
      <c r="L4123" s="4">
        <v>0</v>
      </c>
      <c r="M4123" s="4" t="str">
        <f>IF(spotify_churn_dataset[[#This Row],[offline_listening]]=0,"no offline","yes offline")</f>
        <v>yes offline</v>
      </c>
      <c r="N4123">
        <v>1</v>
      </c>
      <c r="O4123" t="str">
        <f>IF(spotify_churn_dataset[[#This Row],[is_churned]]=1,"yes churn","no churn")</f>
        <v>no churn</v>
      </c>
      <c r="P4123">
        <v>0</v>
      </c>
    </row>
    <row r="4124" spans="1:16" x14ac:dyDescent="0.3">
      <c r="A4124">
        <v>4123</v>
      </c>
      <c r="B4124">
        <f>IF(spotify_churn_dataset[[#This Row],[user_id]]="","Desconocido",spotify_churn_dataset[[#This Row],[user_id]])</f>
        <v>4123</v>
      </c>
      <c r="C4124">
        <f>IF(IFERROR(VLOOKUP(spotify_churn_dataset[[#This Row],[user_id]],A4125:A12123,1,FALSE),0),1,0)</f>
        <v>0</v>
      </c>
      <c r="D4124" t="s">
        <v>16</v>
      </c>
      <c r="E4124" s="4">
        <v>47</v>
      </c>
      <c r="F4124" t="s">
        <v>21</v>
      </c>
      <c r="G4124" t="s">
        <v>24</v>
      </c>
      <c r="H4124" s="4">
        <v>55</v>
      </c>
      <c r="I4124" s="3">
        <v>73</v>
      </c>
      <c r="J4124" s="9">
        <v>41</v>
      </c>
      <c r="K4124" t="s">
        <v>15</v>
      </c>
      <c r="L4124" s="4">
        <v>0</v>
      </c>
      <c r="M4124" s="4" t="str">
        <f>IF(spotify_churn_dataset[[#This Row],[offline_listening]]=0,"no offline","yes offline")</f>
        <v>yes offline</v>
      </c>
      <c r="N4124">
        <v>1</v>
      </c>
      <c r="O4124" t="str">
        <f>IF(spotify_churn_dataset[[#This Row],[is_churned]]=1,"yes churn","no churn")</f>
        <v>yes churn</v>
      </c>
      <c r="P4124">
        <v>1</v>
      </c>
    </row>
    <row r="4125" spans="1:16" x14ac:dyDescent="0.3">
      <c r="A4125">
        <v>4124</v>
      </c>
      <c r="B4125">
        <f>IF(spotify_churn_dataset[[#This Row],[user_id]]="","Desconocido",spotify_churn_dataset[[#This Row],[user_id]])</f>
        <v>4124</v>
      </c>
      <c r="C4125">
        <f>IF(IFERROR(VLOOKUP(spotify_churn_dataset[[#This Row],[user_id]],A4126:A12124,1,FALSE),0),1,0)</f>
        <v>0</v>
      </c>
      <c r="D4125" t="s">
        <v>20</v>
      </c>
      <c r="E4125" s="4">
        <v>55</v>
      </c>
      <c r="F4125" t="s">
        <v>21</v>
      </c>
      <c r="G4125" t="s">
        <v>14</v>
      </c>
      <c r="H4125" s="4">
        <v>79</v>
      </c>
      <c r="I4125" s="3">
        <v>55</v>
      </c>
      <c r="J4125" s="9">
        <v>1</v>
      </c>
      <c r="K4125" t="s">
        <v>23</v>
      </c>
      <c r="L4125" s="4">
        <v>47</v>
      </c>
      <c r="M4125" s="4" t="str">
        <f>IF(spotify_churn_dataset[[#This Row],[offline_listening]]=0,"no offline","yes offline")</f>
        <v>no offline</v>
      </c>
      <c r="N4125">
        <v>0</v>
      </c>
      <c r="O4125" t="str">
        <f>IF(spotify_churn_dataset[[#This Row],[is_churned]]=1,"yes churn","no churn")</f>
        <v>no churn</v>
      </c>
      <c r="P4125">
        <v>0</v>
      </c>
    </row>
    <row r="4126" spans="1:16" x14ac:dyDescent="0.3">
      <c r="A4126">
        <v>4125</v>
      </c>
      <c r="B4126">
        <f>IF(spotify_churn_dataset[[#This Row],[user_id]]="","Desconocido",spotify_churn_dataset[[#This Row],[user_id]])</f>
        <v>4125</v>
      </c>
      <c r="C4126">
        <f>IF(IFERROR(VLOOKUP(spotify_churn_dataset[[#This Row],[user_id]],A4127:A12125,1,FALSE),0),1,0)</f>
        <v>0</v>
      </c>
      <c r="D4126" t="s">
        <v>12</v>
      </c>
      <c r="E4126" s="4">
        <v>34</v>
      </c>
      <c r="F4126" t="s">
        <v>29</v>
      </c>
      <c r="G4126" t="s">
        <v>24</v>
      </c>
      <c r="H4126" s="4">
        <v>272</v>
      </c>
      <c r="I4126" s="3">
        <v>48</v>
      </c>
      <c r="J4126" s="9">
        <v>5</v>
      </c>
      <c r="K4126" t="s">
        <v>23</v>
      </c>
      <c r="L4126" s="4">
        <v>0</v>
      </c>
      <c r="M4126" s="4" t="str">
        <f>IF(spotify_churn_dataset[[#This Row],[offline_listening]]=0,"no offline","yes offline")</f>
        <v>yes offline</v>
      </c>
      <c r="N4126">
        <v>1</v>
      </c>
      <c r="O4126" t="str">
        <f>IF(spotify_churn_dataset[[#This Row],[is_churned]]=1,"yes churn","no churn")</f>
        <v>no churn</v>
      </c>
      <c r="P4126">
        <v>0</v>
      </c>
    </row>
    <row r="4127" spans="1:16" x14ac:dyDescent="0.3">
      <c r="A4127">
        <v>4126</v>
      </c>
      <c r="B4127">
        <f>IF(spotify_churn_dataset[[#This Row],[user_id]]="","Desconocido",spotify_churn_dataset[[#This Row],[user_id]])</f>
        <v>4126</v>
      </c>
      <c r="C4127">
        <f>IF(IFERROR(VLOOKUP(spotify_churn_dataset[[#This Row],[user_id]],A4128:A12126,1,FALSE),0),1,0)</f>
        <v>0</v>
      </c>
      <c r="D4127" t="s">
        <v>16</v>
      </c>
      <c r="E4127" s="4">
        <v>18</v>
      </c>
      <c r="F4127" t="s">
        <v>25</v>
      </c>
      <c r="G4127" t="s">
        <v>18</v>
      </c>
      <c r="H4127" s="4">
        <v>70</v>
      </c>
      <c r="I4127" s="3">
        <v>51</v>
      </c>
      <c r="J4127" s="9">
        <v>4</v>
      </c>
      <c r="K4127" t="s">
        <v>15</v>
      </c>
      <c r="L4127" s="4">
        <v>0</v>
      </c>
      <c r="M4127" s="4" t="str">
        <f>IF(spotify_churn_dataset[[#This Row],[offline_listening]]=0,"no offline","yes offline")</f>
        <v>yes offline</v>
      </c>
      <c r="N4127">
        <v>1</v>
      </c>
      <c r="O4127" t="str">
        <f>IF(spotify_churn_dataset[[#This Row],[is_churned]]=1,"yes churn","no churn")</f>
        <v>no churn</v>
      </c>
      <c r="P4127">
        <v>0</v>
      </c>
    </row>
    <row r="4128" spans="1:16" x14ac:dyDescent="0.3">
      <c r="A4128">
        <v>4127</v>
      </c>
      <c r="B4128">
        <f>IF(spotify_churn_dataset[[#This Row],[user_id]]="","Desconocido",spotify_churn_dataset[[#This Row],[user_id]])</f>
        <v>4127</v>
      </c>
      <c r="C4128">
        <f>IF(IFERROR(VLOOKUP(spotify_churn_dataset[[#This Row],[user_id]],A4129:A12127,1,FALSE),0),1,0)</f>
        <v>0</v>
      </c>
      <c r="D4128" t="s">
        <v>20</v>
      </c>
      <c r="E4128" s="4">
        <v>42</v>
      </c>
      <c r="F4128" t="s">
        <v>17</v>
      </c>
      <c r="G4128" t="s">
        <v>14</v>
      </c>
      <c r="H4128" s="4">
        <v>234</v>
      </c>
      <c r="I4128" s="3">
        <v>16</v>
      </c>
      <c r="J4128" s="9">
        <v>13</v>
      </c>
      <c r="K4128" t="s">
        <v>23</v>
      </c>
      <c r="L4128" s="4">
        <v>16</v>
      </c>
      <c r="M4128" s="4" t="str">
        <f>IF(spotify_churn_dataset[[#This Row],[offline_listening]]=0,"no offline","yes offline")</f>
        <v>no offline</v>
      </c>
      <c r="N4128">
        <v>0</v>
      </c>
      <c r="O4128" t="str">
        <f>IF(spotify_churn_dataset[[#This Row],[is_churned]]=1,"yes churn","no churn")</f>
        <v>no churn</v>
      </c>
      <c r="P4128">
        <v>0</v>
      </c>
    </row>
    <row r="4129" spans="1:16" x14ac:dyDescent="0.3">
      <c r="A4129">
        <v>4128</v>
      </c>
      <c r="B4129">
        <f>IF(spotify_churn_dataset[[#This Row],[user_id]]="","Desconocido",spotify_churn_dataset[[#This Row],[user_id]])</f>
        <v>4128</v>
      </c>
      <c r="C4129">
        <f>IF(IFERROR(VLOOKUP(spotify_churn_dataset[[#This Row],[user_id]],A4130:A12128,1,FALSE),0),1,0)</f>
        <v>0</v>
      </c>
      <c r="D4129" t="s">
        <v>20</v>
      </c>
      <c r="E4129" s="4">
        <v>39</v>
      </c>
      <c r="F4129" t="s">
        <v>21</v>
      </c>
      <c r="G4129" t="s">
        <v>14</v>
      </c>
      <c r="H4129" s="4">
        <v>195</v>
      </c>
      <c r="I4129" s="3">
        <v>82</v>
      </c>
      <c r="J4129" s="9">
        <v>57</v>
      </c>
      <c r="K4129" t="s">
        <v>23</v>
      </c>
      <c r="L4129" s="4">
        <v>44</v>
      </c>
      <c r="M4129" s="4" t="str">
        <f>IF(spotify_churn_dataset[[#This Row],[offline_listening]]=0,"no offline","yes offline")</f>
        <v>no offline</v>
      </c>
      <c r="N4129">
        <v>0</v>
      </c>
      <c r="O4129" t="str">
        <f>IF(spotify_churn_dataset[[#This Row],[is_churned]]=1,"yes churn","no churn")</f>
        <v>no churn</v>
      </c>
      <c r="P4129">
        <v>0</v>
      </c>
    </row>
    <row r="4130" spans="1:16" x14ac:dyDescent="0.3">
      <c r="A4130">
        <v>4129</v>
      </c>
      <c r="B4130">
        <f>IF(spotify_churn_dataset[[#This Row],[user_id]]="","Desconocido",spotify_churn_dataset[[#This Row],[user_id]])</f>
        <v>4129</v>
      </c>
      <c r="C4130">
        <f>IF(IFERROR(VLOOKUP(spotify_churn_dataset[[#This Row],[user_id]],A4131:A12129,1,FALSE),0),1,0)</f>
        <v>0</v>
      </c>
      <c r="D4130" t="s">
        <v>12</v>
      </c>
      <c r="E4130" s="4">
        <v>20</v>
      </c>
      <c r="F4130" t="s">
        <v>13</v>
      </c>
      <c r="G4130" t="s">
        <v>24</v>
      </c>
      <c r="H4130" s="4">
        <v>28</v>
      </c>
      <c r="I4130" s="3">
        <v>88</v>
      </c>
      <c r="J4130" s="9">
        <v>19</v>
      </c>
      <c r="K4130" t="s">
        <v>23</v>
      </c>
      <c r="L4130" s="4">
        <v>0</v>
      </c>
      <c r="M4130" s="4" t="str">
        <f>IF(spotify_churn_dataset[[#This Row],[offline_listening]]=0,"no offline","yes offline")</f>
        <v>yes offline</v>
      </c>
      <c r="N4130">
        <v>1</v>
      </c>
      <c r="O4130" t="str">
        <f>IF(spotify_churn_dataset[[#This Row],[is_churned]]=1,"yes churn","no churn")</f>
        <v>no churn</v>
      </c>
      <c r="P4130">
        <v>0</v>
      </c>
    </row>
    <row r="4131" spans="1:16" x14ac:dyDescent="0.3">
      <c r="A4131">
        <v>4130</v>
      </c>
      <c r="B4131">
        <f>IF(spotify_churn_dataset[[#This Row],[user_id]]="","Desconocido",spotify_churn_dataset[[#This Row],[user_id]])</f>
        <v>4130</v>
      </c>
      <c r="C4131">
        <f>IF(IFERROR(VLOOKUP(spotify_churn_dataset[[#This Row],[user_id]],A4132:A12130,1,FALSE),0),1,0)</f>
        <v>0</v>
      </c>
      <c r="D4131" t="s">
        <v>20</v>
      </c>
      <c r="E4131" s="4">
        <v>39</v>
      </c>
      <c r="F4131" t="s">
        <v>26</v>
      </c>
      <c r="G4131" t="s">
        <v>24</v>
      </c>
      <c r="H4131" s="4">
        <v>38</v>
      </c>
      <c r="I4131" s="3">
        <v>28</v>
      </c>
      <c r="J4131" s="9">
        <v>2</v>
      </c>
      <c r="K4131" t="s">
        <v>15</v>
      </c>
      <c r="L4131" s="4">
        <v>0</v>
      </c>
      <c r="M4131" s="4" t="str">
        <f>IF(spotify_churn_dataset[[#This Row],[offline_listening]]=0,"no offline","yes offline")</f>
        <v>yes offline</v>
      </c>
      <c r="N4131">
        <v>1</v>
      </c>
      <c r="O4131" t="str">
        <f>IF(spotify_churn_dataset[[#This Row],[is_churned]]=1,"yes churn","no churn")</f>
        <v>no churn</v>
      </c>
      <c r="P4131">
        <v>0</v>
      </c>
    </row>
    <row r="4132" spans="1:16" x14ac:dyDescent="0.3">
      <c r="A4132">
        <v>4131</v>
      </c>
      <c r="B4132">
        <f>IF(spotify_churn_dataset[[#This Row],[user_id]]="","Desconocido",spotify_churn_dataset[[#This Row],[user_id]])</f>
        <v>4131</v>
      </c>
      <c r="C4132">
        <f>IF(IFERROR(VLOOKUP(spotify_churn_dataset[[#This Row],[user_id]],A4133:A12131,1,FALSE),0),1,0)</f>
        <v>0</v>
      </c>
      <c r="D4132" t="s">
        <v>20</v>
      </c>
      <c r="E4132" s="4">
        <v>49</v>
      </c>
      <c r="F4132" t="s">
        <v>21</v>
      </c>
      <c r="G4132" t="s">
        <v>18</v>
      </c>
      <c r="H4132" s="4">
        <v>177</v>
      </c>
      <c r="I4132" s="3">
        <v>24</v>
      </c>
      <c r="J4132" s="9">
        <v>3</v>
      </c>
      <c r="K4132" t="s">
        <v>23</v>
      </c>
      <c r="L4132" s="4">
        <v>0</v>
      </c>
      <c r="M4132" s="4" t="str">
        <f>IF(spotify_churn_dataset[[#This Row],[offline_listening]]=0,"no offline","yes offline")</f>
        <v>yes offline</v>
      </c>
      <c r="N4132">
        <v>1</v>
      </c>
      <c r="O4132" t="str">
        <f>IF(spotify_churn_dataset[[#This Row],[is_churned]]=1,"yes churn","no churn")</f>
        <v>yes churn</v>
      </c>
      <c r="P4132">
        <v>1</v>
      </c>
    </row>
    <row r="4133" spans="1:16" x14ac:dyDescent="0.3">
      <c r="A4133">
        <v>4132</v>
      </c>
      <c r="B4133">
        <f>IF(spotify_churn_dataset[[#This Row],[user_id]]="","Desconocido",spotify_churn_dataset[[#This Row],[user_id]])</f>
        <v>4132</v>
      </c>
      <c r="C4133">
        <f>IF(IFERROR(VLOOKUP(spotify_churn_dataset[[#This Row],[user_id]],A4134:A12132,1,FALSE),0),1,0)</f>
        <v>0</v>
      </c>
      <c r="D4133" t="s">
        <v>16</v>
      </c>
      <c r="E4133" s="4">
        <v>17</v>
      </c>
      <c r="F4133" t="s">
        <v>28</v>
      </c>
      <c r="G4133" t="s">
        <v>24</v>
      </c>
      <c r="H4133" s="4">
        <v>290</v>
      </c>
      <c r="I4133" s="3">
        <v>88</v>
      </c>
      <c r="J4133" s="9">
        <v>58</v>
      </c>
      <c r="K4133" t="s">
        <v>15</v>
      </c>
      <c r="L4133" s="4">
        <v>0</v>
      </c>
      <c r="M4133" s="4" t="str">
        <f>IF(spotify_churn_dataset[[#This Row],[offline_listening]]=0,"no offline","yes offline")</f>
        <v>yes offline</v>
      </c>
      <c r="N4133">
        <v>1</v>
      </c>
      <c r="O4133" t="str">
        <f>IF(spotify_churn_dataset[[#This Row],[is_churned]]=1,"yes churn","no churn")</f>
        <v>no churn</v>
      </c>
      <c r="P4133">
        <v>0</v>
      </c>
    </row>
    <row r="4134" spans="1:16" x14ac:dyDescent="0.3">
      <c r="A4134">
        <v>4133</v>
      </c>
      <c r="B4134">
        <f>IF(spotify_churn_dataset[[#This Row],[user_id]]="","Desconocido",spotify_churn_dataset[[#This Row],[user_id]])</f>
        <v>4133</v>
      </c>
      <c r="C4134">
        <f>IF(IFERROR(VLOOKUP(spotify_churn_dataset[[#This Row],[user_id]],A4135:A12133,1,FALSE),0),1,0)</f>
        <v>0</v>
      </c>
      <c r="D4134" t="s">
        <v>16</v>
      </c>
      <c r="E4134" s="4">
        <v>30</v>
      </c>
      <c r="F4134" t="s">
        <v>26</v>
      </c>
      <c r="G4134" t="s">
        <v>14</v>
      </c>
      <c r="H4134" s="4">
        <v>243</v>
      </c>
      <c r="I4134" s="3">
        <v>14</v>
      </c>
      <c r="J4134" s="9">
        <v>0</v>
      </c>
      <c r="K4134" t="s">
        <v>19</v>
      </c>
      <c r="L4134" s="4">
        <v>25</v>
      </c>
      <c r="M4134" s="4" t="str">
        <f>IF(spotify_churn_dataset[[#This Row],[offline_listening]]=0,"no offline","yes offline")</f>
        <v>no offline</v>
      </c>
      <c r="N4134">
        <v>0</v>
      </c>
      <c r="O4134" t="str">
        <f>IF(spotify_churn_dataset[[#This Row],[is_churned]]=1,"yes churn","no churn")</f>
        <v>no churn</v>
      </c>
      <c r="P4134">
        <v>0</v>
      </c>
    </row>
    <row r="4135" spans="1:16" x14ac:dyDescent="0.3">
      <c r="A4135">
        <v>4134</v>
      </c>
      <c r="B4135">
        <f>IF(spotify_churn_dataset[[#This Row],[user_id]]="","Desconocido",spotify_churn_dataset[[#This Row],[user_id]])</f>
        <v>4134</v>
      </c>
      <c r="C4135">
        <f>IF(IFERROR(VLOOKUP(spotify_churn_dataset[[#This Row],[user_id]],A4136:A12134,1,FALSE),0),1,0)</f>
        <v>0</v>
      </c>
      <c r="D4135" t="s">
        <v>20</v>
      </c>
      <c r="E4135" s="4">
        <v>29</v>
      </c>
      <c r="F4135" t="s">
        <v>29</v>
      </c>
      <c r="G4135" t="s">
        <v>24</v>
      </c>
      <c r="H4135" s="4">
        <v>28</v>
      </c>
      <c r="I4135" s="3">
        <v>22</v>
      </c>
      <c r="J4135" s="9">
        <v>6</v>
      </c>
      <c r="K4135" t="s">
        <v>23</v>
      </c>
      <c r="L4135" s="4">
        <v>0</v>
      </c>
      <c r="M4135" s="4" t="str">
        <f>IF(spotify_churn_dataset[[#This Row],[offline_listening]]=0,"no offline","yes offline")</f>
        <v>yes offline</v>
      </c>
      <c r="N4135">
        <v>1</v>
      </c>
      <c r="O4135" t="str">
        <f>IF(spotify_churn_dataset[[#This Row],[is_churned]]=1,"yes churn","no churn")</f>
        <v>no churn</v>
      </c>
      <c r="P4135">
        <v>0</v>
      </c>
    </row>
    <row r="4136" spans="1:16" x14ac:dyDescent="0.3">
      <c r="A4136">
        <v>4135</v>
      </c>
      <c r="B4136">
        <f>IF(spotify_churn_dataset[[#This Row],[user_id]]="","Desconocido",spotify_churn_dataset[[#This Row],[user_id]])</f>
        <v>4135</v>
      </c>
      <c r="C4136">
        <f>IF(IFERROR(VLOOKUP(spotify_churn_dataset[[#This Row],[user_id]],A4137:A12135,1,FALSE),0),1,0)</f>
        <v>0</v>
      </c>
      <c r="D4136" t="s">
        <v>12</v>
      </c>
      <c r="E4136" s="4">
        <v>27</v>
      </c>
      <c r="F4136" t="s">
        <v>26</v>
      </c>
      <c r="G4136" t="s">
        <v>18</v>
      </c>
      <c r="H4136" s="4">
        <v>45</v>
      </c>
      <c r="I4136" s="3">
        <v>9</v>
      </c>
      <c r="J4136" s="9">
        <v>21</v>
      </c>
      <c r="K4136" t="s">
        <v>23</v>
      </c>
      <c r="L4136" s="4">
        <v>0</v>
      </c>
      <c r="M4136" s="4" t="str">
        <f>IF(spotify_churn_dataset[[#This Row],[offline_listening]]=0,"no offline","yes offline")</f>
        <v>yes offline</v>
      </c>
      <c r="N4136">
        <v>1</v>
      </c>
      <c r="O4136" t="str">
        <f>IF(spotify_churn_dataset[[#This Row],[is_churned]]=1,"yes churn","no churn")</f>
        <v>no churn</v>
      </c>
      <c r="P4136">
        <v>0</v>
      </c>
    </row>
    <row r="4137" spans="1:16" x14ac:dyDescent="0.3">
      <c r="A4137">
        <v>4136</v>
      </c>
      <c r="B4137">
        <f>IF(spotify_churn_dataset[[#This Row],[user_id]]="","Desconocido",spotify_churn_dataset[[#This Row],[user_id]])</f>
        <v>4136</v>
      </c>
      <c r="C4137">
        <f>IF(IFERROR(VLOOKUP(spotify_churn_dataset[[#This Row],[user_id]],A4138:A12136,1,FALSE),0),1,0)</f>
        <v>0</v>
      </c>
      <c r="D4137" t="s">
        <v>12</v>
      </c>
      <c r="E4137" s="4">
        <v>24</v>
      </c>
      <c r="F4137" t="s">
        <v>21</v>
      </c>
      <c r="G4137" t="s">
        <v>14</v>
      </c>
      <c r="H4137" s="4">
        <v>279</v>
      </c>
      <c r="I4137" s="3">
        <v>37</v>
      </c>
      <c r="J4137" s="9">
        <v>16</v>
      </c>
      <c r="K4137" t="s">
        <v>15</v>
      </c>
      <c r="L4137" s="4">
        <v>36</v>
      </c>
      <c r="M4137" s="4" t="str">
        <f>IF(spotify_churn_dataset[[#This Row],[offline_listening]]=0,"no offline","yes offline")</f>
        <v>no offline</v>
      </c>
      <c r="N4137">
        <v>0</v>
      </c>
      <c r="O4137" t="str">
        <f>IF(spotify_churn_dataset[[#This Row],[is_churned]]=1,"yes churn","no churn")</f>
        <v>no churn</v>
      </c>
      <c r="P4137">
        <v>0</v>
      </c>
    </row>
    <row r="4138" spans="1:16" x14ac:dyDescent="0.3">
      <c r="A4138">
        <v>4137</v>
      </c>
      <c r="B4138">
        <f>IF(spotify_churn_dataset[[#This Row],[user_id]]="","Desconocido",spotify_churn_dataset[[#This Row],[user_id]])</f>
        <v>4137</v>
      </c>
      <c r="C4138">
        <f>IF(IFERROR(VLOOKUP(spotify_churn_dataset[[#This Row],[user_id]],A4139:A12137,1,FALSE),0),1,0)</f>
        <v>0</v>
      </c>
      <c r="D4138" t="s">
        <v>16</v>
      </c>
      <c r="E4138" s="4">
        <v>35</v>
      </c>
      <c r="F4138" t="s">
        <v>25</v>
      </c>
      <c r="G4138" t="s">
        <v>24</v>
      </c>
      <c r="H4138" s="4">
        <v>164</v>
      </c>
      <c r="I4138" s="3">
        <v>60</v>
      </c>
      <c r="J4138" s="9">
        <v>49</v>
      </c>
      <c r="K4138" t="s">
        <v>15</v>
      </c>
      <c r="L4138" s="4">
        <v>0</v>
      </c>
      <c r="M4138" s="4" t="str">
        <f>IF(spotify_churn_dataset[[#This Row],[offline_listening]]=0,"no offline","yes offline")</f>
        <v>yes offline</v>
      </c>
      <c r="N4138">
        <v>1</v>
      </c>
      <c r="O4138" t="str">
        <f>IF(spotify_churn_dataset[[#This Row],[is_churned]]=1,"yes churn","no churn")</f>
        <v>yes churn</v>
      </c>
      <c r="P4138">
        <v>1</v>
      </c>
    </row>
    <row r="4139" spans="1:16" x14ac:dyDescent="0.3">
      <c r="A4139">
        <v>4138</v>
      </c>
      <c r="B4139">
        <f>IF(spotify_churn_dataset[[#This Row],[user_id]]="","Desconocido",spotify_churn_dataset[[#This Row],[user_id]])</f>
        <v>4138</v>
      </c>
      <c r="C4139">
        <f>IF(IFERROR(VLOOKUP(spotify_churn_dataset[[#This Row],[user_id]],A4140:A12138,1,FALSE),0),1,0)</f>
        <v>0</v>
      </c>
      <c r="D4139" t="s">
        <v>20</v>
      </c>
      <c r="E4139" s="4">
        <v>31</v>
      </c>
      <c r="F4139" t="s">
        <v>28</v>
      </c>
      <c r="G4139" t="s">
        <v>18</v>
      </c>
      <c r="H4139" s="4">
        <v>207</v>
      </c>
      <c r="I4139" s="3">
        <v>39</v>
      </c>
      <c r="J4139" s="9">
        <v>28</v>
      </c>
      <c r="K4139" t="s">
        <v>19</v>
      </c>
      <c r="L4139" s="4">
        <v>0</v>
      </c>
      <c r="M4139" s="4" t="str">
        <f>IF(spotify_churn_dataset[[#This Row],[offline_listening]]=0,"no offline","yes offline")</f>
        <v>yes offline</v>
      </c>
      <c r="N4139">
        <v>1</v>
      </c>
      <c r="O4139" t="str">
        <f>IF(spotify_churn_dataset[[#This Row],[is_churned]]=1,"yes churn","no churn")</f>
        <v>no churn</v>
      </c>
      <c r="P4139">
        <v>0</v>
      </c>
    </row>
    <row r="4140" spans="1:16" x14ac:dyDescent="0.3">
      <c r="A4140">
        <v>4139</v>
      </c>
      <c r="B4140">
        <f>IF(spotify_churn_dataset[[#This Row],[user_id]]="","Desconocido",spotify_churn_dataset[[#This Row],[user_id]])</f>
        <v>4139</v>
      </c>
      <c r="C4140">
        <f>IF(IFERROR(VLOOKUP(spotify_churn_dataset[[#This Row],[user_id]],A4141:A12139,1,FALSE),0),1,0)</f>
        <v>0</v>
      </c>
      <c r="D4140" t="s">
        <v>20</v>
      </c>
      <c r="E4140" s="4">
        <v>37</v>
      </c>
      <c r="F4140" t="s">
        <v>13</v>
      </c>
      <c r="G4140" t="s">
        <v>24</v>
      </c>
      <c r="H4140" s="4">
        <v>56</v>
      </c>
      <c r="I4140" s="3">
        <v>10</v>
      </c>
      <c r="J4140" s="9">
        <v>2</v>
      </c>
      <c r="K4140" t="s">
        <v>19</v>
      </c>
      <c r="L4140" s="4">
        <v>0</v>
      </c>
      <c r="M4140" s="4" t="str">
        <f>IF(spotify_churn_dataset[[#This Row],[offline_listening]]=0,"no offline","yes offline")</f>
        <v>yes offline</v>
      </c>
      <c r="N4140">
        <v>1</v>
      </c>
      <c r="O4140" t="str">
        <f>IF(spotify_churn_dataset[[#This Row],[is_churned]]=1,"yes churn","no churn")</f>
        <v>no churn</v>
      </c>
      <c r="P4140">
        <v>0</v>
      </c>
    </row>
    <row r="4141" spans="1:16" x14ac:dyDescent="0.3">
      <c r="A4141">
        <v>4140</v>
      </c>
      <c r="B4141">
        <f>IF(spotify_churn_dataset[[#This Row],[user_id]]="","Desconocido",spotify_churn_dataset[[#This Row],[user_id]])</f>
        <v>4140</v>
      </c>
      <c r="C4141">
        <f>IF(IFERROR(VLOOKUP(spotify_churn_dataset[[#This Row],[user_id]],A4142:A12140,1,FALSE),0),1,0)</f>
        <v>0</v>
      </c>
      <c r="D4141" t="s">
        <v>20</v>
      </c>
      <c r="E4141" s="4">
        <v>23</v>
      </c>
      <c r="F4141" t="s">
        <v>26</v>
      </c>
      <c r="G4141" t="s">
        <v>22</v>
      </c>
      <c r="H4141" s="4">
        <v>268</v>
      </c>
      <c r="I4141" s="3">
        <v>56</v>
      </c>
      <c r="J4141" s="9">
        <v>53</v>
      </c>
      <c r="K4141" t="s">
        <v>23</v>
      </c>
      <c r="L4141" s="4">
        <v>0</v>
      </c>
      <c r="M4141" s="4" t="str">
        <f>IF(spotify_churn_dataset[[#This Row],[offline_listening]]=0,"no offline","yes offline")</f>
        <v>yes offline</v>
      </c>
      <c r="N4141">
        <v>1</v>
      </c>
      <c r="O4141" t="str">
        <f>IF(spotify_churn_dataset[[#This Row],[is_churned]]=1,"yes churn","no churn")</f>
        <v>no churn</v>
      </c>
      <c r="P4141">
        <v>0</v>
      </c>
    </row>
    <row r="4142" spans="1:16" x14ac:dyDescent="0.3">
      <c r="A4142">
        <v>4141</v>
      </c>
      <c r="B4142">
        <f>IF(spotify_churn_dataset[[#This Row],[user_id]]="","Desconocido",spotify_churn_dataset[[#This Row],[user_id]])</f>
        <v>4141</v>
      </c>
      <c r="C4142">
        <f>IF(IFERROR(VLOOKUP(spotify_churn_dataset[[#This Row],[user_id]],A4143:A12141,1,FALSE),0),1,0)</f>
        <v>0</v>
      </c>
      <c r="D4142" t="s">
        <v>12</v>
      </c>
      <c r="E4142" s="4">
        <v>50</v>
      </c>
      <c r="F4142" t="s">
        <v>29</v>
      </c>
      <c r="G4142" t="s">
        <v>18</v>
      </c>
      <c r="H4142" s="4">
        <v>67</v>
      </c>
      <c r="I4142" s="3">
        <v>76</v>
      </c>
      <c r="J4142" s="9">
        <v>27</v>
      </c>
      <c r="K4142" t="s">
        <v>19</v>
      </c>
      <c r="L4142" s="4">
        <v>0</v>
      </c>
      <c r="M4142" s="4" t="str">
        <f>IF(spotify_churn_dataset[[#This Row],[offline_listening]]=0,"no offline","yes offline")</f>
        <v>yes offline</v>
      </c>
      <c r="N4142">
        <v>1</v>
      </c>
      <c r="O4142" t="str">
        <f>IF(spotify_churn_dataset[[#This Row],[is_churned]]=1,"yes churn","no churn")</f>
        <v>yes churn</v>
      </c>
      <c r="P4142">
        <v>1</v>
      </c>
    </row>
    <row r="4143" spans="1:16" x14ac:dyDescent="0.3">
      <c r="A4143">
        <v>4142</v>
      </c>
      <c r="B4143">
        <f>IF(spotify_churn_dataset[[#This Row],[user_id]]="","Desconocido",spotify_churn_dataset[[#This Row],[user_id]])</f>
        <v>4142</v>
      </c>
      <c r="C4143">
        <f>IF(IFERROR(VLOOKUP(spotify_churn_dataset[[#This Row],[user_id]],A4144:A12142,1,FALSE),0),1,0)</f>
        <v>0</v>
      </c>
      <c r="D4143" t="s">
        <v>20</v>
      </c>
      <c r="E4143" s="4">
        <v>34</v>
      </c>
      <c r="F4143" t="s">
        <v>27</v>
      </c>
      <c r="G4143" t="s">
        <v>14</v>
      </c>
      <c r="H4143" s="4">
        <v>114</v>
      </c>
      <c r="I4143" s="3">
        <v>41</v>
      </c>
      <c r="J4143" s="9">
        <v>5</v>
      </c>
      <c r="K4143" t="s">
        <v>15</v>
      </c>
      <c r="L4143" s="4">
        <v>36</v>
      </c>
      <c r="M4143" s="4" t="str">
        <f>IF(spotify_churn_dataset[[#This Row],[offline_listening]]=0,"no offline","yes offline")</f>
        <v>no offline</v>
      </c>
      <c r="N4143">
        <v>0</v>
      </c>
      <c r="O4143" t="str">
        <f>IF(spotify_churn_dataset[[#This Row],[is_churned]]=1,"yes churn","no churn")</f>
        <v>no churn</v>
      </c>
      <c r="P4143">
        <v>0</v>
      </c>
    </row>
    <row r="4144" spans="1:16" x14ac:dyDescent="0.3">
      <c r="A4144">
        <v>4143</v>
      </c>
      <c r="B4144">
        <f>IF(spotify_churn_dataset[[#This Row],[user_id]]="","Desconocido",spotify_churn_dataset[[#This Row],[user_id]])</f>
        <v>4143</v>
      </c>
      <c r="C4144">
        <f>IF(IFERROR(VLOOKUP(spotify_churn_dataset[[#This Row],[user_id]],A4145:A12143,1,FALSE),0),1,0)</f>
        <v>0</v>
      </c>
      <c r="D4144" t="s">
        <v>20</v>
      </c>
      <c r="E4144" s="4">
        <v>32</v>
      </c>
      <c r="F4144" t="s">
        <v>27</v>
      </c>
      <c r="G4144" t="s">
        <v>14</v>
      </c>
      <c r="H4144" s="4">
        <v>270</v>
      </c>
      <c r="I4144" s="3">
        <v>34</v>
      </c>
      <c r="J4144" s="9">
        <v>51</v>
      </c>
      <c r="K4144" t="s">
        <v>15</v>
      </c>
      <c r="L4144" s="4">
        <v>30</v>
      </c>
      <c r="M4144" s="4" t="str">
        <f>IF(spotify_churn_dataset[[#This Row],[offline_listening]]=0,"no offline","yes offline")</f>
        <v>no offline</v>
      </c>
      <c r="N4144">
        <v>0</v>
      </c>
      <c r="O4144" t="str">
        <f>IF(spotify_churn_dataset[[#This Row],[is_churned]]=1,"yes churn","no churn")</f>
        <v>no churn</v>
      </c>
      <c r="P4144">
        <v>0</v>
      </c>
    </row>
    <row r="4145" spans="1:16" x14ac:dyDescent="0.3">
      <c r="A4145">
        <v>4144</v>
      </c>
      <c r="B4145">
        <f>IF(spotify_churn_dataset[[#This Row],[user_id]]="","Desconocido",spotify_churn_dataset[[#This Row],[user_id]])</f>
        <v>4144</v>
      </c>
      <c r="C4145">
        <f>IF(IFERROR(VLOOKUP(spotify_churn_dataset[[#This Row],[user_id]],A4146:A12144,1,FALSE),0),1,0)</f>
        <v>0</v>
      </c>
      <c r="D4145" t="s">
        <v>12</v>
      </c>
      <c r="E4145" s="4">
        <v>25</v>
      </c>
      <c r="F4145" t="s">
        <v>21</v>
      </c>
      <c r="G4145" t="s">
        <v>24</v>
      </c>
      <c r="H4145" s="4">
        <v>199</v>
      </c>
      <c r="I4145" s="3">
        <v>90</v>
      </c>
      <c r="J4145" s="9">
        <v>51</v>
      </c>
      <c r="K4145" t="s">
        <v>23</v>
      </c>
      <c r="L4145" s="4">
        <v>0</v>
      </c>
      <c r="M4145" s="4" t="str">
        <f>IF(spotify_churn_dataset[[#This Row],[offline_listening]]=0,"no offline","yes offline")</f>
        <v>yes offline</v>
      </c>
      <c r="N4145">
        <v>1</v>
      </c>
      <c r="O4145" t="str">
        <f>IF(spotify_churn_dataset[[#This Row],[is_churned]]=1,"yes churn","no churn")</f>
        <v>yes churn</v>
      </c>
      <c r="P4145">
        <v>1</v>
      </c>
    </row>
    <row r="4146" spans="1:16" x14ac:dyDescent="0.3">
      <c r="A4146">
        <v>4145</v>
      </c>
      <c r="B4146">
        <f>IF(spotify_churn_dataset[[#This Row],[user_id]]="","Desconocido",spotify_churn_dataset[[#This Row],[user_id]])</f>
        <v>4145</v>
      </c>
      <c r="C4146">
        <f>IF(IFERROR(VLOOKUP(spotify_churn_dataset[[#This Row],[user_id]],A4147:A12145,1,FALSE),0),1,0)</f>
        <v>0</v>
      </c>
      <c r="D4146" t="s">
        <v>12</v>
      </c>
      <c r="E4146" s="4">
        <v>32</v>
      </c>
      <c r="F4146" t="s">
        <v>29</v>
      </c>
      <c r="G4146" t="s">
        <v>18</v>
      </c>
      <c r="H4146" s="4">
        <v>182</v>
      </c>
      <c r="I4146" s="3">
        <v>12</v>
      </c>
      <c r="J4146" s="9">
        <v>54</v>
      </c>
      <c r="K4146" t="s">
        <v>19</v>
      </c>
      <c r="L4146" s="4">
        <v>0</v>
      </c>
      <c r="M4146" s="4" t="str">
        <f>IF(spotify_churn_dataset[[#This Row],[offline_listening]]=0,"no offline","yes offline")</f>
        <v>yes offline</v>
      </c>
      <c r="N4146">
        <v>1</v>
      </c>
      <c r="O4146" t="str">
        <f>IF(spotify_churn_dataset[[#This Row],[is_churned]]=1,"yes churn","no churn")</f>
        <v>no churn</v>
      </c>
      <c r="P4146">
        <v>0</v>
      </c>
    </row>
    <row r="4147" spans="1:16" x14ac:dyDescent="0.3">
      <c r="A4147">
        <v>4146</v>
      </c>
      <c r="B4147">
        <f>IF(spotify_churn_dataset[[#This Row],[user_id]]="","Desconocido",spotify_churn_dataset[[#This Row],[user_id]])</f>
        <v>4146</v>
      </c>
      <c r="C4147">
        <f>IF(IFERROR(VLOOKUP(spotify_churn_dataset[[#This Row],[user_id]],A4148:A12146,1,FALSE),0),1,0)</f>
        <v>0</v>
      </c>
      <c r="D4147" t="s">
        <v>20</v>
      </c>
      <c r="E4147" s="4">
        <v>51</v>
      </c>
      <c r="F4147" t="s">
        <v>27</v>
      </c>
      <c r="G4147" t="s">
        <v>18</v>
      </c>
      <c r="H4147" s="4">
        <v>203</v>
      </c>
      <c r="I4147" s="3">
        <v>84</v>
      </c>
      <c r="J4147" s="9">
        <v>53</v>
      </c>
      <c r="K4147" t="s">
        <v>19</v>
      </c>
      <c r="L4147" s="4">
        <v>0</v>
      </c>
      <c r="M4147" s="4" t="str">
        <f>IF(spotify_churn_dataset[[#This Row],[offline_listening]]=0,"no offline","yes offline")</f>
        <v>yes offline</v>
      </c>
      <c r="N4147">
        <v>1</v>
      </c>
      <c r="O4147" t="str">
        <f>IF(spotify_churn_dataset[[#This Row],[is_churned]]=1,"yes churn","no churn")</f>
        <v>no churn</v>
      </c>
      <c r="P4147">
        <v>0</v>
      </c>
    </row>
    <row r="4148" spans="1:16" x14ac:dyDescent="0.3">
      <c r="A4148">
        <v>4147</v>
      </c>
      <c r="B4148">
        <f>IF(spotify_churn_dataset[[#This Row],[user_id]]="","Desconocido",spotify_churn_dataset[[#This Row],[user_id]])</f>
        <v>4147</v>
      </c>
      <c r="C4148">
        <f>IF(IFERROR(VLOOKUP(spotify_churn_dataset[[#This Row],[user_id]],A4149:A12147,1,FALSE),0),1,0)</f>
        <v>0</v>
      </c>
      <c r="D4148" t="s">
        <v>20</v>
      </c>
      <c r="E4148" s="4">
        <v>33</v>
      </c>
      <c r="F4148" t="s">
        <v>26</v>
      </c>
      <c r="G4148" t="s">
        <v>24</v>
      </c>
      <c r="H4148" s="4">
        <v>149</v>
      </c>
      <c r="I4148" s="3">
        <v>84</v>
      </c>
      <c r="J4148" s="9">
        <v>1</v>
      </c>
      <c r="K4148" t="s">
        <v>19</v>
      </c>
      <c r="L4148" s="4">
        <v>0</v>
      </c>
      <c r="M4148" s="4" t="str">
        <f>IF(spotify_churn_dataset[[#This Row],[offline_listening]]=0,"no offline","yes offline")</f>
        <v>yes offline</v>
      </c>
      <c r="N4148">
        <v>1</v>
      </c>
      <c r="O4148" t="str">
        <f>IF(spotify_churn_dataset[[#This Row],[is_churned]]=1,"yes churn","no churn")</f>
        <v>no churn</v>
      </c>
      <c r="P4148">
        <v>0</v>
      </c>
    </row>
    <row r="4149" spans="1:16" x14ac:dyDescent="0.3">
      <c r="A4149">
        <v>4148</v>
      </c>
      <c r="B4149">
        <f>IF(spotify_churn_dataset[[#This Row],[user_id]]="","Desconocido",spotify_churn_dataset[[#This Row],[user_id]])</f>
        <v>4148</v>
      </c>
      <c r="C4149">
        <f>IF(IFERROR(VLOOKUP(spotify_churn_dataset[[#This Row],[user_id]],A4150:A12148,1,FALSE),0),1,0)</f>
        <v>0</v>
      </c>
      <c r="D4149" t="s">
        <v>12</v>
      </c>
      <c r="E4149" s="4">
        <v>48</v>
      </c>
      <c r="F4149" t="s">
        <v>29</v>
      </c>
      <c r="G4149" t="s">
        <v>14</v>
      </c>
      <c r="H4149" s="4">
        <v>118</v>
      </c>
      <c r="I4149" s="3">
        <v>41</v>
      </c>
      <c r="J4149" s="9">
        <v>44</v>
      </c>
      <c r="K4149" t="s">
        <v>23</v>
      </c>
      <c r="L4149" s="4">
        <v>7</v>
      </c>
      <c r="M4149" s="4" t="str">
        <f>IF(spotify_churn_dataset[[#This Row],[offline_listening]]=0,"no offline","yes offline")</f>
        <v>no offline</v>
      </c>
      <c r="N4149">
        <v>0</v>
      </c>
      <c r="O4149" t="str">
        <f>IF(spotify_churn_dataset[[#This Row],[is_churned]]=1,"yes churn","no churn")</f>
        <v>no churn</v>
      </c>
      <c r="P4149">
        <v>0</v>
      </c>
    </row>
    <row r="4150" spans="1:16" x14ac:dyDescent="0.3">
      <c r="A4150">
        <v>4149</v>
      </c>
      <c r="B4150">
        <f>IF(spotify_churn_dataset[[#This Row],[user_id]]="","Desconocido",spotify_churn_dataset[[#This Row],[user_id]])</f>
        <v>4149</v>
      </c>
      <c r="C4150">
        <f>IF(IFERROR(VLOOKUP(spotify_churn_dataset[[#This Row],[user_id]],A4151:A12149,1,FALSE),0),1,0)</f>
        <v>0</v>
      </c>
      <c r="D4150" t="s">
        <v>16</v>
      </c>
      <c r="E4150" s="4">
        <v>24</v>
      </c>
      <c r="F4150" t="s">
        <v>25</v>
      </c>
      <c r="G4150" t="s">
        <v>22</v>
      </c>
      <c r="H4150" s="4">
        <v>182</v>
      </c>
      <c r="I4150" s="3">
        <v>59</v>
      </c>
      <c r="J4150" s="9">
        <v>34</v>
      </c>
      <c r="K4150" t="s">
        <v>23</v>
      </c>
      <c r="L4150" s="4">
        <v>0</v>
      </c>
      <c r="M4150" s="4" t="str">
        <f>IF(spotify_churn_dataset[[#This Row],[offline_listening]]=0,"no offline","yes offline")</f>
        <v>yes offline</v>
      </c>
      <c r="N4150">
        <v>1</v>
      </c>
      <c r="O4150" t="str">
        <f>IF(spotify_churn_dataset[[#This Row],[is_churned]]=1,"yes churn","no churn")</f>
        <v>no churn</v>
      </c>
      <c r="P4150">
        <v>0</v>
      </c>
    </row>
    <row r="4151" spans="1:16" x14ac:dyDescent="0.3">
      <c r="A4151">
        <v>4150</v>
      </c>
      <c r="B4151">
        <f>IF(spotify_churn_dataset[[#This Row],[user_id]]="","Desconocido",spotify_churn_dataset[[#This Row],[user_id]])</f>
        <v>4150</v>
      </c>
      <c r="C4151">
        <f>IF(IFERROR(VLOOKUP(spotify_churn_dataset[[#This Row],[user_id]],A4152:A12150,1,FALSE),0),1,0)</f>
        <v>0</v>
      </c>
      <c r="D4151" t="s">
        <v>20</v>
      </c>
      <c r="E4151" s="4">
        <v>43</v>
      </c>
      <c r="F4151" t="s">
        <v>28</v>
      </c>
      <c r="G4151" t="s">
        <v>24</v>
      </c>
      <c r="H4151" s="4">
        <v>212</v>
      </c>
      <c r="I4151" s="3">
        <v>42</v>
      </c>
      <c r="J4151" s="9">
        <v>48</v>
      </c>
      <c r="K4151" t="s">
        <v>23</v>
      </c>
      <c r="L4151" s="4">
        <v>0</v>
      </c>
      <c r="M4151" s="4" t="str">
        <f>IF(spotify_churn_dataset[[#This Row],[offline_listening]]=0,"no offline","yes offline")</f>
        <v>yes offline</v>
      </c>
      <c r="N4151">
        <v>1</v>
      </c>
      <c r="O4151" t="str">
        <f>IF(spotify_churn_dataset[[#This Row],[is_churned]]=1,"yes churn","no churn")</f>
        <v>no churn</v>
      </c>
      <c r="P4151">
        <v>0</v>
      </c>
    </row>
    <row r="4152" spans="1:16" x14ac:dyDescent="0.3">
      <c r="A4152">
        <v>4151</v>
      </c>
      <c r="B4152">
        <f>IF(spotify_churn_dataset[[#This Row],[user_id]]="","Desconocido",spotify_churn_dataset[[#This Row],[user_id]])</f>
        <v>4151</v>
      </c>
      <c r="C4152">
        <f>IF(IFERROR(VLOOKUP(spotify_churn_dataset[[#This Row],[user_id]],A4153:A12151,1,FALSE),0),1,0)</f>
        <v>0</v>
      </c>
      <c r="D4152" t="s">
        <v>12</v>
      </c>
      <c r="E4152" s="4">
        <v>25</v>
      </c>
      <c r="F4152" t="s">
        <v>27</v>
      </c>
      <c r="G4152" t="s">
        <v>22</v>
      </c>
      <c r="H4152" s="4">
        <v>11</v>
      </c>
      <c r="I4152" s="3">
        <v>51</v>
      </c>
      <c r="J4152" s="9">
        <v>21</v>
      </c>
      <c r="K4152" t="s">
        <v>15</v>
      </c>
      <c r="L4152" s="4">
        <v>0</v>
      </c>
      <c r="M4152" s="4" t="str">
        <f>IF(spotify_churn_dataset[[#This Row],[offline_listening]]=0,"no offline","yes offline")</f>
        <v>yes offline</v>
      </c>
      <c r="N4152">
        <v>1</v>
      </c>
      <c r="O4152" t="str">
        <f>IF(spotify_churn_dataset[[#This Row],[is_churned]]=1,"yes churn","no churn")</f>
        <v>no churn</v>
      </c>
      <c r="P4152">
        <v>0</v>
      </c>
    </row>
    <row r="4153" spans="1:16" x14ac:dyDescent="0.3">
      <c r="A4153">
        <v>4152</v>
      </c>
      <c r="B4153">
        <f>IF(spotify_churn_dataset[[#This Row],[user_id]]="","Desconocido",spotify_churn_dataset[[#This Row],[user_id]])</f>
        <v>4152</v>
      </c>
      <c r="C4153">
        <f>IF(IFERROR(VLOOKUP(spotify_churn_dataset[[#This Row],[user_id]],A4154:A12152,1,FALSE),0),1,0)</f>
        <v>0</v>
      </c>
      <c r="D4153" t="s">
        <v>16</v>
      </c>
      <c r="E4153" s="4">
        <v>59</v>
      </c>
      <c r="F4153" t="s">
        <v>17</v>
      </c>
      <c r="G4153" t="s">
        <v>18</v>
      </c>
      <c r="H4153" s="4">
        <v>35</v>
      </c>
      <c r="I4153" s="3">
        <v>27</v>
      </c>
      <c r="J4153" s="9">
        <v>29</v>
      </c>
      <c r="K4153" t="s">
        <v>15</v>
      </c>
      <c r="L4153" s="4">
        <v>0</v>
      </c>
      <c r="M4153" s="4" t="str">
        <f>IF(spotify_churn_dataset[[#This Row],[offline_listening]]=0,"no offline","yes offline")</f>
        <v>yes offline</v>
      </c>
      <c r="N4153">
        <v>1</v>
      </c>
      <c r="O4153" t="str">
        <f>IF(spotify_churn_dataset[[#This Row],[is_churned]]=1,"yes churn","no churn")</f>
        <v>no churn</v>
      </c>
      <c r="P4153">
        <v>0</v>
      </c>
    </row>
    <row r="4154" spans="1:16" x14ac:dyDescent="0.3">
      <c r="A4154">
        <v>4153</v>
      </c>
      <c r="B4154">
        <f>IF(spotify_churn_dataset[[#This Row],[user_id]]="","Desconocido",spotify_churn_dataset[[#This Row],[user_id]])</f>
        <v>4153</v>
      </c>
      <c r="C4154">
        <f>IF(IFERROR(VLOOKUP(spotify_churn_dataset[[#This Row],[user_id]],A4155:A12153,1,FALSE),0),1,0)</f>
        <v>0</v>
      </c>
      <c r="D4154" t="s">
        <v>20</v>
      </c>
      <c r="E4154" s="4">
        <v>19</v>
      </c>
      <c r="F4154" t="s">
        <v>13</v>
      </c>
      <c r="G4154" t="s">
        <v>24</v>
      </c>
      <c r="H4154" s="4">
        <v>241</v>
      </c>
      <c r="I4154" s="3">
        <v>91</v>
      </c>
      <c r="J4154" s="9">
        <v>51</v>
      </c>
      <c r="K4154" t="s">
        <v>19</v>
      </c>
      <c r="L4154" s="4">
        <v>0</v>
      </c>
      <c r="M4154" s="4" t="str">
        <f>IF(spotify_churn_dataset[[#This Row],[offline_listening]]=0,"no offline","yes offline")</f>
        <v>yes offline</v>
      </c>
      <c r="N4154">
        <v>1</v>
      </c>
      <c r="O4154" t="str">
        <f>IF(spotify_churn_dataset[[#This Row],[is_churned]]=1,"yes churn","no churn")</f>
        <v>no churn</v>
      </c>
      <c r="P4154">
        <v>0</v>
      </c>
    </row>
    <row r="4155" spans="1:16" x14ac:dyDescent="0.3">
      <c r="A4155">
        <v>4154</v>
      </c>
      <c r="B4155">
        <f>IF(spotify_churn_dataset[[#This Row],[user_id]]="","Desconocido",spotify_churn_dataset[[#This Row],[user_id]])</f>
        <v>4154</v>
      </c>
      <c r="C4155">
        <f>IF(IFERROR(VLOOKUP(spotify_churn_dataset[[#This Row],[user_id]],A4156:A12154,1,FALSE),0),1,0)</f>
        <v>0</v>
      </c>
      <c r="D4155" t="s">
        <v>20</v>
      </c>
      <c r="E4155" s="4">
        <v>38</v>
      </c>
      <c r="F4155" t="s">
        <v>28</v>
      </c>
      <c r="G4155" t="s">
        <v>18</v>
      </c>
      <c r="H4155" s="4">
        <v>20</v>
      </c>
      <c r="I4155" s="3">
        <v>49</v>
      </c>
      <c r="J4155" s="9">
        <v>6</v>
      </c>
      <c r="K4155" t="s">
        <v>23</v>
      </c>
      <c r="L4155" s="4">
        <v>0</v>
      </c>
      <c r="M4155" s="4" t="str">
        <f>IF(spotify_churn_dataset[[#This Row],[offline_listening]]=0,"no offline","yes offline")</f>
        <v>yes offline</v>
      </c>
      <c r="N4155">
        <v>1</v>
      </c>
      <c r="O4155" t="str">
        <f>IF(spotify_churn_dataset[[#This Row],[is_churned]]=1,"yes churn","no churn")</f>
        <v>no churn</v>
      </c>
      <c r="P4155">
        <v>0</v>
      </c>
    </row>
    <row r="4156" spans="1:16" x14ac:dyDescent="0.3">
      <c r="A4156">
        <v>4155</v>
      </c>
      <c r="B4156">
        <f>IF(spotify_churn_dataset[[#This Row],[user_id]]="","Desconocido",spotify_churn_dataset[[#This Row],[user_id]])</f>
        <v>4155</v>
      </c>
      <c r="C4156">
        <f>IF(IFERROR(VLOOKUP(spotify_churn_dataset[[#This Row],[user_id]],A4157:A12155,1,FALSE),0),1,0)</f>
        <v>0</v>
      </c>
      <c r="D4156" t="s">
        <v>12</v>
      </c>
      <c r="E4156" s="4">
        <v>48</v>
      </c>
      <c r="F4156" t="s">
        <v>29</v>
      </c>
      <c r="G4156" t="s">
        <v>14</v>
      </c>
      <c r="H4156" s="4">
        <v>140</v>
      </c>
      <c r="I4156" s="3">
        <v>66</v>
      </c>
      <c r="J4156" s="9">
        <v>59</v>
      </c>
      <c r="K4156" t="s">
        <v>19</v>
      </c>
      <c r="L4156" s="4">
        <v>25</v>
      </c>
      <c r="M4156" s="4" t="str">
        <f>IF(spotify_churn_dataset[[#This Row],[offline_listening]]=0,"no offline","yes offline")</f>
        <v>no offline</v>
      </c>
      <c r="N4156">
        <v>0</v>
      </c>
      <c r="O4156" t="str">
        <f>IF(spotify_churn_dataset[[#This Row],[is_churned]]=1,"yes churn","no churn")</f>
        <v>no churn</v>
      </c>
      <c r="P4156">
        <v>0</v>
      </c>
    </row>
    <row r="4157" spans="1:16" x14ac:dyDescent="0.3">
      <c r="A4157">
        <v>4156</v>
      </c>
      <c r="B4157">
        <f>IF(spotify_churn_dataset[[#This Row],[user_id]]="","Desconocido",spotify_churn_dataset[[#This Row],[user_id]])</f>
        <v>4156</v>
      </c>
      <c r="C4157">
        <f>IF(IFERROR(VLOOKUP(spotify_churn_dataset[[#This Row],[user_id]],A4158:A12156,1,FALSE),0),1,0)</f>
        <v>0</v>
      </c>
      <c r="D4157" t="s">
        <v>12</v>
      </c>
      <c r="E4157" s="4">
        <v>30</v>
      </c>
      <c r="F4157" t="s">
        <v>28</v>
      </c>
      <c r="G4157" t="s">
        <v>24</v>
      </c>
      <c r="H4157" s="4">
        <v>233</v>
      </c>
      <c r="I4157" s="3">
        <v>95</v>
      </c>
      <c r="J4157" s="9">
        <v>36</v>
      </c>
      <c r="K4157" t="s">
        <v>15</v>
      </c>
      <c r="L4157" s="4">
        <v>0</v>
      </c>
      <c r="M4157" s="4" t="str">
        <f>IF(spotify_churn_dataset[[#This Row],[offline_listening]]=0,"no offline","yes offline")</f>
        <v>yes offline</v>
      </c>
      <c r="N4157">
        <v>1</v>
      </c>
      <c r="O4157" t="str">
        <f>IF(spotify_churn_dataset[[#This Row],[is_churned]]=1,"yes churn","no churn")</f>
        <v>yes churn</v>
      </c>
      <c r="P4157">
        <v>1</v>
      </c>
    </row>
    <row r="4158" spans="1:16" x14ac:dyDescent="0.3">
      <c r="A4158">
        <v>4157</v>
      </c>
      <c r="B4158">
        <f>IF(spotify_churn_dataset[[#This Row],[user_id]]="","Desconocido",spotify_churn_dataset[[#This Row],[user_id]])</f>
        <v>4157</v>
      </c>
      <c r="C4158">
        <f>IF(IFERROR(VLOOKUP(spotify_churn_dataset[[#This Row],[user_id]],A4159:A12157,1,FALSE),0),1,0)</f>
        <v>0</v>
      </c>
      <c r="D4158" t="s">
        <v>20</v>
      </c>
      <c r="E4158" s="4">
        <v>52</v>
      </c>
      <c r="F4158" t="s">
        <v>21</v>
      </c>
      <c r="G4158" t="s">
        <v>24</v>
      </c>
      <c r="H4158" s="4">
        <v>187</v>
      </c>
      <c r="I4158" s="3">
        <v>30</v>
      </c>
      <c r="J4158" s="9">
        <v>29</v>
      </c>
      <c r="K4158" t="s">
        <v>15</v>
      </c>
      <c r="L4158" s="4">
        <v>0</v>
      </c>
      <c r="M4158" s="4" t="str">
        <f>IF(spotify_churn_dataset[[#This Row],[offline_listening]]=0,"no offline","yes offline")</f>
        <v>yes offline</v>
      </c>
      <c r="N4158">
        <v>1</v>
      </c>
      <c r="O4158" t="str">
        <f>IF(spotify_churn_dataset[[#This Row],[is_churned]]=1,"yes churn","no churn")</f>
        <v>no churn</v>
      </c>
      <c r="P4158">
        <v>0</v>
      </c>
    </row>
    <row r="4159" spans="1:16" x14ac:dyDescent="0.3">
      <c r="A4159">
        <v>4158</v>
      </c>
      <c r="B4159">
        <f>IF(spotify_churn_dataset[[#This Row],[user_id]]="","Desconocido",spotify_churn_dataset[[#This Row],[user_id]])</f>
        <v>4158</v>
      </c>
      <c r="C4159">
        <f>IF(IFERROR(VLOOKUP(spotify_churn_dataset[[#This Row],[user_id]],A4160:A12158,1,FALSE),0),1,0)</f>
        <v>0</v>
      </c>
      <c r="D4159" t="s">
        <v>12</v>
      </c>
      <c r="E4159" s="4">
        <v>51</v>
      </c>
      <c r="F4159" t="s">
        <v>26</v>
      </c>
      <c r="G4159" t="s">
        <v>18</v>
      </c>
      <c r="H4159" s="4">
        <v>62</v>
      </c>
      <c r="I4159" s="3">
        <v>36</v>
      </c>
      <c r="J4159" s="9">
        <v>38</v>
      </c>
      <c r="K4159" t="s">
        <v>23</v>
      </c>
      <c r="L4159" s="4">
        <v>0</v>
      </c>
      <c r="M4159" s="4" t="str">
        <f>IF(spotify_churn_dataset[[#This Row],[offline_listening]]=0,"no offline","yes offline")</f>
        <v>yes offline</v>
      </c>
      <c r="N4159">
        <v>1</v>
      </c>
      <c r="O4159" t="str">
        <f>IF(spotify_churn_dataset[[#This Row],[is_churned]]=1,"yes churn","no churn")</f>
        <v>yes churn</v>
      </c>
      <c r="P4159">
        <v>1</v>
      </c>
    </row>
    <row r="4160" spans="1:16" x14ac:dyDescent="0.3">
      <c r="A4160">
        <v>4159</v>
      </c>
      <c r="B4160">
        <f>IF(spotify_churn_dataset[[#This Row],[user_id]]="","Desconocido",spotify_churn_dataset[[#This Row],[user_id]])</f>
        <v>4159</v>
      </c>
      <c r="C4160">
        <f>IF(IFERROR(VLOOKUP(spotify_churn_dataset[[#This Row],[user_id]],A4161:A12159,1,FALSE),0),1,0)</f>
        <v>0</v>
      </c>
      <c r="D4160" t="s">
        <v>12</v>
      </c>
      <c r="E4160" s="4">
        <v>49</v>
      </c>
      <c r="F4160" t="s">
        <v>25</v>
      </c>
      <c r="G4160" t="s">
        <v>14</v>
      </c>
      <c r="H4160" s="4">
        <v>272</v>
      </c>
      <c r="I4160" s="3">
        <v>75</v>
      </c>
      <c r="J4160" s="9">
        <v>53</v>
      </c>
      <c r="K4160" t="s">
        <v>23</v>
      </c>
      <c r="L4160" s="4">
        <v>48</v>
      </c>
      <c r="M4160" s="4" t="str">
        <f>IF(spotify_churn_dataset[[#This Row],[offline_listening]]=0,"no offline","yes offline")</f>
        <v>no offline</v>
      </c>
      <c r="N4160">
        <v>0</v>
      </c>
      <c r="O4160" t="str">
        <f>IF(spotify_churn_dataset[[#This Row],[is_churned]]=1,"yes churn","no churn")</f>
        <v>no churn</v>
      </c>
      <c r="P4160">
        <v>0</v>
      </c>
    </row>
    <row r="4161" spans="1:16" x14ac:dyDescent="0.3">
      <c r="A4161">
        <v>4160</v>
      </c>
      <c r="B4161">
        <f>IF(spotify_churn_dataset[[#This Row],[user_id]]="","Desconocido",spotify_churn_dataset[[#This Row],[user_id]])</f>
        <v>4160</v>
      </c>
      <c r="C4161">
        <f>IF(IFERROR(VLOOKUP(spotify_churn_dataset[[#This Row],[user_id]],A4162:A12160,1,FALSE),0),1,0)</f>
        <v>0</v>
      </c>
      <c r="D4161" t="s">
        <v>16</v>
      </c>
      <c r="E4161" s="4">
        <v>18</v>
      </c>
      <c r="F4161" t="s">
        <v>13</v>
      </c>
      <c r="G4161" t="s">
        <v>14</v>
      </c>
      <c r="H4161" s="4">
        <v>195</v>
      </c>
      <c r="I4161" s="3">
        <v>37</v>
      </c>
      <c r="J4161" s="9">
        <v>26</v>
      </c>
      <c r="K4161" t="s">
        <v>23</v>
      </c>
      <c r="L4161" s="4">
        <v>47</v>
      </c>
      <c r="M4161" s="4" t="str">
        <f>IF(spotify_churn_dataset[[#This Row],[offline_listening]]=0,"no offline","yes offline")</f>
        <v>no offline</v>
      </c>
      <c r="N4161">
        <v>0</v>
      </c>
      <c r="O4161" t="str">
        <f>IF(spotify_churn_dataset[[#This Row],[is_churned]]=1,"yes churn","no churn")</f>
        <v>no churn</v>
      </c>
      <c r="P4161">
        <v>0</v>
      </c>
    </row>
    <row r="4162" spans="1:16" x14ac:dyDescent="0.3">
      <c r="A4162">
        <v>4161</v>
      </c>
      <c r="B4162">
        <f>IF(spotify_churn_dataset[[#This Row],[user_id]]="","Desconocido",spotify_churn_dataset[[#This Row],[user_id]])</f>
        <v>4161</v>
      </c>
      <c r="C4162">
        <f>IF(IFERROR(VLOOKUP(spotify_churn_dataset[[#This Row],[user_id]],A4163:A12161,1,FALSE),0),1,0)</f>
        <v>0</v>
      </c>
      <c r="D4162" t="s">
        <v>20</v>
      </c>
      <c r="E4162" s="4">
        <v>42</v>
      </c>
      <c r="F4162" t="s">
        <v>21</v>
      </c>
      <c r="G4162" t="s">
        <v>22</v>
      </c>
      <c r="H4162" s="4">
        <v>210</v>
      </c>
      <c r="I4162" s="3">
        <v>13</v>
      </c>
      <c r="J4162" s="9">
        <v>32</v>
      </c>
      <c r="K4162" t="s">
        <v>19</v>
      </c>
      <c r="L4162" s="4">
        <v>0</v>
      </c>
      <c r="M4162" s="4" t="str">
        <f>IF(spotify_churn_dataset[[#This Row],[offline_listening]]=0,"no offline","yes offline")</f>
        <v>yes offline</v>
      </c>
      <c r="N4162">
        <v>1</v>
      </c>
      <c r="O4162" t="str">
        <f>IF(spotify_churn_dataset[[#This Row],[is_churned]]=1,"yes churn","no churn")</f>
        <v>no churn</v>
      </c>
      <c r="P4162">
        <v>0</v>
      </c>
    </row>
    <row r="4163" spans="1:16" x14ac:dyDescent="0.3">
      <c r="A4163">
        <v>4162</v>
      </c>
      <c r="B4163">
        <f>IF(spotify_churn_dataset[[#This Row],[user_id]]="","Desconocido",spotify_churn_dataset[[#This Row],[user_id]])</f>
        <v>4162</v>
      </c>
      <c r="C4163">
        <f>IF(IFERROR(VLOOKUP(spotify_churn_dataset[[#This Row],[user_id]],A4164:A12162,1,FALSE),0),1,0)</f>
        <v>0</v>
      </c>
      <c r="D4163" t="s">
        <v>20</v>
      </c>
      <c r="E4163" s="4">
        <v>38</v>
      </c>
      <c r="F4163" t="s">
        <v>21</v>
      </c>
      <c r="G4163" t="s">
        <v>18</v>
      </c>
      <c r="H4163" s="4">
        <v>226</v>
      </c>
      <c r="I4163" s="3">
        <v>44</v>
      </c>
      <c r="J4163" s="9">
        <v>26</v>
      </c>
      <c r="K4163" t="s">
        <v>23</v>
      </c>
      <c r="L4163" s="4">
        <v>0</v>
      </c>
      <c r="M4163" s="4" t="str">
        <f>IF(spotify_churn_dataset[[#This Row],[offline_listening]]=0,"no offline","yes offline")</f>
        <v>yes offline</v>
      </c>
      <c r="N4163">
        <v>1</v>
      </c>
      <c r="O4163" t="str">
        <f>IF(spotify_churn_dataset[[#This Row],[is_churned]]=1,"yes churn","no churn")</f>
        <v>no churn</v>
      </c>
      <c r="P4163">
        <v>0</v>
      </c>
    </row>
    <row r="4164" spans="1:16" x14ac:dyDescent="0.3">
      <c r="A4164">
        <v>4163</v>
      </c>
      <c r="B4164">
        <f>IF(spotify_churn_dataset[[#This Row],[user_id]]="","Desconocido",spotify_churn_dataset[[#This Row],[user_id]])</f>
        <v>4163</v>
      </c>
      <c r="C4164">
        <f>IF(IFERROR(VLOOKUP(spotify_churn_dataset[[#This Row],[user_id]],A4165:A12163,1,FALSE),0),1,0)</f>
        <v>0</v>
      </c>
      <c r="D4164" t="s">
        <v>16</v>
      </c>
      <c r="E4164" s="4">
        <v>24</v>
      </c>
      <c r="F4164" t="s">
        <v>17</v>
      </c>
      <c r="G4164" t="s">
        <v>18</v>
      </c>
      <c r="H4164" s="4">
        <v>71</v>
      </c>
      <c r="I4164" s="3">
        <v>1</v>
      </c>
      <c r="J4164" s="9">
        <v>28</v>
      </c>
      <c r="K4164" t="s">
        <v>15</v>
      </c>
      <c r="L4164" s="4">
        <v>0</v>
      </c>
      <c r="M4164" s="4" t="str">
        <f>IF(spotify_churn_dataset[[#This Row],[offline_listening]]=0,"no offline","yes offline")</f>
        <v>yes offline</v>
      </c>
      <c r="N4164">
        <v>1</v>
      </c>
      <c r="O4164" t="str">
        <f>IF(spotify_churn_dataset[[#This Row],[is_churned]]=1,"yes churn","no churn")</f>
        <v>yes churn</v>
      </c>
      <c r="P4164">
        <v>1</v>
      </c>
    </row>
    <row r="4165" spans="1:16" x14ac:dyDescent="0.3">
      <c r="A4165">
        <v>4164</v>
      </c>
      <c r="B4165">
        <f>IF(spotify_churn_dataset[[#This Row],[user_id]]="","Desconocido",spotify_churn_dataset[[#This Row],[user_id]])</f>
        <v>4164</v>
      </c>
      <c r="C4165">
        <f>IF(IFERROR(VLOOKUP(spotify_churn_dataset[[#This Row],[user_id]],A4166:A12164,1,FALSE),0),1,0)</f>
        <v>0</v>
      </c>
      <c r="D4165" t="s">
        <v>12</v>
      </c>
      <c r="E4165" s="4">
        <v>36</v>
      </c>
      <c r="F4165" t="s">
        <v>21</v>
      </c>
      <c r="G4165" t="s">
        <v>14</v>
      </c>
      <c r="H4165" s="4">
        <v>243</v>
      </c>
      <c r="I4165" s="3">
        <v>73</v>
      </c>
      <c r="J4165" s="9">
        <v>2</v>
      </c>
      <c r="K4165" t="s">
        <v>19</v>
      </c>
      <c r="L4165" s="4">
        <v>31</v>
      </c>
      <c r="M4165" s="4" t="str">
        <f>IF(spotify_churn_dataset[[#This Row],[offline_listening]]=0,"no offline","yes offline")</f>
        <v>no offline</v>
      </c>
      <c r="N4165">
        <v>0</v>
      </c>
      <c r="O4165" t="str">
        <f>IF(spotify_churn_dataset[[#This Row],[is_churned]]=1,"yes churn","no churn")</f>
        <v>no churn</v>
      </c>
      <c r="P4165">
        <v>0</v>
      </c>
    </row>
    <row r="4166" spans="1:16" x14ac:dyDescent="0.3">
      <c r="A4166">
        <v>4165</v>
      </c>
      <c r="B4166">
        <f>IF(spotify_churn_dataset[[#This Row],[user_id]]="","Desconocido",spotify_churn_dataset[[#This Row],[user_id]])</f>
        <v>4165</v>
      </c>
      <c r="C4166">
        <f>IF(IFERROR(VLOOKUP(spotify_churn_dataset[[#This Row],[user_id]],A4167:A12165,1,FALSE),0),1,0)</f>
        <v>0</v>
      </c>
      <c r="D4166" t="s">
        <v>20</v>
      </c>
      <c r="E4166" s="4">
        <v>16</v>
      </c>
      <c r="F4166" t="s">
        <v>29</v>
      </c>
      <c r="G4166" t="s">
        <v>22</v>
      </c>
      <c r="H4166" s="4">
        <v>131</v>
      </c>
      <c r="I4166" s="3">
        <v>28</v>
      </c>
      <c r="J4166" s="9">
        <v>31</v>
      </c>
      <c r="K4166" t="s">
        <v>19</v>
      </c>
      <c r="L4166" s="4">
        <v>0</v>
      </c>
      <c r="M4166" s="4" t="str">
        <f>IF(spotify_churn_dataset[[#This Row],[offline_listening]]=0,"no offline","yes offline")</f>
        <v>yes offline</v>
      </c>
      <c r="N4166">
        <v>1</v>
      </c>
      <c r="O4166" t="str">
        <f>IF(spotify_churn_dataset[[#This Row],[is_churned]]=1,"yes churn","no churn")</f>
        <v>yes churn</v>
      </c>
      <c r="P4166">
        <v>1</v>
      </c>
    </row>
    <row r="4167" spans="1:16" x14ac:dyDescent="0.3">
      <c r="A4167">
        <v>4166</v>
      </c>
      <c r="B4167">
        <f>IF(spotify_churn_dataset[[#This Row],[user_id]]="","Desconocido",spotify_churn_dataset[[#This Row],[user_id]])</f>
        <v>4166</v>
      </c>
      <c r="C4167">
        <f>IF(IFERROR(VLOOKUP(spotify_churn_dataset[[#This Row],[user_id]],A4168:A12166,1,FALSE),0),1,0)</f>
        <v>0</v>
      </c>
      <c r="D4167" t="s">
        <v>12</v>
      </c>
      <c r="E4167" s="4">
        <v>54</v>
      </c>
      <c r="F4167" t="s">
        <v>21</v>
      </c>
      <c r="G4167" t="s">
        <v>14</v>
      </c>
      <c r="H4167" s="4">
        <v>112</v>
      </c>
      <c r="I4167" s="3">
        <v>77</v>
      </c>
      <c r="J4167" s="9">
        <v>32</v>
      </c>
      <c r="K4167" t="s">
        <v>15</v>
      </c>
      <c r="L4167" s="4">
        <v>15</v>
      </c>
      <c r="M4167" s="4" t="str">
        <f>IF(spotify_churn_dataset[[#This Row],[offline_listening]]=0,"no offline","yes offline")</f>
        <v>no offline</v>
      </c>
      <c r="N4167">
        <v>0</v>
      </c>
      <c r="O4167" t="str">
        <f>IF(spotify_churn_dataset[[#This Row],[is_churned]]=1,"yes churn","no churn")</f>
        <v>no churn</v>
      </c>
      <c r="P4167">
        <v>0</v>
      </c>
    </row>
    <row r="4168" spans="1:16" x14ac:dyDescent="0.3">
      <c r="A4168">
        <v>4167</v>
      </c>
      <c r="B4168">
        <f>IF(spotify_churn_dataset[[#This Row],[user_id]]="","Desconocido",spotify_churn_dataset[[#This Row],[user_id]])</f>
        <v>4167</v>
      </c>
      <c r="C4168">
        <f>IF(IFERROR(VLOOKUP(spotify_churn_dataset[[#This Row],[user_id]],A4169:A12167,1,FALSE),0),1,0)</f>
        <v>0</v>
      </c>
      <c r="D4168" t="s">
        <v>12</v>
      </c>
      <c r="E4168" s="4">
        <v>40</v>
      </c>
      <c r="F4168" t="s">
        <v>29</v>
      </c>
      <c r="G4168" t="s">
        <v>24</v>
      </c>
      <c r="H4168" s="4">
        <v>190</v>
      </c>
      <c r="I4168" s="3">
        <v>81</v>
      </c>
      <c r="J4168" s="9">
        <v>9</v>
      </c>
      <c r="K4168" t="s">
        <v>15</v>
      </c>
      <c r="L4168" s="4">
        <v>0</v>
      </c>
      <c r="M4168" s="4" t="str">
        <f>IF(spotify_churn_dataset[[#This Row],[offline_listening]]=0,"no offline","yes offline")</f>
        <v>yes offline</v>
      </c>
      <c r="N4168">
        <v>1</v>
      </c>
      <c r="O4168" t="str">
        <f>IF(spotify_churn_dataset[[#This Row],[is_churned]]=1,"yes churn","no churn")</f>
        <v>no churn</v>
      </c>
      <c r="P4168">
        <v>0</v>
      </c>
    </row>
    <row r="4169" spans="1:16" x14ac:dyDescent="0.3">
      <c r="A4169">
        <v>4168</v>
      </c>
      <c r="B4169">
        <f>IF(spotify_churn_dataset[[#This Row],[user_id]]="","Desconocido",spotify_churn_dataset[[#This Row],[user_id]])</f>
        <v>4168</v>
      </c>
      <c r="C4169">
        <f>IF(IFERROR(VLOOKUP(spotify_churn_dataset[[#This Row],[user_id]],A4170:A12168,1,FALSE),0),1,0)</f>
        <v>0</v>
      </c>
      <c r="D4169" t="s">
        <v>16</v>
      </c>
      <c r="E4169" s="4">
        <v>46</v>
      </c>
      <c r="F4169" t="s">
        <v>25</v>
      </c>
      <c r="G4169" t="s">
        <v>22</v>
      </c>
      <c r="H4169" s="4">
        <v>171</v>
      </c>
      <c r="I4169" s="3">
        <v>91</v>
      </c>
      <c r="J4169" s="9">
        <v>14</v>
      </c>
      <c r="K4169" t="s">
        <v>19</v>
      </c>
      <c r="L4169" s="4">
        <v>0</v>
      </c>
      <c r="M4169" s="4" t="str">
        <f>IF(spotify_churn_dataset[[#This Row],[offline_listening]]=0,"no offline","yes offline")</f>
        <v>yes offline</v>
      </c>
      <c r="N4169">
        <v>1</v>
      </c>
      <c r="O4169" t="str">
        <f>IF(spotify_churn_dataset[[#This Row],[is_churned]]=1,"yes churn","no churn")</f>
        <v>no churn</v>
      </c>
      <c r="P4169">
        <v>0</v>
      </c>
    </row>
    <row r="4170" spans="1:16" x14ac:dyDescent="0.3">
      <c r="A4170">
        <v>4169</v>
      </c>
      <c r="B4170">
        <f>IF(spotify_churn_dataset[[#This Row],[user_id]]="","Desconocido",spotify_churn_dataset[[#This Row],[user_id]])</f>
        <v>4169</v>
      </c>
      <c r="C4170">
        <f>IF(IFERROR(VLOOKUP(spotify_churn_dataset[[#This Row],[user_id]],A4171:A12169,1,FALSE),0),1,0)</f>
        <v>0</v>
      </c>
      <c r="D4170" t="s">
        <v>12</v>
      </c>
      <c r="E4170" s="4">
        <v>31</v>
      </c>
      <c r="F4170" t="s">
        <v>27</v>
      </c>
      <c r="G4170" t="s">
        <v>18</v>
      </c>
      <c r="H4170" s="4">
        <v>20</v>
      </c>
      <c r="I4170" s="3">
        <v>47</v>
      </c>
      <c r="J4170" s="9">
        <v>12</v>
      </c>
      <c r="K4170" t="s">
        <v>23</v>
      </c>
      <c r="L4170" s="4">
        <v>0</v>
      </c>
      <c r="M4170" s="4" t="str">
        <f>IF(spotify_churn_dataset[[#This Row],[offline_listening]]=0,"no offline","yes offline")</f>
        <v>yes offline</v>
      </c>
      <c r="N4170">
        <v>1</v>
      </c>
      <c r="O4170" t="str">
        <f>IF(spotify_churn_dataset[[#This Row],[is_churned]]=1,"yes churn","no churn")</f>
        <v>no churn</v>
      </c>
      <c r="P4170">
        <v>0</v>
      </c>
    </row>
    <row r="4171" spans="1:16" x14ac:dyDescent="0.3">
      <c r="A4171">
        <v>4170</v>
      </c>
      <c r="B4171">
        <f>IF(spotify_churn_dataset[[#This Row],[user_id]]="","Desconocido",spotify_churn_dataset[[#This Row],[user_id]])</f>
        <v>4170</v>
      </c>
      <c r="C4171">
        <f>IF(IFERROR(VLOOKUP(spotify_churn_dataset[[#This Row],[user_id]],A4172:A12170,1,FALSE),0),1,0)</f>
        <v>0</v>
      </c>
      <c r="D4171" t="s">
        <v>12</v>
      </c>
      <c r="E4171" s="4">
        <v>42</v>
      </c>
      <c r="F4171" t="s">
        <v>26</v>
      </c>
      <c r="G4171" t="s">
        <v>24</v>
      </c>
      <c r="H4171" s="4">
        <v>256</v>
      </c>
      <c r="I4171" s="3">
        <v>49</v>
      </c>
      <c r="J4171" s="9">
        <v>12</v>
      </c>
      <c r="K4171" t="s">
        <v>23</v>
      </c>
      <c r="L4171" s="4">
        <v>0</v>
      </c>
      <c r="M4171" s="4" t="str">
        <f>IF(spotify_churn_dataset[[#This Row],[offline_listening]]=0,"no offline","yes offline")</f>
        <v>yes offline</v>
      </c>
      <c r="N4171">
        <v>1</v>
      </c>
      <c r="O4171" t="str">
        <f>IF(spotify_churn_dataset[[#This Row],[is_churned]]=1,"yes churn","no churn")</f>
        <v>no churn</v>
      </c>
      <c r="P4171">
        <v>0</v>
      </c>
    </row>
    <row r="4172" spans="1:16" x14ac:dyDescent="0.3">
      <c r="A4172">
        <v>4171</v>
      </c>
      <c r="B4172">
        <f>IF(spotify_churn_dataset[[#This Row],[user_id]]="","Desconocido",spotify_churn_dataset[[#This Row],[user_id]])</f>
        <v>4171</v>
      </c>
      <c r="C4172">
        <f>IF(IFERROR(VLOOKUP(spotify_churn_dataset[[#This Row],[user_id]],A4173:A12171,1,FALSE),0),1,0)</f>
        <v>0</v>
      </c>
      <c r="D4172" t="s">
        <v>12</v>
      </c>
      <c r="E4172" s="4">
        <v>42</v>
      </c>
      <c r="F4172" t="s">
        <v>25</v>
      </c>
      <c r="G4172" t="s">
        <v>14</v>
      </c>
      <c r="H4172" s="4">
        <v>66</v>
      </c>
      <c r="I4172" s="3">
        <v>53</v>
      </c>
      <c r="J4172" s="9">
        <v>5</v>
      </c>
      <c r="K4172" t="s">
        <v>19</v>
      </c>
      <c r="L4172" s="4">
        <v>25</v>
      </c>
      <c r="M4172" s="4" t="str">
        <f>IF(spotify_churn_dataset[[#This Row],[offline_listening]]=0,"no offline","yes offline")</f>
        <v>no offline</v>
      </c>
      <c r="N4172">
        <v>0</v>
      </c>
      <c r="O4172" t="str">
        <f>IF(spotify_churn_dataset[[#This Row],[is_churned]]=1,"yes churn","no churn")</f>
        <v>no churn</v>
      </c>
      <c r="P4172">
        <v>0</v>
      </c>
    </row>
    <row r="4173" spans="1:16" x14ac:dyDescent="0.3">
      <c r="A4173">
        <v>4172</v>
      </c>
      <c r="B4173">
        <f>IF(spotify_churn_dataset[[#This Row],[user_id]]="","Desconocido",spotify_churn_dataset[[#This Row],[user_id]])</f>
        <v>4172</v>
      </c>
      <c r="C4173">
        <f>IF(IFERROR(VLOOKUP(spotify_churn_dataset[[#This Row],[user_id]],A4174:A12172,1,FALSE),0),1,0)</f>
        <v>0</v>
      </c>
      <c r="D4173" t="s">
        <v>20</v>
      </c>
      <c r="E4173" s="4">
        <v>59</v>
      </c>
      <c r="F4173" t="s">
        <v>29</v>
      </c>
      <c r="G4173" t="s">
        <v>22</v>
      </c>
      <c r="H4173" s="4">
        <v>199</v>
      </c>
      <c r="I4173" s="3">
        <v>67</v>
      </c>
      <c r="J4173" s="9">
        <v>14</v>
      </c>
      <c r="K4173" t="s">
        <v>23</v>
      </c>
      <c r="L4173" s="4">
        <v>0</v>
      </c>
      <c r="M4173" s="4" t="str">
        <f>IF(spotify_churn_dataset[[#This Row],[offline_listening]]=0,"no offline","yes offline")</f>
        <v>yes offline</v>
      </c>
      <c r="N4173">
        <v>1</v>
      </c>
      <c r="O4173" t="str">
        <f>IF(spotify_churn_dataset[[#This Row],[is_churned]]=1,"yes churn","no churn")</f>
        <v>no churn</v>
      </c>
      <c r="P4173">
        <v>0</v>
      </c>
    </row>
    <row r="4174" spans="1:16" x14ac:dyDescent="0.3">
      <c r="A4174">
        <v>4173</v>
      </c>
      <c r="B4174">
        <f>IF(spotify_churn_dataset[[#This Row],[user_id]]="","Desconocido",spotify_churn_dataset[[#This Row],[user_id]])</f>
        <v>4173</v>
      </c>
      <c r="C4174">
        <f>IF(IFERROR(VLOOKUP(spotify_churn_dataset[[#This Row],[user_id]],A4175:A12173,1,FALSE),0),1,0)</f>
        <v>0</v>
      </c>
      <c r="D4174" t="s">
        <v>12</v>
      </c>
      <c r="E4174" s="4">
        <v>24</v>
      </c>
      <c r="F4174" t="s">
        <v>21</v>
      </c>
      <c r="G4174" t="s">
        <v>22</v>
      </c>
      <c r="H4174" s="4">
        <v>92</v>
      </c>
      <c r="I4174" s="3">
        <v>79</v>
      </c>
      <c r="J4174" s="9">
        <v>47</v>
      </c>
      <c r="K4174" t="s">
        <v>19</v>
      </c>
      <c r="L4174" s="4">
        <v>0</v>
      </c>
      <c r="M4174" s="4" t="str">
        <f>IF(spotify_churn_dataset[[#This Row],[offline_listening]]=0,"no offline","yes offline")</f>
        <v>yes offline</v>
      </c>
      <c r="N4174">
        <v>1</v>
      </c>
      <c r="O4174" t="str">
        <f>IF(spotify_churn_dataset[[#This Row],[is_churned]]=1,"yes churn","no churn")</f>
        <v>no churn</v>
      </c>
      <c r="P4174">
        <v>0</v>
      </c>
    </row>
    <row r="4175" spans="1:16" x14ac:dyDescent="0.3">
      <c r="A4175">
        <v>4174</v>
      </c>
      <c r="B4175">
        <f>IF(spotify_churn_dataset[[#This Row],[user_id]]="","Desconocido",spotify_churn_dataset[[#This Row],[user_id]])</f>
        <v>4174</v>
      </c>
      <c r="C4175">
        <f>IF(IFERROR(VLOOKUP(spotify_churn_dataset[[#This Row],[user_id]],A4176:A12174,1,FALSE),0),1,0)</f>
        <v>0</v>
      </c>
      <c r="D4175" t="s">
        <v>12</v>
      </c>
      <c r="E4175" s="4">
        <v>21</v>
      </c>
      <c r="F4175" t="s">
        <v>13</v>
      </c>
      <c r="G4175" t="s">
        <v>22</v>
      </c>
      <c r="H4175" s="4">
        <v>161</v>
      </c>
      <c r="I4175" s="3">
        <v>49</v>
      </c>
      <c r="J4175" s="9">
        <v>34</v>
      </c>
      <c r="K4175" t="s">
        <v>15</v>
      </c>
      <c r="L4175" s="4">
        <v>0</v>
      </c>
      <c r="M4175" s="4" t="str">
        <f>IF(spotify_churn_dataset[[#This Row],[offline_listening]]=0,"no offline","yes offline")</f>
        <v>yes offline</v>
      </c>
      <c r="N4175">
        <v>1</v>
      </c>
      <c r="O4175" t="str">
        <f>IF(spotify_churn_dataset[[#This Row],[is_churned]]=1,"yes churn","no churn")</f>
        <v>no churn</v>
      </c>
      <c r="P4175">
        <v>0</v>
      </c>
    </row>
    <row r="4176" spans="1:16" x14ac:dyDescent="0.3">
      <c r="A4176">
        <v>4175</v>
      </c>
      <c r="B4176">
        <f>IF(spotify_churn_dataset[[#This Row],[user_id]]="","Desconocido",spotify_churn_dataset[[#This Row],[user_id]])</f>
        <v>4175</v>
      </c>
      <c r="C4176">
        <f>IF(IFERROR(VLOOKUP(spotify_churn_dataset[[#This Row],[user_id]],A4177:A12175,1,FALSE),0),1,0)</f>
        <v>0</v>
      </c>
      <c r="D4176" t="s">
        <v>12</v>
      </c>
      <c r="E4176" s="4">
        <v>38</v>
      </c>
      <c r="F4176" t="s">
        <v>17</v>
      </c>
      <c r="G4176" t="s">
        <v>14</v>
      </c>
      <c r="H4176" s="4">
        <v>296</v>
      </c>
      <c r="I4176" s="3">
        <v>65</v>
      </c>
      <c r="J4176" s="9">
        <v>37</v>
      </c>
      <c r="K4176" t="s">
        <v>19</v>
      </c>
      <c r="L4176" s="4">
        <v>14</v>
      </c>
      <c r="M4176" s="4" t="str">
        <f>IF(spotify_churn_dataset[[#This Row],[offline_listening]]=0,"no offline","yes offline")</f>
        <v>no offline</v>
      </c>
      <c r="N4176">
        <v>0</v>
      </c>
      <c r="O4176" t="str">
        <f>IF(spotify_churn_dataset[[#This Row],[is_churned]]=1,"yes churn","no churn")</f>
        <v>no churn</v>
      </c>
      <c r="P4176">
        <v>0</v>
      </c>
    </row>
    <row r="4177" spans="1:16" x14ac:dyDescent="0.3">
      <c r="A4177">
        <v>4176</v>
      </c>
      <c r="B4177">
        <f>IF(spotify_churn_dataset[[#This Row],[user_id]]="","Desconocido",spotify_churn_dataset[[#This Row],[user_id]])</f>
        <v>4176</v>
      </c>
      <c r="C4177">
        <f>IF(IFERROR(VLOOKUP(spotify_churn_dataset[[#This Row],[user_id]],A4178:A12176,1,FALSE),0),1,0)</f>
        <v>0</v>
      </c>
      <c r="D4177" t="s">
        <v>12</v>
      </c>
      <c r="E4177" s="4">
        <v>29</v>
      </c>
      <c r="F4177" t="s">
        <v>25</v>
      </c>
      <c r="G4177" t="s">
        <v>24</v>
      </c>
      <c r="H4177" s="4">
        <v>219</v>
      </c>
      <c r="I4177" s="3">
        <v>49</v>
      </c>
      <c r="J4177" s="9">
        <v>48</v>
      </c>
      <c r="K4177" t="s">
        <v>23</v>
      </c>
      <c r="L4177" s="4">
        <v>0</v>
      </c>
      <c r="M4177" s="4" t="str">
        <f>IF(spotify_churn_dataset[[#This Row],[offline_listening]]=0,"no offline","yes offline")</f>
        <v>yes offline</v>
      </c>
      <c r="N4177">
        <v>1</v>
      </c>
      <c r="O4177" t="str">
        <f>IF(spotify_churn_dataset[[#This Row],[is_churned]]=1,"yes churn","no churn")</f>
        <v>no churn</v>
      </c>
      <c r="P4177">
        <v>0</v>
      </c>
    </row>
    <row r="4178" spans="1:16" x14ac:dyDescent="0.3">
      <c r="A4178">
        <v>4177</v>
      </c>
      <c r="B4178">
        <f>IF(spotify_churn_dataset[[#This Row],[user_id]]="","Desconocido",spotify_churn_dataset[[#This Row],[user_id]])</f>
        <v>4177</v>
      </c>
      <c r="C4178">
        <f>IF(IFERROR(VLOOKUP(spotify_churn_dataset[[#This Row],[user_id]],A4179:A12177,1,FALSE),0),1,0)</f>
        <v>0</v>
      </c>
      <c r="D4178" t="s">
        <v>12</v>
      </c>
      <c r="E4178" s="4">
        <v>20</v>
      </c>
      <c r="F4178" t="s">
        <v>25</v>
      </c>
      <c r="G4178" t="s">
        <v>22</v>
      </c>
      <c r="H4178" s="4">
        <v>45</v>
      </c>
      <c r="I4178" s="3">
        <v>1</v>
      </c>
      <c r="J4178" s="9">
        <v>57</v>
      </c>
      <c r="K4178" t="s">
        <v>19</v>
      </c>
      <c r="L4178" s="4">
        <v>0</v>
      </c>
      <c r="M4178" s="4" t="str">
        <f>IF(spotify_churn_dataset[[#This Row],[offline_listening]]=0,"no offline","yes offline")</f>
        <v>yes offline</v>
      </c>
      <c r="N4178">
        <v>1</v>
      </c>
      <c r="O4178" t="str">
        <f>IF(spotify_churn_dataset[[#This Row],[is_churned]]=1,"yes churn","no churn")</f>
        <v>no churn</v>
      </c>
      <c r="P4178">
        <v>0</v>
      </c>
    </row>
    <row r="4179" spans="1:16" x14ac:dyDescent="0.3">
      <c r="A4179">
        <v>4178</v>
      </c>
      <c r="B4179">
        <f>IF(spotify_churn_dataset[[#This Row],[user_id]]="","Desconocido",spotify_churn_dataset[[#This Row],[user_id]])</f>
        <v>4178</v>
      </c>
      <c r="C4179">
        <f>IF(IFERROR(VLOOKUP(spotify_churn_dataset[[#This Row],[user_id]],A4180:A12178,1,FALSE),0),1,0)</f>
        <v>0</v>
      </c>
      <c r="D4179" t="s">
        <v>16</v>
      </c>
      <c r="E4179" s="4">
        <v>44</v>
      </c>
      <c r="F4179" t="s">
        <v>27</v>
      </c>
      <c r="G4179" t="s">
        <v>22</v>
      </c>
      <c r="H4179" s="4">
        <v>154</v>
      </c>
      <c r="I4179" s="3">
        <v>98</v>
      </c>
      <c r="J4179" s="9">
        <v>7</v>
      </c>
      <c r="K4179" t="s">
        <v>23</v>
      </c>
      <c r="L4179" s="4">
        <v>0</v>
      </c>
      <c r="M4179" s="4" t="str">
        <f>IF(spotify_churn_dataset[[#This Row],[offline_listening]]=0,"no offline","yes offline")</f>
        <v>yes offline</v>
      </c>
      <c r="N4179">
        <v>1</v>
      </c>
      <c r="O4179" t="str">
        <f>IF(spotify_churn_dataset[[#This Row],[is_churned]]=1,"yes churn","no churn")</f>
        <v>yes churn</v>
      </c>
      <c r="P4179">
        <v>1</v>
      </c>
    </row>
    <row r="4180" spans="1:16" x14ac:dyDescent="0.3">
      <c r="A4180">
        <v>4179</v>
      </c>
      <c r="B4180">
        <f>IF(spotify_churn_dataset[[#This Row],[user_id]]="","Desconocido",spotify_churn_dataset[[#This Row],[user_id]])</f>
        <v>4179</v>
      </c>
      <c r="C4180">
        <f>IF(IFERROR(VLOOKUP(spotify_churn_dataset[[#This Row],[user_id]],A4181:A12179,1,FALSE),0),1,0)</f>
        <v>0</v>
      </c>
      <c r="D4180" t="s">
        <v>16</v>
      </c>
      <c r="E4180" s="4">
        <v>58</v>
      </c>
      <c r="F4180" t="s">
        <v>29</v>
      </c>
      <c r="G4180" t="s">
        <v>14</v>
      </c>
      <c r="H4180" s="4">
        <v>228</v>
      </c>
      <c r="I4180" s="3">
        <v>14</v>
      </c>
      <c r="J4180" s="9">
        <v>3</v>
      </c>
      <c r="K4180" t="s">
        <v>23</v>
      </c>
      <c r="L4180" s="4">
        <v>41</v>
      </c>
      <c r="M4180" s="4" t="str">
        <f>IF(spotify_churn_dataset[[#This Row],[offline_listening]]=0,"no offline","yes offline")</f>
        <v>no offline</v>
      </c>
      <c r="N4180">
        <v>0</v>
      </c>
      <c r="O4180" t="str">
        <f>IF(spotify_churn_dataset[[#This Row],[is_churned]]=1,"yes churn","no churn")</f>
        <v>no churn</v>
      </c>
      <c r="P4180">
        <v>0</v>
      </c>
    </row>
    <row r="4181" spans="1:16" x14ac:dyDescent="0.3">
      <c r="A4181">
        <v>4180</v>
      </c>
      <c r="B4181">
        <f>IF(spotify_churn_dataset[[#This Row],[user_id]]="","Desconocido",spotify_churn_dataset[[#This Row],[user_id]])</f>
        <v>4180</v>
      </c>
      <c r="C4181">
        <f>IF(IFERROR(VLOOKUP(spotify_churn_dataset[[#This Row],[user_id]],A4182:A12180,1,FALSE),0),1,0)</f>
        <v>0</v>
      </c>
      <c r="D4181" t="s">
        <v>16</v>
      </c>
      <c r="E4181" s="4">
        <v>34</v>
      </c>
      <c r="F4181" t="s">
        <v>13</v>
      </c>
      <c r="G4181" t="s">
        <v>22</v>
      </c>
      <c r="H4181" s="4">
        <v>163</v>
      </c>
      <c r="I4181" s="3">
        <v>14</v>
      </c>
      <c r="J4181" s="9">
        <v>7</v>
      </c>
      <c r="K4181" t="s">
        <v>19</v>
      </c>
      <c r="L4181" s="4">
        <v>0</v>
      </c>
      <c r="M4181" s="4" t="str">
        <f>IF(spotify_churn_dataset[[#This Row],[offline_listening]]=0,"no offline","yes offline")</f>
        <v>yes offline</v>
      </c>
      <c r="N4181">
        <v>1</v>
      </c>
      <c r="O4181" t="str">
        <f>IF(spotify_churn_dataset[[#This Row],[is_churned]]=1,"yes churn","no churn")</f>
        <v>no churn</v>
      </c>
      <c r="P4181">
        <v>0</v>
      </c>
    </row>
    <row r="4182" spans="1:16" x14ac:dyDescent="0.3">
      <c r="A4182">
        <v>4181</v>
      </c>
      <c r="B4182">
        <f>IF(spotify_churn_dataset[[#This Row],[user_id]]="","Desconocido",spotify_churn_dataset[[#This Row],[user_id]])</f>
        <v>4181</v>
      </c>
      <c r="C4182">
        <f>IF(IFERROR(VLOOKUP(spotify_churn_dataset[[#This Row],[user_id]],A4183:A12181,1,FALSE),0),1,0)</f>
        <v>0</v>
      </c>
      <c r="D4182" t="s">
        <v>20</v>
      </c>
      <c r="E4182" s="4">
        <v>36</v>
      </c>
      <c r="F4182" t="s">
        <v>28</v>
      </c>
      <c r="G4182" t="s">
        <v>22</v>
      </c>
      <c r="H4182" s="4">
        <v>113</v>
      </c>
      <c r="I4182" s="3">
        <v>30</v>
      </c>
      <c r="J4182" s="9">
        <v>8</v>
      </c>
      <c r="K4182" t="s">
        <v>23</v>
      </c>
      <c r="L4182" s="4">
        <v>0</v>
      </c>
      <c r="M4182" s="4" t="str">
        <f>IF(spotify_churn_dataset[[#This Row],[offline_listening]]=0,"no offline","yes offline")</f>
        <v>yes offline</v>
      </c>
      <c r="N4182">
        <v>1</v>
      </c>
      <c r="O4182" t="str">
        <f>IF(spotify_churn_dataset[[#This Row],[is_churned]]=1,"yes churn","no churn")</f>
        <v>no churn</v>
      </c>
      <c r="P4182">
        <v>0</v>
      </c>
    </row>
    <row r="4183" spans="1:16" x14ac:dyDescent="0.3">
      <c r="A4183">
        <v>4182</v>
      </c>
      <c r="B4183">
        <f>IF(spotify_churn_dataset[[#This Row],[user_id]]="","Desconocido",spotify_churn_dataset[[#This Row],[user_id]])</f>
        <v>4182</v>
      </c>
      <c r="C4183">
        <f>IF(IFERROR(VLOOKUP(spotify_churn_dataset[[#This Row],[user_id]],A4184:A12182,1,FALSE),0),1,0)</f>
        <v>0</v>
      </c>
      <c r="D4183" t="s">
        <v>12</v>
      </c>
      <c r="E4183" s="4">
        <v>51</v>
      </c>
      <c r="F4183" t="s">
        <v>27</v>
      </c>
      <c r="G4183" t="s">
        <v>22</v>
      </c>
      <c r="H4183" s="4">
        <v>70</v>
      </c>
      <c r="I4183" s="3">
        <v>91</v>
      </c>
      <c r="J4183" s="9">
        <v>4</v>
      </c>
      <c r="K4183" t="s">
        <v>15</v>
      </c>
      <c r="L4183" s="4">
        <v>0</v>
      </c>
      <c r="M4183" s="4" t="str">
        <f>IF(spotify_churn_dataset[[#This Row],[offline_listening]]=0,"no offline","yes offline")</f>
        <v>yes offline</v>
      </c>
      <c r="N4183">
        <v>1</v>
      </c>
      <c r="O4183" t="str">
        <f>IF(spotify_churn_dataset[[#This Row],[is_churned]]=1,"yes churn","no churn")</f>
        <v>no churn</v>
      </c>
      <c r="P4183">
        <v>0</v>
      </c>
    </row>
    <row r="4184" spans="1:16" x14ac:dyDescent="0.3">
      <c r="A4184">
        <v>4183</v>
      </c>
      <c r="B4184">
        <f>IF(spotify_churn_dataset[[#This Row],[user_id]]="","Desconocido",spotify_churn_dataset[[#This Row],[user_id]])</f>
        <v>4183</v>
      </c>
      <c r="C4184">
        <f>IF(IFERROR(VLOOKUP(spotify_churn_dataset[[#This Row],[user_id]],A4185:A12183,1,FALSE),0),1,0)</f>
        <v>0</v>
      </c>
      <c r="D4184" t="s">
        <v>12</v>
      </c>
      <c r="E4184" s="4">
        <v>48</v>
      </c>
      <c r="F4184" t="s">
        <v>17</v>
      </c>
      <c r="G4184" t="s">
        <v>14</v>
      </c>
      <c r="H4184" s="4">
        <v>209</v>
      </c>
      <c r="I4184" s="3">
        <v>66</v>
      </c>
      <c r="J4184" s="9">
        <v>37</v>
      </c>
      <c r="K4184" t="s">
        <v>19</v>
      </c>
      <c r="L4184" s="4">
        <v>29</v>
      </c>
      <c r="M4184" s="4" t="str">
        <f>IF(spotify_churn_dataset[[#This Row],[offline_listening]]=0,"no offline","yes offline")</f>
        <v>no offline</v>
      </c>
      <c r="N4184">
        <v>0</v>
      </c>
      <c r="O4184" t="str">
        <f>IF(spotify_churn_dataset[[#This Row],[is_churned]]=1,"yes churn","no churn")</f>
        <v>yes churn</v>
      </c>
      <c r="P4184">
        <v>1</v>
      </c>
    </row>
    <row r="4185" spans="1:16" x14ac:dyDescent="0.3">
      <c r="A4185">
        <v>4184</v>
      </c>
      <c r="B4185">
        <f>IF(spotify_churn_dataset[[#This Row],[user_id]]="","Desconocido",spotify_churn_dataset[[#This Row],[user_id]])</f>
        <v>4184</v>
      </c>
      <c r="C4185">
        <f>IF(IFERROR(VLOOKUP(spotify_churn_dataset[[#This Row],[user_id]],A4186:A12184,1,FALSE),0),1,0)</f>
        <v>0</v>
      </c>
      <c r="D4185" t="s">
        <v>20</v>
      </c>
      <c r="E4185" s="4">
        <v>44</v>
      </c>
      <c r="F4185" t="s">
        <v>29</v>
      </c>
      <c r="G4185" t="s">
        <v>22</v>
      </c>
      <c r="H4185" s="4">
        <v>200</v>
      </c>
      <c r="I4185" s="3">
        <v>14</v>
      </c>
      <c r="J4185" s="9">
        <v>28</v>
      </c>
      <c r="K4185" t="s">
        <v>23</v>
      </c>
      <c r="L4185" s="4">
        <v>0</v>
      </c>
      <c r="M4185" s="4" t="str">
        <f>IF(spotify_churn_dataset[[#This Row],[offline_listening]]=0,"no offline","yes offline")</f>
        <v>yes offline</v>
      </c>
      <c r="N4185">
        <v>1</v>
      </c>
      <c r="O4185" t="str">
        <f>IF(spotify_churn_dataset[[#This Row],[is_churned]]=1,"yes churn","no churn")</f>
        <v>no churn</v>
      </c>
      <c r="P4185">
        <v>0</v>
      </c>
    </row>
    <row r="4186" spans="1:16" x14ac:dyDescent="0.3">
      <c r="A4186">
        <v>4185</v>
      </c>
      <c r="B4186">
        <f>IF(spotify_churn_dataset[[#This Row],[user_id]]="","Desconocido",spotify_churn_dataset[[#This Row],[user_id]])</f>
        <v>4185</v>
      </c>
      <c r="C4186">
        <f>IF(IFERROR(VLOOKUP(spotify_churn_dataset[[#This Row],[user_id]],A4187:A12185,1,FALSE),0),1,0)</f>
        <v>0</v>
      </c>
      <c r="D4186" t="s">
        <v>20</v>
      </c>
      <c r="E4186" s="4">
        <v>55</v>
      </c>
      <c r="F4186" t="s">
        <v>13</v>
      </c>
      <c r="G4186" t="s">
        <v>18</v>
      </c>
      <c r="H4186" s="4">
        <v>111</v>
      </c>
      <c r="I4186" s="3">
        <v>46</v>
      </c>
      <c r="J4186" s="9">
        <v>4</v>
      </c>
      <c r="K4186" t="s">
        <v>15</v>
      </c>
      <c r="L4186" s="4">
        <v>0</v>
      </c>
      <c r="M4186" s="4" t="str">
        <f>IF(spotify_churn_dataset[[#This Row],[offline_listening]]=0,"no offline","yes offline")</f>
        <v>yes offline</v>
      </c>
      <c r="N4186">
        <v>1</v>
      </c>
      <c r="O4186" t="str">
        <f>IF(spotify_churn_dataset[[#This Row],[is_churned]]=1,"yes churn","no churn")</f>
        <v>yes churn</v>
      </c>
      <c r="P4186">
        <v>1</v>
      </c>
    </row>
    <row r="4187" spans="1:16" x14ac:dyDescent="0.3">
      <c r="A4187">
        <v>4186</v>
      </c>
      <c r="B4187">
        <f>IF(spotify_churn_dataset[[#This Row],[user_id]]="","Desconocido",spotify_churn_dataset[[#This Row],[user_id]])</f>
        <v>4186</v>
      </c>
      <c r="C4187">
        <f>IF(IFERROR(VLOOKUP(spotify_churn_dataset[[#This Row],[user_id]],A4188:A12186,1,FALSE),0),1,0)</f>
        <v>0</v>
      </c>
      <c r="D4187" t="s">
        <v>20</v>
      </c>
      <c r="E4187" s="4">
        <v>39</v>
      </c>
      <c r="F4187" t="s">
        <v>29</v>
      </c>
      <c r="G4187" t="s">
        <v>22</v>
      </c>
      <c r="H4187" s="4">
        <v>186</v>
      </c>
      <c r="I4187" s="3">
        <v>37</v>
      </c>
      <c r="J4187" s="9">
        <v>38</v>
      </c>
      <c r="K4187" t="s">
        <v>23</v>
      </c>
      <c r="L4187" s="4">
        <v>0</v>
      </c>
      <c r="M4187" s="4" t="str">
        <f>IF(spotify_churn_dataset[[#This Row],[offline_listening]]=0,"no offline","yes offline")</f>
        <v>yes offline</v>
      </c>
      <c r="N4187">
        <v>1</v>
      </c>
      <c r="O4187" t="str">
        <f>IF(spotify_churn_dataset[[#This Row],[is_churned]]=1,"yes churn","no churn")</f>
        <v>no churn</v>
      </c>
      <c r="P4187">
        <v>0</v>
      </c>
    </row>
    <row r="4188" spans="1:16" x14ac:dyDescent="0.3">
      <c r="A4188">
        <v>4187</v>
      </c>
      <c r="B4188">
        <f>IF(spotify_churn_dataset[[#This Row],[user_id]]="","Desconocido",spotify_churn_dataset[[#This Row],[user_id]])</f>
        <v>4187</v>
      </c>
      <c r="C4188">
        <f>IF(IFERROR(VLOOKUP(spotify_churn_dataset[[#This Row],[user_id]],A4189:A12187,1,FALSE),0),1,0)</f>
        <v>0</v>
      </c>
      <c r="D4188" t="s">
        <v>16</v>
      </c>
      <c r="E4188" s="4">
        <v>34</v>
      </c>
      <c r="F4188" t="s">
        <v>25</v>
      </c>
      <c r="G4188" t="s">
        <v>18</v>
      </c>
      <c r="H4188" s="4">
        <v>250</v>
      </c>
      <c r="I4188" s="3">
        <v>13</v>
      </c>
      <c r="J4188" s="9">
        <v>48</v>
      </c>
      <c r="K4188" t="s">
        <v>19</v>
      </c>
      <c r="L4188" s="4">
        <v>0</v>
      </c>
      <c r="M4188" s="4" t="str">
        <f>IF(spotify_churn_dataset[[#This Row],[offline_listening]]=0,"no offline","yes offline")</f>
        <v>yes offline</v>
      </c>
      <c r="N4188">
        <v>1</v>
      </c>
      <c r="O4188" t="str">
        <f>IF(spotify_churn_dataset[[#This Row],[is_churned]]=1,"yes churn","no churn")</f>
        <v>yes churn</v>
      </c>
      <c r="P4188">
        <v>1</v>
      </c>
    </row>
    <row r="4189" spans="1:16" x14ac:dyDescent="0.3">
      <c r="A4189">
        <v>4188</v>
      </c>
      <c r="B4189">
        <f>IF(spotify_churn_dataset[[#This Row],[user_id]]="","Desconocido",spotify_churn_dataset[[#This Row],[user_id]])</f>
        <v>4188</v>
      </c>
      <c r="C4189">
        <f>IF(IFERROR(VLOOKUP(spotify_churn_dataset[[#This Row],[user_id]],A4190:A12188,1,FALSE),0),1,0)</f>
        <v>0</v>
      </c>
      <c r="D4189" t="s">
        <v>20</v>
      </c>
      <c r="E4189" s="4">
        <v>32</v>
      </c>
      <c r="F4189" t="s">
        <v>21</v>
      </c>
      <c r="G4189" t="s">
        <v>14</v>
      </c>
      <c r="H4189" s="4">
        <v>31</v>
      </c>
      <c r="I4189" s="3">
        <v>30</v>
      </c>
      <c r="J4189" s="9">
        <v>5</v>
      </c>
      <c r="K4189" t="s">
        <v>15</v>
      </c>
      <c r="L4189" s="4">
        <v>41</v>
      </c>
      <c r="M4189" s="4" t="str">
        <f>IF(spotify_churn_dataset[[#This Row],[offline_listening]]=0,"no offline","yes offline")</f>
        <v>no offline</v>
      </c>
      <c r="N4189">
        <v>0</v>
      </c>
      <c r="O4189" t="str">
        <f>IF(spotify_churn_dataset[[#This Row],[is_churned]]=1,"yes churn","no churn")</f>
        <v>no churn</v>
      </c>
      <c r="P4189">
        <v>0</v>
      </c>
    </row>
    <row r="4190" spans="1:16" x14ac:dyDescent="0.3">
      <c r="A4190">
        <v>4189</v>
      </c>
      <c r="B4190">
        <f>IF(spotify_churn_dataset[[#This Row],[user_id]]="","Desconocido",spotify_churn_dataset[[#This Row],[user_id]])</f>
        <v>4189</v>
      </c>
      <c r="C4190">
        <f>IF(IFERROR(VLOOKUP(spotify_churn_dataset[[#This Row],[user_id]],A4191:A12189,1,FALSE),0),1,0)</f>
        <v>0</v>
      </c>
      <c r="D4190" t="s">
        <v>16</v>
      </c>
      <c r="E4190" s="4">
        <v>30</v>
      </c>
      <c r="F4190" t="s">
        <v>27</v>
      </c>
      <c r="G4190" t="s">
        <v>22</v>
      </c>
      <c r="H4190" s="4">
        <v>195</v>
      </c>
      <c r="I4190" s="3">
        <v>87</v>
      </c>
      <c r="J4190" s="9">
        <v>1</v>
      </c>
      <c r="K4190" t="s">
        <v>15</v>
      </c>
      <c r="L4190" s="4">
        <v>0</v>
      </c>
      <c r="M4190" s="4" t="str">
        <f>IF(spotify_churn_dataset[[#This Row],[offline_listening]]=0,"no offline","yes offline")</f>
        <v>yes offline</v>
      </c>
      <c r="N4190">
        <v>1</v>
      </c>
      <c r="O4190" t="str">
        <f>IF(spotify_churn_dataset[[#This Row],[is_churned]]=1,"yes churn","no churn")</f>
        <v>yes churn</v>
      </c>
      <c r="P4190">
        <v>1</v>
      </c>
    </row>
    <row r="4191" spans="1:16" x14ac:dyDescent="0.3">
      <c r="A4191">
        <v>4190</v>
      </c>
      <c r="B4191">
        <f>IF(spotify_churn_dataset[[#This Row],[user_id]]="","Desconocido",spotify_churn_dataset[[#This Row],[user_id]])</f>
        <v>4190</v>
      </c>
      <c r="C4191">
        <f>IF(IFERROR(VLOOKUP(spotify_churn_dataset[[#This Row],[user_id]],A4192:A12190,1,FALSE),0),1,0)</f>
        <v>0</v>
      </c>
      <c r="D4191" t="s">
        <v>16</v>
      </c>
      <c r="E4191" s="4">
        <v>34</v>
      </c>
      <c r="F4191" t="s">
        <v>26</v>
      </c>
      <c r="G4191" t="s">
        <v>18</v>
      </c>
      <c r="H4191" s="4">
        <v>239</v>
      </c>
      <c r="I4191" s="3">
        <v>53</v>
      </c>
      <c r="J4191" s="9">
        <v>28</v>
      </c>
      <c r="K4191" t="s">
        <v>23</v>
      </c>
      <c r="L4191" s="4">
        <v>0</v>
      </c>
      <c r="M4191" s="4" t="str">
        <f>IF(spotify_churn_dataset[[#This Row],[offline_listening]]=0,"no offline","yes offline")</f>
        <v>yes offline</v>
      </c>
      <c r="N4191">
        <v>1</v>
      </c>
      <c r="O4191" t="str">
        <f>IF(spotify_churn_dataset[[#This Row],[is_churned]]=1,"yes churn","no churn")</f>
        <v>no churn</v>
      </c>
      <c r="P4191">
        <v>0</v>
      </c>
    </row>
    <row r="4192" spans="1:16" x14ac:dyDescent="0.3">
      <c r="A4192">
        <v>4191</v>
      </c>
      <c r="B4192">
        <f>IF(spotify_churn_dataset[[#This Row],[user_id]]="","Desconocido",spotify_churn_dataset[[#This Row],[user_id]])</f>
        <v>4191</v>
      </c>
      <c r="C4192">
        <f>IF(IFERROR(VLOOKUP(spotify_churn_dataset[[#This Row],[user_id]],A4193:A12191,1,FALSE),0),1,0)</f>
        <v>0</v>
      </c>
      <c r="D4192" t="s">
        <v>16</v>
      </c>
      <c r="E4192" s="4">
        <v>56</v>
      </c>
      <c r="F4192" t="s">
        <v>21</v>
      </c>
      <c r="G4192" t="s">
        <v>24</v>
      </c>
      <c r="H4192" s="4">
        <v>273</v>
      </c>
      <c r="I4192" s="3">
        <v>29</v>
      </c>
      <c r="J4192" s="9">
        <v>23</v>
      </c>
      <c r="K4192" t="s">
        <v>23</v>
      </c>
      <c r="L4192" s="4">
        <v>0</v>
      </c>
      <c r="M4192" s="4" t="str">
        <f>IF(spotify_churn_dataset[[#This Row],[offline_listening]]=0,"no offline","yes offline")</f>
        <v>yes offline</v>
      </c>
      <c r="N4192">
        <v>1</v>
      </c>
      <c r="O4192" t="str">
        <f>IF(spotify_churn_dataset[[#This Row],[is_churned]]=1,"yes churn","no churn")</f>
        <v>yes churn</v>
      </c>
      <c r="P4192">
        <v>1</v>
      </c>
    </row>
    <row r="4193" spans="1:16" x14ac:dyDescent="0.3">
      <c r="A4193">
        <v>4192</v>
      </c>
      <c r="B4193">
        <f>IF(spotify_churn_dataset[[#This Row],[user_id]]="","Desconocido",spotify_churn_dataset[[#This Row],[user_id]])</f>
        <v>4192</v>
      </c>
      <c r="C4193">
        <f>IF(IFERROR(VLOOKUP(spotify_churn_dataset[[#This Row],[user_id]],A4194:A12192,1,FALSE),0),1,0)</f>
        <v>0</v>
      </c>
      <c r="D4193" t="s">
        <v>20</v>
      </c>
      <c r="E4193" s="4">
        <v>24</v>
      </c>
      <c r="F4193" t="s">
        <v>29</v>
      </c>
      <c r="G4193" t="s">
        <v>14</v>
      </c>
      <c r="H4193" s="4">
        <v>260</v>
      </c>
      <c r="I4193" s="3">
        <v>46</v>
      </c>
      <c r="J4193" s="9">
        <v>42</v>
      </c>
      <c r="K4193" t="s">
        <v>23</v>
      </c>
      <c r="L4193" s="4">
        <v>10</v>
      </c>
      <c r="M4193" s="4" t="str">
        <f>IF(spotify_churn_dataset[[#This Row],[offline_listening]]=0,"no offline","yes offline")</f>
        <v>no offline</v>
      </c>
      <c r="N4193">
        <v>0</v>
      </c>
      <c r="O4193" t="str">
        <f>IF(spotify_churn_dataset[[#This Row],[is_churned]]=1,"yes churn","no churn")</f>
        <v>no churn</v>
      </c>
      <c r="P4193">
        <v>0</v>
      </c>
    </row>
    <row r="4194" spans="1:16" x14ac:dyDescent="0.3">
      <c r="A4194">
        <v>4193</v>
      </c>
      <c r="B4194">
        <f>IF(spotify_churn_dataset[[#This Row],[user_id]]="","Desconocido",spotify_churn_dataset[[#This Row],[user_id]])</f>
        <v>4193</v>
      </c>
      <c r="C4194">
        <f>IF(IFERROR(VLOOKUP(spotify_churn_dataset[[#This Row],[user_id]],A4195:A12193,1,FALSE),0),1,0)</f>
        <v>0</v>
      </c>
      <c r="D4194" t="s">
        <v>16</v>
      </c>
      <c r="E4194" s="4">
        <v>54</v>
      </c>
      <c r="F4194" t="s">
        <v>21</v>
      </c>
      <c r="G4194" t="s">
        <v>14</v>
      </c>
      <c r="H4194" s="4">
        <v>168</v>
      </c>
      <c r="I4194" s="3">
        <v>71</v>
      </c>
      <c r="J4194" s="9">
        <v>58</v>
      </c>
      <c r="K4194" t="s">
        <v>23</v>
      </c>
      <c r="L4194" s="4">
        <v>31</v>
      </c>
      <c r="M4194" s="4" t="str">
        <f>IF(spotify_churn_dataset[[#This Row],[offline_listening]]=0,"no offline","yes offline")</f>
        <v>no offline</v>
      </c>
      <c r="N4194">
        <v>0</v>
      </c>
      <c r="O4194" t="str">
        <f>IF(spotify_churn_dataset[[#This Row],[is_churned]]=1,"yes churn","no churn")</f>
        <v>no churn</v>
      </c>
      <c r="P4194">
        <v>0</v>
      </c>
    </row>
    <row r="4195" spans="1:16" x14ac:dyDescent="0.3">
      <c r="A4195">
        <v>4194</v>
      </c>
      <c r="B4195">
        <f>IF(spotify_churn_dataset[[#This Row],[user_id]]="","Desconocido",spotify_churn_dataset[[#This Row],[user_id]])</f>
        <v>4194</v>
      </c>
      <c r="C4195">
        <f>IF(IFERROR(VLOOKUP(spotify_churn_dataset[[#This Row],[user_id]],A4196:A12194,1,FALSE),0),1,0)</f>
        <v>0</v>
      </c>
      <c r="D4195" t="s">
        <v>16</v>
      </c>
      <c r="E4195" s="4">
        <v>27</v>
      </c>
      <c r="F4195" t="s">
        <v>28</v>
      </c>
      <c r="G4195" t="s">
        <v>24</v>
      </c>
      <c r="H4195" s="4">
        <v>185</v>
      </c>
      <c r="I4195" s="3">
        <v>6</v>
      </c>
      <c r="J4195" s="9">
        <v>1</v>
      </c>
      <c r="K4195" t="s">
        <v>23</v>
      </c>
      <c r="L4195" s="4">
        <v>0</v>
      </c>
      <c r="M4195" s="4" t="str">
        <f>IF(spotify_churn_dataset[[#This Row],[offline_listening]]=0,"no offline","yes offline")</f>
        <v>yes offline</v>
      </c>
      <c r="N4195">
        <v>1</v>
      </c>
      <c r="O4195" t="str">
        <f>IF(spotify_churn_dataset[[#This Row],[is_churned]]=1,"yes churn","no churn")</f>
        <v>yes churn</v>
      </c>
      <c r="P4195">
        <v>1</v>
      </c>
    </row>
    <row r="4196" spans="1:16" x14ac:dyDescent="0.3">
      <c r="A4196">
        <v>4195</v>
      </c>
      <c r="B4196">
        <f>IF(spotify_churn_dataset[[#This Row],[user_id]]="","Desconocido",spotify_churn_dataset[[#This Row],[user_id]])</f>
        <v>4195</v>
      </c>
      <c r="C4196">
        <f>IF(IFERROR(VLOOKUP(spotify_churn_dataset[[#This Row],[user_id]],A4197:A12195,1,FALSE),0),1,0)</f>
        <v>0</v>
      </c>
      <c r="D4196" t="s">
        <v>20</v>
      </c>
      <c r="E4196" s="4">
        <v>33</v>
      </c>
      <c r="F4196" t="s">
        <v>27</v>
      </c>
      <c r="G4196" t="s">
        <v>24</v>
      </c>
      <c r="H4196" s="4">
        <v>252</v>
      </c>
      <c r="I4196" s="3">
        <v>56</v>
      </c>
      <c r="J4196" s="9">
        <v>44</v>
      </c>
      <c r="K4196" t="s">
        <v>15</v>
      </c>
      <c r="L4196" s="4">
        <v>0</v>
      </c>
      <c r="M4196" s="4" t="str">
        <f>IF(spotify_churn_dataset[[#This Row],[offline_listening]]=0,"no offline","yes offline")</f>
        <v>yes offline</v>
      </c>
      <c r="N4196">
        <v>1</v>
      </c>
      <c r="O4196" t="str">
        <f>IF(spotify_churn_dataset[[#This Row],[is_churned]]=1,"yes churn","no churn")</f>
        <v>yes churn</v>
      </c>
      <c r="P4196">
        <v>1</v>
      </c>
    </row>
    <row r="4197" spans="1:16" x14ac:dyDescent="0.3">
      <c r="A4197">
        <v>4196</v>
      </c>
      <c r="B4197">
        <f>IF(spotify_churn_dataset[[#This Row],[user_id]]="","Desconocido",spotify_churn_dataset[[#This Row],[user_id]])</f>
        <v>4196</v>
      </c>
      <c r="C4197">
        <f>IF(IFERROR(VLOOKUP(spotify_churn_dataset[[#This Row],[user_id]],A4198:A12196,1,FALSE),0),1,0)</f>
        <v>0</v>
      </c>
      <c r="D4197" t="s">
        <v>16</v>
      </c>
      <c r="E4197" s="4">
        <v>26</v>
      </c>
      <c r="F4197" t="s">
        <v>21</v>
      </c>
      <c r="G4197" t="s">
        <v>14</v>
      </c>
      <c r="H4197" s="4">
        <v>229</v>
      </c>
      <c r="I4197" s="3">
        <v>16</v>
      </c>
      <c r="J4197" s="9">
        <v>4</v>
      </c>
      <c r="K4197" t="s">
        <v>23</v>
      </c>
      <c r="L4197" s="4">
        <v>45</v>
      </c>
      <c r="M4197" s="4" t="str">
        <f>IF(spotify_churn_dataset[[#This Row],[offline_listening]]=0,"no offline","yes offline")</f>
        <v>no offline</v>
      </c>
      <c r="N4197">
        <v>0</v>
      </c>
      <c r="O4197" t="str">
        <f>IF(spotify_churn_dataset[[#This Row],[is_churned]]=1,"yes churn","no churn")</f>
        <v>no churn</v>
      </c>
      <c r="P4197">
        <v>0</v>
      </c>
    </row>
    <row r="4198" spans="1:16" x14ac:dyDescent="0.3">
      <c r="A4198">
        <v>4197</v>
      </c>
      <c r="B4198">
        <f>IF(spotify_churn_dataset[[#This Row],[user_id]]="","Desconocido",spotify_churn_dataset[[#This Row],[user_id]])</f>
        <v>4197</v>
      </c>
      <c r="C4198">
        <f>IF(IFERROR(VLOOKUP(spotify_churn_dataset[[#This Row],[user_id]],A4199:A12197,1,FALSE),0),1,0)</f>
        <v>0</v>
      </c>
      <c r="D4198" t="s">
        <v>16</v>
      </c>
      <c r="E4198" s="4">
        <v>47</v>
      </c>
      <c r="F4198" t="s">
        <v>17</v>
      </c>
      <c r="G4198" t="s">
        <v>22</v>
      </c>
      <c r="H4198" s="4">
        <v>225</v>
      </c>
      <c r="I4198" s="3">
        <v>68</v>
      </c>
      <c r="J4198" s="9">
        <v>25</v>
      </c>
      <c r="K4198" t="s">
        <v>15</v>
      </c>
      <c r="L4198" s="4">
        <v>0</v>
      </c>
      <c r="M4198" s="4" t="str">
        <f>IF(spotify_churn_dataset[[#This Row],[offline_listening]]=0,"no offline","yes offline")</f>
        <v>yes offline</v>
      </c>
      <c r="N4198">
        <v>1</v>
      </c>
      <c r="O4198" t="str">
        <f>IF(spotify_churn_dataset[[#This Row],[is_churned]]=1,"yes churn","no churn")</f>
        <v>yes churn</v>
      </c>
      <c r="P4198">
        <v>1</v>
      </c>
    </row>
    <row r="4199" spans="1:16" x14ac:dyDescent="0.3">
      <c r="A4199">
        <v>4198</v>
      </c>
      <c r="B4199">
        <f>IF(spotify_churn_dataset[[#This Row],[user_id]]="","Desconocido",spotify_churn_dataset[[#This Row],[user_id]])</f>
        <v>4198</v>
      </c>
      <c r="C4199">
        <f>IF(IFERROR(VLOOKUP(spotify_churn_dataset[[#This Row],[user_id]],A4200:A12198,1,FALSE),0),1,0)</f>
        <v>0</v>
      </c>
      <c r="D4199" t="s">
        <v>12</v>
      </c>
      <c r="E4199" s="4">
        <v>16</v>
      </c>
      <c r="F4199" t="s">
        <v>21</v>
      </c>
      <c r="G4199" t="s">
        <v>18</v>
      </c>
      <c r="H4199" s="4">
        <v>146</v>
      </c>
      <c r="I4199" s="3">
        <v>81</v>
      </c>
      <c r="J4199" s="9">
        <v>56</v>
      </c>
      <c r="K4199" t="s">
        <v>19</v>
      </c>
      <c r="L4199" s="4">
        <v>0</v>
      </c>
      <c r="M4199" s="4" t="str">
        <f>IF(spotify_churn_dataset[[#This Row],[offline_listening]]=0,"no offline","yes offline")</f>
        <v>yes offline</v>
      </c>
      <c r="N4199">
        <v>1</v>
      </c>
      <c r="O4199" t="str">
        <f>IF(spotify_churn_dataset[[#This Row],[is_churned]]=1,"yes churn","no churn")</f>
        <v>no churn</v>
      </c>
      <c r="P4199">
        <v>0</v>
      </c>
    </row>
    <row r="4200" spans="1:16" x14ac:dyDescent="0.3">
      <c r="A4200">
        <v>4199</v>
      </c>
      <c r="B4200">
        <f>IF(spotify_churn_dataset[[#This Row],[user_id]]="","Desconocido",spotify_churn_dataset[[#This Row],[user_id]])</f>
        <v>4199</v>
      </c>
      <c r="C4200">
        <f>IF(IFERROR(VLOOKUP(spotify_churn_dataset[[#This Row],[user_id]],A4201:A12199,1,FALSE),0),1,0)</f>
        <v>0</v>
      </c>
      <c r="D4200" t="s">
        <v>16</v>
      </c>
      <c r="E4200" s="4">
        <v>18</v>
      </c>
      <c r="F4200" t="s">
        <v>25</v>
      </c>
      <c r="G4200" t="s">
        <v>22</v>
      </c>
      <c r="H4200" s="4">
        <v>27</v>
      </c>
      <c r="I4200" s="3">
        <v>83</v>
      </c>
      <c r="J4200" s="9">
        <v>47</v>
      </c>
      <c r="K4200" t="s">
        <v>15</v>
      </c>
      <c r="L4200" s="4">
        <v>0</v>
      </c>
      <c r="M4200" s="4" t="str">
        <f>IF(spotify_churn_dataset[[#This Row],[offline_listening]]=0,"no offline","yes offline")</f>
        <v>yes offline</v>
      </c>
      <c r="N4200">
        <v>1</v>
      </c>
      <c r="O4200" t="str">
        <f>IF(spotify_churn_dataset[[#This Row],[is_churned]]=1,"yes churn","no churn")</f>
        <v>yes churn</v>
      </c>
      <c r="P4200">
        <v>1</v>
      </c>
    </row>
    <row r="4201" spans="1:16" x14ac:dyDescent="0.3">
      <c r="A4201">
        <v>4200</v>
      </c>
      <c r="B4201">
        <f>IF(spotify_churn_dataset[[#This Row],[user_id]]="","Desconocido",spotify_churn_dataset[[#This Row],[user_id]])</f>
        <v>4200</v>
      </c>
      <c r="C4201">
        <f>IF(IFERROR(VLOOKUP(spotify_churn_dataset[[#This Row],[user_id]],A4202:A12200,1,FALSE),0),1,0)</f>
        <v>0</v>
      </c>
      <c r="D4201" t="s">
        <v>16</v>
      </c>
      <c r="E4201" s="4">
        <v>28</v>
      </c>
      <c r="F4201" t="s">
        <v>13</v>
      </c>
      <c r="G4201" t="s">
        <v>24</v>
      </c>
      <c r="H4201" s="4">
        <v>21</v>
      </c>
      <c r="I4201" s="3">
        <v>61</v>
      </c>
      <c r="J4201" s="9">
        <v>26</v>
      </c>
      <c r="K4201" t="s">
        <v>23</v>
      </c>
      <c r="L4201" s="4">
        <v>0</v>
      </c>
      <c r="M4201" s="4" t="str">
        <f>IF(spotify_churn_dataset[[#This Row],[offline_listening]]=0,"no offline","yes offline")</f>
        <v>yes offline</v>
      </c>
      <c r="N4201">
        <v>1</v>
      </c>
      <c r="O4201" t="str">
        <f>IF(spotify_churn_dataset[[#This Row],[is_churned]]=1,"yes churn","no churn")</f>
        <v>yes churn</v>
      </c>
      <c r="P4201">
        <v>1</v>
      </c>
    </row>
    <row r="4202" spans="1:16" x14ac:dyDescent="0.3">
      <c r="A4202">
        <v>4201</v>
      </c>
      <c r="B4202">
        <f>IF(spotify_churn_dataset[[#This Row],[user_id]]="","Desconocido",spotify_churn_dataset[[#This Row],[user_id]])</f>
        <v>4201</v>
      </c>
      <c r="C4202">
        <f>IF(IFERROR(VLOOKUP(spotify_churn_dataset[[#This Row],[user_id]],A4203:A12201,1,FALSE),0),1,0)</f>
        <v>0</v>
      </c>
      <c r="D4202" t="s">
        <v>16</v>
      </c>
      <c r="E4202" s="4">
        <v>59</v>
      </c>
      <c r="F4202" t="s">
        <v>28</v>
      </c>
      <c r="G4202" t="s">
        <v>24</v>
      </c>
      <c r="H4202" s="4">
        <v>251</v>
      </c>
      <c r="I4202" s="3">
        <v>77</v>
      </c>
      <c r="J4202" s="9">
        <v>1</v>
      </c>
      <c r="K4202" t="s">
        <v>23</v>
      </c>
      <c r="L4202" s="4">
        <v>0</v>
      </c>
      <c r="M4202" s="4" t="str">
        <f>IF(spotify_churn_dataset[[#This Row],[offline_listening]]=0,"no offline","yes offline")</f>
        <v>yes offline</v>
      </c>
      <c r="N4202">
        <v>1</v>
      </c>
      <c r="O4202" t="str">
        <f>IF(spotify_churn_dataset[[#This Row],[is_churned]]=1,"yes churn","no churn")</f>
        <v>yes churn</v>
      </c>
      <c r="P4202">
        <v>1</v>
      </c>
    </row>
    <row r="4203" spans="1:16" x14ac:dyDescent="0.3">
      <c r="A4203">
        <v>4202</v>
      </c>
      <c r="B4203">
        <f>IF(spotify_churn_dataset[[#This Row],[user_id]]="","Desconocido",spotify_churn_dataset[[#This Row],[user_id]])</f>
        <v>4202</v>
      </c>
      <c r="C4203">
        <f>IF(IFERROR(VLOOKUP(spotify_churn_dataset[[#This Row],[user_id]],A4204:A12202,1,FALSE),0),1,0)</f>
        <v>0</v>
      </c>
      <c r="D4203" t="s">
        <v>20</v>
      </c>
      <c r="E4203" s="4">
        <v>45</v>
      </c>
      <c r="F4203" t="s">
        <v>29</v>
      </c>
      <c r="G4203" t="s">
        <v>18</v>
      </c>
      <c r="H4203" s="4">
        <v>284</v>
      </c>
      <c r="I4203" s="3">
        <v>90</v>
      </c>
      <c r="J4203" s="9">
        <v>48</v>
      </c>
      <c r="K4203" t="s">
        <v>19</v>
      </c>
      <c r="L4203" s="4">
        <v>0</v>
      </c>
      <c r="M4203" s="4" t="str">
        <f>IF(spotify_churn_dataset[[#This Row],[offline_listening]]=0,"no offline","yes offline")</f>
        <v>yes offline</v>
      </c>
      <c r="N4203">
        <v>1</v>
      </c>
      <c r="O4203" t="str">
        <f>IF(spotify_churn_dataset[[#This Row],[is_churned]]=1,"yes churn","no churn")</f>
        <v>no churn</v>
      </c>
      <c r="P4203">
        <v>0</v>
      </c>
    </row>
    <row r="4204" spans="1:16" x14ac:dyDescent="0.3">
      <c r="A4204">
        <v>4203</v>
      </c>
      <c r="B4204">
        <f>IF(spotify_churn_dataset[[#This Row],[user_id]]="","Desconocido",spotify_churn_dataset[[#This Row],[user_id]])</f>
        <v>4203</v>
      </c>
      <c r="C4204">
        <f>IF(IFERROR(VLOOKUP(spotify_churn_dataset[[#This Row],[user_id]],A4205:A12203,1,FALSE),0),1,0)</f>
        <v>0</v>
      </c>
      <c r="D4204" t="s">
        <v>20</v>
      </c>
      <c r="E4204" s="4">
        <v>57</v>
      </c>
      <c r="F4204" t="s">
        <v>25</v>
      </c>
      <c r="G4204" t="s">
        <v>18</v>
      </c>
      <c r="H4204" s="4">
        <v>226</v>
      </c>
      <c r="I4204" s="3">
        <v>55</v>
      </c>
      <c r="J4204" s="9">
        <v>6</v>
      </c>
      <c r="K4204" t="s">
        <v>23</v>
      </c>
      <c r="L4204" s="4">
        <v>0</v>
      </c>
      <c r="M4204" s="4" t="str">
        <f>IF(spotify_churn_dataset[[#This Row],[offline_listening]]=0,"no offline","yes offline")</f>
        <v>yes offline</v>
      </c>
      <c r="N4204">
        <v>1</v>
      </c>
      <c r="O4204" t="str">
        <f>IF(spotify_churn_dataset[[#This Row],[is_churned]]=1,"yes churn","no churn")</f>
        <v>no churn</v>
      </c>
      <c r="P4204">
        <v>0</v>
      </c>
    </row>
    <row r="4205" spans="1:16" x14ac:dyDescent="0.3">
      <c r="A4205">
        <v>4204</v>
      </c>
      <c r="B4205">
        <f>IF(spotify_churn_dataset[[#This Row],[user_id]]="","Desconocido",spotify_churn_dataset[[#This Row],[user_id]])</f>
        <v>4204</v>
      </c>
      <c r="C4205">
        <f>IF(IFERROR(VLOOKUP(spotify_churn_dataset[[#This Row],[user_id]],A4206:A12204,1,FALSE),0),1,0)</f>
        <v>0</v>
      </c>
      <c r="D4205" t="s">
        <v>16</v>
      </c>
      <c r="E4205" s="4">
        <v>22</v>
      </c>
      <c r="F4205" t="s">
        <v>28</v>
      </c>
      <c r="G4205" t="s">
        <v>14</v>
      </c>
      <c r="H4205" s="4">
        <v>239</v>
      </c>
      <c r="I4205" s="3">
        <v>73</v>
      </c>
      <c r="J4205" s="9">
        <v>46</v>
      </c>
      <c r="K4205" t="s">
        <v>19</v>
      </c>
      <c r="L4205" s="4">
        <v>45</v>
      </c>
      <c r="M4205" s="4" t="str">
        <f>IF(spotify_churn_dataset[[#This Row],[offline_listening]]=0,"no offline","yes offline")</f>
        <v>no offline</v>
      </c>
      <c r="N4205">
        <v>0</v>
      </c>
      <c r="O4205" t="str">
        <f>IF(spotify_churn_dataset[[#This Row],[is_churned]]=1,"yes churn","no churn")</f>
        <v>yes churn</v>
      </c>
      <c r="P4205">
        <v>1</v>
      </c>
    </row>
    <row r="4206" spans="1:16" x14ac:dyDescent="0.3">
      <c r="A4206">
        <v>4205</v>
      </c>
      <c r="B4206">
        <f>IF(spotify_churn_dataset[[#This Row],[user_id]]="","Desconocido",spotify_churn_dataset[[#This Row],[user_id]])</f>
        <v>4205</v>
      </c>
      <c r="C4206">
        <f>IF(IFERROR(VLOOKUP(spotify_churn_dataset[[#This Row],[user_id]],A4207:A12205,1,FALSE),0),1,0)</f>
        <v>0</v>
      </c>
      <c r="D4206" t="s">
        <v>20</v>
      </c>
      <c r="E4206" s="4">
        <v>28</v>
      </c>
      <c r="F4206" t="s">
        <v>21</v>
      </c>
      <c r="G4206" t="s">
        <v>18</v>
      </c>
      <c r="H4206" s="4">
        <v>229</v>
      </c>
      <c r="I4206" s="3">
        <v>12</v>
      </c>
      <c r="J4206" s="9">
        <v>48</v>
      </c>
      <c r="K4206" t="s">
        <v>15</v>
      </c>
      <c r="L4206" s="4">
        <v>0</v>
      </c>
      <c r="M4206" s="4" t="str">
        <f>IF(spotify_churn_dataset[[#This Row],[offline_listening]]=0,"no offline","yes offline")</f>
        <v>yes offline</v>
      </c>
      <c r="N4206">
        <v>1</v>
      </c>
      <c r="O4206" t="str">
        <f>IF(spotify_churn_dataset[[#This Row],[is_churned]]=1,"yes churn","no churn")</f>
        <v>no churn</v>
      </c>
      <c r="P4206">
        <v>0</v>
      </c>
    </row>
    <row r="4207" spans="1:16" x14ac:dyDescent="0.3">
      <c r="A4207">
        <v>4206</v>
      </c>
      <c r="B4207">
        <f>IF(spotify_churn_dataset[[#This Row],[user_id]]="","Desconocido",spotify_churn_dataset[[#This Row],[user_id]])</f>
        <v>4206</v>
      </c>
      <c r="C4207">
        <f>IF(IFERROR(VLOOKUP(spotify_churn_dataset[[#This Row],[user_id]],A4208:A12206,1,FALSE),0),1,0)</f>
        <v>0</v>
      </c>
      <c r="D4207" t="s">
        <v>12</v>
      </c>
      <c r="E4207" s="4">
        <v>37</v>
      </c>
      <c r="F4207" t="s">
        <v>26</v>
      </c>
      <c r="G4207" t="s">
        <v>24</v>
      </c>
      <c r="H4207" s="4">
        <v>213</v>
      </c>
      <c r="I4207" s="3">
        <v>40</v>
      </c>
      <c r="J4207" s="9">
        <v>57</v>
      </c>
      <c r="K4207" t="s">
        <v>15</v>
      </c>
      <c r="L4207" s="4">
        <v>0</v>
      </c>
      <c r="M4207" s="4" t="str">
        <f>IF(spotify_churn_dataset[[#This Row],[offline_listening]]=0,"no offline","yes offline")</f>
        <v>yes offline</v>
      </c>
      <c r="N4207">
        <v>1</v>
      </c>
      <c r="O4207" t="str">
        <f>IF(spotify_churn_dataset[[#This Row],[is_churned]]=1,"yes churn","no churn")</f>
        <v>no churn</v>
      </c>
      <c r="P4207">
        <v>0</v>
      </c>
    </row>
    <row r="4208" spans="1:16" x14ac:dyDescent="0.3">
      <c r="A4208">
        <v>4207</v>
      </c>
      <c r="B4208">
        <f>IF(spotify_churn_dataset[[#This Row],[user_id]]="","Desconocido",spotify_churn_dataset[[#This Row],[user_id]])</f>
        <v>4207</v>
      </c>
      <c r="C4208">
        <f>IF(IFERROR(VLOOKUP(spotify_churn_dataset[[#This Row],[user_id]],A4209:A12207,1,FALSE),0),1,0)</f>
        <v>0</v>
      </c>
      <c r="D4208" t="s">
        <v>20</v>
      </c>
      <c r="E4208" s="4">
        <v>35</v>
      </c>
      <c r="F4208" t="s">
        <v>29</v>
      </c>
      <c r="G4208" t="s">
        <v>18</v>
      </c>
      <c r="H4208" s="4">
        <v>90</v>
      </c>
      <c r="I4208" s="3">
        <v>37</v>
      </c>
      <c r="J4208" s="9">
        <v>21</v>
      </c>
      <c r="K4208" t="s">
        <v>23</v>
      </c>
      <c r="L4208" s="4">
        <v>0</v>
      </c>
      <c r="M4208" s="4" t="str">
        <f>IF(spotify_churn_dataset[[#This Row],[offline_listening]]=0,"no offline","yes offline")</f>
        <v>yes offline</v>
      </c>
      <c r="N4208">
        <v>1</v>
      </c>
      <c r="O4208" t="str">
        <f>IF(spotify_churn_dataset[[#This Row],[is_churned]]=1,"yes churn","no churn")</f>
        <v>no churn</v>
      </c>
      <c r="P4208">
        <v>0</v>
      </c>
    </row>
    <row r="4209" spans="1:16" x14ac:dyDescent="0.3">
      <c r="A4209">
        <v>4208</v>
      </c>
      <c r="B4209">
        <f>IF(spotify_churn_dataset[[#This Row],[user_id]]="","Desconocido",spotify_churn_dataset[[#This Row],[user_id]])</f>
        <v>4208</v>
      </c>
      <c r="C4209">
        <f>IF(IFERROR(VLOOKUP(spotify_churn_dataset[[#This Row],[user_id]],A4210:A12208,1,FALSE),0),1,0)</f>
        <v>0</v>
      </c>
      <c r="D4209" t="s">
        <v>12</v>
      </c>
      <c r="E4209" s="4">
        <v>57</v>
      </c>
      <c r="F4209" t="s">
        <v>28</v>
      </c>
      <c r="G4209" t="s">
        <v>22</v>
      </c>
      <c r="H4209" s="4">
        <v>18</v>
      </c>
      <c r="I4209" s="3">
        <v>62</v>
      </c>
      <c r="J4209" s="9">
        <v>47</v>
      </c>
      <c r="K4209" t="s">
        <v>23</v>
      </c>
      <c r="L4209" s="4">
        <v>0</v>
      </c>
      <c r="M4209" s="4" t="str">
        <f>IF(spotify_churn_dataset[[#This Row],[offline_listening]]=0,"no offline","yes offline")</f>
        <v>yes offline</v>
      </c>
      <c r="N4209">
        <v>1</v>
      </c>
      <c r="O4209" t="str">
        <f>IF(spotify_churn_dataset[[#This Row],[is_churned]]=1,"yes churn","no churn")</f>
        <v>no churn</v>
      </c>
      <c r="P4209">
        <v>0</v>
      </c>
    </row>
    <row r="4210" spans="1:16" x14ac:dyDescent="0.3">
      <c r="A4210">
        <v>4209</v>
      </c>
      <c r="B4210">
        <f>IF(spotify_churn_dataset[[#This Row],[user_id]]="","Desconocido",spotify_churn_dataset[[#This Row],[user_id]])</f>
        <v>4209</v>
      </c>
      <c r="C4210">
        <f>IF(IFERROR(VLOOKUP(spotify_churn_dataset[[#This Row],[user_id]],A4211:A12209,1,FALSE),0),1,0)</f>
        <v>0</v>
      </c>
      <c r="D4210" t="s">
        <v>20</v>
      </c>
      <c r="E4210" s="4">
        <v>17</v>
      </c>
      <c r="F4210" t="s">
        <v>26</v>
      </c>
      <c r="G4210" t="s">
        <v>18</v>
      </c>
      <c r="H4210" s="4">
        <v>48</v>
      </c>
      <c r="I4210" s="3">
        <v>44</v>
      </c>
      <c r="J4210" s="9">
        <v>59</v>
      </c>
      <c r="K4210" t="s">
        <v>19</v>
      </c>
      <c r="L4210" s="4">
        <v>0</v>
      </c>
      <c r="M4210" s="4" t="str">
        <f>IF(spotify_churn_dataset[[#This Row],[offline_listening]]=0,"no offline","yes offline")</f>
        <v>yes offline</v>
      </c>
      <c r="N4210">
        <v>1</v>
      </c>
      <c r="O4210" t="str">
        <f>IF(spotify_churn_dataset[[#This Row],[is_churned]]=1,"yes churn","no churn")</f>
        <v>yes churn</v>
      </c>
      <c r="P4210">
        <v>1</v>
      </c>
    </row>
    <row r="4211" spans="1:16" x14ac:dyDescent="0.3">
      <c r="A4211">
        <v>4210</v>
      </c>
      <c r="B4211">
        <f>IF(spotify_churn_dataset[[#This Row],[user_id]]="","Desconocido",spotify_churn_dataset[[#This Row],[user_id]])</f>
        <v>4210</v>
      </c>
      <c r="C4211">
        <f>IF(IFERROR(VLOOKUP(spotify_churn_dataset[[#This Row],[user_id]],A4212:A12210,1,FALSE),0),1,0)</f>
        <v>0</v>
      </c>
      <c r="D4211" t="s">
        <v>16</v>
      </c>
      <c r="E4211" s="4">
        <v>30</v>
      </c>
      <c r="F4211" t="s">
        <v>21</v>
      </c>
      <c r="G4211" t="s">
        <v>18</v>
      </c>
      <c r="H4211" s="4">
        <v>76</v>
      </c>
      <c r="I4211" s="3">
        <v>5</v>
      </c>
      <c r="J4211" s="9">
        <v>2</v>
      </c>
      <c r="K4211" t="s">
        <v>23</v>
      </c>
      <c r="L4211" s="4">
        <v>0</v>
      </c>
      <c r="M4211" s="4" t="str">
        <f>IF(spotify_churn_dataset[[#This Row],[offline_listening]]=0,"no offline","yes offline")</f>
        <v>yes offline</v>
      </c>
      <c r="N4211">
        <v>1</v>
      </c>
      <c r="O4211" t="str">
        <f>IF(spotify_churn_dataset[[#This Row],[is_churned]]=1,"yes churn","no churn")</f>
        <v>yes churn</v>
      </c>
      <c r="P4211">
        <v>1</v>
      </c>
    </row>
    <row r="4212" spans="1:16" x14ac:dyDescent="0.3">
      <c r="A4212">
        <v>4211</v>
      </c>
      <c r="B4212">
        <f>IF(spotify_churn_dataset[[#This Row],[user_id]]="","Desconocido",spotify_churn_dataset[[#This Row],[user_id]])</f>
        <v>4211</v>
      </c>
      <c r="C4212">
        <f>IF(IFERROR(VLOOKUP(spotify_churn_dataset[[#This Row],[user_id]],A4213:A12211,1,FALSE),0),1,0)</f>
        <v>0</v>
      </c>
      <c r="D4212" t="s">
        <v>12</v>
      </c>
      <c r="E4212" s="4">
        <v>33</v>
      </c>
      <c r="F4212" t="s">
        <v>17</v>
      </c>
      <c r="G4212" t="s">
        <v>22</v>
      </c>
      <c r="H4212" s="4">
        <v>202</v>
      </c>
      <c r="I4212" s="3">
        <v>21</v>
      </c>
      <c r="J4212" s="9">
        <v>51</v>
      </c>
      <c r="K4212" t="s">
        <v>19</v>
      </c>
      <c r="L4212" s="4">
        <v>0</v>
      </c>
      <c r="M4212" s="4" t="str">
        <f>IF(spotify_churn_dataset[[#This Row],[offline_listening]]=0,"no offline","yes offline")</f>
        <v>yes offline</v>
      </c>
      <c r="N4212">
        <v>1</v>
      </c>
      <c r="O4212" t="str">
        <f>IF(spotify_churn_dataset[[#This Row],[is_churned]]=1,"yes churn","no churn")</f>
        <v>yes churn</v>
      </c>
      <c r="P4212">
        <v>1</v>
      </c>
    </row>
    <row r="4213" spans="1:16" x14ac:dyDescent="0.3">
      <c r="A4213">
        <v>4212</v>
      </c>
      <c r="B4213">
        <f>IF(spotify_churn_dataset[[#This Row],[user_id]]="","Desconocido",spotify_churn_dataset[[#This Row],[user_id]])</f>
        <v>4212</v>
      </c>
      <c r="C4213">
        <f>IF(IFERROR(VLOOKUP(spotify_churn_dataset[[#This Row],[user_id]],A4214:A12212,1,FALSE),0),1,0)</f>
        <v>0</v>
      </c>
      <c r="D4213" t="s">
        <v>20</v>
      </c>
      <c r="E4213" s="4">
        <v>49</v>
      </c>
      <c r="F4213" t="s">
        <v>29</v>
      </c>
      <c r="G4213" t="s">
        <v>24</v>
      </c>
      <c r="H4213" s="4">
        <v>207</v>
      </c>
      <c r="I4213" s="3">
        <v>85</v>
      </c>
      <c r="J4213" s="9">
        <v>39</v>
      </c>
      <c r="K4213" t="s">
        <v>19</v>
      </c>
      <c r="L4213" s="4">
        <v>0</v>
      </c>
      <c r="M4213" s="4" t="str">
        <f>IF(spotify_churn_dataset[[#This Row],[offline_listening]]=0,"no offline","yes offline")</f>
        <v>yes offline</v>
      </c>
      <c r="N4213">
        <v>1</v>
      </c>
      <c r="O4213" t="str">
        <f>IF(spotify_churn_dataset[[#This Row],[is_churned]]=1,"yes churn","no churn")</f>
        <v>no churn</v>
      </c>
      <c r="P4213">
        <v>0</v>
      </c>
    </row>
    <row r="4214" spans="1:16" x14ac:dyDescent="0.3">
      <c r="A4214">
        <v>4213</v>
      </c>
      <c r="B4214">
        <f>IF(spotify_churn_dataset[[#This Row],[user_id]]="","Desconocido",spotify_churn_dataset[[#This Row],[user_id]])</f>
        <v>4213</v>
      </c>
      <c r="C4214">
        <f>IF(IFERROR(VLOOKUP(spotify_churn_dataset[[#This Row],[user_id]],A4215:A12213,1,FALSE),0),1,0)</f>
        <v>0</v>
      </c>
      <c r="D4214" t="s">
        <v>20</v>
      </c>
      <c r="E4214" s="4">
        <v>25</v>
      </c>
      <c r="F4214" t="s">
        <v>26</v>
      </c>
      <c r="G4214" t="s">
        <v>22</v>
      </c>
      <c r="H4214" s="4">
        <v>115</v>
      </c>
      <c r="I4214" s="3">
        <v>35</v>
      </c>
      <c r="J4214" s="9">
        <v>21</v>
      </c>
      <c r="K4214" t="s">
        <v>23</v>
      </c>
      <c r="L4214" s="4">
        <v>0</v>
      </c>
      <c r="M4214" s="4" t="str">
        <f>IF(spotify_churn_dataset[[#This Row],[offline_listening]]=0,"no offline","yes offline")</f>
        <v>yes offline</v>
      </c>
      <c r="N4214">
        <v>1</v>
      </c>
      <c r="O4214" t="str">
        <f>IF(spotify_churn_dataset[[#This Row],[is_churned]]=1,"yes churn","no churn")</f>
        <v>no churn</v>
      </c>
      <c r="P4214">
        <v>0</v>
      </c>
    </row>
    <row r="4215" spans="1:16" x14ac:dyDescent="0.3">
      <c r="A4215">
        <v>4214</v>
      </c>
      <c r="B4215">
        <f>IF(spotify_churn_dataset[[#This Row],[user_id]]="","Desconocido",spotify_churn_dataset[[#This Row],[user_id]])</f>
        <v>4214</v>
      </c>
      <c r="C4215">
        <f>IF(IFERROR(VLOOKUP(spotify_churn_dataset[[#This Row],[user_id]],A4216:A12214,1,FALSE),0),1,0)</f>
        <v>0</v>
      </c>
      <c r="D4215" t="s">
        <v>16</v>
      </c>
      <c r="E4215" s="4">
        <v>41</v>
      </c>
      <c r="F4215" t="s">
        <v>17</v>
      </c>
      <c r="G4215" t="s">
        <v>22</v>
      </c>
      <c r="H4215" s="4">
        <v>263</v>
      </c>
      <c r="I4215" s="3">
        <v>76</v>
      </c>
      <c r="J4215" s="9">
        <v>56</v>
      </c>
      <c r="K4215" t="s">
        <v>23</v>
      </c>
      <c r="L4215" s="4">
        <v>0</v>
      </c>
      <c r="M4215" s="4" t="str">
        <f>IF(spotify_churn_dataset[[#This Row],[offline_listening]]=0,"no offline","yes offline")</f>
        <v>yes offline</v>
      </c>
      <c r="N4215">
        <v>1</v>
      </c>
      <c r="O4215" t="str">
        <f>IF(spotify_churn_dataset[[#This Row],[is_churned]]=1,"yes churn","no churn")</f>
        <v>no churn</v>
      </c>
      <c r="P4215">
        <v>0</v>
      </c>
    </row>
    <row r="4216" spans="1:16" x14ac:dyDescent="0.3">
      <c r="A4216">
        <v>4215</v>
      </c>
      <c r="B4216">
        <f>IF(spotify_churn_dataset[[#This Row],[user_id]]="","Desconocido",spotify_churn_dataset[[#This Row],[user_id]])</f>
        <v>4215</v>
      </c>
      <c r="C4216">
        <f>IF(IFERROR(VLOOKUP(spotify_churn_dataset[[#This Row],[user_id]],A4217:A12215,1,FALSE),0),1,0)</f>
        <v>0</v>
      </c>
      <c r="D4216" t="s">
        <v>16</v>
      </c>
      <c r="E4216" s="4">
        <v>39</v>
      </c>
      <c r="F4216" t="s">
        <v>27</v>
      </c>
      <c r="G4216" t="s">
        <v>14</v>
      </c>
      <c r="H4216" s="4">
        <v>77</v>
      </c>
      <c r="I4216" s="3">
        <v>64</v>
      </c>
      <c r="J4216" s="9">
        <v>34</v>
      </c>
      <c r="K4216" t="s">
        <v>19</v>
      </c>
      <c r="L4216" s="4">
        <v>37</v>
      </c>
      <c r="M4216" s="4" t="str">
        <f>IF(spotify_churn_dataset[[#This Row],[offline_listening]]=0,"no offline","yes offline")</f>
        <v>no offline</v>
      </c>
      <c r="N4216">
        <v>0</v>
      </c>
      <c r="O4216" t="str">
        <f>IF(spotify_churn_dataset[[#This Row],[is_churned]]=1,"yes churn","no churn")</f>
        <v>yes churn</v>
      </c>
      <c r="P4216">
        <v>1</v>
      </c>
    </row>
    <row r="4217" spans="1:16" x14ac:dyDescent="0.3">
      <c r="A4217">
        <v>4216</v>
      </c>
      <c r="B4217">
        <f>IF(spotify_churn_dataset[[#This Row],[user_id]]="","Desconocido",spotify_churn_dataset[[#This Row],[user_id]])</f>
        <v>4216</v>
      </c>
      <c r="C4217">
        <f>IF(IFERROR(VLOOKUP(spotify_churn_dataset[[#This Row],[user_id]],A4218:A12216,1,FALSE),0),1,0)</f>
        <v>0</v>
      </c>
      <c r="D4217" t="s">
        <v>20</v>
      </c>
      <c r="E4217" s="4">
        <v>47</v>
      </c>
      <c r="F4217" t="s">
        <v>21</v>
      </c>
      <c r="G4217" t="s">
        <v>22</v>
      </c>
      <c r="H4217" s="4">
        <v>115</v>
      </c>
      <c r="I4217" s="3">
        <v>90</v>
      </c>
      <c r="J4217" s="9">
        <v>24</v>
      </c>
      <c r="K4217" t="s">
        <v>19</v>
      </c>
      <c r="L4217" s="4">
        <v>0</v>
      </c>
      <c r="M4217" s="4" t="str">
        <f>IF(spotify_churn_dataset[[#This Row],[offline_listening]]=0,"no offline","yes offline")</f>
        <v>yes offline</v>
      </c>
      <c r="N4217">
        <v>1</v>
      </c>
      <c r="O4217" t="str">
        <f>IF(spotify_churn_dataset[[#This Row],[is_churned]]=1,"yes churn","no churn")</f>
        <v>no churn</v>
      </c>
      <c r="P4217">
        <v>0</v>
      </c>
    </row>
    <row r="4218" spans="1:16" x14ac:dyDescent="0.3">
      <c r="A4218">
        <v>4217</v>
      </c>
      <c r="B4218">
        <f>IF(spotify_churn_dataset[[#This Row],[user_id]]="","Desconocido",spotify_churn_dataset[[#This Row],[user_id]])</f>
        <v>4217</v>
      </c>
      <c r="C4218">
        <f>IF(IFERROR(VLOOKUP(spotify_churn_dataset[[#This Row],[user_id]],A4219:A12217,1,FALSE),0),1,0)</f>
        <v>0</v>
      </c>
      <c r="D4218" t="s">
        <v>12</v>
      </c>
      <c r="E4218" s="4">
        <v>59</v>
      </c>
      <c r="F4218" t="s">
        <v>27</v>
      </c>
      <c r="G4218" t="s">
        <v>24</v>
      </c>
      <c r="H4218" s="4">
        <v>286</v>
      </c>
      <c r="I4218" s="3">
        <v>68</v>
      </c>
      <c r="J4218" s="9">
        <v>46</v>
      </c>
      <c r="K4218" t="s">
        <v>15</v>
      </c>
      <c r="L4218" s="4">
        <v>0</v>
      </c>
      <c r="M4218" s="4" t="str">
        <f>IF(spotify_churn_dataset[[#This Row],[offline_listening]]=0,"no offline","yes offline")</f>
        <v>yes offline</v>
      </c>
      <c r="N4218">
        <v>1</v>
      </c>
      <c r="O4218" t="str">
        <f>IF(spotify_churn_dataset[[#This Row],[is_churned]]=1,"yes churn","no churn")</f>
        <v>no churn</v>
      </c>
      <c r="P4218">
        <v>0</v>
      </c>
    </row>
    <row r="4219" spans="1:16" x14ac:dyDescent="0.3">
      <c r="A4219">
        <v>4218</v>
      </c>
      <c r="B4219">
        <f>IF(spotify_churn_dataset[[#This Row],[user_id]]="","Desconocido",spotify_churn_dataset[[#This Row],[user_id]])</f>
        <v>4218</v>
      </c>
      <c r="C4219">
        <f>IF(IFERROR(VLOOKUP(spotify_churn_dataset[[#This Row],[user_id]],A4220:A12218,1,FALSE),0),1,0)</f>
        <v>0</v>
      </c>
      <c r="D4219" t="s">
        <v>20</v>
      </c>
      <c r="E4219" s="4">
        <v>25</v>
      </c>
      <c r="F4219" t="s">
        <v>28</v>
      </c>
      <c r="G4219" t="s">
        <v>24</v>
      </c>
      <c r="H4219" s="4">
        <v>68</v>
      </c>
      <c r="I4219" s="3">
        <v>37</v>
      </c>
      <c r="J4219" s="9">
        <v>2</v>
      </c>
      <c r="K4219" t="s">
        <v>15</v>
      </c>
      <c r="L4219" s="4">
        <v>0</v>
      </c>
      <c r="M4219" s="4" t="str">
        <f>IF(spotify_churn_dataset[[#This Row],[offline_listening]]=0,"no offline","yes offline")</f>
        <v>yes offline</v>
      </c>
      <c r="N4219">
        <v>1</v>
      </c>
      <c r="O4219" t="str">
        <f>IF(spotify_churn_dataset[[#This Row],[is_churned]]=1,"yes churn","no churn")</f>
        <v>yes churn</v>
      </c>
      <c r="P4219">
        <v>1</v>
      </c>
    </row>
    <row r="4220" spans="1:16" x14ac:dyDescent="0.3">
      <c r="A4220">
        <v>4219</v>
      </c>
      <c r="B4220">
        <f>IF(spotify_churn_dataset[[#This Row],[user_id]]="","Desconocido",spotify_churn_dataset[[#This Row],[user_id]])</f>
        <v>4219</v>
      </c>
      <c r="C4220">
        <f>IF(IFERROR(VLOOKUP(spotify_churn_dataset[[#This Row],[user_id]],A4221:A12219,1,FALSE),0),1,0)</f>
        <v>0</v>
      </c>
      <c r="D4220" t="s">
        <v>20</v>
      </c>
      <c r="E4220" s="4">
        <v>50</v>
      </c>
      <c r="F4220" t="s">
        <v>27</v>
      </c>
      <c r="G4220" t="s">
        <v>22</v>
      </c>
      <c r="H4220" s="4">
        <v>252</v>
      </c>
      <c r="I4220" s="3">
        <v>22</v>
      </c>
      <c r="J4220" s="9">
        <v>41</v>
      </c>
      <c r="K4220" t="s">
        <v>19</v>
      </c>
      <c r="L4220" s="4">
        <v>0</v>
      </c>
      <c r="M4220" s="4" t="str">
        <f>IF(spotify_churn_dataset[[#This Row],[offline_listening]]=0,"no offline","yes offline")</f>
        <v>yes offline</v>
      </c>
      <c r="N4220">
        <v>1</v>
      </c>
      <c r="O4220" t="str">
        <f>IF(spotify_churn_dataset[[#This Row],[is_churned]]=1,"yes churn","no churn")</f>
        <v>no churn</v>
      </c>
      <c r="P4220">
        <v>0</v>
      </c>
    </row>
    <row r="4221" spans="1:16" x14ac:dyDescent="0.3">
      <c r="A4221">
        <v>4220</v>
      </c>
      <c r="B4221">
        <f>IF(spotify_churn_dataset[[#This Row],[user_id]]="","Desconocido",spotify_churn_dataset[[#This Row],[user_id]])</f>
        <v>4220</v>
      </c>
      <c r="C4221">
        <f>IF(IFERROR(VLOOKUP(spotify_churn_dataset[[#This Row],[user_id]],A4222:A12220,1,FALSE),0),1,0)</f>
        <v>0</v>
      </c>
      <c r="D4221" t="s">
        <v>12</v>
      </c>
      <c r="E4221" s="4">
        <v>29</v>
      </c>
      <c r="F4221" t="s">
        <v>27</v>
      </c>
      <c r="G4221" t="s">
        <v>18</v>
      </c>
      <c r="H4221" s="4">
        <v>181</v>
      </c>
      <c r="I4221" s="3">
        <v>86</v>
      </c>
      <c r="J4221" s="9">
        <v>5</v>
      </c>
      <c r="K4221" t="s">
        <v>15</v>
      </c>
      <c r="L4221" s="4">
        <v>0</v>
      </c>
      <c r="M4221" s="4" t="str">
        <f>IF(spotify_churn_dataset[[#This Row],[offline_listening]]=0,"no offline","yes offline")</f>
        <v>yes offline</v>
      </c>
      <c r="N4221">
        <v>1</v>
      </c>
      <c r="O4221" t="str">
        <f>IF(spotify_churn_dataset[[#This Row],[is_churned]]=1,"yes churn","no churn")</f>
        <v>yes churn</v>
      </c>
      <c r="P4221">
        <v>1</v>
      </c>
    </row>
    <row r="4222" spans="1:16" x14ac:dyDescent="0.3">
      <c r="A4222">
        <v>4221</v>
      </c>
      <c r="B4222">
        <f>IF(spotify_churn_dataset[[#This Row],[user_id]]="","Desconocido",spotify_churn_dataset[[#This Row],[user_id]])</f>
        <v>4221</v>
      </c>
      <c r="C4222">
        <f>IF(IFERROR(VLOOKUP(spotify_churn_dataset[[#This Row],[user_id]],A4223:A12221,1,FALSE),0),1,0)</f>
        <v>0</v>
      </c>
      <c r="D4222" t="s">
        <v>12</v>
      </c>
      <c r="E4222" s="4">
        <v>39</v>
      </c>
      <c r="F4222" t="s">
        <v>17</v>
      </c>
      <c r="G4222" t="s">
        <v>24</v>
      </c>
      <c r="H4222" s="4">
        <v>150</v>
      </c>
      <c r="I4222" s="3">
        <v>12</v>
      </c>
      <c r="J4222" s="9">
        <v>16</v>
      </c>
      <c r="K4222" t="s">
        <v>15</v>
      </c>
      <c r="L4222" s="4">
        <v>0</v>
      </c>
      <c r="M4222" s="4" t="str">
        <f>IF(spotify_churn_dataset[[#This Row],[offline_listening]]=0,"no offline","yes offline")</f>
        <v>yes offline</v>
      </c>
      <c r="N4222">
        <v>1</v>
      </c>
      <c r="O4222" t="str">
        <f>IF(spotify_churn_dataset[[#This Row],[is_churned]]=1,"yes churn","no churn")</f>
        <v>no churn</v>
      </c>
      <c r="P4222">
        <v>0</v>
      </c>
    </row>
    <row r="4223" spans="1:16" x14ac:dyDescent="0.3">
      <c r="A4223">
        <v>4222</v>
      </c>
      <c r="B4223">
        <f>IF(spotify_churn_dataset[[#This Row],[user_id]]="","Desconocido",spotify_churn_dataset[[#This Row],[user_id]])</f>
        <v>4222</v>
      </c>
      <c r="C4223">
        <f>IF(IFERROR(VLOOKUP(spotify_churn_dataset[[#This Row],[user_id]],A4224:A12222,1,FALSE),0),1,0)</f>
        <v>0</v>
      </c>
      <c r="D4223" t="s">
        <v>20</v>
      </c>
      <c r="E4223" s="4">
        <v>25</v>
      </c>
      <c r="F4223" t="s">
        <v>13</v>
      </c>
      <c r="G4223" t="s">
        <v>22</v>
      </c>
      <c r="H4223" s="4">
        <v>166</v>
      </c>
      <c r="I4223" s="3">
        <v>8</v>
      </c>
      <c r="J4223" s="9">
        <v>56</v>
      </c>
      <c r="K4223" t="s">
        <v>19</v>
      </c>
      <c r="L4223" s="4">
        <v>0</v>
      </c>
      <c r="M4223" s="4" t="str">
        <f>IF(spotify_churn_dataset[[#This Row],[offline_listening]]=0,"no offline","yes offline")</f>
        <v>yes offline</v>
      </c>
      <c r="N4223">
        <v>1</v>
      </c>
      <c r="O4223" t="str">
        <f>IF(spotify_churn_dataset[[#This Row],[is_churned]]=1,"yes churn","no churn")</f>
        <v>no churn</v>
      </c>
      <c r="P4223">
        <v>0</v>
      </c>
    </row>
    <row r="4224" spans="1:16" x14ac:dyDescent="0.3">
      <c r="A4224">
        <v>4223</v>
      </c>
      <c r="B4224">
        <f>IF(spotify_churn_dataset[[#This Row],[user_id]]="","Desconocido",spotify_churn_dataset[[#This Row],[user_id]])</f>
        <v>4223</v>
      </c>
      <c r="C4224">
        <f>IF(IFERROR(VLOOKUP(spotify_churn_dataset[[#This Row],[user_id]],A4225:A12223,1,FALSE),0),1,0)</f>
        <v>0</v>
      </c>
      <c r="D4224" t="s">
        <v>20</v>
      </c>
      <c r="E4224" s="4">
        <v>49</v>
      </c>
      <c r="F4224" t="s">
        <v>26</v>
      </c>
      <c r="G4224" t="s">
        <v>18</v>
      </c>
      <c r="H4224" s="4">
        <v>253</v>
      </c>
      <c r="I4224" s="3">
        <v>75</v>
      </c>
      <c r="J4224" s="9">
        <v>13</v>
      </c>
      <c r="K4224" t="s">
        <v>23</v>
      </c>
      <c r="L4224" s="4">
        <v>0</v>
      </c>
      <c r="M4224" s="4" t="str">
        <f>IF(spotify_churn_dataset[[#This Row],[offline_listening]]=0,"no offline","yes offline")</f>
        <v>yes offline</v>
      </c>
      <c r="N4224">
        <v>1</v>
      </c>
      <c r="O4224" t="str">
        <f>IF(spotify_churn_dataset[[#This Row],[is_churned]]=1,"yes churn","no churn")</f>
        <v>yes churn</v>
      </c>
      <c r="P4224">
        <v>1</v>
      </c>
    </row>
    <row r="4225" spans="1:16" x14ac:dyDescent="0.3">
      <c r="A4225">
        <v>4224</v>
      </c>
      <c r="B4225">
        <f>IF(spotify_churn_dataset[[#This Row],[user_id]]="","Desconocido",spotify_churn_dataset[[#This Row],[user_id]])</f>
        <v>4224</v>
      </c>
      <c r="C4225">
        <f>IF(IFERROR(VLOOKUP(spotify_churn_dataset[[#This Row],[user_id]],A4226:A12224,1,FALSE),0),1,0)</f>
        <v>0</v>
      </c>
      <c r="D4225" t="s">
        <v>20</v>
      </c>
      <c r="E4225" s="4">
        <v>50</v>
      </c>
      <c r="F4225" t="s">
        <v>29</v>
      </c>
      <c r="G4225" t="s">
        <v>18</v>
      </c>
      <c r="H4225" s="4">
        <v>45</v>
      </c>
      <c r="I4225" s="3">
        <v>83</v>
      </c>
      <c r="J4225" s="9">
        <v>18</v>
      </c>
      <c r="K4225" t="s">
        <v>15</v>
      </c>
      <c r="L4225" s="4">
        <v>0</v>
      </c>
      <c r="M4225" s="4" t="str">
        <f>IF(spotify_churn_dataset[[#This Row],[offline_listening]]=0,"no offline","yes offline")</f>
        <v>yes offline</v>
      </c>
      <c r="N4225">
        <v>1</v>
      </c>
      <c r="O4225" t="str">
        <f>IF(spotify_churn_dataset[[#This Row],[is_churned]]=1,"yes churn","no churn")</f>
        <v>no churn</v>
      </c>
      <c r="P4225">
        <v>0</v>
      </c>
    </row>
    <row r="4226" spans="1:16" x14ac:dyDescent="0.3">
      <c r="A4226">
        <v>4225</v>
      </c>
      <c r="B4226">
        <f>IF(spotify_churn_dataset[[#This Row],[user_id]]="","Desconocido",spotify_churn_dataset[[#This Row],[user_id]])</f>
        <v>4225</v>
      </c>
      <c r="C4226">
        <f>IF(IFERROR(VLOOKUP(spotify_churn_dataset[[#This Row],[user_id]],A4227:A12225,1,FALSE),0),1,0)</f>
        <v>0</v>
      </c>
      <c r="D4226" t="s">
        <v>12</v>
      </c>
      <c r="E4226" s="4">
        <v>36</v>
      </c>
      <c r="F4226" t="s">
        <v>28</v>
      </c>
      <c r="G4226" t="s">
        <v>14</v>
      </c>
      <c r="H4226" s="4">
        <v>72</v>
      </c>
      <c r="I4226" s="3">
        <v>65</v>
      </c>
      <c r="J4226" s="9">
        <v>43</v>
      </c>
      <c r="K4226" t="s">
        <v>23</v>
      </c>
      <c r="L4226" s="4">
        <v>24</v>
      </c>
      <c r="M4226" s="4" t="str">
        <f>IF(spotify_churn_dataset[[#This Row],[offline_listening]]=0,"no offline","yes offline")</f>
        <v>no offline</v>
      </c>
      <c r="N4226">
        <v>0</v>
      </c>
      <c r="O4226" t="str">
        <f>IF(spotify_churn_dataset[[#This Row],[is_churned]]=1,"yes churn","no churn")</f>
        <v>no churn</v>
      </c>
      <c r="P4226">
        <v>0</v>
      </c>
    </row>
    <row r="4227" spans="1:16" x14ac:dyDescent="0.3">
      <c r="A4227">
        <v>4226</v>
      </c>
      <c r="B4227">
        <f>IF(spotify_churn_dataset[[#This Row],[user_id]]="","Desconocido",spotify_churn_dataset[[#This Row],[user_id]])</f>
        <v>4226</v>
      </c>
      <c r="C4227">
        <f>IF(IFERROR(VLOOKUP(spotify_churn_dataset[[#This Row],[user_id]],A4228:A12226,1,FALSE),0),1,0)</f>
        <v>0</v>
      </c>
      <c r="D4227" t="s">
        <v>12</v>
      </c>
      <c r="E4227" s="4">
        <v>56</v>
      </c>
      <c r="F4227" t="s">
        <v>26</v>
      </c>
      <c r="G4227" t="s">
        <v>14</v>
      </c>
      <c r="H4227" s="4">
        <v>198</v>
      </c>
      <c r="I4227" s="3">
        <v>28</v>
      </c>
      <c r="J4227" s="9">
        <v>0</v>
      </c>
      <c r="K4227" t="s">
        <v>19</v>
      </c>
      <c r="L4227" s="4">
        <v>24</v>
      </c>
      <c r="M4227" s="4" t="str">
        <f>IF(spotify_churn_dataset[[#This Row],[offline_listening]]=0,"no offline","yes offline")</f>
        <v>no offline</v>
      </c>
      <c r="N4227">
        <v>0</v>
      </c>
      <c r="O4227" t="str">
        <f>IF(spotify_churn_dataset[[#This Row],[is_churned]]=1,"yes churn","no churn")</f>
        <v>no churn</v>
      </c>
      <c r="P4227">
        <v>0</v>
      </c>
    </row>
    <row r="4228" spans="1:16" x14ac:dyDescent="0.3">
      <c r="A4228">
        <v>4227</v>
      </c>
      <c r="B4228">
        <f>IF(spotify_churn_dataset[[#This Row],[user_id]]="","Desconocido",spotify_churn_dataset[[#This Row],[user_id]])</f>
        <v>4227</v>
      </c>
      <c r="C4228">
        <f>IF(IFERROR(VLOOKUP(spotify_churn_dataset[[#This Row],[user_id]],A4229:A12227,1,FALSE),0),1,0)</f>
        <v>0</v>
      </c>
      <c r="D4228" t="s">
        <v>12</v>
      </c>
      <c r="E4228" s="4">
        <v>37</v>
      </c>
      <c r="F4228" t="s">
        <v>26</v>
      </c>
      <c r="G4228" t="s">
        <v>14</v>
      </c>
      <c r="H4228" s="4">
        <v>16</v>
      </c>
      <c r="I4228" s="3">
        <v>43</v>
      </c>
      <c r="J4228" s="9">
        <v>39</v>
      </c>
      <c r="K4228" t="s">
        <v>23</v>
      </c>
      <c r="L4228" s="4">
        <v>43</v>
      </c>
      <c r="M4228" s="4" t="str">
        <f>IF(spotify_churn_dataset[[#This Row],[offline_listening]]=0,"no offline","yes offline")</f>
        <v>no offline</v>
      </c>
      <c r="N4228">
        <v>0</v>
      </c>
      <c r="O4228" t="str">
        <f>IF(spotify_churn_dataset[[#This Row],[is_churned]]=1,"yes churn","no churn")</f>
        <v>no churn</v>
      </c>
      <c r="P4228">
        <v>0</v>
      </c>
    </row>
    <row r="4229" spans="1:16" x14ac:dyDescent="0.3">
      <c r="A4229">
        <v>4228</v>
      </c>
      <c r="B4229">
        <f>IF(spotify_churn_dataset[[#This Row],[user_id]]="","Desconocido",spotify_churn_dataset[[#This Row],[user_id]])</f>
        <v>4228</v>
      </c>
      <c r="C4229">
        <f>IF(IFERROR(VLOOKUP(spotify_churn_dataset[[#This Row],[user_id]],A4230:A12228,1,FALSE),0),1,0)</f>
        <v>0</v>
      </c>
      <c r="D4229" t="s">
        <v>16</v>
      </c>
      <c r="E4229" s="4">
        <v>44</v>
      </c>
      <c r="F4229" t="s">
        <v>28</v>
      </c>
      <c r="G4229" t="s">
        <v>18</v>
      </c>
      <c r="H4229" s="4">
        <v>170</v>
      </c>
      <c r="I4229" s="3">
        <v>32</v>
      </c>
      <c r="J4229" s="9">
        <v>3</v>
      </c>
      <c r="K4229" t="s">
        <v>23</v>
      </c>
      <c r="L4229" s="4">
        <v>0</v>
      </c>
      <c r="M4229" s="4" t="str">
        <f>IF(spotify_churn_dataset[[#This Row],[offline_listening]]=0,"no offline","yes offline")</f>
        <v>yes offline</v>
      </c>
      <c r="N4229">
        <v>1</v>
      </c>
      <c r="O4229" t="str">
        <f>IF(spotify_churn_dataset[[#This Row],[is_churned]]=1,"yes churn","no churn")</f>
        <v>yes churn</v>
      </c>
      <c r="P4229">
        <v>1</v>
      </c>
    </row>
    <row r="4230" spans="1:16" x14ac:dyDescent="0.3">
      <c r="A4230">
        <v>4229</v>
      </c>
      <c r="B4230">
        <f>IF(spotify_churn_dataset[[#This Row],[user_id]]="","Desconocido",spotify_churn_dataset[[#This Row],[user_id]])</f>
        <v>4229</v>
      </c>
      <c r="C4230">
        <f>IF(IFERROR(VLOOKUP(spotify_churn_dataset[[#This Row],[user_id]],A4231:A12229,1,FALSE),0),1,0)</f>
        <v>0</v>
      </c>
      <c r="D4230" t="s">
        <v>16</v>
      </c>
      <c r="E4230" s="4">
        <v>42</v>
      </c>
      <c r="F4230" t="s">
        <v>21</v>
      </c>
      <c r="G4230" t="s">
        <v>18</v>
      </c>
      <c r="H4230" s="4">
        <v>68</v>
      </c>
      <c r="I4230" s="3">
        <v>19</v>
      </c>
      <c r="J4230" s="9">
        <v>4</v>
      </c>
      <c r="K4230" t="s">
        <v>15</v>
      </c>
      <c r="L4230" s="4">
        <v>0</v>
      </c>
      <c r="M4230" s="4" t="str">
        <f>IF(spotify_churn_dataset[[#This Row],[offline_listening]]=0,"no offline","yes offline")</f>
        <v>yes offline</v>
      </c>
      <c r="N4230">
        <v>1</v>
      </c>
      <c r="O4230" t="str">
        <f>IF(spotify_churn_dataset[[#This Row],[is_churned]]=1,"yes churn","no churn")</f>
        <v>yes churn</v>
      </c>
      <c r="P4230">
        <v>1</v>
      </c>
    </row>
    <row r="4231" spans="1:16" x14ac:dyDescent="0.3">
      <c r="A4231">
        <v>4230</v>
      </c>
      <c r="B4231">
        <f>IF(spotify_churn_dataset[[#This Row],[user_id]]="","Desconocido",spotify_churn_dataset[[#This Row],[user_id]])</f>
        <v>4230</v>
      </c>
      <c r="C4231">
        <f>IF(IFERROR(VLOOKUP(spotify_churn_dataset[[#This Row],[user_id]],A4232:A12230,1,FALSE),0),1,0)</f>
        <v>0</v>
      </c>
      <c r="D4231" t="s">
        <v>12</v>
      </c>
      <c r="E4231" s="4">
        <v>19</v>
      </c>
      <c r="F4231" t="s">
        <v>25</v>
      </c>
      <c r="G4231" t="s">
        <v>22</v>
      </c>
      <c r="H4231" s="4">
        <v>218</v>
      </c>
      <c r="I4231" s="3">
        <v>18</v>
      </c>
      <c r="J4231" s="9">
        <v>46</v>
      </c>
      <c r="K4231" t="s">
        <v>15</v>
      </c>
      <c r="L4231" s="4">
        <v>0</v>
      </c>
      <c r="M4231" s="4" t="str">
        <f>IF(spotify_churn_dataset[[#This Row],[offline_listening]]=0,"no offline","yes offline")</f>
        <v>yes offline</v>
      </c>
      <c r="N4231">
        <v>1</v>
      </c>
      <c r="O4231" t="str">
        <f>IF(spotify_churn_dataset[[#This Row],[is_churned]]=1,"yes churn","no churn")</f>
        <v>no churn</v>
      </c>
      <c r="P4231">
        <v>0</v>
      </c>
    </row>
    <row r="4232" spans="1:16" x14ac:dyDescent="0.3">
      <c r="A4232">
        <v>4231</v>
      </c>
      <c r="B4232">
        <f>IF(spotify_churn_dataset[[#This Row],[user_id]]="","Desconocido",spotify_churn_dataset[[#This Row],[user_id]])</f>
        <v>4231</v>
      </c>
      <c r="C4232">
        <f>IF(IFERROR(VLOOKUP(spotify_churn_dataset[[#This Row],[user_id]],A4233:A12231,1,FALSE),0),1,0)</f>
        <v>0</v>
      </c>
      <c r="D4232" t="s">
        <v>12</v>
      </c>
      <c r="E4232" s="4">
        <v>52</v>
      </c>
      <c r="F4232" t="s">
        <v>28</v>
      </c>
      <c r="G4232" t="s">
        <v>24</v>
      </c>
      <c r="H4232" s="4">
        <v>124</v>
      </c>
      <c r="I4232" s="3">
        <v>59</v>
      </c>
      <c r="J4232" s="9">
        <v>41</v>
      </c>
      <c r="K4232" t="s">
        <v>15</v>
      </c>
      <c r="L4232" s="4">
        <v>0</v>
      </c>
      <c r="M4232" s="4" t="str">
        <f>IF(spotify_churn_dataset[[#This Row],[offline_listening]]=0,"no offline","yes offline")</f>
        <v>yes offline</v>
      </c>
      <c r="N4232">
        <v>1</v>
      </c>
      <c r="O4232" t="str">
        <f>IF(spotify_churn_dataset[[#This Row],[is_churned]]=1,"yes churn","no churn")</f>
        <v>no churn</v>
      </c>
      <c r="P4232">
        <v>0</v>
      </c>
    </row>
    <row r="4233" spans="1:16" x14ac:dyDescent="0.3">
      <c r="A4233">
        <v>4232</v>
      </c>
      <c r="B4233">
        <f>IF(spotify_churn_dataset[[#This Row],[user_id]]="","Desconocido",spotify_churn_dataset[[#This Row],[user_id]])</f>
        <v>4232</v>
      </c>
      <c r="C4233">
        <f>IF(IFERROR(VLOOKUP(spotify_churn_dataset[[#This Row],[user_id]],A4234:A12232,1,FALSE),0),1,0)</f>
        <v>0</v>
      </c>
      <c r="D4233" t="s">
        <v>12</v>
      </c>
      <c r="E4233" s="4">
        <v>37</v>
      </c>
      <c r="F4233" t="s">
        <v>21</v>
      </c>
      <c r="G4233" t="s">
        <v>18</v>
      </c>
      <c r="H4233" s="4">
        <v>133</v>
      </c>
      <c r="I4233" s="3">
        <v>67</v>
      </c>
      <c r="J4233" s="9">
        <v>17</v>
      </c>
      <c r="K4233" t="s">
        <v>15</v>
      </c>
      <c r="L4233" s="4">
        <v>0</v>
      </c>
      <c r="M4233" s="4" t="str">
        <f>IF(spotify_churn_dataset[[#This Row],[offline_listening]]=0,"no offline","yes offline")</f>
        <v>yes offline</v>
      </c>
      <c r="N4233">
        <v>1</v>
      </c>
      <c r="O4233" t="str">
        <f>IF(spotify_churn_dataset[[#This Row],[is_churned]]=1,"yes churn","no churn")</f>
        <v>no churn</v>
      </c>
      <c r="P4233">
        <v>0</v>
      </c>
    </row>
    <row r="4234" spans="1:16" x14ac:dyDescent="0.3">
      <c r="A4234">
        <v>4233</v>
      </c>
      <c r="B4234">
        <f>IF(spotify_churn_dataset[[#This Row],[user_id]]="","Desconocido",spotify_churn_dataset[[#This Row],[user_id]])</f>
        <v>4233</v>
      </c>
      <c r="C4234">
        <f>IF(IFERROR(VLOOKUP(spotify_churn_dataset[[#This Row],[user_id]],A4235:A12233,1,FALSE),0),1,0)</f>
        <v>0</v>
      </c>
      <c r="D4234" t="s">
        <v>16</v>
      </c>
      <c r="E4234" s="4">
        <v>26</v>
      </c>
      <c r="F4234" t="s">
        <v>17</v>
      </c>
      <c r="G4234" t="s">
        <v>22</v>
      </c>
      <c r="H4234" s="4">
        <v>137</v>
      </c>
      <c r="I4234" s="3">
        <v>58</v>
      </c>
      <c r="J4234" s="9">
        <v>36</v>
      </c>
      <c r="K4234" t="s">
        <v>19</v>
      </c>
      <c r="L4234" s="4">
        <v>0</v>
      </c>
      <c r="M4234" s="4" t="str">
        <f>IF(spotify_churn_dataset[[#This Row],[offline_listening]]=0,"no offline","yes offline")</f>
        <v>yes offline</v>
      </c>
      <c r="N4234">
        <v>1</v>
      </c>
      <c r="O4234" t="str">
        <f>IF(spotify_churn_dataset[[#This Row],[is_churned]]=1,"yes churn","no churn")</f>
        <v>yes churn</v>
      </c>
      <c r="P4234">
        <v>1</v>
      </c>
    </row>
    <row r="4235" spans="1:16" x14ac:dyDescent="0.3">
      <c r="A4235">
        <v>4234</v>
      </c>
      <c r="B4235">
        <f>IF(spotify_churn_dataset[[#This Row],[user_id]]="","Desconocido",spotify_churn_dataset[[#This Row],[user_id]])</f>
        <v>4234</v>
      </c>
      <c r="C4235">
        <f>IF(IFERROR(VLOOKUP(spotify_churn_dataset[[#This Row],[user_id]],A4236:A12234,1,FALSE),0),1,0)</f>
        <v>0</v>
      </c>
      <c r="D4235" t="s">
        <v>12</v>
      </c>
      <c r="E4235" s="4">
        <v>58</v>
      </c>
      <c r="F4235" t="s">
        <v>26</v>
      </c>
      <c r="G4235" t="s">
        <v>22</v>
      </c>
      <c r="H4235" s="4">
        <v>293</v>
      </c>
      <c r="I4235" s="3">
        <v>99</v>
      </c>
      <c r="J4235" s="9">
        <v>31</v>
      </c>
      <c r="K4235" t="s">
        <v>23</v>
      </c>
      <c r="L4235" s="4">
        <v>0</v>
      </c>
      <c r="M4235" s="4" t="str">
        <f>IF(spotify_churn_dataset[[#This Row],[offline_listening]]=0,"no offline","yes offline")</f>
        <v>yes offline</v>
      </c>
      <c r="N4235">
        <v>1</v>
      </c>
      <c r="O4235" t="str">
        <f>IF(spotify_churn_dataset[[#This Row],[is_churned]]=1,"yes churn","no churn")</f>
        <v>yes churn</v>
      </c>
      <c r="P4235">
        <v>1</v>
      </c>
    </row>
    <row r="4236" spans="1:16" x14ac:dyDescent="0.3">
      <c r="A4236">
        <v>4235</v>
      </c>
      <c r="B4236">
        <f>IF(spotify_churn_dataset[[#This Row],[user_id]]="","Desconocido",spotify_churn_dataset[[#This Row],[user_id]])</f>
        <v>4235</v>
      </c>
      <c r="C4236">
        <f>IF(IFERROR(VLOOKUP(spotify_churn_dataset[[#This Row],[user_id]],A4237:A12235,1,FALSE),0),1,0)</f>
        <v>0</v>
      </c>
      <c r="D4236" t="s">
        <v>12</v>
      </c>
      <c r="E4236" s="4">
        <v>52</v>
      </c>
      <c r="F4236" t="s">
        <v>21</v>
      </c>
      <c r="G4236" t="s">
        <v>18</v>
      </c>
      <c r="H4236" s="4">
        <v>18</v>
      </c>
      <c r="I4236" s="3">
        <v>4</v>
      </c>
      <c r="J4236" s="9">
        <v>12</v>
      </c>
      <c r="K4236" t="s">
        <v>19</v>
      </c>
      <c r="L4236" s="4">
        <v>0</v>
      </c>
      <c r="M4236" s="4" t="str">
        <f>IF(spotify_churn_dataset[[#This Row],[offline_listening]]=0,"no offline","yes offline")</f>
        <v>yes offline</v>
      </c>
      <c r="N4236">
        <v>1</v>
      </c>
      <c r="O4236" t="str">
        <f>IF(spotify_churn_dataset[[#This Row],[is_churned]]=1,"yes churn","no churn")</f>
        <v>no churn</v>
      </c>
      <c r="P4236">
        <v>0</v>
      </c>
    </row>
    <row r="4237" spans="1:16" x14ac:dyDescent="0.3">
      <c r="A4237">
        <v>4236</v>
      </c>
      <c r="B4237">
        <f>IF(spotify_churn_dataset[[#This Row],[user_id]]="","Desconocido",spotify_churn_dataset[[#This Row],[user_id]])</f>
        <v>4236</v>
      </c>
      <c r="C4237">
        <f>IF(IFERROR(VLOOKUP(spotify_churn_dataset[[#This Row],[user_id]],A4238:A12236,1,FALSE),0),1,0)</f>
        <v>0</v>
      </c>
      <c r="D4237" t="s">
        <v>20</v>
      </c>
      <c r="E4237" s="4">
        <v>42</v>
      </c>
      <c r="F4237" t="s">
        <v>29</v>
      </c>
      <c r="G4237" t="s">
        <v>24</v>
      </c>
      <c r="H4237" s="4">
        <v>42</v>
      </c>
      <c r="I4237" s="3">
        <v>34</v>
      </c>
      <c r="J4237" s="9">
        <v>6</v>
      </c>
      <c r="K4237" t="s">
        <v>19</v>
      </c>
      <c r="L4237" s="4">
        <v>0</v>
      </c>
      <c r="M4237" s="4" t="str">
        <f>IF(spotify_churn_dataset[[#This Row],[offline_listening]]=0,"no offline","yes offline")</f>
        <v>yes offline</v>
      </c>
      <c r="N4237">
        <v>1</v>
      </c>
      <c r="O4237" t="str">
        <f>IF(spotify_churn_dataset[[#This Row],[is_churned]]=1,"yes churn","no churn")</f>
        <v>yes churn</v>
      </c>
      <c r="P4237">
        <v>1</v>
      </c>
    </row>
    <row r="4238" spans="1:16" x14ac:dyDescent="0.3">
      <c r="A4238">
        <v>4237</v>
      </c>
      <c r="B4238">
        <f>IF(spotify_churn_dataset[[#This Row],[user_id]]="","Desconocido",spotify_churn_dataset[[#This Row],[user_id]])</f>
        <v>4237</v>
      </c>
      <c r="C4238">
        <f>IF(IFERROR(VLOOKUP(spotify_churn_dataset[[#This Row],[user_id]],A4239:A12237,1,FALSE),0),1,0)</f>
        <v>0</v>
      </c>
      <c r="D4238" t="s">
        <v>16</v>
      </c>
      <c r="E4238" s="4">
        <v>56</v>
      </c>
      <c r="F4238" t="s">
        <v>26</v>
      </c>
      <c r="G4238" t="s">
        <v>14</v>
      </c>
      <c r="H4238" s="4">
        <v>125</v>
      </c>
      <c r="I4238" s="3">
        <v>81</v>
      </c>
      <c r="J4238" s="9">
        <v>8</v>
      </c>
      <c r="K4238" t="s">
        <v>19</v>
      </c>
      <c r="L4238" s="4">
        <v>17</v>
      </c>
      <c r="M4238" s="4" t="str">
        <f>IF(spotify_churn_dataset[[#This Row],[offline_listening]]=0,"no offline","yes offline")</f>
        <v>no offline</v>
      </c>
      <c r="N4238">
        <v>0</v>
      </c>
      <c r="O4238" t="str">
        <f>IF(spotify_churn_dataset[[#This Row],[is_churned]]=1,"yes churn","no churn")</f>
        <v>no churn</v>
      </c>
      <c r="P4238">
        <v>0</v>
      </c>
    </row>
    <row r="4239" spans="1:16" x14ac:dyDescent="0.3">
      <c r="A4239">
        <v>4238</v>
      </c>
      <c r="B4239">
        <f>IF(spotify_churn_dataset[[#This Row],[user_id]]="","Desconocido",spotify_churn_dataset[[#This Row],[user_id]])</f>
        <v>4238</v>
      </c>
      <c r="C4239">
        <f>IF(IFERROR(VLOOKUP(spotify_churn_dataset[[#This Row],[user_id]],A4240:A12238,1,FALSE),0),1,0)</f>
        <v>0</v>
      </c>
      <c r="D4239" t="s">
        <v>20</v>
      </c>
      <c r="E4239" s="4">
        <v>47</v>
      </c>
      <c r="F4239" t="s">
        <v>13</v>
      </c>
      <c r="G4239" t="s">
        <v>18</v>
      </c>
      <c r="H4239" s="4">
        <v>266</v>
      </c>
      <c r="I4239" s="3">
        <v>52</v>
      </c>
      <c r="J4239" s="9">
        <v>54</v>
      </c>
      <c r="K4239" t="s">
        <v>15</v>
      </c>
      <c r="L4239" s="4">
        <v>0</v>
      </c>
      <c r="M4239" s="4" t="str">
        <f>IF(spotify_churn_dataset[[#This Row],[offline_listening]]=0,"no offline","yes offline")</f>
        <v>yes offline</v>
      </c>
      <c r="N4239">
        <v>1</v>
      </c>
      <c r="O4239" t="str">
        <f>IF(spotify_churn_dataset[[#This Row],[is_churned]]=1,"yes churn","no churn")</f>
        <v>yes churn</v>
      </c>
      <c r="P4239">
        <v>1</v>
      </c>
    </row>
    <row r="4240" spans="1:16" x14ac:dyDescent="0.3">
      <c r="A4240">
        <v>4239</v>
      </c>
      <c r="B4240">
        <f>IF(spotify_churn_dataset[[#This Row],[user_id]]="","Desconocido",spotify_churn_dataset[[#This Row],[user_id]])</f>
        <v>4239</v>
      </c>
      <c r="C4240">
        <f>IF(IFERROR(VLOOKUP(spotify_churn_dataset[[#This Row],[user_id]],A4241:A12239,1,FALSE),0),1,0)</f>
        <v>0</v>
      </c>
      <c r="D4240" t="s">
        <v>12</v>
      </c>
      <c r="E4240" s="4">
        <v>31</v>
      </c>
      <c r="F4240" t="s">
        <v>13</v>
      </c>
      <c r="G4240" t="s">
        <v>24</v>
      </c>
      <c r="H4240" s="4">
        <v>13</v>
      </c>
      <c r="I4240" s="3">
        <v>70</v>
      </c>
      <c r="J4240" s="9">
        <v>34</v>
      </c>
      <c r="K4240" t="s">
        <v>15</v>
      </c>
      <c r="L4240" s="4">
        <v>0</v>
      </c>
      <c r="M4240" s="4" t="str">
        <f>IF(spotify_churn_dataset[[#This Row],[offline_listening]]=0,"no offline","yes offline")</f>
        <v>yes offline</v>
      </c>
      <c r="N4240">
        <v>1</v>
      </c>
      <c r="O4240" t="str">
        <f>IF(spotify_churn_dataset[[#This Row],[is_churned]]=1,"yes churn","no churn")</f>
        <v>no churn</v>
      </c>
      <c r="P4240">
        <v>0</v>
      </c>
    </row>
    <row r="4241" spans="1:16" x14ac:dyDescent="0.3">
      <c r="A4241">
        <v>4240</v>
      </c>
      <c r="B4241">
        <f>IF(spotify_churn_dataset[[#This Row],[user_id]]="","Desconocido",spotify_churn_dataset[[#This Row],[user_id]])</f>
        <v>4240</v>
      </c>
      <c r="C4241">
        <f>IF(IFERROR(VLOOKUP(spotify_churn_dataset[[#This Row],[user_id]],A4242:A12240,1,FALSE),0),1,0)</f>
        <v>0</v>
      </c>
      <c r="D4241" t="s">
        <v>12</v>
      </c>
      <c r="E4241" s="4">
        <v>41</v>
      </c>
      <c r="F4241" t="s">
        <v>13</v>
      </c>
      <c r="G4241" t="s">
        <v>24</v>
      </c>
      <c r="H4241" s="4">
        <v>57</v>
      </c>
      <c r="I4241" s="3">
        <v>72</v>
      </c>
      <c r="J4241" s="9">
        <v>9</v>
      </c>
      <c r="K4241" t="s">
        <v>15</v>
      </c>
      <c r="L4241" s="4">
        <v>0</v>
      </c>
      <c r="M4241" s="4" t="str">
        <f>IF(spotify_churn_dataset[[#This Row],[offline_listening]]=0,"no offline","yes offline")</f>
        <v>yes offline</v>
      </c>
      <c r="N4241">
        <v>1</v>
      </c>
      <c r="O4241" t="str">
        <f>IF(spotify_churn_dataset[[#This Row],[is_churned]]=1,"yes churn","no churn")</f>
        <v>yes churn</v>
      </c>
      <c r="P4241">
        <v>1</v>
      </c>
    </row>
    <row r="4242" spans="1:16" x14ac:dyDescent="0.3">
      <c r="A4242">
        <v>4241</v>
      </c>
      <c r="B4242">
        <f>IF(spotify_churn_dataset[[#This Row],[user_id]]="","Desconocido",spotify_churn_dataset[[#This Row],[user_id]])</f>
        <v>4241</v>
      </c>
      <c r="C4242">
        <f>IF(IFERROR(VLOOKUP(spotify_churn_dataset[[#This Row],[user_id]],A4243:A12241,1,FALSE),0),1,0)</f>
        <v>0</v>
      </c>
      <c r="D4242" t="s">
        <v>12</v>
      </c>
      <c r="E4242" s="4">
        <v>47</v>
      </c>
      <c r="F4242" t="s">
        <v>28</v>
      </c>
      <c r="G4242" t="s">
        <v>22</v>
      </c>
      <c r="H4242" s="4">
        <v>23</v>
      </c>
      <c r="I4242" s="3">
        <v>66</v>
      </c>
      <c r="J4242" s="9">
        <v>59</v>
      </c>
      <c r="K4242" t="s">
        <v>15</v>
      </c>
      <c r="L4242" s="4">
        <v>0</v>
      </c>
      <c r="M4242" s="4" t="str">
        <f>IF(spotify_churn_dataset[[#This Row],[offline_listening]]=0,"no offline","yes offline")</f>
        <v>yes offline</v>
      </c>
      <c r="N4242">
        <v>1</v>
      </c>
      <c r="O4242" t="str">
        <f>IF(spotify_churn_dataset[[#This Row],[is_churned]]=1,"yes churn","no churn")</f>
        <v>yes churn</v>
      </c>
      <c r="P4242">
        <v>1</v>
      </c>
    </row>
    <row r="4243" spans="1:16" x14ac:dyDescent="0.3">
      <c r="A4243">
        <v>4242</v>
      </c>
      <c r="B4243">
        <f>IF(spotify_churn_dataset[[#This Row],[user_id]]="","Desconocido",spotify_churn_dataset[[#This Row],[user_id]])</f>
        <v>4242</v>
      </c>
      <c r="C4243">
        <f>IF(IFERROR(VLOOKUP(spotify_churn_dataset[[#This Row],[user_id]],A4244:A12242,1,FALSE),0),1,0)</f>
        <v>0</v>
      </c>
      <c r="D4243" t="s">
        <v>12</v>
      </c>
      <c r="E4243" s="4">
        <v>25</v>
      </c>
      <c r="F4243" t="s">
        <v>21</v>
      </c>
      <c r="G4243" t="s">
        <v>14</v>
      </c>
      <c r="H4243" s="4">
        <v>108</v>
      </c>
      <c r="I4243" s="3">
        <v>53</v>
      </c>
      <c r="J4243" s="9">
        <v>14</v>
      </c>
      <c r="K4243" t="s">
        <v>19</v>
      </c>
      <c r="L4243" s="4">
        <v>30</v>
      </c>
      <c r="M4243" s="4" t="str">
        <f>IF(spotify_churn_dataset[[#This Row],[offline_listening]]=0,"no offline","yes offline")</f>
        <v>no offline</v>
      </c>
      <c r="N4243">
        <v>0</v>
      </c>
      <c r="O4243" t="str">
        <f>IF(spotify_churn_dataset[[#This Row],[is_churned]]=1,"yes churn","no churn")</f>
        <v>no churn</v>
      </c>
      <c r="P4243">
        <v>0</v>
      </c>
    </row>
    <row r="4244" spans="1:16" x14ac:dyDescent="0.3">
      <c r="A4244">
        <v>4243</v>
      </c>
      <c r="B4244">
        <f>IF(spotify_churn_dataset[[#This Row],[user_id]]="","Desconocido",spotify_churn_dataset[[#This Row],[user_id]])</f>
        <v>4243</v>
      </c>
      <c r="C4244">
        <f>IF(IFERROR(VLOOKUP(spotify_churn_dataset[[#This Row],[user_id]],A4245:A12243,1,FALSE),0),1,0)</f>
        <v>0</v>
      </c>
      <c r="D4244" t="s">
        <v>20</v>
      </c>
      <c r="E4244" s="4">
        <v>20</v>
      </c>
      <c r="F4244" t="s">
        <v>29</v>
      </c>
      <c r="G4244" t="s">
        <v>14</v>
      </c>
      <c r="H4244" s="4">
        <v>102</v>
      </c>
      <c r="I4244" s="3">
        <v>85</v>
      </c>
      <c r="J4244" s="9">
        <v>9</v>
      </c>
      <c r="K4244" t="s">
        <v>23</v>
      </c>
      <c r="L4244" s="4">
        <v>39</v>
      </c>
      <c r="M4244" s="4" t="str">
        <f>IF(spotify_churn_dataset[[#This Row],[offline_listening]]=0,"no offline","yes offline")</f>
        <v>no offline</v>
      </c>
      <c r="N4244">
        <v>0</v>
      </c>
      <c r="O4244" t="str">
        <f>IF(spotify_churn_dataset[[#This Row],[is_churned]]=1,"yes churn","no churn")</f>
        <v>no churn</v>
      </c>
      <c r="P4244">
        <v>0</v>
      </c>
    </row>
    <row r="4245" spans="1:16" x14ac:dyDescent="0.3">
      <c r="A4245">
        <v>4244</v>
      </c>
      <c r="B4245">
        <f>IF(spotify_churn_dataset[[#This Row],[user_id]]="","Desconocido",spotify_churn_dataset[[#This Row],[user_id]])</f>
        <v>4244</v>
      </c>
      <c r="C4245">
        <f>IF(IFERROR(VLOOKUP(spotify_churn_dataset[[#This Row],[user_id]],A4246:A12244,1,FALSE),0),1,0)</f>
        <v>0</v>
      </c>
      <c r="D4245" t="s">
        <v>16</v>
      </c>
      <c r="E4245" s="4">
        <v>16</v>
      </c>
      <c r="F4245" t="s">
        <v>28</v>
      </c>
      <c r="G4245" t="s">
        <v>18</v>
      </c>
      <c r="H4245" s="4">
        <v>91</v>
      </c>
      <c r="I4245" s="3">
        <v>79</v>
      </c>
      <c r="J4245" s="9">
        <v>53</v>
      </c>
      <c r="K4245" t="s">
        <v>23</v>
      </c>
      <c r="L4245" s="4">
        <v>0</v>
      </c>
      <c r="M4245" s="4" t="str">
        <f>IF(spotify_churn_dataset[[#This Row],[offline_listening]]=0,"no offline","yes offline")</f>
        <v>yes offline</v>
      </c>
      <c r="N4245">
        <v>1</v>
      </c>
      <c r="O4245" t="str">
        <f>IF(spotify_churn_dataset[[#This Row],[is_churned]]=1,"yes churn","no churn")</f>
        <v>no churn</v>
      </c>
      <c r="P4245">
        <v>0</v>
      </c>
    </row>
    <row r="4246" spans="1:16" x14ac:dyDescent="0.3">
      <c r="A4246">
        <v>4245</v>
      </c>
      <c r="B4246">
        <f>IF(spotify_churn_dataset[[#This Row],[user_id]]="","Desconocido",spotify_churn_dataset[[#This Row],[user_id]])</f>
        <v>4245</v>
      </c>
      <c r="C4246">
        <f>IF(IFERROR(VLOOKUP(spotify_churn_dataset[[#This Row],[user_id]],A4247:A12245,1,FALSE),0),1,0)</f>
        <v>0</v>
      </c>
      <c r="D4246" t="s">
        <v>20</v>
      </c>
      <c r="E4246" s="4">
        <v>34</v>
      </c>
      <c r="F4246" t="s">
        <v>29</v>
      </c>
      <c r="G4246" t="s">
        <v>22</v>
      </c>
      <c r="H4246" s="4">
        <v>74</v>
      </c>
      <c r="I4246" s="3">
        <v>40</v>
      </c>
      <c r="J4246" s="9">
        <v>1</v>
      </c>
      <c r="K4246" t="s">
        <v>15</v>
      </c>
      <c r="L4246" s="4">
        <v>0</v>
      </c>
      <c r="M4246" s="4" t="str">
        <f>IF(spotify_churn_dataset[[#This Row],[offline_listening]]=0,"no offline","yes offline")</f>
        <v>yes offline</v>
      </c>
      <c r="N4246">
        <v>1</v>
      </c>
      <c r="O4246" t="str">
        <f>IF(spotify_churn_dataset[[#This Row],[is_churned]]=1,"yes churn","no churn")</f>
        <v>no churn</v>
      </c>
      <c r="P4246">
        <v>0</v>
      </c>
    </row>
    <row r="4247" spans="1:16" x14ac:dyDescent="0.3">
      <c r="A4247">
        <v>4246</v>
      </c>
      <c r="B4247">
        <f>IF(spotify_churn_dataset[[#This Row],[user_id]]="","Desconocido",spotify_churn_dataset[[#This Row],[user_id]])</f>
        <v>4246</v>
      </c>
      <c r="C4247">
        <f>IF(IFERROR(VLOOKUP(spotify_churn_dataset[[#This Row],[user_id]],A4248:A12246,1,FALSE),0),1,0)</f>
        <v>0</v>
      </c>
      <c r="D4247" t="s">
        <v>16</v>
      </c>
      <c r="E4247" s="4">
        <v>24</v>
      </c>
      <c r="F4247" t="s">
        <v>13</v>
      </c>
      <c r="G4247" t="s">
        <v>14</v>
      </c>
      <c r="H4247" s="4">
        <v>171</v>
      </c>
      <c r="I4247" s="3">
        <v>38</v>
      </c>
      <c r="J4247" s="9">
        <v>28</v>
      </c>
      <c r="K4247" t="s">
        <v>19</v>
      </c>
      <c r="L4247" s="4">
        <v>43</v>
      </c>
      <c r="M4247" s="4" t="str">
        <f>IF(spotify_churn_dataset[[#This Row],[offline_listening]]=0,"no offline","yes offline")</f>
        <v>no offline</v>
      </c>
      <c r="N4247">
        <v>0</v>
      </c>
      <c r="O4247" t="str">
        <f>IF(spotify_churn_dataset[[#This Row],[is_churned]]=1,"yes churn","no churn")</f>
        <v>no churn</v>
      </c>
      <c r="P4247">
        <v>0</v>
      </c>
    </row>
    <row r="4248" spans="1:16" x14ac:dyDescent="0.3">
      <c r="A4248">
        <v>4247</v>
      </c>
      <c r="B4248">
        <f>IF(spotify_churn_dataset[[#This Row],[user_id]]="","Desconocido",spotify_churn_dataset[[#This Row],[user_id]])</f>
        <v>4247</v>
      </c>
      <c r="C4248">
        <f>IF(IFERROR(VLOOKUP(spotify_churn_dataset[[#This Row],[user_id]],A4249:A12247,1,FALSE),0),1,0)</f>
        <v>0</v>
      </c>
      <c r="D4248" t="s">
        <v>12</v>
      </c>
      <c r="E4248" s="4">
        <v>44</v>
      </c>
      <c r="F4248" t="s">
        <v>17</v>
      </c>
      <c r="G4248" t="s">
        <v>14</v>
      </c>
      <c r="H4248" s="4">
        <v>197</v>
      </c>
      <c r="I4248" s="3">
        <v>85</v>
      </c>
      <c r="J4248" s="9">
        <v>39</v>
      </c>
      <c r="K4248" t="s">
        <v>19</v>
      </c>
      <c r="L4248" s="4">
        <v>18</v>
      </c>
      <c r="M4248" s="4" t="str">
        <f>IF(spotify_churn_dataset[[#This Row],[offline_listening]]=0,"no offline","yes offline")</f>
        <v>no offline</v>
      </c>
      <c r="N4248">
        <v>0</v>
      </c>
      <c r="O4248" t="str">
        <f>IF(spotify_churn_dataset[[#This Row],[is_churned]]=1,"yes churn","no churn")</f>
        <v>no churn</v>
      </c>
      <c r="P4248">
        <v>0</v>
      </c>
    </row>
    <row r="4249" spans="1:16" x14ac:dyDescent="0.3">
      <c r="A4249">
        <v>4248</v>
      </c>
      <c r="B4249">
        <f>IF(spotify_churn_dataset[[#This Row],[user_id]]="","Desconocido",spotify_churn_dataset[[#This Row],[user_id]])</f>
        <v>4248</v>
      </c>
      <c r="C4249">
        <f>IF(IFERROR(VLOOKUP(spotify_churn_dataset[[#This Row],[user_id]],A4250:A12248,1,FALSE),0),1,0)</f>
        <v>0</v>
      </c>
      <c r="D4249" t="s">
        <v>12</v>
      </c>
      <c r="E4249" s="4">
        <v>36</v>
      </c>
      <c r="F4249" t="s">
        <v>21</v>
      </c>
      <c r="G4249" t="s">
        <v>22</v>
      </c>
      <c r="H4249" s="4">
        <v>203</v>
      </c>
      <c r="I4249" s="3">
        <v>72</v>
      </c>
      <c r="J4249" s="9">
        <v>19</v>
      </c>
      <c r="K4249" t="s">
        <v>19</v>
      </c>
      <c r="L4249" s="4">
        <v>0</v>
      </c>
      <c r="M4249" s="4" t="str">
        <f>IF(spotify_churn_dataset[[#This Row],[offline_listening]]=0,"no offline","yes offline")</f>
        <v>yes offline</v>
      </c>
      <c r="N4249">
        <v>1</v>
      </c>
      <c r="O4249" t="str">
        <f>IF(spotify_churn_dataset[[#This Row],[is_churned]]=1,"yes churn","no churn")</f>
        <v>no churn</v>
      </c>
      <c r="P4249">
        <v>0</v>
      </c>
    </row>
    <row r="4250" spans="1:16" x14ac:dyDescent="0.3">
      <c r="A4250">
        <v>4249</v>
      </c>
      <c r="B4250">
        <f>IF(spotify_churn_dataset[[#This Row],[user_id]]="","Desconocido",spotify_churn_dataset[[#This Row],[user_id]])</f>
        <v>4249</v>
      </c>
      <c r="C4250">
        <f>IF(IFERROR(VLOOKUP(spotify_churn_dataset[[#This Row],[user_id]],A4251:A12249,1,FALSE),0),1,0)</f>
        <v>0</v>
      </c>
      <c r="D4250" t="s">
        <v>16</v>
      </c>
      <c r="E4250" s="4">
        <v>30</v>
      </c>
      <c r="F4250" t="s">
        <v>28</v>
      </c>
      <c r="G4250" t="s">
        <v>14</v>
      </c>
      <c r="H4250" s="4">
        <v>106</v>
      </c>
      <c r="I4250" s="3">
        <v>25</v>
      </c>
      <c r="J4250" s="9">
        <v>57</v>
      </c>
      <c r="K4250" t="s">
        <v>19</v>
      </c>
      <c r="L4250" s="4">
        <v>11</v>
      </c>
      <c r="M4250" s="4" t="str">
        <f>IF(spotify_churn_dataset[[#This Row],[offline_listening]]=0,"no offline","yes offline")</f>
        <v>no offline</v>
      </c>
      <c r="N4250">
        <v>0</v>
      </c>
      <c r="O4250" t="str">
        <f>IF(spotify_churn_dataset[[#This Row],[is_churned]]=1,"yes churn","no churn")</f>
        <v>yes churn</v>
      </c>
      <c r="P4250">
        <v>1</v>
      </c>
    </row>
    <row r="4251" spans="1:16" x14ac:dyDescent="0.3">
      <c r="A4251">
        <v>4250</v>
      </c>
      <c r="B4251">
        <f>IF(spotify_churn_dataset[[#This Row],[user_id]]="","Desconocido",spotify_churn_dataset[[#This Row],[user_id]])</f>
        <v>4250</v>
      </c>
      <c r="C4251">
        <f>IF(IFERROR(VLOOKUP(spotify_churn_dataset[[#This Row],[user_id]],A4252:A12250,1,FALSE),0),1,0)</f>
        <v>0</v>
      </c>
      <c r="D4251" t="s">
        <v>16</v>
      </c>
      <c r="E4251" s="4">
        <v>42</v>
      </c>
      <c r="F4251" t="s">
        <v>21</v>
      </c>
      <c r="G4251" t="s">
        <v>14</v>
      </c>
      <c r="H4251" s="4">
        <v>225</v>
      </c>
      <c r="I4251" s="3">
        <v>8</v>
      </c>
      <c r="J4251" s="9">
        <v>32</v>
      </c>
      <c r="K4251" t="s">
        <v>19</v>
      </c>
      <c r="L4251" s="4">
        <v>8</v>
      </c>
      <c r="M4251" s="4" t="str">
        <f>IF(spotify_churn_dataset[[#This Row],[offline_listening]]=0,"no offline","yes offline")</f>
        <v>no offline</v>
      </c>
      <c r="N4251">
        <v>0</v>
      </c>
      <c r="O4251" t="str">
        <f>IF(spotify_churn_dataset[[#This Row],[is_churned]]=1,"yes churn","no churn")</f>
        <v>no churn</v>
      </c>
      <c r="P4251">
        <v>0</v>
      </c>
    </row>
    <row r="4252" spans="1:16" x14ac:dyDescent="0.3">
      <c r="A4252">
        <v>4251</v>
      </c>
      <c r="B4252">
        <f>IF(spotify_churn_dataset[[#This Row],[user_id]]="","Desconocido",spotify_churn_dataset[[#This Row],[user_id]])</f>
        <v>4251</v>
      </c>
      <c r="C4252">
        <f>IF(IFERROR(VLOOKUP(spotify_churn_dataset[[#This Row],[user_id]],A4253:A12251,1,FALSE),0),1,0)</f>
        <v>0</v>
      </c>
      <c r="D4252" t="s">
        <v>20</v>
      </c>
      <c r="E4252" s="4">
        <v>25</v>
      </c>
      <c r="F4252" t="s">
        <v>21</v>
      </c>
      <c r="G4252" t="s">
        <v>22</v>
      </c>
      <c r="H4252" s="4">
        <v>280</v>
      </c>
      <c r="I4252" s="3">
        <v>26</v>
      </c>
      <c r="J4252" s="9">
        <v>42</v>
      </c>
      <c r="K4252" t="s">
        <v>15</v>
      </c>
      <c r="L4252" s="4">
        <v>0</v>
      </c>
      <c r="M4252" s="4" t="str">
        <f>IF(spotify_churn_dataset[[#This Row],[offline_listening]]=0,"no offline","yes offline")</f>
        <v>yes offline</v>
      </c>
      <c r="N4252">
        <v>1</v>
      </c>
      <c r="O4252" t="str">
        <f>IF(spotify_churn_dataset[[#This Row],[is_churned]]=1,"yes churn","no churn")</f>
        <v>no churn</v>
      </c>
      <c r="P4252">
        <v>0</v>
      </c>
    </row>
    <row r="4253" spans="1:16" x14ac:dyDescent="0.3">
      <c r="A4253">
        <v>4252</v>
      </c>
      <c r="B4253">
        <f>IF(spotify_churn_dataset[[#This Row],[user_id]]="","Desconocido",spotify_churn_dataset[[#This Row],[user_id]])</f>
        <v>4252</v>
      </c>
      <c r="C4253">
        <f>IF(IFERROR(VLOOKUP(spotify_churn_dataset[[#This Row],[user_id]],A4254:A12252,1,FALSE),0),1,0)</f>
        <v>0</v>
      </c>
      <c r="D4253" t="s">
        <v>16</v>
      </c>
      <c r="E4253" s="4">
        <v>58</v>
      </c>
      <c r="F4253" t="s">
        <v>25</v>
      </c>
      <c r="G4253" t="s">
        <v>18</v>
      </c>
      <c r="H4253" s="4">
        <v>78</v>
      </c>
      <c r="I4253" s="3">
        <v>87</v>
      </c>
      <c r="J4253" s="9">
        <v>0</v>
      </c>
      <c r="K4253" t="s">
        <v>15</v>
      </c>
      <c r="L4253" s="4">
        <v>0</v>
      </c>
      <c r="M4253" s="4" t="str">
        <f>IF(spotify_churn_dataset[[#This Row],[offline_listening]]=0,"no offline","yes offline")</f>
        <v>yes offline</v>
      </c>
      <c r="N4253">
        <v>1</v>
      </c>
      <c r="O4253" t="str">
        <f>IF(spotify_churn_dataset[[#This Row],[is_churned]]=1,"yes churn","no churn")</f>
        <v>no churn</v>
      </c>
      <c r="P4253">
        <v>0</v>
      </c>
    </row>
    <row r="4254" spans="1:16" x14ac:dyDescent="0.3">
      <c r="A4254">
        <v>4253</v>
      </c>
      <c r="B4254">
        <f>IF(spotify_churn_dataset[[#This Row],[user_id]]="","Desconocido",spotify_churn_dataset[[#This Row],[user_id]])</f>
        <v>4253</v>
      </c>
      <c r="C4254">
        <f>IF(IFERROR(VLOOKUP(spotify_churn_dataset[[#This Row],[user_id]],A4255:A12253,1,FALSE),0),1,0)</f>
        <v>0</v>
      </c>
      <c r="D4254" t="s">
        <v>16</v>
      </c>
      <c r="E4254" s="4">
        <v>53</v>
      </c>
      <c r="F4254" t="s">
        <v>17</v>
      </c>
      <c r="G4254" t="s">
        <v>24</v>
      </c>
      <c r="H4254" s="4">
        <v>176</v>
      </c>
      <c r="I4254" s="3">
        <v>6</v>
      </c>
      <c r="J4254" s="9">
        <v>51</v>
      </c>
      <c r="K4254" t="s">
        <v>19</v>
      </c>
      <c r="L4254" s="4">
        <v>0</v>
      </c>
      <c r="M4254" s="4" t="str">
        <f>IF(spotify_churn_dataset[[#This Row],[offline_listening]]=0,"no offline","yes offline")</f>
        <v>yes offline</v>
      </c>
      <c r="N4254">
        <v>1</v>
      </c>
      <c r="O4254" t="str">
        <f>IF(spotify_churn_dataset[[#This Row],[is_churned]]=1,"yes churn","no churn")</f>
        <v>no churn</v>
      </c>
      <c r="P4254">
        <v>0</v>
      </c>
    </row>
    <row r="4255" spans="1:16" x14ac:dyDescent="0.3">
      <c r="A4255">
        <v>4254</v>
      </c>
      <c r="B4255">
        <f>IF(spotify_churn_dataset[[#This Row],[user_id]]="","Desconocido",spotify_churn_dataset[[#This Row],[user_id]])</f>
        <v>4254</v>
      </c>
      <c r="C4255">
        <f>IF(IFERROR(VLOOKUP(spotify_churn_dataset[[#This Row],[user_id]],A4256:A12254,1,FALSE),0),1,0)</f>
        <v>0</v>
      </c>
      <c r="D4255" t="s">
        <v>16</v>
      </c>
      <c r="E4255" s="4">
        <v>23</v>
      </c>
      <c r="F4255" t="s">
        <v>27</v>
      </c>
      <c r="G4255" t="s">
        <v>22</v>
      </c>
      <c r="H4255" s="4">
        <v>287</v>
      </c>
      <c r="I4255" s="3">
        <v>64</v>
      </c>
      <c r="J4255" s="9">
        <v>5</v>
      </c>
      <c r="K4255" t="s">
        <v>23</v>
      </c>
      <c r="L4255" s="4">
        <v>0</v>
      </c>
      <c r="M4255" s="4" t="str">
        <f>IF(spotify_churn_dataset[[#This Row],[offline_listening]]=0,"no offline","yes offline")</f>
        <v>yes offline</v>
      </c>
      <c r="N4255">
        <v>1</v>
      </c>
      <c r="O4255" t="str">
        <f>IF(spotify_churn_dataset[[#This Row],[is_churned]]=1,"yes churn","no churn")</f>
        <v>no churn</v>
      </c>
      <c r="P4255">
        <v>0</v>
      </c>
    </row>
    <row r="4256" spans="1:16" x14ac:dyDescent="0.3">
      <c r="A4256">
        <v>4255</v>
      </c>
      <c r="B4256">
        <f>IF(spotify_churn_dataset[[#This Row],[user_id]]="","Desconocido",spotify_churn_dataset[[#This Row],[user_id]])</f>
        <v>4255</v>
      </c>
      <c r="C4256">
        <f>IF(IFERROR(VLOOKUP(spotify_churn_dataset[[#This Row],[user_id]],A4257:A12255,1,FALSE),0),1,0)</f>
        <v>0</v>
      </c>
      <c r="D4256" t="s">
        <v>16</v>
      </c>
      <c r="E4256" s="4">
        <v>23</v>
      </c>
      <c r="F4256" t="s">
        <v>25</v>
      </c>
      <c r="G4256" t="s">
        <v>18</v>
      </c>
      <c r="H4256" s="4">
        <v>42</v>
      </c>
      <c r="I4256" s="3">
        <v>31</v>
      </c>
      <c r="J4256" s="9">
        <v>32</v>
      </c>
      <c r="K4256" t="s">
        <v>15</v>
      </c>
      <c r="L4256" s="4">
        <v>0</v>
      </c>
      <c r="M4256" s="4" t="str">
        <f>IF(spotify_churn_dataset[[#This Row],[offline_listening]]=0,"no offline","yes offline")</f>
        <v>yes offline</v>
      </c>
      <c r="N4256">
        <v>1</v>
      </c>
      <c r="O4256" t="str">
        <f>IF(spotify_churn_dataset[[#This Row],[is_churned]]=1,"yes churn","no churn")</f>
        <v>no churn</v>
      </c>
      <c r="P4256">
        <v>0</v>
      </c>
    </row>
    <row r="4257" spans="1:16" x14ac:dyDescent="0.3">
      <c r="A4257">
        <v>4256</v>
      </c>
      <c r="B4257">
        <f>IF(spotify_churn_dataset[[#This Row],[user_id]]="","Desconocido",spotify_churn_dataset[[#This Row],[user_id]])</f>
        <v>4256</v>
      </c>
      <c r="C4257">
        <f>IF(IFERROR(VLOOKUP(spotify_churn_dataset[[#This Row],[user_id]],A4258:A12256,1,FALSE),0),1,0)</f>
        <v>0</v>
      </c>
      <c r="D4257" t="s">
        <v>16</v>
      </c>
      <c r="E4257" s="4">
        <v>25</v>
      </c>
      <c r="F4257" t="s">
        <v>21</v>
      </c>
      <c r="G4257" t="s">
        <v>22</v>
      </c>
      <c r="H4257" s="4">
        <v>272</v>
      </c>
      <c r="I4257" s="3">
        <v>94</v>
      </c>
      <c r="J4257" s="9">
        <v>23</v>
      </c>
      <c r="K4257" t="s">
        <v>23</v>
      </c>
      <c r="L4257" s="4">
        <v>0</v>
      </c>
      <c r="M4257" s="4" t="str">
        <f>IF(spotify_churn_dataset[[#This Row],[offline_listening]]=0,"no offline","yes offline")</f>
        <v>yes offline</v>
      </c>
      <c r="N4257">
        <v>1</v>
      </c>
      <c r="O4257" t="str">
        <f>IF(spotify_churn_dataset[[#This Row],[is_churned]]=1,"yes churn","no churn")</f>
        <v>no churn</v>
      </c>
      <c r="P4257">
        <v>0</v>
      </c>
    </row>
    <row r="4258" spans="1:16" x14ac:dyDescent="0.3">
      <c r="A4258">
        <v>4257</v>
      </c>
      <c r="B4258">
        <f>IF(spotify_churn_dataset[[#This Row],[user_id]]="","Desconocido",spotify_churn_dataset[[#This Row],[user_id]])</f>
        <v>4257</v>
      </c>
      <c r="C4258">
        <f>IF(IFERROR(VLOOKUP(spotify_churn_dataset[[#This Row],[user_id]],A4259:A12257,1,FALSE),0),1,0)</f>
        <v>0</v>
      </c>
      <c r="D4258" t="s">
        <v>20</v>
      </c>
      <c r="E4258" s="4">
        <v>46</v>
      </c>
      <c r="F4258" t="s">
        <v>21</v>
      </c>
      <c r="G4258" t="s">
        <v>22</v>
      </c>
      <c r="H4258" s="4">
        <v>10</v>
      </c>
      <c r="I4258" s="3">
        <v>99</v>
      </c>
      <c r="J4258" s="9">
        <v>18</v>
      </c>
      <c r="K4258" t="s">
        <v>23</v>
      </c>
      <c r="L4258" s="4">
        <v>0</v>
      </c>
      <c r="M4258" s="4" t="str">
        <f>IF(spotify_churn_dataset[[#This Row],[offline_listening]]=0,"no offline","yes offline")</f>
        <v>yes offline</v>
      </c>
      <c r="N4258">
        <v>1</v>
      </c>
      <c r="O4258" t="str">
        <f>IF(spotify_churn_dataset[[#This Row],[is_churned]]=1,"yes churn","no churn")</f>
        <v>yes churn</v>
      </c>
      <c r="P4258">
        <v>1</v>
      </c>
    </row>
    <row r="4259" spans="1:16" x14ac:dyDescent="0.3">
      <c r="A4259">
        <v>4258</v>
      </c>
      <c r="B4259">
        <f>IF(spotify_churn_dataset[[#This Row],[user_id]]="","Desconocido",spotify_churn_dataset[[#This Row],[user_id]])</f>
        <v>4258</v>
      </c>
      <c r="C4259">
        <f>IF(IFERROR(VLOOKUP(spotify_churn_dataset[[#This Row],[user_id]],A4260:A12258,1,FALSE),0),1,0)</f>
        <v>0</v>
      </c>
      <c r="D4259" t="s">
        <v>16</v>
      </c>
      <c r="E4259" s="4">
        <v>49</v>
      </c>
      <c r="F4259" t="s">
        <v>28</v>
      </c>
      <c r="G4259" t="s">
        <v>22</v>
      </c>
      <c r="H4259" s="4">
        <v>203</v>
      </c>
      <c r="I4259" s="3">
        <v>79</v>
      </c>
      <c r="J4259" s="9">
        <v>35</v>
      </c>
      <c r="K4259" t="s">
        <v>19</v>
      </c>
      <c r="L4259" s="4">
        <v>0</v>
      </c>
      <c r="M4259" s="4" t="str">
        <f>IF(spotify_churn_dataset[[#This Row],[offline_listening]]=0,"no offline","yes offline")</f>
        <v>yes offline</v>
      </c>
      <c r="N4259">
        <v>1</v>
      </c>
      <c r="O4259" t="str">
        <f>IF(spotify_churn_dataset[[#This Row],[is_churned]]=1,"yes churn","no churn")</f>
        <v>yes churn</v>
      </c>
      <c r="P4259">
        <v>1</v>
      </c>
    </row>
    <row r="4260" spans="1:16" x14ac:dyDescent="0.3">
      <c r="A4260">
        <v>4259</v>
      </c>
      <c r="B4260">
        <f>IF(spotify_churn_dataset[[#This Row],[user_id]]="","Desconocido",spotify_churn_dataset[[#This Row],[user_id]])</f>
        <v>4259</v>
      </c>
      <c r="C4260">
        <f>IF(IFERROR(VLOOKUP(spotify_churn_dataset[[#This Row],[user_id]],A4261:A12259,1,FALSE),0),1,0)</f>
        <v>0</v>
      </c>
      <c r="D4260" t="s">
        <v>12</v>
      </c>
      <c r="E4260" s="4">
        <v>56</v>
      </c>
      <c r="F4260" t="s">
        <v>13</v>
      </c>
      <c r="G4260" t="s">
        <v>24</v>
      </c>
      <c r="H4260" s="4">
        <v>123</v>
      </c>
      <c r="I4260" s="3">
        <v>71</v>
      </c>
      <c r="J4260" s="9">
        <v>5</v>
      </c>
      <c r="K4260" t="s">
        <v>15</v>
      </c>
      <c r="L4260" s="4">
        <v>0</v>
      </c>
      <c r="M4260" s="4" t="str">
        <f>IF(spotify_churn_dataset[[#This Row],[offline_listening]]=0,"no offline","yes offline")</f>
        <v>yes offline</v>
      </c>
      <c r="N4260">
        <v>1</v>
      </c>
      <c r="O4260" t="str">
        <f>IF(spotify_churn_dataset[[#This Row],[is_churned]]=1,"yes churn","no churn")</f>
        <v>no churn</v>
      </c>
      <c r="P4260">
        <v>0</v>
      </c>
    </row>
    <row r="4261" spans="1:16" x14ac:dyDescent="0.3">
      <c r="A4261">
        <v>4260</v>
      </c>
      <c r="B4261">
        <f>IF(spotify_churn_dataset[[#This Row],[user_id]]="","Desconocido",spotify_churn_dataset[[#This Row],[user_id]])</f>
        <v>4260</v>
      </c>
      <c r="C4261">
        <f>IF(IFERROR(VLOOKUP(spotify_churn_dataset[[#This Row],[user_id]],A4262:A12260,1,FALSE),0),1,0)</f>
        <v>0</v>
      </c>
      <c r="D4261" t="s">
        <v>16</v>
      </c>
      <c r="E4261" s="4">
        <v>56</v>
      </c>
      <c r="F4261" t="s">
        <v>28</v>
      </c>
      <c r="G4261" t="s">
        <v>18</v>
      </c>
      <c r="H4261" s="4">
        <v>115</v>
      </c>
      <c r="I4261" s="3">
        <v>34</v>
      </c>
      <c r="J4261" s="9">
        <v>59</v>
      </c>
      <c r="K4261" t="s">
        <v>15</v>
      </c>
      <c r="L4261" s="4">
        <v>0</v>
      </c>
      <c r="M4261" s="4" t="str">
        <f>IF(spotify_churn_dataset[[#This Row],[offline_listening]]=0,"no offline","yes offline")</f>
        <v>yes offline</v>
      </c>
      <c r="N4261">
        <v>1</v>
      </c>
      <c r="O4261" t="str">
        <f>IF(spotify_churn_dataset[[#This Row],[is_churned]]=1,"yes churn","no churn")</f>
        <v>yes churn</v>
      </c>
      <c r="P4261">
        <v>1</v>
      </c>
    </row>
    <row r="4262" spans="1:16" x14ac:dyDescent="0.3">
      <c r="A4262">
        <v>4261</v>
      </c>
      <c r="B4262">
        <f>IF(spotify_churn_dataset[[#This Row],[user_id]]="","Desconocido",spotify_churn_dataset[[#This Row],[user_id]])</f>
        <v>4261</v>
      </c>
      <c r="C4262">
        <f>IF(IFERROR(VLOOKUP(spotify_churn_dataset[[#This Row],[user_id]],A4263:A12261,1,FALSE),0),1,0)</f>
        <v>0</v>
      </c>
      <c r="D4262" t="s">
        <v>20</v>
      </c>
      <c r="E4262" s="4">
        <v>50</v>
      </c>
      <c r="F4262" t="s">
        <v>17</v>
      </c>
      <c r="G4262" t="s">
        <v>18</v>
      </c>
      <c r="H4262" s="4">
        <v>227</v>
      </c>
      <c r="I4262" s="3">
        <v>30</v>
      </c>
      <c r="J4262" s="9">
        <v>4</v>
      </c>
      <c r="K4262" t="s">
        <v>23</v>
      </c>
      <c r="L4262" s="4">
        <v>0</v>
      </c>
      <c r="M4262" s="4" t="str">
        <f>IF(spotify_churn_dataset[[#This Row],[offline_listening]]=0,"no offline","yes offline")</f>
        <v>yes offline</v>
      </c>
      <c r="N4262">
        <v>1</v>
      </c>
      <c r="O4262" t="str">
        <f>IF(spotify_churn_dataset[[#This Row],[is_churned]]=1,"yes churn","no churn")</f>
        <v>no churn</v>
      </c>
      <c r="P4262">
        <v>0</v>
      </c>
    </row>
    <row r="4263" spans="1:16" x14ac:dyDescent="0.3">
      <c r="A4263">
        <v>4262</v>
      </c>
      <c r="B4263">
        <f>IF(spotify_churn_dataset[[#This Row],[user_id]]="","Desconocido",spotify_churn_dataset[[#This Row],[user_id]])</f>
        <v>4262</v>
      </c>
      <c r="C4263">
        <f>IF(IFERROR(VLOOKUP(spotify_churn_dataset[[#This Row],[user_id]],A4264:A12262,1,FALSE),0),1,0)</f>
        <v>0</v>
      </c>
      <c r="D4263" t="s">
        <v>12</v>
      </c>
      <c r="E4263" s="4">
        <v>48</v>
      </c>
      <c r="F4263" t="s">
        <v>21</v>
      </c>
      <c r="G4263" t="s">
        <v>22</v>
      </c>
      <c r="H4263" s="4">
        <v>40</v>
      </c>
      <c r="I4263" s="3">
        <v>8</v>
      </c>
      <c r="J4263" s="9">
        <v>29</v>
      </c>
      <c r="K4263" t="s">
        <v>23</v>
      </c>
      <c r="L4263" s="4">
        <v>0</v>
      </c>
      <c r="M4263" s="4" t="str">
        <f>IF(spotify_churn_dataset[[#This Row],[offline_listening]]=0,"no offline","yes offline")</f>
        <v>yes offline</v>
      </c>
      <c r="N4263">
        <v>1</v>
      </c>
      <c r="O4263" t="str">
        <f>IF(spotify_churn_dataset[[#This Row],[is_churned]]=1,"yes churn","no churn")</f>
        <v>yes churn</v>
      </c>
      <c r="P4263">
        <v>1</v>
      </c>
    </row>
    <row r="4264" spans="1:16" x14ac:dyDescent="0.3">
      <c r="A4264">
        <v>4263</v>
      </c>
      <c r="B4264">
        <f>IF(spotify_churn_dataset[[#This Row],[user_id]]="","Desconocido",spotify_churn_dataset[[#This Row],[user_id]])</f>
        <v>4263</v>
      </c>
      <c r="C4264">
        <f>IF(IFERROR(VLOOKUP(spotify_churn_dataset[[#This Row],[user_id]],A4265:A12263,1,FALSE),0),1,0)</f>
        <v>0</v>
      </c>
      <c r="D4264" t="s">
        <v>16</v>
      </c>
      <c r="E4264" s="4">
        <v>30</v>
      </c>
      <c r="F4264" t="s">
        <v>13</v>
      </c>
      <c r="G4264" t="s">
        <v>24</v>
      </c>
      <c r="H4264" s="4">
        <v>179</v>
      </c>
      <c r="I4264" s="3">
        <v>61</v>
      </c>
      <c r="J4264" s="9">
        <v>4</v>
      </c>
      <c r="K4264" t="s">
        <v>15</v>
      </c>
      <c r="L4264" s="4">
        <v>0</v>
      </c>
      <c r="M4264" s="4" t="str">
        <f>IF(spotify_churn_dataset[[#This Row],[offline_listening]]=0,"no offline","yes offline")</f>
        <v>yes offline</v>
      </c>
      <c r="N4264">
        <v>1</v>
      </c>
      <c r="O4264" t="str">
        <f>IF(spotify_churn_dataset[[#This Row],[is_churned]]=1,"yes churn","no churn")</f>
        <v>yes churn</v>
      </c>
      <c r="P4264">
        <v>1</v>
      </c>
    </row>
    <row r="4265" spans="1:16" x14ac:dyDescent="0.3">
      <c r="A4265">
        <v>4264</v>
      </c>
      <c r="B4265">
        <f>IF(spotify_churn_dataset[[#This Row],[user_id]]="","Desconocido",spotify_churn_dataset[[#This Row],[user_id]])</f>
        <v>4264</v>
      </c>
      <c r="C4265">
        <f>IF(IFERROR(VLOOKUP(spotify_churn_dataset[[#This Row],[user_id]],A4266:A12264,1,FALSE),0),1,0)</f>
        <v>0</v>
      </c>
      <c r="D4265" t="s">
        <v>12</v>
      </c>
      <c r="E4265" s="4">
        <v>23</v>
      </c>
      <c r="F4265" t="s">
        <v>28</v>
      </c>
      <c r="G4265" t="s">
        <v>24</v>
      </c>
      <c r="H4265" s="4">
        <v>290</v>
      </c>
      <c r="I4265" s="3">
        <v>74</v>
      </c>
      <c r="J4265" s="9">
        <v>19</v>
      </c>
      <c r="K4265" t="s">
        <v>15</v>
      </c>
      <c r="L4265" s="4">
        <v>0</v>
      </c>
      <c r="M4265" s="4" t="str">
        <f>IF(spotify_churn_dataset[[#This Row],[offline_listening]]=0,"no offline","yes offline")</f>
        <v>yes offline</v>
      </c>
      <c r="N4265">
        <v>1</v>
      </c>
      <c r="O4265" t="str">
        <f>IF(spotify_churn_dataset[[#This Row],[is_churned]]=1,"yes churn","no churn")</f>
        <v>no churn</v>
      </c>
      <c r="P4265">
        <v>0</v>
      </c>
    </row>
    <row r="4266" spans="1:16" x14ac:dyDescent="0.3">
      <c r="A4266">
        <v>4265</v>
      </c>
      <c r="B4266">
        <f>IF(spotify_churn_dataset[[#This Row],[user_id]]="","Desconocido",spotify_churn_dataset[[#This Row],[user_id]])</f>
        <v>4265</v>
      </c>
      <c r="C4266">
        <f>IF(IFERROR(VLOOKUP(spotify_churn_dataset[[#This Row],[user_id]],A4267:A12265,1,FALSE),0),1,0)</f>
        <v>0</v>
      </c>
      <c r="D4266" t="s">
        <v>16</v>
      </c>
      <c r="E4266" s="4">
        <v>50</v>
      </c>
      <c r="F4266" t="s">
        <v>21</v>
      </c>
      <c r="G4266" t="s">
        <v>14</v>
      </c>
      <c r="H4266" s="4">
        <v>57</v>
      </c>
      <c r="I4266" s="3">
        <v>91</v>
      </c>
      <c r="J4266" s="9">
        <v>21</v>
      </c>
      <c r="K4266" t="s">
        <v>15</v>
      </c>
      <c r="L4266" s="4">
        <v>13</v>
      </c>
      <c r="M4266" s="4" t="str">
        <f>IF(spotify_churn_dataset[[#This Row],[offline_listening]]=0,"no offline","yes offline")</f>
        <v>no offline</v>
      </c>
      <c r="N4266">
        <v>0</v>
      </c>
      <c r="O4266" t="str">
        <f>IF(spotify_churn_dataset[[#This Row],[is_churned]]=1,"yes churn","no churn")</f>
        <v>no churn</v>
      </c>
      <c r="P4266">
        <v>0</v>
      </c>
    </row>
    <row r="4267" spans="1:16" x14ac:dyDescent="0.3">
      <c r="A4267">
        <v>4266</v>
      </c>
      <c r="B4267">
        <f>IF(spotify_churn_dataset[[#This Row],[user_id]]="","Desconocido",spotify_churn_dataset[[#This Row],[user_id]])</f>
        <v>4266</v>
      </c>
      <c r="C4267">
        <f>IF(IFERROR(VLOOKUP(spotify_churn_dataset[[#This Row],[user_id]],A4268:A12266,1,FALSE),0),1,0)</f>
        <v>0</v>
      </c>
      <c r="D4267" t="s">
        <v>12</v>
      </c>
      <c r="E4267" s="4">
        <v>57</v>
      </c>
      <c r="F4267" t="s">
        <v>13</v>
      </c>
      <c r="G4267" t="s">
        <v>22</v>
      </c>
      <c r="H4267" s="4">
        <v>10</v>
      </c>
      <c r="I4267" s="3">
        <v>72</v>
      </c>
      <c r="J4267" s="9">
        <v>43</v>
      </c>
      <c r="K4267" t="s">
        <v>15</v>
      </c>
      <c r="L4267" s="4">
        <v>0</v>
      </c>
      <c r="M4267" s="4" t="str">
        <f>IF(spotify_churn_dataset[[#This Row],[offline_listening]]=0,"no offline","yes offline")</f>
        <v>yes offline</v>
      </c>
      <c r="N4267">
        <v>1</v>
      </c>
      <c r="O4267" t="str">
        <f>IF(spotify_churn_dataset[[#This Row],[is_churned]]=1,"yes churn","no churn")</f>
        <v>no churn</v>
      </c>
      <c r="P4267">
        <v>0</v>
      </c>
    </row>
    <row r="4268" spans="1:16" x14ac:dyDescent="0.3">
      <c r="A4268">
        <v>4267</v>
      </c>
      <c r="B4268">
        <f>IF(spotify_churn_dataset[[#This Row],[user_id]]="","Desconocido",spotify_churn_dataset[[#This Row],[user_id]])</f>
        <v>4267</v>
      </c>
      <c r="C4268">
        <f>IF(IFERROR(VLOOKUP(spotify_churn_dataset[[#This Row],[user_id]],A4269:A12267,1,FALSE),0),1,0)</f>
        <v>0</v>
      </c>
      <c r="D4268" t="s">
        <v>16</v>
      </c>
      <c r="E4268" s="4">
        <v>26</v>
      </c>
      <c r="F4268" t="s">
        <v>27</v>
      </c>
      <c r="G4268" t="s">
        <v>14</v>
      </c>
      <c r="H4268" s="4">
        <v>88</v>
      </c>
      <c r="I4268" s="3">
        <v>91</v>
      </c>
      <c r="J4268" s="9">
        <v>25</v>
      </c>
      <c r="K4268" t="s">
        <v>23</v>
      </c>
      <c r="L4268" s="4">
        <v>33</v>
      </c>
      <c r="M4268" s="4" t="str">
        <f>IF(spotify_churn_dataset[[#This Row],[offline_listening]]=0,"no offline","yes offline")</f>
        <v>no offline</v>
      </c>
      <c r="N4268">
        <v>0</v>
      </c>
      <c r="O4268" t="str">
        <f>IF(spotify_churn_dataset[[#This Row],[is_churned]]=1,"yes churn","no churn")</f>
        <v>yes churn</v>
      </c>
      <c r="P4268">
        <v>1</v>
      </c>
    </row>
    <row r="4269" spans="1:16" x14ac:dyDescent="0.3">
      <c r="A4269">
        <v>4268</v>
      </c>
      <c r="B4269">
        <f>IF(spotify_churn_dataset[[#This Row],[user_id]]="","Desconocido",spotify_churn_dataset[[#This Row],[user_id]])</f>
        <v>4268</v>
      </c>
      <c r="C4269">
        <f>IF(IFERROR(VLOOKUP(spotify_churn_dataset[[#This Row],[user_id]],A4270:A12268,1,FALSE),0),1,0)</f>
        <v>0</v>
      </c>
      <c r="D4269" t="s">
        <v>12</v>
      </c>
      <c r="E4269" s="4">
        <v>18</v>
      </c>
      <c r="F4269" t="s">
        <v>21</v>
      </c>
      <c r="G4269" t="s">
        <v>24</v>
      </c>
      <c r="H4269" s="4">
        <v>237</v>
      </c>
      <c r="I4269" s="3">
        <v>76</v>
      </c>
      <c r="J4269" s="9">
        <v>57</v>
      </c>
      <c r="K4269" t="s">
        <v>23</v>
      </c>
      <c r="L4269" s="4">
        <v>0</v>
      </c>
      <c r="M4269" s="4" t="str">
        <f>IF(spotify_churn_dataset[[#This Row],[offline_listening]]=0,"no offline","yes offline")</f>
        <v>yes offline</v>
      </c>
      <c r="N4269">
        <v>1</v>
      </c>
      <c r="O4269" t="str">
        <f>IF(spotify_churn_dataset[[#This Row],[is_churned]]=1,"yes churn","no churn")</f>
        <v>no churn</v>
      </c>
      <c r="P4269">
        <v>0</v>
      </c>
    </row>
    <row r="4270" spans="1:16" x14ac:dyDescent="0.3">
      <c r="A4270">
        <v>4269</v>
      </c>
      <c r="B4270">
        <f>IF(spotify_churn_dataset[[#This Row],[user_id]]="","Desconocido",spotify_churn_dataset[[#This Row],[user_id]])</f>
        <v>4269</v>
      </c>
      <c r="C4270">
        <f>IF(IFERROR(VLOOKUP(spotify_churn_dataset[[#This Row],[user_id]],A4271:A12269,1,FALSE),0),1,0)</f>
        <v>0</v>
      </c>
      <c r="D4270" t="s">
        <v>16</v>
      </c>
      <c r="E4270" s="4">
        <v>28</v>
      </c>
      <c r="F4270" t="s">
        <v>17</v>
      </c>
      <c r="G4270" t="s">
        <v>24</v>
      </c>
      <c r="H4270" s="4">
        <v>268</v>
      </c>
      <c r="I4270" s="3">
        <v>39</v>
      </c>
      <c r="J4270" s="9">
        <v>42</v>
      </c>
      <c r="K4270" t="s">
        <v>19</v>
      </c>
      <c r="L4270" s="4">
        <v>0</v>
      </c>
      <c r="M4270" s="4" t="str">
        <f>IF(spotify_churn_dataset[[#This Row],[offline_listening]]=0,"no offline","yes offline")</f>
        <v>yes offline</v>
      </c>
      <c r="N4270">
        <v>1</v>
      </c>
      <c r="O4270" t="str">
        <f>IF(spotify_churn_dataset[[#This Row],[is_churned]]=1,"yes churn","no churn")</f>
        <v>no churn</v>
      </c>
      <c r="P4270">
        <v>0</v>
      </c>
    </row>
    <row r="4271" spans="1:16" x14ac:dyDescent="0.3">
      <c r="A4271">
        <v>4270</v>
      </c>
      <c r="B4271">
        <f>IF(spotify_churn_dataset[[#This Row],[user_id]]="","Desconocido",spotify_churn_dataset[[#This Row],[user_id]])</f>
        <v>4270</v>
      </c>
      <c r="C4271">
        <f>IF(IFERROR(VLOOKUP(spotify_churn_dataset[[#This Row],[user_id]],A4272:A12270,1,FALSE),0),1,0)</f>
        <v>0</v>
      </c>
      <c r="D4271" t="s">
        <v>20</v>
      </c>
      <c r="E4271" s="4">
        <v>54</v>
      </c>
      <c r="F4271" t="s">
        <v>25</v>
      </c>
      <c r="G4271" t="s">
        <v>18</v>
      </c>
      <c r="H4271" s="4">
        <v>100</v>
      </c>
      <c r="I4271" s="3">
        <v>23</v>
      </c>
      <c r="J4271" s="9">
        <v>44</v>
      </c>
      <c r="K4271" t="s">
        <v>19</v>
      </c>
      <c r="L4271" s="4">
        <v>0</v>
      </c>
      <c r="M4271" s="4" t="str">
        <f>IF(spotify_churn_dataset[[#This Row],[offline_listening]]=0,"no offline","yes offline")</f>
        <v>yes offline</v>
      </c>
      <c r="N4271">
        <v>1</v>
      </c>
      <c r="O4271" t="str">
        <f>IF(spotify_churn_dataset[[#This Row],[is_churned]]=1,"yes churn","no churn")</f>
        <v>no churn</v>
      </c>
      <c r="P4271">
        <v>0</v>
      </c>
    </row>
    <row r="4272" spans="1:16" x14ac:dyDescent="0.3">
      <c r="A4272">
        <v>4271</v>
      </c>
      <c r="B4272">
        <f>IF(spotify_churn_dataset[[#This Row],[user_id]]="","Desconocido",spotify_churn_dataset[[#This Row],[user_id]])</f>
        <v>4271</v>
      </c>
      <c r="C4272">
        <f>IF(IFERROR(VLOOKUP(spotify_churn_dataset[[#This Row],[user_id]],A4273:A12271,1,FALSE),0),1,0)</f>
        <v>0</v>
      </c>
      <c r="D4272" t="s">
        <v>12</v>
      </c>
      <c r="E4272" s="4">
        <v>36</v>
      </c>
      <c r="F4272" t="s">
        <v>13</v>
      </c>
      <c r="G4272" t="s">
        <v>22</v>
      </c>
      <c r="H4272" s="4">
        <v>83</v>
      </c>
      <c r="I4272" s="3">
        <v>71</v>
      </c>
      <c r="J4272" s="9">
        <v>8</v>
      </c>
      <c r="K4272" t="s">
        <v>23</v>
      </c>
      <c r="L4272" s="4">
        <v>0</v>
      </c>
      <c r="M4272" s="4" t="str">
        <f>IF(spotify_churn_dataset[[#This Row],[offline_listening]]=0,"no offline","yes offline")</f>
        <v>yes offline</v>
      </c>
      <c r="N4272">
        <v>1</v>
      </c>
      <c r="O4272" t="str">
        <f>IF(spotify_churn_dataset[[#This Row],[is_churned]]=1,"yes churn","no churn")</f>
        <v>no churn</v>
      </c>
      <c r="P4272">
        <v>0</v>
      </c>
    </row>
    <row r="4273" spans="1:16" x14ac:dyDescent="0.3">
      <c r="A4273">
        <v>4272</v>
      </c>
      <c r="B4273">
        <f>IF(spotify_churn_dataset[[#This Row],[user_id]]="","Desconocido",spotify_churn_dataset[[#This Row],[user_id]])</f>
        <v>4272</v>
      </c>
      <c r="C4273">
        <f>IF(IFERROR(VLOOKUP(spotify_churn_dataset[[#This Row],[user_id]],A4274:A12272,1,FALSE),0),1,0)</f>
        <v>0</v>
      </c>
      <c r="D4273" t="s">
        <v>12</v>
      </c>
      <c r="E4273" s="4">
        <v>28</v>
      </c>
      <c r="F4273" t="s">
        <v>25</v>
      </c>
      <c r="G4273" t="s">
        <v>18</v>
      </c>
      <c r="H4273" s="4">
        <v>177</v>
      </c>
      <c r="I4273" s="3">
        <v>26</v>
      </c>
      <c r="J4273" s="9">
        <v>22</v>
      </c>
      <c r="K4273" t="s">
        <v>15</v>
      </c>
      <c r="L4273" s="4">
        <v>0</v>
      </c>
      <c r="M4273" s="4" t="str">
        <f>IF(spotify_churn_dataset[[#This Row],[offline_listening]]=0,"no offline","yes offline")</f>
        <v>yes offline</v>
      </c>
      <c r="N4273">
        <v>1</v>
      </c>
      <c r="O4273" t="str">
        <f>IF(spotify_churn_dataset[[#This Row],[is_churned]]=1,"yes churn","no churn")</f>
        <v>no churn</v>
      </c>
      <c r="P4273">
        <v>0</v>
      </c>
    </row>
    <row r="4274" spans="1:16" x14ac:dyDescent="0.3">
      <c r="A4274">
        <v>4273</v>
      </c>
      <c r="B4274">
        <f>IF(spotify_churn_dataset[[#This Row],[user_id]]="","Desconocido",spotify_churn_dataset[[#This Row],[user_id]])</f>
        <v>4273</v>
      </c>
      <c r="C4274">
        <f>IF(IFERROR(VLOOKUP(spotify_churn_dataset[[#This Row],[user_id]],A4275:A12273,1,FALSE),0),1,0)</f>
        <v>0</v>
      </c>
      <c r="D4274" t="s">
        <v>16</v>
      </c>
      <c r="E4274" s="4">
        <v>40</v>
      </c>
      <c r="F4274" t="s">
        <v>26</v>
      </c>
      <c r="G4274" t="s">
        <v>22</v>
      </c>
      <c r="H4274" s="4">
        <v>146</v>
      </c>
      <c r="I4274" s="3">
        <v>93</v>
      </c>
      <c r="J4274" s="9">
        <v>52</v>
      </c>
      <c r="K4274" t="s">
        <v>15</v>
      </c>
      <c r="L4274" s="4">
        <v>0</v>
      </c>
      <c r="M4274" s="4" t="str">
        <f>IF(spotify_churn_dataset[[#This Row],[offline_listening]]=0,"no offline","yes offline")</f>
        <v>yes offline</v>
      </c>
      <c r="N4274">
        <v>1</v>
      </c>
      <c r="O4274" t="str">
        <f>IF(spotify_churn_dataset[[#This Row],[is_churned]]=1,"yes churn","no churn")</f>
        <v>no churn</v>
      </c>
      <c r="P4274">
        <v>0</v>
      </c>
    </row>
    <row r="4275" spans="1:16" x14ac:dyDescent="0.3">
      <c r="A4275">
        <v>4274</v>
      </c>
      <c r="B4275">
        <f>IF(spotify_churn_dataset[[#This Row],[user_id]]="","Desconocido",spotify_churn_dataset[[#This Row],[user_id]])</f>
        <v>4274</v>
      </c>
      <c r="C4275">
        <f>IF(IFERROR(VLOOKUP(spotify_churn_dataset[[#This Row],[user_id]],A4276:A12274,1,FALSE),0),1,0)</f>
        <v>0</v>
      </c>
      <c r="D4275" t="s">
        <v>16</v>
      </c>
      <c r="E4275" s="4">
        <v>19</v>
      </c>
      <c r="F4275" t="s">
        <v>26</v>
      </c>
      <c r="G4275" t="s">
        <v>22</v>
      </c>
      <c r="H4275" s="4">
        <v>182</v>
      </c>
      <c r="I4275" s="3">
        <v>2</v>
      </c>
      <c r="J4275" s="9">
        <v>53</v>
      </c>
      <c r="K4275" t="s">
        <v>15</v>
      </c>
      <c r="L4275" s="4">
        <v>0</v>
      </c>
      <c r="M4275" s="4" t="str">
        <f>IF(spotify_churn_dataset[[#This Row],[offline_listening]]=0,"no offline","yes offline")</f>
        <v>yes offline</v>
      </c>
      <c r="N4275">
        <v>1</v>
      </c>
      <c r="O4275" t="str">
        <f>IF(spotify_churn_dataset[[#This Row],[is_churned]]=1,"yes churn","no churn")</f>
        <v>yes churn</v>
      </c>
      <c r="P4275">
        <v>1</v>
      </c>
    </row>
    <row r="4276" spans="1:16" x14ac:dyDescent="0.3">
      <c r="A4276">
        <v>4275</v>
      </c>
      <c r="B4276">
        <f>IF(spotify_churn_dataset[[#This Row],[user_id]]="","Desconocido",spotify_churn_dataset[[#This Row],[user_id]])</f>
        <v>4275</v>
      </c>
      <c r="C4276">
        <f>IF(IFERROR(VLOOKUP(spotify_churn_dataset[[#This Row],[user_id]],A4277:A12275,1,FALSE),0),1,0)</f>
        <v>0</v>
      </c>
      <c r="D4276" t="s">
        <v>12</v>
      </c>
      <c r="E4276" s="4">
        <v>33</v>
      </c>
      <c r="F4276" t="s">
        <v>13</v>
      </c>
      <c r="G4276" t="s">
        <v>22</v>
      </c>
      <c r="H4276" s="4">
        <v>180</v>
      </c>
      <c r="I4276" s="3">
        <v>32</v>
      </c>
      <c r="J4276" s="9">
        <v>34</v>
      </c>
      <c r="K4276" t="s">
        <v>15</v>
      </c>
      <c r="L4276" s="4">
        <v>0</v>
      </c>
      <c r="M4276" s="4" t="str">
        <f>IF(spotify_churn_dataset[[#This Row],[offline_listening]]=0,"no offline","yes offline")</f>
        <v>yes offline</v>
      </c>
      <c r="N4276">
        <v>1</v>
      </c>
      <c r="O4276" t="str">
        <f>IF(spotify_churn_dataset[[#This Row],[is_churned]]=1,"yes churn","no churn")</f>
        <v>no churn</v>
      </c>
      <c r="P4276">
        <v>0</v>
      </c>
    </row>
    <row r="4277" spans="1:16" x14ac:dyDescent="0.3">
      <c r="A4277">
        <v>4276</v>
      </c>
      <c r="B4277">
        <f>IF(spotify_churn_dataset[[#This Row],[user_id]]="","Desconocido",spotify_churn_dataset[[#This Row],[user_id]])</f>
        <v>4276</v>
      </c>
      <c r="C4277">
        <f>IF(IFERROR(VLOOKUP(spotify_churn_dataset[[#This Row],[user_id]],A4278:A12276,1,FALSE),0),1,0)</f>
        <v>0</v>
      </c>
      <c r="D4277" t="s">
        <v>12</v>
      </c>
      <c r="E4277" s="4">
        <v>52</v>
      </c>
      <c r="F4277" t="s">
        <v>29</v>
      </c>
      <c r="G4277" t="s">
        <v>22</v>
      </c>
      <c r="H4277" s="4">
        <v>64</v>
      </c>
      <c r="I4277" s="3">
        <v>78</v>
      </c>
      <c r="J4277" s="9">
        <v>46</v>
      </c>
      <c r="K4277" t="s">
        <v>15</v>
      </c>
      <c r="L4277" s="4">
        <v>0</v>
      </c>
      <c r="M4277" s="4" t="str">
        <f>IF(spotify_churn_dataset[[#This Row],[offline_listening]]=0,"no offline","yes offline")</f>
        <v>yes offline</v>
      </c>
      <c r="N4277">
        <v>1</v>
      </c>
      <c r="O4277" t="str">
        <f>IF(spotify_churn_dataset[[#This Row],[is_churned]]=1,"yes churn","no churn")</f>
        <v>no churn</v>
      </c>
      <c r="P4277">
        <v>0</v>
      </c>
    </row>
    <row r="4278" spans="1:16" x14ac:dyDescent="0.3">
      <c r="A4278">
        <v>4277</v>
      </c>
      <c r="B4278">
        <f>IF(spotify_churn_dataset[[#This Row],[user_id]]="","Desconocido",spotify_churn_dataset[[#This Row],[user_id]])</f>
        <v>4277</v>
      </c>
      <c r="C4278">
        <f>IF(IFERROR(VLOOKUP(spotify_churn_dataset[[#This Row],[user_id]],A4279:A12277,1,FALSE),0),1,0)</f>
        <v>0</v>
      </c>
      <c r="D4278" t="s">
        <v>20</v>
      </c>
      <c r="E4278" s="4">
        <v>23</v>
      </c>
      <c r="F4278" t="s">
        <v>28</v>
      </c>
      <c r="G4278" t="s">
        <v>14</v>
      </c>
      <c r="H4278" s="4">
        <v>115</v>
      </c>
      <c r="I4278" s="3">
        <v>85</v>
      </c>
      <c r="J4278" s="9">
        <v>16</v>
      </c>
      <c r="K4278" t="s">
        <v>19</v>
      </c>
      <c r="L4278" s="4">
        <v>23</v>
      </c>
      <c r="M4278" s="4" t="str">
        <f>IF(spotify_churn_dataset[[#This Row],[offline_listening]]=0,"no offline","yes offline")</f>
        <v>no offline</v>
      </c>
      <c r="N4278">
        <v>0</v>
      </c>
      <c r="O4278" t="str">
        <f>IF(spotify_churn_dataset[[#This Row],[is_churned]]=1,"yes churn","no churn")</f>
        <v>yes churn</v>
      </c>
      <c r="P4278">
        <v>1</v>
      </c>
    </row>
    <row r="4279" spans="1:16" x14ac:dyDescent="0.3">
      <c r="A4279">
        <v>4278</v>
      </c>
      <c r="B4279">
        <f>IF(spotify_churn_dataset[[#This Row],[user_id]]="","Desconocido",spotify_churn_dataset[[#This Row],[user_id]])</f>
        <v>4278</v>
      </c>
      <c r="C4279">
        <f>IF(IFERROR(VLOOKUP(spotify_churn_dataset[[#This Row],[user_id]],A4280:A12278,1,FALSE),0),1,0)</f>
        <v>0</v>
      </c>
      <c r="D4279" t="s">
        <v>16</v>
      </c>
      <c r="E4279" s="4">
        <v>34</v>
      </c>
      <c r="F4279" t="s">
        <v>21</v>
      </c>
      <c r="G4279" t="s">
        <v>14</v>
      </c>
      <c r="H4279" s="4">
        <v>101</v>
      </c>
      <c r="I4279" s="3">
        <v>26</v>
      </c>
      <c r="J4279" s="9">
        <v>19</v>
      </c>
      <c r="K4279" t="s">
        <v>23</v>
      </c>
      <c r="L4279" s="4">
        <v>46</v>
      </c>
      <c r="M4279" s="4" t="str">
        <f>IF(spotify_churn_dataset[[#This Row],[offline_listening]]=0,"no offline","yes offline")</f>
        <v>no offline</v>
      </c>
      <c r="N4279">
        <v>0</v>
      </c>
      <c r="O4279" t="str">
        <f>IF(spotify_churn_dataset[[#This Row],[is_churned]]=1,"yes churn","no churn")</f>
        <v>no churn</v>
      </c>
      <c r="P4279">
        <v>0</v>
      </c>
    </row>
    <row r="4280" spans="1:16" x14ac:dyDescent="0.3">
      <c r="A4280">
        <v>4279</v>
      </c>
      <c r="B4280">
        <f>IF(spotify_churn_dataset[[#This Row],[user_id]]="","Desconocido",spotify_churn_dataset[[#This Row],[user_id]])</f>
        <v>4279</v>
      </c>
      <c r="C4280">
        <f>IF(IFERROR(VLOOKUP(spotify_churn_dataset[[#This Row],[user_id]],A4281:A12279,1,FALSE),0),1,0)</f>
        <v>0</v>
      </c>
      <c r="D4280" t="s">
        <v>20</v>
      </c>
      <c r="E4280" s="4">
        <v>22</v>
      </c>
      <c r="F4280" t="s">
        <v>29</v>
      </c>
      <c r="G4280" t="s">
        <v>24</v>
      </c>
      <c r="H4280" s="4">
        <v>185</v>
      </c>
      <c r="I4280" s="3">
        <v>11</v>
      </c>
      <c r="J4280" s="9">
        <v>17</v>
      </c>
      <c r="K4280" t="s">
        <v>23</v>
      </c>
      <c r="L4280" s="4">
        <v>0</v>
      </c>
      <c r="M4280" s="4" t="str">
        <f>IF(spotify_churn_dataset[[#This Row],[offline_listening]]=0,"no offline","yes offline")</f>
        <v>yes offline</v>
      </c>
      <c r="N4280">
        <v>1</v>
      </c>
      <c r="O4280" t="str">
        <f>IF(spotify_churn_dataset[[#This Row],[is_churned]]=1,"yes churn","no churn")</f>
        <v>no churn</v>
      </c>
      <c r="P4280">
        <v>0</v>
      </c>
    </row>
    <row r="4281" spans="1:16" x14ac:dyDescent="0.3">
      <c r="A4281">
        <v>4280</v>
      </c>
      <c r="B4281">
        <f>IF(spotify_churn_dataset[[#This Row],[user_id]]="","Desconocido",spotify_churn_dataset[[#This Row],[user_id]])</f>
        <v>4280</v>
      </c>
      <c r="C4281">
        <f>IF(IFERROR(VLOOKUP(spotify_churn_dataset[[#This Row],[user_id]],A4282:A12280,1,FALSE),0),1,0)</f>
        <v>0</v>
      </c>
      <c r="D4281" t="s">
        <v>16</v>
      </c>
      <c r="E4281" s="4">
        <v>36</v>
      </c>
      <c r="F4281" t="s">
        <v>17</v>
      </c>
      <c r="G4281" t="s">
        <v>24</v>
      </c>
      <c r="H4281" s="4">
        <v>80</v>
      </c>
      <c r="I4281" s="3">
        <v>21</v>
      </c>
      <c r="J4281" s="9">
        <v>2</v>
      </c>
      <c r="K4281" t="s">
        <v>19</v>
      </c>
      <c r="L4281" s="4">
        <v>0</v>
      </c>
      <c r="M4281" s="4" t="str">
        <f>IF(spotify_churn_dataset[[#This Row],[offline_listening]]=0,"no offline","yes offline")</f>
        <v>yes offline</v>
      </c>
      <c r="N4281">
        <v>1</v>
      </c>
      <c r="O4281" t="str">
        <f>IF(spotify_churn_dataset[[#This Row],[is_churned]]=1,"yes churn","no churn")</f>
        <v>no churn</v>
      </c>
      <c r="P4281">
        <v>0</v>
      </c>
    </row>
    <row r="4282" spans="1:16" x14ac:dyDescent="0.3">
      <c r="A4282">
        <v>4281</v>
      </c>
      <c r="B4282">
        <f>IF(spotify_churn_dataset[[#This Row],[user_id]]="","Desconocido",spotify_churn_dataset[[#This Row],[user_id]])</f>
        <v>4281</v>
      </c>
      <c r="C4282">
        <f>IF(IFERROR(VLOOKUP(spotify_churn_dataset[[#This Row],[user_id]],A4283:A12281,1,FALSE),0),1,0)</f>
        <v>0</v>
      </c>
      <c r="D4282" t="s">
        <v>20</v>
      </c>
      <c r="E4282" s="4">
        <v>52</v>
      </c>
      <c r="F4282" t="s">
        <v>25</v>
      </c>
      <c r="G4282" t="s">
        <v>14</v>
      </c>
      <c r="H4282" s="4">
        <v>260</v>
      </c>
      <c r="I4282" s="3">
        <v>11</v>
      </c>
      <c r="J4282" s="9">
        <v>12</v>
      </c>
      <c r="K4282" t="s">
        <v>19</v>
      </c>
      <c r="L4282" s="4">
        <v>11</v>
      </c>
      <c r="M4282" s="4" t="str">
        <f>IF(spotify_churn_dataset[[#This Row],[offline_listening]]=0,"no offline","yes offline")</f>
        <v>no offline</v>
      </c>
      <c r="N4282">
        <v>0</v>
      </c>
      <c r="O4282" t="str">
        <f>IF(spotify_churn_dataset[[#This Row],[is_churned]]=1,"yes churn","no churn")</f>
        <v>no churn</v>
      </c>
      <c r="P4282">
        <v>0</v>
      </c>
    </row>
    <row r="4283" spans="1:16" x14ac:dyDescent="0.3">
      <c r="A4283">
        <v>4282</v>
      </c>
      <c r="B4283">
        <f>IF(spotify_churn_dataset[[#This Row],[user_id]]="","Desconocido",spotify_churn_dataset[[#This Row],[user_id]])</f>
        <v>4282</v>
      </c>
      <c r="C4283">
        <f>IF(IFERROR(VLOOKUP(spotify_churn_dataset[[#This Row],[user_id]],A4284:A12282,1,FALSE),0),1,0)</f>
        <v>0</v>
      </c>
      <c r="D4283" t="s">
        <v>16</v>
      </c>
      <c r="E4283" s="4">
        <v>21</v>
      </c>
      <c r="F4283" t="s">
        <v>28</v>
      </c>
      <c r="G4283" t="s">
        <v>14</v>
      </c>
      <c r="H4283" s="4">
        <v>269</v>
      </c>
      <c r="I4283" s="3">
        <v>86</v>
      </c>
      <c r="J4283" s="9">
        <v>16</v>
      </c>
      <c r="K4283" t="s">
        <v>23</v>
      </c>
      <c r="L4283" s="4">
        <v>43</v>
      </c>
      <c r="M4283" s="4" t="str">
        <f>IF(spotify_churn_dataset[[#This Row],[offline_listening]]=0,"no offline","yes offline")</f>
        <v>no offline</v>
      </c>
      <c r="N4283">
        <v>0</v>
      </c>
      <c r="O4283" t="str">
        <f>IF(spotify_churn_dataset[[#This Row],[is_churned]]=1,"yes churn","no churn")</f>
        <v>yes churn</v>
      </c>
      <c r="P4283">
        <v>1</v>
      </c>
    </row>
    <row r="4284" spans="1:16" x14ac:dyDescent="0.3">
      <c r="A4284">
        <v>4283</v>
      </c>
      <c r="B4284">
        <f>IF(spotify_churn_dataset[[#This Row],[user_id]]="","Desconocido",spotify_churn_dataset[[#This Row],[user_id]])</f>
        <v>4283</v>
      </c>
      <c r="C4284">
        <f>IF(IFERROR(VLOOKUP(spotify_churn_dataset[[#This Row],[user_id]],A4285:A12283,1,FALSE),0),1,0)</f>
        <v>0</v>
      </c>
      <c r="D4284" t="s">
        <v>12</v>
      </c>
      <c r="E4284" s="4">
        <v>30</v>
      </c>
      <c r="F4284" t="s">
        <v>29</v>
      </c>
      <c r="G4284" t="s">
        <v>14</v>
      </c>
      <c r="H4284" s="4">
        <v>141</v>
      </c>
      <c r="I4284" s="3">
        <v>1</v>
      </c>
      <c r="J4284" s="9">
        <v>49</v>
      </c>
      <c r="K4284" t="s">
        <v>19</v>
      </c>
      <c r="L4284" s="4">
        <v>13</v>
      </c>
      <c r="M4284" s="4" t="str">
        <f>IF(spotify_churn_dataset[[#This Row],[offline_listening]]=0,"no offline","yes offline")</f>
        <v>no offline</v>
      </c>
      <c r="N4284">
        <v>0</v>
      </c>
      <c r="O4284" t="str">
        <f>IF(spotify_churn_dataset[[#This Row],[is_churned]]=1,"yes churn","no churn")</f>
        <v>no churn</v>
      </c>
      <c r="P4284">
        <v>0</v>
      </c>
    </row>
    <row r="4285" spans="1:16" x14ac:dyDescent="0.3">
      <c r="A4285">
        <v>4284</v>
      </c>
      <c r="B4285">
        <f>IF(spotify_churn_dataset[[#This Row],[user_id]]="","Desconocido",spotify_churn_dataset[[#This Row],[user_id]])</f>
        <v>4284</v>
      </c>
      <c r="C4285">
        <f>IF(IFERROR(VLOOKUP(spotify_churn_dataset[[#This Row],[user_id]],A4286:A12284,1,FALSE),0),1,0)</f>
        <v>0</v>
      </c>
      <c r="D4285" t="s">
        <v>12</v>
      </c>
      <c r="E4285" s="4">
        <v>51</v>
      </c>
      <c r="F4285" t="s">
        <v>28</v>
      </c>
      <c r="G4285" t="s">
        <v>18</v>
      </c>
      <c r="H4285" s="4">
        <v>291</v>
      </c>
      <c r="I4285" s="3">
        <v>72</v>
      </c>
      <c r="J4285" s="9">
        <v>33</v>
      </c>
      <c r="K4285" t="s">
        <v>15</v>
      </c>
      <c r="L4285" s="4">
        <v>0</v>
      </c>
      <c r="M4285" s="4" t="str">
        <f>IF(spotify_churn_dataset[[#This Row],[offline_listening]]=0,"no offline","yes offline")</f>
        <v>yes offline</v>
      </c>
      <c r="N4285">
        <v>1</v>
      </c>
      <c r="O4285" t="str">
        <f>IF(spotify_churn_dataset[[#This Row],[is_churned]]=1,"yes churn","no churn")</f>
        <v>no churn</v>
      </c>
      <c r="P4285">
        <v>0</v>
      </c>
    </row>
    <row r="4286" spans="1:16" x14ac:dyDescent="0.3">
      <c r="A4286">
        <v>4285</v>
      </c>
      <c r="B4286">
        <f>IF(spotify_churn_dataset[[#This Row],[user_id]]="","Desconocido",spotify_churn_dataset[[#This Row],[user_id]])</f>
        <v>4285</v>
      </c>
      <c r="C4286">
        <f>IF(IFERROR(VLOOKUP(spotify_churn_dataset[[#This Row],[user_id]],A4287:A12285,1,FALSE),0),1,0)</f>
        <v>0</v>
      </c>
      <c r="D4286" t="s">
        <v>20</v>
      </c>
      <c r="E4286" s="4">
        <v>18</v>
      </c>
      <c r="F4286" t="s">
        <v>27</v>
      </c>
      <c r="G4286" t="s">
        <v>24</v>
      </c>
      <c r="H4286" s="4">
        <v>111</v>
      </c>
      <c r="I4286" s="3">
        <v>14</v>
      </c>
      <c r="J4286" s="9">
        <v>6</v>
      </c>
      <c r="K4286" t="s">
        <v>23</v>
      </c>
      <c r="L4286" s="4">
        <v>0</v>
      </c>
      <c r="M4286" s="4" t="str">
        <f>IF(spotify_churn_dataset[[#This Row],[offline_listening]]=0,"no offline","yes offline")</f>
        <v>yes offline</v>
      </c>
      <c r="N4286">
        <v>1</v>
      </c>
      <c r="O4286" t="str">
        <f>IF(spotify_churn_dataset[[#This Row],[is_churned]]=1,"yes churn","no churn")</f>
        <v>no churn</v>
      </c>
      <c r="P4286">
        <v>0</v>
      </c>
    </row>
    <row r="4287" spans="1:16" x14ac:dyDescent="0.3">
      <c r="A4287">
        <v>4286</v>
      </c>
      <c r="B4287">
        <f>IF(spotify_churn_dataset[[#This Row],[user_id]]="","Desconocido",spotify_churn_dataset[[#This Row],[user_id]])</f>
        <v>4286</v>
      </c>
      <c r="C4287">
        <f>IF(IFERROR(VLOOKUP(spotify_churn_dataset[[#This Row],[user_id]],A4288:A12286,1,FALSE),0),1,0)</f>
        <v>0</v>
      </c>
      <c r="D4287" t="s">
        <v>16</v>
      </c>
      <c r="E4287" s="4">
        <v>43</v>
      </c>
      <c r="F4287" t="s">
        <v>21</v>
      </c>
      <c r="G4287" t="s">
        <v>22</v>
      </c>
      <c r="H4287" s="4">
        <v>187</v>
      </c>
      <c r="I4287" s="3">
        <v>75</v>
      </c>
      <c r="J4287" s="9">
        <v>54</v>
      </c>
      <c r="K4287" t="s">
        <v>15</v>
      </c>
      <c r="L4287" s="4">
        <v>0</v>
      </c>
      <c r="M4287" s="4" t="str">
        <f>IF(spotify_churn_dataset[[#This Row],[offline_listening]]=0,"no offline","yes offline")</f>
        <v>yes offline</v>
      </c>
      <c r="N4287">
        <v>1</v>
      </c>
      <c r="O4287" t="str">
        <f>IF(spotify_churn_dataset[[#This Row],[is_churned]]=1,"yes churn","no churn")</f>
        <v>no churn</v>
      </c>
      <c r="P4287">
        <v>0</v>
      </c>
    </row>
    <row r="4288" spans="1:16" x14ac:dyDescent="0.3">
      <c r="A4288">
        <v>4287</v>
      </c>
      <c r="B4288">
        <f>IF(spotify_churn_dataset[[#This Row],[user_id]]="","Desconocido",spotify_churn_dataset[[#This Row],[user_id]])</f>
        <v>4287</v>
      </c>
      <c r="C4288">
        <f>IF(IFERROR(VLOOKUP(spotify_churn_dataset[[#This Row],[user_id]],A4289:A12287,1,FALSE),0),1,0)</f>
        <v>0</v>
      </c>
      <c r="D4288" t="s">
        <v>20</v>
      </c>
      <c r="E4288" s="4">
        <v>45</v>
      </c>
      <c r="F4288" t="s">
        <v>21</v>
      </c>
      <c r="G4288" t="s">
        <v>14</v>
      </c>
      <c r="H4288" s="4">
        <v>202</v>
      </c>
      <c r="I4288" s="3">
        <v>21</v>
      </c>
      <c r="J4288" s="9">
        <v>14</v>
      </c>
      <c r="K4288" t="s">
        <v>23</v>
      </c>
      <c r="L4288" s="4">
        <v>41</v>
      </c>
      <c r="M4288" s="4" t="str">
        <f>IF(spotify_churn_dataset[[#This Row],[offline_listening]]=0,"no offline","yes offline")</f>
        <v>no offline</v>
      </c>
      <c r="N4288">
        <v>0</v>
      </c>
      <c r="O4288" t="str">
        <f>IF(spotify_churn_dataset[[#This Row],[is_churned]]=1,"yes churn","no churn")</f>
        <v>yes churn</v>
      </c>
      <c r="P4288">
        <v>1</v>
      </c>
    </row>
    <row r="4289" spans="1:16" x14ac:dyDescent="0.3">
      <c r="A4289">
        <v>4288</v>
      </c>
      <c r="B4289">
        <f>IF(spotify_churn_dataset[[#This Row],[user_id]]="","Desconocido",spotify_churn_dataset[[#This Row],[user_id]])</f>
        <v>4288</v>
      </c>
      <c r="C4289">
        <f>IF(IFERROR(VLOOKUP(spotify_churn_dataset[[#This Row],[user_id]],A4290:A12288,1,FALSE),0),1,0)</f>
        <v>0</v>
      </c>
      <c r="D4289" t="s">
        <v>16</v>
      </c>
      <c r="E4289" s="4">
        <v>31</v>
      </c>
      <c r="F4289" t="s">
        <v>29</v>
      </c>
      <c r="G4289" t="s">
        <v>14</v>
      </c>
      <c r="H4289" s="4">
        <v>82</v>
      </c>
      <c r="I4289" s="3">
        <v>54</v>
      </c>
      <c r="J4289" s="9">
        <v>47</v>
      </c>
      <c r="K4289" t="s">
        <v>19</v>
      </c>
      <c r="L4289" s="4">
        <v>6</v>
      </c>
      <c r="M4289" s="4" t="str">
        <f>IF(spotify_churn_dataset[[#This Row],[offline_listening]]=0,"no offline","yes offline")</f>
        <v>no offline</v>
      </c>
      <c r="N4289">
        <v>0</v>
      </c>
      <c r="O4289" t="str">
        <f>IF(spotify_churn_dataset[[#This Row],[is_churned]]=1,"yes churn","no churn")</f>
        <v>no churn</v>
      </c>
      <c r="P4289">
        <v>0</v>
      </c>
    </row>
    <row r="4290" spans="1:16" x14ac:dyDescent="0.3">
      <c r="A4290">
        <v>4289</v>
      </c>
      <c r="B4290">
        <f>IF(spotify_churn_dataset[[#This Row],[user_id]]="","Desconocido",spotify_churn_dataset[[#This Row],[user_id]])</f>
        <v>4289</v>
      </c>
      <c r="C4290">
        <f>IF(IFERROR(VLOOKUP(spotify_churn_dataset[[#This Row],[user_id]],A4291:A12289,1,FALSE),0),1,0)</f>
        <v>0</v>
      </c>
      <c r="D4290" t="s">
        <v>12</v>
      </c>
      <c r="E4290" s="4">
        <v>20</v>
      </c>
      <c r="F4290" t="s">
        <v>21</v>
      </c>
      <c r="G4290" t="s">
        <v>14</v>
      </c>
      <c r="H4290" s="4">
        <v>286</v>
      </c>
      <c r="I4290" s="3">
        <v>53</v>
      </c>
      <c r="J4290" s="9">
        <v>45</v>
      </c>
      <c r="K4290" t="s">
        <v>15</v>
      </c>
      <c r="L4290" s="4">
        <v>46</v>
      </c>
      <c r="M4290" s="4" t="str">
        <f>IF(spotify_churn_dataset[[#This Row],[offline_listening]]=0,"no offline","yes offline")</f>
        <v>no offline</v>
      </c>
      <c r="N4290">
        <v>0</v>
      </c>
      <c r="O4290" t="str">
        <f>IF(spotify_churn_dataset[[#This Row],[is_churned]]=1,"yes churn","no churn")</f>
        <v>yes churn</v>
      </c>
      <c r="P4290">
        <v>1</v>
      </c>
    </row>
    <row r="4291" spans="1:16" x14ac:dyDescent="0.3">
      <c r="A4291">
        <v>4290</v>
      </c>
      <c r="B4291">
        <f>IF(spotify_churn_dataset[[#This Row],[user_id]]="","Desconocido",spotify_churn_dataset[[#This Row],[user_id]])</f>
        <v>4290</v>
      </c>
      <c r="C4291">
        <f>IF(IFERROR(VLOOKUP(spotify_churn_dataset[[#This Row],[user_id]],A4292:A12290,1,FALSE),0),1,0)</f>
        <v>0</v>
      </c>
      <c r="D4291" t="s">
        <v>12</v>
      </c>
      <c r="E4291" s="4">
        <v>23</v>
      </c>
      <c r="F4291" t="s">
        <v>26</v>
      </c>
      <c r="G4291" t="s">
        <v>18</v>
      </c>
      <c r="H4291" s="4">
        <v>128</v>
      </c>
      <c r="I4291" s="3">
        <v>82</v>
      </c>
      <c r="J4291" s="9">
        <v>36</v>
      </c>
      <c r="K4291" t="s">
        <v>15</v>
      </c>
      <c r="L4291" s="4">
        <v>0</v>
      </c>
      <c r="M4291" s="4" t="str">
        <f>IF(spotify_churn_dataset[[#This Row],[offline_listening]]=0,"no offline","yes offline")</f>
        <v>yes offline</v>
      </c>
      <c r="N4291">
        <v>1</v>
      </c>
      <c r="O4291" t="str">
        <f>IF(spotify_churn_dataset[[#This Row],[is_churned]]=1,"yes churn","no churn")</f>
        <v>no churn</v>
      </c>
      <c r="P4291">
        <v>0</v>
      </c>
    </row>
    <row r="4292" spans="1:16" x14ac:dyDescent="0.3">
      <c r="A4292">
        <v>4291</v>
      </c>
      <c r="B4292">
        <f>IF(spotify_churn_dataset[[#This Row],[user_id]]="","Desconocido",spotify_churn_dataset[[#This Row],[user_id]])</f>
        <v>4291</v>
      </c>
      <c r="C4292">
        <f>IF(IFERROR(VLOOKUP(spotify_churn_dataset[[#This Row],[user_id]],A4293:A12291,1,FALSE),0),1,0)</f>
        <v>0</v>
      </c>
      <c r="D4292" t="s">
        <v>16</v>
      </c>
      <c r="E4292" s="4">
        <v>18</v>
      </c>
      <c r="F4292" t="s">
        <v>13</v>
      </c>
      <c r="G4292" t="s">
        <v>14</v>
      </c>
      <c r="H4292" s="4">
        <v>235</v>
      </c>
      <c r="I4292" s="3">
        <v>36</v>
      </c>
      <c r="J4292" s="9">
        <v>19</v>
      </c>
      <c r="K4292" t="s">
        <v>15</v>
      </c>
      <c r="L4292" s="4">
        <v>25</v>
      </c>
      <c r="M4292" s="4" t="str">
        <f>IF(spotify_churn_dataset[[#This Row],[offline_listening]]=0,"no offline","yes offline")</f>
        <v>no offline</v>
      </c>
      <c r="N4292">
        <v>0</v>
      </c>
      <c r="O4292" t="str">
        <f>IF(spotify_churn_dataset[[#This Row],[is_churned]]=1,"yes churn","no churn")</f>
        <v>no churn</v>
      </c>
      <c r="P4292">
        <v>0</v>
      </c>
    </row>
    <row r="4293" spans="1:16" x14ac:dyDescent="0.3">
      <c r="A4293">
        <v>4292</v>
      </c>
      <c r="B4293">
        <f>IF(spotify_churn_dataset[[#This Row],[user_id]]="","Desconocido",spotify_churn_dataset[[#This Row],[user_id]])</f>
        <v>4292</v>
      </c>
      <c r="C4293">
        <f>IF(IFERROR(VLOOKUP(spotify_churn_dataset[[#This Row],[user_id]],A4294:A12292,1,FALSE),0),1,0)</f>
        <v>0</v>
      </c>
      <c r="D4293" t="s">
        <v>16</v>
      </c>
      <c r="E4293" s="4">
        <v>45</v>
      </c>
      <c r="F4293" t="s">
        <v>28</v>
      </c>
      <c r="G4293" t="s">
        <v>14</v>
      </c>
      <c r="H4293" s="4">
        <v>102</v>
      </c>
      <c r="I4293" s="3">
        <v>77</v>
      </c>
      <c r="J4293" s="9">
        <v>1</v>
      </c>
      <c r="K4293" t="s">
        <v>23</v>
      </c>
      <c r="L4293" s="4">
        <v>22</v>
      </c>
      <c r="M4293" s="4" t="str">
        <f>IF(spotify_churn_dataset[[#This Row],[offline_listening]]=0,"no offline","yes offline")</f>
        <v>no offline</v>
      </c>
      <c r="N4293">
        <v>0</v>
      </c>
      <c r="O4293" t="str">
        <f>IF(spotify_churn_dataset[[#This Row],[is_churned]]=1,"yes churn","no churn")</f>
        <v>no churn</v>
      </c>
      <c r="P4293">
        <v>0</v>
      </c>
    </row>
    <row r="4294" spans="1:16" x14ac:dyDescent="0.3">
      <c r="A4294">
        <v>4293</v>
      </c>
      <c r="B4294">
        <f>IF(spotify_churn_dataset[[#This Row],[user_id]]="","Desconocido",spotify_churn_dataset[[#This Row],[user_id]])</f>
        <v>4293</v>
      </c>
      <c r="C4294">
        <f>IF(IFERROR(VLOOKUP(spotify_churn_dataset[[#This Row],[user_id]],A4295:A12293,1,FALSE),0),1,0)</f>
        <v>0</v>
      </c>
      <c r="D4294" t="s">
        <v>20</v>
      </c>
      <c r="E4294" s="4">
        <v>22</v>
      </c>
      <c r="F4294" t="s">
        <v>21</v>
      </c>
      <c r="G4294" t="s">
        <v>18</v>
      </c>
      <c r="H4294" s="4">
        <v>149</v>
      </c>
      <c r="I4294" s="3">
        <v>91</v>
      </c>
      <c r="J4294" s="9">
        <v>48</v>
      </c>
      <c r="K4294" t="s">
        <v>15</v>
      </c>
      <c r="L4294" s="4">
        <v>0</v>
      </c>
      <c r="M4294" s="4" t="str">
        <f>IF(spotify_churn_dataset[[#This Row],[offline_listening]]=0,"no offline","yes offline")</f>
        <v>yes offline</v>
      </c>
      <c r="N4294">
        <v>1</v>
      </c>
      <c r="O4294" t="str">
        <f>IF(spotify_churn_dataset[[#This Row],[is_churned]]=1,"yes churn","no churn")</f>
        <v>no churn</v>
      </c>
      <c r="P4294">
        <v>0</v>
      </c>
    </row>
    <row r="4295" spans="1:16" x14ac:dyDescent="0.3">
      <c r="A4295">
        <v>4294</v>
      </c>
      <c r="B4295">
        <f>IF(spotify_churn_dataset[[#This Row],[user_id]]="","Desconocido",spotify_churn_dataset[[#This Row],[user_id]])</f>
        <v>4294</v>
      </c>
      <c r="C4295">
        <f>IF(IFERROR(VLOOKUP(spotify_churn_dataset[[#This Row],[user_id]],A4296:A12294,1,FALSE),0),1,0)</f>
        <v>0</v>
      </c>
      <c r="D4295" t="s">
        <v>12</v>
      </c>
      <c r="E4295" s="4">
        <v>50</v>
      </c>
      <c r="F4295" t="s">
        <v>21</v>
      </c>
      <c r="G4295" t="s">
        <v>18</v>
      </c>
      <c r="H4295" s="4">
        <v>215</v>
      </c>
      <c r="I4295" s="3">
        <v>46</v>
      </c>
      <c r="J4295" s="9">
        <v>54</v>
      </c>
      <c r="K4295" t="s">
        <v>19</v>
      </c>
      <c r="L4295" s="4">
        <v>0</v>
      </c>
      <c r="M4295" s="4" t="str">
        <f>IF(spotify_churn_dataset[[#This Row],[offline_listening]]=0,"no offline","yes offline")</f>
        <v>yes offline</v>
      </c>
      <c r="N4295">
        <v>1</v>
      </c>
      <c r="O4295" t="str">
        <f>IF(spotify_churn_dataset[[#This Row],[is_churned]]=1,"yes churn","no churn")</f>
        <v>no churn</v>
      </c>
      <c r="P4295">
        <v>0</v>
      </c>
    </row>
    <row r="4296" spans="1:16" x14ac:dyDescent="0.3">
      <c r="A4296">
        <v>4295</v>
      </c>
      <c r="B4296">
        <f>IF(spotify_churn_dataset[[#This Row],[user_id]]="","Desconocido",spotify_churn_dataset[[#This Row],[user_id]])</f>
        <v>4295</v>
      </c>
      <c r="C4296">
        <f>IF(IFERROR(VLOOKUP(spotify_churn_dataset[[#This Row],[user_id]],A4297:A12295,1,FALSE),0),1,0)</f>
        <v>0</v>
      </c>
      <c r="D4296" t="s">
        <v>16</v>
      </c>
      <c r="E4296" s="4">
        <v>49</v>
      </c>
      <c r="F4296" t="s">
        <v>29</v>
      </c>
      <c r="G4296" t="s">
        <v>22</v>
      </c>
      <c r="H4296" s="4">
        <v>66</v>
      </c>
      <c r="I4296" s="3">
        <v>25</v>
      </c>
      <c r="J4296" s="9">
        <v>27</v>
      </c>
      <c r="K4296" t="s">
        <v>23</v>
      </c>
      <c r="L4296" s="4">
        <v>0</v>
      </c>
      <c r="M4296" s="4" t="str">
        <f>IF(spotify_churn_dataset[[#This Row],[offline_listening]]=0,"no offline","yes offline")</f>
        <v>yes offline</v>
      </c>
      <c r="N4296">
        <v>1</v>
      </c>
      <c r="O4296" t="str">
        <f>IF(spotify_churn_dataset[[#This Row],[is_churned]]=1,"yes churn","no churn")</f>
        <v>no churn</v>
      </c>
      <c r="P4296">
        <v>0</v>
      </c>
    </row>
    <row r="4297" spans="1:16" x14ac:dyDescent="0.3">
      <c r="A4297">
        <v>4296</v>
      </c>
      <c r="B4297">
        <f>IF(spotify_churn_dataset[[#This Row],[user_id]]="","Desconocido",spotify_churn_dataset[[#This Row],[user_id]])</f>
        <v>4296</v>
      </c>
      <c r="C4297">
        <f>IF(IFERROR(VLOOKUP(spotify_churn_dataset[[#This Row],[user_id]],A4298:A12296,1,FALSE),0),1,0)</f>
        <v>0</v>
      </c>
      <c r="D4297" t="s">
        <v>12</v>
      </c>
      <c r="E4297" s="4">
        <v>50</v>
      </c>
      <c r="F4297" t="s">
        <v>13</v>
      </c>
      <c r="G4297" t="s">
        <v>14</v>
      </c>
      <c r="H4297" s="4">
        <v>272</v>
      </c>
      <c r="I4297" s="3">
        <v>60</v>
      </c>
      <c r="J4297" s="9">
        <v>32</v>
      </c>
      <c r="K4297" t="s">
        <v>15</v>
      </c>
      <c r="L4297" s="4">
        <v>5</v>
      </c>
      <c r="M4297" s="4" t="str">
        <f>IF(spotify_churn_dataset[[#This Row],[offline_listening]]=0,"no offline","yes offline")</f>
        <v>no offline</v>
      </c>
      <c r="N4297">
        <v>0</v>
      </c>
      <c r="O4297" t="str">
        <f>IF(spotify_churn_dataset[[#This Row],[is_churned]]=1,"yes churn","no churn")</f>
        <v>no churn</v>
      </c>
      <c r="P4297">
        <v>0</v>
      </c>
    </row>
    <row r="4298" spans="1:16" x14ac:dyDescent="0.3">
      <c r="A4298">
        <v>4297</v>
      </c>
      <c r="B4298">
        <f>IF(spotify_churn_dataset[[#This Row],[user_id]]="","Desconocido",spotify_churn_dataset[[#This Row],[user_id]])</f>
        <v>4297</v>
      </c>
      <c r="C4298">
        <f>IF(IFERROR(VLOOKUP(spotify_churn_dataset[[#This Row],[user_id]],A4299:A12297,1,FALSE),0),1,0)</f>
        <v>0</v>
      </c>
      <c r="D4298" t="s">
        <v>20</v>
      </c>
      <c r="E4298" s="4">
        <v>43</v>
      </c>
      <c r="F4298" t="s">
        <v>17</v>
      </c>
      <c r="G4298" t="s">
        <v>18</v>
      </c>
      <c r="H4298" s="4">
        <v>194</v>
      </c>
      <c r="I4298" s="3">
        <v>21</v>
      </c>
      <c r="J4298" s="9">
        <v>26</v>
      </c>
      <c r="K4298" t="s">
        <v>15</v>
      </c>
      <c r="L4298" s="4">
        <v>0</v>
      </c>
      <c r="M4298" s="4" t="str">
        <f>IF(spotify_churn_dataset[[#This Row],[offline_listening]]=0,"no offline","yes offline")</f>
        <v>yes offline</v>
      </c>
      <c r="N4298">
        <v>1</v>
      </c>
      <c r="O4298" t="str">
        <f>IF(spotify_churn_dataset[[#This Row],[is_churned]]=1,"yes churn","no churn")</f>
        <v>no churn</v>
      </c>
      <c r="P4298">
        <v>0</v>
      </c>
    </row>
    <row r="4299" spans="1:16" x14ac:dyDescent="0.3">
      <c r="A4299">
        <v>4298</v>
      </c>
      <c r="B4299">
        <f>IF(spotify_churn_dataset[[#This Row],[user_id]]="","Desconocido",spotify_churn_dataset[[#This Row],[user_id]])</f>
        <v>4298</v>
      </c>
      <c r="C4299">
        <f>IF(IFERROR(VLOOKUP(spotify_churn_dataset[[#This Row],[user_id]],A4300:A12298,1,FALSE),0),1,0)</f>
        <v>0</v>
      </c>
      <c r="D4299" t="s">
        <v>20</v>
      </c>
      <c r="E4299" s="4">
        <v>25</v>
      </c>
      <c r="F4299" t="s">
        <v>21</v>
      </c>
      <c r="G4299" t="s">
        <v>18</v>
      </c>
      <c r="H4299" s="4">
        <v>38</v>
      </c>
      <c r="I4299" s="3">
        <v>38</v>
      </c>
      <c r="J4299" s="9">
        <v>46</v>
      </c>
      <c r="K4299" t="s">
        <v>23</v>
      </c>
      <c r="L4299" s="4">
        <v>0</v>
      </c>
      <c r="M4299" s="4" t="str">
        <f>IF(spotify_churn_dataset[[#This Row],[offline_listening]]=0,"no offline","yes offline")</f>
        <v>yes offline</v>
      </c>
      <c r="N4299">
        <v>1</v>
      </c>
      <c r="O4299" t="str">
        <f>IF(spotify_churn_dataset[[#This Row],[is_churned]]=1,"yes churn","no churn")</f>
        <v>no churn</v>
      </c>
      <c r="P4299">
        <v>0</v>
      </c>
    </row>
    <row r="4300" spans="1:16" x14ac:dyDescent="0.3">
      <c r="A4300">
        <v>4299</v>
      </c>
      <c r="B4300">
        <f>IF(spotify_churn_dataset[[#This Row],[user_id]]="","Desconocido",spotify_churn_dataset[[#This Row],[user_id]])</f>
        <v>4299</v>
      </c>
      <c r="C4300">
        <f>IF(IFERROR(VLOOKUP(spotify_churn_dataset[[#This Row],[user_id]],A4301:A12299,1,FALSE),0),1,0)</f>
        <v>0</v>
      </c>
      <c r="D4300" t="s">
        <v>12</v>
      </c>
      <c r="E4300" s="4">
        <v>22</v>
      </c>
      <c r="F4300" t="s">
        <v>17</v>
      </c>
      <c r="G4300" t="s">
        <v>14</v>
      </c>
      <c r="H4300" s="4">
        <v>247</v>
      </c>
      <c r="I4300" s="3">
        <v>57</v>
      </c>
      <c r="J4300" s="9">
        <v>42</v>
      </c>
      <c r="K4300" t="s">
        <v>15</v>
      </c>
      <c r="L4300" s="4">
        <v>31</v>
      </c>
      <c r="M4300" s="4" t="str">
        <f>IF(spotify_churn_dataset[[#This Row],[offline_listening]]=0,"no offline","yes offline")</f>
        <v>no offline</v>
      </c>
      <c r="N4300">
        <v>0</v>
      </c>
      <c r="O4300" t="str">
        <f>IF(spotify_churn_dataset[[#This Row],[is_churned]]=1,"yes churn","no churn")</f>
        <v>yes churn</v>
      </c>
      <c r="P4300">
        <v>1</v>
      </c>
    </row>
    <row r="4301" spans="1:16" x14ac:dyDescent="0.3">
      <c r="A4301">
        <v>4300</v>
      </c>
      <c r="B4301">
        <f>IF(spotify_churn_dataset[[#This Row],[user_id]]="","Desconocido",spotify_churn_dataset[[#This Row],[user_id]])</f>
        <v>4300</v>
      </c>
      <c r="C4301">
        <f>IF(IFERROR(VLOOKUP(spotify_churn_dataset[[#This Row],[user_id]],A4302:A12300,1,FALSE),0),1,0)</f>
        <v>0</v>
      </c>
      <c r="D4301" t="s">
        <v>20</v>
      </c>
      <c r="E4301" s="4">
        <v>18</v>
      </c>
      <c r="F4301" t="s">
        <v>21</v>
      </c>
      <c r="G4301" t="s">
        <v>18</v>
      </c>
      <c r="H4301" s="4">
        <v>109</v>
      </c>
      <c r="I4301" s="3">
        <v>93</v>
      </c>
      <c r="J4301" s="9">
        <v>45</v>
      </c>
      <c r="K4301" t="s">
        <v>23</v>
      </c>
      <c r="L4301" s="4">
        <v>0</v>
      </c>
      <c r="M4301" s="4" t="str">
        <f>IF(spotify_churn_dataset[[#This Row],[offline_listening]]=0,"no offline","yes offline")</f>
        <v>yes offline</v>
      </c>
      <c r="N4301">
        <v>1</v>
      </c>
      <c r="O4301" t="str">
        <f>IF(spotify_churn_dataset[[#This Row],[is_churned]]=1,"yes churn","no churn")</f>
        <v>no churn</v>
      </c>
      <c r="P4301">
        <v>0</v>
      </c>
    </row>
    <row r="4302" spans="1:16" x14ac:dyDescent="0.3">
      <c r="A4302">
        <v>4301</v>
      </c>
      <c r="B4302">
        <f>IF(spotify_churn_dataset[[#This Row],[user_id]]="","Desconocido",spotify_churn_dataset[[#This Row],[user_id]])</f>
        <v>4301</v>
      </c>
      <c r="C4302">
        <f>IF(IFERROR(VLOOKUP(spotify_churn_dataset[[#This Row],[user_id]],A4303:A12301,1,FALSE),0),1,0)</f>
        <v>0</v>
      </c>
      <c r="D4302" t="s">
        <v>12</v>
      </c>
      <c r="E4302" s="4">
        <v>52</v>
      </c>
      <c r="F4302" t="s">
        <v>13</v>
      </c>
      <c r="G4302" t="s">
        <v>22</v>
      </c>
      <c r="H4302" s="4">
        <v>145</v>
      </c>
      <c r="I4302" s="3">
        <v>90</v>
      </c>
      <c r="J4302" s="9">
        <v>14</v>
      </c>
      <c r="K4302" t="s">
        <v>15</v>
      </c>
      <c r="L4302" s="4">
        <v>0</v>
      </c>
      <c r="M4302" s="4" t="str">
        <f>IF(spotify_churn_dataset[[#This Row],[offline_listening]]=0,"no offline","yes offline")</f>
        <v>yes offline</v>
      </c>
      <c r="N4302">
        <v>1</v>
      </c>
      <c r="O4302" t="str">
        <f>IF(spotify_churn_dataset[[#This Row],[is_churned]]=1,"yes churn","no churn")</f>
        <v>no churn</v>
      </c>
      <c r="P4302">
        <v>0</v>
      </c>
    </row>
    <row r="4303" spans="1:16" x14ac:dyDescent="0.3">
      <c r="A4303">
        <v>4302</v>
      </c>
      <c r="B4303">
        <f>IF(spotify_churn_dataset[[#This Row],[user_id]]="","Desconocido",spotify_churn_dataset[[#This Row],[user_id]])</f>
        <v>4302</v>
      </c>
      <c r="C4303">
        <f>IF(IFERROR(VLOOKUP(spotify_churn_dataset[[#This Row],[user_id]],A4304:A12302,1,FALSE),0),1,0)</f>
        <v>0</v>
      </c>
      <c r="D4303" t="s">
        <v>20</v>
      </c>
      <c r="E4303" s="4">
        <v>26</v>
      </c>
      <c r="F4303" t="s">
        <v>13</v>
      </c>
      <c r="G4303" t="s">
        <v>22</v>
      </c>
      <c r="H4303" s="4">
        <v>148</v>
      </c>
      <c r="I4303" s="3">
        <v>91</v>
      </c>
      <c r="J4303" s="9">
        <v>1</v>
      </c>
      <c r="K4303" t="s">
        <v>19</v>
      </c>
      <c r="L4303" s="4">
        <v>0</v>
      </c>
      <c r="M4303" s="4" t="str">
        <f>IF(spotify_churn_dataset[[#This Row],[offline_listening]]=0,"no offline","yes offline")</f>
        <v>yes offline</v>
      </c>
      <c r="N4303">
        <v>1</v>
      </c>
      <c r="O4303" t="str">
        <f>IF(spotify_churn_dataset[[#This Row],[is_churned]]=1,"yes churn","no churn")</f>
        <v>no churn</v>
      </c>
      <c r="P4303">
        <v>0</v>
      </c>
    </row>
    <row r="4304" spans="1:16" x14ac:dyDescent="0.3">
      <c r="A4304">
        <v>4303</v>
      </c>
      <c r="B4304">
        <f>IF(spotify_churn_dataset[[#This Row],[user_id]]="","Desconocido",spotify_churn_dataset[[#This Row],[user_id]])</f>
        <v>4303</v>
      </c>
      <c r="C4304">
        <f>IF(IFERROR(VLOOKUP(spotify_churn_dataset[[#This Row],[user_id]],A4305:A12303,1,FALSE),0),1,0)</f>
        <v>0</v>
      </c>
      <c r="D4304" t="s">
        <v>16</v>
      </c>
      <c r="E4304" s="4">
        <v>26</v>
      </c>
      <c r="F4304" t="s">
        <v>26</v>
      </c>
      <c r="G4304" t="s">
        <v>22</v>
      </c>
      <c r="H4304" s="4">
        <v>244</v>
      </c>
      <c r="I4304" s="3">
        <v>12</v>
      </c>
      <c r="J4304" s="9">
        <v>3</v>
      </c>
      <c r="K4304" t="s">
        <v>15</v>
      </c>
      <c r="L4304" s="4">
        <v>0</v>
      </c>
      <c r="M4304" s="4" t="str">
        <f>IF(spotify_churn_dataset[[#This Row],[offline_listening]]=0,"no offline","yes offline")</f>
        <v>yes offline</v>
      </c>
      <c r="N4304">
        <v>1</v>
      </c>
      <c r="O4304" t="str">
        <f>IF(spotify_churn_dataset[[#This Row],[is_churned]]=1,"yes churn","no churn")</f>
        <v>no churn</v>
      </c>
      <c r="P4304">
        <v>0</v>
      </c>
    </row>
    <row r="4305" spans="1:16" x14ac:dyDescent="0.3">
      <c r="A4305">
        <v>4304</v>
      </c>
      <c r="B4305">
        <f>IF(spotify_churn_dataset[[#This Row],[user_id]]="","Desconocido",spotify_churn_dataset[[#This Row],[user_id]])</f>
        <v>4304</v>
      </c>
      <c r="C4305">
        <f>IF(IFERROR(VLOOKUP(spotify_churn_dataset[[#This Row],[user_id]],A4306:A12304,1,FALSE),0),1,0)</f>
        <v>0</v>
      </c>
      <c r="D4305" t="s">
        <v>16</v>
      </c>
      <c r="E4305" s="4">
        <v>41</v>
      </c>
      <c r="F4305" t="s">
        <v>13</v>
      </c>
      <c r="G4305" t="s">
        <v>18</v>
      </c>
      <c r="H4305" s="4">
        <v>192</v>
      </c>
      <c r="I4305" s="3">
        <v>81</v>
      </c>
      <c r="J4305" s="9">
        <v>43</v>
      </c>
      <c r="K4305" t="s">
        <v>15</v>
      </c>
      <c r="L4305" s="4">
        <v>0</v>
      </c>
      <c r="M4305" s="4" t="str">
        <f>IF(spotify_churn_dataset[[#This Row],[offline_listening]]=0,"no offline","yes offline")</f>
        <v>yes offline</v>
      </c>
      <c r="N4305">
        <v>1</v>
      </c>
      <c r="O4305" t="str">
        <f>IF(spotify_churn_dataset[[#This Row],[is_churned]]=1,"yes churn","no churn")</f>
        <v>no churn</v>
      </c>
      <c r="P4305">
        <v>0</v>
      </c>
    </row>
    <row r="4306" spans="1:16" x14ac:dyDescent="0.3">
      <c r="A4306">
        <v>4305</v>
      </c>
      <c r="B4306">
        <f>IF(spotify_churn_dataset[[#This Row],[user_id]]="","Desconocido",spotify_churn_dataset[[#This Row],[user_id]])</f>
        <v>4305</v>
      </c>
      <c r="C4306">
        <f>IF(IFERROR(VLOOKUP(spotify_churn_dataset[[#This Row],[user_id]],A4307:A12305,1,FALSE),0),1,0)</f>
        <v>0</v>
      </c>
      <c r="D4306" t="s">
        <v>20</v>
      </c>
      <c r="E4306" s="4">
        <v>33</v>
      </c>
      <c r="F4306" t="s">
        <v>25</v>
      </c>
      <c r="G4306" t="s">
        <v>18</v>
      </c>
      <c r="H4306" s="4">
        <v>236</v>
      </c>
      <c r="I4306" s="3">
        <v>64</v>
      </c>
      <c r="J4306" s="9">
        <v>34</v>
      </c>
      <c r="K4306" t="s">
        <v>19</v>
      </c>
      <c r="L4306" s="4">
        <v>0</v>
      </c>
      <c r="M4306" s="4" t="str">
        <f>IF(spotify_churn_dataset[[#This Row],[offline_listening]]=0,"no offline","yes offline")</f>
        <v>yes offline</v>
      </c>
      <c r="N4306">
        <v>1</v>
      </c>
      <c r="O4306" t="str">
        <f>IF(spotify_churn_dataset[[#This Row],[is_churned]]=1,"yes churn","no churn")</f>
        <v>no churn</v>
      </c>
      <c r="P4306">
        <v>0</v>
      </c>
    </row>
    <row r="4307" spans="1:16" x14ac:dyDescent="0.3">
      <c r="A4307">
        <v>4306</v>
      </c>
      <c r="B4307">
        <f>IF(spotify_churn_dataset[[#This Row],[user_id]]="","Desconocido",spotify_churn_dataset[[#This Row],[user_id]])</f>
        <v>4306</v>
      </c>
      <c r="C4307">
        <f>IF(IFERROR(VLOOKUP(spotify_churn_dataset[[#This Row],[user_id]],A4308:A12306,1,FALSE),0),1,0)</f>
        <v>0</v>
      </c>
      <c r="D4307" t="s">
        <v>16</v>
      </c>
      <c r="E4307" s="4">
        <v>19</v>
      </c>
      <c r="F4307" t="s">
        <v>21</v>
      </c>
      <c r="G4307" t="s">
        <v>14</v>
      </c>
      <c r="H4307" s="4">
        <v>46</v>
      </c>
      <c r="I4307" s="3">
        <v>22</v>
      </c>
      <c r="J4307" s="9">
        <v>11</v>
      </c>
      <c r="K4307" t="s">
        <v>23</v>
      </c>
      <c r="L4307" s="4">
        <v>48</v>
      </c>
      <c r="M4307" s="4" t="str">
        <f>IF(spotify_churn_dataset[[#This Row],[offline_listening]]=0,"no offline","yes offline")</f>
        <v>no offline</v>
      </c>
      <c r="N4307">
        <v>0</v>
      </c>
      <c r="O4307" t="str">
        <f>IF(spotify_churn_dataset[[#This Row],[is_churned]]=1,"yes churn","no churn")</f>
        <v>no churn</v>
      </c>
      <c r="P4307">
        <v>0</v>
      </c>
    </row>
    <row r="4308" spans="1:16" x14ac:dyDescent="0.3">
      <c r="A4308">
        <v>4307</v>
      </c>
      <c r="B4308">
        <f>IF(spotify_churn_dataset[[#This Row],[user_id]]="","Desconocido",spotify_churn_dataset[[#This Row],[user_id]])</f>
        <v>4307</v>
      </c>
      <c r="C4308">
        <f>IF(IFERROR(VLOOKUP(spotify_churn_dataset[[#This Row],[user_id]],A4309:A12307,1,FALSE),0),1,0)</f>
        <v>0</v>
      </c>
      <c r="D4308" t="s">
        <v>20</v>
      </c>
      <c r="E4308" s="4">
        <v>22</v>
      </c>
      <c r="F4308" t="s">
        <v>17</v>
      </c>
      <c r="G4308" t="s">
        <v>14</v>
      </c>
      <c r="H4308" s="4">
        <v>282</v>
      </c>
      <c r="I4308" s="3">
        <v>31</v>
      </c>
      <c r="J4308" s="9">
        <v>6</v>
      </c>
      <c r="K4308" t="s">
        <v>15</v>
      </c>
      <c r="L4308" s="4">
        <v>6</v>
      </c>
      <c r="M4308" s="4" t="str">
        <f>IF(spotify_churn_dataset[[#This Row],[offline_listening]]=0,"no offline","yes offline")</f>
        <v>no offline</v>
      </c>
      <c r="N4308">
        <v>0</v>
      </c>
      <c r="O4308" t="str">
        <f>IF(spotify_churn_dataset[[#This Row],[is_churned]]=1,"yes churn","no churn")</f>
        <v>no churn</v>
      </c>
      <c r="P4308">
        <v>0</v>
      </c>
    </row>
    <row r="4309" spans="1:16" x14ac:dyDescent="0.3">
      <c r="A4309">
        <v>4308</v>
      </c>
      <c r="B4309">
        <f>IF(spotify_churn_dataset[[#This Row],[user_id]]="","Desconocido",spotify_churn_dataset[[#This Row],[user_id]])</f>
        <v>4308</v>
      </c>
      <c r="C4309">
        <f>IF(IFERROR(VLOOKUP(spotify_churn_dataset[[#This Row],[user_id]],A4310:A12308,1,FALSE),0),1,0)</f>
        <v>0</v>
      </c>
      <c r="D4309" t="s">
        <v>20</v>
      </c>
      <c r="E4309" s="4">
        <v>49</v>
      </c>
      <c r="F4309" t="s">
        <v>17</v>
      </c>
      <c r="G4309" t="s">
        <v>18</v>
      </c>
      <c r="H4309" s="4">
        <v>286</v>
      </c>
      <c r="I4309" s="3">
        <v>60</v>
      </c>
      <c r="J4309" s="9">
        <v>57</v>
      </c>
      <c r="K4309" t="s">
        <v>23</v>
      </c>
      <c r="L4309" s="4">
        <v>0</v>
      </c>
      <c r="M4309" s="4" t="str">
        <f>IF(spotify_churn_dataset[[#This Row],[offline_listening]]=0,"no offline","yes offline")</f>
        <v>yes offline</v>
      </c>
      <c r="N4309">
        <v>1</v>
      </c>
      <c r="O4309" t="str">
        <f>IF(spotify_churn_dataset[[#This Row],[is_churned]]=1,"yes churn","no churn")</f>
        <v>no churn</v>
      </c>
      <c r="P4309">
        <v>0</v>
      </c>
    </row>
    <row r="4310" spans="1:16" x14ac:dyDescent="0.3">
      <c r="A4310">
        <v>4309</v>
      </c>
      <c r="B4310">
        <f>IF(spotify_churn_dataset[[#This Row],[user_id]]="","Desconocido",spotify_churn_dataset[[#This Row],[user_id]])</f>
        <v>4309</v>
      </c>
      <c r="C4310">
        <f>IF(IFERROR(VLOOKUP(spotify_churn_dataset[[#This Row],[user_id]],A4311:A12309,1,FALSE),0),1,0)</f>
        <v>0</v>
      </c>
      <c r="D4310" t="s">
        <v>20</v>
      </c>
      <c r="E4310" s="4">
        <v>46</v>
      </c>
      <c r="F4310" t="s">
        <v>27</v>
      </c>
      <c r="G4310" t="s">
        <v>18</v>
      </c>
      <c r="H4310" s="4">
        <v>49</v>
      </c>
      <c r="I4310" s="3">
        <v>74</v>
      </c>
      <c r="J4310" s="9">
        <v>2</v>
      </c>
      <c r="K4310" t="s">
        <v>15</v>
      </c>
      <c r="L4310" s="4">
        <v>0</v>
      </c>
      <c r="M4310" s="4" t="str">
        <f>IF(spotify_churn_dataset[[#This Row],[offline_listening]]=0,"no offline","yes offline")</f>
        <v>yes offline</v>
      </c>
      <c r="N4310">
        <v>1</v>
      </c>
      <c r="O4310" t="str">
        <f>IF(spotify_churn_dataset[[#This Row],[is_churned]]=1,"yes churn","no churn")</f>
        <v>yes churn</v>
      </c>
      <c r="P4310">
        <v>1</v>
      </c>
    </row>
    <row r="4311" spans="1:16" x14ac:dyDescent="0.3">
      <c r="A4311">
        <v>4310</v>
      </c>
      <c r="B4311">
        <f>IF(spotify_churn_dataset[[#This Row],[user_id]]="","Desconocido",spotify_churn_dataset[[#This Row],[user_id]])</f>
        <v>4310</v>
      </c>
      <c r="C4311">
        <f>IF(IFERROR(VLOOKUP(spotify_churn_dataset[[#This Row],[user_id]],A4312:A12310,1,FALSE),0),1,0)</f>
        <v>0</v>
      </c>
      <c r="D4311" t="s">
        <v>12</v>
      </c>
      <c r="E4311" s="4">
        <v>59</v>
      </c>
      <c r="F4311" t="s">
        <v>28</v>
      </c>
      <c r="G4311" t="s">
        <v>22</v>
      </c>
      <c r="H4311" s="4">
        <v>25</v>
      </c>
      <c r="I4311" s="3">
        <v>41</v>
      </c>
      <c r="J4311" s="9">
        <v>42</v>
      </c>
      <c r="K4311" t="s">
        <v>23</v>
      </c>
      <c r="L4311" s="4">
        <v>0</v>
      </c>
      <c r="M4311" s="4" t="str">
        <f>IF(spotify_churn_dataset[[#This Row],[offline_listening]]=0,"no offline","yes offline")</f>
        <v>yes offline</v>
      </c>
      <c r="N4311">
        <v>1</v>
      </c>
      <c r="O4311" t="str">
        <f>IF(spotify_churn_dataset[[#This Row],[is_churned]]=1,"yes churn","no churn")</f>
        <v>yes churn</v>
      </c>
      <c r="P4311">
        <v>1</v>
      </c>
    </row>
    <row r="4312" spans="1:16" x14ac:dyDescent="0.3">
      <c r="A4312">
        <v>4311</v>
      </c>
      <c r="B4312">
        <f>IF(spotify_churn_dataset[[#This Row],[user_id]]="","Desconocido",spotify_churn_dataset[[#This Row],[user_id]])</f>
        <v>4311</v>
      </c>
      <c r="C4312">
        <f>IF(IFERROR(VLOOKUP(spotify_churn_dataset[[#This Row],[user_id]],A4313:A12311,1,FALSE),0),1,0)</f>
        <v>0</v>
      </c>
      <c r="D4312" t="s">
        <v>16</v>
      </c>
      <c r="E4312" s="4">
        <v>22</v>
      </c>
      <c r="F4312" t="s">
        <v>27</v>
      </c>
      <c r="G4312" t="s">
        <v>24</v>
      </c>
      <c r="H4312" s="4">
        <v>40</v>
      </c>
      <c r="I4312" s="3">
        <v>98</v>
      </c>
      <c r="J4312" s="9">
        <v>44</v>
      </c>
      <c r="K4312" t="s">
        <v>15</v>
      </c>
      <c r="L4312" s="4">
        <v>0</v>
      </c>
      <c r="M4312" s="4" t="str">
        <f>IF(spotify_churn_dataset[[#This Row],[offline_listening]]=0,"no offline","yes offline")</f>
        <v>yes offline</v>
      </c>
      <c r="N4312">
        <v>1</v>
      </c>
      <c r="O4312" t="str">
        <f>IF(spotify_churn_dataset[[#This Row],[is_churned]]=1,"yes churn","no churn")</f>
        <v>no churn</v>
      </c>
      <c r="P4312">
        <v>0</v>
      </c>
    </row>
    <row r="4313" spans="1:16" x14ac:dyDescent="0.3">
      <c r="A4313">
        <v>4312</v>
      </c>
      <c r="B4313">
        <f>IF(spotify_churn_dataset[[#This Row],[user_id]]="","Desconocido",spotify_churn_dataset[[#This Row],[user_id]])</f>
        <v>4312</v>
      </c>
      <c r="C4313">
        <f>IF(IFERROR(VLOOKUP(spotify_churn_dataset[[#This Row],[user_id]],A4314:A12312,1,FALSE),0),1,0)</f>
        <v>0</v>
      </c>
      <c r="D4313" t="s">
        <v>20</v>
      </c>
      <c r="E4313" s="4">
        <v>18</v>
      </c>
      <c r="F4313" t="s">
        <v>25</v>
      </c>
      <c r="G4313" t="s">
        <v>24</v>
      </c>
      <c r="H4313" s="4">
        <v>131</v>
      </c>
      <c r="I4313" s="3">
        <v>10</v>
      </c>
      <c r="J4313" s="9">
        <v>3</v>
      </c>
      <c r="K4313" t="s">
        <v>19</v>
      </c>
      <c r="L4313" s="4">
        <v>0</v>
      </c>
      <c r="M4313" s="4" t="str">
        <f>IF(spotify_churn_dataset[[#This Row],[offline_listening]]=0,"no offline","yes offline")</f>
        <v>yes offline</v>
      </c>
      <c r="N4313">
        <v>1</v>
      </c>
      <c r="O4313" t="str">
        <f>IF(spotify_churn_dataset[[#This Row],[is_churned]]=1,"yes churn","no churn")</f>
        <v>no churn</v>
      </c>
      <c r="P4313">
        <v>0</v>
      </c>
    </row>
    <row r="4314" spans="1:16" x14ac:dyDescent="0.3">
      <c r="A4314">
        <v>4313</v>
      </c>
      <c r="B4314">
        <f>IF(spotify_churn_dataset[[#This Row],[user_id]]="","Desconocido",spotify_churn_dataset[[#This Row],[user_id]])</f>
        <v>4313</v>
      </c>
      <c r="C4314">
        <f>IF(IFERROR(VLOOKUP(spotify_churn_dataset[[#This Row],[user_id]],A4315:A12313,1,FALSE),0),1,0)</f>
        <v>0</v>
      </c>
      <c r="D4314" t="s">
        <v>20</v>
      </c>
      <c r="E4314" s="4">
        <v>30</v>
      </c>
      <c r="F4314" t="s">
        <v>25</v>
      </c>
      <c r="G4314" t="s">
        <v>14</v>
      </c>
      <c r="H4314" s="4">
        <v>103</v>
      </c>
      <c r="I4314" s="3">
        <v>11</v>
      </c>
      <c r="J4314" s="9">
        <v>25</v>
      </c>
      <c r="K4314" t="s">
        <v>15</v>
      </c>
      <c r="L4314" s="4">
        <v>24</v>
      </c>
      <c r="M4314" s="4" t="str">
        <f>IF(spotify_churn_dataset[[#This Row],[offline_listening]]=0,"no offline","yes offline")</f>
        <v>no offline</v>
      </c>
      <c r="N4314">
        <v>0</v>
      </c>
      <c r="O4314" t="str">
        <f>IF(spotify_churn_dataset[[#This Row],[is_churned]]=1,"yes churn","no churn")</f>
        <v>no churn</v>
      </c>
      <c r="P4314">
        <v>0</v>
      </c>
    </row>
    <row r="4315" spans="1:16" x14ac:dyDescent="0.3">
      <c r="A4315">
        <v>4314</v>
      </c>
      <c r="B4315">
        <f>IF(spotify_churn_dataset[[#This Row],[user_id]]="","Desconocido",spotify_churn_dataset[[#This Row],[user_id]])</f>
        <v>4314</v>
      </c>
      <c r="C4315">
        <f>IF(IFERROR(VLOOKUP(spotify_churn_dataset[[#This Row],[user_id]],A4316:A12314,1,FALSE),0),1,0)</f>
        <v>0</v>
      </c>
      <c r="D4315" t="s">
        <v>12</v>
      </c>
      <c r="E4315" s="4">
        <v>38</v>
      </c>
      <c r="F4315" t="s">
        <v>25</v>
      </c>
      <c r="G4315" t="s">
        <v>24</v>
      </c>
      <c r="H4315" s="4">
        <v>180</v>
      </c>
      <c r="I4315" s="3">
        <v>77</v>
      </c>
      <c r="J4315" s="9">
        <v>8</v>
      </c>
      <c r="K4315" t="s">
        <v>15</v>
      </c>
      <c r="L4315" s="4">
        <v>0</v>
      </c>
      <c r="M4315" s="4" t="str">
        <f>IF(spotify_churn_dataset[[#This Row],[offline_listening]]=0,"no offline","yes offline")</f>
        <v>yes offline</v>
      </c>
      <c r="N4315">
        <v>1</v>
      </c>
      <c r="O4315" t="str">
        <f>IF(spotify_churn_dataset[[#This Row],[is_churned]]=1,"yes churn","no churn")</f>
        <v>no churn</v>
      </c>
      <c r="P4315">
        <v>0</v>
      </c>
    </row>
    <row r="4316" spans="1:16" x14ac:dyDescent="0.3">
      <c r="A4316">
        <v>4315</v>
      </c>
      <c r="B4316">
        <f>IF(spotify_churn_dataset[[#This Row],[user_id]]="","Desconocido",spotify_churn_dataset[[#This Row],[user_id]])</f>
        <v>4315</v>
      </c>
      <c r="C4316">
        <f>IF(IFERROR(VLOOKUP(spotify_churn_dataset[[#This Row],[user_id]],A4317:A12315,1,FALSE),0),1,0)</f>
        <v>0</v>
      </c>
      <c r="D4316" t="s">
        <v>12</v>
      </c>
      <c r="E4316" s="4">
        <v>28</v>
      </c>
      <c r="F4316" t="s">
        <v>21</v>
      </c>
      <c r="G4316" t="s">
        <v>24</v>
      </c>
      <c r="H4316" s="4">
        <v>45</v>
      </c>
      <c r="I4316" s="3">
        <v>97</v>
      </c>
      <c r="J4316" s="9">
        <v>39</v>
      </c>
      <c r="K4316" t="s">
        <v>23</v>
      </c>
      <c r="L4316" s="4">
        <v>0</v>
      </c>
      <c r="M4316" s="4" t="str">
        <f>IF(spotify_churn_dataset[[#This Row],[offline_listening]]=0,"no offline","yes offline")</f>
        <v>yes offline</v>
      </c>
      <c r="N4316">
        <v>1</v>
      </c>
      <c r="O4316" t="str">
        <f>IF(spotify_churn_dataset[[#This Row],[is_churned]]=1,"yes churn","no churn")</f>
        <v>no churn</v>
      </c>
      <c r="P4316">
        <v>0</v>
      </c>
    </row>
    <row r="4317" spans="1:16" x14ac:dyDescent="0.3">
      <c r="A4317">
        <v>4316</v>
      </c>
      <c r="B4317">
        <f>IF(spotify_churn_dataset[[#This Row],[user_id]]="","Desconocido",spotify_churn_dataset[[#This Row],[user_id]])</f>
        <v>4316</v>
      </c>
      <c r="C4317">
        <f>IF(IFERROR(VLOOKUP(spotify_churn_dataset[[#This Row],[user_id]],A4318:A12316,1,FALSE),0),1,0)</f>
        <v>0</v>
      </c>
      <c r="D4317" t="s">
        <v>12</v>
      </c>
      <c r="E4317" s="4">
        <v>26</v>
      </c>
      <c r="F4317" t="s">
        <v>29</v>
      </c>
      <c r="G4317" t="s">
        <v>22</v>
      </c>
      <c r="H4317" s="4">
        <v>13</v>
      </c>
      <c r="I4317" s="3">
        <v>39</v>
      </c>
      <c r="J4317" s="9">
        <v>31</v>
      </c>
      <c r="K4317" t="s">
        <v>19</v>
      </c>
      <c r="L4317" s="4">
        <v>0</v>
      </c>
      <c r="M4317" s="4" t="str">
        <f>IF(spotify_churn_dataset[[#This Row],[offline_listening]]=0,"no offline","yes offline")</f>
        <v>yes offline</v>
      </c>
      <c r="N4317">
        <v>1</v>
      </c>
      <c r="O4317" t="str">
        <f>IF(spotify_churn_dataset[[#This Row],[is_churned]]=1,"yes churn","no churn")</f>
        <v>no churn</v>
      </c>
      <c r="P4317">
        <v>0</v>
      </c>
    </row>
    <row r="4318" spans="1:16" x14ac:dyDescent="0.3">
      <c r="A4318">
        <v>4317</v>
      </c>
      <c r="B4318">
        <f>IF(spotify_churn_dataset[[#This Row],[user_id]]="","Desconocido",spotify_churn_dataset[[#This Row],[user_id]])</f>
        <v>4317</v>
      </c>
      <c r="C4318">
        <f>IF(IFERROR(VLOOKUP(spotify_churn_dataset[[#This Row],[user_id]],A4319:A12317,1,FALSE),0),1,0)</f>
        <v>0</v>
      </c>
      <c r="D4318" t="s">
        <v>20</v>
      </c>
      <c r="E4318" s="4">
        <v>30</v>
      </c>
      <c r="F4318" t="s">
        <v>26</v>
      </c>
      <c r="G4318" t="s">
        <v>18</v>
      </c>
      <c r="H4318" s="4">
        <v>154</v>
      </c>
      <c r="I4318" s="3">
        <v>77</v>
      </c>
      <c r="J4318" s="9">
        <v>29</v>
      </c>
      <c r="K4318" t="s">
        <v>15</v>
      </c>
      <c r="L4318" s="4">
        <v>0</v>
      </c>
      <c r="M4318" s="4" t="str">
        <f>IF(spotify_churn_dataset[[#This Row],[offline_listening]]=0,"no offline","yes offline")</f>
        <v>yes offline</v>
      </c>
      <c r="N4318">
        <v>1</v>
      </c>
      <c r="O4318" t="str">
        <f>IF(spotify_churn_dataset[[#This Row],[is_churned]]=1,"yes churn","no churn")</f>
        <v>no churn</v>
      </c>
      <c r="P4318">
        <v>0</v>
      </c>
    </row>
    <row r="4319" spans="1:16" x14ac:dyDescent="0.3">
      <c r="A4319">
        <v>4318</v>
      </c>
      <c r="B4319">
        <f>IF(spotify_churn_dataset[[#This Row],[user_id]]="","Desconocido",spotify_churn_dataset[[#This Row],[user_id]])</f>
        <v>4318</v>
      </c>
      <c r="C4319">
        <f>IF(IFERROR(VLOOKUP(spotify_churn_dataset[[#This Row],[user_id]],A4320:A12318,1,FALSE),0),1,0)</f>
        <v>0</v>
      </c>
      <c r="D4319" t="s">
        <v>20</v>
      </c>
      <c r="E4319" s="4">
        <v>24</v>
      </c>
      <c r="F4319" t="s">
        <v>29</v>
      </c>
      <c r="G4319" t="s">
        <v>22</v>
      </c>
      <c r="H4319" s="4">
        <v>52</v>
      </c>
      <c r="I4319" s="3">
        <v>86</v>
      </c>
      <c r="J4319" s="9">
        <v>28</v>
      </c>
      <c r="K4319" t="s">
        <v>15</v>
      </c>
      <c r="L4319" s="4">
        <v>0</v>
      </c>
      <c r="M4319" s="4" t="str">
        <f>IF(spotify_churn_dataset[[#This Row],[offline_listening]]=0,"no offline","yes offline")</f>
        <v>yes offline</v>
      </c>
      <c r="N4319">
        <v>1</v>
      </c>
      <c r="O4319" t="str">
        <f>IF(spotify_churn_dataset[[#This Row],[is_churned]]=1,"yes churn","no churn")</f>
        <v>no churn</v>
      </c>
      <c r="P4319">
        <v>0</v>
      </c>
    </row>
    <row r="4320" spans="1:16" x14ac:dyDescent="0.3">
      <c r="A4320">
        <v>4319</v>
      </c>
      <c r="B4320">
        <f>IF(spotify_churn_dataset[[#This Row],[user_id]]="","Desconocido",spotify_churn_dataset[[#This Row],[user_id]])</f>
        <v>4319</v>
      </c>
      <c r="C4320">
        <f>IF(IFERROR(VLOOKUP(spotify_churn_dataset[[#This Row],[user_id]],A4321:A12319,1,FALSE),0),1,0)</f>
        <v>0</v>
      </c>
      <c r="D4320" t="s">
        <v>16</v>
      </c>
      <c r="E4320" s="4">
        <v>28</v>
      </c>
      <c r="F4320" t="s">
        <v>28</v>
      </c>
      <c r="G4320" t="s">
        <v>18</v>
      </c>
      <c r="H4320" s="4">
        <v>292</v>
      </c>
      <c r="I4320" s="3">
        <v>5</v>
      </c>
      <c r="J4320" s="9">
        <v>41</v>
      </c>
      <c r="K4320" t="s">
        <v>23</v>
      </c>
      <c r="L4320" s="4">
        <v>0</v>
      </c>
      <c r="M4320" s="4" t="str">
        <f>IF(spotify_churn_dataset[[#This Row],[offline_listening]]=0,"no offline","yes offline")</f>
        <v>yes offline</v>
      </c>
      <c r="N4320">
        <v>1</v>
      </c>
      <c r="O4320" t="str">
        <f>IF(spotify_churn_dataset[[#This Row],[is_churned]]=1,"yes churn","no churn")</f>
        <v>no churn</v>
      </c>
      <c r="P4320">
        <v>0</v>
      </c>
    </row>
    <row r="4321" spans="1:16" x14ac:dyDescent="0.3">
      <c r="A4321">
        <v>4320</v>
      </c>
      <c r="B4321">
        <f>IF(spotify_churn_dataset[[#This Row],[user_id]]="","Desconocido",spotify_churn_dataset[[#This Row],[user_id]])</f>
        <v>4320</v>
      </c>
      <c r="C4321">
        <f>IF(IFERROR(VLOOKUP(spotify_churn_dataset[[#This Row],[user_id]],A4322:A12320,1,FALSE),0),1,0)</f>
        <v>0</v>
      </c>
      <c r="D4321" t="s">
        <v>20</v>
      </c>
      <c r="E4321" s="4">
        <v>18</v>
      </c>
      <c r="F4321" t="s">
        <v>17</v>
      </c>
      <c r="G4321" t="s">
        <v>18</v>
      </c>
      <c r="H4321" s="4">
        <v>182</v>
      </c>
      <c r="I4321" s="3">
        <v>90</v>
      </c>
      <c r="J4321" s="9">
        <v>13</v>
      </c>
      <c r="K4321" t="s">
        <v>15</v>
      </c>
      <c r="L4321" s="4">
        <v>0</v>
      </c>
      <c r="M4321" s="4" t="str">
        <f>IF(spotify_churn_dataset[[#This Row],[offline_listening]]=0,"no offline","yes offline")</f>
        <v>yes offline</v>
      </c>
      <c r="N4321">
        <v>1</v>
      </c>
      <c r="O4321" t="str">
        <f>IF(spotify_churn_dataset[[#This Row],[is_churned]]=1,"yes churn","no churn")</f>
        <v>yes churn</v>
      </c>
      <c r="P4321">
        <v>1</v>
      </c>
    </row>
    <row r="4322" spans="1:16" x14ac:dyDescent="0.3">
      <c r="A4322">
        <v>4321</v>
      </c>
      <c r="B4322">
        <f>IF(spotify_churn_dataset[[#This Row],[user_id]]="","Desconocido",spotify_churn_dataset[[#This Row],[user_id]])</f>
        <v>4321</v>
      </c>
      <c r="C4322">
        <f>IF(IFERROR(VLOOKUP(spotify_churn_dataset[[#This Row],[user_id]],A4323:A12321,1,FALSE),0),1,0)</f>
        <v>0</v>
      </c>
      <c r="D4322" t="s">
        <v>20</v>
      </c>
      <c r="E4322" s="4">
        <v>21</v>
      </c>
      <c r="F4322" t="s">
        <v>28</v>
      </c>
      <c r="G4322" t="s">
        <v>18</v>
      </c>
      <c r="H4322" s="4">
        <v>24</v>
      </c>
      <c r="I4322" s="3">
        <v>63</v>
      </c>
      <c r="J4322" s="9">
        <v>26</v>
      </c>
      <c r="K4322" t="s">
        <v>15</v>
      </c>
      <c r="L4322" s="4">
        <v>0</v>
      </c>
      <c r="M4322" s="4" t="str">
        <f>IF(spotify_churn_dataset[[#This Row],[offline_listening]]=0,"no offline","yes offline")</f>
        <v>yes offline</v>
      </c>
      <c r="N4322">
        <v>1</v>
      </c>
      <c r="O4322" t="str">
        <f>IF(spotify_churn_dataset[[#This Row],[is_churned]]=1,"yes churn","no churn")</f>
        <v>no churn</v>
      </c>
      <c r="P4322">
        <v>0</v>
      </c>
    </row>
    <row r="4323" spans="1:16" x14ac:dyDescent="0.3">
      <c r="A4323">
        <v>4322</v>
      </c>
      <c r="B4323">
        <f>IF(spotify_churn_dataset[[#This Row],[user_id]]="","Desconocido",spotify_churn_dataset[[#This Row],[user_id]])</f>
        <v>4322</v>
      </c>
      <c r="C4323">
        <f>IF(IFERROR(VLOOKUP(spotify_churn_dataset[[#This Row],[user_id]],A4324:A12322,1,FALSE),0),1,0)</f>
        <v>0</v>
      </c>
      <c r="D4323" t="s">
        <v>12</v>
      </c>
      <c r="E4323" s="4">
        <v>27</v>
      </c>
      <c r="F4323" t="s">
        <v>25</v>
      </c>
      <c r="G4323" t="s">
        <v>18</v>
      </c>
      <c r="H4323" s="4">
        <v>167</v>
      </c>
      <c r="I4323" s="3">
        <v>79</v>
      </c>
      <c r="J4323" s="9">
        <v>7</v>
      </c>
      <c r="K4323" t="s">
        <v>15</v>
      </c>
      <c r="L4323" s="4">
        <v>0</v>
      </c>
      <c r="M4323" s="4" t="str">
        <f>IF(spotify_churn_dataset[[#This Row],[offline_listening]]=0,"no offline","yes offline")</f>
        <v>yes offline</v>
      </c>
      <c r="N4323">
        <v>1</v>
      </c>
      <c r="O4323" t="str">
        <f>IF(spotify_churn_dataset[[#This Row],[is_churned]]=1,"yes churn","no churn")</f>
        <v>no churn</v>
      </c>
      <c r="P4323">
        <v>0</v>
      </c>
    </row>
    <row r="4324" spans="1:16" x14ac:dyDescent="0.3">
      <c r="A4324">
        <v>4323</v>
      </c>
      <c r="B4324">
        <f>IF(spotify_churn_dataset[[#This Row],[user_id]]="","Desconocido",spotify_churn_dataset[[#This Row],[user_id]])</f>
        <v>4323</v>
      </c>
      <c r="C4324">
        <f>IF(IFERROR(VLOOKUP(spotify_churn_dataset[[#This Row],[user_id]],A4325:A12323,1,FALSE),0),1,0)</f>
        <v>0</v>
      </c>
      <c r="D4324" t="s">
        <v>20</v>
      </c>
      <c r="E4324" s="4">
        <v>55</v>
      </c>
      <c r="F4324" t="s">
        <v>29</v>
      </c>
      <c r="G4324" t="s">
        <v>18</v>
      </c>
      <c r="H4324" s="4">
        <v>139</v>
      </c>
      <c r="I4324" s="3">
        <v>7</v>
      </c>
      <c r="J4324" s="9">
        <v>6</v>
      </c>
      <c r="K4324" t="s">
        <v>23</v>
      </c>
      <c r="L4324" s="4">
        <v>0</v>
      </c>
      <c r="M4324" s="4" t="str">
        <f>IF(spotify_churn_dataset[[#This Row],[offline_listening]]=0,"no offline","yes offline")</f>
        <v>yes offline</v>
      </c>
      <c r="N4324">
        <v>1</v>
      </c>
      <c r="O4324" t="str">
        <f>IF(spotify_churn_dataset[[#This Row],[is_churned]]=1,"yes churn","no churn")</f>
        <v>yes churn</v>
      </c>
      <c r="P4324">
        <v>1</v>
      </c>
    </row>
    <row r="4325" spans="1:16" x14ac:dyDescent="0.3">
      <c r="A4325">
        <v>4324</v>
      </c>
      <c r="B4325">
        <f>IF(spotify_churn_dataset[[#This Row],[user_id]]="","Desconocido",spotify_churn_dataset[[#This Row],[user_id]])</f>
        <v>4324</v>
      </c>
      <c r="C4325">
        <f>IF(IFERROR(VLOOKUP(spotify_churn_dataset[[#This Row],[user_id]],A4326:A12324,1,FALSE),0),1,0)</f>
        <v>0</v>
      </c>
      <c r="D4325" t="s">
        <v>20</v>
      </c>
      <c r="E4325" s="4">
        <v>35</v>
      </c>
      <c r="F4325" t="s">
        <v>27</v>
      </c>
      <c r="G4325" t="s">
        <v>18</v>
      </c>
      <c r="H4325" s="4">
        <v>53</v>
      </c>
      <c r="I4325" s="3">
        <v>73</v>
      </c>
      <c r="J4325" s="9">
        <v>18</v>
      </c>
      <c r="K4325" t="s">
        <v>15</v>
      </c>
      <c r="L4325" s="4">
        <v>0</v>
      </c>
      <c r="M4325" s="4" t="str">
        <f>IF(spotify_churn_dataset[[#This Row],[offline_listening]]=0,"no offline","yes offline")</f>
        <v>yes offline</v>
      </c>
      <c r="N4325">
        <v>1</v>
      </c>
      <c r="O4325" t="str">
        <f>IF(spotify_churn_dataset[[#This Row],[is_churned]]=1,"yes churn","no churn")</f>
        <v>no churn</v>
      </c>
      <c r="P4325">
        <v>0</v>
      </c>
    </row>
    <row r="4326" spans="1:16" x14ac:dyDescent="0.3">
      <c r="A4326">
        <v>4325</v>
      </c>
      <c r="B4326">
        <f>IF(spotify_churn_dataset[[#This Row],[user_id]]="","Desconocido",spotify_churn_dataset[[#This Row],[user_id]])</f>
        <v>4325</v>
      </c>
      <c r="C4326">
        <f>IF(IFERROR(VLOOKUP(spotify_churn_dataset[[#This Row],[user_id]],A4327:A12325,1,FALSE),0),1,0)</f>
        <v>0</v>
      </c>
      <c r="D4326" t="s">
        <v>20</v>
      </c>
      <c r="E4326" s="4">
        <v>38</v>
      </c>
      <c r="F4326" t="s">
        <v>28</v>
      </c>
      <c r="G4326" t="s">
        <v>22</v>
      </c>
      <c r="H4326" s="4">
        <v>253</v>
      </c>
      <c r="I4326" s="3">
        <v>47</v>
      </c>
      <c r="J4326" s="9">
        <v>38</v>
      </c>
      <c r="K4326" t="s">
        <v>19</v>
      </c>
      <c r="L4326" s="4">
        <v>0</v>
      </c>
      <c r="M4326" s="4" t="str">
        <f>IF(spotify_churn_dataset[[#This Row],[offline_listening]]=0,"no offline","yes offline")</f>
        <v>yes offline</v>
      </c>
      <c r="N4326">
        <v>1</v>
      </c>
      <c r="O4326" t="str">
        <f>IF(spotify_churn_dataset[[#This Row],[is_churned]]=1,"yes churn","no churn")</f>
        <v>no churn</v>
      </c>
      <c r="P4326">
        <v>0</v>
      </c>
    </row>
    <row r="4327" spans="1:16" x14ac:dyDescent="0.3">
      <c r="A4327">
        <v>4326</v>
      </c>
      <c r="B4327">
        <f>IF(spotify_churn_dataset[[#This Row],[user_id]]="","Desconocido",spotify_churn_dataset[[#This Row],[user_id]])</f>
        <v>4326</v>
      </c>
      <c r="C4327">
        <f>IF(IFERROR(VLOOKUP(spotify_churn_dataset[[#This Row],[user_id]],A4328:A12326,1,FALSE),0),1,0)</f>
        <v>0</v>
      </c>
      <c r="D4327" t="s">
        <v>20</v>
      </c>
      <c r="E4327" s="4">
        <v>24</v>
      </c>
      <c r="F4327" t="s">
        <v>28</v>
      </c>
      <c r="G4327" t="s">
        <v>22</v>
      </c>
      <c r="H4327" s="4">
        <v>25</v>
      </c>
      <c r="I4327" s="3">
        <v>98</v>
      </c>
      <c r="J4327" s="9">
        <v>5</v>
      </c>
      <c r="K4327" t="s">
        <v>19</v>
      </c>
      <c r="L4327" s="4">
        <v>0</v>
      </c>
      <c r="M4327" s="4" t="str">
        <f>IF(spotify_churn_dataset[[#This Row],[offline_listening]]=0,"no offline","yes offline")</f>
        <v>yes offline</v>
      </c>
      <c r="N4327">
        <v>1</v>
      </c>
      <c r="O4327" t="str">
        <f>IF(spotify_churn_dataset[[#This Row],[is_churned]]=1,"yes churn","no churn")</f>
        <v>no churn</v>
      </c>
      <c r="P4327">
        <v>0</v>
      </c>
    </row>
    <row r="4328" spans="1:16" x14ac:dyDescent="0.3">
      <c r="A4328">
        <v>4327</v>
      </c>
      <c r="B4328">
        <f>IF(spotify_churn_dataset[[#This Row],[user_id]]="","Desconocido",spotify_churn_dataset[[#This Row],[user_id]])</f>
        <v>4327</v>
      </c>
      <c r="C4328">
        <f>IF(IFERROR(VLOOKUP(spotify_churn_dataset[[#This Row],[user_id]],A4329:A12327,1,FALSE),0),1,0)</f>
        <v>0</v>
      </c>
      <c r="D4328" t="s">
        <v>16</v>
      </c>
      <c r="E4328" s="4">
        <v>33</v>
      </c>
      <c r="F4328" t="s">
        <v>21</v>
      </c>
      <c r="G4328" t="s">
        <v>24</v>
      </c>
      <c r="H4328" s="4">
        <v>31</v>
      </c>
      <c r="I4328" s="3">
        <v>97</v>
      </c>
      <c r="J4328" s="9">
        <v>26</v>
      </c>
      <c r="K4328" t="s">
        <v>15</v>
      </c>
      <c r="L4328" s="4">
        <v>0</v>
      </c>
      <c r="M4328" s="4" t="str">
        <f>IF(spotify_churn_dataset[[#This Row],[offline_listening]]=0,"no offline","yes offline")</f>
        <v>yes offline</v>
      </c>
      <c r="N4328">
        <v>1</v>
      </c>
      <c r="O4328" t="str">
        <f>IF(spotify_churn_dataset[[#This Row],[is_churned]]=1,"yes churn","no churn")</f>
        <v>yes churn</v>
      </c>
      <c r="P4328">
        <v>1</v>
      </c>
    </row>
    <row r="4329" spans="1:16" x14ac:dyDescent="0.3">
      <c r="A4329">
        <v>4328</v>
      </c>
      <c r="B4329">
        <f>IF(spotify_churn_dataset[[#This Row],[user_id]]="","Desconocido",spotify_churn_dataset[[#This Row],[user_id]])</f>
        <v>4328</v>
      </c>
      <c r="C4329">
        <f>IF(IFERROR(VLOOKUP(spotify_churn_dataset[[#This Row],[user_id]],A4330:A12328,1,FALSE),0),1,0)</f>
        <v>0</v>
      </c>
      <c r="D4329" t="s">
        <v>20</v>
      </c>
      <c r="E4329" s="4">
        <v>31</v>
      </c>
      <c r="F4329" t="s">
        <v>28</v>
      </c>
      <c r="G4329" t="s">
        <v>18</v>
      </c>
      <c r="H4329" s="4">
        <v>150</v>
      </c>
      <c r="I4329" s="3">
        <v>43</v>
      </c>
      <c r="J4329" s="9">
        <v>44</v>
      </c>
      <c r="K4329" t="s">
        <v>19</v>
      </c>
      <c r="L4329" s="4">
        <v>0</v>
      </c>
      <c r="M4329" s="4" t="str">
        <f>IF(spotify_churn_dataset[[#This Row],[offline_listening]]=0,"no offline","yes offline")</f>
        <v>yes offline</v>
      </c>
      <c r="N4329">
        <v>1</v>
      </c>
      <c r="O4329" t="str">
        <f>IF(spotify_churn_dataset[[#This Row],[is_churned]]=1,"yes churn","no churn")</f>
        <v>yes churn</v>
      </c>
      <c r="P4329">
        <v>1</v>
      </c>
    </row>
    <row r="4330" spans="1:16" x14ac:dyDescent="0.3">
      <c r="A4330">
        <v>4329</v>
      </c>
      <c r="B4330">
        <f>IF(spotify_churn_dataset[[#This Row],[user_id]]="","Desconocido",spotify_churn_dataset[[#This Row],[user_id]])</f>
        <v>4329</v>
      </c>
      <c r="C4330">
        <f>IF(IFERROR(VLOOKUP(spotify_churn_dataset[[#This Row],[user_id]],A4331:A12329,1,FALSE),0),1,0)</f>
        <v>0</v>
      </c>
      <c r="D4330" t="s">
        <v>16</v>
      </c>
      <c r="E4330" s="4">
        <v>57</v>
      </c>
      <c r="F4330" t="s">
        <v>21</v>
      </c>
      <c r="G4330" t="s">
        <v>22</v>
      </c>
      <c r="H4330" s="4">
        <v>123</v>
      </c>
      <c r="I4330" s="3">
        <v>8</v>
      </c>
      <c r="J4330" s="9">
        <v>57</v>
      </c>
      <c r="K4330" t="s">
        <v>19</v>
      </c>
      <c r="L4330" s="4">
        <v>0</v>
      </c>
      <c r="M4330" s="4" t="str">
        <f>IF(spotify_churn_dataset[[#This Row],[offline_listening]]=0,"no offline","yes offline")</f>
        <v>yes offline</v>
      </c>
      <c r="N4330">
        <v>1</v>
      </c>
      <c r="O4330" t="str">
        <f>IF(spotify_churn_dataset[[#This Row],[is_churned]]=1,"yes churn","no churn")</f>
        <v>no churn</v>
      </c>
      <c r="P4330">
        <v>0</v>
      </c>
    </row>
    <row r="4331" spans="1:16" x14ac:dyDescent="0.3">
      <c r="A4331">
        <v>4330</v>
      </c>
      <c r="B4331">
        <f>IF(spotify_churn_dataset[[#This Row],[user_id]]="","Desconocido",spotify_churn_dataset[[#This Row],[user_id]])</f>
        <v>4330</v>
      </c>
      <c r="C4331">
        <f>IF(IFERROR(VLOOKUP(spotify_churn_dataset[[#This Row],[user_id]],A4332:A12330,1,FALSE),0),1,0)</f>
        <v>0</v>
      </c>
      <c r="D4331" t="s">
        <v>20</v>
      </c>
      <c r="E4331" s="4">
        <v>45</v>
      </c>
      <c r="F4331" t="s">
        <v>17</v>
      </c>
      <c r="G4331" t="s">
        <v>22</v>
      </c>
      <c r="H4331" s="4">
        <v>248</v>
      </c>
      <c r="I4331" s="3">
        <v>14</v>
      </c>
      <c r="J4331" s="9">
        <v>45</v>
      </c>
      <c r="K4331" t="s">
        <v>23</v>
      </c>
      <c r="L4331" s="4">
        <v>0</v>
      </c>
      <c r="M4331" s="4" t="str">
        <f>IF(spotify_churn_dataset[[#This Row],[offline_listening]]=0,"no offline","yes offline")</f>
        <v>yes offline</v>
      </c>
      <c r="N4331">
        <v>1</v>
      </c>
      <c r="O4331" t="str">
        <f>IF(spotify_churn_dataset[[#This Row],[is_churned]]=1,"yes churn","no churn")</f>
        <v>no churn</v>
      </c>
      <c r="P4331">
        <v>0</v>
      </c>
    </row>
    <row r="4332" spans="1:16" x14ac:dyDescent="0.3">
      <c r="A4332">
        <v>4331</v>
      </c>
      <c r="B4332">
        <f>IF(spotify_churn_dataset[[#This Row],[user_id]]="","Desconocido",spotify_churn_dataset[[#This Row],[user_id]])</f>
        <v>4331</v>
      </c>
      <c r="C4332">
        <f>IF(IFERROR(VLOOKUP(spotify_churn_dataset[[#This Row],[user_id]],A4333:A12331,1,FALSE),0),1,0)</f>
        <v>0</v>
      </c>
      <c r="D4332" t="s">
        <v>16</v>
      </c>
      <c r="E4332" s="4">
        <v>53</v>
      </c>
      <c r="F4332" t="s">
        <v>28</v>
      </c>
      <c r="G4332" t="s">
        <v>14</v>
      </c>
      <c r="H4332" s="4">
        <v>167</v>
      </c>
      <c r="I4332" s="3">
        <v>2</v>
      </c>
      <c r="J4332" s="9">
        <v>1</v>
      </c>
      <c r="K4332" t="s">
        <v>23</v>
      </c>
      <c r="L4332" s="4">
        <v>34</v>
      </c>
      <c r="M4332" s="4" t="str">
        <f>IF(spotify_churn_dataset[[#This Row],[offline_listening]]=0,"no offline","yes offline")</f>
        <v>no offline</v>
      </c>
      <c r="N4332">
        <v>0</v>
      </c>
      <c r="O4332" t="str">
        <f>IF(spotify_churn_dataset[[#This Row],[is_churned]]=1,"yes churn","no churn")</f>
        <v>no churn</v>
      </c>
      <c r="P4332">
        <v>0</v>
      </c>
    </row>
    <row r="4333" spans="1:16" x14ac:dyDescent="0.3">
      <c r="A4333">
        <v>4332</v>
      </c>
      <c r="B4333">
        <f>IF(spotify_churn_dataset[[#This Row],[user_id]]="","Desconocido",spotify_churn_dataset[[#This Row],[user_id]])</f>
        <v>4332</v>
      </c>
      <c r="C4333">
        <f>IF(IFERROR(VLOOKUP(spotify_churn_dataset[[#This Row],[user_id]],A4334:A12332,1,FALSE),0),1,0)</f>
        <v>0</v>
      </c>
      <c r="D4333" t="s">
        <v>16</v>
      </c>
      <c r="E4333" s="4">
        <v>45</v>
      </c>
      <c r="F4333" t="s">
        <v>17</v>
      </c>
      <c r="G4333" t="s">
        <v>14</v>
      </c>
      <c r="H4333" s="4">
        <v>219</v>
      </c>
      <c r="I4333" s="3">
        <v>68</v>
      </c>
      <c r="J4333" s="9">
        <v>6</v>
      </c>
      <c r="K4333" t="s">
        <v>15</v>
      </c>
      <c r="L4333" s="4">
        <v>45</v>
      </c>
      <c r="M4333" s="4" t="str">
        <f>IF(spotify_churn_dataset[[#This Row],[offline_listening]]=0,"no offline","yes offline")</f>
        <v>no offline</v>
      </c>
      <c r="N4333">
        <v>0</v>
      </c>
      <c r="O4333" t="str">
        <f>IF(spotify_churn_dataset[[#This Row],[is_churned]]=1,"yes churn","no churn")</f>
        <v>no churn</v>
      </c>
      <c r="P4333">
        <v>0</v>
      </c>
    </row>
    <row r="4334" spans="1:16" x14ac:dyDescent="0.3">
      <c r="A4334">
        <v>4333</v>
      </c>
      <c r="B4334">
        <f>IF(spotify_churn_dataset[[#This Row],[user_id]]="","Desconocido",spotify_churn_dataset[[#This Row],[user_id]])</f>
        <v>4333</v>
      </c>
      <c r="C4334">
        <f>IF(IFERROR(VLOOKUP(spotify_churn_dataset[[#This Row],[user_id]],A4335:A12333,1,FALSE),0),1,0)</f>
        <v>0</v>
      </c>
      <c r="D4334" t="s">
        <v>20</v>
      </c>
      <c r="E4334" s="4">
        <v>33</v>
      </c>
      <c r="F4334" t="s">
        <v>21</v>
      </c>
      <c r="G4334" t="s">
        <v>14</v>
      </c>
      <c r="H4334" s="4">
        <v>160</v>
      </c>
      <c r="I4334" s="3">
        <v>40</v>
      </c>
      <c r="J4334" s="9">
        <v>3</v>
      </c>
      <c r="K4334" t="s">
        <v>19</v>
      </c>
      <c r="L4334" s="4">
        <v>18</v>
      </c>
      <c r="M4334" s="4" t="str">
        <f>IF(spotify_churn_dataset[[#This Row],[offline_listening]]=0,"no offline","yes offline")</f>
        <v>no offline</v>
      </c>
      <c r="N4334">
        <v>0</v>
      </c>
      <c r="O4334" t="str">
        <f>IF(spotify_churn_dataset[[#This Row],[is_churned]]=1,"yes churn","no churn")</f>
        <v>no churn</v>
      </c>
      <c r="P4334">
        <v>0</v>
      </c>
    </row>
    <row r="4335" spans="1:16" x14ac:dyDescent="0.3">
      <c r="A4335">
        <v>4334</v>
      </c>
      <c r="B4335">
        <f>IF(spotify_churn_dataset[[#This Row],[user_id]]="","Desconocido",spotify_churn_dataset[[#This Row],[user_id]])</f>
        <v>4334</v>
      </c>
      <c r="C4335">
        <f>IF(IFERROR(VLOOKUP(spotify_churn_dataset[[#This Row],[user_id]],A4336:A12334,1,FALSE),0),1,0)</f>
        <v>0</v>
      </c>
      <c r="D4335" t="s">
        <v>16</v>
      </c>
      <c r="E4335" s="4">
        <v>16</v>
      </c>
      <c r="F4335" t="s">
        <v>27</v>
      </c>
      <c r="G4335" t="s">
        <v>24</v>
      </c>
      <c r="H4335" s="4">
        <v>60</v>
      </c>
      <c r="I4335" s="3">
        <v>12</v>
      </c>
      <c r="J4335" s="9">
        <v>19</v>
      </c>
      <c r="K4335" t="s">
        <v>15</v>
      </c>
      <c r="L4335" s="4">
        <v>0</v>
      </c>
      <c r="M4335" s="4" t="str">
        <f>IF(spotify_churn_dataset[[#This Row],[offline_listening]]=0,"no offline","yes offline")</f>
        <v>yes offline</v>
      </c>
      <c r="N4335">
        <v>1</v>
      </c>
      <c r="O4335" t="str">
        <f>IF(spotify_churn_dataset[[#This Row],[is_churned]]=1,"yes churn","no churn")</f>
        <v>no churn</v>
      </c>
      <c r="P4335">
        <v>0</v>
      </c>
    </row>
    <row r="4336" spans="1:16" x14ac:dyDescent="0.3">
      <c r="A4336">
        <v>4335</v>
      </c>
      <c r="B4336">
        <f>IF(spotify_churn_dataset[[#This Row],[user_id]]="","Desconocido",spotify_churn_dataset[[#This Row],[user_id]])</f>
        <v>4335</v>
      </c>
      <c r="C4336">
        <f>IF(IFERROR(VLOOKUP(spotify_churn_dataset[[#This Row],[user_id]],A4337:A12335,1,FALSE),0),1,0)</f>
        <v>0</v>
      </c>
      <c r="D4336" t="s">
        <v>12</v>
      </c>
      <c r="E4336" s="4">
        <v>36</v>
      </c>
      <c r="F4336" t="s">
        <v>29</v>
      </c>
      <c r="G4336" t="s">
        <v>18</v>
      </c>
      <c r="H4336" s="4">
        <v>211</v>
      </c>
      <c r="I4336" s="3">
        <v>48</v>
      </c>
      <c r="J4336" s="9">
        <v>42</v>
      </c>
      <c r="K4336" t="s">
        <v>23</v>
      </c>
      <c r="L4336" s="4">
        <v>0</v>
      </c>
      <c r="M4336" s="4" t="str">
        <f>IF(spotify_churn_dataset[[#This Row],[offline_listening]]=0,"no offline","yes offline")</f>
        <v>yes offline</v>
      </c>
      <c r="N4336">
        <v>1</v>
      </c>
      <c r="O4336" t="str">
        <f>IF(spotify_churn_dataset[[#This Row],[is_churned]]=1,"yes churn","no churn")</f>
        <v>yes churn</v>
      </c>
      <c r="P4336">
        <v>1</v>
      </c>
    </row>
    <row r="4337" spans="1:16" x14ac:dyDescent="0.3">
      <c r="A4337">
        <v>4336</v>
      </c>
      <c r="B4337">
        <f>IF(spotify_churn_dataset[[#This Row],[user_id]]="","Desconocido",spotify_churn_dataset[[#This Row],[user_id]])</f>
        <v>4336</v>
      </c>
      <c r="C4337">
        <f>IF(IFERROR(VLOOKUP(spotify_churn_dataset[[#This Row],[user_id]],A4338:A12336,1,FALSE),0),1,0)</f>
        <v>0</v>
      </c>
      <c r="D4337" t="s">
        <v>16</v>
      </c>
      <c r="E4337" s="4">
        <v>28</v>
      </c>
      <c r="F4337" t="s">
        <v>26</v>
      </c>
      <c r="G4337" t="s">
        <v>24</v>
      </c>
      <c r="H4337" s="4">
        <v>63</v>
      </c>
      <c r="I4337" s="3">
        <v>82</v>
      </c>
      <c r="J4337" s="9">
        <v>17</v>
      </c>
      <c r="K4337" t="s">
        <v>15</v>
      </c>
      <c r="L4337" s="4">
        <v>0</v>
      </c>
      <c r="M4337" s="4" t="str">
        <f>IF(spotify_churn_dataset[[#This Row],[offline_listening]]=0,"no offline","yes offline")</f>
        <v>yes offline</v>
      </c>
      <c r="N4337">
        <v>1</v>
      </c>
      <c r="O4337" t="str">
        <f>IF(spotify_churn_dataset[[#This Row],[is_churned]]=1,"yes churn","no churn")</f>
        <v>yes churn</v>
      </c>
      <c r="P4337">
        <v>1</v>
      </c>
    </row>
    <row r="4338" spans="1:16" x14ac:dyDescent="0.3">
      <c r="A4338">
        <v>4337</v>
      </c>
      <c r="B4338">
        <f>IF(spotify_churn_dataset[[#This Row],[user_id]]="","Desconocido",spotify_churn_dataset[[#This Row],[user_id]])</f>
        <v>4337</v>
      </c>
      <c r="C4338">
        <f>IF(IFERROR(VLOOKUP(spotify_churn_dataset[[#This Row],[user_id]],A4339:A12337,1,FALSE),0),1,0)</f>
        <v>0</v>
      </c>
      <c r="D4338" t="s">
        <v>12</v>
      </c>
      <c r="E4338" s="4">
        <v>28</v>
      </c>
      <c r="F4338" t="s">
        <v>25</v>
      </c>
      <c r="G4338" t="s">
        <v>22</v>
      </c>
      <c r="H4338" s="4">
        <v>114</v>
      </c>
      <c r="I4338" s="3">
        <v>23</v>
      </c>
      <c r="J4338" s="9">
        <v>9</v>
      </c>
      <c r="K4338" t="s">
        <v>15</v>
      </c>
      <c r="L4338" s="4">
        <v>0</v>
      </c>
      <c r="M4338" s="4" t="str">
        <f>IF(spotify_churn_dataset[[#This Row],[offline_listening]]=0,"no offline","yes offline")</f>
        <v>yes offline</v>
      </c>
      <c r="N4338">
        <v>1</v>
      </c>
      <c r="O4338" t="str">
        <f>IF(spotify_churn_dataset[[#This Row],[is_churned]]=1,"yes churn","no churn")</f>
        <v>no churn</v>
      </c>
      <c r="P4338">
        <v>0</v>
      </c>
    </row>
    <row r="4339" spans="1:16" x14ac:dyDescent="0.3">
      <c r="A4339">
        <v>4338</v>
      </c>
      <c r="B4339">
        <f>IF(spotify_churn_dataset[[#This Row],[user_id]]="","Desconocido",spotify_churn_dataset[[#This Row],[user_id]])</f>
        <v>4338</v>
      </c>
      <c r="C4339">
        <f>IF(IFERROR(VLOOKUP(spotify_churn_dataset[[#This Row],[user_id]],A4340:A12338,1,FALSE),0),1,0)</f>
        <v>0</v>
      </c>
      <c r="D4339" t="s">
        <v>20</v>
      </c>
      <c r="E4339" s="4">
        <v>49</v>
      </c>
      <c r="F4339" t="s">
        <v>29</v>
      </c>
      <c r="G4339" t="s">
        <v>24</v>
      </c>
      <c r="H4339" s="4">
        <v>274</v>
      </c>
      <c r="I4339" s="3">
        <v>38</v>
      </c>
      <c r="J4339" s="9">
        <v>1</v>
      </c>
      <c r="K4339" t="s">
        <v>15</v>
      </c>
      <c r="L4339" s="4">
        <v>0</v>
      </c>
      <c r="M4339" s="4" t="str">
        <f>IF(spotify_churn_dataset[[#This Row],[offline_listening]]=0,"no offline","yes offline")</f>
        <v>yes offline</v>
      </c>
      <c r="N4339">
        <v>1</v>
      </c>
      <c r="O4339" t="str">
        <f>IF(spotify_churn_dataset[[#This Row],[is_churned]]=1,"yes churn","no churn")</f>
        <v>no churn</v>
      </c>
      <c r="P4339">
        <v>0</v>
      </c>
    </row>
    <row r="4340" spans="1:16" x14ac:dyDescent="0.3">
      <c r="A4340">
        <v>4339</v>
      </c>
      <c r="B4340">
        <f>IF(spotify_churn_dataset[[#This Row],[user_id]]="","Desconocido",spotify_churn_dataset[[#This Row],[user_id]])</f>
        <v>4339</v>
      </c>
      <c r="C4340">
        <f>IF(IFERROR(VLOOKUP(spotify_churn_dataset[[#This Row],[user_id]],A4341:A12339,1,FALSE),0),1,0)</f>
        <v>0</v>
      </c>
      <c r="D4340" t="s">
        <v>16</v>
      </c>
      <c r="E4340" s="4">
        <v>59</v>
      </c>
      <c r="F4340" t="s">
        <v>29</v>
      </c>
      <c r="G4340" t="s">
        <v>24</v>
      </c>
      <c r="H4340" s="4">
        <v>97</v>
      </c>
      <c r="I4340" s="3">
        <v>35</v>
      </c>
      <c r="J4340" s="9">
        <v>1</v>
      </c>
      <c r="K4340" t="s">
        <v>23</v>
      </c>
      <c r="L4340" s="4">
        <v>0</v>
      </c>
      <c r="M4340" s="4" t="str">
        <f>IF(spotify_churn_dataset[[#This Row],[offline_listening]]=0,"no offline","yes offline")</f>
        <v>yes offline</v>
      </c>
      <c r="N4340">
        <v>1</v>
      </c>
      <c r="O4340" t="str">
        <f>IF(spotify_churn_dataset[[#This Row],[is_churned]]=1,"yes churn","no churn")</f>
        <v>no churn</v>
      </c>
      <c r="P4340">
        <v>0</v>
      </c>
    </row>
    <row r="4341" spans="1:16" x14ac:dyDescent="0.3">
      <c r="A4341">
        <v>4340</v>
      </c>
      <c r="B4341">
        <f>IF(spotify_churn_dataset[[#This Row],[user_id]]="","Desconocido",spotify_churn_dataset[[#This Row],[user_id]])</f>
        <v>4340</v>
      </c>
      <c r="C4341">
        <f>IF(IFERROR(VLOOKUP(spotify_churn_dataset[[#This Row],[user_id]],A4342:A12340,1,FALSE),0),1,0)</f>
        <v>0</v>
      </c>
      <c r="D4341" t="s">
        <v>20</v>
      </c>
      <c r="E4341" s="4">
        <v>53</v>
      </c>
      <c r="F4341" t="s">
        <v>25</v>
      </c>
      <c r="G4341" t="s">
        <v>22</v>
      </c>
      <c r="H4341" s="4">
        <v>244</v>
      </c>
      <c r="I4341" s="3">
        <v>82</v>
      </c>
      <c r="J4341" s="9">
        <v>31</v>
      </c>
      <c r="K4341" t="s">
        <v>23</v>
      </c>
      <c r="L4341" s="4">
        <v>0</v>
      </c>
      <c r="M4341" s="4" t="str">
        <f>IF(spotify_churn_dataset[[#This Row],[offline_listening]]=0,"no offline","yes offline")</f>
        <v>yes offline</v>
      </c>
      <c r="N4341">
        <v>1</v>
      </c>
      <c r="O4341" t="str">
        <f>IF(spotify_churn_dataset[[#This Row],[is_churned]]=1,"yes churn","no churn")</f>
        <v>no churn</v>
      </c>
      <c r="P4341">
        <v>0</v>
      </c>
    </row>
    <row r="4342" spans="1:16" x14ac:dyDescent="0.3">
      <c r="A4342">
        <v>4341</v>
      </c>
      <c r="B4342">
        <f>IF(spotify_churn_dataset[[#This Row],[user_id]]="","Desconocido",spotify_churn_dataset[[#This Row],[user_id]])</f>
        <v>4341</v>
      </c>
      <c r="C4342">
        <f>IF(IFERROR(VLOOKUP(spotify_churn_dataset[[#This Row],[user_id]],A4343:A12341,1,FALSE),0),1,0)</f>
        <v>0</v>
      </c>
      <c r="D4342" t="s">
        <v>16</v>
      </c>
      <c r="E4342" s="4">
        <v>34</v>
      </c>
      <c r="F4342" t="s">
        <v>17</v>
      </c>
      <c r="G4342" t="s">
        <v>22</v>
      </c>
      <c r="H4342" s="4">
        <v>286</v>
      </c>
      <c r="I4342" s="3">
        <v>56</v>
      </c>
      <c r="J4342" s="9">
        <v>19</v>
      </c>
      <c r="K4342" t="s">
        <v>15</v>
      </c>
      <c r="L4342" s="4">
        <v>0</v>
      </c>
      <c r="M4342" s="4" t="str">
        <f>IF(spotify_churn_dataset[[#This Row],[offline_listening]]=0,"no offline","yes offline")</f>
        <v>yes offline</v>
      </c>
      <c r="N4342">
        <v>1</v>
      </c>
      <c r="O4342" t="str">
        <f>IF(spotify_churn_dataset[[#This Row],[is_churned]]=1,"yes churn","no churn")</f>
        <v>no churn</v>
      </c>
      <c r="P4342">
        <v>0</v>
      </c>
    </row>
    <row r="4343" spans="1:16" x14ac:dyDescent="0.3">
      <c r="A4343">
        <v>4342</v>
      </c>
      <c r="B4343">
        <f>IF(spotify_churn_dataset[[#This Row],[user_id]]="","Desconocido",spotify_churn_dataset[[#This Row],[user_id]])</f>
        <v>4342</v>
      </c>
      <c r="C4343">
        <f>IF(IFERROR(VLOOKUP(spotify_churn_dataset[[#This Row],[user_id]],A4344:A12342,1,FALSE),0),1,0)</f>
        <v>0</v>
      </c>
      <c r="D4343" t="s">
        <v>12</v>
      </c>
      <c r="E4343" s="4">
        <v>20</v>
      </c>
      <c r="F4343" t="s">
        <v>25</v>
      </c>
      <c r="G4343" t="s">
        <v>14</v>
      </c>
      <c r="H4343" s="4">
        <v>133</v>
      </c>
      <c r="I4343" s="3">
        <v>65</v>
      </c>
      <c r="J4343" s="9">
        <v>4</v>
      </c>
      <c r="K4343" t="s">
        <v>15</v>
      </c>
      <c r="L4343" s="4">
        <v>29</v>
      </c>
      <c r="M4343" s="4" t="str">
        <f>IF(spotify_churn_dataset[[#This Row],[offline_listening]]=0,"no offline","yes offline")</f>
        <v>no offline</v>
      </c>
      <c r="N4343">
        <v>0</v>
      </c>
      <c r="O4343" t="str">
        <f>IF(spotify_churn_dataset[[#This Row],[is_churned]]=1,"yes churn","no churn")</f>
        <v>no churn</v>
      </c>
      <c r="P4343">
        <v>0</v>
      </c>
    </row>
    <row r="4344" spans="1:16" x14ac:dyDescent="0.3">
      <c r="A4344">
        <v>4343</v>
      </c>
      <c r="B4344">
        <f>IF(spotify_churn_dataset[[#This Row],[user_id]]="","Desconocido",spotify_churn_dataset[[#This Row],[user_id]])</f>
        <v>4343</v>
      </c>
      <c r="C4344">
        <f>IF(IFERROR(VLOOKUP(spotify_churn_dataset[[#This Row],[user_id]],A4345:A12343,1,FALSE),0),1,0)</f>
        <v>0</v>
      </c>
      <c r="D4344" t="s">
        <v>20</v>
      </c>
      <c r="E4344" s="4">
        <v>35</v>
      </c>
      <c r="F4344" t="s">
        <v>17</v>
      </c>
      <c r="G4344" t="s">
        <v>22</v>
      </c>
      <c r="H4344" s="4">
        <v>199</v>
      </c>
      <c r="I4344" s="3">
        <v>91</v>
      </c>
      <c r="J4344" s="9">
        <v>2</v>
      </c>
      <c r="K4344" t="s">
        <v>23</v>
      </c>
      <c r="L4344" s="4">
        <v>0</v>
      </c>
      <c r="M4344" s="4" t="str">
        <f>IF(spotify_churn_dataset[[#This Row],[offline_listening]]=0,"no offline","yes offline")</f>
        <v>yes offline</v>
      </c>
      <c r="N4344">
        <v>1</v>
      </c>
      <c r="O4344" t="str">
        <f>IF(spotify_churn_dataset[[#This Row],[is_churned]]=1,"yes churn","no churn")</f>
        <v>no churn</v>
      </c>
      <c r="P4344">
        <v>0</v>
      </c>
    </row>
    <row r="4345" spans="1:16" x14ac:dyDescent="0.3">
      <c r="A4345">
        <v>4344</v>
      </c>
      <c r="B4345">
        <f>IF(spotify_churn_dataset[[#This Row],[user_id]]="","Desconocido",spotify_churn_dataset[[#This Row],[user_id]])</f>
        <v>4344</v>
      </c>
      <c r="C4345">
        <f>IF(IFERROR(VLOOKUP(spotify_churn_dataset[[#This Row],[user_id]],A4346:A12344,1,FALSE),0),1,0)</f>
        <v>0</v>
      </c>
      <c r="D4345" t="s">
        <v>12</v>
      </c>
      <c r="E4345" s="4">
        <v>16</v>
      </c>
      <c r="F4345" t="s">
        <v>26</v>
      </c>
      <c r="G4345" t="s">
        <v>22</v>
      </c>
      <c r="H4345" s="4">
        <v>117</v>
      </c>
      <c r="I4345" s="3">
        <v>56</v>
      </c>
      <c r="J4345" s="9">
        <v>0</v>
      </c>
      <c r="K4345" t="s">
        <v>19</v>
      </c>
      <c r="L4345" s="4">
        <v>0</v>
      </c>
      <c r="M4345" s="4" t="str">
        <f>IF(spotify_churn_dataset[[#This Row],[offline_listening]]=0,"no offline","yes offline")</f>
        <v>yes offline</v>
      </c>
      <c r="N4345">
        <v>1</v>
      </c>
      <c r="O4345" t="str">
        <f>IF(spotify_churn_dataset[[#This Row],[is_churned]]=1,"yes churn","no churn")</f>
        <v>yes churn</v>
      </c>
      <c r="P4345">
        <v>1</v>
      </c>
    </row>
    <row r="4346" spans="1:16" x14ac:dyDescent="0.3">
      <c r="A4346">
        <v>4345</v>
      </c>
      <c r="B4346">
        <f>IF(spotify_churn_dataset[[#This Row],[user_id]]="","Desconocido",spotify_churn_dataset[[#This Row],[user_id]])</f>
        <v>4345</v>
      </c>
      <c r="C4346">
        <f>IF(IFERROR(VLOOKUP(spotify_churn_dataset[[#This Row],[user_id]],A4347:A12345,1,FALSE),0),1,0)</f>
        <v>0</v>
      </c>
      <c r="D4346" t="s">
        <v>12</v>
      </c>
      <c r="E4346" s="4">
        <v>42</v>
      </c>
      <c r="F4346" t="s">
        <v>21</v>
      </c>
      <c r="G4346" t="s">
        <v>24</v>
      </c>
      <c r="H4346" s="4">
        <v>233</v>
      </c>
      <c r="I4346" s="3">
        <v>94</v>
      </c>
      <c r="J4346" s="9">
        <v>37</v>
      </c>
      <c r="K4346" t="s">
        <v>19</v>
      </c>
      <c r="L4346" s="4">
        <v>0</v>
      </c>
      <c r="M4346" s="4" t="str">
        <f>IF(spotify_churn_dataset[[#This Row],[offline_listening]]=0,"no offline","yes offline")</f>
        <v>yes offline</v>
      </c>
      <c r="N4346">
        <v>1</v>
      </c>
      <c r="O4346" t="str">
        <f>IF(spotify_churn_dataset[[#This Row],[is_churned]]=1,"yes churn","no churn")</f>
        <v>no churn</v>
      </c>
      <c r="P4346">
        <v>0</v>
      </c>
    </row>
    <row r="4347" spans="1:16" x14ac:dyDescent="0.3">
      <c r="A4347">
        <v>4346</v>
      </c>
      <c r="B4347">
        <f>IF(spotify_churn_dataset[[#This Row],[user_id]]="","Desconocido",spotify_churn_dataset[[#This Row],[user_id]])</f>
        <v>4346</v>
      </c>
      <c r="C4347">
        <f>IF(IFERROR(VLOOKUP(spotify_churn_dataset[[#This Row],[user_id]],A4348:A12346,1,FALSE),0),1,0)</f>
        <v>0</v>
      </c>
      <c r="D4347" t="s">
        <v>20</v>
      </c>
      <c r="E4347" s="4">
        <v>39</v>
      </c>
      <c r="F4347" t="s">
        <v>28</v>
      </c>
      <c r="G4347" t="s">
        <v>14</v>
      </c>
      <c r="H4347" s="4">
        <v>132</v>
      </c>
      <c r="I4347" s="3">
        <v>69</v>
      </c>
      <c r="J4347" s="9">
        <v>58</v>
      </c>
      <c r="K4347" t="s">
        <v>19</v>
      </c>
      <c r="L4347" s="4">
        <v>31</v>
      </c>
      <c r="M4347" s="4" t="str">
        <f>IF(spotify_churn_dataset[[#This Row],[offline_listening]]=0,"no offline","yes offline")</f>
        <v>no offline</v>
      </c>
      <c r="N4347">
        <v>0</v>
      </c>
      <c r="O4347" t="str">
        <f>IF(spotify_churn_dataset[[#This Row],[is_churned]]=1,"yes churn","no churn")</f>
        <v>no churn</v>
      </c>
      <c r="P4347">
        <v>0</v>
      </c>
    </row>
    <row r="4348" spans="1:16" x14ac:dyDescent="0.3">
      <c r="A4348">
        <v>4347</v>
      </c>
      <c r="B4348">
        <f>IF(spotify_churn_dataset[[#This Row],[user_id]]="","Desconocido",spotify_churn_dataset[[#This Row],[user_id]])</f>
        <v>4347</v>
      </c>
      <c r="C4348">
        <f>IF(IFERROR(VLOOKUP(spotify_churn_dataset[[#This Row],[user_id]],A4349:A12347,1,FALSE),0),1,0)</f>
        <v>0</v>
      </c>
      <c r="D4348" t="s">
        <v>20</v>
      </c>
      <c r="E4348" s="4">
        <v>31</v>
      </c>
      <c r="F4348" t="s">
        <v>29</v>
      </c>
      <c r="G4348" t="s">
        <v>22</v>
      </c>
      <c r="H4348" s="4">
        <v>79</v>
      </c>
      <c r="I4348" s="3">
        <v>17</v>
      </c>
      <c r="J4348" s="9">
        <v>3</v>
      </c>
      <c r="K4348" t="s">
        <v>15</v>
      </c>
      <c r="L4348" s="4">
        <v>0</v>
      </c>
      <c r="M4348" s="4" t="str">
        <f>IF(spotify_churn_dataset[[#This Row],[offline_listening]]=0,"no offline","yes offline")</f>
        <v>yes offline</v>
      </c>
      <c r="N4348">
        <v>1</v>
      </c>
      <c r="O4348" t="str">
        <f>IF(spotify_churn_dataset[[#This Row],[is_churned]]=1,"yes churn","no churn")</f>
        <v>no churn</v>
      </c>
      <c r="P4348">
        <v>0</v>
      </c>
    </row>
    <row r="4349" spans="1:16" x14ac:dyDescent="0.3">
      <c r="A4349">
        <v>4348</v>
      </c>
      <c r="B4349">
        <f>IF(spotify_churn_dataset[[#This Row],[user_id]]="","Desconocido",spotify_churn_dataset[[#This Row],[user_id]])</f>
        <v>4348</v>
      </c>
      <c r="C4349">
        <f>IF(IFERROR(VLOOKUP(spotify_churn_dataset[[#This Row],[user_id]],A4350:A12348,1,FALSE),0),1,0)</f>
        <v>0</v>
      </c>
      <c r="D4349" t="s">
        <v>16</v>
      </c>
      <c r="E4349" s="4">
        <v>32</v>
      </c>
      <c r="F4349" t="s">
        <v>17</v>
      </c>
      <c r="G4349" t="s">
        <v>24</v>
      </c>
      <c r="H4349" s="4">
        <v>115</v>
      </c>
      <c r="I4349" s="3">
        <v>56</v>
      </c>
      <c r="J4349" s="9">
        <v>1</v>
      </c>
      <c r="K4349" t="s">
        <v>23</v>
      </c>
      <c r="L4349" s="4">
        <v>0</v>
      </c>
      <c r="M4349" s="4" t="str">
        <f>IF(spotify_churn_dataset[[#This Row],[offline_listening]]=0,"no offline","yes offline")</f>
        <v>yes offline</v>
      </c>
      <c r="N4349">
        <v>1</v>
      </c>
      <c r="O4349" t="str">
        <f>IF(spotify_churn_dataset[[#This Row],[is_churned]]=1,"yes churn","no churn")</f>
        <v>no churn</v>
      </c>
      <c r="P4349">
        <v>0</v>
      </c>
    </row>
    <row r="4350" spans="1:16" x14ac:dyDescent="0.3">
      <c r="A4350">
        <v>4349</v>
      </c>
      <c r="B4350">
        <f>IF(spotify_churn_dataset[[#This Row],[user_id]]="","Desconocido",spotify_churn_dataset[[#This Row],[user_id]])</f>
        <v>4349</v>
      </c>
      <c r="C4350">
        <f>IF(IFERROR(VLOOKUP(spotify_churn_dataset[[#This Row],[user_id]],A4351:A12349,1,FALSE),0),1,0)</f>
        <v>0</v>
      </c>
      <c r="D4350" t="s">
        <v>20</v>
      </c>
      <c r="E4350" s="4">
        <v>16</v>
      </c>
      <c r="F4350" t="s">
        <v>13</v>
      </c>
      <c r="G4350" t="s">
        <v>22</v>
      </c>
      <c r="H4350" s="4">
        <v>214</v>
      </c>
      <c r="I4350" s="3">
        <v>6</v>
      </c>
      <c r="J4350" s="9">
        <v>15</v>
      </c>
      <c r="K4350" t="s">
        <v>19</v>
      </c>
      <c r="L4350" s="4">
        <v>0</v>
      </c>
      <c r="M4350" s="4" t="str">
        <f>IF(spotify_churn_dataset[[#This Row],[offline_listening]]=0,"no offline","yes offline")</f>
        <v>yes offline</v>
      </c>
      <c r="N4350">
        <v>1</v>
      </c>
      <c r="O4350" t="str">
        <f>IF(spotify_churn_dataset[[#This Row],[is_churned]]=1,"yes churn","no churn")</f>
        <v>yes churn</v>
      </c>
      <c r="P4350">
        <v>1</v>
      </c>
    </row>
    <row r="4351" spans="1:16" x14ac:dyDescent="0.3">
      <c r="A4351">
        <v>4350</v>
      </c>
      <c r="B4351">
        <f>IF(spotify_churn_dataset[[#This Row],[user_id]]="","Desconocido",spotify_churn_dataset[[#This Row],[user_id]])</f>
        <v>4350</v>
      </c>
      <c r="C4351">
        <f>IF(IFERROR(VLOOKUP(spotify_churn_dataset[[#This Row],[user_id]],A4352:A12350,1,FALSE),0),1,0)</f>
        <v>0</v>
      </c>
      <c r="D4351" t="s">
        <v>20</v>
      </c>
      <c r="E4351" s="4">
        <v>51</v>
      </c>
      <c r="F4351" t="s">
        <v>13</v>
      </c>
      <c r="G4351" t="s">
        <v>14</v>
      </c>
      <c r="H4351" s="4">
        <v>165</v>
      </c>
      <c r="I4351" s="3">
        <v>81</v>
      </c>
      <c r="J4351" s="9">
        <v>54</v>
      </c>
      <c r="K4351" t="s">
        <v>23</v>
      </c>
      <c r="L4351" s="4">
        <v>20</v>
      </c>
      <c r="M4351" s="4" t="str">
        <f>IF(spotify_churn_dataset[[#This Row],[offline_listening]]=0,"no offline","yes offline")</f>
        <v>no offline</v>
      </c>
      <c r="N4351">
        <v>0</v>
      </c>
      <c r="O4351" t="str">
        <f>IF(spotify_churn_dataset[[#This Row],[is_churned]]=1,"yes churn","no churn")</f>
        <v>no churn</v>
      </c>
      <c r="P4351">
        <v>0</v>
      </c>
    </row>
    <row r="4352" spans="1:16" x14ac:dyDescent="0.3">
      <c r="A4352">
        <v>4351</v>
      </c>
      <c r="B4352">
        <f>IF(spotify_churn_dataset[[#This Row],[user_id]]="","Desconocido",spotify_churn_dataset[[#This Row],[user_id]])</f>
        <v>4351</v>
      </c>
      <c r="C4352">
        <f>IF(IFERROR(VLOOKUP(spotify_churn_dataset[[#This Row],[user_id]],A4353:A12351,1,FALSE),0),1,0)</f>
        <v>0</v>
      </c>
      <c r="D4352" t="s">
        <v>16</v>
      </c>
      <c r="E4352" s="4">
        <v>59</v>
      </c>
      <c r="F4352" t="s">
        <v>25</v>
      </c>
      <c r="G4352" t="s">
        <v>18</v>
      </c>
      <c r="H4352" s="4">
        <v>85</v>
      </c>
      <c r="I4352" s="3">
        <v>79</v>
      </c>
      <c r="J4352" s="9">
        <v>9</v>
      </c>
      <c r="K4352" t="s">
        <v>23</v>
      </c>
      <c r="L4352" s="4">
        <v>0</v>
      </c>
      <c r="M4352" s="4" t="str">
        <f>IF(spotify_churn_dataset[[#This Row],[offline_listening]]=0,"no offline","yes offline")</f>
        <v>yes offline</v>
      </c>
      <c r="N4352">
        <v>1</v>
      </c>
      <c r="O4352" t="str">
        <f>IF(spotify_churn_dataset[[#This Row],[is_churned]]=1,"yes churn","no churn")</f>
        <v>no churn</v>
      </c>
      <c r="P4352">
        <v>0</v>
      </c>
    </row>
    <row r="4353" spans="1:16" x14ac:dyDescent="0.3">
      <c r="A4353">
        <v>4352</v>
      </c>
      <c r="B4353">
        <f>IF(spotify_churn_dataset[[#This Row],[user_id]]="","Desconocido",spotify_churn_dataset[[#This Row],[user_id]])</f>
        <v>4352</v>
      </c>
      <c r="C4353">
        <f>IF(IFERROR(VLOOKUP(spotify_churn_dataset[[#This Row],[user_id]],A4354:A12352,1,FALSE),0),1,0)</f>
        <v>0</v>
      </c>
      <c r="D4353" t="s">
        <v>16</v>
      </c>
      <c r="E4353" s="4">
        <v>45</v>
      </c>
      <c r="F4353" t="s">
        <v>29</v>
      </c>
      <c r="G4353" t="s">
        <v>14</v>
      </c>
      <c r="H4353" s="4">
        <v>90</v>
      </c>
      <c r="I4353" s="3">
        <v>29</v>
      </c>
      <c r="J4353" s="9">
        <v>6</v>
      </c>
      <c r="K4353" t="s">
        <v>15</v>
      </c>
      <c r="L4353" s="4">
        <v>14</v>
      </c>
      <c r="M4353" s="4" t="str">
        <f>IF(spotify_churn_dataset[[#This Row],[offline_listening]]=0,"no offline","yes offline")</f>
        <v>no offline</v>
      </c>
      <c r="N4353">
        <v>0</v>
      </c>
      <c r="O4353" t="str">
        <f>IF(spotify_churn_dataset[[#This Row],[is_churned]]=1,"yes churn","no churn")</f>
        <v>yes churn</v>
      </c>
      <c r="P4353">
        <v>1</v>
      </c>
    </row>
    <row r="4354" spans="1:16" x14ac:dyDescent="0.3">
      <c r="A4354">
        <v>4353</v>
      </c>
      <c r="B4354">
        <f>IF(spotify_churn_dataset[[#This Row],[user_id]]="","Desconocido",spotify_churn_dataset[[#This Row],[user_id]])</f>
        <v>4353</v>
      </c>
      <c r="C4354">
        <f>IF(IFERROR(VLOOKUP(spotify_churn_dataset[[#This Row],[user_id]],A4355:A12353,1,FALSE),0),1,0)</f>
        <v>0</v>
      </c>
      <c r="D4354" t="s">
        <v>20</v>
      </c>
      <c r="E4354" s="4">
        <v>44</v>
      </c>
      <c r="F4354" t="s">
        <v>27</v>
      </c>
      <c r="G4354" t="s">
        <v>22</v>
      </c>
      <c r="H4354" s="4">
        <v>208</v>
      </c>
      <c r="I4354" s="3">
        <v>2</v>
      </c>
      <c r="J4354" s="9">
        <v>51</v>
      </c>
      <c r="K4354" t="s">
        <v>23</v>
      </c>
      <c r="L4354" s="4">
        <v>0</v>
      </c>
      <c r="M4354" s="4" t="str">
        <f>IF(spotify_churn_dataset[[#This Row],[offline_listening]]=0,"no offline","yes offline")</f>
        <v>yes offline</v>
      </c>
      <c r="N4354">
        <v>1</v>
      </c>
      <c r="O4354" t="str">
        <f>IF(spotify_churn_dataset[[#This Row],[is_churned]]=1,"yes churn","no churn")</f>
        <v>no churn</v>
      </c>
      <c r="P4354">
        <v>0</v>
      </c>
    </row>
    <row r="4355" spans="1:16" x14ac:dyDescent="0.3">
      <c r="A4355">
        <v>4354</v>
      </c>
      <c r="B4355">
        <f>IF(spotify_churn_dataset[[#This Row],[user_id]]="","Desconocido",spotify_churn_dataset[[#This Row],[user_id]])</f>
        <v>4354</v>
      </c>
      <c r="C4355">
        <f>IF(IFERROR(VLOOKUP(spotify_churn_dataset[[#This Row],[user_id]],A4356:A12354,1,FALSE),0),1,0)</f>
        <v>0</v>
      </c>
      <c r="D4355" t="s">
        <v>16</v>
      </c>
      <c r="E4355" s="4">
        <v>50</v>
      </c>
      <c r="F4355" t="s">
        <v>29</v>
      </c>
      <c r="G4355" t="s">
        <v>22</v>
      </c>
      <c r="H4355" s="4">
        <v>94</v>
      </c>
      <c r="I4355" s="3">
        <v>89</v>
      </c>
      <c r="J4355" s="9">
        <v>33</v>
      </c>
      <c r="K4355" t="s">
        <v>19</v>
      </c>
      <c r="L4355" s="4">
        <v>0</v>
      </c>
      <c r="M4355" s="4" t="str">
        <f>IF(spotify_churn_dataset[[#This Row],[offline_listening]]=0,"no offline","yes offline")</f>
        <v>yes offline</v>
      </c>
      <c r="N4355">
        <v>1</v>
      </c>
      <c r="O4355" t="str">
        <f>IF(spotify_churn_dataset[[#This Row],[is_churned]]=1,"yes churn","no churn")</f>
        <v>no churn</v>
      </c>
      <c r="P4355">
        <v>0</v>
      </c>
    </row>
    <row r="4356" spans="1:16" x14ac:dyDescent="0.3">
      <c r="A4356">
        <v>4355</v>
      </c>
      <c r="B4356">
        <f>IF(spotify_churn_dataset[[#This Row],[user_id]]="","Desconocido",spotify_churn_dataset[[#This Row],[user_id]])</f>
        <v>4355</v>
      </c>
      <c r="C4356">
        <f>IF(IFERROR(VLOOKUP(spotify_churn_dataset[[#This Row],[user_id]],A4357:A12355,1,FALSE),0),1,0)</f>
        <v>0</v>
      </c>
      <c r="D4356" t="s">
        <v>12</v>
      </c>
      <c r="E4356" s="4">
        <v>25</v>
      </c>
      <c r="F4356" t="s">
        <v>29</v>
      </c>
      <c r="G4356" t="s">
        <v>14</v>
      </c>
      <c r="H4356" s="4">
        <v>251</v>
      </c>
      <c r="I4356" s="3">
        <v>68</v>
      </c>
      <c r="J4356" s="9">
        <v>28</v>
      </c>
      <c r="K4356" t="s">
        <v>19</v>
      </c>
      <c r="L4356" s="4">
        <v>14</v>
      </c>
      <c r="M4356" s="4" t="str">
        <f>IF(spotify_churn_dataset[[#This Row],[offline_listening]]=0,"no offline","yes offline")</f>
        <v>no offline</v>
      </c>
      <c r="N4356">
        <v>0</v>
      </c>
      <c r="O4356" t="str">
        <f>IF(spotify_churn_dataset[[#This Row],[is_churned]]=1,"yes churn","no churn")</f>
        <v>no churn</v>
      </c>
      <c r="P4356">
        <v>0</v>
      </c>
    </row>
    <row r="4357" spans="1:16" x14ac:dyDescent="0.3">
      <c r="A4357">
        <v>4356</v>
      </c>
      <c r="B4357">
        <f>IF(spotify_churn_dataset[[#This Row],[user_id]]="","Desconocido",spotify_churn_dataset[[#This Row],[user_id]])</f>
        <v>4356</v>
      </c>
      <c r="C4357">
        <f>IF(IFERROR(VLOOKUP(spotify_churn_dataset[[#This Row],[user_id]],A4358:A12356,1,FALSE),0),1,0)</f>
        <v>0</v>
      </c>
      <c r="D4357" t="s">
        <v>16</v>
      </c>
      <c r="E4357" s="4">
        <v>31</v>
      </c>
      <c r="F4357" t="s">
        <v>21</v>
      </c>
      <c r="G4357" t="s">
        <v>18</v>
      </c>
      <c r="H4357" s="4">
        <v>268</v>
      </c>
      <c r="I4357" s="3">
        <v>16</v>
      </c>
      <c r="J4357" s="9">
        <v>49</v>
      </c>
      <c r="K4357" t="s">
        <v>15</v>
      </c>
      <c r="L4357" s="4">
        <v>0</v>
      </c>
      <c r="M4357" s="4" t="str">
        <f>IF(spotify_churn_dataset[[#This Row],[offline_listening]]=0,"no offline","yes offline")</f>
        <v>yes offline</v>
      </c>
      <c r="N4357">
        <v>1</v>
      </c>
      <c r="O4357" t="str">
        <f>IF(spotify_churn_dataset[[#This Row],[is_churned]]=1,"yes churn","no churn")</f>
        <v>no churn</v>
      </c>
      <c r="P4357">
        <v>0</v>
      </c>
    </row>
    <row r="4358" spans="1:16" x14ac:dyDescent="0.3">
      <c r="A4358">
        <v>4357</v>
      </c>
      <c r="B4358">
        <f>IF(spotify_churn_dataset[[#This Row],[user_id]]="","Desconocido",spotify_churn_dataset[[#This Row],[user_id]])</f>
        <v>4357</v>
      </c>
      <c r="C4358">
        <f>IF(IFERROR(VLOOKUP(spotify_churn_dataset[[#This Row],[user_id]],A4359:A12357,1,FALSE),0),1,0)</f>
        <v>0</v>
      </c>
      <c r="D4358" t="s">
        <v>12</v>
      </c>
      <c r="E4358" s="4">
        <v>55</v>
      </c>
      <c r="F4358" t="s">
        <v>29</v>
      </c>
      <c r="G4358" t="s">
        <v>14</v>
      </c>
      <c r="H4358" s="4">
        <v>133</v>
      </c>
      <c r="I4358" s="3">
        <v>75</v>
      </c>
      <c r="J4358" s="9">
        <v>39</v>
      </c>
      <c r="K4358" t="s">
        <v>15</v>
      </c>
      <c r="L4358" s="4">
        <v>10</v>
      </c>
      <c r="M4358" s="4" t="str">
        <f>IF(spotify_churn_dataset[[#This Row],[offline_listening]]=0,"no offline","yes offline")</f>
        <v>no offline</v>
      </c>
      <c r="N4358">
        <v>0</v>
      </c>
      <c r="O4358" t="str">
        <f>IF(spotify_churn_dataset[[#This Row],[is_churned]]=1,"yes churn","no churn")</f>
        <v>no churn</v>
      </c>
      <c r="P4358">
        <v>0</v>
      </c>
    </row>
    <row r="4359" spans="1:16" x14ac:dyDescent="0.3">
      <c r="A4359">
        <v>4358</v>
      </c>
      <c r="B4359">
        <f>IF(spotify_churn_dataset[[#This Row],[user_id]]="","Desconocido",spotify_churn_dataset[[#This Row],[user_id]])</f>
        <v>4358</v>
      </c>
      <c r="C4359">
        <f>IF(IFERROR(VLOOKUP(spotify_churn_dataset[[#This Row],[user_id]],A4360:A12358,1,FALSE),0),1,0)</f>
        <v>0</v>
      </c>
      <c r="D4359" t="s">
        <v>12</v>
      </c>
      <c r="E4359" s="4">
        <v>43</v>
      </c>
      <c r="F4359" t="s">
        <v>26</v>
      </c>
      <c r="G4359" t="s">
        <v>18</v>
      </c>
      <c r="H4359" s="4">
        <v>124</v>
      </c>
      <c r="I4359" s="3">
        <v>16</v>
      </c>
      <c r="J4359" s="9">
        <v>49</v>
      </c>
      <c r="K4359" t="s">
        <v>23</v>
      </c>
      <c r="L4359" s="4">
        <v>0</v>
      </c>
      <c r="M4359" s="4" t="str">
        <f>IF(spotify_churn_dataset[[#This Row],[offline_listening]]=0,"no offline","yes offline")</f>
        <v>yes offline</v>
      </c>
      <c r="N4359">
        <v>1</v>
      </c>
      <c r="O4359" t="str">
        <f>IF(spotify_churn_dataset[[#This Row],[is_churned]]=1,"yes churn","no churn")</f>
        <v>no churn</v>
      </c>
      <c r="P4359">
        <v>0</v>
      </c>
    </row>
    <row r="4360" spans="1:16" x14ac:dyDescent="0.3">
      <c r="A4360">
        <v>4359</v>
      </c>
      <c r="B4360">
        <f>IF(spotify_churn_dataset[[#This Row],[user_id]]="","Desconocido",spotify_churn_dataset[[#This Row],[user_id]])</f>
        <v>4359</v>
      </c>
      <c r="C4360">
        <f>IF(IFERROR(VLOOKUP(spotify_churn_dataset[[#This Row],[user_id]],A4361:A12359,1,FALSE),0),1,0)</f>
        <v>0</v>
      </c>
      <c r="D4360" t="s">
        <v>12</v>
      </c>
      <c r="E4360" s="4">
        <v>51</v>
      </c>
      <c r="F4360" t="s">
        <v>27</v>
      </c>
      <c r="G4360" t="s">
        <v>14</v>
      </c>
      <c r="H4360" s="4">
        <v>17</v>
      </c>
      <c r="I4360" s="3">
        <v>2</v>
      </c>
      <c r="J4360" s="9">
        <v>39</v>
      </c>
      <c r="K4360" t="s">
        <v>15</v>
      </c>
      <c r="L4360" s="4">
        <v>18</v>
      </c>
      <c r="M4360" s="4" t="str">
        <f>IF(spotify_churn_dataset[[#This Row],[offline_listening]]=0,"no offline","yes offline")</f>
        <v>no offline</v>
      </c>
      <c r="N4360">
        <v>0</v>
      </c>
      <c r="O4360" t="str">
        <f>IF(spotify_churn_dataset[[#This Row],[is_churned]]=1,"yes churn","no churn")</f>
        <v>no churn</v>
      </c>
      <c r="P4360">
        <v>0</v>
      </c>
    </row>
    <row r="4361" spans="1:16" x14ac:dyDescent="0.3">
      <c r="A4361">
        <v>4360</v>
      </c>
      <c r="B4361">
        <f>IF(spotify_churn_dataset[[#This Row],[user_id]]="","Desconocido",spotify_churn_dataset[[#This Row],[user_id]])</f>
        <v>4360</v>
      </c>
      <c r="C4361">
        <f>IF(IFERROR(VLOOKUP(spotify_churn_dataset[[#This Row],[user_id]],A4362:A12360,1,FALSE),0),1,0)</f>
        <v>0</v>
      </c>
      <c r="D4361" t="s">
        <v>16</v>
      </c>
      <c r="E4361" s="4">
        <v>33</v>
      </c>
      <c r="F4361" t="s">
        <v>21</v>
      </c>
      <c r="G4361" t="s">
        <v>18</v>
      </c>
      <c r="H4361" s="4">
        <v>167</v>
      </c>
      <c r="I4361" s="3">
        <v>99</v>
      </c>
      <c r="J4361" s="9">
        <v>22</v>
      </c>
      <c r="K4361" t="s">
        <v>15</v>
      </c>
      <c r="L4361" s="4">
        <v>0</v>
      </c>
      <c r="M4361" s="4" t="str">
        <f>IF(spotify_churn_dataset[[#This Row],[offline_listening]]=0,"no offline","yes offline")</f>
        <v>yes offline</v>
      </c>
      <c r="N4361">
        <v>1</v>
      </c>
      <c r="O4361" t="str">
        <f>IF(spotify_churn_dataset[[#This Row],[is_churned]]=1,"yes churn","no churn")</f>
        <v>no churn</v>
      </c>
      <c r="P4361">
        <v>0</v>
      </c>
    </row>
    <row r="4362" spans="1:16" x14ac:dyDescent="0.3">
      <c r="A4362">
        <v>4361</v>
      </c>
      <c r="B4362">
        <f>IF(spotify_churn_dataset[[#This Row],[user_id]]="","Desconocido",spotify_churn_dataset[[#This Row],[user_id]])</f>
        <v>4361</v>
      </c>
      <c r="C4362">
        <f>IF(IFERROR(VLOOKUP(spotify_churn_dataset[[#This Row],[user_id]],A4363:A12361,1,FALSE),0),1,0)</f>
        <v>0</v>
      </c>
      <c r="D4362" t="s">
        <v>12</v>
      </c>
      <c r="E4362" s="4">
        <v>47</v>
      </c>
      <c r="F4362" t="s">
        <v>26</v>
      </c>
      <c r="G4362" t="s">
        <v>24</v>
      </c>
      <c r="H4362" s="4">
        <v>98</v>
      </c>
      <c r="I4362" s="3">
        <v>3</v>
      </c>
      <c r="J4362" s="9">
        <v>0</v>
      </c>
      <c r="K4362" t="s">
        <v>19</v>
      </c>
      <c r="L4362" s="4">
        <v>0</v>
      </c>
      <c r="M4362" s="4" t="str">
        <f>IF(spotify_churn_dataset[[#This Row],[offline_listening]]=0,"no offline","yes offline")</f>
        <v>yes offline</v>
      </c>
      <c r="N4362">
        <v>1</v>
      </c>
      <c r="O4362" t="str">
        <f>IF(spotify_churn_dataset[[#This Row],[is_churned]]=1,"yes churn","no churn")</f>
        <v>no churn</v>
      </c>
      <c r="P4362">
        <v>0</v>
      </c>
    </row>
    <row r="4363" spans="1:16" x14ac:dyDescent="0.3">
      <c r="A4363">
        <v>4362</v>
      </c>
      <c r="B4363">
        <f>IF(spotify_churn_dataset[[#This Row],[user_id]]="","Desconocido",spotify_churn_dataset[[#This Row],[user_id]])</f>
        <v>4362</v>
      </c>
      <c r="C4363">
        <f>IF(IFERROR(VLOOKUP(spotify_churn_dataset[[#This Row],[user_id]],A4364:A12362,1,FALSE),0),1,0)</f>
        <v>0</v>
      </c>
      <c r="D4363" t="s">
        <v>20</v>
      </c>
      <c r="E4363" s="4">
        <v>45</v>
      </c>
      <c r="F4363" t="s">
        <v>29</v>
      </c>
      <c r="G4363" t="s">
        <v>14</v>
      </c>
      <c r="H4363" s="4">
        <v>93</v>
      </c>
      <c r="I4363" s="3">
        <v>83</v>
      </c>
      <c r="J4363" s="9">
        <v>4</v>
      </c>
      <c r="K4363" t="s">
        <v>19</v>
      </c>
      <c r="L4363" s="4">
        <v>32</v>
      </c>
      <c r="M4363" s="4" t="str">
        <f>IF(spotify_churn_dataset[[#This Row],[offline_listening]]=0,"no offline","yes offline")</f>
        <v>no offline</v>
      </c>
      <c r="N4363">
        <v>0</v>
      </c>
      <c r="O4363" t="str">
        <f>IF(spotify_churn_dataset[[#This Row],[is_churned]]=1,"yes churn","no churn")</f>
        <v>no churn</v>
      </c>
      <c r="P4363">
        <v>0</v>
      </c>
    </row>
    <row r="4364" spans="1:16" x14ac:dyDescent="0.3">
      <c r="A4364">
        <v>4363</v>
      </c>
      <c r="B4364">
        <f>IF(spotify_churn_dataset[[#This Row],[user_id]]="","Desconocido",spotify_churn_dataset[[#This Row],[user_id]])</f>
        <v>4363</v>
      </c>
      <c r="C4364">
        <f>IF(IFERROR(VLOOKUP(spotify_churn_dataset[[#This Row],[user_id]],A4365:A12363,1,FALSE),0),1,0)</f>
        <v>0</v>
      </c>
      <c r="D4364" t="s">
        <v>12</v>
      </c>
      <c r="E4364" s="4">
        <v>58</v>
      </c>
      <c r="F4364" t="s">
        <v>13</v>
      </c>
      <c r="G4364" t="s">
        <v>24</v>
      </c>
      <c r="H4364" s="4">
        <v>159</v>
      </c>
      <c r="I4364" s="3">
        <v>4</v>
      </c>
      <c r="J4364" s="9">
        <v>14</v>
      </c>
      <c r="K4364" t="s">
        <v>15</v>
      </c>
      <c r="L4364" s="4">
        <v>0</v>
      </c>
      <c r="M4364" s="4" t="str">
        <f>IF(spotify_churn_dataset[[#This Row],[offline_listening]]=0,"no offline","yes offline")</f>
        <v>yes offline</v>
      </c>
      <c r="N4364">
        <v>1</v>
      </c>
      <c r="O4364" t="str">
        <f>IF(spotify_churn_dataset[[#This Row],[is_churned]]=1,"yes churn","no churn")</f>
        <v>yes churn</v>
      </c>
      <c r="P4364">
        <v>1</v>
      </c>
    </row>
    <row r="4365" spans="1:16" x14ac:dyDescent="0.3">
      <c r="A4365">
        <v>4364</v>
      </c>
      <c r="B4365">
        <f>IF(spotify_churn_dataset[[#This Row],[user_id]]="","Desconocido",spotify_churn_dataset[[#This Row],[user_id]])</f>
        <v>4364</v>
      </c>
      <c r="C4365">
        <f>IF(IFERROR(VLOOKUP(spotify_churn_dataset[[#This Row],[user_id]],A4366:A12364,1,FALSE),0),1,0)</f>
        <v>0</v>
      </c>
      <c r="D4365" t="s">
        <v>12</v>
      </c>
      <c r="E4365" s="4">
        <v>32</v>
      </c>
      <c r="F4365" t="s">
        <v>25</v>
      </c>
      <c r="G4365" t="s">
        <v>22</v>
      </c>
      <c r="H4365" s="4">
        <v>147</v>
      </c>
      <c r="I4365" s="3">
        <v>88</v>
      </c>
      <c r="J4365" s="9">
        <v>15</v>
      </c>
      <c r="K4365" t="s">
        <v>19</v>
      </c>
      <c r="L4365" s="4">
        <v>0</v>
      </c>
      <c r="M4365" s="4" t="str">
        <f>IF(spotify_churn_dataset[[#This Row],[offline_listening]]=0,"no offline","yes offline")</f>
        <v>yes offline</v>
      </c>
      <c r="N4365">
        <v>1</v>
      </c>
      <c r="O4365" t="str">
        <f>IF(spotify_churn_dataset[[#This Row],[is_churned]]=1,"yes churn","no churn")</f>
        <v>no churn</v>
      </c>
      <c r="P4365">
        <v>0</v>
      </c>
    </row>
    <row r="4366" spans="1:16" x14ac:dyDescent="0.3">
      <c r="A4366">
        <v>4365</v>
      </c>
      <c r="B4366">
        <f>IF(spotify_churn_dataset[[#This Row],[user_id]]="","Desconocido",spotify_churn_dataset[[#This Row],[user_id]])</f>
        <v>4365</v>
      </c>
      <c r="C4366">
        <f>IF(IFERROR(VLOOKUP(spotify_churn_dataset[[#This Row],[user_id]],A4367:A12365,1,FALSE),0),1,0)</f>
        <v>0</v>
      </c>
      <c r="D4366" t="s">
        <v>12</v>
      </c>
      <c r="E4366" s="4">
        <v>22</v>
      </c>
      <c r="F4366" t="s">
        <v>29</v>
      </c>
      <c r="G4366" t="s">
        <v>24</v>
      </c>
      <c r="H4366" s="4">
        <v>151</v>
      </c>
      <c r="I4366" s="3">
        <v>30</v>
      </c>
      <c r="J4366" s="9">
        <v>6</v>
      </c>
      <c r="K4366" t="s">
        <v>15</v>
      </c>
      <c r="L4366" s="4">
        <v>0</v>
      </c>
      <c r="M4366" s="4" t="str">
        <f>IF(spotify_churn_dataset[[#This Row],[offline_listening]]=0,"no offline","yes offline")</f>
        <v>yes offline</v>
      </c>
      <c r="N4366">
        <v>1</v>
      </c>
      <c r="O4366" t="str">
        <f>IF(spotify_churn_dataset[[#This Row],[is_churned]]=1,"yes churn","no churn")</f>
        <v>no churn</v>
      </c>
      <c r="P4366">
        <v>0</v>
      </c>
    </row>
    <row r="4367" spans="1:16" x14ac:dyDescent="0.3">
      <c r="A4367">
        <v>4366</v>
      </c>
      <c r="B4367">
        <f>IF(spotify_churn_dataset[[#This Row],[user_id]]="","Desconocido",spotify_churn_dataset[[#This Row],[user_id]])</f>
        <v>4366</v>
      </c>
      <c r="C4367">
        <f>IF(IFERROR(VLOOKUP(spotify_churn_dataset[[#This Row],[user_id]],A4368:A12366,1,FALSE),0),1,0)</f>
        <v>0</v>
      </c>
      <c r="D4367" t="s">
        <v>12</v>
      </c>
      <c r="E4367" s="4">
        <v>47</v>
      </c>
      <c r="F4367" t="s">
        <v>13</v>
      </c>
      <c r="G4367" t="s">
        <v>14</v>
      </c>
      <c r="H4367" s="4">
        <v>105</v>
      </c>
      <c r="I4367" s="3">
        <v>30</v>
      </c>
      <c r="J4367" s="9">
        <v>51</v>
      </c>
      <c r="K4367" t="s">
        <v>23</v>
      </c>
      <c r="L4367" s="4">
        <v>5</v>
      </c>
      <c r="M4367" s="4" t="str">
        <f>IF(spotify_churn_dataset[[#This Row],[offline_listening]]=0,"no offline","yes offline")</f>
        <v>no offline</v>
      </c>
      <c r="N4367">
        <v>0</v>
      </c>
      <c r="O4367" t="str">
        <f>IF(spotify_churn_dataset[[#This Row],[is_churned]]=1,"yes churn","no churn")</f>
        <v>no churn</v>
      </c>
      <c r="P4367">
        <v>0</v>
      </c>
    </row>
    <row r="4368" spans="1:16" x14ac:dyDescent="0.3">
      <c r="A4368">
        <v>4367</v>
      </c>
      <c r="B4368">
        <f>IF(spotify_churn_dataset[[#This Row],[user_id]]="","Desconocido",spotify_churn_dataset[[#This Row],[user_id]])</f>
        <v>4367</v>
      </c>
      <c r="C4368">
        <f>IF(IFERROR(VLOOKUP(spotify_churn_dataset[[#This Row],[user_id]],A4369:A12367,1,FALSE),0),1,0)</f>
        <v>0</v>
      </c>
      <c r="D4368" t="s">
        <v>16</v>
      </c>
      <c r="E4368" s="4">
        <v>40</v>
      </c>
      <c r="F4368" t="s">
        <v>25</v>
      </c>
      <c r="G4368" t="s">
        <v>24</v>
      </c>
      <c r="H4368" s="4">
        <v>296</v>
      </c>
      <c r="I4368" s="3">
        <v>57</v>
      </c>
      <c r="J4368" s="9">
        <v>14</v>
      </c>
      <c r="K4368" t="s">
        <v>15</v>
      </c>
      <c r="L4368" s="4">
        <v>0</v>
      </c>
      <c r="M4368" s="4" t="str">
        <f>IF(spotify_churn_dataset[[#This Row],[offline_listening]]=0,"no offline","yes offline")</f>
        <v>yes offline</v>
      </c>
      <c r="N4368">
        <v>1</v>
      </c>
      <c r="O4368" t="str">
        <f>IF(spotify_churn_dataset[[#This Row],[is_churned]]=1,"yes churn","no churn")</f>
        <v>no churn</v>
      </c>
      <c r="P4368">
        <v>0</v>
      </c>
    </row>
    <row r="4369" spans="1:16" x14ac:dyDescent="0.3">
      <c r="A4369">
        <v>4368</v>
      </c>
      <c r="B4369">
        <f>IF(spotify_churn_dataset[[#This Row],[user_id]]="","Desconocido",spotify_churn_dataset[[#This Row],[user_id]])</f>
        <v>4368</v>
      </c>
      <c r="C4369">
        <f>IF(IFERROR(VLOOKUP(spotify_churn_dataset[[#This Row],[user_id]],A4370:A12368,1,FALSE),0),1,0)</f>
        <v>0</v>
      </c>
      <c r="D4369" t="s">
        <v>20</v>
      </c>
      <c r="E4369" s="4">
        <v>40</v>
      </c>
      <c r="F4369" t="s">
        <v>13</v>
      </c>
      <c r="G4369" t="s">
        <v>24</v>
      </c>
      <c r="H4369" s="4">
        <v>131</v>
      </c>
      <c r="I4369" s="3">
        <v>37</v>
      </c>
      <c r="J4369" s="9">
        <v>47</v>
      </c>
      <c r="K4369" t="s">
        <v>23</v>
      </c>
      <c r="L4369" s="4">
        <v>0</v>
      </c>
      <c r="M4369" s="4" t="str">
        <f>IF(spotify_churn_dataset[[#This Row],[offline_listening]]=0,"no offline","yes offline")</f>
        <v>yes offline</v>
      </c>
      <c r="N4369">
        <v>1</v>
      </c>
      <c r="O4369" t="str">
        <f>IF(spotify_churn_dataset[[#This Row],[is_churned]]=1,"yes churn","no churn")</f>
        <v>no churn</v>
      </c>
      <c r="P4369">
        <v>0</v>
      </c>
    </row>
    <row r="4370" spans="1:16" x14ac:dyDescent="0.3">
      <c r="A4370">
        <v>4369</v>
      </c>
      <c r="B4370">
        <f>IF(spotify_churn_dataset[[#This Row],[user_id]]="","Desconocido",spotify_churn_dataset[[#This Row],[user_id]])</f>
        <v>4369</v>
      </c>
      <c r="C4370">
        <f>IF(IFERROR(VLOOKUP(spotify_churn_dataset[[#This Row],[user_id]],A4371:A12369,1,FALSE),0),1,0)</f>
        <v>0</v>
      </c>
      <c r="D4370" t="s">
        <v>16</v>
      </c>
      <c r="E4370" s="4">
        <v>34</v>
      </c>
      <c r="F4370" t="s">
        <v>29</v>
      </c>
      <c r="G4370" t="s">
        <v>18</v>
      </c>
      <c r="H4370" s="4">
        <v>47</v>
      </c>
      <c r="I4370" s="3">
        <v>28</v>
      </c>
      <c r="J4370" s="9">
        <v>17</v>
      </c>
      <c r="K4370" t="s">
        <v>19</v>
      </c>
      <c r="L4370" s="4">
        <v>0</v>
      </c>
      <c r="M4370" s="4" t="str">
        <f>IF(spotify_churn_dataset[[#This Row],[offline_listening]]=0,"no offline","yes offline")</f>
        <v>yes offline</v>
      </c>
      <c r="N4370">
        <v>1</v>
      </c>
      <c r="O4370" t="str">
        <f>IF(spotify_churn_dataset[[#This Row],[is_churned]]=1,"yes churn","no churn")</f>
        <v>no churn</v>
      </c>
      <c r="P4370">
        <v>0</v>
      </c>
    </row>
    <row r="4371" spans="1:16" x14ac:dyDescent="0.3">
      <c r="A4371">
        <v>4370</v>
      </c>
      <c r="B4371">
        <f>IF(spotify_churn_dataset[[#This Row],[user_id]]="","Desconocido",spotify_churn_dataset[[#This Row],[user_id]])</f>
        <v>4370</v>
      </c>
      <c r="C4371">
        <f>IF(IFERROR(VLOOKUP(spotify_churn_dataset[[#This Row],[user_id]],A4372:A12370,1,FALSE),0),1,0)</f>
        <v>0</v>
      </c>
      <c r="D4371" t="s">
        <v>12</v>
      </c>
      <c r="E4371" s="4">
        <v>57</v>
      </c>
      <c r="F4371" t="s">
        <v>29</v>
      </c>
      <c r="G4371" t="s">
        <v>22</v>
      </c>
      <c r="H4371" s="4">
        <v>129</v>
      </c>
      <c r="I4371" s="3">
        <v>78</v>
      </c>
      <c r="J4371" s="9">
        <v>54</v>
      </c>
      <c r="K4371" t="s">
        <v>23</v>
      </c>
      <c r="L4371" s="4">
        <v>0</v>
      </c>
      <c r="M4371" s="4" t="str">
        <f>IF(spotify_churn_dataset[[#This Row],[offline_listening]]=0,"no offline","yes offline")</f>
        <v>yes offline</v>
      </c>
      <c r="N4371">
        <v>1</v>
      </c>
      <c r="O4371" t="str">
        <f>IF(spotify_churn_dataset[[#This Row],[is_churned]]=1,"yes churn","no churn")</f>
        <v>no churn</v>
      </c>
      <c r="P4371">
        <v>0</v>
      </c>
    </row>
    <row r="4372" spans="1:16" x14ac:dyDescent="0.3">
      <c r="A4372">
        <v>4371</v>
      </c>
      <c r="B4372">
        <f>IF(spotify_churn_dataset[[#This Row],[user_id]]="","Desconocido",spotify_churn_dataset[[#This Row],[user_id]])</f>
        <v>4371</v>
      </c>
      <c r="C4372">
        <f>IF(IFERROR(VLOOKUP(spotify_churn_dataset[[#This Row],[user_id]],A4373:A12371,1,FALSE),0),1,0)</f>
        <v>0</v>
      </c>
      <c r="D4372" t="s">
        <v>16</v>
      </c>
      <c r="E4372" s="4">
        <v>30</v>
      </c>
      <c r="F4372" t="s">
        <v>21</v>
      </c>
      <c r="G4372" t="s">
        <v>18</v>
      </c>
      <c r="H4372" s="4">
        <v>217</v>
      </c>
      <c r="I4372" s="3">
        <v>27</v>
      </c>
      <c r="J4372" s="9">
        <v>33</v>
      </c>
      <c r="K4372" t="s">
        <v>19</v>
      </c>
      <c r="L4372" s="4">
        <v>0</v>
      </c>
      <c r="M4372" s="4" t="str">
        <f>IF(spotify_churn_dataset[[#This Row],[offline_listening]]=0,"no offline","yes offline")</f>
        <v>yes offline</v>
      </c>
      <c r="N4372">
        <v>1</v>
      </c>
      <c r="O4372" t="str">
        <f>IF(spotify_churn_dataset[[#This Row],[is_churned]]=1,"yes churn","no churn")</f>
        <v>yes churn</v>
      </c>
      <c r="P4372">
        <v>1</v>
      </c>
    </row>
    <row r="4373" spans="1:16" x14ac:dyDescent="0.3">
      <c r="A4373">
        <v>4372</v>
      </c>
      <c r="B4373">
        <f>IF(spotify_churn_dataset[[#This Row],[user_id]]="","Desconocido",spotify_churn_dataset[[#This Row],[user_id]])</f>
        <v>4372</v>
      </c>
      <c r="C4373">
        <f>IF(IFERROR(VLOOKUP(spotify_churn_dataset[[#This Row],[user_id]],A4374:A12372,1,FALSE),0),1,0)</f>
        <v>0</v>
      </c>
      <c r="D4373" t="s">
        <v>16</v>
      </c>
      <c r="E4373" s="4">
        <v>54</v>
      </c>
      <c r="F4373" t="s">
        <v>28</v>
      </c>
      <c r="G4373" t="s">
        <v>22</v>
      </c>
      <c r="H4373" s="4">
        <v>280</v>
      </c>
      <c r="I4373" s="3">
        <v>18</v>
      </c>
      <c r="J4373" s="9">
        <v>56</v>
      </c>
      <c r="K4373" t="s">
        <v>15</v>
      </c>
      <c r="L4373" s="4">
        <v>0</v>
      </c>
      <c r="M4373" s="4" t="str">
        <f>IF(spotify_churn_dataset[[#This Row],[offline_listening]]=0,"no offline","yes offline")</f>
        <v>yes offline</v>
      </c>
      <c r="N4373">
        <v>1</v>
      </c>
      <c r="O4373" t="str">
        <f>IF(spotify_churn_dataset[[#This Row],[is_churned]]=1,"yes churn","no churn")</f>
        <v>no churn</v>
      </c>
      <c r="P4373">
        <v>0</v>
      </c>
    </row>
    <row r="4374" spans="1:16" x14ac:dyDescent="0.3">
      <c r="A4374">
        <v>4373</v>
      </c>
      <c r="B4374">
        <f>IF(spotify_churn_dataset[[#This Row],[user_id]]="","Desconocido",spotify_churn_dataset[[#This Row],[user_id]])</f>
        <v>4373</v>
      </c>
      <c r="C4374">
        <f>IF(IFERROR(VLOOKUP(spotify_churn_dataset[[#This Row],[user_id]],A4375:A12373,1,FALSE),0),1,0)</f>
        <v>0</v>
      </c>
      <c r="D4374" t="s">
        <v>16</v>
      </c>
      <c r="E4374" s="4">
        <v>36</v>
      </c>
      <c r="F4374" t="s">
        <v>21</v>
      </c>
      <c r="G4374" t="s">
        <v>18</v>
      </c>
      <c r="H4374" s="4">
        <v>108</v>
      </c>
      <c r="I4374" s="3">
        <v>15</v>
      </c>
      <c r="J4374" s="9">
        <v>4</v>
      </c>
      <c r="K4374" t="s">
        <v>15</v>
      </c>
      <c r="L4374" s="4">
        <v>0</v>
      </c>
      <c r="M4374" s="4" t="str">
        <f>IF(spotify_churn_dataset[[#This Row],[offline_listening]]=0,"no offline","yes offline")</f>
        <v>yes offline</v>
      </c>
      <c r="N4374">
        <v>1</v>
      </c>
      <c r="O4374" t="str">
        <f>IF(spotify_churn_dataset[[#This Row],[is_churned]]=1,"yes churn","no churn")</f>
        <v>yes churn</v>
      </c>
      <c r="P4374">
        <v>1</v>
      </c>
    </row>
    <row r="4375" spans="1:16" x14ac:dyDescent="0.3">
      <c r="A4375">
        <v>4374</v>
      </c>
      <c r="B4375">
        <f>IF(spotify_churn_dataset[[#This Row],[user_id]]="","Desconocido",spotify_churn_dataset[[#This Row],[user_id]])</f>
        <v>4374</v>
      </c>
      <c r="C4375">
        <f>IF(IFERROR(VLOOKUP(spotify_churn_dataset[[#This Row],[user_id]],A4376:A12374,1,FALSE),0),1,0)</f>
        <v>0</v>
      </c>
      <c r="D4375" t="s">
        <v>12</v>
      </c>
      <c r="E4375" s="4">
        <v>19</v>
      </c>
      <c r="F4375" t="s">
        <v>28</v>
      </c>
      <c r="G4375" t="s">
        <v>18</v>
      </c>
      <c r="H4375" s="4">
        <v>262</v>
      </c>
      <c r="I4375" s="3">
        <v>97</v>
      </c>
      <c r="J4375" s="9">
        <v>6</v>
      </c>
      <c r="K4375" t="s">
        <v>19</v>
      </c>
      <c r="L4375" s="4">
        <v>0</v>
      </c>
      <c r="M4375" s="4" t="str">
        <f>IF(spotify_churn_dataset[[#This Row],[offline_listening]]=0,"no offline","yes offline")</f>
        <v>yes offline</v>
      </c>
      <c r="N4375">
        <v>1</v>
      </c>
      <c r="O4375" t="str">
        <f>IF(spotify_churn_dataset[[#This Row],[is_churned]]=1,"yes churn","no churn")</f>
        <v>no churn</v>
      </c>
      <c r="P4375">
        <v>0</v>
      </c>
    </row>
    <row r="4376" spans="1:16" x14ac:dyDescent="0.3">
      <c r="A4376">
        <v>4375</v>
      </c>
      <c r="B4376">
        <f>IF(spotify_churn_dataset[[#This Row],[user_id]]="","Desconocido",spotify_churn_dataset[[#This Row],[user_id]])</f>
        <v>4375</v>
      </c>
      <c r="C4376">
        <f>IF(IFERROR(VLOOKUP(spotify_churn_dataset[[#This Row],[user_id]],A4377:A12375,1,FALSE),0),1,0)</f>
        <v>0</v>
      </c>
      <c r="D4376" t="s">
        <v>12</v>
      </c>
      <c r="E4376" s="4">
        <v>57</v>
      </c>
      <c r="F4376" t="s">
        <v>21</v>
      </c>
      <c r="G4376" t="s">
        <v>24</v>
      </c>
      <c r="H4376" s="4">
        <v>287</v>
      </c>
      <c r="I4376" s="3">
        <v>73</v>
      </c>
      <c r="J4376" s="9">
        <v>41</v>
      </c>
      <c r="K4376" t="s">
        <v>23</v>
      </c>
      <c r="L4376" s="4">
        <v>0</v>
      </c>
      <c r="M4376" s="4" t="str">
        <f>IF(spotify_churn_dataset[[#This Row],[offline_listening]]=0,"no offline","yes offline")</f>
        <v>yes offline</v>
      </c>
      <c r="N4376">
        <v>1</v>
      </c>
      <c r="O4376" t="str">
        <f>IF(spotify_churn_dataset[[#This Row],[is_churned]]=1,"yes churn","no churn")</f>
        <v>no churn</v>
      </c>
      <c r="P4376">
        <v>0</v>
      </c>
    </row>
    <row r="4377" spans="1:16" x14ac:dyDescent="0.3">
      <c r="A4377">
        <v>4376</v>
      </c>
      <c r="B4377">
        <f>IF(spotify_churn_dataset[[#This Row],[user_id]]="","Desconocido",spotify_churn_dataset[[#This Row],[user_id]])</f>
        <v>4376</v>
      </c>
      <c r="C4377">
        <f>IF(IFERROR(VLOOKUP(spotify_churn_dataset[[#This Row],[user_id]],A4378:A12376,1,FALSE),0),1,0)</f>
        <v>0</v>
      </c>
      <c r="D4377" t="s">
        <v>16</v>
      </c>
      <c r="E4377" s="4">
        <v>18</v>
      </c>
      <c r="F4377" t="s">
        <v>25</v>
      </c>
      <c r="G4377" t="s">
        <v>24</v>
      </c>
      <c r="H4377" s="4">
        <v>118</v>
      </c>
      <c r="I4377" s="3">
        <v>66</v>
      </c>
      <c r="J4377" s="9">
        <v>4</v>
      </c>
      <c r="K4377" t="s">
        <v>19</v>
      </c>
      <c r="L4377" s="4">
        <v>0</v>
      </c>
      <c r="M4377" s="4" t="str">
        <f>IF(spotify_churn_dataset[[#This Row],[offline_listening]]=0,"no offline","yes offline")</f>
        <v>yes offline</v>
      </c>
      <c r="N4377">
        <v>1</v>
      </c>
      <c r="O4377" t="str">
        <f>IF(spotify_churn_dataset[[#This Row],[is_churned]]=1,"yes churn","no churn")</f>
        <v>yes churn</v>
      </c>
      <c r="P4377">
        <v>1</v>
      </c>
    </row>
    <row r="4378" spans="1:16" x14ac:dyDescent="0.3">
      <c r="A4378">
        <v>4377</v>
      </c>
      <c r="B4378">
        <f>IF(spotify_churn_dataset[[#This Row],[user_id]]="","Desconocido",spotify_churn_dataset[[#This Row],[user_id]])</f>
        <v>4377</v>
      </c>
      <c r="C4378">
        <f>IF(IFERROR(VLOOKUP(spotify_churn_dataset[[#This Row],[user_id]],A4379:A12377,1,FALSE),0),1,0)</f>
        <v>0</v>
      </c>
      <c r="D4378" t="s">
        <v>12</v>
      </c>
      <c r="E4378" s="4">
        <v>25</v>
      </c>
      <c r="F4378" t="s">
        <v>13</v>
      </c>
      <c r="G4378" t="s">
        <v>18</v>
      </c>
      <c r="H4378" s="4">
        <v>93</v>
      </c>
      <c r="I4378" s="3">
        <v>87</v>
      </c>
      <c r="J4378" s="9">
        <v>14</v>
      </c>
      <c r="K4378" t="s">
        <v>23</v>
      </c>
      <c r="L4378" s="4">
        <v>0</v>
      </c>
      <c r="M4378" s="4" t="str">
        <f>IF(spotify_churn_dataset[[#This Row],[offline_listening]]=0,"no offline","yes offline")</f>
        <v>yes offline</v>
      </c>
      <c r="N4378">
        <v>1</v>
      </c>
      <c r="O4378" t="str">
        <f>IF(spotify_churn_dataset[[#This Row],[is_churned]]=1,"yes churn","no churn")</f>
        <v>no churn</v>
      </c>
      <c r="P4378">
        <v>0</v>
      </c>
    </row>
    <row r="4379" spans="1:16" x14ac:dyDescent="0.3">
      <c r="A4379">
        <v>4378</v>
      </c>
      <c r="B4379">
        <f>IF(spotify_churn_dataset[[#This Row],[user_id]]="","Desconocido",spotify_churn_dataset[[#This Row],[user_id]])</f>
        <v>4378</v>
      </c>
      <c r="C4379">
        <f>IF(IFERROR(VLOOKUP(spotify_churn_dataset[[#This Row],[user_id]],A4380:A12378,1,FALSE),0),1,0)</f>
        <v>0</v>
      </c>
      <c r="D4379" t="s">
        <v>20</v>
      </c>
      <c r="E4379" s="4">
        <v>50</v>
      </c>
      <c r="F4379" t="s">
        <v>21</v>
      </c>
      <c r="G4379" t="s">
        <v>22</v>
      </c>
      <c r="H4379" s="4">
        <v>139</v>
      </c>
      <c r="I4379" s="3">
        <v>97</v>
      </c>
      <c r="J4379" s="9">
        <v>12</v>
      </c>
      <c r="K4379" t="s">
        <v>23</v>
      </c>
      <c r="L4379" s="4">
        <v>0</v>
      </c>
      <c r="M4379" s="4" t="str">
        <f>IF(spotify_churn_dataset[[#This Row],[offline_listening]]=0,"no offline","yes offline")</f>
        <v>yes offline</v>
      </c>
      <c r="N4379">
        <v>1</v>
      </c>
      <c r="O4379" t="str">
        <f>IF(spotify_churn_dataset[[#This Row],[is_churned]]=1,"yes churn","no churn")</f>
        <v>no churn</v>
      </c>
      <c r="P4379">
        <v>0</v>
      </c>
    </row>
    <row r="4380" spans="1:16" x14ac:dyDescent="0.3">
      <c r="A4380">
        <v>4379</v>
      </c>
      <c r="B4380">
        <f>IF(spotify_churn_dataset[[#This Row],[user_id]]="","Desconocido",spotify_churn_dataset[[#This Row],[user_id]])</f>
        <v>4379</v>
      </c>
      <c r="C4380">
        <f>IF(IFERROR(VLOOKUP(spotify_churn_dataset[[#This Row],[user_id]],A4381:A12379,1,FALSE),0),1,0)</f>
        <v>0</v>
      </c>
      <c r="D4380" t="s">
        <v>20</v>
      </c>
      <c r="E4380" s="4">
        <v>16</v>
      </c>
      <c r="F4380" t="s">
        <v>28</v>
      </c>
      <c r="G4380" t="s">
        <v>14</v>
      </c>
      <c r="H4380" s="4">
        <v>259</v>
      </c>
      <c r="I4380" s="3">
        <v>88</v>
      </c>
      <c r="J4380" s="9">
        <v>19</v>
      </c>
      <c r="K4380" t="s">
        <v>15</v>
      </c>
      <c r="L4380" s="4">
        <v>12</v>
      </c>
      <c r="M4380" s="4" t="str">
        <f>IF(spotify_churn_dataset[[#This Row],[offline_listening]]=0,"no offline","yes offline")</f>
        <v>no offline</v>
      </c>
      <c r="N4380">
        <v>0</v>
      </c>
      <c r="O4380" t="str">
        <f>IF(spotify_churn_dataset[[#This Row],[is_churned]]=1,"yes churn","no churn")</f>
        <v>no churn</v>
      </c>
      <c r="P4380">
        <v>0</v>
      </c>
    </row>
    <row r="4381" spans="1:16" x14ac:dyDescent="0.3">
      <c r="A4381">
        <v>4380</v>
      </c>
      <c r="B4381">
        <f>IF(spotify_churn_dataset[[#This Row],[user_id]]="","Desconocido",spotify_churn_dataset[[#This Row],[user_id]])</f>
        <v>4380</v>
      </c>
      <c r="C4381">
        <f>IF(IFERROR(VLOOKUP(spotify_churn_dataset[[#This Row],[user_id]],A4382:A12380,1,FALSE),0),1,0)</f>
        <v>0</v>
      </c>
      <c r="D4381" t="s">
        <v>12</v>
      </c>
      <c r="E4381" s="4">
        <v>18</v>
      </c>
      <c r="F4381" t="s">
        <v>21</v>
      </c>
      <c r="G4381" t="s">
        <v>18</v>
      </c>
      <c r="H4381" s="4">
        <v>98</v>
      </c>
      <c r="I4381" s="3">
        <v>65</v>
      </c>
      <c r="J4381" s="9">
        <v>5</v>
      </c>
      <c r="K4381" t="s">
        <v>15</v>
      </c>
      <c r="L4381" s="4">
        <v>0</v>
      </c>
      <c r="M4381" s="4" t="str">
        <f>IF(spotify_churn_dataset[[#This Row],[offline_listening]]=0,"no offline","yes offline")</f>
        <v>yes offline</v>
      </c>
      <c r="N4381">
        <v>1</v>
      </c>
      <c r="O4381" t="str">
        <f>IF(spotify_churn_dataset[[#This Row],[is_churned]]=1,"yes churn","no churn")</f>
        <v>yes churn</v>
      </c>
      <c r="P4381">
        <v>1</v>
      </c>
    </row>
    <row r="4382" spans="1:16" x14ac:dyDescent="0.3">
      <c r="A4382">
        <v>4381</v>
      </c>
      <c r="B4382">
        <f>IF(spotify_churn_dataset[[#This Row],[user_id]]="","Desconocido",spotify_churn_dataset[[#This Row],[user_id]])</f>
        <v>4381</v>
      </c>
      <c r="C4382">
        <f>IF(IFERROR(VLOOKUP(spotify_churn_dataset[[#This Row],[user_id]],A4383:A12381,1,FALSE),0),1,0)</f>
        <v>0</v>
      </c>
      <c r="D4382" t="s">
        <v>12</v>
      </c>
      <c r="E4382" s="4">
        <v>45</v>
      </c>
      <c r="F4382" t="s">
        <v>21</v>
      </c>
      <c r="G4382" t="s">
        <v>18</v>
      </c>
      <c r="H4382" s="4">
        <v>61</v>
      </c>
      <c r="I4382" s="3">
        <v>77</v>
      </c>
      <c r="J4382" s="9">
        <v>21</v>
      </c>
      <c r="K4382" t="s">
        <v>23</v>
      </c>
      <c r="L4382" s="4">
        <v>0</v>
      </c>
      <c r="M4382" s="4" t="str">
        <f>IF(spotify_churn_dataset[[#This Row],[offline_listening]]=0,"no offline","yes offline")</f>
        <v>yes offline</v>
      </c>
      <c r="N4382">
        <v>1</v>
      </c>
      <c r="O4382" t="str">
        <f>IF(spotify_churn_dataset[[#This Row],[is_churned]]=1,"yes churn","no churn")</f>
        <v>no churn</v>
      </c>
      <c r="P4382">
        <v>0</v>
      </c>
    </row>
    <row r="4383" spans="1:16" x14ac:dyDescent="0.3">
      <c r="A4383">
        <v>4382</v>
      </c>
      <c r="B4383">
        <f>IF(spotify_churn_dataset[[#This Row],[user_id]]="","Desconocido",spotify_churn_dataset[[#This Row],[user_id]])</f>
        <v>4382</v>
      </c>
      <c r="C4383">
        <f>IF(IFERROR(VLOOKUP(spotify_churn_dataset[[#This Row],[user_id]],A4384:A12382,1,FALSE),0),1,0)</f>
        <v>0</v>
      </c>
      <c r="D4383" t="s">
        <v>16</v>
      </c>
      <c r="E4383" s="4">
        <v>45</v>
      </c>
      <c r="F4383" t="s">
        <v>28</v>
      </c>
      <c r="G4383" t="s">
        <v>22</v>
      </c>
      <c r="H4383" s="4">
        <v>81</v>
      </c>
      <c r="I4383" s="3">
        <v>70</v>
      </c>
      <c r="J4383" s="9">
        <v>43</v>
      </c>
      <c r="K4383" t="s">
        <v>19</v>
      </c>
      <c r="L4383" s="4">
        <v>0</v>
      </c>
      <c r="M4383" s="4" t="str">
        <f>IF(spotify_churn_dataset[[#This Row],[offline_listening]]=0,"no offline","yes offline")</f>
        <v>yes offline</v>
      </c>
      <c r="N4383">
        <v>1</v>
      </c>
      <c r="O4383" t="str">
        <f>IF(spotify_churn_dataset[[#This Row],[is_churned]]=1,"yes churn","no churn")</f>
        <v>yes churn</v>
      </c>
      <c r="P4383">
        <v>1</v>
      </c>
    </row>
    <row r="4384" spans="1:16" x14ac:dyDescent="0.3">
      <c r="A4384">
        <v>4383</v>
      </c>
      <c r="B4384">
        <f>IF(spotify_churn_dataset[[#This Row],[user_id]]="","Desconocido",spotify_churn_dataset[[#This Row],[user_id]])</f>
        <v>4383</v>
      </c>
      <c r="C4384">
        <f>IF(IFERROR(VLOOKUP(spotify_churn_dataset[[#This Row],[user_id]],A4385:A12383,1,FALSE),0),1,0)</f>
        <v>0</v>
      </c>
      <c r="D4384" t="s">
        <v>20</v>
      </c>
      <c r="E4384" s="4">
        <v>46</v>
      </c>
      <c r="F4384" t="s">
        <v>29</v>
      </c>
      <c r="G4384" t="s">
        <v>14</v>
      </c>
      <c r="H4384" s="4">
        <v>204</v>
      </c>
      <c r="I4384" s="3">
        <v>80</v>
      </c>
      <c r="J4384" s="9">
        <v>25</v>
      </c>
      <c r="K4384" t="s">
        <v>15</v>
      </c>
      <c r="L4384" s="4">
        <v>47</v>
      </c>
      <c r="M4384" s="4" t="str">
        <f>IF(spotify_churn_dataset[[#This Row],[offline_listening]]=0,"no offline","yes offline")</f>
        <v>no offline</v>
      </c>
      <c r="N4384">
        <v>0</v>
      </c>
      <c r="O4384" t="str">
        <f>IF(spotify_churn_dataset[[#This Row],[is_churned]]=1,"yes churn","no churn")</f>
        <v>no churn</v>
      </c>
      <c r="P4384">
        <v>0</v>
      </c>
    </row>
    <row r="4385" spans="1:16" x14ac:dyDescent="0.3">
      <c r="A4385">
        <v>4384</v>
      </c>
      <c r="B4385">
        <f>IF(spotify_churn_dataset[[#This Row],[user_id]]="","Desconocido",spotify_churn_dataset[[#This Row],[user_id]])</f>
        <v>4384</v>
      </c>
      <c r="C4385">
        <f>IF(IFERROR(VLOOKUP(spotify_churn_dataset[[#This Row],[user_id]],A4386:A12384,1,FALSE),0),1,0)</f>
        <v>0</v>
      </c>
      <c r="D4385" t="s">
        <v>12</v>
      </c>
      <c r="E4385" s="4">
        <v>49</v>
      </c>
      <c r="F4385" t="s">
        <v>25</v>
      </c>
      <c r="G4385" t="s">
        <v>14</v>
      </c>
      <c r="H4385" s="4">
        <v>158</v>
      </c>
      <c r="I4385" s="3">
        <v>44</v>
      </c>
      <c r="J4385" s="9">
        <v>9</v>
      </c>
      <c r="K4385" t="s">
        <v>15</v>
      </c>
      <c r="L4385" s="4">
        <v>34</v>
      </c>
      <c r="M4385" s="4" t="str">
        <f>IF(spotify_churn_dataset[[#This Row],[offline_listening]]=0,"no offline","yes offline")</f>
        <v>no offline</v>
      </c>
      <c r="N4385">
        <v>0</v>
      </c>
      <c r="O4385" t="str">
        <f>IF(spotify_churn_dataset[[#This Row],[is_churned]]=1,"yes churn","no churn")</f>
        <v>yes churn</v>
      </c>
      <c r="P4385">
        <v>1</v>
      </c>
    </row>
    <row r="4386" spans="1:16" x14ac:dyDescent="0.3">
      <c r="A4386">
        <v>4385</v>
      </c>
      <c r="B4386">
        <f>IF(spotify_churn_dataset[[#This Row],[user_id]]="","Desconocido",spotify_churn_dataset[[#This Row],[user_id]])</f>
        <v>4385</v>
      </c>
      <c r="C4386">
        <f>IF(IFERROR(VLOOKUP(spotify_churn_dataset[[#This Row],[user_id]],A4387:A12385,1,FALSE),0),1,0)</f>
        <v>0</v>
      </c>
      <c r="D4386" t="s">
        <v>12</v>
      </c>
      <c r="E4386" s="4">
        <v>21</v>
      </c>
      <c r="F4386" t="s">
        <v>28</v>
      </c>
      <c r="G4386" t="s">
        <v>14</v>
      </c>
      <c r="H4386" s="4">
        <v>174</v>
      </c>
      <c r="I4386" s="3">
        <v>8</v>
      </c>
      <c r="J4386" s="9">
        <v>8</v>
      </c>
      <c r="K4386" t="s">
        <v>23</v>
      </c>
      <c r="L4386" s="4">
        <v>14</v>
      </c>
      <c r="M4386" s="4" t="str">
        <f>IF(spotify_churn_dataset[[#This Row],[offline_listening]]=0,"no offline","yes offline")</f>
        <v>no offline</v>
      </c>
      <c r="N4386">
        <v>0</v>
      </c>
      <c r="O4386" t="str">
        <f>IF(spotify_churn_dataset[[#This Row],[is_churned]]=1,"yes churn","no churn")</f>
        <v>yes churn</v>
      </c>
      <c r="P4386">
        <v>1</v>
      </c>
    </row>
    <row r="4387" spans="1:16" x14ac:dyDescent="0.3">
      <c r="A4387">
        <v>4386</v>
      </c>
      <c r="B4387">
        <f>IF(spotify_churn_dataset[[#This Row],[user_id]]="","Desconocido",spotify_churn_dataset[[#This Row],[user_id]])</f>
        <v>4386</v>
      </c>
      <c r="C4387">
        <f>IF(IFERROR(VLOOKUP(spotify_churn_dataset[[#This Row],[user_id]],A4388:A12386,1,FALSE),0),1,0)</f>
        <v>0</v>
      </c>
      <c r="D4387" t="s">
        <v>20</v>
      </c>
      <c r="E4387" s="4">
        <v>46</v>
      </c>
      <c r="F4387" t="s">
        <v>17</v>
      </c>
      <c r="G4387" t="s">
        <v>24</v>
      </c>
      <c r="H4387" s="4">
        <v>72</v>
      </c>
      <c r="I4387" s="3">
        <v>22</v>
      </c>
      <c r="J4387" s="9">
        <v>19</v>
      </c>
      <c r="K4387" t="s">
        <v>15</v>
      </c>
      <c r="L4387" s="4">
        <v>0</v>
      </c>
      <c r="M4387" s="4" t="str">
        <f>IF(spotify_churn_dataset[[#This Row],[offline_listening]]=0,"no offline","yes offline")</f>
        <v>yes offline</v>
      </c>
      <c r="N4387">
        <v>1</v>
      </c>
      <c r="O4387" t="str">
        <f>IF(spotify_churn_dataset[[#This Row],[is_churned]]=1,"yes churn","no churn")</f>
        <v>no churn</v>
      </c>
      <c r="P4387">
        <v>0</v>
      </c>
    </row>
    <row r="4388" spans="1:16" x14ac:dyDescent="0.3">
      <c r="A4388">
        <v>4387</v>
      </c>
      <c r="B4388">
        <f>IF(spotify_churn_dataset[[#This Row],[user_id]]="","Desconocido",spotify_churn_dataset[[#This Row],[user_id]])</f>
        <v>4387</v>
      </c>
      <c r="C4388">
        <f>IF(IFERROR(VLOOKUP(spotify_churn_dataset[[#This Row],[user_id]],A4389:A12387,1,FALSE),0),1,0)</f>
        <v>0</v>
      </c>
      <c r="D4388" t="s">
        <v>20</v>
      </c>
      <c r="E4388" s="4">
        <v>32</v>
      </c>
      <c r="F4388" t="s">
        <v>28</v>
      </c>
      <c r="G4388" t="s">
        <v>24</v>
      </c>
      <c r="H4388" s="4">
        <v>22</v>
      </c>
      <c r="I4388" s="3">
        <v>81</v>
      </c>
      <c r="J4388" s="9">
        <v>41</v>
      </c>
      <c r="K4388" t="s">
        <v>23</v>
      </c>
      <c r="L4388" s="4">
        <v>0</v>
      </c>
      <c r="M4388" s="4" t="str">
        <f>IF(spotify_churn_dataset[[#This Row],[offline_listening]]=0,"no offline","yes offline")</f>
        <v>yes offline</v>
      </c>
      <c r="N4388">
        <v>1</v>
      </c>
      <c r="O4388" t="str">
        <f>IF(spotify_churn_dataset[[#This Row],[is_churned]]=1,"yes churn","no churn")</f>
        <v>no churn</v>
      </c>
      <c r="P4388">
        <v>0</v>
      </c>
    </row>
    <row r="4389" spans="1:16" x14ac:dyDescent="0.3">
      <c r="A4389">
        <v>4388</v>
      </c>
      <c r="B4389">
        <f>IF(spotify_churn_dataset[[#This Row],[user_id]]="","Desconocido",spotify_churn_dataset[[#This Row],[user_id]])</f>
        <v>4388</v>
      </c>
      <c r="C4389">
        <f>IF(IFERROR(VLOOKUP(spotify_churn_dataset[[#This Row],[user_id]],A4390:A12388,1,FALSE),0),1,0)</f>
        <v>0</v>
      </c>
      <c r="D4389" t="s">
        <v>16</v>
      </c>
      <c r="E4389" s="4">
        <v>38</v>
      </c>
      <c r="F4389" t="s">
        <v>17</v>
      </c>
      <c r="G4389" t="s">
        <v>18</v>
      </c>
      <c r="H4389" s="4">
        <v>118</v>
      </c>
      <c r="I4389" s="3">
        <v>72</v>
      </c>
      <c r="J4389" s="9">
        <v>22</v>
      </c>
      <c r="K4389" t="s">
        <v>23</v>
      </c>
      <c r="L4389" s="4">
        <v>0</v>
      </c>
      <c r="M4389" s="4" t="str">
        <f>IF(spotify_churn_dataset[[#This Row],[offline_listening]]=0,"no offline","yes offline")</f>
        <v>yes offline</v>
      </c>
      <c r="N4389">
        <v>1</v>
      </c>
      <c r="O4389" t="str">
        <f>IF(spotify_churn_dataset[[#This Row],[is_churned]]=1,"yes churn","no churn")</f>
        <v>no churn</v>
      </c>
      <c r="P4389">
        <v>0</v>
      </c>
    </row>
    <row r="4390" spans="1:16" x14ac:dyDescent="0.3">
      <c r="A4390">
        <v>4389</v>
      </c>
      <c r="B4390">
        <f>IF(spotify_churn_dataset[[#This Row],[user_id]]="","Desconocido",spotify_churn_dataset[[#This Row],[user_id]])</f>
        <v>4389</v>
      </c>
      <c r="C4390">
        <f>IF(IFERROR(VLOOKUP(spotify_churn_dataset[[#This Row],[user_id]],A4391:A12389,1,FALSE),0),1,0)</f>
        <v>0</v>
      </c>
      <c r="D4390" t="s">
        <v>20</v>
      </c>
      <c r="E4390" s="4">
        <v>21</v>
      </c>
      <c r="F4390" t="s">
        <v>28</v>
      </c>
      <c r="G4390" t="s">
        <v>14</v>
      </c>
      <c r="H4390" s="4">
        <v>292</v>
      </c>
      <c r="I4390" s="3">
        <v>83</v>
      </c>
      <c r="J4390" s="9">
        <v>3</v>
      </c>
      <c r="K4390" t="s">
        <v>15</v>
      </c>
      <c r="L4390" s="4">
        <v>44</v>
      </c>
      <c r="M4390" s="4" t="str">
        <f>IF(spotify_churn_dataset[[#This Row],[offline_listening]]=0,"no offline","yes offline")</f>
        <v>no offline</v>
      </c>
      <c r="N4390">
        <v>0</v>
      </c>
      <c r="O4390" t="str">
        <f>IF(spotify_churn_dataset[[#This Row],[is_churned]]=1,"yes churn","no churn")</f>
        <v>yes churn</v>
      </c>
      <c r="P4390">
        <v>1</v>
      </c>
    </row>
    <row r="4391" spans="1:16" x14ac:dyDescent="0.3">
      <c r="A4391">
        <v>4390</v>
      </c>
      <c r="B4391">
        <f>IF(spotify_churn_dataset[[#This Row],[user_id]]="","Desconocido",spotify_churn_dataset[[#This Row],[user_id]])</f>
        <v>4390</v>
      </c>
      <c r="C4391">
        <f>IF(IFERROR(VLOOKUP(spotify_churn_dataset[[#This Row],[user_id]],A4392:A12390,1,FALSE),0),1,0)</f>
        <v>0</v>
      </c>
      <c r="D4391" t="s">
        <v>16</v>
      </c>
      <c r="E4391" s="4">
        <v>27</v>
      </c>
      <c r="F4391" t="s">
        <v>17</v>
      </c>
      <c r="G4391" t="s">
        <v>14</v>
      </c>
      <c r="H4391" s="4">
        <v>261</v>
      </c>
      <c r="I4391" s="3">
        <v>9</v>
      </c>
      <c r="J4391" s="9">
        <v>12</v>
      </c>
      <c r="K4391" t="s">
        <v>19</v>
      </c>
      <c r="L4391" s="4">
        <v>48</v>
      </c>
      <c r="M4391" s="4" t="str">
        <f>IF(spotify_churn_dataset[[#This Row],[offline_listening]]=0,"no offline","yes offline")</f>
        <v>no offline</v>
      </c>
      <c r="N4391">
        <v>0</v>
      </c>
      <c r="O4391" t="str">
        <f>IF(spotify_churn_dataset[[#This Row],[is_churned]]=1,"yes churn","no churn")</f>
        <v>no churn</v>
      </c>
      <c r="P4391">
        <v>0</v>
      </c>
    </row>
    <row r="4392" spans="1:16" x14ac:dyDescent="0.3">
      <c r="A4392">
        <v>4391</v>
      </c>
      <c r="B4392">
        <f>IF(spotify_churn_dataset[[#This Row],[user_id]]="","Desconocido",spotify_churn_dataset[[#This Row],[user_id]])</f>
        <v>4391</v>
      </c>
      <c r="C4392">
        <f>IF(IFERROR(VLOOKUP(spotify_churn_dataset[[#This Row],[user_id]],A4393:A12391,1,FALSE),0),1,0)</f>
        <v>0</v>
      </c>
      <c r="D4392" t="s">
        <v>12</v>
      </c>
      <c r="E4392" s="4">
        <v>35</v>
      </c>
      <c r="F4392" t="s">
        <v>21</v>
      </c>
      <c r="G4392" t="s">
        <v>24</v>
      </c>
      <c r="H4392" s="4">
        <v>15</v>
      </c>
      <c r="I4392" s="3">
        <v>33</v>
      </c>
      <c r="J4392" s="9">
        <v>59</v>
      </c>
      <c r="K4392" t="s">
        <v>15</v>
      </c>
      <c r="L4392" s="4">
        <v>0</v>
      </c>
      <c r="M4392" s="4" t="str">
        <f>IF(spotify_churn_dataset[[#This Row],[offline_listening]]=0,"no offline","yes offline")</f>
        <v>yes offline</v>
      </c>
      <c r="N4392">
        <v>1</v>
      </c>
      <c r="O4392" t="str">
        <f>IF(spotify_churn_dataset[[#This Row],[is_churned]]=1,"yes churn","no churn")</f>
        <v>no churn</v>
      </c>
      <c r="P4392">
        <v>0</v>
      </c>
    </row>
    <row r="4393" spans="1:16" x14ac:dyDescent="0.3">
      <c r="A4393">
        <v>4392</v>
      </c>
      <c r="B4393">
        <f>IF(spotify_churn_dataset[[#This Row],[user_id]]="","Desconocido",spotify_churn_dataset[[#This Row],[user_id]])</f>
        <v>4392</v>
      </c>
      <c r="C4393">
        <f>IF(IFERROR(VLOOKUP(spotify_churn_dataset[[#This Row],[user_id]],A4394:A12392,1,FALSE),0),1,0)</f>
        <v>0</v>
      </c>
      <c r="D4393" t="s">
        <v>16</v>
      </c>
      <c r="E4393" s="4">
        <v>48</v>
      </c>
      <c r="F4393" t="s">
        <v>21</v>
      </c>
      <c r="G4393" t="s">
        <v>14</v>
      </c>
      <c r="H4393" s="4">
        <v>92</v>
      </c>
      <c r="I4393" s="3">
        <v>61</v>
      </c>
      <c r="J4393" s="9">
        <v>27</v>
      </c>
      <c r="K4393" t="s">
        <v>23</v>
      </c>
      <c r="L4393" s="4">
        <v>46</v>
      </c>
      <c r="M4393" s="4" t="str">
        <f>IF(spotify_churn_dataset[[#This Row],[offline_listening]]=0,"no offline","yes offline")</f>
        <v>no offline</v>
      </c>
      <c r="N4393">
        <v>0</v>
      </c>
      <c r="O4393" t="str">
        <f>IF(spotify_churn_dataset[[#This Row],[is_churned]]=1,"yes churn","no churn")</f>
        <v>no churn</v>
      </c>
      <c r="P4393">
        <v>0</v>
      </c>
    </row>
    <row r="4394" spans="1:16" x14ac:dyDescent="0.3">
      <c r="A4394">
        <v>4393</v>
      </c>
      <c r="B4394">
        <f>IF(spotify_churn_dataset[[#This Row],[user_id]]="","Desconocido",spotify_churn_dataset[[#This Row],[user_id]])</f>
        <v>4393</v>
      </c>
      <c r="C4394">
        <f>IF(IFERROR(VLOOKUP(spotify_churn_dataset[[#This Row],[user_id]],A4395:A12393,1,FALSE),0),1,0)</f>
        <v>0</v>
      </c>
      <c r="D4394" t="s">
        <v>12</v>
      </c>
      <c r="E4394" s="4">
        <v>52</v>
      </c>
      <c r="F4394" t="s">
        <v>17</v>
      </c>
      <c r="G4394" t="s">
        <v>18</v>
      </c>
      <c r="H4394" s="4">
        <v>50</v>
      </c>
      <c r="I4394" s="3">
        <v>55</v>
      </c>
      <c r="J4394" s="9">
        <v>35</v>
      </c>
      <c r="K4394" t="s">
        <v>23</v>
      </c>
      <c r="L4394" s="4">
        <v>0</v>
      </c>
      <c r="M4394" s="4" t="str">
        <f>IF(spotify_churn_dataset[[#This Row],[offline_listening]]=0,"no offline","yes offline")</f>
        <v>yes offline</v>
      </c>
      <c r="N4394">
        <v>1</v>
      </c>
      <c r="O4394" t="str">
        <f>IF(spotify_churn_dataset[[#This Row],[is_churned]]=1,"yes churn","no churn")</f>
        <v>no churn</v>
      </c>
      <c r="P4394">
        <v>0</v>
      </c>
    </row>
    <row r="4395" spans="1:16" x14ac:dyDescent="0.3">
      <c r="A4395">
        <v>4394</v>
      </c>
      <c r="B4395">
        <f>IF(spotify_churn_dataset[[#This Row],[user_id]]="","Desconocido",spotify_churn_dataset[[#This Row],[user_id]])</f>
        <v>4394</v>
      </c>
      <c r="C4395">
        <f>IF(IFERROR(VLOOKUP(spotify_churn_dataset[[#This Row],[user_id]],A4396:A12394,1,FALSE),0),1,0)</f>
        <v>0</v>
      </c>
      <c r="D4395" t="s">
        <v>12</v>
      </c>
      <c r="E4395" s="4">
        <v>58</v>
      </c>
      <c r="F4395" t="s">
        <v>27</v>
      </c>
      <c r="G4395" t="s">
        <v>22</v>
      </c>
      <c r="H4395" s="4">
        <v>144</v>
      </c>
      <c r="I4395" s="3">
        <v>54</v>
      </c>
      <c r="J4395" s="9">
        <v>33</v>
      </c>
      <c r="K4395" t="s">
        <v>19</v>
      </c>
      <c r="L4395" s="4">
        <v>0</v>
      </c>
      <c r="M4395" s="4" t="str">
        <f>IF(spotify_churn_dataset[[#This Row],[offline_listening]]=0,"no offline","yes offline")</f>
        <v>yes offline</v>
      </c>
      <c r="N4395">
        <v>1</v>
      </c>
      <c r="O4395" t="str">
        <f>IF(spotify_churn_dataset[[#This Row],[is_churned]]=1,"yes churn","no churn")</f>
        <v>no churn</v>
      </c>
      <c r="P4395">
        <v>0</v>
      </c>
    </row>
    <row r="4396" spans="1:16" x14ac:dyDescent="0.3">
      <c r="A4396">
        <v>4395</v>
      </c>
      <c r="B4396">
        <f>IF(spotify_churn_dataset[[#This Row],[user_id]]="","Desconocido",spotify_churn_dataset[[#This Row],[user_id]])</f>
        <v>4395</v>
      </c>
      <c r="C4396">
        <f>IF(IFERROR(VLOOKUP(spotify_churn_dataset[[#This Row],[user_id]],A4397:A12395,1,FALSE),0),1,0)</f>
        <v>0</v>
      </c>
      <c r="D4396" t="s">
        <v>12</v>
      </c>
      <c r="E4396" s="4">
        <v>32</v>
      </c>
      <c r="F4396" t="s">
        <v>29</v>
      </c>
      <c r="G4396" t="s">
        <v>14</v>
      </c>
      <c r="H4396" s="4">
        <v>137</v>
      </c>
      <c r="I4396" s="3">
        <v>88</v>
      </c>
      <c r="J4396" s="9">
        <v>21</v>
      </c>
      <c r="K4396" t="s">
        <v>23</v>
      </c>
      <c r="L4396" s="4">
        <v>35</v>
      </c>
      <c r="M4396" s="4" t="str">
        <f>IF(spotify_churn_dataset[[#This Row],[offline_listening]]=0,"no offline","yes offline")</f>
        <v>no offline</v>
      </c>
      <c r="N4396">
        <v>0</v>
      </c>
      <c r="O4396" t="str">
        <f>IF(spotify_churn_dataset[[#This Row],[is_churned]]=1,"yes churn","no churn")</f>
        <v>no churn</v>
      </c>
      <c r="P4396">
        <v>0</v>
      </c>
    </row>
    <row r="4397" spans="1:16" x14ac:dyDescent="0.3">
      <c r="A4397">
        <v>4396</v>
      </c>
      <c r="B4397">
        <f>IF(spotify_churn_dataset[[#This Row],[user_id]]="","Desconocido",spotify_churn_dataset[[#This Row],[user_id]])</f>
        <v>4396</v>
      </c>
      <c r="C4397">
        <f>IF(IFERROR(VLOOKUP(spotify_churn_dataset[[#This Row],[user_id]],A4398:A12396,1,FALSE),0),1,0)</f>
        <v>0</v>
      </c>
      <c r="D4397" t="s">
        <v>20</v>
      </c>
      <c r="E4397" s="4">
        <v>28</v>
      </c>
      <c r="F4397" t="s">
        <v>29</v>
      </c>
      <c r="G4397" t="s">
        <v>18</v>
      </c>
      <c r="H4397" s="4">
        <v>195</v>
      </c>
      <c r="I4397" s="3">
        <v>78</v>
      </c>
      <c r="J4397" s="9">
        <v>38</v>
      </c>
      <c r="K4397" t="s">
        <v>19</v>
      </c>
      <c r="L4397" s="4">
        <v>0</v>
      </c>
      <c r="M4397" s="4" t="str">
        <f>IF(spotify_churn_dataset[[#This Row],[offline_listening]]=0,"no offline","yes offline")</f>
        <v>yes offline</v>
      </c>
      <c r="N4397">
        <v>1</v>
      </c>
      <c r="O4397" t="str">
        <f>IF(spotify_churn_dataset[[#This Row],[is_churned]]=1,"yes churn","no churn")</f>
        <v>yes churn</v>
      </c>
      <c r="P4397">
        <v>1</v>
      </c>
    </row>
    <row r="4398" spans="1:16" x14ac:dyDescent="0.3">
      <c r="A4398">
        <v>4397</v>
      </c>
      <c r="B4398">
        <f>IF(spotify_churn_dataset[[#This Row],[user_id]]="","Desconocido",spotify_churn_dataset[[#This Row],[user_id]])</f>
        <v>4397</v>
      </c>
      <c r="C4398">
        <f>IF(IFERROR(VLOOKUP(spotify_churn_dataset[[#This Row],[user_id]],A4399:A12397,1,FALSE),0),1,0)</f>
        <v>0</v>
      </c>
      <c r="D4398" t="s">
        <v>20</v>
      </c>
      <c r="E4398" s="4">
        <v>41</v>
      </c>
      <c r="F4398" t="s">
        <v>27</v>
      </c>
      <c r="G4398" t="s">
        <v>14</v>
      </c>
      <c r="H4398" s="4">
        <v>61</v>
      </c>
      <c r="I4398" s="3">
        <v>1</v>
      </c>
      <c r="J4398" s="9">
        <v>39</v>
      </c>
      <c r="K4398" t="s">
        <v>23</v>
      </c>
      <c r="L4398" s="4">
        <v>16</v>
      </c>
      <c r="M4398" s="4" t="str">
        <f>IF(spotify_churn_dataset[[#This Row],[offline_listening]]=0,"no offline","yes offline")</f>
        <v>no offline</v>
      </c>
      <c r="N4398">
        <v>0</v>
      </c>
      <c r="O4398" t="str">
        <f>IF(spotify_churn_dataset[[#This Row],[is_churned]]=1,"yes churn","no churn")</f>
        <v>yes churn</v>
      </c>
      <c r="P4398">
        <v>1</v>
      </c>
    </row>
    <row r="4399" spans="1:16" x14ac:dyDescent="0.3">
      <c r="A4399">
        <v>4398</v>
      </c>
      <c r="B4399">
        <f>IF(spotify_churn_dataset[[#This Row],[user_id]]="","Desconocido",spotify_churn_dataset[[#This Row],[user_id]])</f>
        <v>4398</v>
      </c>
      <c r="C4399">
        <f>IF(IFERROR(VLOOKUP(spotify_churn_dataset[[#This Row],[user_id]],A4400:A12398,1,FALSE),0),1,0)</f>
        <v>0</v>
      </c>
      <c r="D4399" t="s">
        <v>12</v>
      </c>
      <c r="E4399" s="4">
        <v>53</v>
      </c>
      <c r="F4399" t="s">
        <v>21</v>
      </c>
      <c r="G4399" t="s">
        <v>18</v>
      </c>
      <c r="H4399" s="4">
        <v>297</v>
      </c>
      <c r="I4399" s="3">
        <v>2</v>
      </c>
      <c r="J4399" s="9">
        <v>37</v>
      </c>
      <c r="K4399" t="s">
        <v>23</v>
      </c>
      <c r="L4399" s="4">
        <v>0</v>
      </c>
      <c r="M4399" s="4" t="str">
        <f>IF(spotify_churn_dataset[[#This Row],[offline_listening]]=0,"no offline","yes offline")</f>
        <v>yes offline</v>
      </c>
      <c r="N4399">
        <v>1</v>
      </c>
      <c r="O4399" t="str">
        <f>IF(spotify_churn_dataset[[#This Row],[is_churned]]=1,"yes churn","no churn")</f>
        <v>no churn</v>
      </c>
      <c r="P4399">
        <v>0</v>
      </c>
    </row>
    <row r="4400" spans="1:16" x14ac:dyDescent="0.3">
      <c r="A4400">
        <v>4399</v>
      </c>
      <c r="B4400">
        <f>IF(spotify_churn_dataset[[#This Row],[user_id]]="","Desconocido",spotify_churn_dataset[[#This Row],[user_id]])</f>
        <v>4399</v>
      </c>
      <c r="C4400">
        <f>IF(IFERROR(VLOOKUP(spotify_churn_dataset[[#This Row],[user_id]],A4401:A12399,1,FALSE),0),1,0)</f>
        <v>0</v>
      </c>
      <c r="D4400" t="s">
        <v>20</v>
      </c>
      <c r="E4400" s="4">
        <v>47</v>
      </c>
      <c r="F4400" t="s">
        <v>28</v>
      </c>
      <c r="G4400" t="s">
        <v>24</v>
      </c>
      <c r="H4400" s="4">
        <v>73</v>
      </c>
      <c r="I4400" s="3">
        <v>34</v>
      </c>
      <c r="J4400" s="9">
        <v>4</v>
      </c>
      <c r="K4400" t="s">
        <v>19</v>
      </c>
      <c r="L4400" s="4">
        <v>0</v>
      </c>
      <c r="M4400" s="4" t="str">
        <f>IF(spotify_churn_dataset[[#This Row],[offline_listening]]=0,"no offline","yes offline")</f>
        <v>yes offline</v>
      </c>
      <c r="N4400">
        <v>1</v>
      </c>
      <c r="O4400" t="str">
        <f>IF(spotify_churn_dataset[[#This Row],[is_churned]]=1,"yes churn","no churn")</f>
        <v>no churn</v>
      </c>
      <c r="P4400">
        <v>0</v>
      </c>
    </row>
    <row r="4401" spans="1:16" x14ac:dyDescent="0.3">
      <c r="A4401">
        <v>4400</v>
      </c>
      <c r="B4401">
        <f>IF(spotify_churn_dataset[[#This Row],[user_id]]="","Desconocido",spotify_churn_dataset[[#This Row],[user_id]])</f>
        <v>4400</v>
      </c>
      <c r="C4401">
        <f>IF(IFERROR(VLOOKUP(spotify_churn_dataset[[#This Row],[user_id]],A4402:A12400,1,FALSE),0),1,0)</f>
        <v>0</v>
      </c>
      <c r="D4401" t="s">
        <v>12</v>
      </c>
      <c r="E4401" s="4">
        <v>34</v>
      </c>
      <c r="F4401" t="s">
        <v>25</v>
      </c>
      <c r="G4401" t="s">
        <v>22</v>
      </c>
      <c r="H4401" s="4">
        <v>117</v>
      </c>
      <c r="I4401" s="3">
        <v>53</v>
      </c>
      <c r="J4401" s="9">
        <v>41</v>
      </c>
      <c r="K4401" t="s">
        <v>15</v>
      </c>
      <c r="L4401" s="4">
        <v>0</v>
      </c>
      <c r="M4401" s="4" t="str">
        <f>IF(spotify_churn_dataset[[#This Row],[offline_listening]]=0,"no offline","yes offline")</f>
        <v>yes offline</v>
      </c>
      <c r="N4401">
        <v>1</v>
      </c>
      <c r="O4401" t="str">
        <f>IF(spotify_churn_dataset[[#This Row],[is_churned]]=1,"yes churn","no churn")</f>
        <v>no churn</v>
      </c>
      <c r="P4401">
        <v>0</v>
      </c>
    </row>
    <row r="4402" spans="1:16" x14ac:dyDescent="0.3">
      <c r="A4402">
        <v>4401</v>
      </c>
      <c r="B4402">
        <f>IF(spotify_churn_dataset[[#This Row],[user_id]]="","Desconocido",spotify_churn_dataset[[#This Row],[user_id]])</f>
        <v>4401</v>
      </c>
      <c r="C4402">
        <f>IF(IFERROR(VLOOKUP(spotify_churn_dataset[[#This Row],[user_id]],A4403:A12401,1,FALSE),0),1,0)</f>
        <v>0</v>
      </c>
      <c r="D4402" t="s">
        <v>20</v>
      </c>
      <c r="E4402" s="4">
        <v>45</v>
      </c>
      <c r="F4402" t="s">
        <v>13</v>
      </c>
      <c r="G4402" t="s">
        <v>14</v>
      </c>
      <c r="H4402" s="4">
        <v>243</v>
      </c>
      <c r="I4402" s="3">
        <v>39</v>
      </c>
      <c r="J4402" s="9">
        <v>31</v>
      </c>
      <c r="K4402" t="s">
        <v>15</v>
      </c>
      <c r="L4402" s="4">
        <v>47</v>
      </c>
      <c r="M4402" s="4" t="str">
        <f>IF(spotify_churn_dataset[[#This Row],[offline_listening]]=0,"no offline","yes offline")</f>
        <v>no offline</v>
      </c>
      <c r="N4402">
        <v>0</v>
      </c>
      <c r="O4402" t="str">
        <f>IF(spotify_churn_dataset[[#This Row],[is_churned]]=1,"yes churn","no churn")</f>
        <v>no churn</v>
      </c>
      <c r="P4402">
        <v>0</v>
      </c>
    </row>
    <row r="4403" spans="1:16" x14ac:dyDescent="0.3">
      <c r="A4403">
        <v>4402</v>
      </c>
      <c r="B4403">
        <f>IF(spotify_churn_dataset[[#This Row],[user_id]]="","Desconocido",spotify_churn_dataset[[#This Row],[user_id]])</f>
        <v>4402</v>
      </c>
      <c r="C4403">
        <f>IF(IFERROR(VLOOKUP(spotify_churn_dataset[[#This Row],[user_id]],A4404:A12402,1,FALSE),0),1,0)</f>
        <v>0</v>
      </c>
      <c r="D4403" t="s">
        <v>12</v>
      </c>
      <c r="E4403" s="4">
        <v>19</v>
      </c>
      <c r="F4403" t="s">
        <v>26</v>
      </c>
      <c r="G4403" t="s">
        <v>22</v>
      </c>
      <c r="H4403" s="4">
        <v>150</v>
      </c>
      <c r="I4403" s="3">
        <v>88</v>
      </c>
      <c r="J4403" s="9">
        <v>59</v>
      </c>
      <c r="K4403" t="s">
        <v>19</v>
      </c>
      <c r="L4403" s="4">
        <v>0</v>
      </c>
      <c r="M4403" s="4" t="str">
        <f>IF(spotify_churn_dataset[[#This Row],[offline_listening]]=0,"no offline","yes offline")</f>
        <v>yes offline</v>
      </c>
      <c r="N4403">
        <v>1</v>
      </c>
      <c r="O4403" t="str">
        <f>IF(spotify_churn_dataset[[#This Row],[is_churned]]=1,"yes churn","no churn")</f>
        <v>no churn</v>
      </c>
      <c r="P4403">
        <v>0</v>
      </c>
    </row>
    <row r="4404" spans="1:16" x14ac:dyDescent="0.3">
      <c r="A4404">
        <v>4403</v>
      </c>
      <c r="B4404">
        <f>IF(spotify_churn_dataset[[#This Row],[user_id]]="","Desconocido",spotify_churn_dataset[[#This Row],[user_id]])</f>
        <v>4403</v>
      </c>
      <c r="C4404">
        <f>IF(IFERROR(VLOOKUP(spotify_churn_dataset[[#This Row],[user_id]],A4405:A12403,1,FALSE),0),1,0)</f>
        <v>0</v>
      </c>
      <c r="D4404" t="s">
        <v>20</v>
      </c>
      <c r="E4404" s="4">
        <v>47</v>
      </c>
      <c r="F4404" t="s">
        <v>17</v>
      </c>
      <c r="G4404" t="s">
        <v>22</v>
      </c>
      <c r="H4404" s="4">
        <v>157</v>
      </c>
      <c r="I4404" s="3">
        <v>62</v>
      </c>
      <c r="J4404" s="9">
        <v>6</v>
      </c>
      <c r="K4404" t="s">
        <v>15</v>
      </c>
      <c r="L4404" s="4">
        <v>0</v>
      </c>
      <c r="M4404" s="4" t="str">
        <f>IF(spotify_churn_dataset[[#This Row],[offline_listening]]=0,"no offline","yes offline")</f>
        <v>yes offline</v>
      </c>
      <c r="N4404">
        <v>1</v>
      </c>
      <c r="O4404" t="str">
        <f>IF(spotify_churn_dataset[[#This Row],[is_churned]]=1,"yes churn","no churn")</f>
        <v>no churn</v>
      </c>
      <c r="P4404">
        <v>0</v>
      </c>
    </row>
    <row r="4405" spans="1:16" x14ac:dyDescent="0.3">
      <c r="A4405">
        <v>4404</v>
      </c>
      <c r="B4405">
        <f>IF(spotify_churn_dataset[[#This Row],[user_id]]="","Desconocido",spotify_churn_dataset[[#This Row],[user_id]])</f>
        <v>4404</v>
      </c>
      <c r="C4405">
        <f>IF(IFERROR(VLOOKUP(spotify_churn_dataset[[#This Row],[user_id]],A4406:A12404,1,FALSE),0),1,0)</f>
        <v>0</v>
      </c>
      <c r="D4405" t="s">
        <v>20</v>
      </c>
      <c r="E4405" s="4">
        <v>45</v>
      </c>
      <c r="F4405" t="s">
        <v>13</v>
      </c>
      <c r="G4405" t="s">
        <v>14</v>
      </c>
      <c r="H4405" s="4">
        <v>201</v>
      </c>
      <c r="I4405" s="3">
        <v>39</v>
      </c>
      <c r="J4405" s="9">
        <v>51</v>
      </c>
      <c r="K4405" t="s">
        <v>23</v>
      </c>
      <c r="L4405" s="4">
        <v>13</v>
      </c>
      <c r="M4405" s="4" t="str">
        <f>IF(spotify_churn_dataset[[#This Row],[offline_listening]]=0,"no offline","yes offline")</f>
        <v>no offline</v>
      </c>
      <c r="N4405">
        <v>0</v>
      </c>
      <c r="O4405" t="str">
        <f>IF(spotify_churn_dataset[[#This Row],[is_churned]]=1,"yes churn","no churn")</f>
        <v>no churn</v>
      </c>
      <c r="P4405">
        <v>0</v>
      </c>
    </row>
    <row r="4406" spans="1:16" x14ac:dyDescent="0.3">
      <c r="A4406">
        <v>4405</v>
      </c>
      <c r="B4406">
        <f>IF(spotify_churn_dataset[[#This Row],[user_id]]="","Desconocido",spotify_churn_dataset[[#This Row],[user_id]])</f>
        <v>4405</v>
      </c>
      <c r="C4406">
        <f>IF(IFERROR(VLOOKUP(spotify_churn_dataset[[#This Row],[user_id]],A4407:A12405,1,FALSE),0),1,0)</f>
        <v>0</v>
      </c>
      <c r="D4406" t="s">
        <v>16</v>
      </c>
      <c r="E4406" s="4">
        <v>24</v>
      </c>
      <c r="F4406" t="s">
        <v>29</v>
      </c>
      <c r="G4406" t="s">
        <v>22</v>
      </c>
      <c r="H4406" s="4">
        <v>211</v>
      </c>
      <c r="I4406" s="3">
        <v>74</v>
      </c>
      <c r="J4406" s="9">
        <v>15</v>
      </c>
      <c r="K4406" t="s">
        <v>15</v>
      </c>
      <c r="L4406" s="4">
        <v>0</v>
      </c>
      <c r="M4406" s="4" t="str">
        <f>IF(spotify_churn_dataset[[#This Row],[offline_listening]]=0,"no offline","yes offline")</f>
        <v>yes offline</v>
      </c>
      <c r="N4406">
        <v>1</v>
      </c>
      <c r="O4406" t="str">
        <f>IF(spotify_churn_dataset[[#This Row],[is_churned]]=1,"yes churn","no churn")</f>
        <v>no churn</v>
      </c>
      <c r="P4406">
        <v>0</v>
      </c>
    </row>
    <row r="4407" spans="1:16" x14ac:dyDescent="0.3">
      <c r="A4407">
        <v>4406</v>
      </c>
      <c r="B4407">
        <f>IF(spotify_churn_dataset[[#This Row],[user_id]]="","Desconocido",spotify_churn_dataset[[#This Row],[user_id]])</f>
        <v>4406</v>
      </c>
      <c r="C4407">
        <f>IF(IFERROR(VLOOKUP(spotify_churn_dataset[[#This Row],[user_id]],A4408:A12406,1,FALSE),0),1,0)</f>
        <v>0</v>
      </c>
      <c r="D4407" t="s">
        <v>16</v>
      </c>
      <c r="E4407" s="4">
        <v>45</v>
      </c>
      <c r="F4407" t="s">
        <v>28</v>
      </c>
      <c r="G4407" t="s">
        <v>14</v>
      </c>
      <c r="H4407" s="4">
        <v>290</v>
      </c>
      <c r="I4407" s="3">
        <v>27</v>
      </c>
      <c r="J4407" s="9">
        <v>47</v>
      </c>
      <c r="K4407" t="s">
        <v>23</v>
      </c>
      <c r="L4407" s="4">
        <v>29</v>
      </c>
      <c r="M4407" s="4" t="str">
        <f>IF(spotify_churn_dataset[[#This Row],[offline_listening]]=0,"no offline","yes offline")</f>
        <v>no offline</v>
      </c>
      <c r="N4407">
        <v>0</v>
      </c>
      <c r="O4407" t="str">
        <f>IF(spotify_churn_dataset[[#This Row],[is_churned]]=1,"yes churn","no churn")</f>
        <v>yes churn</v>
      </c>
      <c r="P4407">
        <v>1</v>
      </c>
    </row>
    <row r="4408" spans="1:16" x14ac:dyDescent="0.3">
      <c r="A4408">
        <v>4407</v>
      </c>
      <c r="B4408">
        <f>IF(spotify_churn_dataset[[#This Row],[user_id]]="","Desconocido",spotify_churn_dataset[[#This Row],[user_id]])</f>
        <v>4407</v>
      </c>
      <c r="C4408">
        <f>IF(IFERROR(VLOOKUP(spotify_churn_dataset[[#This Row],[user_id]],A4409:A12407,1,FALSE),0),1,0)</f>
        <v>0</v>
      </c>
      <c r="D4408" t="s">
        <v>20</v>
      </c>
      <c r="E4408" s="4">
        <v>30</v>
      </c>
      <c r="F4408" t="s">
        <v>25</v>
      </c>
      <c r="G4408" t="s">
        <v>24</v>
      </c>
      <c r="H4408" s="4">
        <v>150</v>
      </c>
      <c r="I4408" s="3">
        <v>99</v>
      </c>
      <c r="J4408" s="9">
        <v>5</v>
      </c>
      <c r="K4408" t="s">
        <v>15</v>
      </c>
      <c r="L4408" s="4">
        <v>0</v>
      </c>
      <c r="M4408" s="4" t="str">
        <f>IF(spotify_churn_dataset[[#This Row],[offline_listening]]=0,"no offline","yes offline")</f>
        <v>yes offline</v>
      </c>
      <c r="N4408">
        <v>1</v>
      </c>
      <c r="O4408" t="str">
        <f>IF(spotify_churn_dataset[[#This Row],[is_churned]]=1,"yes churn","no churn")</f>
        <v>no churn</v>
      </c>
      <c r="P4408">
        <v>0</v>
      </c>
    </row>
    <row r="4409" spans="1:16" x14ac:dyDescent="0.3">
      <c r="A4409">
        <v>4408</v>
      </c>
      <c r="B4409">
        <f>IF(spotify_churn_dataset[[#This Row],[user_id]]="","Desconocido",spotify_churn_dataset[[#This Row],[user_id]])</f>
        <v>4408</v>
      </c>
      <c r="C4409">
        <f>IF(IFERROR(VLOOKUP(spotify_churn_dataset[[#This Row],[user_id]],A4410:A12408,1,FALSE),0),1,0)</f>
        <v>0</v>
      </c>
      <c r="D4409" t="s">
        <v>12</v>
      </c>
      <c r="E4409" s="4">
        <v>57</v>
      </c>
      <c r="F4409" t="s">
        <v>13</v>
      </c>
      <c r="G4409" t="s">
        <v>18</v>
      </c>
      <c r="H4409" s="4">
        <v>97</v>
      </c>
      <c r="I4409" s="3">
        <v>30</v>
      </c>
      <c r="J4409" s="9">
        <v>33</v>
      </c>
      <c r="K4409" t="s">
        <v>19</v>
      </c>
      <c r="L4409" s="4">
        <v>0</v>
      </c>
      <c r="M4409" s="4" t="str">
        <f>IF(spotify_churn_dataset[[#This Row],[offline_listening]]=0,"no offline","yes offline")</f>
        <v>yes offline</v>
      </c>
      <c r="N4409">
        <v>1</v>
      </c>
      <c r="O4409" t="str">
        <f>IF(spotify_churn_dataset[[#This Row],[is_churned]]=1,"yes churn","no churn")</f>
        <v>yes churn</v>
      </c>
      <c r="P4409">
        <v>1</v>
      </c>
    </row>
    <row r="4410" spans="1:16" x14ac:dyDescent="0.3">
      <c r="A4410">
        <v>4409</v>
      </c>
      <c r="B4410">
        <f>IF(spotify_churn_dataset[[#This Row],[user_id]]="","Desconocido",spotify_churn_dataset[[#This Row],[user_id]])</f>
        <v>4409</v>
      </c>
      <c r="C4410">
        <f>IF(IFERROR(VLOOKUP(spotify_churn_dataset[[#This Row],[user_id]],A4411:A12409,1,FALSE),0),1,0)</f>
        <v>0</v>
      </c>
      <c r="D4410" t="s">
        <v>16</v>
      </c>
      <c r="E4410" s="4">
        <v>50</v>
      </c>
      <c r="F4410" t="s">
        <v>29</v>
      </c>
      <c r="G4410" t="s">
        <v>24</v>
      </c>
      <c r="H4410" s="4">
        <v>60</v>
      </c>
      <c r="I4410" s="3">
        <v>93</v>
      </c>
      <c r="J4410" s="9">
        <v>34</v>
      </c>
      <c r="K4410" t="s">
        <v>15</v>
      </c>
      <c r="L4410" s="4">
        <v>0</v>
      </c>
      <c r="M4410" s="4" t="str">
        <f>IF(spotify_churn_dataset[[#This Row],[offline_listening]]=0,"no offline","yes offline")</f>
        <v>yes offline</v>
      </c>
      <c r="N4410">
        <v>1</v>
      </c>
      <c r="O4410" t="str">
        <f>IF(spotify_churn_dataset[[#This Row],[is_churned]]=1,"yes churn","no churn")</f>
        <v>no churn</v>
      </c>
      <c r="P4410">
        <v>0</v>
      </c>
    </row>
    <row r="4411" spans="1:16" x14ac:dyDescent="0.3">
      <c r="A4411">
        <v>4410</v>
      </c>
      <c r="B4411">
        <f>IF(spotify_churn_dataset[[#This Row],[user_id]]="","Desconocido",spotify_churn_dataset[[#This Row],[user_id]])</f>
        <v>4410</v>
      </c>
      <c r="C4411">
        <f>IF(IFERROR(VLOOKUP(spotify_churn_dataset[[#This Row],[user_id]],A4412:A12410,1,FALSE),0),1,0)</f>
        <v>0</v>
      </c>
      <c r="D4411" t="s">
        <v>12</v>
      </c>
      <c r="E4411" s="4">
        <v>52</v>
      </c>
      <c r="F4411" t="s">
        <v>13</v>
      </c>
      <c r="G4411" t="s">
        <v>18</v>
      </c>
      <c r="H4411" s="4">
        <v>20</v>
      </c>
      <c r="I4411" s="3">
        <v>60</v>
      </c>
      <c r="J4411" s="9">
        <v>6</v>
      </c>
      <c r="K4411" t="s">
        <v>19</v>
      </c>
      <c r="L4411" s="4">
        <v>0</v>
      </c>
      <c r="M4411" s="4" t="str">
        <f>IF(spotify_churn_dataset[[#This Row],[offline_listening]]=0,"no offline","yes offline")</f>
        <v>yes offline</v>
      </c>
      <c r="N4411">
        <v>1</v>
      </c>
      <c r="O4411" t="str">
        <f>IF(spotify_churn_dataset[[#This Row],[is_churned]]=1,"yes churn","no churn")</f>
        <v>no churn</v>
      </c>
      <c r="P4411">
        <v>0</v>
      </c>
    </row>
    <row r="4412" spans="1:16" x14ac:dyDescent="0.3">
      <c r="A4412">
        <v>4411</v>
      </c>
      <c r="B4412">
        <f>IF(spotify_churn_dataset[[#This Row],[user_id]]="","Desconocido",spotify_churn_dataset[[#This Row],[user_id]])</f>
        <v>4411</v>
      </c>
      <c r="C4412">
        <f>IF(IFERROR(VLOOKUP(spotify_churn_dataset[[#This Row],[user_id]],A4413:A12411,1,FALSE),0),1,0)</f>
        <v>0</v>
      </c>
      <c r="D4412" t="s">
        <v>12</v>
      </c>
      <c r="E4412" s="4">
        <v>24</v>
      </c>
      <c r="F4412" t="s">
        <v>21</v>
      </c>
      <c r="G4412" t="s">
        <v>22</v>
      </c>
      <c r="H4412" s="4">
        <v>249</v>
      </c>
      <c r="I4412" s="3">
        <v>5</v>
      </c>
      <c r="J4412" s="9">
        <v>53</v>
      </c>
      <c r="K4412" t="s">
        <v>19</v>
      </c>
      <c r="L4412" s="4">
        <v>0</v>
      </c>
      <c r="M4412" s="4" t="str">
        <f>IF(spotify_churn_dataset[[#This Row],[offline_listening]]=0,"no offline","yes offline")</f>
        <v>yes offline</v>
      </c>
      <c r="N4412">
        <v>1</v>
      </c>
      <c r="O4412" t="str">
        <f>IF(spotify_churn_dataset[[#This Row],[is_churned]]=1,"yes churn","no churn")</f>
        <v>yes churn</v>
      </c>
      <c r="P4412">
        <v>1</v>
      </c>
    </row>
    <row r="4413" spans="1:16" x14ac:dyDescent="0.3">
      <c r="A4413">
        <v>4412</v>
      </c>
      <c r="B4413">
        <f>IF(spotify_churn_dataset[[#This Row],[user_id]]="","Desconocido",spotify_churn_dataset[[#This Row],[user_id]])</f>
        <v>4412</v>
      </c>
      <c r="C4413">
        <f>IF(IFERROR(VLOOKUP(spotify_churn_dataset[[#This Row],[user_id]],A4414:A12412,1,FALSE),0),1,0)</f>
        <v>0</v>
      </c>
      <c r="D4413" t="s">
        <v>12</v>
      </c>
      <c r="E4413" s="4">
        <v>59</v>
      </c>
      <c r="F4413" t="s">
        <v>29</v>
      </c>
      <c r="G4413" t="s">
        <v>24</v>
      </c>
      <c r="H4413" s="4">
        <v>48</v>
      </c>
      <c r="I4413" s="3">
        <v>37</v>
      </c>
      <c r="J4413" s="9">
        <v>29</v>
      </c>
      <c r="K4413" t="s">
        <v>23</v>
      </c>
      <c r="L4413" s="4">
        <v>0</v>
      </c>
      <c r="M4413" s="4" t="str">
        <f>IF(spotify_churn_dataset[[#This Row],[offline_listening]]=0,"no offline","yes offline")</f>
        <v>yes offline</v>
      </c>
      <c r="N4413">
        <v>1</v>
      </c>
      <c r="O4413" t="str">
        <f>IF(spotify_churn_dataset[[#This Row],[is_churned]]=1,"yes churn","no churn")</f>
        <v>yes churn</v>
      </c>
      <c r="P4413">
        <v>1</v>
      </c>
    </row>
    <row r="4414" spans="1:16" x14ac:dyDescent="0.3">
      <c r="A4414">
        <v>4413</v>
      </c>
      <c r="B4414">
        <f>IF(spotify_churn_dataset[[#This Row],[user_id]]="","Desconocido",spotify_churn_dataset[[#This Row],[user_id]])</f>
        <v>4413</v>
      </c>
      <c r="C4414">
        <f>IF(IFERROR(VLOOKUP(spotify_churn_dataset[[#This Row],[user_id]],A4415:A12413,1,FALSE),0),1,0)</f>
        <v>0</v>
      </c>
      <c r="D4414" t="s">
        <v>16</v>
      </c>
      <c r="E4414" s="4">
        <v>23</v>
      </c>
      <c r="F4414" t="s">
        <v>25</v>
      </c>
      <c r="G4414" t="s">
        <v>24</v>
      </c>
      <c r="H4414" s="4">
        <v>180</v>
      </c>
      <c r="I4414" s="3">
        <v>63</v>
      </c>
      <c r="J4414" s="9">
        <v>1</v>
      </c>
      <c r="K4414" t="s">
        <v>23</v>
      </c>
      <c r="L4414" s="4">
        <v>0</v>
      </c>
      <c r="M4414" s="4" t="str">
        <f>IF(spotify_churn_dataset[[#This Row],[offline_listening]]=0,"no offline","yes offline")</f>
        <v>yes offline</v>
      </c>
      <c r="N4414">
        <v>1</v>
      </c>
      <c r="O4414" t="str">
        <f>IF(spotify_churn_dataset[[#This Row],[is_churned]]=1,"yes churn","no churn")</f>
        <v>no churn</v>
      </c>
      <c r="P4414">
        <v>0</v>
      </c>
    </row>
    <row r="4415" spans="1:16" x14ac:dyDescent="0.3">
      <c r="A4415">
        <v>4414</v>
      </c>
      <c r="B4415">
        <f>IF(spotify_churn_dataset[[#This Row],[user_id]]="","Desconocido",spotify_churn_dataset[[#This Row],[user_id]])</f>
        <v>4414</v>
      </c>
      <c r="C4415">
        <f>IF(IFERROR(VLOOKUP(spotify_churn_dataset[[#This Row],[user_id]],A4416:A12414,1,FALSE),0),1,0)</f>
        <v>0</v>
      </c>
      <c r="D4415" t="s">
        <v>16</v>
      </c>
      <c r="E4415" s="4">
        <v>36</v>
      </c>
      <c r="F4415" t="s">
        <v>13</v>
      </c>
      <c r="G4415" t="s">
        <v>18</v>
      </c>
      <c r="H4415" s="4">
        <v>194</v>
      </c>
      <c r="I4415" s="3">
        <v>91</v>
      </c>
      <c r="J4415" s="9">
        <v>7</v>
      </c>
      <c r="K4415" t="s">
        <v>19</v>
      </c>
      <c r="L4415" s="4">
        <v>0</v>
      </c>
      <c r="M4415" s="4" t="str">
        <f>IF(spotify_churn_dataset[[#This Row],[offline_listening]]=0,"no offline","yes offline")</f>
        <v>yes offline</v>
      </c>
      <c r="N4415">
        <v>1</v>
      </c>
      <c r="O4415" t="str">
        <f>IF(spotify_churn_dataset[[#This Row],[is_churned]]=1,"yes churn","no churn")</f>
        <v>yes churn</v>
      </c>
      <c r="P4415">
        <v>1</v>
      </c>
    </row>
    <row r="4416" spans="1:16" x14ac:dyDescent="0.3">
      <c r="A4416">
        <v>4415</v>
      </c>
      <c r="B4416">
        <f>IF(spotify_churn_dataset[[#This Row],[user_id]]="","Desconocido",spotify_churn_dataset[[#This Row],[user_id]])</f>
        <v>4415</v>
      </c>
      <c r="C4416">
        <f>IF(IFERROR(VLOOKUP(spotify_churn_dataset[[#This Row],[user_id]],A4417:A12415,1,FALSE),0),1,0)</f>
        <v>0</v>
      </c>
      <c r="D4416" t="s">
        <v>12</v>
      </c>
      <c r="E4416" s="4">
        <v>27</v>
      </c>
      <c r="F4416" t="s">
        <v>27</v>
      </c>
      <c r="G4416" t="s">
        <v>14</v>
      </c>
      <c r="H4416" s="4">
        <v>250</v>
      </c>
      <c r="I4416" s="3">
        <v>24</v>
      </c>
      <c r="J4416" s="9">
        <v>38</v>
      </c>
      <c r="K4416" t="s">
        <v>23</v>
      </c>
      <c r="L4416" s="4">
        <v>6</v>
      </c>
      <c r="M4416" s="4" t="str">
        <f>IF(spotify_churn_dataset[[#This Row],[offline_listening]]=0,"no offline","yes offline")</f>
        <v>no offline</v>
      </c>
      <c r="N4416">
        <v>0</v>
      </c>
      <c r="O4416" t="str">
        <f>IF(spotify_churn_dataset[[#This Row],[is_churned]]=1,"yes churn","no churn")</f>
        <v>no churn</v>
      </c>
      <c r="P4416">
        <v>0</v>
      </c>
    </row>
    <row r="4417" spans="1:16" x14ac:dyDescent="0.3">
      <c r="A4417">
        <v>4416</v>
      </c>
      <c r="B4417">
        <f>IF(spotify_churn_dataset[[#This Row],[user_id]]="","Desconocido",spotify_churn_dataset[[#This Row],[user_id]])</f>
        <v>4416</v>
      </c>
      <c r="C4417">
        <f>IF(IFERROR(VLOOKUP(spotify_churn_dataset[[#This Row],[user_id]],A4418:A12416,1,FALSE),0),1,0)</f>
        <v>0</v>
      </c>
      <c r="D4417" t="s">
        <v>12</v>
      </c>
      <c r="E4417" s="4">
        <v>21</v>
      </c>
      <c r="F4417" t="s">
        <v>17</v>
      </c>
      <c r="G4417" t="s">
        <v>14</v>
      </c>
      <c r="H4417" s="4">
        <v>195</v>
      </c>
      <c r="I4417" s="3">
        <v>55</v>
      </c>
      <c r="J4417" s="9">
        <v>7</v>
      </c>
      <c r="K4417" t="s">
        <v>15</v>
      </c>
      <c r="L4417" s="4">
        <v>43</v>
      </c>
      <c r="M4417" s="4" t="str">
        <f>IF(spotify_churn_dataset[[#This Row],[offline_listening]]=0,"no offline","yes offline")</f>
        <v>no offline</v>
      </c>
      <c r="N4417">
        <v>0</v>
      </c>
      <c r="O4417" t="str">
        <f>IF(spotify_churn_dataset[[#This Row],[is_churned]]=1,"yes churn","no churn")</f>
        <v>yes churn</v>
      </c>
      <c r="P4417">
        <v>1</v>
      </c>
    </row>
    <row r="4418" spans="1:16" x14ac:dyDescent="0.3">
      <c r="A4418">
        <v>4417</v>
      </c>
      <c r="B4418">
        <f>IF(spotify_churn_dataset[[#This Row],[user_id]]="","Desconocido",spotify_churn_dataset[[#This Row],[user_id]])</f>
        <v>4417</v>
      </c>
      <c r="C4418">
        <f>IF(IFERROR(VLOOKUP(spotify_churn_dataset[[#This Row],[user_id]],A4419:A12417,1,FALSE),0),1,0)</f>
        <v>0</v>
      </c>
      <c r="D4418" t="s">
        <v>20</v>
      </c>
      <c r="E4418" s="4">
        <v>33</v>
      </c>
      <c r="F4418" t="s">
        <v>27</v>
      </c>
      <c r="G4418" t="s">
        <v>22</v>
      </c>
      <c r="H4418" s="4">
        <v>262</v>
      </c>
      <c r="I4418" s="3">
        <v>60</v>
      </c>
      <c r="J4418" s="9">
        <v>31</v>
      </c>
      <c r="K4418" t="s">
        <v>15</v>
      </c>
      <c r="L4418" s="4">
        <v>0</v>
      </c>
      <c r="M4418" s="4" t="str">
        <f>IF(spotify_churn_dataset[[#This Row],[offline_listening]]=0,"no offline","yes offline")</f>
        <v>yes offline</v>
      </c>
      <c r="N4418">
        <v>1</v>
      </c>
      <c r="O4418" t="str">
        <f>IF(spotify_churn_dataset[[#This Row],[is_churned]]=1,"yes churn","no churn")</f>
        <v>no churn</v>
      </c>
      <c r="P4418">
        <v>0</v>
      </c>
    </row>
    <row r="4419" spans="1:16" x14ac:dyDescent="0.3">
      <c r="A4419">
        <v>4418</v>
      </c>
      <c r="B4419">
        <f>IF(spotify_churn_dataset[[#This Row],[user_id]]="","Desconocido",spotify_churn_dataset[[#This Row],[user_id]])</f>
        <v>4418</v>
      </c>
      <c r="C4419">
        <f>IF(IFERROR(VLOOKUP(spotify_churn_dataset[[#This Row],[user_id]],A4420:A12418,1,FALSE),0),1,0)</f>
        <v>0</v>
      </c>
      <c r="D4419" t="s">
        <v>12</v>
      </c>
      <c r="E4419" s="4">
        <v>28</v>
      </c>
      <c r="F4419" t="s">
        <v>27</v>
      </c>
      <c r="G4419" t="s">
        <v>18</v>
      </c>
      <c r="H4419" s="4">
        <v>249</v>
      </c>
      <c r="I4419" s="3">
        <v>78</v>
      </c>
      <c r="J4419" s="9">
        <v>24</v>
      </c>
      <c r="K4419" t="s">
        <v>19</v>
      </c>
      <c r="L4419" s="4">
        <v>0</v>
      </c>
      <c r="M4419" s="4" t="str">
        <f>IF(spotify_churn_dataset[[#This Row],[offline_listening]]=0,"no offline","yes offline")</f>
        <v>yes offline</v>
      </c>
      <c r="N4419">
        <v>1</v>
      </c>
      <c r="O4419" t="str">
        <f>IF(spotify_churn_dataset[[#This Row],[is_churned]]=1,"yes churn","no churn")</f>
        <v>no churn</v>
      </c>
      <c r="P4419">
        <v>0</v>
      </c>
    </row>
    <row r="4420" spans="1:16" x14ac:dyDescent="0.3">
      <c r="A4420">
        <v>4419</v>
      </c>
      <c r="B4420">
        <f>IF(spotify_churn_dataset[[#This Row],[user_id]]="","Desconocido",spotify_churn_dataset[[#This Row],[user_id]])</f>
        <v>4419</v>
      </c>
      <c r="C4420">
        <f>IF(IFERROR(VLOOKUP(spotify_churn_dataset[[#This Row],[user_id]],A4421:A12419,1,FALSE),0),1,0)</f>
        <v>0</v>
      </c>
      <c r="D4420" t="s">
        <v>16</v>
      </c>
      <c r="E4420" s="4">
        <v>43</v>
      </c>
      <c r="F4420" t="s">
        <v>25</v>
      </c>
      <c r="G4420" t="s">
        <v>18</v>
      </c>
      <c r="H4420" s="4">
        <v>177</v>
      </c>
      <c r="I4420" s="3">
        <v>66</v>
      </c>
      <c r="J4420" s="9">
        <v>24</v>
      </c>
      <c r="K4420" t="s">
        <v>15</v>
      </c>
      <c r="L4420" s="4">
        <v>0</v>
      </c>
      <c r="M4420" s="4" t="str">
        <f>IF(spotify_churn_dataset[[#This Row],[offline_listening]]=0,"no offline","yes offline")</f>
        <v>yes offline</v>
      </c>
      <c r="N4420">
        <v>1</v>
      </c>
      <c r="O4420" t="str">
        <f>IF(spotify_churn_dataset[[#This Row],[is_churned]]=1,"yes churn","no churn")</f>
        <v>no churn</v>
      </c>
      <c r="P4420">
        <v>0</v>
      </c>
    </row>
    <row r="4421" spans="1:16" x14ac:dyDescent="0.3">
      <c r="A4421">
        <v>4420</v>
      </c>
      <c r="B4421">
        <f>IF(spotify_churn_dataset[[#This Row],[user_id]]="","Desconocido",spotify_churn_dataset[[#This Row],[user_id]])</f>
        <v>4420</v>
      </c>
      <c r="C4421">
        <f>IF(IFERROR(VLOOKUP(spotify_churn_dataset[[#This Row],[user_id]],A4422:A12420,1,FALSE),0),1,0)</f>
        <v>0</v>
      </c>
      <c r="D4421" t="s">
        <v>16</v>
      </c>
      <c r="E4421" s="4">
        <v>49</v>
      </c>
      <c r="F4421" t="s">
        <v>25</v>
      </c>
      <c r="G4421" t="s">
        <v>24</v>
      </c>
      <c r="H4421" s="4">
        <v>101</v>
      </c>
      <c r="I4421" s="3">
        <v>39</v>
      </c>
      <c r="J4421" s="9">
        <v>39</v>
      </c>
      <c r="K4421" t="s">
        <v>15</v>
      </c>
      <c r="L4421" s="4">
        <v>0</v>
      </c>
      <c r="M4421" s="4" t="str">
        <f>IF(spotify_churn_dataset[[#This Row],[offline_listening]]=0,"no offline","yes offline")</f>
        <v>yes offline</v>
      </c>
      <c r="N4421">
        <v>1</v>
      </c>
      <c r="O4421" t="str">
        <f>IF(spotify_churn_dataset[[#This Row],[is_churned]]=1,"yes churn","no churn")</f>
        <v>no churn</v>
      </c>
      <c r="P4421">
        <v>0</v>
      </c>
    </row>
    <row r="4422" spans="1:16" x14ac:dyDescent="0.3">
      <c r="A4422">
        <v>4421</v>
      </c>
      <c r="B4422">
        <f>IF(spotify_churn_dataset[[#This Row],[user_id]]="","Desconocido",spotify_churn_dataset[[#This Row],[user_id]])</f>
        <v>4421</v>
      </c>
      <c r="C4422">
        <f>IF(IFERROR(VLOOKUP(spotify_churn_dataset[[#This Row],[user_id]],A4423:A12421,1,FALSE),0),1,0)</f>
        <v>0</v>
      </c>
      <c r="D4422" t="s">
        <v>12</v>
      </c>
      <c r="E4422" s="4">
        <v>23</v>
      </c>
      <c r="F4422" t="s">
        <v>21</v>
      </c>
      <c r="G4422" t="s">
        <v>24</v>
      </c>
      <c r="H4422" s="4">
        <v>84</v>
      </c>
      <c r="I4422" s="3">
        <v>23</v>
      </c>
      <c r="J4422" s="9">
        <v>4</v>
      </c>
      <c r="K4422" t="s">
        <v>19</v>
      </c>
      <c r="L4422" s="4">
        <v>0</v>
      </c>
      <c r="M4422" s="4" t="str">
        <f>IF(spotify_churn_dataset[[#This Row],[offline_listening]]=0,"no offline","yes offline")</f>
        <v>yes offline</v>
      </c>
      <c r="N4422">
        <v>1</v>
      </c>
      <c r="O4422" t="str">
        <f>IF(spotify_churn_dataset[[#This Row],[is_churned]]=1,"yes churn","no churn")</f>
        <v>no churn</v>
      </c>
      <c r="P4422">
        <v>0</v>
      </c>
    </row>
    <row r="4423" spans="1:16" x14ac:dyDescent="0.3">
      <c r="A4423">
        <v>4422</v>
      </c>
      <c r="B4423">
        <f>IF(spotify_churn_dataset[[#This Row],[user_id]]="","Desconocido",spotify_churn_dataset[[#This Row],[user_id]])</f>
        <v>4422</v>
      </c>
      <c r="C4423">
        <f>IF(IFERROR(VLOOKUP(spotify_churn_dataset[[#This Row],[user_id]],A4424:A12422,1,FALSE),0),1,0)</f>
        <v>0</v>
      </c>
      <c r="D4423" t="s">
        <v>12</v>
      </c>
      <c r="E4423" s="4">
        <v>49</v>
      </c>
      <c r="F4423" t="s">
        <v>29</v>
      </c>
      <c r="G4423" t="s">
        <v>18</v>
      </c>
      <c r="H4423" s="4">
        <v>255</v>
      </c>
      <c r="I4423" s="3">
        <v>88</v>
      </c>
      <c r="J4423" s="9">
        <v>44</v>
      </c>
      <c r="K4423" t="s">
        <v>19</v>
      </c>
      <c r="L4423" s="4">
        <v>0</v>
      </c>
      <c r="M4423" s="4" t="str">
        <f>IF(spotify_churn_dataset[[#This Row],[offline_listening]]=0,"no offline","yes offline")</f>
        <v>yes offline</v>
      </c>
      <c r="N4423">
        <v>1</v>
      </c>
      <c r="O4423" t="str">
        <f>IF(spotify_churn_dataset[[#This Row],[is_churned]]=1,"yes churn","no churn")</f>
        <v>no churn</v>
      </c>
      <c r="P4423">
        <v>0</v>
      </c>
    </row>
    <row r="4424" spans="1:16" x14ac:dyDescent="0.3">
      <c r="A4424">
        <v>4423</v>
      </c>
      <c r="B4424">
        <f>IF(spotify_churn_dataset[[#This Row],[user_id]]="","Desconocido",spotify_churn_dataset[[#This Row],[user_id]])</f>
        <v>4423</v>
      </c>
      <c r="C4424">
        <f>IF(IFERROR(VLOOKUP(spotify_churn_dataset[[#This Row],[user_id]],A4425:A12423,1,FALSE),0),1,0)</f>
        <v>0</v>
      </c>
      <c r="D4424" t="s">
        <v>12</v>
      </c>
      <c r="E4424" s="4">
        <v>23</v>
      </c>
      <c r="F4424" t="s">
        <v>13</v>
      </c>
      <c r="G4424" t="s">
        <v>14</v>
      </c>
      <c r="H4424" s="4">
        <v>234</v>
      </c>
      <c r="I4424" s="3">
        <v>87</v>
      </c>
      <c r="J4424" s="9">
        <v>27</v>
      </c>
      <c r="K4424" t="s">
        <v>15</v>
      </c>
      <c r="L4424" s="4">
        <v>25</v>
      </c>
      <c r="M4424" s="4" t="str">
        <f>IF(spotify_churn_dataset[[#This Row],[offline_listening]]=0,"no offline","yes offline")</f>
        <v>no offline</v>
      </c>
      <c r="N4424">
        <v>0</v>
      </c>
      <c r="O4424" t="str">
        <f>IF(spotify_churn_dataset[[#This Row],[is_churned]]=1,"yes churn","no churn")</f>
        <v>no churn</v>
      </c>
      <c r="P4424">
        <v>0</v>
      </c>
    </row>
    <row r="4425" spans="1:16" x14ac:dyDescent="0.3">
      <c r="A4425">
        <v>4424</v>
      </c>
      <c r="B4425">
        <f>IF(spotify_churn_dataset[[#This Row],[user_id]]="","Desconocido",spotify_churn_dataset[[#This Row],[user_id]])</f>
        <v>4424</v>
      </c>
      <c r="C4425">
        <f>IF(IFERROR(VLOOKUP(spotify_churn_dataset[[#This Row],[user_id]],A4426:A12424,1,FALSE),0),1,0)</f>
        <v>0</v>
      </c>
      <c r="D4425" t="s">
        <v>16</v>
      </c>
      <c r="E4425" s="4">
        <v>46</v>
      </c>
      <c r="F4425" t="s">
        <v>17</v>
      </c>
      <c r="G4425" t="s">
        <v>24</v>
      </c>
      <c r="H4425" s="4">
        <v>149</v>
      </c>
      <c r="I4425" s="3">
        <v>83</v>
      </c>
      <c r="J4425" s="9">
        <v>56</v>
      </c>
      <c r="K4425" t="s">
        <v>15</v>
      </c>
      <c r="L4425" s="4">
        <v>0</v>
      </c>
      <c r="M4425" s="4" t="str">
        <f>IF(spotify_churn_dataset[[#This Row],[offline_listening]]=0,"no offline","yes offline")</f>
        <v>yes offline</v>
      </c>
      <c r="N4425">
        <v>1</v>
      </c>
      <c r="O4425" t="str">
        <f>IF(spotify_churn_dataset[[#This Row],[is_churned]]=1,"yes churn","no churn")</f>
        <v>yes churn</v>
      </c>
      <c r="P4425">
        <v>1</v>
      </c>
    </row>
    <row r="4426" spans="1:16" x14ac:dyDescent="0.3">
      <c r="A4426">
        <v>4425</v>
      </c>
      <c r="B4426">
        <f>IF(spotify_churn_dataset[[#This Row],[user_id]]="","Desconocido",spotify_churn_dataset[[#This Row],[user_id]])</f>
        <v>4425</v>
      </c>
      <c r="C4426">
        <f>IF(IFERROR(VLOOKUP(spotify_churn_dataset[[#This Row],[user_id]],A4427:A12425,1,FALSE),0),1,0)</f>
        <v>0</v>
      </c>
      <c r="D4426" t="s">
        <v>20</v>
      </c>
      <c r="E4426" s="4">
        <v>53</v>
      </c>
      <c r="F4426" t="s">
        <v>27</v>
      </c>
      <c r="G4426" t="s">
        <v>14</v>
      </c>
      <c r="H4426" s="4">
        <v>289</v>
      </c>
      <c r="I4426" s="3">
        <v>55</v>
      </c>
      <c r="J4426" s="9">
        <v>25</v>
      </c>
      <c r="K4426" t="s">
        <v>15</v>
      </c>
      <c r="L4426" s="4">
        <v>46</v>
      </c>
      <c r="M4426" s="4" t="str">
        <f>IF(spotify_churn_dataset[[#This Row],[offline_listening]]=0,"no offline","yes offline")</f>
        <v>no offline</v>
      </c>
      <c r="N4426">
        <v>0</v>
      </c>
      <c r="O4426" t="str">
        <f>IF(spotify_churn_dataset[[#This Row],[is_churned]]=1,"yes churn","no churn")</f>
        <v>no churn</v>
      </c>
      <c r="P4426">
        <v>0</v>
      </c>
    </row>
    <row r="4427" spans="1:16" x14ac:dyDescent="0.3">
      <c r="A4427">
        <v>4426</v>
      </c>
      <c r="B4427">
        <f>IF(spotify_churn_dataset[[#This Row],[user_id]]="","Desconocido",spotify_churn_dataset[[#This Row],[user_id]])</f>
        <v>4426</v>
      </c>
      <c r="C4427">
        <f>IF(IFERROR(VLOOKUP(spotify_churn_dataset[[#This Row],[user_id]],A4428:A12426,1,FALSE),0),1,0)</f>
        <v>0</v>
      </c>
      <c r="D4427" t="s">
        <v>20</v>
      </c>
      <c r="E4427" s="4">
        <v>17</v>
      </c>
      <c r="F4427" t="s">
        <v>29</v>
      </c>
      <c r="G4427" t="s">
        <v>24</v>
      </c>
      <c r="H4427" s="4">
        <v>266</v>
      </c>
      <c r="I4427" s="3">
        <v>28</v>
      </c>
      <c r="J4427" s="9">
        <v>47</v>
      </c>
      <c r="K4427" t="s">
        <v>15</v>
      </c>
      <c r="L4427" s="4">
        <v>0</v>
      </c>
      <c r="M4427" s="4" t="str">
        <f>IF(spotify_churn_dataset[[#This Row],[offline_listening]]=0,"no offline","yes offline")</f>
        <v>yes offline</v>
      </c>
      <c r="N4427">
        <v>1</v>
      </c>
      <c r="O4427" t="str">
        <f>IF(spotify_churn_dataset[[#This Row],[is_churned]]=1,"yes churn","no churn")</f>
        <v>yes churn</v>
      </c>
      <c r="P4427">
        <v>1</v>
      </c>
    </row>
    <row r="4428" spans="1:16" x14ac:dyDescent="0.3">
      <c r="A4428">
        <v>4427</v>
      </c>
      <c r="B4428">
        <f>IF(spotify_churn_dataset[[#This Row],[user_id]]="","Desconocido",spotify_churn_dataset[[#This Row],[user_id]])</f>
        <v>4427</v>
      </c>
      <c r="C4428">
        <f>IF(IFERROR(VLOOKUP(spotify_churn_dataset[[#This Row],[user_id]],A4429:A12427,1,FALSE),0),1,0)</f>
        <v>0</v>
      </c>
      <c r="D4428" t="s">
        <v>16</v>
      </c>
      <c r="E4428" s="4">
        <v>35</v>
      </c>
      <c r="F4428" t="s">
        <v>29</v>
      </c>
      <c r="G4428" t="s">
        <v>18</v>
      </c>
      <c r="H4428" s="4">
        <v>214</v>
      </c>
      <c r="I4428" s="3">
        <v>29</v>
      </c>
      <c r="J4428" s="9">
        <v>27</v>
      </c>
      <c r="K4428" t="s">
        <v>23</v>
      </c>
      <c r="L4428" s="4">
        <v>0</v>
      </c>
      <c r="M4428" s="4" t="str">
        <f>IF(spotify_churn_dataset[[#This Row],[offline_listening]]=0,"no offline","yes offline")</f>
        <v>yes offline</v>
      </c>
      <c r="N4428">
        <v>1</v>
      </c>
      <c r="O4428" t="str">
        <f>IF(spotify_churn_dataset[[#This Row],[is_churned]]=1,"yes churn","no churn")</f>
        <v>no churn</v>
      </c>
      <c r="P4428">
        <v>0</v>
      </c>
    </row>
    <row r="4429" spans="1:16" x14ac:dyDescent="0.3">
      <c r="A4429">
        <v>4428</v>
      </c>
      <c r="B4429">
        <f>IF(spotify_churn_dataset[[#This Row],[user_id]]="","Desconocido",spotify_churn_dataset[[#This Row],[user_id]])</f>
        <v>4428</v>
      </c>
      <c r="C4429">
        <f>IF(IFERROR(VLOOKUP(spotify_churn_dataset[[#This Row],[user_id]],A4430:A12428,1,FALSE),0),1,0)</f>
        <v>0</v>
      </c>
      <c r="D4429" t="s">
        <v>20</v>
      </c>
      <c r="E4429" s="4">
        <v>48</v>
      </c>
      <c r="F4429" t="s">
        <v>27</v>
      </c>
      <c r="G4429" t="s">
        <v>18</v>
      </c>
      <c r="H4429" s="4">
        <v>176</v>
      </c>
      <c r="I4429" s="3">
        <v>65</v>
      </c>
      <c r="J4429" s="9">
        <v>11</v>
      </c>
      <c r="K4429" t="s">
        <v>23</v>
      </c>
      <c r="L4429" s="4">
        <v>0</v>
      </c>
      <c r="M4429" s="4" t="str">
        <f>IF(spotify_churn_dataset[[#This Row],[offline_listening]]=0,"no offline","yes offline")</f>
        <v>yes offline</v>
      </c>
      <c r="N4429">
        <v>1</v>
      </c>
      <c r="O4429" t="str">
        <f>IF(spotify_churn_dataset[[#This Row],[is_churned]]=1,"yes churn","no churn")</f>
        <v>no churn</v>
      </c>
      <c r="P4429">
        <v>0</v>
      </c>
    </row>
    <row r="4430" spans="1:16" x14ac:dyDescent="0.3">
      <c r="A4430">
        <v>4429</v>
      </c>
      <c r="B4430">
        <f>IF(spotify_churn_dataset[[#This Row],[user_id]]="","Desconocido",spotify_churn_dataset[[#This Row],[user_id]])</f>
        <v>4429</v>
      </c>
      <c r="C4430">
        <f>IF(IFERROR(VLOOKUP(spotify_churn_dataset[[#This Row],[user_id]],A4431:A12429,1,FALSE),0),1,0)</f>
        <v>0</v>
      </c>
      <c r="D4430" t="s">
        <v>12</v>
      </c>
      <c r="E4430" s="4">
        <v>22</v>
      </c>
      <c r="F4430" t="s">
        <v>26</v>
      </c>
      <c r="G4430" t="s">
        <v>22</v>
      </c>
      <c r="H4430" s="4">
        <v>36</v>
      </c>
      <c r="I4430" s="3">
        <v>32</v>
      </c>
      <c r="J4430" s="9">
        <v>44</v>
      </c>
      <c r="K4430" t="s">
        <v>19</v>
      </c>
      <c r="L4430" s="4">
        <v>0</v>
      </c>
      <c r="M4430" s="4" t="str">
        <f>IF(spotify_churn_dataset[[#This Row],[offline_listening]]=0,"no offline","yes offline")</f>
        <v>yes offline</v>
      </c>
      <c r="N4430">
        <v>1</v>
      </c>
      <c r="O4430" t="str">
        <f>IF(spotify_churn_dataset[[#This Row],[is_churned]]=1,"yes churn","no churn")</f>
        <v>no churn</v>
      </c>
      <c r="P4430">
        <v>0</v>
      </c>
    </row>
    <row r="4431" spans="1:16" x14ac:dyDescent="0.3">
      <c r="A4431">
        <v>4430</v>
      </c>
      <c r="B4431">
        <f>IF(spotify_churn_dataset[[#This Row],[user_id]]="","Desconocido",spotify_churn_dataset[[#This Row],[user_id]])</f>
        <v>4430</v>
      </c>
      <c r="C4431">
        <f>IF(IFERROR(VLOOKUP(spotify_churn_dataset[[#This Row],[user_id]],A4432:A12430,1,FALSE),0),1,0)</f>
        <v>0</v>
      </c>
      <c r="D4431" t="s">
        <v>20</v>
      </c>
      <c r="E4431" s="4">
        <v>22</v>
      </c>
      <c r="F4431" t="s">
        <v>27</v>
      </c>
      <c r="G4431" t="s">
        <v>14</v>
      </c>
      <c r="H4431" s="4">
        <v>291</v>
      </c>
      <c r="I4431" s="3">
        <v>43</v>
      </c>
      <c r="J4431" s="9">
        <v>14</v>
      </c>
      <c r="K4431" t="s">
        <v>15</v>
      </c>
      <c r="L4431" s="4">
        <v>7</v>
      </c>
      <c r="M4431" s="4" t="str">
        <f>IF(spotify_churn_dataset[[#This Row],[offline_listening]]=0,"no offline","yes offline")</f>
        <v>no offline</v>
      </c>
      <c r="N4431">
        <v>0</v>
      </c>
      <c r="O4431" t="str">
        <f>IF(spotify_churn_dataset[[#This Row],[is_churned]]=1,"yes churn","no churn")</f>
        <v>yes churn</v>
      </c>
      <c r="P4431">
        <v>1</v>
      </c>
    </row>
    <row r="4432" spans="1:16" x14ac:dyDescent="0.3">
      <c r="A4432">
        <v>4431</v>
      </c>
      <c r="B4432">
        <f>IF(spotify_churn_dataset[[#This Row],[user_id]]="","Desconocido",spotify_churn_dataset[[#This Row],[user_id]])</f>
        <v>4431</v>
      </c>
      <c r="C4432">
        <f>IF(IFERROR(VLOOKUP(spotify_churn_dataset[[#This Row],[user_id]],A4433:A12431,1,FALSE),0),1,0)</f>
        <v>0</v>
      </c>
      <c r="D4432" t="s">
        <v>16</v>
      </c>
      <c r="E4432" s="4">
        <v>30</v>
      </c>
      <c r="F4432" t="s">
        <v>21</v>
      </c>
      <c r="G4432" t="s">
        <v>22</v>
      </c>
      <c r="H4432" s="4">
        <v>176</v>
      </c>
      <c r="I4432" s="3">
        <v>68</v>
      </c>
      <c r="J4432" s="9">
        <v>56</v>
      </c>
      <c r="K4432" t="s">
        <v>23</v>
      </c>
      <c r="L4432" s="4">
        <v>0</v>
      </c>
      <c r="M4432" s="4" t="str">
        <f>IF(spotify_churn_dataset[[#This Row],[offline_listening]]=0,"no offline","yes offline")</f>
        <v>yes offline</v>
      </c>
      <c r="N4432">
        <v>1</v>
      </c>
      <c r="O4432" t="str">
        <f>IF(spotify_churn_dataset[[#This Row],[is_churned]]=1,"yes churn","no churn")</f>
        <v>no churn</v>
      </c>
      <c r="P4432">
        <v>0</v>
      </c>
    </row>
    <row r="4433" spans="1:16" x14ac:dyDescent="0.3">
      <c r="A4433">
        <v>4432</v>
      </c>
      <c r="B4433">
        <f>IF(spotify_churn_dataset[[#This Row],[user_id]]="","Desconocido",spotify_churn_dataset[[#This Row],[user_id]])</f>
        <v>4432</v>
      </c>
      <c r="C4433">
        <f>IF(IFERROR(VLOOKUP(spotify_churn_dataset[[#This Row],[user_id]],A4434:A12432,1,FALSE),0),1,0)</f>
        <v>0</v>
      </c>
      <c r="D4433" t="s">
        <v>12</v>
      </c>
      <c r="E4433" s="4">
        <v>17</v>
      </c>
      <c r="F4433" t="s">
        <v>27</v>
      </c>
      <c r="G4433" t="s">
        <v>24</v>
      </c>
      <c r="H4433" s="4">
        <v>108</v>
      </c>
      <c r="I4433" s="3">
        <v>17</v>
      </c>
      <c r="J4433" s="9">
        <v>17</v>
      </c>
      <c r="K4433" t="s">
        <v>23</v>
      </c>
      <c r="L4433" s="4">
        <v>0</v>
      </c>
      <c r="M4433" s="4" t="str">
        <f>IF(spotify_churn_dataset[[#This Row],[offline_listening]]=0,"no offline","yes offline")</f>
        <v>yes offline</v>
      </c>
      <c r="N4433">
        <v>1</v>
      </c>
      <c r="O4433" t="str">
        <f>IF(spotify_churn_dataset[[#This Row],[is_churned]]=1,"yes churn","no churn")</f>
        <v>no churn</v>
      </c>
      <c r="P4433">
        <v>0</v>
      </c>
    </row>
    <row r="4434" spans="1:16" x14ac:dyDescent="0.3">
      <c r="A4434">
        <v>4433</v>
      </c>
      <c r="B4434">
        <f>IF(spotify_churn_dataset[[#This Row],[user_id]]="","Desconocido",spotify_churn_dataset[[#This Row],[user_id]])</f>
        <v>4433</v>
      </c>
      <c r="C4434">
        <f>IF(IFERROR(VLOOKUP(spotify_churn_dataset[[#This Row],[user_id]],A4435:A12433,1,FALSE),0),1,0)</f>
        <v>0</v>
      </c>
      <c r="D4434" t="s">
        <v>20</v>
      </c>
      <c r="E4434" s="4">
        <v>58</v>
      </c>
      <c r="F4434" t="s">
        <v>17</v>
      </c>
      <c r="G4434" t="s">
        <v>18</v>
      </c>
      <c r="H4434" s="4">
        <v>232</v>
      </c>
      <c r="I4434" s="3">
        <v>15</v>
      </c>
      <c r="J4434" s="9">
        <v>1</v>
      </c>
      <c r="K4434" t="s">
        <v>23</v>
      </c>
      <c r="L4434" s="4">
        <v>0</v>
      </c>
      <c r="M4434" s="4" t="str">
        <f>IF(spotify_churn_dataset[[#This Row],[offline_listening]]=0,"no offline","yes offline")</f>
        <v>yes offline</v>
      </c>
      <c r="N4434">
        <v>1</v>
      </c>
      <c r="O4434" t="str">
        <f>IF(spotify_churn_dataset[[#This Row],[is_churned]]=1,"yes churn","no churn")</f>
        <v>no churn</v>
      </c>
      <c r="P4434">
        <v>0</v>
      </c>
    </row>
    <row r="4435" spans="1:16" x14ac:dyDescent="0.3">
      <c r="A4435">
        <v>4434</v>
      </c>
      <c r="B4435">
        <f>IF(spotify_churn_dataset[[#This Row],[user_id]]="","Desconocido",spotify_churn_dataset[[#This Row],[user_id]])</f>
        <v>4434</v>
      </c>
      <c r="C4435">
        <f>IF(IFERROR(VLOOKUP(spotify_churn_dataset[[#This Row],[user_id]],A4436:A12434,1,FALSE),0),1,0)</f>
        <v>0</v>
      </c>
      <c r="D4435" t="s">
        <v>12</v>
      </c>
      <c r="E4435" s="4">
        <v>58</v>
      </c>
      <c r="F4435" t="s">
        <v>17</v>
      </c>
      <c r="G4435" t="s">
        <v>24</v>
      </c>
      <c r="H4435" s="4">
        <v>13</v>
      </c>
      <c r="I4435" s="3">
        <v>78</v>
      </c>
      <c r="J4435" s="9">
        <v>43</v>
      </c>
      <c r="K4435" t="s">
        <v>23</v>
      </c>
      <c r="L4435" s="4">
        <v>0</v>
      </c>
      <c r="M4435" s="4" t="str">
        <f>IF(spotify_churn_dataset[[#This Row],[offline_listening]]=0,"no offline","yes offline")</f>
        <v>yes offline</v>
      </c>
      <c r="N4435">
        <v>1</v>
      </c>
      <c r="O4435" t="str">
        <f>IF(spotify_churn_dataset[[#This Row],[is_churned]]=1,"yes churn","no churn")</f>
        <v>no churn</v>
      </c>
      <c r="P4435">
        <v>0</v>
      </c>
    </row>
    <row r="4436" spans="1:16" x14ac:dyDescent="0.3">
      <c r="A4436">
        <v>4435</v>
      </c>
      <c r="B4436">
        <f>IF(spotify_churn_dataset[[#This Row],[user_id]]="","Desconocido",spotify_churn_dataset[[#This Row],[user_id]])</f>
        <v>4435</v>
      </c>
      <c r="C4436">
        <f>IF(IFERROR(VLOOKUP(spotify_churn_dataset[[#This Row],[user_id]],A4437:A12435,1,FALSE),0),1,0)</f>
        <v>0</v>
      </c>
      <c r="D4436" t="s">
        <v>16</v>
      </c>
      <c r="E4436" s="4">
        <v>26</v>
      </c>
      <c r="F4436" t="s">
        <v>25</v>
      </c>
      <c r="G4436" t="s">
        <v>18</v>
      </c>
      <c r="H4436" s="4">
        <v>279</v>
      </c>
      <c r="I4436" s="3">
        <v>39</v>
      </c>
      <c r="J4436" s="9">
        <v>45</v>
      </c>
      <c r="K4436" t="s">
        <v>19</v>
      </c>
      <c r="L4436" s="4">
        <v>0</v>
      </c>
      <c r="M4436" s="4" t="str">
        <f>IF(spotify_churn_dataset[[#This Row],[offline_listening]]=0,"no offline","yes offline")</f>
        <v>yes offline</v>
      </c>
      <c r="N4436">
        <v>1</v>
      </c>
      <c r="O4436" t="str">
        <f>IF(spotify_churn_dataset[[#This Row],[is_churned]]=1,"yes churn","no churn")</f>
        <v>no churn</v>
      </c>
      <c r="P4436">
        <v>0</v>
      </c>
    </row>
    <row r="4437" spans="1:16" x14ac:dyDescent="0.3">
      <c r="A4437">
        <v>4436</v>
      </c>
      <c r="B4437">
        <f>IF(spotify_churn_dataset[[#This Row],[user_id]]="","Desconocido",spotify_churn_dataset[[#This Row],[user_id]])</f>
        <v>4436</v>
      </c>
      <c r="C4437">
        <f>IF(IFERROR(VLOOKUP(spotify_churn_dataset[[#This Row],[user_id]],A4438:A12436,1,FALSE),0),1,0)</f>
        <v>0</v>
      </c>
      <c r="D4437" t="s">
        <v>16</v>
      </c>
      <c r="E4437" s="4">
        <v>39</v>
      </c>
      <c r="F4437" t="s">
        <v>27</v>
      </c>
      <c r="G4437" t="s">
        <v>18</v>
      </c>
      <c r="H4437" s="4">
        <v>45</v>
      </c>
      <c r="I4437" s="3">
        <v>47</v>
      </c>
      <c r="J4437" s="9">
        <v>53</v>
      </c>
      <c r="K4437" t="s">
        <v>23</v>
      </c>
      <c r="L4437" s="4">
        <v>0</v>
      </c>
      <c r="M4437" s="4" t="str">
        <f>IF(spotify_churn_dataset[[#This Row],[offline_listening]]=0,"no offline","yes offline")</f>
        <v>yes offline</v>
      </c>
      <c r="N4437">
        <v>1</v>
      </c>
      <c r="O4437" t="str">
        <f>IF(spotify_churn_dataset[[#This Row],[is_churned]]=1,"yes churn","no churn")</f>
        <v>no churn</v>
      </c>
      <c r="P4437">
        <v>0</v>
      </c>
    </row>
    <row r="4438" spans="1:16" x14ac:dyDescent="0.3">
      <c r="A4438">
        <v>4437</v>
      </c>
      <c r="B4438">
        <f>IF(spotify_churn_dataset[[#This Row],[user_id]]="","Desconocido",spotify_churn_dataset[[#This Row],[user_id]])</f>
        <v>4437</v>
      </c>
      <c r="C4438">
        <f>IF(IFERROR(VLOOKUP(spotify_churn_dataset[[#This Row],[user_id]],A4439:A12437,1,FALSE),0),1,0)</f>
        <v>0</v>
      </c>
      <c r="D4438" t="s">
        <v>20</v>
      </c>
      <c r="E4438" s="4">
        <v>52</v>
      </c>
      <c r="F4438" t="s">
        <v>13</v>
      </c>
      <c r="G4438" t="s">
        <v>14</v>
      </c>
      <c r="H4438" s="4">
        <v>153</v>
      </c>
      <c r="I4438" s="3">
        <v>97</v>
      </c>
      <c r="J4438" s="9">
        <v>39</v>
      </c>
      <c r="K4438" t="s">
        <v>15</v>
      </c>
      <c r="L4438" s="4">
        <v>48</v>
      </c>
      <c r="M4438" s="4" t="str">
        <f>IF(spotify_churn_dataset[[#This Row],[offline_listening]]=0,"no offline","yes offline")</f>
        <v>no offline</v>
      </c>
      <c r="N4438">
        <v>0</v>
      </c>
      <c r="O4438" t="str">
        <f>IF(spotify_churn_dataset[[#This Row],[is_churned]]=1,"yes churn","no churn")</f>
        <v>no churn</v>
      </c>
      <c r="P4438">
        <v>0</v>
      </c>
    </row>
    <row r="4439" spans="1:16" x14ac:dyDescent="0.3">
      <c r="A4439">
        <v>4438</v>
      </c>
      <c r="B4439">
        <f>IF(spotify_churn_dataset[[#This Row],[user_id]]="","Desconocido",spotify_churn_dataset[[#This Row],[user_id]])</f>
        <v>4438</v>
      </c>
      <c r="C4439">
        <f>IF(IFERROR(VLOOKUP(spotify_churn_dataset[[#This Row],[user_id]],A4440:A12438,1,FALSE),0),1,0)</f>
        <v>0</v>
      </c>
      <c r="D4439" t="s">
        <v>20</v>
      </c>
      <c r="E4439" s="4">
        <v>34</v>
      </c>
      <c r="F4439" t="s">
        <v>27</v>
      </c>
      <c r="G4439" t="s">
        <v>14</v>
      </c>
      <c r="H4439" s="4">
        <v>203</v>
      </c>
      <c r="I4439" s="3">
        <v>56</v>
      </c>
      <c r="J4439" s="9">
        <v>4</v>
      </c>
      <c r="K4439" t="s">
        <v>19</v>
      </c>
      <c r="L4439" s="4">
        <v>19</v>
      </c>
      <c r="M4439" s="4" t="str">
        <f>IF(spotify_churn_dataset[[#This Row],[offline_listening]]=0,"no offline","yes offline")</f>
        <v>no offline</v>
      </c>
      <c r="N4439">
        <v>0</v>
      </c>
      <c r="O4439" t="str">
        <f>IF(spotify_churn_dataset[[#This Row],[is_churned]]=1,"yes churn","no churn")</f>
        <v>no churn</v>
      </c>
      <c r="P4439">
        <v>0</v>
      </c>
    </row>
    <row r="4440" spans="1:16" x14ac:dyDescent="0.3">
      <c r="A4440">
        <v>4439</v>
      </c>
      <c r="B4440">
        <f>IF(spotify_churn_dataset[[#This Row],[user_id]]="","Desconocido",spotify_churn_dataset[[#This Row],[user_id]])</f>
        <v>4439</v>
      </c>
      <c r="C4440">
        <f>IF(IFERROR(VLOOKUP(spotify_churn_dataset[[#This Row],[user_id]],A4441:A12439,1,FALSE),0),1,0)</f>
        <v>0</v>
      </c>
      <c r="D4440" t="s">
        <v>16</v>
      </c>
      <c r="E4440" s="4">
        <v>31</v>
      </c>
      <c r="F4440" t="s">
        <v>25</v>
      </c>
      <c r="G4440" t="s">
        <v>18</v>
      </c>
      <c r="H4440" s="4">
        <v>258</v>
      </c>
      <c r="I4440" s="3">
        <v>75</v>
      </c>
      <c r="J4440" s="9">
        <v>38</v>
      </c>
      <c r="K4440" t="s">
        <v>15</v>
      </c>
      <c r="L4440" s="4">
        <v>0</v>
      </c>
      <c r="M4440" s="4" t="str">
        <f>IF(spotify_churn_dataset[[#This Row],[offline_listening]]=0,"no offline","yes offline")</f>
        <v>yes offline</v>
      </c>
      <c r="N4440">
        <v>1</v>
      </c>
      <c r="O4440" t="str">
        <f>IF(spotify_churn_dataset[[#This Row],[is_churned]]=1,"yes churn","no churn")</f>
        <v>no churn</v>
      </c>
      <c r="P4440">
        <v>0</v>
      </c>
    </row>
    <row r="4441" spans="1:16" x14ac:dyDescent="0.3">
      <c r="A4441">
        <v>4440</v>
      </c>
      <c r="B4441">
        <f>IF(spotify_churn_dataset[[#This Row],[user_id]]="","Desconocido",spotify_churn_dataset[[#This Row],[user_id]])</f>
        <v>4440</v>
      </c>
      <c r="C4441">
        <f>IF(IFERROR(VLOOKUP(spotify_churn_dataset[[#This Row],[user_id]],A4442:A12440,1,FALSE),0),1,0)</f>
        <v>0</v>
      </c>
      <c r="D4441" t="s">
        <v>20</v>
      </c>
      <c r="E4441" s="4">
        <v>21</v>
      </c>
      <c r="F4441" t="s">
        <v>26</v>
      </c>
      <c r="G4441" t="s">
        <v>22</v>
      </c>
      <c r="H4441" s="4">
        <v>279</v>
      </c>
      <c r="I4441" s="3">
        <v>45</v>
      </c>
      <c r="J4441" s="9">
        <v>16</v>
      </c>
      <c r="K4441" t="s">
        <v>19</v>
      </c>
      <c r="L4441" s="4">
        <v>0</v>
      </c>
      <c r="M4441" s="4" t="str">
        <f>IF(spotify_churn_dataset[[#This Row],[offline_listening]]=0,"no offline","yes offline")</f>
        <v>yes offline</v>
      </c>
      <c r="N4441">
        <v>1</v>
      </c>
      <c r="O4441" t="str">
        <f>IF(spotify_churn_dataset[[#This Row],[is_churned]]=1,"yes churn","no churn")</f>
        <v>no churn</v>
      </c>
      <c r="P4441">
        <v>0</v>
      </c>
    </row>
    <row r="4442" spans="1:16" x14ac:dyDescent="0.3">
      <c r="A4442">
        <v>4441</v>
      </c>
      <c r="B4442">
        <f>IF(spotify_churn_dataset[[#This Row],[user_id]]="","Desconocido",spotify_churn_dataset[[#This Row],[user_id]])</f>
        <v>4441</v>
      </c>
      <c r="C4442">
        <f>IF(IFERROR(VLOOKUP(spotify_churn_dataset[[#This Row],[user_id]],A4443:A12441,1,FALSE),0),1,0)</f>
        <v>0</v>
      </c>
      <c r="D4442" t="s">
        <v>16</v>
      </c>
      <c r="E4442" s="4">
        <v>57</v>
      </c>
      <c r="F4442" t="s">
        <v>25</v>
      </c>
      <c r="G4442" t="s">
        <v>14</v>
      </c>
      <c r="H4442" s="4">
        <v>106</v>
      </c>
      <c r="I4442" s="3">
        <v>47</v>
      </c>
      <c r="J4442" s="9">
        <v>4</v>
      </c>
      <c r="K4442" t="s">
        <v>19</v>
      </c>
      <c r="L4442" s="4">
        <v>20</v>
      </c>
      <c r="M4442" s="4" t="str">
        <f>IF(spotify_churn_dataset[[#This Row],[offline_listening]]=0,"no offline","yes offline")</f>
        <v>no offline</v>
      </c>
      <c r="N4442">
        <v>0</v>
      </c>
      <c r="O4442" t="str">
        <f>IF(spotify_churn_dataset[[#This Row],[is_churned]]=1,"yes churn","no churn")</f>
        <v>yes churn</v>
      </c>
      <c r="P4442">
        <v>1</v>
      </c>
    </row>
    <row r="4443" spans="1:16" x14ac:dyDescent="0.3">
      <c r="A4443">
        <v>4442</v>
      </c>
      <c r="B4443">
        <f>IF(spotify_churn_dataset[[#This Row],[user_id]]="","Desconocido",spotify_churn_dataset[[#This Row],[user_id]])</f>
        <v>4442</v>
      </c>
      <c r="C4443">
        <f>IF(IFERROR(VLOOKUP(spotify_churn_dataset[[#This Row],[user_id]],A4444:A12442,1,FALSE),0),1,0)</f>
        <v>0</v>
      </c>
      <c r="D4443" t="s">
        <v>20</v>
      </c>
      <c r="E4443" s="4">
        <v>33</v>
      </c>
      <c r="F4443" t="s">
        <v>17</v>
      </c>
      <c r="G4443" t="s">
        <v>22</v>
      </c>
      <c r="H4443" s="4">
        <v>101</v>
      </c>
      <c r="I4443" s="3">
        <v>72</v>
      </c>
      <c r="J4443" s="9">
        <v>19</v>
      </c>
      <c r="K4443" t="s">
        <v>23</v>
      </c>
      <c r="L4443" s="4">
        <v>0</v>
      </c>
      <c r="M4443" s="4" t="str">
        <f>IF(spotify_churn_dataset[[#This Row],[offline_listening]]=0,"no offline","yes offline")</f>
        <v>yes offline</v>
      </c>
      <c r="N4443">
        <v>1</v>
      </c>
      <c r="O4443" t="str">
        <f>IF(spotify_churn_dataset[[#This Row],[is_churned]]=1,"yes churn","no churn")</f>
        <v>no churn</v>
      </c>
      <c r="P4443">
        <v>0</v>
      </c>
    </row>
    <row r="4444" spans="1:16" x14ac:dyDescent="0.3">
      <c r="A4444">
        <v>4443</v>
      </c>
      <c r="B4444">
        <f>IF(spotify_churn_dataset[[#This Row],[user_id]]="","Desconocido",spotify_churn_dataset[[#This Row],[user_id]])</f>
        <v>4443</v>
      </c>
      <c r="C4444">
        <f>IF(IFERROR(VLOOKUP(spotify_churn_dataset[[#This Row],[user_id]],A4445:A12443,1,FALSE),0),1,0)</f>
        <v>0</v>
      </c>
      <c r="D4444" t="s">
        <v>12</v>
      </c>
      <c r="E4444" s="4">
        <v>31</v>
      </c>
      <c r="F4444" t="s">
        <v>25</v>
      </c>
      <c r="G4444" t="s">
        <v>22</v>
      </c>
      <c r="H4444" s="4">
        <v>23</v>
      </c>
      <c r="I4444" s="3">
        <v>76</v>
      </c>
      <c r="J4444" s="9">
        <v>55</v>
      </c>
      <c r="K4444" t="s">
        <v>15</v>
      </c>
      <c r="L4444" s="4">
        <v>0</v>
      </c>
      <c r="M4444" s="4" t="str">
        <f>IF(spotify_churn_dataset[[#This Row],[offline_listening]]=0,"no offline","yes offline")</f>
        <v>yes offline</v>
      </c>
      <c r="N4444">
        <v>1</v>
      </c>
      <c r="O4444" t="str">
        <f>IF(spotify_churn_dataset[[#This Row],[is_churned]]=1,"yes churn","no churn")</f>
        <v>no churn</v>
      </c>
      <c r="P4444">
        <v>0</v>
      </c>
    </row>
    <row r="4445" spans="1:16" x14ac:dyDescent="0.3">
      <c r="A4445">
        <v>4444</v>
      </c>
      <c r="B4445">
        <f>IF(spotify_churn_dataset[[#This Row],[user_id]]="","Desconocido",spotify_churn_dataset[[#This Row],[user_id]])</f>
        <v>4444</v>
      </c>
      <c r="C4445">
        <f>IF(IFERROR(VLOOKUP(spotify_churn_dataset[[#This Row],[user_id]],A4446:A12444,1,FALSE),0),1,0)</f>
        <v>0</v>
      </c>
      <c r="D4445" t="s">
        <v>20</v>
      </c>
      <c r="E4445" s="4">
        <v>17</v>
      </c>
      <c r="F4445" t="s">
        <v>21</v>
      </c>
      <c r="G4445" t="s">
        <v>24</v>
      </c>
      <c r="H4445" s="4">
        <v>85</v>
      </c>
      <c r="I4445" s="3">
        <v>66</v>
      </c>
      <c r="J4445" s="9">
        <v>49</v>
      </c>
      <c r="K4445" t="s">
        <v>19</v>
      </c>
      <c r="L4445" s="4">
        <v>0</v>
      </c>
      <c r="M4445" s="4" t="str">
        <f>IF(spotify_churn_dataset[[#This Row],[offline_listening]]=0,"no offline","yes offline")</f>
        <v>yes offline</v>
      </c>
      <c r="N4445">
        <v>1</v>
      </c>
      <c r="O4445" t="str">
        <f>IF(spotify_churn_dataset[[#This Row],[is_churned]]=1,"yes churn","no churn")</f>
        <v>no churn</v>
      </c>
      <c r="P4445">
        <v>0</v>
      </c>
    </row>
    <row r="4446" spans="1:16" x14ac:dyDescent="0.3">
      <c r="A4446">
        <v>4445</v>
      </c>
      <c r="B4446">
        <f>IF(spotify_churn_dataset[[#This Row],[user_id]]="","Desconocido",spotify_churn_dataset[[#This Row],[user_id]])</f>
        <v>4445</v>
      </c>
      <c r="C4446">
        <f>IF(IFERROR(VLOOKUP(spotify_churn_dataset[[#This Row],[user_id]],A4447:A12445,1,FALSE),0),1,0)</f>
        <v>0</v>
      </c>
      <c r="D4446" t="s">
        <v>12</v>
      </c>
      <c r="E4446" s="4">
        <v>19</v>
      </c>
      <c r="F4446" t="s">
        <v>13</v>
      </c>
      <c r="G4446" t="s">
        <v>14</v>
      </c>
      <c r="H4446" s="4">
        <v>150</v>
      </c>
      <c r="I4446" s="3">
        <v>20</v>
      </c>
      <c r="J4446" s="9">
        <v>34</v>
      </c>
      <c r="K4446" t="s">
        <v>23</v>
      </c>
      <c r="L4446" s="4">
        <v>39</v>
      </c>
      <c r="M4446" s="4" t="str">
        <f>IF(spotify_churn_dataset[[#This Row],[offline_listening]]=0,"no offline","yes offline")</f>
        <v>no offline</v>
      </c>
      <c r="N4446">
        <v>0</v>
      </c>
      <c r="O4446" t="str">
        <f>IF(spotify_churn_dataset[[#This Row],[is_churned]]=1,"yes churn","no churn")</f>
        <v>no churn</v>
      </c>
      <c r="P4446">
        <v>0</v>
      </c>
    </row>
    <row r="4447" spans="1:16" x14ac:dyDescent="0.3">
      <c r="A4447">
        <v>4446</v>
      </c>
      <c r="B4447">
        <f>IF(spotify_churn_dataset[[#This Row],[user_id]]="","Desconocido",spotify_churn_dataset[[#This Row],[user_id]])</f>
        <v>4446</v>
      </c>
      <c r="C4447">
        <f>IF(IFERROR(VLOOKUP(spotify_churn_dataset[[#This Row],[user_id]],A4448:A12446,1,FALSE),0),1,0)</f>
        <v>0</v>
      </c>
      <c r="D4447" t="s">
        <v>16</v>
      </c>
      <c r="E4447" s="4">
        <v>56</v>
      </c>
      <c r="F4447" t="s">
        <v>29</v>
      </c>
      <c r="G4447" t="s">
        <v>18</v>
      </c>
      <c r="H4447" s="4">
        <v>12</v>
      </c>
      <c r="I4447" s="3">
        <v>66</v>
      </c>
      <c r="J4447" s="9">
        <v>56</v>
      </c>
      <c r="K4447" t="s">
        <v>19</v>
      </c>
      <c r="L4447" s="4">
        <v>0</v>
      </c>
      <c r="M4447" s="4" t="str">
        <f>IF(spotify_churn_dataset[[#This Row],[offline_listening]]=0,"no offline","yes offline")</f>
        <v>yes offline</v>
      </c>
      <c r="N4447">
        <v>1</v>
      </c>
      <c r="O4447" t="str">
        <f>IF(spotify_churn_dataset[[#This Row],[is_churned]]=1,"yes churn","no churn")</f>
        <v>yes churn</v>
      </c>
      <c r="P4447">
        <v>1</v>
      </c>
    </row>
    <row r="4448" spans="1:16" x14ac:dyDescent="0.3">
      <c r="A4448">
        <v>4447</v>
      </c>
      <c r="B4448">
        <f>IF(spotify_churn_dataset[[#This Row],[user_id]]="","Desconocido",spotify_churn_dataset[[#This Row],[user_id]])</f>
        <v>4447</v>
      </c>
      <c r="C4448">
        <f>IF(IFERROR(VLOOKUP(spotify_churn_dataset[[#This Row],[user_id]],A4449:A12447,1,FALSE),0),1,0)</f>
        <v>0</v>
      </c>
      <c r="D4448" t="s">
        <v>12</v>
      </c>
      <c r="E4448" s="4">
        <v>52</v>
      </c>
      <c r="F4448" t="s">
        <v>13</v>
      </c>
      <c r="G4448" t="s">
        <v>18</v>
      </c>
      <c r="H4448" s="4">
        <v>38</v>
      </c>
      <c r="I4448" s="3">
        <v>85</v>
      </c>
      <c r="J4448" s="9">
        <v>23</v>
      </c>
      <c r="K4448" t="s">
        <v>19</v>
      </c>
      <c r="L4448" s="4">
        <v>0</v>
      </c>
      <c r="M4448" s="4" t="str">
        <f>IF(spotify_churn_dataset[[#This Row],[offline_listening]]=0,"no offline","yes offline")</f>
        <v>yes offline</v>
      </c>
      <c r="N4448">
        <v>1</v>
      </c>
      <c r="O4448" t="str">
        <f>IF(spotify_churn_dataset[[#This Row],[is_churned]]=1,"yes churn","no churn")</f>
        <v>yes churn</v>
      </c>
      <c r="P4448">
        <v>1</v>
      </c>
    </row>
    <row r="4449" spans="1:16" x14ac:dyDescent="0.3">
      <c r="A4449">
        <v>4448</v>
      </c>
      <c r="B4449">
        <f>IF(spotify_churn_dataset[[#This Row],[user_id]]="","Desconocido",spotify_churn_dataset[[#This Row],[user_id]])</f>
        <v>4448</v>
      </c>
      <c r="C4449">
        <f>IF(IFERROR(VLOOKUP(spotify_churn_dataset[[#This Row],[user_id]],A4450:A12448,1,FALSE),0),1,0)</f>
        <v>0</v>
      </c>
      <c r="D4449" t="s">
        <v>16</v>
      </c>
      <c r="E4449" s="4">
        <v>48</v>
      </c>
      <c r="F4449" t="s">
        <v>17</v>
      </c>
      <c r="G4449" t="s">
        <v>24</v>
      </c>
      <c r="H4449" s="4">
        <v>44</v>
      </c>
      <c r="I4449" s="3">
        <v>68</v>
      </c>
      <c r="J4449" s="9">
        <v>2</v>
      </c>
      <c r="K4449" t="s">
        <v>19</v>
      </c>
      <c r="L4449" s="4">
        <v>0</v>
      </c>
      <c r="M4449" s="4" t="str">
        <f>IF(spotify_churn_dataset[[#This Row],[offline_listening]]=0,"no offline","yes offline")</f>
        <v>yes offline</v>
      </c>
      <c r="N4449">
        <v>1</v>
      </c>
      <c r="O4449" t="str">
        <f>IF(spotify_churn_dataset[[#This Row],[is_churned]]=1,"yes churn","no churn")</f>
        <v>no churn</v>
      </c>
      <c r="P4449">
        <v>0</v>
      </c>
    </row>
    <row r="4450" spans="1:16" x14ac:dyDescent="0.3">
      <c r="A4450">
        <v>4449</v>
      </c>
      <c r="B4450">
        <f>IF(spotify_churn_dataset[[#This Row],[user_id]]="","Desconocido",spotify_churn_dataset[[#This Row],[user_id]])</f>
        <v>4449</v>
      </c>
      <c r="C4450">
        <f>IF(IFERROR(VLOOKUP(spotify_churn_dataset[[#This Row],[user_id]],A4451:A12449,1,FALSE),0),1,0)</f>
        <v>0</v>
      </c>
      <c r="D4450" t="s">
        <v>16</v>
      </c>
      <c r="E4450" s="4">
        <v>58</v>
      </c>
      <c r="F4450" t="s">
        <v>21</v>
      </c>
      <c r="G4450" t="s">
        <v>18</v>
      </c>
      <c r="H4450" s="4">
        <v>75</v>
      </c>
      <c r="I4450" s="3">
        <v>20</v>
      </c>
      <c r="J4450" s="9">
        <v>5</v>
      </c>
      <c r="K4450" t="s">
        <v>19</v>
      </c>
      <c r="L4450" s="4">
        <v>0</v>
      </c>
      <c r="M4450" s="4" t="str">
        <f>IF(spotify_churn_dataset[[#This Row],[offline_listening]]=0,"no offline","yes offline")</f>
        <v>yes offline</v>
      </c>
      <c r="N4450">
        <v>1</v>
      </c>
      <c r="O4450" t="str">
        <f>IF(spotify_churn_dataset[[#This Row],[is_churned]]=1,"yes churn","no churn")</f>
        <v>no churn</v>
      </c>
      <c r="P4450">
        <v>0</v>
      </c>
    </row>
    <row r="4451" spans="1:16" x14ac:dyDescent="0.3">
      <c r="A4451">
        <v>4450</v>
      </c>
      <c r="B4451">
        <f>IF(spotify_churn_dataset[[#This Row],[user_id]]="","Desconocido",spotify_churn_dataset[[#This Row],[user_id]])</f>
        <v>4450</v>
      </c>
      <c r="C4451">
        <f>IF(IFERROR(VLOOKUP(spotify_churn_dataset[[#This Row],[user_id]],A4452:A12450,1,FALSE),0),1,0)</f>
        <v>0</v>
      </c>
      <c r="D4451" t="s">
        <v>16</v>
      </c>
      <c r="E4451" s="4">
        <v>22</v>
      </c>
      <c r="F4451" t="s">
        <v>29</v>
      </c>
      <c r="G4451" t="s">
        <v>18</v>
      </c>
      <c r="H4451" s="4">
        <v>161</v>
      </c>
      <c r="I4451" s="3">
        <v>78</v>
      </c>
      <c r="J4451" s="9">
        <v>29</v>
      </c>
      <c r="K4451" t="s">
        <v>15</v>
      </c>
      <c r="L4451" s="4">
        <v>0</v>
      </c>
      <c r="M4451" s="4" t="str">
        <f>IF(spotify_churn_dataset[[#This Row],[offline_listening]]=0,"no offline","yes offline")</f>
        <v>yes offline</v>
      </c>
      <c r="N4451">
        <v>1</v>
      </c>
      <c r="O4451" t="str">
        <f>IF(spotify_churn_dataset[[#This Row],[is_churned]]=1,"yes churn","no churn")</f>
        <v>yes churn</v>
      </c>
      <c r="P4451">
        <v>1</v>
      </c>
    </row>
    <row r="4452" spans="1:16" x14ac:dyDescent="0.3">
      <c r="A4452">
        <v>4451</v>
      </c>
      <c r="B4452">
        <f>IF(spotify_churn_dataset[[#This Row],[user_id]]="","Desconocido",spotify_churn_dataset[[#This Row],[user_id]])</f>
        <v>4451</v>
      </c>
      <c r="C4452">
        <f>IF(IFERROR(VLOOKUP(spotify_churn_dataset[[#This Row],[user_id]],A4453:A12451,1,FALSE),0),1,0)</f>
        <v>0</v>
      </c>
      <c r="D4452" t="s">
        <v>20</v>
      </c>
      <c r="E4452" s="4">
        <v>22</v>
      </c>
      <c r="F4452" t="s">
        <v>25</v>
      </c>
      <c r="G4452" t="s">
        <v>24</v>
      </c>
      <c r="H4452" s="4">
        <v>66</v>
      </c>
      <c r="I4452" s="3">
        <v>52</v>
      </c>
      <c r="J4452" s="9">
        <v>52</v>
      </c>
      <c r="K4452" t="s">
        <v>15</v>
      </c>
      <c r="L4452" s="4">
        <v>0</v>
      </c>
      <c r="M4452" s="4" t="str">
        <f>IF(spotify_churn_dataset[[#This Row],[offline_listening]]=0,"no offline","yes offline")</f>
        <v>yes offline</v>
      </c>
      <c r="N4452">
        <v>1</v>
      </c>
      <c r="O4452" t="str">
        <f>IF(spotify_churn_dataset[[#This Row],[is_churned]]=1,"yes churn","no churn")</f>
        <v>yes churn</v>
      </c>
      <c r="P4452">
        <v>1</v>
      </c>
    </row>
    <row r="4453" spans="1:16" x14ac:dyDescent="0.3">
      <c r="A4453">
        <v>4452</v>
      </c>
      <c r="B4453">
        <f>IF(spotify_churn_dataset[[#This Row],[user_id]]="","Desconocido",spotify_churn_dataset[[#This Row],[user_id]])</f>
        <v>4452</v>
      </c>
      <c r="C4453">
        <f>IF(IFERROR(VLOOKUP(spotify_churn_dataset[[#This Row],[user_id]],A4454:A12452,1,FALSE),0),1,0)</f>
        <v>0</v>
      </c>
      <c r="D4453" t="s">
        <v>20</v>
      </c>
      <c r="E4453" s="4">
        <v>16</v>
      </c>
      <c r="F4453" t="s">
        <v>21</v>
      </c>
      <c r="G4453" t="s">
        <v>14</v>
      </c>
      <c r="H4453" s="4">
        <v>60</v>
      </c>
      <c r="I4453" s="3">
        <v>9</v>
      </c>
      <c r="J4453" s="9">
        <v>6</v>
      </c>
      <c r="K4453" t="s">
        <v>15</v>
      </c>
      <c r="L4453" s="4">
        <v>39</v>
      </c>
      <c r="M4453" s="4" t="str">
        <f>IF(spotify_churn_dataset[[#This Row],[offline_listening]]=0,"no offline","yes offline")</f>
        <v>no offline</v>
      </c>
      <c r="N4453">
        <v>0</v>
      </c>
      <c r="O4453" t="str">
        <f>IF(spotify_churn_dataset[[#This Row],[is_churned]]=1,"yes churn","no churn")</f>
        <v>no churn</v>
      </c>
      <c r="P4453">
        <v>0</v>
      </c>
    </row>
    <row r="4454" spans="1:16" x14ac:dyDescent="0.3">
      <c r="A4454">
        <v>4453</v>
      </c>
      <c r="B4454">
        <f>IF(spotify_churn_dataset[[#This Row],[user_id]]="","Desconocido",spotify_churn_dataset[[#This Row],[user_id]])</f>
        <v>4453</v>
      </c>
      <c r="C4454">
        <f>IF(IFERROR(VLOOKUP(spotify_churn_dataset[[#This Row],[user_id]],A4455:A12453,1,FALSE),0),1,0)</f>
        <v>0</v>
      </c>
      <c r="D4454" t="s">
        <v>12</v>
      </c>
      <c r="E4454" s="4">
        <v>55</v>
      </c>
      <c r="F4454" t="s">
        <v>29</v>
      </c>
      <c r="G4454" t="s">
        <v>14</v>
      </c>
      <c r="H4454" s="4">
        <v>179</v>
      </c>
      <c r="I4454" s="3">
        <v>44</v>
      </c>
      <c r="J4454" s="9">
        <v>3</v>
      </c>
      <c r="K4454" t="s">
        <v>19</v>
      </c>
      <c r="L4454" s="4">
        <v>20</v>
      </c>
      <c r="M4454" s="4" t="str">
        <f>IF(spotify_churn_dataset[[#This Row],[offline_listening]]=0,"no offline","yes offline")</f>
        <v>no offline</v>
      </c>
      <c r="N4454">
        <v>0</v>
      </c>
      <c r="O4454" t="str">
        <f>IF(spotify_churn_dataset[[#This Row],[is_churned]]=1,"yes churn","no churn")</f>
        <v>no churn</v>
      </c>
      <c r="P4454">
        <v>0</v>
      </c>
    </row>
    <row r="4455" spans="1:16" x14ac:dyDescent="0.3">
      <c r="A4455">
        <v>4454</v>
      </c>
      <c r="B4455">
        <f>IF(spotify_churn_dataset[[#This Row],[user_id]]="","Desconocido",spotify_churn_dataset[[#This Row],[user_id]])</f>
        <v>4454</v>
      </c>
      <c r="C4455">
        <f>IF(IFERROR(VLOOKUP(spotify_churn_dataset[[#This Row],[user_id]],A4456:A12454,1,FALSE),0),1,0)</f>
        <v>0</v>
      </c>
      <c r="D4455" t="s">
        <v>12</v>
      </c>
      <c r="E4455" s="4">
        <v>42</v>
      </c>
      <c r="F4455" t="s">
        <v>29</v>
      </c>
      <c r="G4455" t="s">
        <v>24</v>
      </c>
      <c r="H4455" s="4">
        <v>224</v>
      </c>
      <c r="I4455" s="3">
        <v>63</v>
      </c>
      <c r="J4455" s="9">
        <v>32</v>
      </c>
      <c r="K4455" t="s">
        <v>19</v>
      </c>
      <c r="L4455" s="4">
        <v>0</v>
      </c>
      <c r="M4455" s="4" t="str">
        <f>IF(spotify_churn_dataset[[#This Row],[offline_listening]]=0,"no offline","yes offline")</f>
        <v>yes offline</v>
      </c>
      <c r="N4455">
        <v>1</v>
      </c>
      <c r="O4455" t="str">
        <f>IF(spotify_churn_dataset[[#This Row],[is_churned]]=1,"yes churn","no churn")</f>
        <v>yes churn</v>
      </c>
      <c r="P4455">
        <v>1</v>
      </c>
    </row>
    <row r="4456" spans="1:16" x14ac:dyDescent="0.3">
      <c r="A4456">
        <v>4455</v>
      </c>
      <c r="B4456">
        <f>IF(spotify_churn_dataset[[#This Row],[user_id]]="","Desconocido",spotify_churn_dataset[[#This Row],[user_id]])</f>
        <v>4455</v>
      </c>
      <c r="C4456">
        <f>IF(IFERROR(VLOOKUP(spotify_churn_dataset[[#This Row],[user_id]],A4457:A12455,1,FALSE),0),1,0)</f>
        <v>0</v>
      </c>
      <c r="D4456" t="s">
        <v>20</v>
      </c>
      <c r="E4456" s="4">
        <v>54</v>
      </c>
      <c r="F4456" t="s">
        <v>26</v>
      </c>
      <c r="G4456" t="s">
        <v>22</v>
      </c>
      <c r="H4456" s="4">
        <v>225</v>
      </c>
      <c r="I4456" s="3">
        <v>24</v>
      </c>
      <c r="J4456" s="9">
        <v>53</v>
      </c>
      <c r="K4456" t="s">
        <v>15</v>
      </c>
      <c r="L4456" s="4">
        <v>0</v>
      </c>
      <c r="M4456" s="4" t="str">
        <f>IF(spotify_churn_dataset[[#This Row],[offline_listening]]=0,"no offline","yes offline")</f>
        <v>yes offline</v>
      </c>
      <c r="N4456">
        <v>1</v>
      </c>
      <c r="O4456" t="str">
        <f>IF(spotify_churn_dataset[[#This Row],[is_churned]]=1,"yes churn","no churn")</f>
        <v>no churn</v>
      </c>
      <c r="P4456">
        <v>0</v>
      </c>
    </row>
    <row r="4457" spans="1:16" x14ac:dyDescent="0.3">
      <c r="A4457">
        <v>4456</v>
      </c>
      <c r="B4457">
        <f>IF(spotify_churn_dataset[[#This Row],[user_id]]="","Desconocido",spotify_churn_dataset[[#This Row],[user_id]])</f>
        <v>4456</v>
      </c>
      <c r="C4457">
        <f>IF(IFERROR(VLOOKUP(spotify_churn_dataset[[#This Row],[user_id]],A4458:A12456,1,FALSE),0),1,0)</f>
        <v>0</v>
      </c>
      <c r="D4457" t="s">
        <v>16</v>
      </c>
      <c r="E4457" s="4">
        <v>52</v>
      </c>
      <c r="F4457" t="s">
        <v>27</v>
      </c>
      <c r="G4457" t="s">
        <v>18</v>
      </c>
      <c r="H4457" s="4">
        <v>74</v>
      </c>
      <c r="I4457" s="3">
        <v>79</v>
      </c>
      <c r="J4457" s="9">
        <v>26</v>
      </c>
      <c r="K4457" t="s">
        <v>15</v>
      </c>
      <c r="L4457" s="4">
        <v>0</v>
      </c>
      <c r="M4457" s="4" t="str">
        <f>IF(spotify_churn_dataset[[#This Row],[offline_listening]]=0,"no offline","yes offline")</f>
        <v>yes offline</v>
      </c>
      <c r="N4457">
        <v>1</v>
      </c>
      <c r="O4457" t="str">
        <f>IF(spotify_churn_dataset[[#This Row],[is_churned]]=1,"yes churn","no churn")</f>
        <v>no churn</v>
      </c>
      <c r="P4457">
        <v>0</v>
      </c>
    </row>
    <row r="4458" spans="1:16" x14ac:dyDescent="0.3">
      <c r="A4458">
        <v>4457</v>
      </c>
      <c r="B4458">
        <f>IF(spotify_churn_dataset[[#This Row],[user_id]]="","Desconocido",spotify_churn_dataset[[#This Row],[user_id]])</f>
        <v>4457</v>
      </c>
      <c r="C4458">
        <f>IF(IFERROR(VLOOKUP(spotify_churn_dataset[[#This Row],[user_id]],A4459:A12457,1,FALSE),0),1,0)</f>
        <v>0</v>
      </c>
      <c r="D4458" t="s">
        <v>12</v>
      </c>
      <c r="E4458" s="4">
        <v>39</v>
      </c>
      <c r="F4458" t="s">
        <v>29</v>
      </c>
      <c r="G4458" t="s">
        <v>22</v>
      </c>
      <c r="H4458" s="4">
        <v>226</v>
      </c>
      <c r="I4458" s="3">
        <v>71</v>
      </c>
      <c r="J4458" s="9">
        <v>2</v>
      </c>
      <c r="K4458" t="s">
        <v>23</v>
      </c>
      <c r="L4458" s="4">
        <v>0</v>
      </c>
      <c r="M4458" s="4" t="str">
        <f>IF(spotify_churn_dataset[[#This Row],[offline_listening]]=0,"no offline","yes offline")</f>
        <v>yes offline</v>
      </c>
      <c r="N4458">
        <v>1</v>
      </c>
      <c r="O4458" t="str">
        <f>IF(spotify_churn_dataset[[#This Row],[is_churned]]=1,"yes churn","no churn")</f>
        <v>no churn</v>
      </c>
      <c r="P4458">
        <v>0</v>
      </c>
    </row>
    <row r="4459" spans="1:16" x14ac:dyDescent="0.3">
      <c r="A4459">
        <v>4458</v>
      </c>
      <c r="B4459">
        <f>IF(spotify_churn_dataset[[#This Row],[user_id]]="","Desconocido",spotify_churn_dataset[[#This Row],[user_id]])</f>
        <v>4458</v>
      </c>
      <c r="C4459">
        <f>IF(IFERROR(VLOOKUP(spotify_churn_dataset[[#This Row],[user_id]],A4460:A12458,1,FALSE),0),1,0)</f>
        <v>0</v>
      </c>
      <c r="D4459" t="s">
        <v>12</v>
      </c>
      <c r="E4459" s="4">
        <v>55</v>
      </c>
      <c r="F4459" t="s">
        <v>13</v>
      </c>
      <c r="G4459" t="s">
        <v>14</v>
      </c>
      <c r="H4459" s="4">
        <v>285</v>
      </c>
      <c r="I4459" s="3">
        <v>30</v>
      </c>
      <c r="J4459" s="9">
        <v>33</v>
      </c>
      <c r="K4459" t="s">
        <v>23</v>
      </c>
      <c r="L4459" s="4">
        <v>27</v>
      </c>
      <c r="M4459" s="4" t="str">
        <f>IF(spotify_churn_dataset[[#This Row],[offline_listening]]=0,"no offline","yes offline")</f>
        <v>no offline</v>
      </c>
      <c r="N4459">
        <v>0</v>
      </c>
      <c r="O4459" t="str">
        <f>IF(spotify_churn_dataset[[#This Row],[is_churned]]=1,"yes churn","no churn")</f>
        <v>no churn</v>
      </c>
      <c r="P4459">
        <v>0</v>
      </c>
    </row>
    <row r="4460" spans="1:16" x14ac:dyDescent="0.3">
      <c r="A4460">
        <v>4459</v>
      </c>
      <c r="B4460">
        <f>IF(spotify_churn_dataset[[#This Row],[user_id]]="","Desconocido",spotify_churn_dataset[[#This Row],[user_id]])</f>
        <v>4459</v>
      </c>
      <c r="C4460">
        <f>IF(IFERROR(VLOOKUP(spotify_churn_dataset[[#This Row],[user_id]],A4461:A12459,1,FALSE),0),1,0)</f>
        <v>0</v>
      </c>
      <c r="D4460" t="s">
        <v>20</v>
      </c>
      <c r="E4460" s="4">
        <v>26</v>
      </c>
      <c r="F4460" t="s">
        <v>17</v>
      </c>
      <c r="G4460" t="s">
        <v>18</v>
      </c>
      <c r="H4460" s="4">
        <v>275</v>
      </c>
      <c r="I4460" s="3">
        <v>19</v>
      </c>
      <c r="J4460" s="9">
        <v>17</v>
      </c>
      <c r="K4460" t="s">
        <v>15</v>
      </c>
      <c r="L4460" s="4">
        <v>0</v>
      </c>
      <c r="M4460" s="4" t="str">
        <f>IF(spotify_churn_dataset[[#This Row],[offline_listening]]=0,"no offline","yes offline")</f>
        <v>yes offline</v>
      </c>
      <c r="N4460">
        <v>1</v>
      </c>
      <c r="O4460" t="str">
        <f>IF(spotify_churn_dataset[[#This Row],[is_churned]]=1,"yes churn","no churn")</f>
        <v>no churn</v>
      </c>
      <c r="P4460">
        <v>0</v>
      </c>
    </row>
    <row r="4461" spans="1:16" x14ac:dyDescent="0.3">
      <c r="A4461">
        <v>4460</v>
      </c>
      <c r="B4461">
        <f>IF(spotify_churn_dataset[[#This Row],[user_id]]="","Desconocido",spotify_churn_dataset[[#This Row],[user_id]])</f>
        <v>4460</v>
      </c>
      <c r="C4461">
        <f>IF(IFERROR(VLOOKUP(spotify_churn_dataset[[#This Row],[user_id]],A4462:A12460,1,FALSE),0),1,0)</f>
        <v>0</v>
      </c>
      <c r="D4461" t="s">
        <v>20</v>
      </c>
      <c r="E4461" s="4">
        <v>52</v>
      </c>
      <c r="F4461" t="s">
        <v>25</v>
      </c>
      <c r="G4461" t="s">
        <v>18</v>
      </c>
      <c r="H4461" s="4">
        <v>247</v>
      </c>
      <c r="I4461" s="3">
        <v>11</v>
      </c>
      <c r="J4461" s="9">
        <v>4</v>
      </c>
      <c r="K4461" t="s">
        <v>19</v>
      </c>
      <c r="L4461" s="4">
        <v>0</v>
      </c>
      <c r="M4461" s="4" t="str">
        <f>IF(spotify_churn_dataset[[#This Row],[offline_listening]]=0,"no offline","yes offline")</f>
        <v>yes offline</v>
      </c>
      <c r="N4461">
        <v>1</v>
      </c>
      <c r="O4461" t="str">
        <f>IF(spotify_churn_dataset[[#This Row],[is_churned]]=1,"yes churn","no churn")</f>
        <v>yes churn</v>
      </c>
      <c r="P4461">
        <v>1</v>
      </c>
    </row>
    <row r="4462" spans="1:16" x14ac:dyDescent="0.3">
      <c r="A4462">
        <v>4461</v>
      </c>
      <c r="B4462">
        <f>IF(spotify_churn_dataset[[#This Row],[user_id]]="","Desconocido",spotify_churn_dataset[[#This Row],[user_id]])</f>
        <v>4461</v>
      </c>
      <c r="C4462">
        <f>IF(IFERROR(VLOOKUP(spotify_churn_dataset[[#This Row],[user_id]],A4463:A12461,1,FALSE),0),1,0)</f>
        <v>0</v>
      </c>
      <c r="D4462" t="s">
        <v>16</v>
      </c>
      <c r="E4462" s="4">
        <v>34</v>
      </c>
      <c r="F4462" t="s">
        <v>17</v>
      </c>
      <c r="G4462" t="s">
        <v>24</v>
      </c>
      <c r="H4462" s="4">
        <v>153</v>
      </c>
      <c r="I4462" s="3">
        <v>82</v>
      </c>
      <c r="J4462" s="9">
        <v>47</v>
      </c>
      <c r="K4462" t="s">
        <v>15</v>
      </c>
      <c r="L4462" s="4">
        <v>0</v>
      </c>
      <c r="M4462" s="4" t="str">
        <f>IF(spotify_churn_dataset[[#This Row],[offline_listening]]=0,"no offline","yes offline")</f>
        <v>yes offline</v>
      </c>
      <c r="N4462">
        <v>1</v>
      </c>
      <c r="O4462" t="str">
        <f>IF(spotify_churn_dataset[[#This Row],[is_churned]]=1,"yes churn","no churn")</f>
        <v>no churn</v>
      </c>
      <c r="P4462">
        <v>0</v>
      </c>
    </row>
    <row r="4463" spans="1:16" x14ac:dyDescent="0.3">
      <c r="A4463">
        <v>4462</v>
      </c>
      <c r="B4463">
        <f>IF(spotify_churn_dataset[[#This Row],[user_id]]="","Desconocido",spotify_churn_dataset[[#This Row],[user_id]])</f>
        <v>4462</v>
      </c>
      <c r="C4463">
        <f>IF(IFERROR(VLOOKUP(spotify_churn_dataset[[#This Row],[user_id]],A4464:A12462,1,FALSE),0),1,0)</f>
        <v>0</v>
      </c>
      <c r="D4463" t="s">
        <v>16</v>
      </c>
      <c r="E4463" s="4">
        <v>16</v>
      </c>
      <c r="F4463" t="s">
        <v>27</v>
      </c>
      <c r="G4463" t="s">
        <v>14</v>
      </c>
      <c r="H4463" s="4">
        <v>296</v>
      </c>
      <c r="I4463" s="3">
        <v>77</v>
      </c>
      <c r="J4463" s="9">
        <v>1</v>
      </c>
      <c r="K4463" t="s">
        <v>19</v>
      </c>
      <c r="L4463" s="4">
        <v>22</v>
      </c>
      <c r="M4463" s="4" t="str">
        <f>IF(spotify_churn_dataset[[#This Row],[offline_listening]]=0,"no offline","yes offline")</f>
        <v>no offline</v>
      </c>
      <c r="N4463">
        <v>0</v>
      </c>
      <c r="O4463" t="str">
        <f>IF(spotify_churn_dataset[[#This Row],[is_churned]]=1,"yes churn","no churn")</f>
        <v>no churn</v>
      </c>
      <c r="P4463">
        <v>0</v>
      </c>
    </row>
    <row r="4464" spans="1:16" x14ac:dyDescent="0.3">
      <c r="A4464">
        <v>4463</v>
      </c>
      <c r="B4464">
        <f>IF(spotify_churn_dataset[[#This Row],[user_id]]="","Desconocido",spotify_churn_dataset[[#This Row],[user_id]])</f>
        <v>4463</v>
      </c>
      <c r="C4464">
        <f>IF(IFERROR(VLOOKUP(spotify_churn_dataset[[#This Row],[user_id]],A4465:A12463,1,FALSE),0),1,0)</f>
        <v>0</v>
      </c>
      <c r="D4464" t="s">
        <v>12</v>
      </c>
      <c r="E4464" s="4">
        <v>31</v>
      </c>
      <c r="F4464" t="s">
        <v>26</v>
      </c>
      <c r="G4464" t="s">
        <v>24</v>
      </c>
      <c r="H4464" s="4">
        <v>129</v>
      </c>
      <c r="I4464" s="3">
        <v>97</v>
      </c>
      <c r="J4464" s="9">
        <v>21</v>
      </c>
      <c r="K4464" t="s">
        <v>15</v>
      </c>
      <c r="L4464" s="4">
        <v>0</v>
      </c>
      <c r="M4464" s="4" t="str">
        <f>IF(spotify_churn_dataset[[#This Row],[offline_listening]]=0,"no offline","yes offline")</f>
        <v>yes offline</v>
      </c>
      <c r="N4464">
        <v>1</v>
      </c>
      <c r="O4464" t="str">
        <f>IF(spotify_churn_dataset[[#This Row],[is_churned]]=1,"yes churn","no churn")</f>
        <v>no churn</v>
      </c>
      <c r="P4464">
        <v>0</v>
      </c>
    </row>
    <row r="4465" spans="1:16" x14ac:dyDescent="0.3">
      <c r="A4465">
        <v>4464</v>
      </c>
      <c r="B4465">
        <f>IF(spotify_churn_dataset[[#This Row],[user_id]]="","Desconocido",spotify_churn_dataset[[#This Row],[user_id]])</f>
        <v>4464</v>
      </c>
      <c r="C4465">
        <f>IF(IFERROR(VLOOKUP(spotify_churn_dataset[[#This Row],[user_id]],A4466:A12464,1,FALSE),0),1,0)</f>
        <v>0</v>
      </c>
      <c r="D4465" t="s">
        <v>16</v>
      </c>
      <c r="E4465" s="4">
        <v>47</v>
      </c>
      <c r="F4465" t="s">
        <v>25</v>
      </c>
      <c r="G4465" t="s">
        <v>14</v>
      </c>
      <c r="H4465" s="4">
        <v>283</v>
      </c>
      <c r="I4465" s="3">
        <v>24</v>
      </c>
      <c r="J4465" s="9">
        <v>15</v>
      </c>
      <c r="K4465" t="s">
        <v>19</v>
      </c>
      <c r="L4465" s="4">
        <v>28</v>
      </c>
      <c r="M4465" s="4" t="str">
        <f>IF(spotify_churn_dataset[[#This Row],[offline_listening]]=0,"no offline","yes offline")</f>
        <v>no offline</v>
      </c>
      <c r="N4465">
        <v>0</v>
      </c>
      <c r="O4465" t="str">
        <f>IF(spotify_churn_dataset[[#This Row],[is_churned]]=1,"yes churn","no churn")</f>
        <v>no churn</v>
      </c>
      <c r="P4465">
        <v>0</v>
      </c>
    </row>
    <row r="4466" spans="1:16" x14ac:dyDescent="0.3">
      <c r="A4466">
        <v>4465</v>
      </c>
      <c r="B4466">
        <f>IF(spotify_churn_dataset[[#This Row],[user_id]]="","Desconocido",spotify_churn_dataset[[#This Row],[user_id]])</f>
        <v>4465</v>
      </c>
      <c r="C4466">
        <f>IF(IFERROR(VLOOKUP(spotify_churn_dataset[[#This Row],[user_id]],A4467:A12465,1,FALSE),0),1,0)</f>
        <v>0</v>
      </c>
      <c r="D4466" t="s">
        <v>16</v>
      </c>
      <c r="E4466" s="4">
        <v>30</v>
      </c>
      <c r="F4466" t="s">
        <v>21</v>
      </c>
      <c r="G4466" t="s">
        <v>18</v>
      </c>
      <c r="H4466" s="4">
        <v>79</v>
      </c>
      <c r="I4466" s="3">
        <v>67</v>
      </c>
      <c r="J4466" s="9">
        <v>22</v>
      </c>
      <c r="K4466" t="s">
        <v>15</v>
      </c>
      <c r="L4466" s="4">
        <v>0</v>
      </c>
      <c r="M4466" s="4" t="str">
        <f>IF(spotify_churn_dataset[[#This Row],[offline_listening]]=0,"no offline","yes offline")</f>
        <v>yes offline</v>
      </c>
      <c r="N4466">
        <v>1</v>
      </c>
      <c r="O4466" t="str">
        <f>IF(spotify_churn_dataset[[#This Row],[is_churned]]=1,"yes churn","no churn")</f>
        <v>yes churn</v>
      </c>
      <c r="P4466">
        <v>1</v>
      </c>
    </row>
    <row r="4467" spans="1:16" x14ac:dyDescent="0.3">
      <c r="A4467">
        <v>4466</v>
      </c>
      <c r="B4467">
        <f>IF(spotify_churn_dataset[[#This Row],[user_id]]="","Desconocido",spotify_churn_dataset[[#This Row],[user_id]])</f>
        <v>4466</v>
      </c>
      <c r="C4467">
        <f>IF(IFERROR(VLOOKUP(spotify_churn_dataset[[#This Row],[user_id]],A4468:A12466,1,FALSE),0),1,0)</f>
        <v>0</v>
      </c>
      <c r="D4467" t="s">
        <v>12</v>
      </c>
      <c r="E4467" s="4">
        <v>50</v>
      </c>
      <c r="F4467" t="s">
        <v>27</v>
      </c>
      <c r="G4467" t="s">
        <v>18</v>
      </c>
      <c r="H4467" s="4">
        <v>282</v>
      </c>
      <c r="I4467" s="3">
        <v>19</v>
      </c>
      <c r="J4467" s="9">
        <v>38</v>
      </c>
      <c r="K4467" t="s">
        <v>15</v>
      </c>
      <c r="L4467" s="4">
        <v>0</v>
      </c>
      <c r="M4467" s="4" t="str">
        <f>IF(spotify_churn_dataset[[#This Row],[offline_listening]]=0,"no offline","yes offline")</f>
        <v>yes offline</v>
      </c>
      <c r="N4467">
        <v>1</v>
      </c>
      <c r="O4467" t="str">
        <f>IF(spotify_churn_dataset[[#This Row],[is_churned]]=1,"yes churn","no churn")</f>
        <v>yes churn</v>
      </c>
      <c r="P4467">
        <v>1</v>
      </c>
    </row>
    <row r="4468" spans="1:16" x14ac:dyDescent="0.3">
      <c r="A4468">
        <v>4467</v>
      </c>
      <c r="B4468">
        <f>IF(spotify_churn_dataset[[#This Row],[user_id]]="","Desconocido",spotify_churn_dataset[[#This Row],[user_id]])</f>
        <v>4467</v>
      </c>
      <c r="C4468">
        <f>IF(IFERROR(VLOOKUP(spotify_churn_dataset[[#This Row],[user_id]],A4469:A12467,1,FALSE),0),1,0)</f>
        <v>0</v>
      </c>
      <c r="D4468" t="s">
        <v>12</v>
      </c>
      <c r="E4468" s="4">
        <v>30</v>
      </c>
      <c r="F4468" t="s">
        <v>27</v>
      </c>
      <c r="G4468" t="s">
        <v>14</v>
      </c>
      <c r="H4468" s="4">
        <v>159</v>
      </c>
      <c r="I4468" s="3">
        <v>57</v>
      </c>
      <c r="J4468" s="9">
        <v>46</v>
      </c>
      <c r="K4468" t="s">
        <v>15</v>
      </c>
      <c r="L4468" s="4">
        <v>15</v>
      </c>
      <c r="M4468" s="4" t="str">
        <f>IF(spotify_churn_dataset[[#This Row],[offline_listening]]=0,"no offline","yes offline")</f>
        <v>no offline</v>
      </c>
      <c r="N4468">
        <v>0</v>
      </c>
      <c r="O4468" t="str">
        <f>IF(spotify_churn_dataset[[#This Row],[is_churned]]=1,"yes churn","no churn")</f>
        <v>no churn</v>
      </c>
      <c r="P4468">
        <v>0</v>
      </c>
    </row>
    <row r="4469" spans="1:16" x14ac:dyDescent="0.3">
      <c r="A4469">
        <v>4468</v>
      </c>
      <c r="B4469">
        <f>IF(spotify_churn_dataset[[#This Row],[user_id]]="","Desconocido",spotify_churn_dataset[[#This Row],[user_id]])</f>
        <v>4468</v>
      </c>
      <c r="C4469">
        <f>IF(IFERROR(VLOOKUP(spotify_churn_dataset[[#This Row],[user_id]],A4470:A12468,1,FALSE),0),1,0)</f>
        <v>0</v>
      </c>
      <c r="D4469" t="s">
        <v>20</v>
      </c>
      <c r="E4469" s="4">
        <v>20</v>
      </c>
      <c r="F4469" t="s">
        <v>21</v>
      </c>
      <c r="G4469" t="s">
        <v>24</v>
      </c>
      <c r="H4469" s="4">
        <v>147</v>
      </c>
      <c r="I4469" s="3">
        <v>41</v>
      </c>
      <c r="J4469" s="9">
        <v>19</v>
      </c>
      <c r="K4469" t="s">
        <v>23</v>
      </c>
      <c r="L4469" s="4">
        <v>0</v>
      </c>
      <c r="M4469" s="4" t="str">
        <f>IF(spotify_churn_dataset[[#This Row],[offline_listening]]=0,"no offline","yes offline")</f>
        <v>yes offline</v>
      </c>
      <c r="N4469">
        <v>1</v>
      </c>
      <c r="O4469" t="str">
        <f>IF(spotify_churn_dataset[[#This Row],[is_churned]]=1,"yes churn","no churn")</f>
        <v>no churn</v>
      </c>
      <c r="P4469">
        <v>0</v>
      </c>
    </row>
    <row r="4470" spans="1:16" x14ac:dyDescent="0.3">
      <c r="A4470">
        <v>4469</v>
      </c>
      <c r="B4470">
        <f>IF(spotify_churn_dataset[[#This Row],[user_id]]="","Desconocido",spotify_churn_dataset[[#This Row],[user_id]])</f>
        <v>4469</v>
      </c>
      <c r="C4470">
        <f>IF(IFERROR(VLOOKUP(spotify_churn_dataset[[#This Row],[user_id]],A4471:A12469,1,FALSE),0),1,0)</f>
        <v>0</v>
      </c>
      <c r="D4470" t="s">
        <v>20</v>
      </c>
      <c r="E4470" s="4">
        <v>29</v>
      </c>
      <c r="F4470" t="s">
        <v>29</v>
      </c>
      <c r="G4470" t="s">
        <v>14</v>
      </c>
      <c r="H4470" s="4">
        <v>92</v>
      </c>
      <c r="I4470" s="3">
        <v>96</v>
      </c>
      <c r="J4470" s="9">
        <v>8</v>
      </c>
      <c r="K4470" t="s">
        <v>19</v>
      </c>
      <c r="L4470" s="4">
        <v>43</v>
      </c>
      <c r="M4470" s="4" t="str">
        <f>IF(spotify_churn_dataset[[#This Row],[offline_listening]]=0,"no offline","yes offline")</f>
        <v>no offline</v>
      </c>
      <c r="N4470">
        <v>0</v>
      </c>
      <c r="O4470" t="str">
        <f>IF(spotify_churn_dataset[[#This Row],[is_churned]]=1,"yes churn","no churn")</f>
        <v>no churn</v>
      </c>
      <c r="P4470">
        <v>0</v>
      </c>
    </row>
    <row r="4471" spans="1:16" x14ac:dyDescent="0.3">
      <c r="A4471">
        <v>4470</v>
      </c>
      <c r="B4471">
        <f>IF(spotify_churn_dataset[[#This Row],[user_id]]="","Desconocido",spotify_churn_dataset[[#This Row],[user_id]])</f>
        <v>4470</v>
      </c>
      <c r="C4471">
        <f>IF(IFERROR(VLOOKUP(spotify_churn_dataset[[#This Row],[user_id]],A4472:A12470,1,FALSE),0),1,0)</f>
        <v>0</v>
      </c>
      <c r="D4471" t="s">
        <v>20</v>
      </c>
      <c r="E4471" s="4">
        <v>26</v>
      </c>
      <c r="F4471" t="s">
        <v>28</v>
      </c>
      <c r="G4471" t="s">
        <v>14</v>
      </c>
      <c r="H4471" s="4">
        <v>86</v>
      </c>
      <c r="I4471" s="3">
        <v>65</v>
      </c>
      <c r="J4471" s="9">
        <v>0</v>
      </c>
      <c r="K4471" t="s">
        <v>15</v>
      </c>
      <c r="L4471" s="4">
        <v>32</v>
      </c>
      <c r="M4471" s="4" t="str">
        <f>IF(spotify_churn_dataset[[#This Row],[offline_listening]]=0,"no offline","yes offline")</f>
        <v>no offline</v>
      </c>
      <c r="N4471">
        <v>0</v>
      </c>
      <c r="O4471" t="str">
        <f>IF(spotify_churn_dataset[[#This Row],[is_churned]]=1,"yes churn","no churn")</f>
        <v>no churn</v>
      </c>
      <c r="P4471">
        <v>0</v>
      </c>
    </row>
    <row r="4472" spans="1:16" x14ac:dyDescent="0.3">
      <c r="A4472">
        <v>4471</v>
      </c>
      <c r="B4472">
        <f>IF(spotify_churn_dataset[[#This Row],[user_id]]="","Desconocido",spotify_churn_dataset[[#This Row],[user_id]])</f>
        <v>4471</v>
      </c>
      <c r="C4472">
        <f>IF(IFERROR(VLOOKUP(spotify_churn_dataset[[#This Row],[user_id]],A4473:A12471,1,FALSE),0),1,0)</f>
        <v>0</v>
      </c>
      <c r="D4472" t="s">
        <v>16</v>
      </c>
      <c r="E4472" s="4">
        <v>45</v>
      </c>
      <c r="F4472" t="s">
        <v>21</v>
      </c>
      <c r="G4472" t="s">
        <v>14</v>
      </c>
      <c r="H4472" s="4">
        <v>209</v>
      </c>
      <c r="I4472" s="3">
        <v>81</v>
      </c>
      <c r="J4472" s="9">
        <v>26</v>
      </c>
      <c r="K4472" t="s">
        <v>23</v>
      </c>
      <c r="L4472" s="4">
        <v>26</v>
      </c>
      <c r="M4472" s="4" t="str">
        <f>IF(spotify_churn_dataset[[#This Row],[offline_listening]]=0,"no offline","yes offline")</f>
        <v>no offline</v>
      </c>
      <c r="N4472">
        <v>0</v>
      </c>
      <c r="O4472" t="str">
        <f>IF(spotify_churn_dataset[[#This Row],[is_churned]]=1,"yes churn","no churn")</f>
        <v>yes churn</v>
      </c>
      <c r="P4472">
        <v>1</v>
      </c>
    </row>
    <row r="4473" spans="1:16" x14ac:dyDescent="0.3">
      <c r="A4473">
        <v>4472</v>
      </c>
      <c r="B4473">
        <f>IF(spotify_churn_dataset[[#This Row],[user_id]]="","Desconocido",spotify_churn_dataset[[#This Row],[user_id]])</f>
        <v>4472</v>
      </c>
      <c r="C4473">
        <f>IF(IFERROR(VLOOKUP(spotify_churn_dataset[[#This Row],[user_id]],A4474:A12472,1,FALSE),0),1,0)</f>
        <v>0</v>
      </c>
      <c r="D4473" t="s">
        <v>20</v>
      </c>
      <c r="E4473" s="4">
        <v>21</v>
      </c>
      <c r="F4473" t="s">
        <v>21</v>
      </c>
      <c r="G4473" t="s">
        <v>22</v>
      </c>
      <c r="H4473" s="4">
        <v>157</v>
      </c>
      <c r="I4473" s="3">
        <v>64</v>
      </c>
      <c r="J4473" s="9">
        <v>4</v>
      </c>
      <c r="K4473" t="s">
        <v>23</v>
      </c>
      <c r="L4473" s="4">
        <v>0</v>
      </c>
      <c r="M4473" s="4" t="str">
        <f>IF(spotify_churn_dataset[[#This Row],[offline_listening]]=0,"no offline","yes offline")</f>
        <v>yes offline</v>
      </c>
      <c r="N4473">
        <v>1</v>
      </c>
      <c r="O4473" t="str">
        <f>IF(spotify_churn_dataset[[#This Row],[is_churned]]=1,"yes churn","no churn")</f>
        <v>yes churn</v>
      </c>
      <c r="P4473">
        <v>1</v>
      </c>
    </row>
    <row r="4474" spans="1:16" x14ac:dyDescent="0.3">
      <c r="A4474">
        <v>4473</v>
      </c>
      <c r="B4474">
        <f>IF(spotify_churn_dataset[[#This Row],[user_id]]="","Desconocido",spotify_churn_dataset[[#This Row],[user_id]])</f>
        <v>4473</v>
      </c>
      <c r="C4474">
        <f>IF(IFERROR(VLOOKUP(spotify_churn_dataset[[#This Row],[user_id]],A4475:A12473,1,FALSE),0),1,0)</f>
        <v>0</v>
      </c>
      <c r="D4474" t="s">
        <v>16</v>
      </c>
      <c r="E4474" s="4">
        <v>17</v>
      </c>
      <c r="F4474" t="s">
        <v>25</v>
      </c>
      <c r="G4474" t="s">
        <v>24</v>
      </c>
      <c r="H4474" s="4">
        <v>224</v>
      </c>
      <c r="I4474" s="3">
        <v>5</v>
      </c>
      <c r="J4474" s="9">
        <v>25</v>
      </c>
      <c r="K4474" t="s">
        <v>19</v>
      </c>
      <c r="L4474" s="4">
        <v>0</v>
      </c>
      <c r="M4474" s="4" t="str">
        <f>IF(spotify_churn_dataset[[#This Row],[offline_listening]]=0,"no offline","yes offline")</f>
        <v>yes offline</v>
      </c>
      <c r="N4474">
        <v>1</v>
      </c>
      <c r="O4474" t="str">
        <f>IF(spotify_churn_dataset[[#This Row],[is_churned]]=1,"yes churn","no churn")</f>
        <v>no churn</v>
      </c>
      <c r="P4474">
        <v>0</v>
      </c>
    </row>
    <row r="4475" spans="1:16" x14ac:dyDescent="0.3">
      <c r="A4475">
        <v>4474</v>
      </c>
      <c r="B4475">
        <f>IF(spotify_churn_dataset[[#This Row],[user_id]]="","Desconocido",spotify_churn_dataset[[#This Row],[user_id]])</f>
        <v>4474</v>
      </c>
      <c r="C4475">
        <f>IF(IFERROR(VLOOKUP(spotify_churn_dataset[[#This Row],[user_id]],A4476:A12474,1,FALSE),0),1,0)</f>
        <v>0</v>
      </c>
      <c r="D4475" t="s">
        <v>20</v>
      </c>
      <c r="E4475" s="4">
        <v>34</v>
      </c>
      <c r="F4475" t="s">
        <v>13</v>
      </c>
      <c r="G4475" t="s">
        <v>24</v>
      </c>
      <c r="H4475" s="4">
        <v>278</v>
      </c>
      <c r="I4475" s="3">
        <v>28</v>
      </c>
      <c r="J4475" s="9">
        <v>25</v>
      </c>
      <c r="K4475" t="s">
        <v>15</v>
      </c>
      <c r="L4475" s="4">
        <v>0</v>
      </c>
      <c r="M4475" s="4" t="str">
        <f>IF(spotify_churn_dataset[[#This Row],[offline_listening]]=0,"no offline","yes offline")</f>
        <v>yes offline</v>
      </c>
      <c r="N4475">
        <v>1</v>
      </c>
      <c r="O4475" t="str">
        <f>IF(spotify_churn_dataset[[#This Row],[is_churned]]=1,"yes churn","no churn")</f>
        <v>no churn</v>
      </c>
      <c r="P4475">
        <v>0</v>
      </c>
    </row>
    <row r="4476" spans="1:16" x14ac:dyDescent="0.3">
      <c r="A4476">
        <v>4475</v>
      </c>
      <c r="B4476">
        <f>IF(spotify_churn_dataset[[#This Row],[user_id]]="","Desconocido",spotify_churn_dataset[[#This Row],[user_id]])</f>
        <v>4475</v>
      </c>
      <c r="C4476">
        <f>IF(IFERROR(VLOOKUP(spotify_churn_dataset[[#This Row],[user_id]],A4477:A12475,1,FALSE),0),1,0)</f>
        <v>0</v>
      </c>
      <c r="D4476" t="s">
        <v>16</v>
      </c>
      <c r="E4476" s="4">
        <v>41</v>
      </c>
      <c r="F4476" t="s">
        <v>26</v>
      </c>
      <c r="G4476" t="s">
        <v>24</v>
      </c>
      <c r="H4476" s="4">
        <v>183</v>
      </c>
      <c r="I4476" s="3">
        <v>66</v>
      </c>
      <c r="J4476" s="9">
        <v>4</v>
      </c>
      <c r="K4476" t="s">
        <v>19</v>
      </c>
      <c r="L4476" s="4">
        <v>0</v>
      </c>
      <c r="M4476" s="4" t="str">
        <f>IF(spotify_churn_dataset[[#This Row],[offline_listening]]=0,"no offline","yes offline")</f>
        <v>yes offline</v>
      </c>
      <c r="N4476">
        <v>1</v>
      </c>
      <c r="O4476" t="str">
        <f>IF(spotify_churn_dataset[[#This Row],[is_churned]]=1,"yes churn","no churn")</f>
        <v>no churn</v>
      </c>
      <c r="P4476">
        <v>0</v>
      </c>
    </row>
    <row r="4477" spans="1:16" x14ac:dyDescent="0.3">
      <c r="A4477">
        <v>4476</v>
      </c>
      <c r="B4477">
        <f>IF(spotify_churn_dataset[[#This Row],[user_id]]="","Desconocido",spotify_churn_dataset[[#This Row],[user_id]])</f>
        <v>4476</v>
      </c>
      <c r="C4477">
        <f>IF(IFERROR(VLOOKUP(spotify_churn_dataset[[#This Row],[user_id]],A4478:A12476,1,FALSE),0),1,0)</f>
        <v>0</v>
      </c>
      <c r="D4477" t="s">
        <v>16</v>
      </c>
      <c r="E4477" s="4">
        <v>47</v>
      </c>
      <c r="F4477" t="s">
        <v>28</v>
      </c>
      <c r="G4477" t="s">
        <v>14</v>
      </c>
      <c r="H4477" s="4">
        <v>135</v>
      </c>
      <c r="I4477" s="3">
        <v>28</v>
      </c>
      <c r="J4477" s="9">
        <v>32</v>
      </c>
      <c r="K4477" t="s">
        <v>15</v>
      </c>
      <c r="L4477" s="4">
        <v>34</v>
      </c>
      <c r="M4477" s="4" t="str">
        <f>IF(spotify_churn_dataset[[#This Row],[offline_listening]]=0,"no offline","yes offline")</f>
        <v>no offline</v>
      </c>
      <c r="N4477">
        <v>0</v>
      </c>
      <c r="O4477" t="str">
        <f>IF(spotify_churn_dataset[[#This Row],[is_churned]]=1,"yes churn","no churn")</f>
        <v>no churn</v>
      </c>
      <c r="P4477">
        <v>0</v>
      </c>
    </row>
    <row r="4478" spans="1:16" x14ac:dyDescent="0.3">
      <c r="A4478">
        <v>4477</v>
      </c>
      <c r="B4478">
        <f>IF(spotify_churn_dataset[[#This Row],[user_id]]="","Desconocido",spotify_churn_dataset[[#This Row],[user_id]])</f>
        <v>4477</v>
      </c>
      <c r="C4478">
        <f>IF(IFERROR(VLOOKUP(spotify_churn_dataset[[#This Row],[user_id]],A4479:A12477,1,FALSE),0),1,0)</f>
        <v>0</v>
      </c>
      <c r="D4478" t="s">
        <v>16</v>
      </c>
      <c r="E4478" s="4">
        <v>21</v>
      </c>
      <c r="F4478" t="s">
        <v>25</v>
      </c>
      <c r="G4478" t="s">
        <v>24</v>
      </c>
      <c r="H4478" s="4">
        <v>36</v>
      </c>
      <c r="I4478" s="3">
        <v>1</v>
      </c>
      <c r="J4478" s="9">
        <v>2</v>
      </c>
      <c r="K4478" t="s">
        <v>23</v>
      </c>
      <c r="L4478" s="4">
        <v>0</v>
      </c>
      <c r="M4478" s="4" t="str">
        <f>IF(spotify_churn_dataset[[#This Row],[offline_listening]]=0,"no offline","yes offline")</f>
        <v>yes offline</v>
      </c>
      <c r="N4478">
        <v>1</v>
      </c>
      <c r="O4478" t="str">
        <f>IF(spotify_churn_dataset[[#This Row],[is_churned]]=1,"yes churn","no churn")</f>
        <v>no churn</v>
      </c>
      <c r="P4478">
        <v>0</v>
      </c>
    </row>
    <row r="4479" spans="1:16" x14ac:dyDescent="0.3">
      <c r="A4479">
        <v>4478</v>
      </c>
      <c r="B4479">
        <f>IF(spotify_churn_dataset[[#This Row],[user_id]]="","Desconocido",spotify_churn_dataset[[#This Row],[user_id]])</f>
        <v>4478</v>
      </c>
      <c r="C4479">
        <f>IF(IFERROR(VLOOKUP(spotify_churn_dataset[[#This Row],[user_id]],A4480:A12478,1,FALSE),0),1,0)</f>
        <v>0</v>
      </c>
      <c r="D4479" t="s">
        <v>12</v>
      </c>
      <c r="E4479" s="4">
        <v>44</v>
      </c>
      <c r="F4479" t="s">
        <v>13</v>
      </c>
      <c r="G4479" t="s">
        <v>14</v>
      </c>
      <c r="H4479" s="4">
        <v>209</v>
      </c>
      <c r="I4479" s="3">
        <v>34</v>
      </c>
      <c r="J4479" s="9">
        <v>44</v>
      </c>
      <c r="K4479" t="s">
        <v>23</v>
      </c>
      <c r="L4479" s="4">
        <v>19</v>
      </c>
      <c r="M4479" s="4" t="str">
        <f>IF(spotify_churn_dataset[[#This Row],[offline_listening]]=0,"no offline","yes offline")</f>
        <v>no offline</v>
      </c>
      <c r="N4479">
        <v>0</v>
      </c>
      <c r="O4479" t="str">
        <f>IF(spotify_churn_dataset[[#This Row],[is_churned]]=1,"yes churn","no churn")</f>
        <v>no churn</v>
      </c>
      <c r="P4479">
        <v>0</v>
      </c>
    </row>
    <row r="4480" spans="1:16" x14ac:dyDescent="0.3">
      <c r="A4480">
        <v>4479</v>
      </c>
      <c r="B4480">
        <f>IF(spotify_churn_dataset[[#This Row],[user_id]]="","Desconocido",spotify_churn_dataset[[#This Row],[user_id]])</f>
        <v>4479</v>
      </c>
      <c r="C4480">
        <f>IF(IFERROR(VLOOKUP(spotify_churn_dataset[[#This Row],[user_id]],A4481:A12479,1,FALSE),0),1,0)</f>
        <v>0</v>
      </c>
      <c r="D4480" t="s">
        <v>16</v>
      </c>
      <c r="E4480" s="4">
        <v>32</v>
      </c>
      <c r="F4480" t="s">
        <v>17</v>
      </c>
      <c r="G4480" t="s">
        <v>18</v>
      </c>
      <c r="H4480" s="4">
        <v>159</v>
      </c>
      <c r="I4480" s="3">
        <v>88</v>
      </c>
      <c r="J4480" s="9">
        <v>31</v>
      </c>
      <c r="K4480" t="s">
        <v>23</v>
      </c>
      <c r="L4480" s="4">
        <v>0</v>
      </c>
      <c r="M4480" s="4" t="str">
        <f>IF(spotify_churn_dataset[[#This Row],[offline_listening]]=0,"no offline","yes offline")</f>
        <v>yes offline</v>
      </c>
      <c r="N4480">
        <v>1</v>
      </c>
      <c r="O4480" t="str">
        <f>IF(spotify_churn_dataset[[#This Row],[is_churned]]=1,"yes churn","no churn")</f>
        <v>no churn</v>
      </c>
      <c r="P4480">
        <v>0</v>
      </c>
    </row>
    <row r="4481" spans="1:16" x14ac:dyDescent="0.3">
      <c r="A4481">
        <v>4480</v>
      </c>
      <c r="B4481">
        <f>IF(spotify_churn_dataset[[#This Row],[user_id]]="","Desconocido",spotify_churn_dataset[[#This Row],[user_id]])</f>
        <v>4480</v>
      </c>
      <c r="C4481">
        <f>IF(IFERROR(VLOOKUP(spotify_churn_dataset[[#This Row],[user_id]],A4482:A12480,1,FALSE),0),1,0)</f>
        <v>0</v>
      </c>
      <c r="D4481" t="s">
        <v>20</v>
      </c>
      <c r="E4481" s="4">
        <v>30</v>
      </c>
      <c r="F4481" t="s">
        <v>27</v>
      </c>
      <c r="G4481" t="s">
        <v>14</v>
      </c>
      <c r="H4481" s="4">
        <v>204</v>
      </c>
      <c r="I4481" s="3">
        <v>97</v>
      </c>
      <c r="J4481" s="9">
        <v>31</v>
      </c>
      <c r="K4481" t="s">
        <v>19</v>
      </c>
      <c r="L4481" s="4">
        <v>9</v>
      </c>
      <c r="M4481" s="4" t="str">
        <f>IF(spotify_churn_dataset[[#This Row],[offline_listening]]=0,"no offline","yes offline")</f>
        <v>no offline</v>
      </c>
      <c r="N4481">
        <v>0</v>
      </c>
      <c r="O4481" t="str">
        <f>IF(spotify_churn_dataset[[#This Row],[is_churned]]=1,"yes churn","no churn")</f>
        <v>no churn</v>
      </c>
      <c r="P4481">
        <v>0</v>
      </c>
    </row>
    <row r="4482" spans="1:16" x14ac:dyDescent="0.3">
      <c r="A4482">
        <v>4481</v>
      </c>
      <c r="B4482">
        <f>IF(spotify_churn_dataset[[#This Row],[user_id]]="","Desconocido",spotify_churn_dataset[[#This Row],[user_id]])</f>
        <v>4481</v>
      </c>
      <c r="C4482">
        <f>IF(IFERROR(VLOOKUP(spotify_churn_dataset[[#This Row],[user_id]],A4483:A12481,1,FALSE),0),1,0)</f>
        <v>0</v>
      </c>
      <c r="D4482" t="s">
        <v>20</v>
      </c>
      <c r="E4482" s="4">
        <v>19</v>
      </c>
      <c r="F4482" t="s">
        <v>17</v>
      </c>
      <c r="G4482" t="s">
        <v>24</v>
      </c>
      <c r="H4482" s="4">
        <v>235</v>
      </c>
      <c r="I4482" s="3">
        <v>86</v>
      </c>
      <c r="J4482" s="9">
        <v>36</v>
      </c>
      <c r="K4482" t="s">
        <v>15</v>
      </c>
      <c r="L4482" s="4">
        <v>0</v>
      </c>
      <c r="M4482" s="4" t="str">
        <f>IF(spotify_churn_dataset[[#This Row],[offline_listening]]=0,"no offline","yes offline")</f>
        <v>yes offline</v>
      </c>
      <c r="N4482">
        <v>1</v>
      </c>
      <c r="O4482" t="str">
        <f>IF(spotify_churn_dataset[[#This Row],[is_churned]]=1,"yes churn","no churn")</f>
        <v>no churn</v>
      </c>
      <c r="P4482">
        <v>0</v>
      </c>
    </row>
    <row r="4483" spans="1:16" x14ac:dyDescent="0.3">
      <c r="A4483">
        <v>4482</v>
      </c>
      <c r="B4483">
        <f>IF(spotify_churn_dataset[[#This Row],[user_id]]="","Desconocido",spotify_churn_dataset[[#This Row],[user_id]])</f>
        <v>4482</v>
      </c>
      <c r="C4483">
        <f>IF(IFERROR(VLOOKUP(spotify_churn_dataset[[#This Row],[user_id]],A4484:A12482,1,FALSE),0),1,0)</f>
        <v>0</v>
      </c>
      <c r="D4483" t="s">
        <v>12</v>
      </c>
      <c r="E4483" s="4">
        <v>33</v>
      </c>
      <c r="F4483" t="s">
        <v>26</v>
      </c>
      <c r="G4483" t="s">
        <v>22</v>
      </c>
      <c r="H4483" s="4">
        <v>115</v>
      </c>
      <c r="I4483" s="3">
        <v>30</v>
      </c>
      <c r="J4483" s="9">
        <v>58</v>
      </c>
      <c r="K4483" t="s">
        <v>15</v>
      </c>
      <c r="L4483" s="4">
        <v>0</v>
      </c>
      <c r="M4483" s="4" t="str">
        <f>IF(spotify_churn_dataset[[#This Row],[offline_listening]]=0,"no offline","yes offline")</f>
        <v>yes offline</v>
      </c>
      <c r="N4483">
        <v>1</v>
      </c>
      <c r="O4483" t="str">
        <f>IF(spotify_churn_dataset[[#This Row],[is_churned]]=1,"yes churn","no churn")</f>
        <v>yes churn</v>
      </c>
      <c r="P4483">
        <v>1</v>
      </c>
    </row>
    <row r="4484" spans="1:16" x14ac:dyDescent="0.3">
      <c r="A4484">
        <v>4483</v>
      </c>
      <c r="B4484">
        <f>IF(spotify_churn_dataset[[#This Row],[user_id]]="","Desconocido",spotify_churn_dataset[[#This Row],[user_id]])</f>
        <v>4483</v>
      </c>
      <c r="C4484">
        <f>IF(IFERROR(VLOOKUP(spotify_churn_dataset[[#This Row],[user_id]],A4485:A12483,1,FALSE),0),1,0)</f>
        <v>0</v>
      </c>
      <c r="D4484" t="s">
        <v>16</v>
      </c>
      <c r="E4484" s="4">
        <v>43</v>
      </c>
      <c r="F4484" t="s">
        <v>13</v>
      </c>
      <c r="G4484" t="s">
        <v>14</v>
      </c>
      <c r="H4484" s="4">
        <v>201</v>
      </c>
      <c r="I4484" s="3">
        <v>37</v>
      </c>
      <c r="J4484" s="9">
        <v>19</v>
      </c>
      <c r="K4484" t="s">
        <v>19</v>
      </c>
      <c r="L4484" s="4">
        <v>49</v>
      </c>
      <c r="M4484" s="4" t="str">
        <f>IF(spotify_churn_dataset[[#This Row],[offline_listening]]=0,"no offline","yes offline")</f>
        <v>no offline</v>
      </c>
      <c r="N4484">
        <v>0</v>
      </c>
      <c r="O4484" t="str">
        <f>IF(spotify_churn_dataset[[#This Row],[is_churned]]=1,"yes churn","no churn")</f>
        <v>no churn</v>
      </c>
      <c r="P4484">
        <v>0</v>
      </c>
    </row>
    <row r="4485" spans="1:16" x14ac:dyDescent="0.3">
      <c r="A4485">
        <v>4484</v>
      </c>
      <c r="B4485">
        <f>IF(spotify_churn_dataset[[#This Row],[user_id]]="","Desconocido",spotify_churn_dataset[[#This Row],[user_id]])</f>
        <v>4484</v>
      </c>
      <c r="C4485">
        <f>IF(IFERROR(VLOOKUP(spotify_churn_dataset[[#This Row],[user_id]],A4486:A12484,1,FALSE),0),1,0)</f>
        <v>0</v>
      </c>
      <c r="D4485" t="s">
        <v>20</v>
      </c>
      <c r="E4485" s="4">
        <v>52</v>
      </c>
      <c r="F4485" t="s">
        <v>26</v>
      </c>
      <c r="G4485" t="s">
        <v>22</v>
      </c>
      <c r="H4485" s="4">
        <v>46</v>
      </c>
      <c r="I4485" s="3">
        <v>75</v>
      </c>
      <c r="J4485" s="9">
        <v>7</v>
      </c>
      <c r="K4485" t="s">
        <v>19</v>
      </c>
      <c r="L4485" s="4">
        <v>0</v>
      </c>
      <c r="M4485" s="4" t="str">
        <f>IF(spotify_churn_dataset[[#This Row],[offline_listening]]=0,"no offline","yes offline")</f>
        <v>yes offline</v>
      </c>
      <c r="N4485">
        <v>1</v>
      </c>
      <c r="O4485" t="str">
        <f>IF(spotify_churn_dataset[[#This Row],[is_churned]]=1,"yes churn","no churn")</f>
        <v>no churn</v>
      </c>
      <c r="P4485">
        <v>0</v>
      </c>
    </row>
    <row r="4486" spans="1:16" x14ac:dyDescent="0.3">
      <c r="A4486">
        <v>4485</v>
      </c>
      <c r="B4486">
        <f>IF(spotify_churn_dataset[[#This Row],[user_id]]="","Desconocido",spotify_churn_dataset[[#This Row],[user_id]])</f>
        <v>4485</v>
      </c>
      <c r="C4486">
        <f>IF(IFERROR(VLOOKUP(spotify_churn_dataset[[#This Row],[user_id]],A4487:A12485,1,FALSE),0),1,0)</f>
        <v>0</v>
      </c>
      <c r="D4486" t="s">
        <v>20</v>
      </c>
      <c r="E4486" s="4">
        <v>21</v>
      </c>
      <c r="F4486" t="s">
        <v>28</v>
      </c>
      <c r="G4486" t="s">
        <v>18</v>
      </c>
      <c r="H4486" s="4">
        <v>83</v>
      </c>
      <c r="I4486" s="3">
        <v>67</v>
      </c>
      <c r="J4486" s="9">
        <v>39</v>
      </c>
      <c r="K4486" t="s">
        <v>19</v>
      </c>
      <c r="L4486" s="4">
        <v>0</v>
      </c>
      <c r="M4486" s="4" t="str">
        <f>IF(spotify_churn_dataset[[#This Row],[offline_listening]]=0,"no offline","yes offline")</f>
        <v>yes offline</v>
      </c>
      <c r="N4486">
        <v>1</v>
      </c>
      <c r="O4486" t="str">
        <f>IF(spotify_churn_dataset[[#This Row],[is_churned]]=1,"yes churn","no churn")</f>
        <v>yes churn</v>
      </c>
      <c r="P4486">
        <v>1</v>
      </c>
    </row>
    <row r="4487" spans="1:16" x14ac:dyDescent="0.3">
      <c r="A4487">
        <v>4486</v>
      </c>
      <c r="B4487">
        <f>IF(spotify_churn_dataset[[#This Row],[user_id]]="","Desconocido",spotify_churn_dataset[[#This Row],[user_id]])</f>
        <v>4486</v>
      </c>
      <c r="C4487">
        <f>IF(IFERROR(VLOOKUP(spotify_churn_dataset[[#This Row],[user_id]],A4488:A12486,1,FALSE),0),1,0)</f>
        <v>0</v>
      </c>
      <c r="D4487" t="s">
        <v>20</v>
      </c>
      <c r="E4487" s="4">
        <v>55</v>
      </c>
      <c r="F4487" t="s">
        <v>21</v>
      </c>
      <c r="G4487" t="s">
        <v>24</v>
      </c>
      <c r="H4487" s="4">
        <v>98</v>
      </c>
      <c r="I4487" s="3">
        <v>70</v>
      </c>
      <c r="J4487" s="9">
        <v>7</v>
      </c>
      <c r="K4487" t="s">
        <v>15</v>
      </c>
      <c r="L4487" s="4">
        <v>0</v>
      </c>
      <c r="M4487" s="4" t="str">
        <f>IF(spotify_churn_dataset[[#This Row],[offline_listening]]=0,"no offline","yes offline")</f>
        <v>yes offline</v>
      </c>
      <c r="N4487">
        <v>1</v>
      </c>
      <c r="O4487" t="str">
        <f>IF(spotify_churn_dataset[[#This Row],[is_churned]]=1,"yes churn","no churn")</f>
        <v>no churn</v>
      </c>
      <c r="P4487">
        <v>0</v>
      </c>
    </row>
    <row r="4488" spans="1:16" x14ac:dyDescent="0.3">
      <c r="A4488">
        <v>4487</v>
      </c>
      <c r="B4488">
        <f>IF(spotify_churn_dataset[[#This Row],[user_id]]="","Desconocido",spotify_churn_dataset[[#This Row],[user_id]])</f>
        <v>4487</v>
      </c>
      <c r="C4488">
        <f>IF(IFERROR(VLOOKUP(spotify_churn_dataset[[#This Row],[user_id]],A4489:A12487,1,FALSE),0),1,0)</f>
        <v>0</v>
      </c>
      <c r="D4488" t="s">
        <v>20</v>
      </c>
      <c r="E4488" s="4">
        <v>59</v>
      </c>
      <c r="F4488" t="s">
        <v>17</v>
      </c>
      <c r="G4488" t="s">
        <v>22</v>
      </c>
      <c r="H4488" s="4">
        <v>251</v>
      </c>
      <c r="I4488" s="3">
        <v>21</v>
      </c>
      <c r="J4488" s="9">
        <v>2</v>
      </c>
      <c r="K4488" t="s">
        <v>19</v>
      </c>
      <c r="L4488" s="4">
        <v>0</v>
      </c>
      <c r="M4488" s="4" t="str">
        <f>IF(spotify_churn_dataset[[#This Row],[offline_listening]]=0,"no offline","yes offline")</f>
        <v>yes offline</v>
      </c>
      <c r="N4488">
        <v>1</v>
      </c>
      <c r="O4488" t="str">
        <f>IF(spotify_churn_dataset[[#This Row],[is_churned]]=1,"yes churn","no churn")</f>
        <v>no churn</v>
      </c>
      <c r="P4488">
        <v>0</v>
      </c>
    </row>
    <row r="4489" spans="1:16" x14ac:dyDescent="0.3">
      <c r="A4489">
        <v>4488</v>
      </c>
      <c r="B4489">
        <f>IF(spotify_churn_dataset[[#This Row],[user_id]]="","Desconocido",spotify_churn_dataset[[#This Row],[user_id]])</f>
        <v>4488</v>
      </c>
      <c r="C4489">
        <f>IF(IFERROR(VLOOKUP(spotify_churn_dataset[[#This Row],[user_id]],A4490:A12488,1,FALSE),0),1,0)</f>
        <v>0</v>
      </c>
      <c r="D4489" t="s">
        <v>20</v>
      </c>
      <c r="E4489" s="4">
        <v>19</v>
      </c>
      <c r="F4489" t="s">
        <v>13</v>
      </c>
      <c r="G4489" t="s">
        <v>22</v>
      </c>
      <c r="H4489" s="4">
        <v>241</v>
      </c>
      <c r="I4489" s="3">
        <v>20</v>
      </c>
      <c r="J4489" s="9">
        <v>3</v>
      </c>
      <c r="K4489" t="s">
        <v>23</v>
      </c>
      <c r="L4489" s="4">
        <v>0</v>
      </c>
      <c r="M4489" s="4" t="str">
        <f>IF(spotify_churn_dataset[[#This Row],[offline_listening]]=0,"no offline","yes offline")</f>
        <v>yes offline</v>
      </c>
      <c r="N4489">
        <v>1</v>
      </c>
      <c r="O4489" t="str">
        <f>IF(spotify_churn_dataset[[#This Row],[is_churned]]=1,"yes churn","no churn")</f>
        <v>no churn</v>
      </c>
      <c r="P4489">
        <v>0</v>
      </c>
    </row>
    <row r="4490" spans="1:16" x14ac:dyDescent="0.3">
      <c r="A4490">
        <v>4489</v>
      </c>
      <c r="B4490">
        <f>IF(spotify_churn_dataset[[#This Row],[user_id]]="","Desconocido",spotify_churn_dataset[[#This Row],[user_id]])</f>
        <v>4489</v>
      </c>
      <c r="C4490">
        <f>IF(IFERROR(VLOOKUP(spotify_churn_dataset[[#This Row],[user_id]],A4491:A12489,1,FALSE),0),1,0)</f>
        <v>0</v>
      </c>
      <c r="D4490" t="s">
        <v>12</v>
      </c>
      <c r="E4490" s="4">
        <v>36</v>
      </c>
      <c r="F4490" t="s">
        <v>26</v>
      </c>
      <c r="G4490" t="s">
        <v>14</v>
      </c>
      <c r="H4490" s="4">
        <v>276</v>
      </c>
      <c r="I4490" s="3">
        <v>29</v>
      </c>
      <c r="J4490" s="9">
        <v>56</v>
      </c>
      <c r="K4490" t="s">
        <v>19</v>
      </c>
      <c r="L4490" s="4">
        <v>47</v>
      </c>
      <c r="M4490" s="4" t="str">
        <f>IF(spotify_churn_dataset[[#This Row],[offline_listening]]=0,"no offline","yes offline")</f>
        <v>no offline</v>
      </c>
      <c r="N4490">
        <v>0</v>
      </c>
      <c r="O4490" t="str">
        <f>IF(spotify_churn_dataset[[#This Row],[is_churned]]=1,"yes churn","no churn")</f>
        <v>no churn</v>
      </c>
      <c r="P4490">
        <v>0</v>
      </c>
    </row>
    <row r="4491" spans="1:16" x14ac:dyDescent="0.3">
      <c r="A4491">
        <v>4490</v>
      </c>
      <c r="B4491">
        <f>IF(spotify_churn_dataset[[#This Row],[user_id]]="","Desconocido",spotify_churn_dataset[[#This Row],[user_id]])</f>
        <v>4490</v>
      </c>
      <c r="C4491">
        <f>IF(IFERROR(VLOOKUP(spotify_churn_dataset[[#This Row],[user_id]],A4492:A12490,1,FALSE),0),1,0)</f>
        <v>0</v>
      </c>
      <c r="D4491" t="s">
        <v>12</v>
      </c>
      <c r="E4491" s="4">
        <v>33</v>
      </c>
      <c r="F4491" t="s">
        <v>27</v>
      </c>
      <c r="G4491" t="s">
        <v>22</v>
      </c>
      <c r="H4491" s="4">
        <v>41</v>
      </c>
      <c r="I4491" s="3">
        <v>90</v>
      </c>
      <c r="J4491" s="9">
        <v>56</v>
      </c>
      <c r="K4491" t="s">
        <v>15</v>
      </c>
      <c r="L4491" s="4">
        <v>0</v>
      </c>
      <c r="M4491" s="4" t="str">
        <f>IF(spotify_churn_dataset[[#This Row],[offline_listening]]=0,"no offline","yes offline")</f>
        <v>yes offline</v>
      </c>
      <c r="N4491">
        <v>1</v>
      </c>
      <c r="O4491" t="str">
        <f>IF(spotify_churn_dataset[[#This Row],[is_churned]]=1,"yes churn","no churn")</f>
        <v>no churn</v>
      </c>
      <c r="P4491">
        <v>0</v>
      </c>
    </row>
    <row r="4492" spans="1:16" x14ac:dyDescent="0.3">
      <c r="A4492">
        <v>4491</v>
      </c>
      <c r="B4492">
        <f>IF(spotify_churn_dataset[[#This Row],[user_id]]="","Desconocido",spotify_churn_dataset[[#This Row],[user_id]])</f>
        <v>4491</v>
      </c>
      <c r="C4492">
        <f>IF(IFERROR(VLOOKUP(spotify_churn_dataset[[#This Row],[user_id]],A4493:A12491,1,FALSE),0),1,0)</f>
        <v>0</v>
      </c>
      <c r="D4492" t="s">
        <v>16</v>
      </c>
      <c r="E4492" s="4">
        <v>57</v>
      </c>
      <c r="F4492" t="s">
        <v>17</v>
      </c>
      <c r="G4492" t="s">
        <v>24</v>
      </c>
      <c r="H4492" s="4">
        <v>57</v>
      </c>
      <c r="I4492" s="3">
        <v>42</v>
      </c>
      <c r="J4492" s="9">
        <v>37</v>
      </c>
      <c r="K4492" t="s">
        <v>15</v>
      </c>
      <c r="L4492" s="4">
        <v>0</v>
      </c>
      <c r="M4492" s="4" t="str">
        <f>IF(spotify_churn_dataset[[#This Row],[offline_listening]]=0,"no offline","yes offline")</f>
        <v>yes offline</v>
      </c>
      <c r="N4492">
        <v>1</v>
      </c>
      <c r="O4492" t="str">
        <f>IF(spotify_churn_dataset[[#This Row],[is_churned]]=1,"yes churn","no churn")</f>
        <v>yes churn</v>
      </c>
      <c r="P4492">
        <v>1</v>
      </c>
    </row>
    <row r="4493" spans="1:16" x14ac:dyDescent="0.3">
      <c r="A4493">
        <v>4492</v>
      </c>
      <c r="B4493">
        <f>IF(spotify_churn_dataset[[#This Row],[user_id]]="","Desconocido",spotify_churn_dataset[[#This Row],[user_id]])</f>
        <v>4492</v>
      </c>
      <c r="C4493">
        <f>IF(IFERROR(VLOOKUP(spotify_churn_dataset[[#This Row],[user_id]],A4494:A12492,1,FALSE),0),1,0)</f>
        <v>0</v>
      </c>
      <c r="D4493" t="s">
        <v>20</v>
      </c>
      <c r="E4493" s="4">
        <v>51</v>
      </c>
      <c r="F4493" t="s">
        <v>17</v>
      </c>
      <c r="G4493" t="s">
        <v>18</v>
      </c>
      <c r="H4493" s="4">
        <v>296</v>
      </c>
      <c r="I4493" s="3">
        <v>31</v>
      </c>
      <c r="J4493" s="9">
        <v>49</v>
      </c>
      <c r="K4493" t="s">
        <v>23</v>
      </c>
      <c r="L4493" s="4">
        <v>0</v>
      </c>
      <c r="M4493" s="4" t="str">
        <f>IF(spotify_churn_dataset[[#This Row],[offline_listening]]=0,"no offline","yes offline")</f>
        <v>yes offline</v>
      </c>
      <c r="N4493">
        <v>1</v>
      </c>
      <c r="O4493" t="str">
        <f>IF(spotify_churn_dataset[[#This Row],[is_churned]]=1,"yes churn","no churn")</f>
        <v>no churn</v>
      </c>
      <c r="P4493">
        <v>0</v>
      </c>
    </row>
    <row r="4494" spans="1:16" x14ac:dyDescent="0.3">
      <c r="A4494">
        <v>4493</v>
      </c>
      <c r="B4494">
        <f>IF(spotify_churn_dataset[[#This Row],[user_id]]="","Desconocido",spotify_churn_dataset[[#This Row],[user_id]])</f>
        <v>4493</v>
      </c>
      <c r="C4494">
        <f>IF(IFERROR(VLOOKUP(spotify_churn_dataset[[#This Row],[user_id]],A4495:A12493,1,FALSE),0),1,0)</f>
        <v>0</v>
      </c>
      <c r="D4494" t="s">
        <v>20</v>
      </c>
      <c r="E4494" s="4">
        <v>51</v>
      </c>
      <c r="F4494" t="s">
        <v>29</v>
      </c>
      <c r="G4494" t="s">
        <v>24</v>
      </c>
      <c r="H4494" s="4">
        <v>223</v>
      </c>
      <c r="I4494" s="3">
        <v>55</v>
      </c>
      <c r="J4494" s="9">
        <v>42</v>
      </c>
      <c r="K4494" t="s">
        <v>15</v>
      </c>
      <c r="L4494" s="4">
        <v>0</v>
      </c>
      <c r="M4494" s="4" t="str">
        <f>IF(spotify_churn_dataset[[#This Row],[offline_listening]]=0,"no offline","yes offline")</f>
        <v>yes offline</v>
      </c>
      <c r="N4494">
        <v>1</v>
      </c>
      <c r="O4494" t="str">
        <f>IF(spotify_churn_dataset[[#This Row],[is_churned]]=1,"yes churn","no churn")</f>
        <v>no churn</v>
      </c>
      <c r="P4494">
        <v>0</v>
      </c>
    </row>
    <row r="4495" spans="1:16" x14ac:dyDescent="0.3">
      <c r="A4495">
        <v>4494</v>
      </c>
      <c r="B4495">
        <f>IF(spotify_churn_dataset[[#This Row],[user_id]]="","Desconocido",spotify_churn_dataset[[#This Row],[user_id]])</f>
        <v>4494</v>
      </c>
      <c r="C4495">
        <f>IF(IFERROR(VLOOKUP(spotify_churn_dataset[[#This Row],[user_id]],A4496:A12494,1,FALSE),0),1,0)</f>
        <v>0</v>
      </c>
      <c r="D4495" t="s">
        <v>20</v>
      </c>
      <c r="E4495" s="4">
        <v>55</v>
      </c>
      <c r="F4495" t="s">
        <v>27</v>
      </c>
      <c r="G4495" t="s">
        <v>22</v>
      </c>
      <c r="H4495" s="4">
        <v>273</v>
      </c>
      <c r="I4495" s="3">
        <v>66</v>
      </c>
      <c r="J4495" s="9">
        <v>5</v>
      </c>
      <c r="K4495" t="s">
        <v>23</v>
      </c>
      <c r="L4495" s="4">
        <v>0</v>
      </c>
      <c r="M4495" s="4" t="str">
        <f>IF(spotify_churn_dataset[[#This Row],[offline_listening]]=0,"no offline","yes offline")</f>
        <v>yes offline</v>
      </c>
      <c r="N4495">
        <v>1</v>
      </c>
      <c r="O4495" t="str">
        <f>IF(spotify_churn_dataset[[#This Row],[is_churned]]=1,"yes churn","no churn")</f>
        <v>yes churn</v>
      </c>
      <c r="P4495">
        <v>1</v>
      </c>
    </row>
    <row r="4496" spans="1:16" x14ac:dyDescent="0.3">
      <c r="A4496">
        <v>4495</v>
      </c>
      <c r="B4496">
        <f>IF(spotify_churn_dataset[[#This Row],[user_id]]="","Desconocido",spotify_churn_dataset[[#This Row],[user_id]])</f>
        <v>4495</v>
      </c>
      <c r="C4496">
        <f>IF(IFERROR(VLOOKUP(spotify_churn_dataset[[#This Row],[user_id]],A4497:A12495,1,FALSE),0),1,0)</f>
        <v>0</v>
      </c>
      <c r="D4496" t="s">
        <v>20</v>
      </c>
      <c r="E4496" s="4">
        <v>30</v>
      </c>
      <c r="F4496" t="s">
        <v>21</v>
      </c>
      <c r="G4496" t="s">
        <v>14</v>
      </c>
      <c r="H4496" s="4">
        <v>150</v>
      </c>
      <c r="I4496" s="3">
        <v>9</v>
      </c>
      <c r="J4496" s="9">
        <v>5</v>
      </c>
      <c r="K4496" t="s">
        <v>19</v>
      </c>
      <c r="L4496" s="4">
        <v>40</v>
      </c>
      <c r="M4496" s="4" t="str">
        <f>IF(spotify_churn_dataset[[#This Row],[offline_listening]]=0,"no offline","yes offline")</f>
        <v>no offline</v>
      </c>
      <c r="N4496">
        <v>0</v>
      </c>
      <c r="O4496" t="str">
        <f>IF(spotify_churn_dataset[[#This Row],[is_churned]]=1,"yes churn","no churn")</f>
        <v>no churn</v>
      </c>
      <c r="P4496">
        <v>0</v>
      </c>
    </row>
    <row r="4497" spans="1:16" x14ac:dyDescent="0.3">
      <c r="A4497">
        <v>4496</v>
      </c>
      <c r="B4497">
        <f>IF(spotify_churn_dataset[[#This Row],[user_id]]="","Desconocido",spotify_churn_dataset[[#This Row],[user_id]])</f>
        <v>4496</v>
      </c>
      <c r="C4497">
        <f>IF(IFERROR(VLOOKUP(spotify_churn_dataset[[#This Row],[user_id]],A4498:A12496,1,FALSE),0),1,0)</f>
        <v>0</v>
      </c>
      <c r="D4497" t="s">
        <v>20</v>
      </c>
      <c r="E4497" s="4">
        <v>41</v>
      </c>
      <c r="F4497" t="s">
        <v>29</v>
      </c>
      <c r="G4497" t="s">
        <v>14</v>
      </c>
      <c r="H4497" s="4">
        <v>20</v>
      </c>
      <c r="I4497" s="3">
        <v>84</v>
      </c>
      <c r="J4497" s="9">
        <v>52</v>
      </c>
      <c r="K4497" t="s">
        <v>23</v>
      </c>
      <c r="L4497" s="4">
        <v>17</v>
      </c>
      <c r="M4497" s="4" t="str">
        <f>IF(spotify_churn_dataset[[#This Row],[offline_listening]]=0,"no offline","yes offline")</f>
        <v>no offline</v>
      </c>
      <c r="N4497">
        <v>0</v>
      </c>
      <c r="O4497" t="str">
        <f>IF(spotify_churn_dataset[[#This Row],[is_churned]]=1,"yes churn","no churn")</f>
        <v>yes churn</v>
      </c>
      <c r="P4497">
        <v>1</v>
      </c>
    </row>
    <row r="4498" spans="1:16" x14ac:dyDescent="0.3">
      <c r="A4498">
        <v>4497</v>
      </c>
      <c r="B4498">
        <f>IF(spotify_churn_dataset[[#This Row],[user_id]]="","Desconocido",spotify_churn_dataset[[#This Row],[user_id]])</f>
        <v>4497</v>
      </c>
      <c r="C4498">
        <f>IF(IFERROR(VLOOKUP(spotify_churn_dataset[[#This Row],[user_id]],A4499:A12497,1,FALSE),0),1,0)</f>
        <v>0</v>
      </c>
      <c r="D4498" t="s">
        <v>20</v>
      </c>
      <c r="E4498" s="4">
        <v>54</v>
      </c>
      <c r="F4498" t="s">
        <v>27</v>
      </c>
      <c r="G4498" t="s">
        <v>24</v>
      </c>
      <c r="H4498" s="4">
        <v>51</v>
      </c>
      <c r="I4498" s="3">
        <v>60</v>
      </c>
      <c r="J4498" s="9">
        <v>18</v>
      </c>
      <c r="K4498" t="s">
        <v>23</v>
      </c>
      <c r="L4498" s="4">
        <v>0</v>
      </c>
      <c r="M4498" s="4" t="str">
        <f>IF(spotify_churn_dataset[[#This Row],[offline_listening]]=0,"no offline","yes offline")</f>
        <v>yes offline</v>
      </c>
      <c r="N4498">
        <v>1</v>
      </c>
      <c r="O4498" t="str">
        <f>IF(spotify_churn_dataset[[#This Row],[is_churned]]=1,"yes churn","no churn")</f>
        <v>no churn</v>
      </c>
      <c r="P4498">
        <v>0</v>
      </c>
    </row>
    <row r="4499" spans="1:16" x14ac:dyDescent="0.3">
      <c r="A4499">
        <v>4498</v>
      </c>
      <c r="B4499">
        <f>IF(spotify_churn_dataset[[#This Row],[user_id]]="","Desconocido",spotify_churn_dataset[[#This Row],[user_id]])</f>
        <v>4498</v>
      </c>
      <c r="C4499">
        <f>IF(IFERROR(VLOOKUP(spotify_churn_dataset[[#This Row],[user_id]],A4500:A12498,1,FALSE),0),1,0)</f>
        <v>0</v>
      </c>
      <c r="D4499" t="s">
        <v>12</v>
      </c>
      <c r="E4499" s="4">
        <v>49</v>
      </c>
      <c r="F4499" t="s">
        <v>27</v>
      </c>
      <c r="G4499" t="s">
        <v>22</v>
      </c>
      <c r="H4499" s="4">
        <v>25</v>
      </c>
      <c r="I4499" s="3">
        <v>6</v>
      </c>
      <c r="J4499" s="9">
        <v>34</v>
      </c>
      <c r="K4499" t="s">
        <v>19</v>
      </c>
      <c r="L4499" s="4">
        <v>0</v>
      </c>
      <c r="M4499" s="4" t="str">
        <f>IF(spotify_churn_dataset[[#This Row],[offline_listening]]=0,"no offline","yes offline")</f>
        <v>yes offline</v>
      </c>
      <c r="N4499">
        <v>1</v>
      </c>
      <c r="O4499" t="str">
        <f>IF(spotify_churn_dataset[[#This Row],[is_churned]]=1,"yes churn","no churn")</f>
        <v>no churn</v>
      </c>
      <c r="P4499">
        <v>0</v>
      </c>
    </row>
    <row r="4500" spans="1:16" x14ac:dyDescent="0.3">
      <c r="A4500">
        <v>4499</v>
      </c>
      <c r="B4500">
        <f>IF(spotify_churn_dataset[[#This Row],[user_id]]="","Desconocido",spotify_churn_dataset[[#This Row],[user_id]])</f>
        <v>4499</v>
      </c>
      <c r="C4500">
        <f>IF(IFERROR(VLOOKUP(spotify_churn_dataset[[#This Row],[user_id]],A4501:A12499,1,FALSE),0),1,0)</f>
        <v>0</v>
      </c>
      <c r="D4500" t="s">
        <v>20</v>
      </c>
      <c r="E4500" s="4">
        <v>27</v>
      </c>
      <c r="F4500" t="s">
        <v>17</v>
      </c>
      <c r="G4500" t="s">
        <v>14</v>
      </c>
      <c r="H4500" s="4">
        <v>297</v>
      </c>
      <c r="I4500" s="3">
        <v>18</v>
      </c>
      <c r="J4500" s="9">
        <v>15</v>
      </c>
      <c r="K4500" t="s">
        <v>15</v>
      </c>
      <c r="L4500" s="4">
        <v>41</v>
      </c>
      <c r="M4500" s="4" t="str">
        <f>IF(spotify_churn_dataset[[#This Row],[offline_listening]]=0,"no offline","yes offline")</f>
        <v>no offline</v>
      </c>
      <c r="N4500">
        <v>0</v>
      </c>
      <c r="O4500" t="str">
        <f>IF(spotify_churn_dataset[[#This Row],[is_churned]]=1,"yes churn","no churn")</f>
        <v>no churn</v>
      </c>
      <c r="P4500">
        <v>0</v>
      </c>
    </row>
    <row r="4501" spans="1:16" x14ac:dyDescent="0.3">
      <c r="A4501">
        <v>4500</v>
      </c>
      <c r="B4501">
        <f>IF(spotify_churn_dataset[[#This Row],[user_id]]="","Desconocido",spotify_churn_dataset[[#This Row],[user_id]])</f>
        <v>4500</v>
      </c>
      <c r="C4501">
        <f>IF(IFERROR(VLOOKUP(spotify_churn_dataset[[#This Row],[user_id]],A4502:A12500,1,FALSE),0),1,0)</f>
        <v>0</v>
      </c>
      <c r="D4501" t="s">
        <v>12</v>
      </c>
      <c r="E4501" s="4">
        <v>55</v>
      </c>
      <c r="F4501" t="s">
        <v>17</v>
      </c>
      <c r="G4501" t="s">
        <v>24</v>
      </c>
      <c r="H4501" s="4">
        <v>235</v>
      </c>
      <c r="I4501" s="3">
        <v>72</v>
      </c>
      <c r="J4501" s="9">
        <v>55</v>
      </c>
      <c r="K4501" t="s">
        <v>23</v>
      </c>
      <c r="L4501" s="4">
        <v>0</v>
      </c>
      <c r="M4501" s="4" t="str">
        <f>IF(spotify_churn_dataset[[#This Row],[offline_listening]]=0,"no offline","yes offline")</f>
        <v>yes offline</v>
      </c>
      <c r="N4501">
        <v>1</v>
      </c>
      <c r="O4501" t="str">
        <f>IF(spotify_churn_dataset[[#This Row],[is_churned]]=1,"yes churn","no churn")</f>
        <v>no churn</v>
      </c>
      <c r="P4501">
        <v>0</v>
      </c>
    </row>
    <row r="4502" spans="1:16" x14ac:dyDescent="0.3">
      <c r="A4502">
        <v>4501</v>
      </c>
      <c r="B4502">
        <f>IF(spotify_churn_dataset[[#This Row],[user_id]]="","Desconocido",spotify_churn_dataset[[#This Row],[user_id]])</f>
        <v>4501</v>
      </c>
      <c r="C4502">
        <f>IF(IFERROR(VLOOKUP(spotify_churn_dataset[[#This Row],[user_id]],A4503:A12501,1,FALSE),0),1,0)</f>
        <v>0</v>
      </c>
      <c r="D4502" t="s">
        <v>20</v>
      </c>
      <c r="E4502" s="4">
        <v>56</v>
      </c>
      <c r="F4502" t="s">
        <v>21</v>
      </c>
      <c r="G4502" t="s">
        <v>18</v>
      </c>
      <c r="H4502" s="4">
        <v>117</v>
      </c>
      <c r="I4502" s="3">
        <v>9</v>
      </c>
      <c r="J4502" s="9">
        <v>56</v>
      </c>
      <c r="K4502" t="s">
        <v>19</v>
      </c>
      <c r="L4502" s="4">
        <v>0</v>
      </c>
      <c r="M4502" s="4" t="str">
        <f>IF(spotify_churn_dataset[[#This Row],[offline_listening]]=0,"no offline","yes offline")</f>
        <v>yes offline</v>
      </c>
      <c r="N4502">
        <v>1</v>
      </c>
      <c r="O4502" t="str">
        <f>IF(spotify_churn_dataset[[#This Row],[is_churned]]=1,"yes churn","no churn")</f>
        <v>no churn</v>
      </c>
      <c r="P4502">
        <v>0</v>
      </c>
    </row>
    <row r="4503" spans="1:16" x14ac:dyDescent="0.3">
      <c r="A4503">
        <v>4502</v>
      </c>
      <c r="B4503">
        <f>IF(spotify_churn_dataset[[#This Row],[user_id]]="","Desconocido",spotify_churn_dataset[[#This Row],[user_id]])</f>
        <v>4502</v>
      </c>
      <c r="C4503">
        <f>IF(IFERROR(VLOOKUP(spotify_churn_dataset[[#This Row],[user_id]],A4504:A12502,1,FALSE),0),1,0)</f>
        <v>0</v>
      </c>
      <c r="D4503" t="s">
        <v>12</v>
      </c>
      <c r="E4503" s="4">
        <v>45</v>
      </c>
      <c r="F4503" t="s">
        <v>25</v>
      </c>
      <c r="G4503" t="s">
        <v>18</v>
      </c>
      <c r="H4503" s="4">
        <v>77</v>
      </c>
      <c r="I4503" s="3">
        <v>92</v>
      </c>
      <c r="J4503" s="9">
        <v>12</v>
      </c>
      <c r="K4503" t="s">
        <v>23</v>
      </c>
      <c r="L4503" s="4">
        <v>0</v>
      </c>
      <c r="M4503" s="4" t="str">
        <f>IF(spotify_churn_dataset[[#This Row],[offline_listening]]=0,"no offline","yes offline")</f>
        <v>yes offline</v>
      </c>
      <c r="N4503">
        <v>1</v>
      </c>
      <c r="O4503" t="str">
        <f>IF(spotify_churn_dataset[[#This Row],[is_churned]]=1,"yes churn","no churn")</f>
        <v>no churn</v>
      </c>
      <c r="P4503">
        <v>0</v>
      </c>
    </row>
    <row r="4504" spans="1:16" x14ac:dyDescent="0.3">
      <c r="A4504">
        <v>4503</v>
      </c>
      <c r="B4504">
        <f>IF(spotify_churn_dataset[[#This Row],[user_id]]="","Desconocido",spotify_churn_dataset[[#This Row],[user_id]])</f>
        <v>4503</v>
      </c>
      <c r="C4504">
        <f>IF(IFERROR(VLOOKUP(spotify_churn_dataset[[#This Row],[user_id]],A4505:A12503,1,FALSE),0),1,0)</f>
        <v>0</v>
      </c>
      <c r="D4504" t="s">
        <v>12</v>
      </c>
      <c r="E4504" s="4">
        <v>46</v>
      </c>
      <c r="F4504" t="s">
        <v>29</v>
      </c>
      <c r="G4504" t="s">
        <v>14</v>
      </c>
      <c r="H4504" s="4">
        <v>296</v>
      </c>
      <c r="I4504" s="3">
        <v>52</v>
      </c>
      <c r="J4504" s="9">
        <v>33</v>
      </c>
      <c r="K4504" t="s">
        <v>23</v>
      </c>
      <c r="L4504" s="4">
        <v>31</v>
      </c>
      <c r="M4504" s="4" t="str">
        <f>IF(spotify_churn_dataset[[#This Row],[offline_listening]]=0,"no offline","yes offline")</f>
        <v>no offline</v>
      </c>
      <c r="N4504">
        <v>0</v>
      </c>
      <c r="O4504" t="str">
        <f>IF(spotify_churn_dataset[[#This Row],[is_churned]]=1,"yes churn","no churn")</f>
        <v>no churn</v>
      </c>
      <c r="P4504">
        <v>0</v>
      </c>
    </row>
    <row r="4505" spans="1:16" x14ac:dyDescent="0.3">
      <c r="A4505">
        <v>4504</v>
      </c>
      <c r="B4505">
        <f>IF(spotify_churn_dataset[[#This Row],[user_id]]="","Desconocido",spotify_churn_dataset[[#This Row],[user_id]])</f>
        <v>4504</v>
      </c>
      <c r="C4505">
        <f>IF(IFERROR(VLOOKUP(spotify_churn_dataset[[#This Row],[user_id]],A4506:A12504,1,FALSE),0),1,0)</f>
        <v>0</v>
      </c>
      <c r="D4505" t="s">
        <v>16</v>
      </c>
      <c r="E4505" s="4">
        <v>31</v>
      </c>
      <c r="F4505" t="s">
        <v>27</v>
      </c>
      <c r="G4505" t="s">
        <v>22</v>
      </c>
      <c r="H4505" s="4">
        <v>65</v>
      </c>
      <c r="I4505" s="3">
        <v>51</v>
      </c>
      <c r="J4505" s="9">
        <v>19</v>
      </c>
      <c r="K4505" t="s">
        <v>19</v>
      </c>
      <c r="L4505" s="4">
        <v>0</v>
      </c>
      <c r="M4505" s="4" t="str">
        <f>IF(spotify_churn_dataset[[#This Row],[offline_listening]]=0,"no offline","yes offline")</f>
        <v>yes offline</v>
      </c>
      <c r="N4505">
        <v>1</v>
      </c>
      <c r="O4505" t="str">
        <f>IF(spotify_churn_dataset[[#This Row],[is_churned]]=1,"yes churn","no churn")</f>
        <v>no churn</v>
      </c>
      <c r="P4505">
        <v>0</v>
      </c>
    </row>
    <row r="4506" spans="1:16" x14ac:dyDescent="0.3">
      <c r="A4506">
        <v>4505</v>
      </c>
      <c r="B4506">
        <f>IF(spotify_churn_dataset[[#This Row],[user_id]]="","Desconocido",spotify_churn_dataset[[#This Row],[user_id]])</f>
        <v>4505</v>
      </c>
      <c r="C4506">
        <f>IF(IFERROR(VLOOKUP(spotify_churn_dataset[[#This Row],[user_id]],A4507:A12505,1,FALSE),0),1,0)</f>
        <v>0</v>
      </c>
      <c r="D4506" t="s">
        <v>12</v>
      </c>
      <c r="E4506" s="4">
        <v>33</v>
      </c>
      <c r="F4506" t="s">
        <v>29</v>
      </c>
      <c r="G4506" t="s">
        <v>22</v>
      </c>
      <c r="H4506" s="4">
        <v>133</v>
      </c>
      <c r="I4506" s="3">
        <v>11</v>
      </c>
      <c r="J4506" s="9">
        <v>43</v>
      </c>
      <c r="K4506" t="s">
        <v>23</v>
      </c>
      <c r="L4506" s="4">
        <v>0</v>
      </c>
      <c r="M4506" s="4" t="str">
        <f>IF(spotify_churn_dataset[[#This Row],[offline_listening]]=0,"no offline","yes offline")</f>
        <v>yes offline</v>
      </c>
      <c r="N4506">
        <v>1</v>
      </c>
      <c r="O4506" t="str">
        <f>IF(spotify_churn_dataset[[#This Row],[is_churned]]=1,"yes churn","no churn")</f>
        <v>yes churn</v>
      </c>
      <c r="P4506">
        <v>1</v>
      </c>
    </row>
    <row r="4507" spans="1:16" x14ac:dyDescent="0.3">
      <c r="A4507">
        <v>4506</v>
      </c>
      <c r="B4507">
        <f>IF(spotify_churn_dataset[[#This Row],[user_id]]="","Desconocido",spotify_churn_dataset[[#This Row],[user_id]])</f>
        <v>4506</v>
      </c>
      <c r="C4507">
        <f>IF(IFERROR(VLOOKUP(spotify_churn_dataset[[#This Row],[user_id]],A4508:A12506,1,FALSE),0),1,0)</f>
        <v>0</v>
      </c>
      <c r="D4507" t="s">
        <v>20</v>
      </c>
      <c r="E4507" s="4">
        <v>20</v>
      </c>
      <c r="F4507" t="s">
        <v>29</v>
      </c>
      <c r="G4507" t="s">
        <v>22</v>
      </c>
      <c r="H4507" s="4">
        <v>107</v>
      </c>
      <c r="I4507" s="3">
        <v>85</v>
      </c>
      <c r="J4507" s="9">
        <v>1</v>
      </c>
      <c r="K4507" t="s">
        <v>23</v>
      </c>
      <c r="L4507" s="4">
        <v>0</v>
      </c>
      <c r="M4507" s="4" t="str">
        <f>IF(spotify_churn_dataset[[#This Row],[offline_listening]]=0,"no offline","yes offline")</f>
        <v>yes offline</v>
      </c>
      <c r="N4507">
        <v>1</v>
      </c>
      <c r="O4507" t="str">
        <f>IF(spotify_churn_dataset[[#This Row],[is_churned]]=1,"yes churn","no churn")</f>
        <v>no churn</v>
      </c>
      <c r="P4507">
        <v>0</v>
      </c>
    </row>
    <row r="4508" spans="1:16" x14ac:dyDescent="0.3">
      <c r="A4508">
        <v>4507</v>
      </c>
      <c r="B4508">
        <f>IF(spotify_churn_dataset[[#This Row],[user_id]]="","Desconocido",spotify_churn_dataset[[#This Row],[user_id]])</f>
        <v>4507</v>
      </c>
      <c r="C4508">
        <f>IF(IFERROR(VLOOKUP(spotify_churn_dataset[[#This Row],[user_id]],A4509:A12507,1,FALSE),0),1,0)</f>
        <v>0</v>
      </c>
      <c r="D4508" t="s">
        <v>12</v>
      </c>
      <c r="E4508" s="4">
        <v>26</v>
      </c>
      <c r="F4508" t="s">
        <v>25</v>
      </c>
      <c r="G4508" t="s">
        <v>18</v>
      </c>
      <c r="H4508" s="4">
        <v>75</v>
      </c>
      <c r="I4508" s="3">
        <v>73</v>
      </c>
      <c r="J4508" s="9">
        <v>5</v>
      </c>
      <c r="K4508" t="s">
        <v>19</v>
      </c>
      <c r="L4508" s="4">
        <v>0</v>
      </c>
      <c r="M4508" s="4" t="str">
        <f>IF(spotify_churn_dataset[[#This Row],[offline_listening]]=0,"no offline","yes offline")</f>
        <v>yes offline</v>
      </c>
      <c r="N4508">
        <v>1</v>
      </c>
      <c r="O4508" t="str">
        <f>IF(spotify_churn_dataset[[#This Row],[is_churned]]=1,"yes churn","no churn")</f>
        <v>yes churn</v>
      </c>
      <c r="P4508">
        <v>1</v>
      </c>
    </row>
    <row r="4509" spans="1:16" x14ac:dyDescent="0.3">
      <c r="A4509">
        <v>4508</v>
      </c>
      <c r="B4509">
        <f>IF(spotify_churn_dataset[[#This Row],[user_id]]="","Desconocido",spotify_churn_dataset[[#This Row],[user_id]])</f>
        <v>4508</v>
      </c>
      <c r="C4509">
        <f>IF(IFERROR(VLOOKUP(spotify_churn_dataset[[#This Row],[user_id]],A4510:A12508,1,FALSE),0),1,0)</f>
        <v>0</v>
      </c>
      <c r="D4509" t="s">
        <v>12</v>
      </c>
      <c r="E4509" s="4">
        <v>46</v>
      </c>
      <c r="F4509" t="s">
        <v>29</v>
      </c>
      <c r="G4509" t="s">
        <v>14</v>
      </c>
      <c r="H4509" s="4">
        <v>225</v>
      </c>
      <c r="I4509" s="3">
        <v>18</v>
      </c>
      <c r="J4509" s="9">
        <v>0</v>
      </c>
      <c r="K4509" t="s">
        <v>19</v>
      </c>
      <c r="L4509" s="4">
        <v>48</v>
      </c>
      <c r="M4509" s="4" t="str">
        <f>IF(spotify_churn_dataset[[#This Row],[offline_listening]]=0,"no offline","yes offline")</f>
        <v>no offline</v>
      </c>
      <c r="N4509">
        <v>0</v>
      </c>
      <c r="O4509" t="str">
        <f>IF(spotify_churn_dataset[[#This Row],[is_churned]]=1,"yes churn","no churn")</f>
        <v>no churn</v>
      </c>
      <c r="P4509">
        <v>0</v>
      </c>
    </row>
    <row r="4510" spans="1:16" x14ac:dyDescent="0.3">
      <c r="A4510">
        <v>4509</v>
      </c>
      <c r="B4510">
        <f>IF(spotify_churn_dataset[[#This Row],[user_id]]="","Desconocido",spotify_churn_dataset[[#This Row],[user_id]])</f>
        <v>4509</v>
      </c>
      <c r="C4510">
        <f>IF(IFERROR(VLOOKUP(spotify_churn_dataset[[#This Row],[user_id]],A4511:A12509,1,FALSE),0),1,0)</f>
        <v>0</v>
      </c>
      <c r="D4510" t="s">
        <v>16</v>
      </c>
      <c r="E4510" s="4">
        <v>31</v>
      </c>
      <c r="F4510" t="s">
        <v>26</v>
      </c>
      <c r="G4510" t="s">
        <v>24</v>
      </c>
      <c r="H4510" s="4">
        <v>147</v>
      </c>
      <c r="I4510" s="3">
        <v>27</v>
      </c>
      <c r="J4510" s="9">
        <v>24</v>
      </c>
      <c r="K4510" t="s">
        <v>15</v>
      </c>
      <c r="L4510" s="4">
        <v>0</v>
      </c>
      <c r="M4510" s="4" t="str">
        <f>IF(spotify_churn_dataset[[#This Row],[offline_listening]]=0,"no offline","yes offline")</f>
        <v>yes offline</v>
      </c>
      <c r="N4510">
        <v>1</v>
      </c>
      <c r="O4510" t="str">
        <f>IF(spotify_churn_dataset[[#This Row],[is_churned]]=1,"yes churn","no churn")</f>
        <v>no churn</v>
      </c>
      <c r="P4510">
        <v>0</v>
      </c>
    </row>
    <row r="4511" spans="1:16" x14ac:dyDescent="0.3">
      <c r="A4511">
        <v>4510</v>
      </c>
      <c r="B4511">
        <f>IF(spotify_churn_dataset[[#This Row],[user_id]]="","Desconocido",spotify_churn_dataset[[#This Row],[user_id]])</f>
        <v>4510</v>
      </c>
      <c r="C4511">
        <f>IF(IFERROR(VLOOKUP(spotify_churn_dataset[[#This Row],[user_id]],A4512:A12510,1,FALSE),0),1,0)</f>
        <v>0</v>
      </c>
      <c r="D4511" t="s">
        <v>20</v>
      </c>
      <c r="E4511" s="4">
        <v>36</v>
      </c>
      <c r="F4511" t="s">
        <v>21</v>
      </c>
      <c r="G4511" t="s">
        <v>14</v>
      </c>
      <c r="H4511" s="4">
        <v>34</v>
      </c>
      <c r="I4511" s="3">
        <v>24</v>
      </c>
      <c r="J4511" s="9">
        <v>35</v>
      </c>
      <c r="K4511" t="s">
        <v>15</v>
      </c>
      <c r="L4511" s="4">
        <v>23</v>
      </c>
      <c r="M4511" s="4" t="str">
        <f>IF(spotify_churn_dataset[[#This Row],[offline_listening]]=0,"no offline","yes offline")</f>
        <v>no offline</v>
      </c>
      <c r="N4511">
        <v>0</v>
      </c>
      <c r="O4511" t="str">
        <f>IF(spotify_churn_dataset[[#This Row],[is_churned]]=1,"yes churn","no churn")</f>
        <v>no churn</v>
      </c>
      <c r="P4511">
        <v>0</v>
      </c>
    </row>
    <row r="4512" spans="1:16" x14ac:dyDescent="0.3">
      <c r="A4512">
        <v>4511</v>
      </c>
      <c r="B4512">
        <f>IF(spotify_churn_dataset[[#This Row],[user_id]]="","Desconocido",spotify_churn_dataset[[#This Row],[user_id]])</f>
        <v>4511</v>
      </c>
      <c r="C4512">
        <f>IF(IFERROR(VLOOKUP(spotify_churn_dataset[[#This Row],[user_id]],A4513:A12511,1,FALSE),0),1,0)</f>
        <v>0</v>
      </c>
      <c r="D4512" t="s">
        <v>20</v>
      </c>
      <c r="E4512" s="4">
        <v>24</v>
      </c>
      <c r="F4512" t="s">
        <v>13</v>
      </c>
      <c r="G4512" t="s">
        <v>22</v>
      </c>
      <c r="H4512" s="4">
        <v>267</v>
      </c>
      <c r="I4512" s="3">
        <v>54</v>
      </c>
      <c r="J4512" s="9">
        <v>2</v>
      </c>
      <c r="K4512" t="s">
        <v>23</v>
      </c>
      <c r="L4512" s="4">
        <v>0</v>
      </c>
      <c r="M4512" s="4" t="str">
        <f>IF(spotify_churn_dataset[[#This Row],[offline_listening]]=0,"no offline","yes offline")</f>
        <v>yes offline</v>
      </c>
      <c r="N4512">
        <v>1</v>
      </c>
      <c r="O4512" t="str">
        <f>IF(spotify_churn_dataset[[#This Row],[is_churned]]=1,"yes churn","no churn")</f>
        <v>yes churn</v>
      </c>
      <c r="P4512">
        <v>1</v>
      </c>
    </row>
    <row r="4513" spans="1:16" x14ac:dyDescent="0.3">
      <c r="A4513">
        <v>4512</v>
      </c>
      <c r="B4513">
        <f>IF(spotify_churn_dataset[[#This Row],[user_id]]="","Desconocido",spotify_churn_dataset[[#This Row],[user_id]])</f>
        <v>4512</v>
      </c>
      <c r="C4513">
        <f>IF(IFERROR(VLOOKUP(spotify_churn_dataset[[#This Row],[user_id]],A4514:A12512,1,FALSE),0),1,0)</f>
        <v>0</v>
      </c>
      <c r="D4513" t="s">
        <v>16</v>
      </c>
      <c r="E4513" s="4">
        <v>51</v>
      </c>
      <c r="F4513" t="s">
        <v>26</v>
      </c>
      <c r="G4513" t="s">
        <v>14</v>
      </c>
      <c r="H4513" s="4">
        <v>97</v>
      </c>
      <c r="I4513" s="3">
        <v>36</v>
      </c>
      <c r="J4513" s="9">
        <v>25</v>
      </c>
      <c r="K4513" t="s">
        <v>15</v>
      </c>
      <c r="L4513" s="4">
        <v>10</v>
      </c>
      <c r="M4513" s="4" t="str">
        <f>IF(spotify_churn_dataset[[#This Row],[offline_listening]]=0,"no offline","yes offline")</f>
        <v>no offline</v>
      </c>
      <c r="N4513">
        <v>0</v>
      </c>
      <c r="O4513" t="str">
        <f>IF(spotify_churn_dataset[[#This Row],[is_churned]]=1,"yes churn","no churn")</f>
        <v>no churn</v>
      </c>
      <c r="P4513">
        <v>0</v>
      </c>
    </row>
    <row r="4514" spans="1:16" x14ac:dyDescent="0.3">
      <c r="A4514">
        <v>4513</v>
      </c>
      <c r="B4514">
        <f>IF(spotify_churn_dataset[[#This Row],[user_id]]="","Desconocido",spotify_churn_dataset[[#This Row],[user_id]])</f>
        <v>4513</v>
      </c>
      <c r="C4514">
        <f>IF(IFERROR(VLOOKUP(spotify_churn_dataset[[#This Row],[user_id]],A4515:A12513,1,FALSE),0),1,0)</f>
        <v>0</v>
      </c>
      <c r="D4514" t="s">
        <v>16</v>
      </c>
      <c r="E4514" s="4">
        <v>29</v>
      </c>
      <c r="F4514" t="s">
        <v>27</v>
      </c>
      <c r="G4514" t="s">
        <v>14</v>
      </c>
      <c r="H4514" s="4">
        <v>254</v>
      </c>
      <c r="I4514" s="3">
        <v>81</v>
      </c>
      <c r="J4514" s="9">
        <v>59</v>
      </c>
      <c r="K4514" t="s">
        <v>23</v>
      </c>
      <c r="L4514" s="4">
        <v>27</v>
      </c>
      <c r="M4514" s="4" t="str">
        <f>IF(spotify_churn_dataset[[#This Row],[offline_listening]]=0,"no offline","yes offline")</f>
        <v>no offline</v>
      </c>
      <c r="N4514">
        <v>0</v>
      </c>
      <c r="O4514" t="str">
        <f>IF(spotify_churn_dataset[[#This Row],[is_churned]]=1,"yes churn","no churn")</f>
        <v>no churn</v>
      </c>
      <c r="P4514">
        <v>0</v>
      </c>
    </row>
    <row r="4515" spans="1:16" x14ac:dyDescent="0.3">
      <c r="A4515">
        <v>4514</v>
      </c>
      <c r="B4515">
        <f>IF(spotify_churn_dataset[[#This Row],[user_id]]="","Desconocido",spotify_churn_dataset[[#This Row],[user_id]])</f>
        <v>4514</v>
      </c>
      <c r="C4515">
        <f>IF(IFERROR(VLOOKUP(spotify_churn_dataset[[#This Row],[user_id]],A4516:A12514,1,FALSE),0),1,0)</f>
        <v>0</v>
      </c>
      <c r="D4515" t="s">
        <v>16</v>
      </c>
      <c r="E4515" s="4">
        <v>33</v>
      </c>
      <c r="F4515" t="s">
        <v>25</v>
      </c>
      <c r="G4515" t="s">
        <v>24</v>
      </c>
      <c r="H4515" s="4">
        <v>253</v>
      </c>
      <c r="I4515" s="3">
        <v>30</v>
      </c>
      <c r="J4515" s="9">
        <v>7</v>
      </c>
      <c r="K4515" t="s">
        <v>23</v>
      </c>
      <c r="L4515" s="4">
        <v>0</v>
      </c>
      <c r="M4515" s="4" t="str">
        <f>IF(spotify_churn_dataset[[#This Row],[offline_listening]]=0,"no offline","yes offline")</f>
        <v>yes offline</v>
      </c>
      <c r="N4515">
        <v>1</v>
      </c>
      <c r="O4515" t="str">
        <f>IF(spotify_churn_dataset[[#This Row],[is_churned]]=1,"yes churn","no churn")</f>
        <v>no churn</v>
      </c>
      <c r="P4515">
        <v>0</v>
      </c>
    </row>
    <row r="4516" spans="1:16" x14ac:dyDescent="0.3">
      <c r="A4516">
        <v>4515</v>
      </c>
      <c r="B4516">
        <f>IF(spotify_churn_dataset[[#This Row],[user_id]]="","Desconocido",spotify_churn_dataset[[#This Row],[user_id]])</f>
        <v>4515</v>
      </c>
      <c r="C4516">
        <f>IF(IFERROR(VLOOKUP(spotify_churn_dataset[[#This Row],[user_id]],A4517:A12515,1,FALSE),0),1,0)</f>
        <v>0</v>
      </c>
      <c r="D4516" t="s">
        <v>12</v>
      </c>
      <c r="E4516" s="4">
        <v>46</v>
      </c>
      <c r="F4516" t="s">
        <v>27</v>
      </c>
      <c r="G4516" t="s">
        <v>22</v>
      </c>
      <c r="H4516" s="4">
        <v>182</v>
      </c>
      <c r="I4516" s="3">
        <v>20</v>
      </c>
      <c r="J4516" s="9">
        <v>47</v>
      </c>
      <c r="K4516" t="s">
        <v>15</v>
      </c>
      <c r="L4516" s="4">
        <v>0</v>
      </c>
      <c r="M4516" s="4" t="str">
        <f>IF(spotify_churn_dataset[[#This Row],[offline_listening]]=0,"no offline","yes offline")</f>
        <v>yes offline</v>
      </c>
      <c r="N4516">
        <v>1</v>
      </c>
      <c r="O4516" t="str">
        <f>IF(spotify_churn_dataset[[#This Row],[is_churned]]=1,"yes churn","no churn")</f>
        <v>no churn</v>
      </c>
      <c r="P4516">
        <v>0</v>
      </c>
    </row>
    <row r="4517" spans="1:16" x14ac:dyDescent="0.3">
      <c r="A4517">
        <v>4516</v>
      </c>
      <c r="B4517">
        <f>IF(spotify_churn_dataset[[#This Row],[user_id]]="","Desconocido",spotify_churn_dataset[[#This Row],[user_id]])</f>
        <v>4516</v>
      </c>
      <c r="C4517">
        <f>IF(IFERROR(VLOOKUP(spotify_churn_dataset[[#This Row],[user_id]],A4518:A12516,1,FALSE),0),1,0)</f>
        <v>0</v>
      </c>
      <c r="D4517" t="s">
        <v>16</v>
      </c>
      <c r="E4517" s="4">
        <v>23</v>
      </c>
      <c r="F4517" t="s">
        <v>27</v>
      </c>
      <c r="G4517" t="s">
        <v>14</v>
      </c>
      <c r="H4517" s="4">
        <v>27</v>
      </c>
      <c r="I4517" s="3">
        <v>95</v>
      </c>
      <c r="J4517" s="9">
        <v>4</v>
      </c>
      <c r="K4517" t="s">
        <v>23</v>
      </c>
      <c r="L4517" s="4">
        <v>47</v>
      </c>
      <c r="M4517" s="4" t="str">
        <f>IF(spotify_churn_dataset[[#This Row],[offline_listening]]=0,"no offline","yes offline")</f>
        <v>no offline</v>
      </c>
      <c r="N4517">
        <v>0</v>
      </c>
      <c r="O4517" t="str">
        <f>IF(spotify_churn_dataset[[#This Row],[is_churned]]=1,"yes churn","no churn")</f>
        <v>no churn</v>
      </c>
      <c r="P4517">
        <v>0</v>
      </c>
    </row>
    <row r="4518" spans="1:16" x14ac:dyDescent="0.3">
      <c r="A4518">
        <v>4517</v>
      </c>
      <c r="B4518">
        <f>IF(spotify_churn_dataset[[#This Row],[user_id]]="","Desconocido",spotify_churn_dataset[[#This Row],[user_id]])</f>
        <v>4517</v>
      </c>
      <c r="C4518">
        <f>IF(IFERROR(VLOOKUP(spotify_churn_dataset[[#This Row],[user_id]],A4519:A12517,1,FALSE),0),1,0)</f>
        <v>0</v>
      </c>
      <c r="D4518" t="s">
        <v>16</v>
      </c>
      <c r="E4518" s="4">
        <v>19</v>
      </c>
      <c r="F4518" t="s">
        <v>21</v>
      </c>
      <c r="G4518" t="s">
        <v>18</v>
      </c>
      <c r="H4518" s="4">
        <v>51</v>
      </c>
      <c r="I4518" s="3">
        <v>76</v>
      </c>
      <c r="J4518" s="9">
        <v>4</v>
      </c>
      <c r="K4518" t="s">
        <v>15</v>
      </c>
      <c r="L4518" s="4">
        <v>0</v>
      </c>
      <c r="M4518" s="4" t="str">
        <f>IF(spotify_churn_dataset[[#This Row],[offline_listening]]=0,"no offline","yes offline")</f>
        <v>yes offline</v>
      </c>
      <c r="N4518">
        <v>1</v>
      </c>
      <c r="O4518" t="str">
        <f>IF(spotify_churn_dataset[[#This Row],[is_churned]]=1,"yes churn","no churn")</f>
        <v>no churn</v>
      </c>
      <c r="P4518">
        <v>0</v>
      </c>
    </row>
    <row r="4519" spans="1:16" x14ac:dyDescent="0.3">
      <c r="A4519">
        <v>4518</v>
      </c>
      <c r="B4519">
        <f>IF(spotify_churn_dataset[[#This Row],[user_id]]="","Desconocido",spotify_churn_dataset[[#This Row],[user_id]])</f>
        <v>4518</v>
      </c>
      <c r="C4519">
        <f>IF(IFERROR(VLOOKUP(spotify_churn_dataset[[#This Row],[user_id]],A4520:A12518,1,FALSE),0),1,0)</f>
        <v>0</v>
      </c>
      <c r="D4519" t="s">
        <v>20</v>
      </c>
      <c r="E4519" s="4">
        <v>33</v>
      </c>
      <c r="F4519" t="s">
        <v>25</v>
      </c>
      <c r="G4519" t="s">
        <v>22</v>
      </c>
      <c r="H4519" s="4">
        <v>149</v>
      </c>
      <c r="I4519" s="3">
        <v>36</v>
      </c>
      <c r="J4519" s="9">
        <v>32</v>
      </c>
      <c r="K4519" t="s">
        <v>23</v>
      </c>
      <c r="L4519" s="4">
        <v>0</v>
      </c>
      <c r="M4519" s="4" t="str">
        <f>IF(spotify_churn_dataset[[#This Row],[offline_listening]]=0,"no offline","yes offline")</f>
        <v>yes offline</v>
      </c>
      <c r="N4519">
        <v>1</v>
      </c>
      <c r="O4519" t="str">
        <f>IF(spotify_churn_dataset[[#This Row],[is_churned]]=1,"yes churn","no churn")</f>
        <v>no churn</v>
      </c>
      <c r="P4519">
        <v>0</v>
      </c>
    </row>
    <row r="4520" spans="1:16" x14ac:dyDescent="0.3">
      <c r="A4520">
        <v>4519</v>
      </c>
      <c r="B4520">
        <f>IF(spotify_churn_dataset[[#This Row],[user_id]]="","Desconocido",spotify_churn_dataset[[#This Row],[user_id]])</f>
        <v>4519</v>
      </c>
      <c r="C4520">
        <f>IF(IFERROR(VLOOKUP(spotify_churn_dataset[[#This Row],[user_id]],A4521:A12519,1,FALSE),0),1,0)</f>
        <v>0</v>
      </c>
      <c r="D4520" t="s">
        <v>16</v>
      </c>
      <c r="E4520" s="4">
        <v>24</v>
      </c>
      <c r="F4520" t="s">
        <v>28</v>
      </c>
      <c r="G4520" t="s">
        <v>14</v>
      </c>
      <c r="H4520" s="4">
        <v>271</v>
      </c>
      <c r="I4520" s="3">
        <v>7</v>
      </c>
      <c r="J4520" s="9">
        <v>12</v>
      </c>
      <c r="K4520" t="s">
        <v>15</v>
      </c>
      <c r="L4520" s="4">
        <v>48</v>
      </c>
      <c r="M4520" s="4" t="str">
        <f>IF(spotify_churn_dataset[[#This Row],[offline_listening]]=0,"no offline","yes offline")</f>
        <v>no offline</v>
      </c>
      <c r="N4520">
        <v>0</v>
      </c>
      <c r="O4520" t="str">
        <f>IF(spotify_churn_dataset[[#This Row],[is_churned]]=1,"yes churn","no churn")</f>
        <v>no churn</v>
      </c>
      <c r="P4520">
        <v>0</v>
      </c>
    </row>
    <row r="4521" spans="1:16" x14ac:dyDescent="0.3">
      <c r="A4521">
        <v>4520</v>
      </c>
      <c r="B4521">
        <f>IF(spotify_churn_dataset[[#This Row],[user_id]]="","Desconocido",spotify_churn_dataset[[#This Row],[user_id]])</f>
        <v>4520</v>
      </c>
      <c r="C4521">
        <f>IF(IFERROR(VLOOKUP(spotify_churn_dataset[[#This Row],[user_id]],A4522:A12520,1,FALSE),0),1,0)</f>
        <v>0</v>
      </c>
      <c r="D4521" t="s">
        <v>20</v>
      </c>
      <c r="E4521" s="4">
        <v>16</v>
      </c>
      <c r="F4521" t="s">
        <v>29</v>
      </c>
      <c r="G4521" t="s">
        <v>22</v>
      </c>
      <c r="H4521" s="4">
        <v>289</v>
      </c>
      <c r="I4521" s="3">
        <v>42</v>
      </c>
      <c r="J4521" s="9">
        <v>15</v>
      </c>
      <c r="K4521" t="s">
        <v>23</v>
      </c>
      <c r="L4521" s="4">
        <v>0</v>
      </c>
      <c r="M4521" s="4" t="str">
        <f>IF(spotify_churn_dataset[[#This Row],[offline_listening]]=0,"no offline","yes offline")</f>
        <v>yes offline</v>
      </c>
      <c r="N4521">
        <v>1</v>
      </c>
      <c r="O4521" t="str">
        <f>IF(spotify_churn_dataset[[#This Row],[is_churned]]=1,"yes churn","no churn")</f>
        <v>no churn</v>
      </c>
      <c r="P4521">
        <v>0</v>
      </c>
    </row>
    <row r="4522" spans="1:16" x14ac:dyDescent="0.3">
      <c r="A4522">
        <v>4521</v>
      </c>
      <c r="B4522">
        <f>IF(spotify_churn_dataset[[#This Row],[user_id]]="","Desconocido",spotify_churn_dataset[[#This Row],[user_id]])</f>
        <v>4521</v>
      </c>
      <c r="C4522">
        <f>IF(IFERROR(VLOOKUP(spotify_churn_dataset[[#This Row],[user_id]],A4523:A12521,1,FALSE),0),1,0)</f>
        <v>0</v>
      </c>
      <c r="D4522" t="s">
        <v>16</v>
      </c>
      <c r="E4522" s="4">
        <v>28</v>
      </c>
      <c r="F4522" t="s">
        <v>13</v>
      </c>
      <c r="G4522" t="s">
        <v>24</v>
      </c>
      <c r="H4522" s="4">
        <v>293</v>
      </c>
      <c r="I4522" s="3">
        <v>40</v>
      </c>
      <c r="J4522" s="9">
        <v>25</v>
      </c>
      <c r="K4522" t="s">
        <v>23</v>
      </c>
      <c r="L4522" s="4">
        <v>0</v>
      </c>
      <c r="M4522" s="4" t="str">
        <f>IF(spotify_churn_dataset[[#This Row],[offline_listening]]=0,"no offline","yes offline")</f>
        <v>yes offline</v>
      </c>
      <c r="N4522">
        <v>1</v>
      </c>
      <c r="O4522" t="str">
        <f>IF(spotify_churn_dataset[[#This Row],[is_churned]]=1,"yes churn","no churn")</f>
        <v>no churn</v>
      </c>
      <c r="P4522">
        <v>0</v>
      </c>
    </row>
    <row r="4523" spans="1:16" x14ac:dyDescent="0.3">
      <c r="A4523">
        <v>4522</v>
      </c>
      <c r="B4523">
        <f>IF(spotify_churn_dataset[[#This Row],[user_id]]="","Desconocido",spotify_churn_dataset[[#This Row],[user_id]])</f>
        <v>4522</v>
      </c>
      <c r="C4523">
        <f>IF(IFERROR(VLOOKUP(spotify_churn_dataset[[#This Row],[user_id]],A4524:A12522,1,FALSE),0),1,0)</f>
        <v>0</v>
      </c>
      <c r="D4523" t="s">
        <v>12</v>
      </c>
      <c r="E4523" s="4">
        <v>58</v>
      </c>
      <c r="F4523" t="s">
        <v>25</v>
      </c>
      <c r="G4523" t="s">
        <v>14</v>
      </c>
      <c r="H4523" s="4">
        <v>257</v>
      </c>
      <c r="I4523" s="3">
        <v>56</v>
      </c>
      <c r="J4523" s="9">
        <v>25</v>
      </c>
      <c r="K4523" t="s">
        <v>23</v>
      </c>
      <c r="L4523" s="4">
        <v>24</v>
      </c>
      <c r="M4523" s="4" t="str">
        <f>IF(spotify_churn_dataset[[#This Row],[offline_listening]]=0,"no offline","yes offline")</f>
        <v>no offline</v>
      </c>
      <c r="N4523">
        <v>0</v>
      </c>
      <c r="O4523" t="str">
        <f>IF(spotify_churn_dataset[[#This Row],[is_churned]]=1,"yes churn","no churn")</f>
        <v>no churn</v>
      </c>
      <c r="P4523">
        <v>0</v>
      </c>
    </row>
    <row r="4524" spans="1:16" x14ac:dyDescent="0.3">
      <c r="A4524">
        <v>4523</v>
      </c>
      <c r="B4524">
        <f>IF(spotify_churn_dataset[[#This Row],[user_id]]="","Desconocido",spotify_churn_dataset[[#This Row],[user_id]])</f>
        <v>4523</v>
      </c>
      <c r="C4524">
        <f>IF(IFERROR(VLOOKUP(spotify_churn_dataset[[#This Row],[user_id]],A4525:A12523,1,FALSE),0),1,0)</f>
        <v>0</v>
      </c>
      <c r="D4524" t="s">
        <v>16</v>
      </c>
      <c r="E4524" s="4">
        <v>52</v>
      </c>
      <c r="F4524" t="s">
        <v>27</v>
      </c>
      <c r="G4524" t="s">
        <v>14</v>
      </c>
      <c r="H4524" s="4">
        <v>63</v>
      </c>
      <c r="I4524" s="3">
        <v>99</v>
      </c>
      <c r="J4524" s="9">
        <v>41</v>
      </c>
      <c r="K4524" t="s">
        <v>15</v>
      </c>
      <c r="L4524" s="4">
        <v>15</v>
      </c>
      <c r="M4524" s="4" t="str">
        <f>IF(spotify_churn_dataset[[#This Row],[offline_listening]]=0,"no offline","yes offline")</f>
        <v>no offline</v>
      </c>
      <c r="N4524">
        <v>0</v>
      </c>
      <c r="O4524" t="str">
        <f>IF(spotify_churn_dataset[[#This Row],[is_churned]]=1,"yes churn","no churn")</f>
        <v>no churn</v>
      </c>
      <c r="P4524">
        <v>0</v>
      </c>
    </row>
    <row r="4525" spans="1:16" x14ac:dyDescent="0.3">
      <c r="A4525">
        <v>4524</v>
      </c>
      <c r="B4525">
        <f>IF(spotify_churn_dataset[[#This Row],[user_id]]="","Desconocido",spotify_churn_dataset[[#This Row],[user_id]])</f>
        <v>4524</v>
      </c>
      <c r="C4525">
        <f>IF(IFERROR(VLOOKUP(spotify_churn_dataset[[#This Row],[user_id]],A4526:A12524,1,FALSE),0),1,0)</f>
        <v>0</v>
      </c>
      <c r="D4525" t="s">
        <v>16</v>
      </c>
      <c r="E4525" s="4">
        <v>58</v>
      </c>
      <c r="F4525" t="s">
        <v>17</v>
      </c>
      <c r="G4525" t="s">
        <v>14</v>
      </c>
      <c r="H4525" s="4">
        <v>22</v>
      </c>
      <c r="I4525" s="3">
        <v>74</v>
      </c>
      <c r="J4525" s="9">
        <v>25</v>
      </c>
      <c r="K4525" t="s">
        <v>23</v>
      </c>
      <c r="L4525" s="4">
        <v>20</v>
      </c>
      <c r="M4525" s="4" t="str">
        <f>IF(spotify_churn_dataset[[#This Row],[offline_listening]]=0,"no offline","yes offline")</f>
        <v>no offline</v>
      </c>
      <c r="N4525">
        <v>0</v>
      </c>
      <c r="O4525" t="str">
        <f>IF(spotify_churn_dataset[[#This Row],[is_churned]]=1,"yes churn","no churn")</f>
        <v>yes churn</v>
      </c>
      <c r="P4525">
        <v>1</v>
      </c>
    </row>
    <row r="4526" spans="1:16" x14ac:dyDescent="0.3">
      <c r="A4526">
        <v>4525</v>
      </c>
      <c r="B4526">
        <f>IF(spotify_churn_dataset[[#This Row],[user_id]]="","Desconocido",spotify_churn_dataset[[#This Row],[user_id]])</f>
        <v>4525</v>
      </c>
      <c r="C4526">
        <f>IF(IFERROR(VLOOKUP(spotify_churn_dataset[[#This Row],[user_id]],A4527:A12525,1,FALSE),0),1,0)</f>
        <v>0</v>
      </c>
      <c r="D4526" t="s">
        <v>20</v>
      </c>
      <c r="E4526" s="4">
        <v>57</v>
      </c>
      <c r="F4526" t="s">
        <v>29</v>
      </c>
      <c r="G4526" t="s">
        <v>14</v>
      </c>
      <c r="H4526" s="4">
        <v>230</v>
      </c>
      <c r="I4526" s="3">
        <v>65</v>
      </c>
      <c r="J4526" s="9">
        <v>49</v>
      </c>
      <c r="K4526" t="s">
        <v>15</v>
      </c>
      <c r="L4526" s="4">
        <v>15</v>
      </c>
      <c r="M4526" s="4" t="str">
        <f>IF(spotify_churn_dataset[[#This Row],[offline_listening]]=0,"no offline","yes offline")</f>
        <v>no offline</v>
      </c>
      <c r="N4526">
        <v>0</v>
      </c>
      <c r="O4526" t="str">
        <f>IF(spotify_churn_dataset[[#This Row],[is_churned]]=1,"yes churn","no churn")</f>
        <v>yes churn</v>
      </c>
      <c r="P4526">
        <v>1</v>
      </c>
    </row>
    <row r="4527" spans="1:16" x14ac:dyDescent="0.3">
      <c r="A4527">
        <v>4526</v>
      </c>
      <c r="B4527">
        <f>IF(spotify_churn_dataset[[#This Row],[user_id]]="","Desconocido",spotify_churn_dataset[[#This Row],[user_id]])</f>
        <v>4526</v>
      </c>
      <c r="C4527">
        <f>IF(IFERROR(VLOOKUP(spotify_churn_dataset[[#This Row],[user_id]],A4528:A12526,1,FALSE),0),1,0)</f>
        <v>0</v>
      </c>
      <c r="D4527" t="s">
        <v>16</v>
      </c>
      <c r="E4527" s="4">
        <v>18</v>
      </c>
      <c r="F4527" t="s">
        <v>29</v>
      </c>
      <c r="G4527" t="s">
        <v>22</v>
      </c>
      <c r="H4527" s="4">
        <v>155</v>
      </c>
      <c r="I4527" s="3">
        <v>79</v>
      </c>
      <c r="J4527" s="9">
        <v>32</v>
      </c>
      <c r="K4527" t="s">
        <v>23</v>
      </c>
      <c r="L4527" s="4">
        <v>0</v>
      </c>
      <c r="M4527" s="4" t="str">
        <f>IF(spotify_churn_dataset[[#This Row],[offline_listening]]=0,"no offline","yes offline")</f>
        <v>yes offline</v>
      </c>
      <c r="N4527">
        <v>1</v>
      </c>
      <c r="O4527" t="str">
        <f>IF(spotify_churn_dataset[[#This Row],[is_churned]]=1,"yes churn","no churn")</f>
        <v>no churn</v>
      </c>
      <c r="P4527">
        <v>0</v>
      </c>
    </row>
    <row r="4528" spans="1:16" x14ac:dyDescent="0.3">
      <c r="A4528">
        <v>4527</v>
      </c>
      <c r="B4528">
        <f>IF(spotify_churn_dataset[[#This Row],[user_id]]="","Desconocido",spotify_churn_dataset[[#This Row],[user_id]])</f>
        <v>4527</v>
      </c>
      <c r="C4528">
        <f>IF(IFERROR(VLOOKUP(spotify_churn_dataset[[#This Row],[user_id]],A4529:A12527,1,FALSE),0),1,0)</f>
        <v>0</v>
      </c>
      <c r="D4528" t="s">
        <v>20</v>
      </c>
      <c r="E4528" s="4">
        <v>42</v>
      </c>
      <c r="F4528" t="s">
        <v>21</v>
      </c>
      <c r="G4528" t="s">
        <v>18</v>
      </c>
      <c r="H4528" s="4">
        <v>193</v>
      </c>
      <c r="I4528" s="3">
        <v>24</v>
      </c>
      <c r="J4528" s="9">
        <v>56</v>
      </c>
      <c r="K4528" t="s">
        <v>19</v>
      </c>
      <c r="L4528" s="4">
        <v>0</v>
      </c>
      <c r="M4528" s="4" t="str">
        <f>IF(spotify_churn_dataset[[#This Row],[offline_listening]]=0,"no offline","yes offline")</f>
        <v>yes offline</v>
      </c>
      <c r="N4528">
        <v>1</v>
      </c>
      <c r="O4528" t="str">
        <f>IF(spotify_churn_dataset[[#This Row],[is_churned]]=1,"yes churn","no churn")</f>
        <v>no churn</v>
      </c>
      <c r="P4528">
        <v>0</v>
      </c>
    </row>
    <row r="4529" spans="1:16" x14ac:dyDescent="0.3">
      <c r="A4529">
        <v>4528</v>
      </c>
      <c r="B4529">
        <f>IF(spotify_churn_dataset[[#This Row],[user_id]]="","Desconocido",spotify_churn_dataset[[#This Row],[user_id]])</f>
        <v>4528</v>
      </c>
      <c r="C4529">
        <f>IF(IFERROR(VLOOKUP(spotify_churn_dataset[[#This Row],[user_id]],A4530:A12528,1,FALSE),0),1,0)</f>
        <v>0</v>
      </c>
      <c r="D4529" t="s">
        <v>12</v>
      </c>
      <c r="E4529" s="4">
        <v>32</v>
      </c>
      <c r="F4529" t="s">
        <v>13</v>
      </c>
      <c r="G4529" t="s">
        <v>18</v>
      </c>
      <c r="H4529" s="4">
        <v>65</v>
      </c>
      <c r="I4529" s="3">
        <v>88</v>
      </c>
      <c r="J4529" s="9">
        <v>6</v>
      </c>
      <c r="K4529" t="s">
        <v>19</v>
      </c>
      <c r="L4529" s="4">
        <v>0</v>
      </c>
      <c r="M4529" s="4" t="str">
        <f>IF(spotify_churn_dataset[[#This Row],[offline_listening]]=0,"no offline","yes offline")</f>
        <v>yes offline</v>
      </c>
      <c r="N4529">
        <v>1</v>
      </c>
      <c r="O4529" t="str">
        <f>IF(spotify_churn_dataset[[#This Row],[is_churned]]=1,"yes churn","no churn")</f>
        <v>no churn</v>
      </c>
      <c r="P4529">
        <v>0</v>
      </c>
    </row>
    <row r="4530" spans="1:16" x14ac:dyDescent="0.3">
      <c r="A4530">
        <v>4529</v>
      </c>
      <c r="B4530">
        <f>IF(spotify_churn_dataset[[#This Row],[user_id]]="","Desconocido",spotify_churn_dataset[[#This Row],[user_id]])</f>
        <v>4529</v>
      </c>
      <c r="C4530">
        <f>IF(IFERROR(VLOOKUP(spotify_churn_dataset[[#This Row],[user_id]],A4531:A12529,1,FALSE),0),1,0)</f>
        <v>0</v>
      </c>
      <c r="D4530" t="s">
        <v>20</v>
      </c>
      <c r="E4530" s="4">
        <v>40</v>
      </c>
      <c r="F4530" t="s">
        <v>28</v>
      </c>
      <c r="G4530" t="s">
        <v>18</v>
      </c>
      <c r="H4530" s="4">
        <v>29</v>
      </c>
      <c r="I4530" s="3">
        <v>20</v>
      </c>
      <c r="J4530" s="9">
        <v>57</v>
      </c>
      <c r="K4530" t="s">
        <v>19</v>
      </c>
      <c r="L4530" s="4">
        <v>0</v>
      </c>
      <c r="M4530" s="4" t="str">
        <f>IF(spotify_churn_dataset[[#This Row],[offline_listening]]=0,"no offline","yes offline")</f>
        <v>yes offline</v>
      </c>
      <c r="N4530">
        <v>1</v>
      </c>
      <c r="O4530" t="str">
        <f>IF(spotify_churn_dataset[[#This Row],[is_churned]]=1,"yes churn","no churn")</f>
        <v>no churn</v>
      </c>
      <c r="P4530">
        <v>0</v>
      </c>
    </row>
    <row r="4531" spans="1:16" x14ac:dyDescent="0.3">
      <c r="A4531">
        <v>4530</v>
      </c>
      <c r="B4531">
        <f>IF(spotify_churn_dataset[[#This Row],[user_id]]="","Desconocido",spotify_churn_dataset[[#This Row],[user_id]])</f>
        <v>4530</v>
      </c>
      <c r="C4531">
        <f>IF(IFERROR(VLOOKUP(spotify_churn_dataset[[#This Row],[user_id]],A4532:A12530,1,FALSE),0),1,0)</f>
        <v>0</v>
      </c>
      <c r="D4531" t="s">
        <v>20</v>
      </c>
      <c r="E4531" s="4">
        <v>53</v>
      </c>
      <c r="F4531" t="s">
        <v>27</v>
      </c>
      <c r="G4531" t="s">
        <v>18</v>
      </c>
      <c r="H4531" s="4">
        <v>265</v>
      </c>
      <c r="I4531" s="3">
        <v>14</v>
      </c>
      <c r="J4531" s="9">
        <v>39</v>
      </c>
      <c r="K4531" t="s">
        <v>23</v>
      </c>
      <c r="L4531" s="4">
        <v>0</v>
      </c>
      <c r="M4531" s="4" t="str">
        <f>IF(spotify_churn_dataset[[#This Row],[offline_listening]]=0,"no offline","yes offline")</f>
        <v>yes offline</v>
      </c>
      <c r="N4531">
        <v>1</v>
      </c>
      <c r="O4531" t="str">
        <f>IF(spotify_churn_dataset[[#This Row],[is_churned]]=1,"yes churn","no churn")</f>
        <v>no churn</v>
      </c>
      <c r="P4531">
        <v>0</v>
      </c>
    </row>
    <row r="4532" spans="1:16" x14ac:dyDescent="0.3">
      <c r="A4532">
        <v>4531</v>
      </c>
      <c r="B4532">
        <f>IF(spotify_churn_dataset[[#This Row],[user_id]]="","Desconocido",spotify_churn_dataset[[#This Row],[user_id]])</f>
        <v>4531</v>
      </c>
      <c r="C4532">
        <f>IF(IFERROR(VLOOKUP(spotify_churn_dataset[[#This Row],[user_id]],A4533:A12531,1,FALSE),0),1,0)</f>
        <v>0</v>
      </c>
      <c r="D4532" t="s">
        <v>20</v>
      </c>
      <c r="E4532" s="4">
        <v>25</v>
      </c>
      <c r="F4532" t="s">
        <v>27</v>
      </c>
      <c r="G4532" t="s">
        <v>22</v>
      </c>
      <c r="H4532" s="4">
        <v>43</v>
      </c>
      <c r="I4532" s="3">
        <v>6</v>
      </c>
      <c r="J4532" s="9">
        <v>9</v>
      </c>
      <c r="K4532" t="s">
        <v>15</v>
      </c>
      <c r="L4532" s="4">
        <v>0</v>
      </c>
      <c r="M4532" s="4" t="str">
        <f>IF(spotify_churn_dataset[[#This Row],[offline_listening]]=0,"no offline","yes offline")</f>
        <v>yes offline</v>
      </c>
      <c r="N4532">
        <v>1</v>
      </c>
      <c r="O4532" t="str">
        <f>IF(spotify_churn_dataset[[#This Row],[is_churned]]=1,"yes churn","no churn")</f>
        <v>yes churn</v>
      </c>
      <c r="P4532">
        <v>1</v>
      </c>
    </row>
    <row r="4533" spans="1:16" x14ac:dyDescent="0.3">
      <c r="A4533">
        <v>4532</v>
      </c>
      <c r="B4533">
        <f>IF(spotify_churn_dataset[[#This Row],[user_id]]="","Desconocido",spotify_churn_dataset[[#This Row],[user_id]])</f>
        <v>4532</v>
      </c>
      <c r="C4533">
        <f>IF(IFERROR(VLOOKUP(spotify_churn_dataset[[#This Row],[user_id]],A4534:A12532,1,FALSE),0),1,0)</f>
        <v>0</v>
      </c>
      <c r="D4533" t="s">
        <v>12</v>
      </c>
      <c r="E4533" s="4">
        <v>23</v>
      </c>
      <c r="F4533" t="s">
        <v>26</v>
      </c>
      <c r="G4533" t="s">
        <v>24</v>
      </c>
      <c r="H4533" s="4">
        <v>98</v>
      </c>
      <c r="I4533" s="3">
        <v>33</v>
      </c>
      <c r="J4533" s="9">
        <v>13</v>
      </c>
      <c r="K4533" t="s">
        <v>19</v>
      </c>
      <c r="L4533" s="4">
        <v>0</v>
      </c>
      <c r="M4533" s="4" t="str">
        <f>IF(spotify_churn_dataset[[#This Row],[offline_listening]]=0,"no offline","yes offline")</f>
        <v>yes offline</v>
      </c>
      <c r="N4533">
        <v>1</v>
      </c>
      <c r="O4533" t="str">
        <f>IF(spotify_churn_dataset[[#This Row],[is_churned]]=1,"yes churn","no churn")</f>
        <v>no churn</v>
      </c>
      <c r="P4533">
        <v>0</v>
      </c>
    </row>
    <row r="4534" spans="1:16" x14ac:dyDescent="0.3">
      <c r="A4534">
        <v>4533</v>
      </c>
      <c r="B4534">
        <f>IF(spotify_churn_dataset[[#This Row],[user_id]]="","Desconocido",spotify_churn_dataset[[#This Row],[user_id]])</f>
        <v>4533</v>
      </c>
      <c r="C4534">
        <f>IF(IFERROR(VLOOKUP(spotify_churn_dataset[[#This Row],[user_id]],A4535:A12533,1,FALSE),0),1,0)</f>
        <v>0</v>
      </c>
      <c r="D4534" t="s">
        <v>20</v>
      </c>
      <c r="E4534" s="4">
        <v>40</v>
      </c>
      <c r="F4534" t="s">
        <v>13</v>
      </c>
      <c r="G4534" t="s">
        <v>14</v>
      </c>
      <c r="H4534" s="4">
        <v>86</v>
      </c>
      <c r="I4534" s="3">
        <v>18</v>
      </c>
      <c r="J4534" s="9">
        <v>31</v>
      </c>
      <c r="K4534" t="s">
        <v>23</v>
      </c>
      <c r="L4534" s="4">
        <v>48</v>
      </c>
      <c r="M4534" s="4" t="str">
        <f>IF(spotify_churn_dataset[[#This Row],[offline_listening]]=0,"no offline","yes offline")</f>
        <v>no offline</v>
      </c>
      <c r="N4534">
        <v>0</v>
      </c>
      <c r="O4534" t="str">
        <f>IF(spotify_churn_dataset[[#This Row],[is_churned]]=1,"yes churn","no churn")</f>
        <v>no churn</v>
      </c>
      <c r="P4534">
        <v>0</v>
      </c>
    </row>
    <row r="4535" spans="1:16" x14ac:dyDescent="0.3">
      <c r="A4535">
        <v>4534</v>
      </c>
      <c r="B4535">
        <f>IF(spotify_churn_dataset[[#This Row],[user_id]]="","Desconocido",spotify_churn_dataset[[#This Row],[user_id]])</f>
        <v>4534</v>
      </c>
      <c r="C4535">
        <f>IF(IFERROR(VLOOKUP(spotify_churn_dataset[[#This Row],[user_id]],A4536:A12534,1,FALSE),0),1,0)</f>
        <v>0</v>
      </c>
      <c r="D4535" t="s">
        <v>16</v>
      </c>
      <c r="E4535" s="4">
        <v>25</v>
      </c>
      <c r="F4535" t="s">
        <v>29</v>
      </c>
      <c r="G4535" t="s">
        <v>24</v>
      </c>
      <c r="H4535" s="4">
        <v>34</v>
      </c>
      <c r="I4535" s="3">
        <v>91</v>
      </c>
      <c r="J4535" s="9">
        <v>11</v>
      </c>
      <c r="K4535" t="s">
        <v>15</v>
      </c>
      <c r="L4535" s="4">
        <v>0</v>
      </c>
      <c r="M4535" s="4" t="str">
        <f>IF(spotify_churn_dataset[[#This Row],[offline_listening]]=0,"no offline","yes offline")</f>
        <v>yes offline</v>
      </c>
      <c r="N4535">
        <v>1</v>
      </c>
      <c r="O4535" t="str">
        <f>IF(spotify_churn_dataset[[#This Row],[is_churned]]=1,"yes churn","no churn")</f>
        <v>no churn</v>
      </c>
      <c r="P4535">
        <v>0</v>
      </c>
    </row>
    <row r="4536" spans="1:16" x14ac:dyDescent="0.3">
      <c r="A4536">
        <v>4535</v>
      </c>
      <c r="B4536">
        <f>IF(spotify_churn_dataset[[#This Row],[user_id]]="","Desconocido",spotify_churn_dataset[[#This Row],[user_id]])</f>
        <v>4535</v>
      </c>
      <c r="C4536">
        <f>IF(IFERROR(VLOOKUP(spotify_churn_dataset[[#This Row],[user_id]],A4537:A12535,1,FALSE),0),1,0)</f>
        <v>0</v>
      </c>
      <c r="D4536" t="s">
        <v>16</v>
      </c>
      <c r="E4536" s="4">
        <v>49</v>
      </c>
      <c r="F4536" t="s">
        <v>21</v>
      </c>
      <c r="G4536" t="s">
        <v>24</v>
      </c>
      <c r="H4536" s="4">
        <v>113</v>
      </c>
      <c r="I4536" s="3">
        <v>42</v>
      </c>
      <c r="J4536" s="9">
        <v>32</v>
      </c>
      <c r="K4536" t="s">
        <v>15</v>
      </c>
      <c r="L4536" s="4">
        <v>0</v>
      </c>
      <c r="M4536" s="4" t="str">
        <f>IF(spotify_churn_dataset[[#This Row],[offline_listening]]=0,"no offline","yes offline")</f>
        <v>yes offline</v>
      </c>
      <c r="N4536">
        <v>1</v>
      </c>
      <c r="O4536" t="str">
        <f>IF(spotify_churn_dataset[[#This Row],[is_churned]]=1,"yes churn","no churn")</f>
        <v>no churn</v>
      </c>
      <c r="P4536">
        <v>0</v>
      </c>
    </row>
    <row r="4537" spans="1:16" x14ac:dyDescent="0.3">
      <c r="A4537">
        <v>4536</v>
      </c>
      <c r="B4537">
        <f>IF(spotify_churn_dataset[[#This Row],[user_id]]="","Desconocido",spotify_churn_dataset[[#This Row],[user_id]])</f>
        <v>4536</v>
      </c>
      <c r="C4537">
        <f>IF(IFERROR(VLOOKUP(spotify_churn_dataset[[#This Row],[user_id]],A4538:A12536,1,FALSE),0),1,0)</f>
        <v>0</v>
      </c>
      <c r="D4537" t="s">
        <v>12</v>
      </c>
      <c r="E4537" s="4">
        <v>28</v>
      </c>
      <c r="F4537" t="s">
        <v>17</v>
      </c>
      <c r="G4537" t="s">
        <v>14</v>
      </c>
      <c r="H4537" s="4">
        <v>255</v>
      </c>
      <c r="I4537" s="3">
        <v>68</v>
      </c>
      <c r="J4537" s="9">
        <v>1</v>
      </c>
      <c r="K4537" t="s">
        <v>23</v>
      </c>
      <c r="L4537" s="4">
        <v>45</v>
      </c>
      <c r="M4537" s="4" t="str">
        <f>IF(spotify_churn_dataset[[#This Row],[offline_listening]]=0,"no offline","yes offline")</f>
        <v>no offline</v>
      </c>
      <c r="N4537">
        <v>0</v>
      </c>
      <c r="O4537" t="str">
        <f>IF(spotify_churn_dataset[[#This Row],[is_churned]]=1,"yes churn","no churn")</f>
        <v>yes churn</v>
      </c>
      <c r="P4537">
        <v>1</v>
      </c>
    </row>
    <row r="4538" spans="1:16" x14ac:dyDescent="0.3">
      <c r="A4538">
        <v>4537</v>
      </c>
      <c r="B4538">
        <f>IF(spotify_churn_dataset[[#This Row],[user_id]]="","Desconocido",spotify_churn_dataset[[#This Row],[user_id]])</f>
        <v>4537</v>
      </c>
      <c r="C4538">
        <f>IF(IFERROR(VLOOKUP(spotify_churn_dataset[[#This Row],[user_id]],A4539:A12537,1,FALSE),0),1,0)</f>
        <v>0</v>
      </c>
      <c r="D4538" t="s">
        <v>16</v>
      </c>
      <c r="E4538" s="4">
        <v>59</v>
      </c>
      <c r="F4538" t="s">
        <v>13</v>
      </c>
      <c r="G4538" t="s">
        <v>18</v>
      </c>
      <c r="H4538" s="4">
        <v>38</v>
      </c>
      <c r="I4538" s="3">
        <v>30</v>
      </c>
      <c r="J4538" s="9">
        <v>15</v>
      </c>
      <c r="K4538" t="s">
        <v>19</v>
      </c>
      <c r="L4538" s="4">
        <v>0</v>
      </c>
      <c r="M4538" s="4" t="str">
        <f>IF(spotify_churn_dataset[[#This Row],[offline_listening]]=0,"no offline","yes offline")</f>
        <v>yes offline</v>
      </c>
      <c r="N4538">
        <v>1</v>
      </c>
      <c r="O4538" t="str">
        <f>IF(spotify_churn_dataset[[#This Row],[is_churned]]=1,"yes churn","no churn")</f>
        <v>no churn</v>
      </c>
      <c r="P4538">
        <v>0</v>
      </c>
    </row>
    <row r="4539" spans="1:16" x14ac:dyDescent="0.3">
      <c r="A4539">
        <v>4538</v>
      </c>
      <c r="B4539">
        <f>IF(spotify_churn_dataset[[#This Row],[user_id]]="","Desconocido",spotify_churn_dataset[[#This Row],[user_id]])</f>
        <v>4538</v>
      </c>
      <c r="C4539">
        <f>IF(IFERROR(VLOOKUP(spotify_churn_dataset[[#This Row],[user_id]],A4540:A12538,1,FALSE),0),1,0)</f>
        <v>0</v>
      </c>
      <c r="D4539" t="s">
        <v>16</v>
      </c>
      <c r="E4539" s="4">
        <v>51</v>
      </c>
      <c r="F4539" t="s">
        <v>25</v>
      </c>
      <c r="G4539" t="s">
        <v>22</v>
      </c>
      <c r="H4539" s="4">
        <v>209</v>
      </c>
      <c r="I4539" s="3">
        <v>12</v>
      </c>
      <c r="J4539" s="9">
        <v>27</v>
      </c>
      <c r="K4539" t="s">
        <v>15</v>
      </c>
      <c r="L4539" s="4">
        <v>0</v>
      </c>
      <c r="M4539" s="4" t="str">
        <f>IF(spotify_churn_dataset[[#This Row],[offline_listening]]=0,"no offline","yes offline")</f>
        <v>yes offline</v>
      </c>
      <c r="N4539">
        <v>1</v>
      </c>
      <c r="O4539" t="str">
        <f>IF(spotify_churn_dataset[[#This Row],[is_churned]]=1,"yes churn","no churn")</f>
        <v>no churn</v>
      </c>
      <c r="P4539">
        <v>0</v>
      </c>
    </row>
    <row r="4540" spans="1:16" x14ac:dyDescent="0.3">
      <c r="A4540">
        <v>4539</v>
      </c>
      <c r="B4540">
        <f>IF(spotify_churn_dataset[[#This Row],[user_id]]="","Desconocido",spotify_churn_dataset[[#This Row],[user_id]])</f>
        <v>4539</v>
      </c>
      <c r="C4540">
        <f>IF(IFERROR(VLOOKUP(spotify_churn_dataset[[#This Row],[user_id]],A4541:A12539,1,FALSE),0),1,0)</f>
        <v>0</v>
      </c>
      <c r="D4540" t="s">
        <v>12</v>
      </c>
      <c r="E4540" s="4">
        <v>40</v>
      </c>
      <c r="F4540" t="s">
        <v>21</v>
      </c>
      <c r="G4540" t="s">
        <v>14</v>
      </c>
      <c r="H4540" s="4">
        <v>35</v>
      </c>
      <c r="I4540" s="3">
        <v>43</v>
      </c>
      <c r="J4540" s="9">
        <v>12</v>
      </c>
      <c r="K4540" t="s">
        <v>23</v>
      </c>
      <c r="L4540" s="4">
        <v>38</v>
      </c>
      <c r="M4540" s="4" t="str">
        <f>IF(spotify_churn_dataset[[#This Row],[offline_listening]]=0,"no offline","yes offline")</f>
        <v>no offline</v>
      </c>
      <c r="N4540">
        <v>0</v>
      </c>
      <c r="O4540" t="str">
        <f>IF(spotify_churn_dataset[[#This Row],[is_churned]]=1,"yes churn","no churn")</f>
        <v>no churn</v>
      </c>
      <c r="P4540">
        <v>0</v>
      </c>
    </row>
    <row r="4541" spans="1:16" x14ac:dyDescent="0.3">
      <c r="A4541">
        <v>4540</v>
      </c>
      <c r="B4541">
        <f>IF(spotify_churn_dataset[[#This Row],[user_id]]="","Desconocido",spotify_churn_dataset[[#This Row],[user_id]])</f>
        <v>4540</v>
      </c>
      <c r="C4541">
        <f>IF(IFERROR(VLOOKUP(spotify_churn_dataset[[#This Row],[user_id]],A4542:A12540,1,FALSE),0),1,0)</f>
        <v>0</v>
      </c>
      <c r="D4541" t="s">
        <v>16</v>
      </c>
      <c r="E4541" s="4">
        <v>19</v>
      </c>
      <c r="F4541" t="s">
        <v>26</v>
      </c>
      <c r="G4541" t="s">
        <v>18</v>
      </c>
      <c r="H4541" s="4">
        <v>65</v>
      </c>
      <c r="I4541" s="3">
        <v>14</v>
      </c>
      <c r="J4541" s="9">
        <v>7</v>
      </c>
      <c r="K4541" t="s">
        <v>23</v>
      </c>
      <c r="L4541" s="4">
        <v>0</v>
      </c>
      <c r="M4541" s="4" t="str">
        <f>IF(spotify_churn_dataset[[#This Row],[offline_listening]]=0,"no offline","yes offline")</f>
        <v>yes offline</v>
      </c>
      <c r="N4541">
        <v>1</v>
      </c>
      <c r="O4541" t="str">
        <f>IF(spotify_churn_dataset[[#This Row],[is_churned]]=1,"yes churn","no churn")</f>
        <v>no churn</v>
      </c>
      <c r="P4541">
        <v>0</v>
      </c>
    </row>
    <row r="4542" spans="1:16" x14ac:dyDescent="0.3">
      <c r="A4542">
        <v>4541</v>
      </c>
      <c r="B4542">
        <f>IF(spotify_churn_dataset[[#This Row],[user_id]]="","Desconocido",spotify_churn_dataset[[#This Row],[user_id]])</f>
        <v>4541</v>
      </c>
      <c r="C4542">
        <f>IF(IFERROR(VLOOKUP(spotify_churn_dataset[[#This Row],[user_id]],A4543:A12541,1,FALSE),0),1,0)</f>
        <v>0</v>
      </c>
      <c r="D4542" t="s">
        <v>20</v>
      </c>
      <c r="E4542" s="4">
        <v>33</v>
      </c>
      <c r="F4542" t="s">
        <v>17</v>
      </c>
      <c r="G4542" t="s">
        <v>14</v>
      </c>
      <c r="H4542" s="4">
        <v>219</v>
      </c>
      <c r="I4542" s="3">
        <v>55</v>
      </c>
      <c r="J4542" s="9">
        <v>52</v>
      </c>
      <c r="K4542" t="s">
        <v>19</v>
      </c>
      <c r="L4542" s="4">
        <v>7</v>
      </c>
      <c r="M4542" s="4" t="str">
        <f>IF(spotify_churn_dataset[[#This Row],[offline_listening]]=0,"no offline","yes offline")</f>
        <v>no offline</v>
      </c>
      <c r="N4542">
        <v>0</v>
      </c>
      <c r="O4542" t="str">
        <f>IF(spotify_churn_dataset[[#This Row],[is_churned]]=1,"yes churn","no churn")</f>
        <v>no churn</v>
      </c>
      <c r="P4542">
        <v>0</v>
      </c>
    </row>
    <row r="4543" spans="1:16" x14ac:dyDescent="0.3">
      <c r="A4543">
        <v>4542</v>
      </c>
      <c r="B4543">
        <f>IF(spotify_churn_dataset[[#This Row],[user_id]]="","Desconocido",spotify_churn_dataset[[#This Row],[user_id]])</f>
        <v>4542</v>
      </c>
      <c r="C4543">
        <f>IF(IFERROR(VLOOKUP(spotify_churn_dataset[[#This Row],[user_id]],A4544:A12542,1,FALSE),0),1,0)</f>
        <v>0</v>
      </c>
      <c r="D4543" t="s">
        <v>12</v>
      </c>
      <c r="E4543" s="4">
        <v>21</v>
      </c>
      <c r="F4543" t="s">
        <v>28</v>
      </c>
      <c r="G4543" t="s">
        <v>22</v>
      </c>
      <c r="H4543" s="4">
        <v>103</v>
      </c>
      <c r="I4543" s="3">
        <v>82</v>
      </c>
      <c r="J4543" s="9">
        <v>37</v>
      </c>
      <c r="K4543" t="s">
        <v>19</v>
      </c>
      <c r="L4543" s="4">
        <v>0</v>
      </c>
      <c r="M4543" s="4" t="str">
        <f>IF(spotify_churn_dataset[[#This Row],[offline_listening]]=0,"no offline","yes offline")</f>
        <v>yes offline</v>
      </c>
      <c r="N4543">
        <v>1</v>
      </c>
      <c r="O4543" t="str">
        <f>IF(spotify_churn_dataset[[#This Row],[is_churned]]=1,"yes churn","no churn")</f>
        <v>yes churn</v>
      </c>
      <c r="P4543">
        <v>1</v>
      </c>
    </row>
    <row r="4544" spans="1:16" x14ac:dyDescent="0.3">
      <c r="A4544">
        <v>4543</v>
      </c>
      <c r="B4544">
        <f>IF(spotify_churn_dataset[[#This Row],[user_id]]="","Desconocido",spotify_churn_dataset[[#This Row],[user_id]])</f>
        <v>4543</v>
      </c>
      <c r="C4544">
        <f>IF(IFERROR(VLOOKUP(spotify_churn_dataset[[#This Row],[user_id]],A4545:A12543,1,FALSE),0),1,0)</f>
        <v>0</v>
      </c>
      <c r="D4544" t="s">
        <v>12</v>
      </c>
      <c r="E4544" s="4">
        <v>17</v>
      </c>
      <c r="F4544" t="s">
        <v>26</v>
      </c>
      <c r="G4544" t="s">
        <v>14</v>
      </c>
      <c r="H4544" s="4">
        <v>204</v>
      </c>
      <c r="I4544" s="3">
        <v>6</v>
      </c>
      <c r="J4544" s="9">
        <v>49</v>
      </c>
      <c r="K4544" t="s">
        <v>19</v>
      </c>
      <c r="L4544" s="4">
        <v>44</v>
      </c>
      <c r="M4544" s="4" t="str">
        <f>IF(spotify_churn_dataset[[#This Row],[offline_listening]]=0,"no offline","yes offline")</f>
        <v>no offline</v>
      </c>
      <c r="N4544">
        <v>0</v>
      </c>
      <c r="O4544" t="str">
        <f>IF(spotify_churn_dataset[[#This Row],[is_churned]]=1,"yes churn","no churn")</f>
        <v>no churn</v>
      </c>
      <c r="P4544">
        <v>0</v>
      </c>
    </row>
    <row r="4545" spans="1:16" x14ac:dyDescent="0.3">
      <c r="A4545">
        <v>4544</v>
      </c>
      <c r="B4545">
        <f>IF(spotify_churn_dataset[[#This Row],[user_id]]="","Desconocido",spotify_churn_dataset[[#This Row],[user_id]])</f>
        <v>4544</v>
      </c>
      <c r="C4545">
        <f>IF(IFERROR(VLOOKUP(spotify_churn_dataset[[#This Row],[user_id]],A4546:A12544,1,FALSE),0),1,0)</f>
        <v>0</v>
      </c>
      <c r="D4545" t="s">
        <v>12</v>
      </c>
      <c r="E4545" s="4">
        <v>38</v>
      </c>
      <c r="F4545" t="s">
        <v>28</v>
      </c>
      <c r="G4545" t="s">
        <v>14</v>
      </c>
      <c r="H4545" s="4">
        <v>42</v>
      </c>
      <c r="I4545" s="3">
        <v>31</v>
      </c>
      <c r="J4545" s="9">
        <v>51</v>
      </c>
      <c r="K4545" t="s">
        <v>23</v>
      </c>
      <c r="L4545" s="4">
        <v>15</v>
      </c>
      <c r="M4545" s="4" t="str">
        <f>IF(spotify_churn_dataset[[#This Row],[offline_listening]]=0,"no offline","yes offline")</f>
        <v>no offline</v>
      </c>
      <c r="N4545">
        <v>0</v>
      </c>
      <c r="O4545" t="str">
        <f>IF(spotify_churn_dataset[[#This Row],[is_churned]]=1,"yes churn","no churn")</f>
        <v>no churn</v>
      </c>
      <c r="P4545">
        <v>0</v>
      </c>
    </row>
    <row r="4546" spans="1:16" x14ac:dyDescent="0.3">
      <c r="A4546">
        <v>4545</v>
      </c>
      <c r="B4546">
        <f>IF(spotify_churn_dataset[[#This Row],[user_id]]="","Desconocido",spotify_churn_dataset[[#This Row],[user_id]])</f>
        <v>4545</v>
      </c>
      <c r="C4546">
        <f>IF(IFERROR(VLOOKUP(spotify_churn_dataset[[#This Row],[user_id]],A4547:A12545,1,FALSE),0),1,0)</f>
        <v>0</v>
      </c>
      <c r="D4546" t="s">
        <v>20</v>
      </c>
      <c r="E4546" s="4">
        <v>35</v>
      </c>
      <c r="F4546" t="s">
        <v>27</v>
      </c>
      <c r="G4546" t="s">
        <v>18</v>
      </c>
      <c r="H4546" s="4">
        <v>194</v>
      </c>
      <c r="I4546" s="3">
        <v>76</v>
      </c>
      <c r="J4546" s="9">
        <v>12</v>
      </c>
      <c r="K4546" t="s">
        <v>15</v>
      </c>
      <c r="L4546" s="4">
        <v>0</v>
      </c>
      <c r="M4546" s="4" t="str">
        <f>IF(spotify_churn_dataset[[#This Row],[offline_listening]]=0,"no offline","yes offline")</f>
        <v>yes offline</v>
      </c>
      <c r="N4546">
        <v>1</v>
      </c>
      <c r="O4546" t="str">
        <f>IF(spotify_churn_dataset[[#This Row],[is_churned]]=1,"yes churn","no churn")</f>
        <v>no churn</v>
      </c>
      <c r="P4546">
        <v>0</v>
      </c>
    </row>
    <row r="4547" spans="1:16" x14ac:dyDescent="0.3">
      <c r="A4547">
        <v>4546</v>
      </c>
      <c r="B4547">
        <f>IF(spotify_churn_dataset[[#This Row],[user_id]]="","Desconocido",spotify_churn_dataset[[#This Row],[user_id]])</f>
        <v>4546</v>
      </c>
      <c r="C4547">
        <f>IF(IFERROR(VLOOKUP(spotify_churn_dataset[[#This Row],[user_id]],A4548:A12546,1,FALSE),0),1,0)</f>
        <v>0</v>
      </c>
      <c r="D4547" t="s">
        <v>12</v>
      </c>
      <c r="E4547" s="4">
        <v>30</v>
      </c>
      <c r="F4547" t="s">
        <v>13</v>
      </c>
      <c r="G4547" t="s">
        <v>18</v>
      </c>
      <c r="H4547" s="4">
        <v>32</v>
      </c>
      <c r="I4547" s="3">
        <v>35</v>
      </c>
      <c r="J4547" s="9">
        <v>31</v>
      </c>
      <c r="K4547" t="s">
        <v>15</v>
      </c>
      <c r="L4547" s="4">
        <v>0</v>
      </c>
      <c r="M4547" s="4" t="str">
        <f>IF(spotify_churn_dataset[[#This Row],[offline_listening]]=0,"no offline","yes offline")</f>
        <v>yes offline</v>
      </c>
      <c r="N4547">
        <v>1</v>
      </c>
      <c r="O4547" t="str">
        <f>IF(spotify_churn_dataset[[#This Row],[is_churned]]=1,"yes churn","no churn")</f>
        <v>no churn</v>
      </c>
      <c r="P4547">
        <v>0</v>
      </c>
    </row>
    <row r="4548" spans="1:16" x14ac:dyDescent="0.3">
      <c r="A4548">
        <v>4547</v>
      </c>
      <c r="B4548">
        <f>IF(spotify_churn_dataset[[#This Row],[user_id]]="","Desconocido",spotify_churn_dataset[[#This Row],[user_id]])</f>
        <v>4547</v>
      </c>
      <c r="C4548">
        <f>IF(IFERROR(VLOOKUP(spotify_churn_dataset[[#This Row],[user_id]],A4549:A12547,1,FALSE),0),1,0)</f>
        <v>0</v>
      </c>
      <c r="D4548" t="s">
        <v>16</v>
      </c>
      <c r="E4548" s="4">
        <v>37</v>
      </c>
      <c r="F4548" t="s">
        <v>17</v>
      </c>
      <c r="G4548" t="s">
        <v>22</v>
      </c>
      <c r="H4548" s="4">
        <v>22</v>
      </c>
      <c r="I4548" s="3">
        <v>91</v>
      </c>
      <c r="J4548" s="9">
        <v>3</v>
      </c>
      <c r="K4548" t="s">
        <v>15</v>
      </c>
      <c r="L4548" s="4">
        <v>0</v>
      </c>
      <c r="M4548" s="4" t="str">
        <f>IF(spotify_churn_dataset[[#This Row],[offline_listening]]=0,"no offline","yes offline")</f>
        <v>yes offline</v>
      </c>
      <c r="N4548">
        <v>1</v>
      </c>
      <c r="O4548" t="str">
        <f>IF(spotify_churn_dataset[[#This Row],[is_churned]]=1,"yes churn","no churn")</f>
        <v>no churn</v>
      </c>
      <c r="P4548">
        <v>0</v>
      </c>
    </row>
    <row r="4549" spans="1:16" x14ac:dyDescent="0.3">
      <c r="A4549">
        <v>4548</v>
      </c>
      <c r="B4549">
        <f>IF(spotify_churn_dataset[[#This Row],[user_id]]="","Desconocido",spotify_churn_dataset[[#This Row],[user_id]])</f>
        <v>4548</v>
      </c>
      <c r="C4549">
        <f>IF(IFERROR(VLOOKUP(spotify_churn_dataset[[#This Row],[user_id]],A4550:A12548,1,FALSE),0),1,0)</f>
        <v>0</v>
      </c>
      <c r="D4549" t="s">
        <v>16</v>
      </c>
      <c r="E4549" s="4">
        <v>42</v>
      </c>
      <c r="F4549" t="s">
        <v>17</v>
      </c>
      <c r="G4549" t="s">
        <v>18</v>
      </c>
      <c r="H4549" s="4">
        <v>74</v>
      </c>
      <c r="I4549" s="3">
        <v>97</v>
      </c>
      <c r="J4549" s="9">
        <v>2</v>
      </c>
      <c r="K4549" t="s">
        <v>15</v>
      </c>
      <c r="L4549" s="4">
        <v>0</v>
      </c>
      <c r="M4549" s="4" t="str">
        <f>IF(spotify_churn_dataset[[#This Row],[offline_listening]]=0,"no offline","yes offline")</f>
        <v>yes offline</v>
      </c>
      <c r="N4549">
        <v>1</v>
      </c>
      <c r="O4549" t="str">
        <f>IF(spotify_churn_dataset[[#This Row],[is_churned]]=1,"yes churn","no churn")</f>
        <v>no churn</v>
      </c>
      <c r="P4549">
        <v>0</v>
      </c>
    </row>
    <row r="4550" spans="1:16" x14ac:dyDescent="0.3">
      <c r="A4550">
        <v>4549</v>
      </c>
      <c r="B4550">
        <f>IF(spotify_churn_dataset[[#This Row],[user_id]]="","Desconocido",spotify_churn_dataset[[#This Row],[user_id]])</f>
        <v>4549</v>
      </c>
      <c r="C4550">
        <f>IF(IFERROR(VLOOKUP(spotify_churn_dataset[[#This Row],[user_id]],A4551:A12549,1,FALSE),0),1,0)</f>
        <v>0</v>
      </c>
      <c r="D4550" t="s">
        <v>20</v>
      </c>
      <c r="E4550" s="4">
        <v>26</v>
      </c>
      <c r="F4550" t="s">
        <v>26</v>
      </c>
      <c r="G4550" t="s">
        <v>14</v>
      </c>
      <c r="H4550" s="4">
        <v>233</v>
      </c>
      <c r="I4550" s="3">
        <v>69</v>
      </c>
      <c r="J4550" s="9">
        <v>42</v>
      </c>
      <c r="K4550" t="s">
        <v>15</v>
      </c>
      <c r="L4550" s="4">
        <v>16</v>
      </c>
      <c r="M4550" s="4" t="str">
        <f>IF(spotify_churn_dataset[[#This Row],[offline_listening]]=0,"no offline","yes offline")</f>
        <v>no offline</v>
      </c>
      <c r="N4550">
        <v>0</v>
      </c>
      <c r="O4550" t="str">
        <f>IF(spotify_churn_dataset[[#This Row],[is_churned]]=1,"yes churn","no churn")</f>
        <v>no churn</v>
      </c>
      <c r="P4550">
        <v>0</v>
      </c>
    </row>
    <row r="4551" spans="1:16" x14ac:dyDescent="0.3">
      <c r="A4551">
        <v>4550</v>
      </c>
      <c r="B4551">
        <f>IF(spotify_churn_dataset[[#This Row],[user_id]]="","Desconocido",spotify_churn_dataset[[#This Row],[user_id]])</f>
        <v>4550</v>
      </c>
      <c r="C4551">
        <f>IF(IFERROR(VLOOKUP(spotify_churn_dataset[[#This Row],[user_id]],A4552:A12550,1,FALSE),0),1,0)</f>
        <v>0</v>
      </c>
      <c r="D4551" t="s">
        <v>16</v>
      </c>
      <c r="E4551" s="4">
        <v>24</v>
      </c>
      <c r="F4551" t="s">
        <v>13</v>
      </c>
      <c r="G4551" t="s">
        <v>14</v>
      </c>
      <c r="H4551" s="4">
        <v>88</v>
      </c>
      <c r="I4551" s="3">
        <v>72</v>
      </c>
      <c r="J4551" s="9">
        <v>3</v>
      </c>
      <c r="K4551" t="s">
        <v>19</v>
      </c>
      <c r="L4551" s="4">
        <v>41</v>
      </c>
      <c r="M4551" s="4" t="str">
        <f>IF(spotify_churn_dataset[[#This Row],[offline_listening]]=0,"no offline","yes offline")</f>
        <v>no offline</v>
      </c>
      <c r="N4551">
        <v>0</v>
      </c>
      <c r="O4551" t="str">
        <f>IF(spotify_churn_dataset[[#This Row],[is_churned]]=1,"yes churn","no churn")</f>
        <v>no churn</v>
      </c>
      <c r="P4551">
        <v>0</v>
      </c>
    </row>
    <row r="4552" spans="1:16" x14ac:dyDescent="0.3">
      <c r="A4552">
        <v>4551</v>
      </c>
      <c r="B4552">
        <f>IF(spotify_churn_dataset[[#This Row],[user_id]]="","Desconocido",spotify_churn_dataset[[#This Row],[user_id]])</f>
        <v>4551</v>
      </c>
      <c r="C4552">
        <f>IF(IFERROR(VLOOKUP(spotify_churn_dataset[[#This Row],[user_id]],A4553:A12551,1,FALSE),0),1,0)</f>
        <v>0</v>
      </c>
      <c r="D4552" t="s">
        <v>20</v>
      </c>
      <c r="E4552" s="4">
        <v>45</v>
      </c>
      <c r="F4552" t="s">
        <v>21</v>
      </c>
      <c r="G4552" t="s">
        <v>22</v>
      </c>
      <c r="H4552" s="4">
        <v>52</v>
      </c>
      <c r="I4552" s="3">
        <v>74</v>
      </c>
      <c r="J4552" s="9">
        <v>54</v>
      </c>
      <c r="K4552" t="s">
        <v>15</v>
      </c>
      <c r="L4552" s="4">
        <v>0</v>
      </c>
      <c r="M4552" s="4" t="str">
        <f>IF(spotify_churn_dataset[[#This Row],[offline_listening]]=0,"no offline","yes offline")</f>
        <v>yes offline</v>
      </c>
      <c r="N4552">
        <v>1</v>
      </c>
      <c r="O4552" t="str">
        <f>IF(spotify_churn_dataset[[#This Row],[is_churned]]=1,"yes churn","no churn")</f>
        <v>yes churn</v>
      </c>
      <c r="P4552">
        <v>1</v>
      </c>
    </row>
    <row r="4553" spans="1:16" x14ac:dyDescent="0.3">
      <c r="A4553">
        <v>4552</v>
      </c>
      <c r="B4553">
        <f>IF(spotify_churn_dataset[[#This Row],[user_id]]="","Desconocido",spotify_churn_dataset[[#This Row],[user_id]])</f>
        <v>4552</v>
      </c>
      <c r="C4553">
        <f>IF(IFERROR(VLOOKUP(spotify_churn_dataset[[#This Row],[user_id]],A4554:A12552,1,FALSE),0),1,0)</f>
        <v>0</v>
      </c>
      <c r="D4553" t="s">
        <v>12</v>
      </c>
      <c r="E4553" s="4">
        <v>23</v>
      </c>
      <c r="F4553" t="s">
        <v>28</v>
      </c>
      <c r="G4553" t="s">
        <v>24</v>
      </c>
      <c r="H4553" s="4">
        <v>232</v>
      </c>
      <c r="I4553" s="3">
        <v>30</v>
      </c>
      <c r="J4553" s="9">
        <v>52</v>
      </c>
      <c r="K4553" t="s">
        <v>23</v>
      </c>
      <c r="L4553" s="4">
        <v>0</v>
      </c>
      <c r="M4553" s="4" t="str">
        <f>IF(spotify_churn_dataset[[#This Row],[offline_listening]]=0,"no offline","yes offline")</f>
        <v>yes offline</v>
      </c>
      <c r="N4553">
        <v>1</v>
      </c>
      <c r="O4553" t="str">
        <f>IF(spotify_churn_dataset[[#This Row],[is_churned]]=1,"yes churn","no churn")</f>
        <v>no churn</v>
      </c>
      <c r="P4553">
        <v>0</v>
      </c>
    </row>
    <row r="4554" spans="1:16" x14ac:dyDescent="0.3">
      <c r="A4554">
        <v>4553</v>
      </c>
      <c r="B4554">
        <f>IF(spotify_churn_dataset[[#This Row],[user_id]]="","Desconocido",spotify_churn_dataset[[#This Row],[user_id]])</f>
        <v>4553</v>
      </c>
      <c r="C4554">
        <f>IF(IFERROR(VLOOKUP(spotify_churn_dataset[[#This Row],[user_id]],A4555:A12553,1,FALSE),0),1,0)</f>
        <v>0</v>
      </c>
      <c r="D4554" t="s">
        <v>16</v>
      </c>
      <c r="E4554" s="4">
        <v>56</v>
      </c>
      <c r="F4554" t="s">
        <v>27</v>
      </c>
      <c r="G4554" t="s">
        <v>24</v>
      </c>
      <c r="H4554" s="4">
        <v>221</v>
      </c>
      <c r="I4554" s="3">
        <v>72</v>
      </c>
      <c r="J4554" s="9">
        <v>3</v>
      </c>
      <c r="K4554" t="s">
        <v>15</v>
      </c>
      <c r="L4554" s="4">
        <v>0</v>
      </c>
      <c r="M4554" s="4" t="str">
        <f>IF(spotify_churn_dataset[[#This Row],[offline_listening]]=0,"no offline","yes offline")</f>
        <v>yes offline</v>
      </c>
      <c r="N4554">
        <v>1</v>
      </c>
      <c r="O4554" t="str">
        <f>IF(spotify_churn_dataset[[#This Row],[is_churned]]=1,"yes churn","no churn")</f>
        <v>no churn</v>
      </c>
      <c r="P4554">
        <v>0</v>
      </c>
    </row>
    <row r="4555" spans="1:16" x14ac:dyDescent="0.3">
      <c r="A4555">
        <v>4554</v>
      </c>
      <c r="B4555">
        <f>IF(spotify_churn_dataset[[#This Row],[user_id]]="","Desconocido",spotify_churn_dataset[[#This Row],[user_id]])</f>
        <v>4554</v>
      </c>
      <c r="C4555">
        <f>IF(IFERROR(VLOOKUP(spotify_churn_dataset[[#This Row],[user_id]],A4556:A12554,1,FALSE),0),1,0)</f>
        <v>0</v>
      </c>
      <c r="D4555" t="s">
        <v>16</v>
      </c>
      <c r="E4555" s="4">
        <v>39</v>
      </c>
      <c r="F4555" t="s">
        <v>26</v>
      </c>
      <c r="G4555" t="s">
        <v>22</v>
      </c>
      <c r="H4555" s="4">
        <v>239</v>
      </c>
      <c r="I4555" s="3">
        <v>39</v>
      </c>
      <c r="J4555" s="9">
        <v>1</v>
      </c>
      <c r="K4555" t="s">
        <v>23</v>
      </c>
      <c r="L4555" s="4">
        <v>0</v>
      </c>
      <c r="M4555" s="4" t="str">
        <f>IF(spotify_churn_dataset[[#This Row],[offline_listening]]=0,"no offline","yes offline")</f>
        <v>yes offline</v>
      </c>
      <c r="N4555">
        <v>1</v>
      </c>
      <c r="O4555" t="str">
        <f>IF(spotify_churn_dataset[[#This Row],[is_churned]]=1,"yes churn","no churn")</f>
        <v>no churn</v>
      </c>
      <c r="P4555">
        <v>0</v>
      </c>
    </row>
    <row r="4556" spans="1:16" x14ac:dyDescent="0.3">
      <c r="A4556">
        <v>4555</v>
      </c>
      <c r="B4556">
        <f>IF(spotify_churn_dataset[[#This Row],[user_id]]="","Desconocido",spotify_churn_dataset[[#This Row],[user_id]])</f>
        <v>4555</v>
      </c>
      <c r="C4556">
        <f>IF(IFERROR(VLOOKUP(spotify_churn_dataset[[#This Row],[user_id]],A4557:A12555,1,FALSE),0),1,0)</f>
        <v>0</v>
      </c>
      <c r="D4556" t="s">
        <v>16</v>
      </c>
      <c r="E4556" s="4">
        <v>49</v>
      </c>
      <c r="F4556" t="s">
        <v>17</v>
      </c>
      <c r="G4556" t="s">
        <v>18</v>
      </c>
      <c r="H4556" s="4">
        <v>105</v>
      </c>
      <c r="I4556" s="3">
        <v>99</v>
      </c>
      <c r="J4556" s="9">
        <v>1</v>
      </c>
      <c r="K4556" t="s">
        <v>19</v>
      </c>
      <c r="L4556" s="4">
        <v>0</v>
      </c>
      <c r="M4556" s="4" t="str">
        <f>IF(spotify_churn_dataset[[#This Row],[offline_listening]]=0,"no offline","yes offline")</f>
        <v>yes offline</v>
      </c>
      <c r="N4556">
        <v>1</v>
      </c>
      <c r="O4556" t="str">
        <f>IF(spotify_churn_dataset[[#This Row],[is_churned]]=1,"yes churn","no churn")</f>
        <v>no churn</v>
      </c>
      <c r="P4556">
        <v>0</v>
      </c>
    </row>
    <row r="4557" spans="1:16" x14ac:dyDescent="0.3">
      <c r="A4557">
        <v>4556</v>
      </c>
      <c r="B4557">
        <f>IF(spotify_churn_dataset[[#This Row],[user_id]]="","Desconocido",spotify_churn_dataset[[#This Row],[user_id]])</f>
        <v>4556</v>
      </c>
      <c r="C4557">
        <f>IF(IFERROR(VLOOKUP(spotify_churn_dataset[[#This Row],[user_id]],A4558:A12556,1,FALSE),0),1,0)</f>
        <v>0</v>
      </c>
      <c r="D4557" t="s">
        <v>16</v>
      </c>
      <c r="E4557" s="4">
        <v>20</v>
      </c>
      <c r="F4557" t="s">
        <v>27</v>
      </c>
      <c r="G4557" t="s">
        <v>18</v>
      </c>
      <c r="H4557" s="4">
        <v>186</v>
      </c>
      <c r="I4557" s="3">
        <v>26</v>
      </c>
      <c r="J4557" s="9">
        <v>41</v>
      </c>
      <c r="K4557" t="s">
        <v>15</v>
      </c>
      <c r="L4557" s="4">
        <v>0</v>
      </c>
      <c r="M4557" s="4" t="str">
        <f>IF(spotify_churn_dataset[[#This Row],[offline_listening]]=0,"no offline","yes offline")</f>
        <v>yes offline</v>
      </c>
      <c r="N4557">
        <v>1</v>
      </c>
      <c r="O4557" t="str">
        <f>IF(spotify_churn_dataset[[#This Row],[is_churned]]=1,"yes churn","no churn")</f>
        <v>no churn</v>
      </c>
      <c r="P4557">
        <v>0</v>
      </c>
    </row>
    <row r="4558" spans="1:16" x14ac:dyDescent="0.3">
      <c r="A4558">
        <v>4557</v>
      </c>
      <c r="B4558">
        <f>IF(spotify_churn_dataset[[#This Row],[user_id]]="","Desconocido",spotify_churn_dataset[[#This Row],[user_id]])</f>
        <v>4557</v>
      </c>
      <c r="C4558">
        <f>IF(IFERROR(VLOOKUP(spotify_churn_dataset[[#This Row],[user_id]],A4559:A12557,1,FALSE),0),1,0)</f>
        <v>0</v>
      </c>
      <c r="D4558" t="s">
        <v>12</v>
      </c>
      <c r="E4558" s="4">
        <v>24</v>
      </c>
      <c r="F4558" t="s">
        <v>13</v>
      </c>
      <c r="G4558" t="s">
        <v>22</v>
      </c>
      <c r="H4558" s="4">
        <v>205</v>
      </c>
      <c r="I4558" s="3">
        <v>86</v>
      </c>
      <c r="J4558" s="9">
        <v>21</v>
      </c>
      <c r="K4558" t="s">
        <v>23</v>
      </c>
      <c r="L4558" s="4">
        <v>0</v>
      </c>
      <c r="M4558" s="4" t="str">
        <f>IF(spotify_churn_dataset[[#This Row],[offline_listening]]=0,"no offline","yes offline")</f>
        <v>yes offline</v>
      </c>
      <c r="N4558">
        <v>1</v>
      </c>
      <c r="O4558" t="str">
        <f>IF(spotify_churn_dataset[[#This Row],[is_churned]]=1,"yes churn","no churn")</f>
        <v>no churn</v>
      </c>
      <c r="P4558">
        <v>0</v>
      </c>
    </row>
    <row r="4559" spans="1:16" x14ac:dyDescent="0.3">
      <c r="A4559">
        <v>4558</v>
      </c>
      <c r="B4559">
        <f>IF(spotify_churn_dataset[[#This Row],[user_id]]="","Desconocido",spotify_churn_dataset[[#This Row],[user_id]])</f>
        <v>4558</v>
      </c>
      <c r="C4559">
        <f>IF(IFERROR(VLOOKUP(spotify_churn_dataset[[#This Row],[user_id]],A4560:A12558,1,FALSE),0),1,0)</f>
        <v>0</v>
      </c>
      <c r="D4559" t="s">
        <v>16</v>
      </c>
      <c r="E4559" s="4">
        <v>56</v>
      </c>
      <c r="F4559" t="s">
        <v>28</v>
      </c>
      <c r="G4559" t="s">
        <v>22</v>
      </c>
      <c r="H4559" s="4">
        <v>249</v>
      </c>
      <c r="I4559" s="3">
        <v>96</v>
      </c>
      <c r="J4559" s="9">
        <v>19</v>
      </c>
      <c r="K4559" t="s">
        <v>15</v>
      </c>
      <c r="L4559" s="4">
        <v>0</v>
      </c>
      <c r="M4559" s="4" t="str">
        <f>IF(spotify_churn_dataset[[#This Row],[offline_listening]]=0,"no offline","yes offline")</f>
        <v>yes offline</v>
      </c>
      <c r="N4559">
        <v>1</v>
      </c>
      <c r="O4559" t="str">
        <f>IF(spotify_churn_dataset[[#This Row],[is_churned]]=1,"yes churn","no churn")</f>
        <v>yes churn</v>
      </c>
      <c r="P4559">
        <v>1</v>
      </c>
    </row>
    <row r="4560" spans="1:16" x14ac:dyDescent="0.3">
      <c r="A4560">
        <v>4559</v>
      </c>
      <c r="B4560">
        <f>IF(spotify_churn_dataset[[#This Row],[user_id]]="","Desconocido",spotify_churn_dataset[[#This Row],[user_id]])</f>
        <v>4559</v>
      </c>
      <c r="C4560">
        <f>IF(IFERROR(VLOOKUP(spotify_churn_dataset[[#This Row],[user_id]],A4561:A12559,1,FALSE),0),1,0)</f>
        <v>0</v>
      </c>
      <c r="D4560" t="s">
        <v>12</v>
      </c>
      <c r="E4560" s="4">
        <v>23</v>
      </c>
      <c r="F4560" t="s">
        <v>26</v>
      </c>
      <c r="G4560" t="s">
        <v>18</v>
      </c>
      <c r="H4560" s="4">
        <v>242</v>
      </c>
      <c r="I4560" s="3">
        <v>2</v>
      </c>
      <c r="J4560" s="9">
        <v>34</v>
      </c>
      <c r="K4560" t="s">
        <v>23</v>
      </c>
      <c r="L4560" s="4">
        <v>0</v>
      </c>
      <c r="M4560" s="4" t="str">
        <f>IF(spotify_churn_dataset[[#This Row],[offline_listening]]=0,"no offline","yes offline")</f>
        <v>yes offline</v>
      </c>
      <c r="N4560">
        <v>1</v>
      </c>
      <c r="O4560" t="str">
        <f>IF(spotify_churn_dataset[[#This Row],[is_churned]]=1,"yes churn","no churn")</f>
        <v>no churn</v>
      </c>
      <c r="P4560">
        <v>0</v>
      </c>
    </row>
    <row r="4561" spans="1:16" x14ac:dyDescent="0.3">
      <c r="A4561">
        <v>4560</v>
      </c>
      <c r="B4561">
        <f>IF(spotify_churn_dataset[[#This Row],[user_id]]="","Desconocido",spotify_churn_dataset[[#This Row],[user_id]])</f>
        <v>4560</v>
      </c>
      <c r="C4561">
        <f>IF(IFERROR(VLOOKUP(spotify_churn_dataset[[#This Row],[user_id]],A4562:A12560,1,FALSE),0),1,0)</f>
        <v>0</v>
      </c>
      <c r="D4561" t="s">
        <v>12</v>
      </c>
      <c r="E4561" s="4">
        <v>54</v>
      </c>
      <c r="F4561" t="s">
        <v>28</v>
      </c>
      <c r="G4561" t="s">
        <v>18</v>
      </c>
      <c r="H4561" s="4">
        <v>108</v>
      </c>
      <c r="I4561" s="3">
        <v>65</v>
      </c>
      <c r="J4561" s="9">
        <v>26</v>
      </c>
      <c r="K4561" t="s">
        <v>19</v>
      </c>
      <c r="L4561" s="4">
        <v>0</v>
      </c>
      <c r="M4561" s="4" t="str">
        <f>IF(spotify_churn_dataset[[#This Row],[offline_listening]]=0,"no offline","yes offline")</f>
        <v>yes offline</v>
      </c>
      <c r="N4561">
        <v>1</v>
      </c>
      <c r="O4561" t="str">
        <f>IF(spotify_churn_dataset[[#This Row],[is_churned]]=1,"yes churn","no churn")</f>
        <v>no churn</v>
      </c>
      <c r="P4561">
        <v>0</v>
      </c>
    </row>
    <row r="4562" spans="1:16" x14ac:dyDescent="0.3">
      <c r="A4562">
        <v>4561</v>
      </c>
      <c r="B4562">
        <f>IF(spotify_churn_dataset[[#This Row],[user_id]]="","Desconocido",spotify_churn_dataset[[#This Row],[user_id]])</f>
        <v>4561</v>
      </c>
      <c r="C4562">
        <f>IF(IFERROR(VLOOKUP(spotify_churn_dataset[[#This Row],[user_id]],A4563:A12561,1,FALSE),0),1,0)</f>
        <v>0</v>
      </c>
      <c r="D4562" t="s">
        <v>20</v>
      </c>
      <c r="E4562" s="4">
        <v>19</v>
      </c>
      <c r="F4562" t="s">
        <v>17</v>
      </c>
      <c r="G4562" t="s">
        <v>24</v>
      </c>
      <c r="H4562" s="4">
        <v>179</v>
      </c>
      <c r="I4562" s="3">
        <v>61</v>
      </c>
      <c r="J4562" s="9">
        <v>19</v>
      </c>
      <c r="K4562" t="s">
        <v>23</v>
      </c>
      <c r="L4562" s="4">
        <v>0</v>
      </c>
      <c r="M4562" s="4" t="str">
        <f>IF(spotify_churn_dataset[[#This Row],[offline_listening]]=0,"no offline","yes offline")</f>
        <v>yes offline</v>
      </c>
      <c r="N4562">
        <v>1</v>
      </c>
      <c r="O4562" t="str">
        <f>IF(spotify_churn_dataset[[#This Row],[is_churned]]=1,"yes churn","no churn")</f>
        <v>yes churn</v>
      </c>
      <c r="P4562">
        <v>1</v>
      </c>
    </row>
    <row r="4563" spans="1:16" x14ac:dyDescent="0.3">
      <c r="A4563">
        <v>4562</v>
      </c>
      <c r="B4563">
        <f>IF(spotify_churn_dataset[[#This Row],[user_id]]="","Desconocido",spotify_churn_dataset[[#This Row],[user_id]])</f>
        <v>4562</v>
      </c>
      <c r="C4563">
        <f>IF(IFERROR(VLOOKUP(spotify_churn_dataset[[#This Row],[user_id]],A4564:A12562,1,FALSE),0),1,0)</f>
        <v>0</v>
      </c>
      <c r="D4563" t="s">
        <v>12</v>
      </c>
      <c r="E4563" s="4">
        <v>32</v>
      </c>
      <c r="F4563" t="s">
        <v>29</v>
      </c>
      <c r="G4563" t="s">
        <v>22</v>
      </c>
      <c r="H4563" s="4">
        <v>106</v>
      </c>
      <c r="I4563" s="3">
        <v>94</v>
      </c>
      <c r="J4563" s="9">
        <v>7</v>
      </c>
      <c r="K4563" t="s">
        <v>15</v>
      </c>
      <c r="L4563" s="4">
        <v>0</v>
      </c>
      <c r="M4563" s="4" t="str">
        <f>IF(spotify_churn_dataset[[#This Row],[offline_listening]]=0,"no offline","yes offline")</f>
        <v>yes offline</v>
      </c>
      <c r="N4563">
        <v>1</v>
      </c>
      <c r="O4563" t="str">
        <f>IF(spotify_churn_dataset[[#This Row],[is_churned]]=1,"yes churn","no churn")</f>
        <v>no churn</v>
      </c>
      <c r="P4563">
        <v>0</v>
      </c>
    </row>
    <row r="4564" spans="1:16" x14ac:dyDescent="0.3">
      <c r="A4564">
        <v>4563</v>
      </c>
      <c r="B4564">
        <f>IF(spotify_churn_dataset[[#This Row],[user_id]]="","Desconocido",spotify_churn_dataset[[#This Row],[user_id]])</f>
        <v>4563</v>
      </c>
      <c r="C4564">
        <f>IF(IFERROR(VLOOKUP(spotify_churn_dataset[[#This Row],[user_id]],A4565:A12563,1,FALSE),0),1,0)</f>
        <v>0</v>
      </c>
      <c r="D4564" t="s">
        <v>16</v>
      </c>
      <c r="E4564" s="4">
        <v>31</v>
      </c>
      <c r="F4564" t="s">
        <v>28</v>
      </c>
      <c r="G4564" t="s">
        <v>24</v>
      </c>
      <c r="H4564" s="4">
        <v>11</v>
      </c>
      <c r="I4564" s="3">
        <v>61</v>
      </c>
      <c r="J4564" s="9">
        <v>0</v>
      </c>
      <c r="K4564" t="s">
        <v>19</v>
      </c>
      <c r="L4564" s="4">
        <v>0</v>
      </c>
      <c r="M4564" s="4" t="str">
        <f>IF(spotify_churn_dataset[[#This Row],[offline_listening]]=0,"no offline","yes offline")</f>
        <v>yes offline</v>
      </c>
      <c r="N4564">
        <v>1</v>
      </c>
      <c r="O4564" t="str">
        <f>IF(spotify_churn_dataset[[#This Row],[is_churned]]=1,"yes churn","no churn")</f>
        <v>no churn</v>
      </c>
      <c r="P4564">
        <v>0</v>
      </c>
    </row>
    <row r="4565" spans="1:16" x14ac:dyDescent="0.3">
      <c r="A4565">
        <v>4564</v>
      </c>
      <c r="B4565">
        <f>IF(spotify_churn_dataset[[#This Row],[user_id]]="","Desconocido",spotify_churn_dataset[[#This Row],[user_id]])</f>
        <v>4564</v>
      </c>
      <c r="C4565">
        <f>IF(IFERROR(VLOOKUP(spotify_churn_dataset[[#This Row],[user_id]],A4566:A12564,1,FALSE),0),1,0)</f>
        <v>0</v>
      </c>
      <c r="D4565" t="s">
        <v>20</v>
      </c>
      <c r="E4565" s="4">
        <v>32</v>
      </c>
      <c r="F4565" t="s">
        <v>28</v>
      </c>
      <c r="G4565" t="s">
        <v>18</v>
      </c>
      <c r="H4565" s="4">
        <v>116</v>
      </c>
      <c r="I4565" s="3">
        <v>77</v>
      </c>
      <c r="J4565" s="9">
        <v>57</v>
      </c>
      <c r="K4565" t="s">
        <v>23</v>
      </c>
      <c r="L4565" s="4">
        <v>0</v>
      </c>
      <c r="M4565" s="4" t="str">
        <f>IF(spotify_churn_dataset[[#This Row],[offline_listening]]=0,"no offline","yes offline")</f>
        <v>yes offline</v>
      </c>
      <c r="N4565">
        <v>1</v>
      </c>
      <c r="O4565" t="str">
        <f>IF(spotify_churn_dataset[[#This Row],[is_churned]]=1,"yes churn","no churn")</f>
        <v>no churn</v>
      </c>
      <c r="P4565">
        <v>0</v>
      </c>
    </row>
    <row r="4566" spans="1:16" x14ac:dyDescent="0.3">
      <c r="A4566">
        <v>4565</v>
      </c>
      <c r="B4566">
        <f>IF(spotify_churn_dataset[[#This Row],[user_id]]="","Desconocido",spotify_churn_dataset[[#This Row],[user_id]])</f>
        <v>4565</v>
      </c>
      <c r="C4566">
        <f>IF(IFERROR(VLOOKUP(spotify_churn_dataset[[#This Row],[user_id]],A4567:A12565,1,FALSE),0),1,0)</f>
        <v>0</v>
      </c>
      <c r="D4566" t="s">
        <v>16</v>
      </c>
      <c r="E4566" s="4">
        <v>29</v>
      </c>
      <c r="F4566" t="s">
        <v>26</v>
      </c>
      <c r="G4566" t="s">
        <v>22</v>
      </c>
      <c r="H4566" s="4">
        <v>42</v>
      </c>
      <c r="I4566" s="3">
        <v>51</v>
      </c>
      <c r="J4566" s="9">
        <v>6</v>
      </c>
      <c r="K4566" t="s">
        <v>23</v>
      </c>
      <c r="L4566" s="4">
        <v>0</v>
      </c>
      <c r="M4566" s="4" t="str">
        <f>IF(spotify_churn_dataset[[#This Row],[offline_listening]]=0,"no offline","yes offline")</f>
        <v>yes offline</v>
      </c>
      <c r="N4566">
        <v>1</v>
      </c>
      <c r="O4566" t="str">
        <f>IF(spotify_churn_dataset[[#This Row],[is_churned]]=1,"yes churn","no churn")</f>
        <v>no churn</v>
      </c>
      <c r="P4566">
        <v>0</v>
      </c>
    </row>
    <row r="4567" spans="1:16" x14ac:dyDescent="0.3">
      <c r="A4567">
        <v>4566</v>
      </c>
      <c r="B4567">
        <f>IF(spotify_churn_dataset[[#This Row],[user_id]]="","Desconocido",spotify_churn_dataset[[#This Row],[user_id]])</f>
        <v>4566</v>
      </c>
      <c r="C4567">
        <f>IF(IFERROR(VLOOKUP(spotify_churn_dataset[[#This Row],[user_id]],A4568:A12566,1,FALSE),0),1,0)</f>
        <v>0</v>
      </c>
      <c r="D4567" t="s">
        <v>20</v>
      </c>
      <c r="E4567" s="4">
        <v>36</v>
      </c>
      <c r="F4567" t="s">
        <v>26</v>
      </c>
      <c r="G4567" t="s">
        <v>14</v>
      </c>
      <c r="H4567" s="4">
        <v>192</v>
      </c>
      <c r="I4567" s="3">
        <v>45</v>
      </c>
      <c r="J4567" s="9">
        <v>35</v>
      </c>
      <c r="K4567" t="s">
        <v>19</v>
      </c>
      <c r="L4567" s="4">
        <v>37</v>
      </c>
      <c r="M4567" s="4" t="str">
        <f>IF(spotify_churn_dataset[[#This Row],[offline_listening]]=0,"no offline","yes offline")</f>
        <v>no offline</v>
      </c>
      <c r="N4567">
        <v>0</v>
      </c>
      <c r="O4567" t="str">
        <f>IF(spotify_churn_dataset[[#This Row],[is_churned]]=1,"yes churn","no churn")</f>
        <v>yes churn</v>
      </c>
      <c r="P4567">
        <v>1</v>
      </c>
    </row>
    <row r="4568" spans="1:16" x14ac:dyDescent="0.3">
      <c r="A4568">
        <v>4567</v>
      </c>
      <c r="B4568">
        <f>IF(spotify_churn_dataset[[#This Row],[user_id]]="","Desconocido",spotify_churn_dataset[[#This Row],[user_id]])</f>
        <v>4567</v>
      </c>
      <c r="C4568">
        <f>IF(IFERROR(VLOOKUP(spotify_churn_dataset[[#This Row],[user_id]],A4569:A12567,1,FALSE),0),1,0)</f>
        <v>0</v>
      </c>
      <c r="D4568" t="s">
        <v>12</v>
      </c>
      <c r="E4568" s="4">
        <v>30</v>
      </c>
      <c r="F4568" t="s">
        <v>26</v>
      </c>
      <c r="G4568" t="s">
        <v>18</v>
      </c>
      <c r="H4568" s="4">
        <v>96</v>
      </c>
      <c r="I4568" s="3">
        <v>10</v>
      </c>
      <c r="J4568" s="9">
        <v>39</v>
      </c>
      <c r="K4568" t="s">
        <v>15</v>
      </c>
      <c r="L4568" s="4">
        <v>0</v>
      </c>
      <c r="M4568" s="4" t="str">
        <f>IF(spotify_churn_dataset[[#This Row],[offline_listening]]=0,"no offline","yes offline")</f>
        <v>yes offline</v>
      </c>
      <c r="N4568">
        <v>1</v>
      </c>
      <c r="O4568" t="str">
        <f>IF(spotify_churn_dataset[[#This Row],[is_churned]]=1,"yes churn","no churn")</f>
        <v>no churn</v>
      </c>
      <c r="P4568">
        <v>0</v>
      </c>
    </row>
    <row r="4569" spans="1:16" x14ac:dyDescent="0.3">
      <c r="A4569">
        <v>4568</v>
      </c>
      <c r="B4569">
        <f>IF(spotify_churn_dataset[[#This Row],[user_id]]="","Desconocido",spotify_churn_dataset[[#This Row],[user_id]])</f>
        <v>4568</v>
      </c>
      <c r="C4569">
        <f>IF(IFERROR(VLOOKUP(spotify_churn_dataset[[#This Row],[user_id]],A4570:A12568,1,FALSE),0),1,0)</f>
        <v>0</v>
      </c>
      <c r="D4569" t="s">
        <v>16</v>
      </c>
      <c r="E4569" s="4">
        <v>51</v>
      </c>
      <c r="F4569" t="s">
        <v>17</v>
      </c>
      <c r="G4569" t="s">
        <v>22</v>
      </c>
      <c r="H4569" s="4">
        <v>279</v>
      </c>
      <c r="I4569" s="3">
        <v>13</v>
      </c>
      <c r="J4569" s="9">
        <v>22</v>
      </c>
      <c r="K4569" t="s">
        <v>19</v>
      </c>
      <c r="L4569" s="4">
        <v>0</v>
      </c>
      <c r="M4569" s="4" t="str">
        <f>IF(spotify_churn_dataset[[#This Row],[offline_listening]]=0,"no offline","yes offline")</f>
        <v>yes offline</v>
      </c>
      <c r="N4569">
        <v>1</v>
      </c>
      <c r="O4569" t="str">
        <f>IF(spotify_churn_dataset[[#This Row],[is_churned]]=1,"yes churn","no churn")</f>
        <v>yes churn</v>
      </c>
      <c r="P4569">
        <v>1</v>
      </c>
    </row>
    <row r="4570" spans="1:16" x14ac:dyDescent="0.3">
      <c r="A4570">
        <v>4569</v>
      </c>
      <c r="B4570">
        <f>IF(spotify_churn_dataset[[#This Row],[user_id]]="","Desconocido",spotify_churn_dataset[[#This Row],[user_id]])</f>
        <v>4569</v>
      </c>
      <c r="C4570">
        <f>IF(IFERROR(VLOOKUP(spotify_churn_dataset[[#This Row],[user_id]],A4571:A12569,1,FALSE),0),1,0)</f>
        <v>0</v>
      </c>
      <c r="D4570" t="s">
        <v>16</v>
      </c>
      <c r="E4570" s="4">
        <v>23</v>
      </c>
      <c r="F4570" t="s">
        <v>25</v>
      </c>
      <c r="G4570" t="s">
        <v>18</v>
      </c>
      <c r="H4570" s="4">
        <v>105</v>
      </c>
      <c r="I4570" s="3">
        <v>15</v>
      </c>
      <c r="J4570" s="9">
        <v>49</v>
      </c>
      <c r="K4570" t="s">
        <v>15</v>
      </c>
      <c r="L4570" s="4">
        <v>0</v>
      </c>
      <c r="M4570" s="4" t="str">
        <f>IF(spotify_churn_dataset[[#This Row],[offline_listening]]=0,"no offline","yes offline")</f>
        <v>yes offline</v>
      </c>
      <c r="N4570">
        <v>1</v>
      </c>
      <c r="O4570" t="str">
        <f>IF(spotify_churn_dataset[[#This Row],[is_churned]]=1,"yes churn","no churn")</f>
        <v>yes churn</v>
      </c>
      <c r="P4570">
        <v>1</v>
      </c>
    </row>
    <row r="4571" spans="1:16" x14ac:dyDescent="0.3">
      <c r="A4571">
        <v>4570</v>
      </c>
      <c r="B4571">
        <f>IF(spotify_churn_dataset[[#This Row],[user_id]]="","Desconocido",spotify_churn_dataset[[#This Row],[user_id]])</f>
        <v>4570</v>
      </c>
      <c r="C4571">
        <f>IF(IFERROR(VLOOKUP(spotify_churn_dataset[[#This Row],[user_id]],A4572:A12570,1,FALSE),0),1,0)</f>
        <v>0</v>
      </c>
      <c r="D4571" t="s">
        <v>16</v>
      </c>
      <c r="E4571" s="4">
        <v>55</v>
      </c>
      <c r="F4571" t="s">
        <v>29</v>
      </c>
      <c r="G4571" t="s">
        <v>18</v>
      </c>
      <c r="H4571" s="4">
        <v>204</v>
      </c>
      <c r="I4571" s="3">
        <v>10</v>
      </c>
      <c r="J4571" s="9">
        <v>12</v>
      </c>
      <c r="K4571" t="s">
        <v>15</v>
      </c>
      <c r="L4571" s="4">
        <v>0</v>
      </c>
      <c r="M4571" s="4" t="str">
        <f>IF(spotify_churn_dataset[[#This Row],[offline_listening]]=0,"no offline","yes offline")</f>
        <v>yes offline</v>
      </c>
      <c r="N4571">
        <v>1</v>
      </c>
      <c r="O4571" t="str">
        <f>IF(spotify_churn_dataset[[#This Row],[is_churned]]=1,"yes churn","no churn")</f>
        <v>no churn</v>
      </c>
      <c r="P4571">
        <v>0</v>
      </c>
    </row>
    <row r="4572" spans="1:16" x14ac:dyDescent="0.3">
      <c r="A4572">
        <v>4571</v>
      </c>
      <c r="B4572">
        <f>IF(spotify_churn_dataset[[#This Row],[user_id]]="","Desconocido",spotify_churn_dataset[[#This Row],[user_id]])</f>
        <v>4571</v>
      </c>
      <c r="C4572">
        <f>IF(IFERROR(VLOOKUP(spotify_churn_dataset[[#This Row],[user_id]],A4573:A12571,1,FALSE),0),1,0)</f>
        <v>0</v>
      </c>
      <c r="D4572" t="s">
        <v>20</v>
      </c>
      <c r="E4572" s="4">
        <v>48</v>
      </c>
      <c r="F4572" t="s">
        <v>29</v>
      </c>
      <c r="G4572" t="s">
        <v>18</v>
      </c>
      <c r="H4572" s="4">
        <v>174</v>
      </c>
      <c r="I4572" s="3">
        <v>99</v>
      </c>
      <c r="J4572" s="9">
        <v>39</v>
      </c>
      <c r="K4572" t="s">
        <v>19</v>
      </c>
      <c r="L4572" s="4">
        <v>0</v>
      </c>
      <c r="M4572" s="4" t="str">
        <f>IF(spotify_churn_dataset[[#This Row],[offline_listening]]=0,"no offline","yes offline")</f>
        <v>yes offline</v>
      </c>
      <c r="N4572">
        <v>1</v>
      </c>
      <c r="O4572" t="str">
        <f>IF(spotify_churn_dataset[[#This Row],[is_churned]]=1,"yes churn","no churn")</f>
        <v>no churn</v>
      </c>
      <c r="P4572">
        <v>0</v>
      </c>
    </row>
    <row r="4573" spans="1:16" x14ac:dyDescent="0.3">
      <c r="A4573">
        <v>4572</v>
      </c>
      <c r="B4573">
        <f>IF(spotify_churn_dataset[[#This Row],[user_id]]="","Desconocido",spotify_churn_dataset[[#This Row],[user_id]])</f>
        <v>4572</v>
      </c>
      <c r="C4573">
        <f>IF(IFERROR(VLOOKUP(spotify_churn_dataset[[#This Row],[user_id]],A4574:A12572,1,FALSE),0),1,0)</f>
        <v>0</v>
      </c>
      <c r="D4573" t="s">
        <v>16</v>
      </c>
      <c r="E4573" s="4">
        <v>19</v>
      </c>
      <c r="F4573" t="s">
        <v>21</v>
      </c>
      <c r="G4573" t="s">
        <v>22</v>
      </c>
      <c r="H4573" s="4">
        <v>125</v>
      </c>
      <c r="I4573" s="3">
        <v>95</v>
      </c>
      <c r="J4573" s="9">
        <v>57</v>
      </c>
      <c r="K4573" t="s">
        <v>15</v>
      </c>
      <c r="L4573" s="4">
        <v>0</v>
      </c>
      <c r="M4573" s="4" t="str">
        <f>IF(spotify_churn_dataset[[#This Row],[offline_listening]]=0,"no offline","yes offline")</f>
        <v>yes offline</v>
      </c>
      <c r="N4573">
        <v>1</v>
      </c>
      <c r="O4573" t="str">
        <f>IF(spotify_churn_dataset[[#This Row],[is_churned]]=1,"yes churn","no churn")</f>
        <v>yes churn</v>
      </c>
      <c r="P4573">
        <v>1</v>
      </c>
    </row>
    <row r="4574" spans="1:16" x14ac:dyDescent="0.3">
      <c r="A4574">
        <v>4573</v>
      </c>
      <c r="B4574">
        <f>IF(spotify_churn_dataset[[#This Row],[user_id]]="","Desconocido",spotify_churn_dataset[[#This Row],[user_id]])</f>
        <v>4573</v>
      </c>
      <c r="C4574">
        <f>IF(IFERROR(VLOOKUP(spotify_churn_dataset[[#This Row],[user_id]],A4575:A12573,1,FALSE),0),1,0)</f>
        <v>0</v>
      </c>
      <c r="D4574" t="s">
        <v>16</v>
      </c>
      <c r="E4574" s="4">
        <v>44</v>
      </c>
      <c r="F4574" t="s">
        <v>28</v>
      </c>
      <c r="G4574" t="s">
        <v>14</v>
      </c>
      <c r="H4574" s="4">
        <v>241</v>
      </c>
      <c r="I4574" s="3">
        <v>42</v>
      </c>
      <c r="J4574" s="9">
        <v>19</v>
      </c>
      <c r="K4574" t="s">
        <v>23</v>
      </c>
      <c r="L4574" s="4">
        <v>33</v>
      </c>
      <c r="M4574" s="4" t="str">
        <f>IF(spotify_churn_dataset[[#This Row],[offline_listening]]=0,"no offline","yes offline")</f>
        <v>no offline</v>
      </c>
      <c r="N4574">
        <v>0</v>
      </c>
      <c r="O4574" t="str">
        <f>IF(spotify_churn_dataset[[#This Row],[is_churned]]=1,"yes churn","no churn")</f>
        <v>yes churn</v>
      </c>
      <c r="P4574">
        <v>1</v>
      </c>
    </row>
    <row r="4575" spans="1:16" x14ac:dyDescent="0.3">
      <c r="A4575">
        <v>4574</v>
      </c>
      <c r="B4575">
        <f>IF(spotify_churn_dataset[[#This Row],[user_id]]="","Desconocido",spotify_churn_dataset[[#This Row],[user_id]])</f>
        <v>4574</v>
      </c>
      <c r="C4575">
        <f>IF(IFERROR(VLOOKUP(spotify_churn_dataset[[#This Row],[user_id]],A4576:A12574,1,FALSE),0),1,0)</f>
        <v>0</v>
      </c>
      <c r="D4575" t="s">
        <v>20</v>
      </c>
      <c r="E4575" s="4">
        <v>59</v>
      </c>
      <c r="F4575" t="s">
        <v>17</v>
      </c>
      <c r="G4575" t="s">
        <v>18</v>
      </c>
      <c r="H4575" s="4">
        <v>195</v>
      </c>
      <c r="I4575" s="3">
        <v>21</v>
      </c>
      <c r="J4575" s="9">
        <v>54</v>
      </c>
      <c r="K4575" t="s">
        <v>15</v>
      </c>
      <c r="L4575" s="4">
        <v>0</v>
      </c>
      <c r="M4575" s="4" t="str">
        <f>IF(spotify_churn_dataset[[#This Row],[offline_listening]]=0,"no offline","yes offline")</f>
        <v>yes offline</v>
      </c>
      <c r="N4575">
        <v>1</v>
      </c>
      <c r="O4575" t="str">
        <f>IF(spotify_churn_dataset[[#This Row],[is_churned]]=1,"yes churn","no churn")</f>
        <v>no churn</v>
      </c>
      <c r="P4575">
        <v>0</v>
      </c>
    </row>
    <row r="4576" spans="1:16" x14ac:dyDescent="0.3">
      <c r="A4576">
        <v>4575</v>
      </c>
      <c r="B4576">
        <f>IF(spotify_churn_dataset[[#This Row],[user_id]]="","Desconocido",spotify_churn_dataset[[#This Row],[user_id]])</f>
        <v>4575</v>
      </c>
      <c r="C4576">
        <f>IF(IFERROR(VLOOKUP(spotify_churn_dataset[[#This Row],[user_id]],A4577:A12575,1,FALSE),0),1,0)</f>
        <v>0</v>
      </c>
      <c r="D4576" t="s">
        <v>12</v>
      </c>
      <c r="E4576" s="4">
        <v>39</v>
      </c>
      <c r="F4576" t="s">
        <v>13</v>
      </c>
      <c r="G4576" t="s">
        <v>14</v>
      </c>
      <c r="H4576" s="4">
        <v>68</v>
      </c>
      <c r="I4576" s="3">
        <v>43</v>
      </c>
      <c r="J4576" s="9">
        <v>1</v>
      </c>
      <c r="K4576" t="s">
        <v>23</v>
      </c>
      <c r="L4576" s="4">
        <v>5</v>
      </c>
      <c r="M4576" s="4" t="str">
        <f>IF(spotify_churn_dataset[[#This Row],[offline_listening]]=0,"no offline","yes offline")</f>
        <v>no offline</v>
      </c>
      <c r="N4576">
        <v>0</v>
      </c>
      <c r="O4576" t="str">
        <f>IF(spotify_churn_dataset[[#This Row],[is_churned]]=1,"yes churn","no churn")</f>
        <v>yes churn</v>
      </c>
      <c r="P4576">
        <v>1</v>
      </c>
    </row>
    <row r="4577" spans="1:16" x14ac:dyDescent="0.3">
      <c r="A4577">
        <v>4576</v>
      </c>
      <c r="B4577">
        <f>IF(spotify_churn_dataset[[#This Row],[user_id]]="","Desconocido",spotify_churn_dataset[[#This Row],[user_id]])</f>
        <v>4576</v>
      </c>
      <c r="C4577">
        <f>IF(IFERROR(VLOOKUP(spotify_churn_dataset[[#This Row],[user_id]],A4578:A12576,1,FALSE),0),1,0)</f>
        <v>0</v>
      </c>
      <c r="D4577" t="s">
        <v>20</v>
      </c>
      <c r="E4577" s="4">
        <v>59</v>
      </c>
      <c r="F4577" t="s">
        <v>28</v>
      </c>
      <c r="G4577" t="s">
        <v>22</v>
      </c>
      <c r="H4577" s="4">
        <v>187</v>
      </c>
      <c r="I4577" s="3">
        <v>79</v>
      </c>
      <c r="J4577" s="9">
        <v>31</v>
      </c>
      <c r="K4577" t="s">
        <v>23</v>
      </c>
      <c r="L4577" s="4">
        <v>0</v>
      </c>
      <c r="M4577" s="4" t="str">
        <f>IF(spotify_churn_dataset[[#This Row],[offline_listening]]=0,"no offline","yes offline")</f>
        <v>yes offline</v>
      </c>
      <c r="N4577">
        <v>1</v>
      </c>
      <c r="O4577" t="str">
        <f>IF(spotify_churn_dataset[[#This Row],[is_churned]]=1,"yes churn","no churn")</f>
        <v>yes churn</v>
      </c>
      <c r="P4577">
        <v>1</v>
      </c>
    </row>
    <row r="4578" spans="1:16" x14ac:dyDescent="0.3">
      <c r="A4578">
        <v>4577</v>
      </c>
      <c r="B4578">
        <f>IF(spotify_churn_dataset[[#This Row],[user_id]]="","Desconocido",spotify_churn_dataset[[#This Row],[user_id]])</f>
        <v>4577</v>
      </c>
      <c r="C4578">
        <f>IF(IFERROR(VLOOKUP(spotify_churn_dataset[[#This Row],[user_id]],A4579:A12577,1,FALSE),0),1,0)</f>
        <v>0</v>
      </c>
      <c r="D4578" t="s">
        <v>16</v>
      </c>
      <c r="E4578" s="4">
        <v>45</v>
      </c>
      <c r="F4578" t="s">
        <v>21</v>
      </c>
      <c r="G4578" t="s">
        <v>18</v>
      </c>
      <c r="H4578" s="4">
        <v>61</v>
      </c>
      <c r="I4578" s="3">
        <v>95</v>
      </c>
      <c r="J4578" s="9">
        <v>29</v>
      </c>
      <c r="K4578" t="s">
        <v>19</v>
      </c>
      <c r="L4578" s="4">
        <v>0</v>
      </c>
      <c r="M4578" s="4" t="str">
        <f>IF(spotify_churn_dataset[[#This Row],[offline_listening]]=0,"no offline","yes offline")</f>
        <v>yes offline</v>
      </c>
      <c r="N4578">
        <v>1</v>
      </c>
      <c r="O4578" t="str">
        <f>IF(spotify_churn_dataset[[#This Row],[is_churned]]=1,"yes churn","no churn")</f>
        <v>yes churn</v>
      </c>
      <c r="P4578">
        <v>1</v>
      </c>
    </row>
    <row r="4579" spans="1:16" x14ac:dyDescent="0.3">
      <c r="A4579">
        <v>4578</v>
      </c>
      <c r="B4579">
        <f>IF(spotify_churn_dataset[[#This Row],[user_id]]="","Desconocido",spotify_churn_dataset[[#This Row],[user_id]])</f>
        <v>4578</v>
      </c>
      <c r="C4579">
        <f>IF(IFERROR(VLOOKUP(spotify_churn_dataset[[#This Row],[user_id]],A4580:A12578,1,FALSE),0),1,0)</f>
        <v>0</v>
      </c>
      <c r="D4579" t="s">
        <v>20</v>
      </c>
      <c r="E4579" s="4">
        <v>39</v>
      </c>
      <c r="F4579" t="s">
        <v>13</v>
      </c>
      <c r="G4579" t="s">
        <v>24</v>
      </c>
      <c r="H4579" s="4">
        <v>112</v>
      </c>
      <c r="I4579" s="3">
        <v>53</v>
      </c>
      <c r="J4579" s="9">
        <v>27</v>
      </c>
      <c r="K4579" t="s">
        <v>23</v>
      </c>
      <c r="L4579" s="4">
        <v>0</v>
      </c>
      <c r="M4579" s="4" t="str">
        <f>IF(spotify_churn_dataset[[#This Row],[offline_listening]]=0,"no offline","yes offline")</f>
        <v>yes offline</v>
      </c>
      <c r="N4579">
        <v>1</v>
      </c>
      <c r="O4579" t="str">
        <f>IF(spotify_churn_dataset[[#This Row],[is_churned]]=1,"yes churn","no churn")</f>
        <v>no churn</v>
      </c>
      <c r="P4579">
        <v>0</v>
      </c>
    </row>
    <row r="4580" spans="1:16" x14ac:dyDescent="0.3">
      <c r="A4580">
        <v>4579</v>
      </c>
      <c r="B4580">
        <f>IF(spotify_churn_dataset[[#This Row],[user_id]]="","Desconocido",spotify_churn_dataset[[#This Row],[user_id]])</f>
        <v>4579</v>
      </c>
      <c r="C4580">
        <f>IF(IFERROR(VLOOKUP(spotify_churn_dataset[[#This Row],[user_id]],A4581:A12579,1,FALSE),0),1,0)</f>
        <v>0</v>
      </c>
      <c r="D4580" t="s">
        <v>16</v>
      </c>
      <c r="E4580" s="4">
        <v>31</v>
      </c>
      <c r="F4580" t="s">
        <v>25</v>
      </c>
      <c r="G4580" t="s">
        <v>22</v>
      </c>
      <c r="H4580" s="4">
        <v>103</v>
      </c>
      <c r="I4580" s="3">
        <v>44</v>
      </c>
      <c r="J4580" s="9">
        <v>52</v>
      </c>
      <c r="K4580" t="s">
        <v>15</v>
      </c>
      <c r="L4580" s="4">
        <v>0</v>
      </c>
      <c r="M4580" s="4" t="str">
        <f>IF(spotify_churn_dataset[[#This Row],[offline_listening]]=0,"no offline","yes offline")</f>
        <v>yes offline</v>
      </c>
      <c r="N4580">
        <v>1</v>
      </c>
      <c r="O4580" t="str">
        <f>IF(spotify_churn_dataset[[#This Row],[is_churned]]=1,"yes churn","no churn")</f>
        <v>no churn</v>
      </c>
      <c r="P4580">
        <v>0</v>
      </c>
    </row>
    <row r="4581" spans="1:16" x14ac:dyDescent="0.3">
      <c r="A4581">
        <v>4580</v>
      </c>
      <c r="B4581">
        <f>IF(spotify_churn_dataset[[#This Row],[user_id]]="","Desconocido",spotify_churn_dataset[[#This Row],[user_id]])</f>
        <v>4580</v>
      </c>
      <c r="C4581">
        <f>IF(IFERROR(VLOOKUP(spotify_churn_dataset[[#This Row],[user_id]],A4582:A12580,1,FALSE),0),1,0)</f>
        <v>0</v>
      </c>
      <c r="D4581" t="s">
        <v>12</v>
      </c>
      <c r="E4581" s="4">
        <v>51</v>
      </c>
      <c r="F4581" t="s">
        <v>29</v>
      </c>
      <c r="G4581" t="s">
        <v>24</v>
      </c>
      <c r="H4581" s="4">
        <v>126</v>
      </c>
      <c r="I4581" s="3">
        <v>22</v>
      </c>
      <c r="J4581" s="9">
        <v>58</v>
      </c>
      <c r="K4581" t="s">
        <v>23</v>
      </c>
      <c r="L4581" s="4">
        <v>0</v>
      </c>
      <c r="M4581" s="4" t="str">
        <f>IF(spotify_churn_dataset[[#This Row],[offline_listening]]=0,"no offline","yes offline")</f>
        <v>yes offline</v>
      </c>
      <c r="N4581">
        <v>1</v>
      </c>
      <c r="O4581" t="str">
        <f>IF(spotify_churn_dataset[[#This Row],[is_churned]]=1,"yes churn","no churn")</f>
        <v>no churn</v>
      </c>
      <c r="P4581">
        <v>0</v>
      </c>
    </row>
    <row r="4582" spans="1:16" x14ac:dyDescent="0.3">
      <c r="A4582">
        <v>4581</v>
      </c>
      <c r="B4582">
        <f>IF(spotify_churn_dataset[[#This Row],[user_id]]="","Desconocido",spotify_churn_dataset[[#This Row],[user_id]])</f>
        <v>4581</v>
      </c>
      <c r="C4582">
        <f>IF(IFERROR(VLOOKUP(spotify_churn_dataset[[#This Row],[user_id]],A4583:A12581,1,FALSE),0),1,0)</f>
        <v>0</v>
      </c>
      <c r="D4582" t="s">
        <v>20</v>
      </c>
      <c r="E4582" s="4">
        <v>18</v>
      </c>
      <c r="F4582" t="s">
        <v>26</v>
      </c>
      <c r="G4582" t="s">
        <v>22</v>
      </c>
      <c r="H4582" s="4">
        <v>276</v>
      </c>
      <c r="I4582" s="3">
        <v>22</v>
      </c>
      <c r="J4582" s="9">
        <v>18</v>
      </c>
      <c r="K4582" t="s">
        <v>23</v>
      </c>
      <c r="L4582" s="4">
        <v>0</v>
      </c>
      <c r="M4582" s="4" t="str">
        <f>IF(spotify_churn_dataset[[#This Row],[offline_listening]]=0,"no offline","yes offline")</f>
        <v>yes offline</v>
      </c>
      <c r="N4582">
        <v>1</v>
      </c>
      <c r="O4582" t="str">
        <f>IF(spotify_churn_dataset[[#This Row],[is_churned]]=1,"yes churn","no churn")</f>
        <v>no churn</v>
      </c>
      <c r="P4582">
        <v>0</v>
      </c>
    </row>
    <row r="4583" spans="1:16" x14ac:dyDescent="0.3">
      <c r="A4583">
        <v>4582</v>
      </c>
      <c r="B4583">
        <f>IF(spotify_churn_dataset[[#This Row],[user_id]]="","Desconocido",spotify_churn_dataset[[#This Row],[user_id]])</f>
        <v>4582</v>
      </c>
      <c r="C4583">
        <f>IF(IFERROR(VLOOKUP(spotify_churn_dataset[[#This Row],[user_id]],A4584:A12582,1,FALSE),0),1,0)</f>
        <v>0</v>
      </c>
      <c r="D4583" t="s">
        <v>12</v>
      </c>
      <c r="E4583" s="4">
        <v>58</v>
      </c>
      <c r="F4583" t="s">
        <v>17</v>
      </c>
      <c r="G4583" t="s">
        <v>22</v>
      </c>
      <c r="H4583" s="4">
        <v>225</v>
      </c>
      <c r="I4583" s="3">
        <v>82</v>
      </c>
      <c r="J4583" s="9">
        <v>6</v>
      </c>
      <c r="K4583" t="s">
        <v>15</v>
      </c>
      <c r="L4583" s="4">
        <v>0</v>
      </c>
      <c r="M4583" s="4" t="str">
        <f>IF(spotify_churn_dataset[[#This Row],[offline_listening]]=0,"no offline","yes offline")</f>
        <v>yes offline</v>
      </c>
      <c r="N4583">
        <v>1</v>
      </c>
      <c r="O4583" t="str">
        <f>IF(spotify_churn_dataset[[#This Row],[is_churned]]=1,"yes churn","no churn")</f>
        <v>no churn</v>
      </c>
      <c r="P4583">
        <v>0</v>
      </c>
    </row>
    <row r="4584" spans="1:16" x14ac:dyDescent="0.3">
      <c r="A4584">
        <v>4583</v>
      </c>
      <c r="B4584">
        <f>IF(spotify_churn_dataset[[#This Row],[user_id]]="","Desconocido",spotify_churn_dataset[[#This Row],[user_id]])</f>
        <v>4583</v>
      </c>
      <c r="C4584">
        <f>IF(IFERROR(VLOOKUP(spotify_churn_dataset[[#This Row],[user_id]],A4585:A12583,1,FALSE),0),1,0)</f>
        <v>0</v>
      </c>
      <c r="D4584" t="s">
        <v>12</v>
      </c>
      <c r="E4584" s="4">
        <v>35</v>
      </c>
      <c r="F4584" t="s">
        <v>26</v>
      </c>
      <c r="G4584" t="s">
        <v>14</v>
      </c>
      <c r="H4584" s="4">
        <v>227</v>
      </c>
      <c r="I4584" s="3">
        <v>82</v>
      </c>
      <c r="J4584" s="9">
        <v>59</v>
      </c>
      <c r="K4584" t="s">
        <v>15</v>
      </c>
      <c r="L4584" s="4">
        <v>7</v>
      </c>
      <c r="M4584" s="4" t="str">
        <f>IF(spotify_churn_dataset[[#This Row],[offline_listening]]=0,"no offline","yes offline")</f>
        <v>no offline</v>
      </c>
      <c r="N4584">
        <v>0</v>
      </c>
      <c r="O4584" t="str">
        <f>IF(spotify_churn_dataset[[#This Row],[is_churned]]=1,"yes churn","no churn")</f>
        <v>yes churn</v>
      </c>
      <c r="P4584">
        <v>1</v>
      </c>
    </row>
    <row r="4585" spans="1:16" x14ac:dyDescent="0.3">
      <c r="A4585">
        <v>4584</v>
      </c>
      <c r="B4585">
        <f>IF(spotify_churn_dataset[[#This Row],[user_id]]="","Desconocido",spotify_churn_dataset[[#This Row],[user_id]])</f>
        <v>4584</v>
      </c>
      <c r="C4585">
        <f>IF(IFERROR(VLOOKUP(spotify_churn_dataset[[#This Row],[user_id]],A4586:A12584,1,FALSE),0),1,0)</f>
        <v>0</v>
      </c>
      <c r="D4585" t="s">
        <v>16</v>
      </c>
      <c r="E4585" s="4">
        <v>45</v>
      </c>
      <c r="F4585" t="s">
        <v>25</v>
      </c>
      <c r="G4585" t="s">
        <v>14</v>
      </c>
      <c r="H4585" s="4">
        <v>181</v>
      </c>
      <c r="I4585" s="3">
        <v>87</v>
      </c>
      <c r="J4585" s="9">
        <v>57</v>
      </c>
      <c r="K4585" t="s">
        <v>23</v>
      </c>
      <c r="L4585" s="4">
        <v>40</v>
      </c>
      <c r="M4585" s="4" t="str">
        <f>IF(spotify_churn_dataset[[#This Row],[offline_listening]]=0,"no offline","yes offline")</f>
        <v>no offline</v>
      </c>
      <c r="N4585">
        <v>0</v>
      </c>
      <c r="O4585" t="str">
        <f>IF(spotify_churn_dataset[[#This Row],[is_churned]]=1,"yes churn","no churn")</f>
        <v>no churn</v>
      </c>
      <c r="P4585">
        <v>0</v>
      </c>
    </row>
    <row r="4586" spans="1:16" x14ac:dyDescent="0.3">
      <c r="A4586">
        <v>4585</v>
      </c>
      <c r="B4586">
        <f>IF(spotify_churn_dataset[[#This Row],[user_id]]="","Desconocido",spotify_churn_dataset[[#This Row],[user_id]])</f>
        <v>4585</v>
      </c>
      <c r="C4586">
        <f>IF(IFERROR(VLOOKUP(spotify_churn_dataset[[#This Row],[user_id]],A4587:A12585,1,FALSE),0),1,0)</f>
        <v>0</v>
      </c>
      <c r="D4586" t="s">
        <v>16</v>
      </c>
      <c r="E4586" s="4">
        <v>44</v>
      </c>
      <c r="F4586" t="s">
        <v>27</v>
      </c>
      <c r="G4586" t="s">
        <v>24</v>
      </c>
      <c r="H4586" s="4">
        <v>255</v>
      </c>
      <c r="I4586" s="3">
        <v>74</v>
      </c>
      <c r="J4586" s="9">
        <v>43</v>
      </c>
      <c r="K4586" t="s">
        <v>15</v>
      </c>
      <c r="L4586" s="4">
        <v>0</v>
      </c>
      <c r="M4586" s="4" t="str">
        <f>IF(spotify_churn_dataset[[#This Row],[offline_listening]]=0,"no offline","yes offline")</f>
        <v>yes offline</v>
      </c>
      <c r="N4586">
        <v>1</v>
      </c>
      <c r="O4586" t="str">
        <f>IF(spotify_churn_dataset[[#This Row],[is_churned]]=1,"yes churn","no churn")</f>
        <v>no churn</v>
      </c>
      <c r="P4586">
        <v>0</v>
      </c>
    </row>
    <row r="4587" spans="1:16" x14ac:dyDescent="0.3">
      <c r="A4587">
        <v>4586</v>
      </c>
      <c r="B4587">
        <f>IF(spotify_churn_dataset[[#This Row],[user_id]]="","Desconocido",spotify_churn_dataset[[#This Row],[user_id]])</f>
        <v>4586</v>
      </c>
      <c r="C4587">
        <f>IF(IFERROR(VLOOKUP(spotify_churn_dataset[[#This Row],[user_id]],A4588:A12586,1,FALSE),0),1,0)</f>
        <v>0</v>
      </c>
      <c r="D4587" t="s">
        <v>12</v>
      </c>
      <c r="E4587" s="4">
        <v>20</v>
      </c>
      <c r="F4587" t="s">
        <v>25</v>
      </c>
      <c r="G4587" t="s">
        <v>22</v>
      </c>
      <c r="H4587" s="4">
        <v>112</v>
      </c>
      <c r="I4587" s="3">
        <v>45</v>
      </c>
      <c r="J4587" s="9">
        <v>55</v>
      </c>
      <c r="K4587" t="s">
        <v>19</v>
      </c>
      <c r="L4587" s="4">
        <v>0</v>
      </c>
      <c r="M4587" s="4" t="str">
        <f>IF(spotify_churn_dataset[[#This Row],[offline_listening]]=0,"no offline","yes offline")</f>
        <v>yes offline</v>
      </c>
      <c r="N4587">
        <v>1</v>
      </c>
      <c r="O4587" t="str">
        <f>IF(spotify_churn_dataset[[#This Row],[is_churned]]=1,"yes churn","no churn")</f>
        <v>no churn</v>
      </c>
      <c r="P4587">
        <v>0</v>
      </c>
    </row>
    <row r="4588" spans="1:16" x14ac:dyDescent="0.3">
      <c r="A4588">
        <v>4587</v>
      </c>
      <c r="B4588">
        <f>IF(spotify_churn_dataset[[#This Row],[user_id]]="","Desconocido",spotify_churn_dataset[[#This Row],[user_id]])</f>
        <v>4587</v>
      </c>
      <c r="C4588">
        <f>IF(IFERROR(VLOOKUP(spotify_churn_dataset[[#This Row],[user_id]],A4589:A12587,1,FALSE),0),1,0)</f>
        <v>0</v>
      </c>
      <c r="D4588" t="s">
        <v>12</v>
      </c>
      <c r="E4588" s="4">
        <v>48</v>
      </c>
      <c r="F4588" t="s">
        <v>21</v>
      </c>
      <c r="G4588" t="s">
        <v>14</v>
      </c>
      <c r="H4588" s="4">
        <v>29</v>
      </c>
      <c r="I4588" s="3">
        <v>99</v>
      </c>
      <c r="J4588" s="9">
        <v>4</v>
      </c>
      <c r="K4588" t="s">
        <v>15</v>
      </c>
      <c r="L4588" s="4">
        <v>20</v>
      </c>
      <c r="M4588" s="4" t="str">
        <f>IF(spotify_churn_dataset[[#This Row],[offline_listening]]=0,"no offline","yes offline")</f>
        <v>no offline</v>
      </c>
      <c r="N4588">
        <v>0</v>
      </c>
      <c r="O4588" t="str">
        <f>IF(spotify_churn_dataset[[#This Row],[is_churned]]=1,"yes churn","no churn")</f>
        <v>no churn</v>
      </c>
      <c r="P4588">
        <v>0</v>
      </c>
    </row>
    <row r="4589" spans="1:16" x14ac:dyDescent="0.3">
      <c r="A4589">
        <v>4588</v>
      </c>
      <c r="B4589">
        <f>IF(spotify_churn_dataset[[#This Row],[user_id]]="","Desconocido",spotify_churn_dataset[[#This Row],[user_id]])</f>
        <v>4588</v>
      </c>
      <c r="C4589">
        <f>IF(IFERROR(VLOOKUP(spotify_churn_dataset[[#This Row],[user_id]],A4590:A12588,1,FALSE),0),1,0)</f>
        <v>0</v>
      </c>
      <c r="D4589" t="s">
        <v>12</v>
      </c>
      <c r="E4589" s="4">
        <v>50</v>
      </c>
      <c r="F4589" t="s">
        <v>28</v>
      </c>
      <c r="G4589" t="s">
        <v>22</v>
      </c>
      <c r="H4589" s="4">
        <v>129</v>
      </c>
      <c r="I4589" s="3">
        <v>25</v>
      </c>
      <c r="J4589" s="9">
        <v>34</v>
      </c>
      <c r="K4589" t="s">
        <v>23</v>
      </c>
      <c r="L4589" s="4">
        <v>0</v>
      </c>
      <c r="M4589" s="4" t="str">
        <f>IF(spotify_churn_dataset[[#This Row],[offline_listening]]=0,"no offline","yes offline")</f>
        <v>yes offline</v>
      </c>
      <c r="N4589">
        <v>1</v>
      </c>
      <c r="O4589" t="str">
        <f>IF(spotify_churn_dataset[[#This Row],[is_churned]]=1,"yes churn","no churn")</f>
        <v>no churn</v>
      </c>
      <c r="P4589">
        <v>0</v>
      </c>
    </row>
    <row r="4590" spans="1:16" x14ac:dyDescent="0.3">
      <c r="A4590">
        <v>4589</v>
      </c>
      <c r="B4590">
        <f>IF(spotify_churn_dataset[[#This Row],[user_id]]="","Desconocido",spotify_churn_dataset[[#This Row],[user_id]])</f>
        <v>4589</v>
      </c>
      <c r="C4590">
        <f>IF(IFERROR(VLOOKUP(spotify_churn_dataset[[#This Row],[user_id]],A4591:A12589,1,FALSE),0),1,0)</f>
        <v>0</v>
      </c>
      <c r="D4590" t="s">
        <v>16</v>
      </c>
      <c r="E4590" s="4">
        <v>48</v>
      </c>
      <c r="F4590" t="s">
        <v>25</v>
      </c>
      <c r="G4590" t="s">
        <v>14</v>
      </c>
      <c r="H4590" s="4">
        <v>107</v>
      </c>
      <c r="I4590" s="3">
        <v>6</v>
      </c>
      <c r="J4590" s="9">
        <v>6</v>
      </c>
      <c r="K4590" t="s">
        <v>19</v>
      </c>
      <c r="L4590" s="4">
        <v>45</v>
      </c>
      <c r="M4590" s="4" t="str">
        <f>IF(spotify_churn_dataset[[#This Row],[offline_listening]]=0,"no offline","yes offline")</f>
        <v>no offline</v>
      </c>
      <c r="N4590">
        <v>0</v>
      </c>
      <c r="O4590" t="str">
        <f>IF(spotify_churn_dataset[[#This Row],[is_churned]]=1,"yes churn","no churn")</f>
        <v>no churn</v>
      </c>
      <c r="P4590">
        <v>0</v>
      </c>
    </row>
    <row r="4591" spans="1:16" x14ac:dyDescent="0.3">
      <c r="A4591">
        <v>4590</v>
      </c>
      <c r="B4591">
        <f>IF(spotify_churn_dataset[[#This Row],[user_id]]="","Desconocido",spotify_churn_dataset[[#This Row],[user_id]])</f>
        <v>4590</v>
      </c>
      <c r="C4591">
        <f>IF(IFERROR(VLOOKUP(spotify_churn_dataset[[#This Row],[user_id]],A4592:A12590,1,FALSE),0),1,0)</f>
        <v>0</v>
      </c>
      <c r="D4591" t="s">
        <v>12</v>
      </c>
      <c r="E4591" s="4">
        <v>46</v>
      </c>
      <c r="F4591" t="s">
        <v>21</v>
      </c>
      <c r="G4591" t="s">
        <v>22</v>
      </c>
      <c r="H4591" s="4">
        <v>281</v>
      </c>
      <c r="I4591" s="3">
        <v>72</v>
      </c>
      <c r="J4591" s="9">
        <v>11</v>
      </c>
      <c r="K4591" t="s">
        <v>19</v>
      </c>
      <c r="L4591" s="4">
        <v>0</v>
      </c>
      <c r="M4591" s="4" t="str">
        <f>IF(spotify_churn_dataset[[#This Row],[offline_listening]]=0,"no offline","yes offline")</f>
        <v>yes offline</v>
      </c>
      <c r="N4591">
        <v>1</v>
      </c>
      <c r="O4591" t="str">
        <f>IF(spotify_churn_dataset[[#This Row],[is_churned]]=1,"yes churn","no churn")</f>
        <v>yes churn</v>
      </c>
      <c r="P4591">
        <v>1</v>
      </c>
    </row>
    <row r="4592" spans="1:16" x14ac:dyDescent="0.3">
      <c r="A4592">
        <v>4591</v>
      </c>
      <c r="B4592">
        <f>IF(spotify_churn_dataset[[#This Row],[user_id]]="","Desconocido",spotify_churn_dataset[[#This Row],[user_id]])</f>
        <v>4591</v>
      </c>
      <c r="C4592">
        <f>IF(IFERROR(VLOOKUP(spotify_churn_dataset[[#This Row],[user_id]],A4593:A12591,1,FALSE),0),1,0)</f>
        <v>0</v>
      </c>
      <c r="D4592" t="s">
        <v>16</v>
      </c>
      <c r="E4592" s="4">
        <v>23</v>
      </c>
      <c r="F4592" t="s">
        <v>17</v>
      </c>
      <c r="G4592" t="s">
        <v>18</v>
      </c>
      <c r="H4592" s="4">
        <v>28</v>
      </c>
      <c r="I4592" s="3">
        <v>87</v>
      </c>
      <c r="J4592" s="9">
        <v>39</v>
      </c>
      <c r="K4592" t="s">
        <v>15</v>
      </c>
      <c r="L4592" s="4">
        <v>0</v>
      </c>
      <c r="M4592" s="4" t="str">
        <f>IF(spotify_churn_dataset[[#This Row],[offline_listening]]=0,"no offline","yes offline")</f>
        <v>yes offline</v>
      </c>
      <c r="N4592">
        <v>1</v>
      </c>
      <c r="O4592" t="str">
        <f>IF(spotify_churn_dataset[[#This Row],[is_churned]]=1,"yes churn","no churn")</f>
        <v>no churn</v>
      </c>
      <c r="P4592">
        <v>0</v>
      </c>
    </row>
    <row r="4593" spans="1:16" x14ac:dyDescent="0.3">
      <c r="A4593">
        <v>4592</v>
      </c>
      <c r="B4593">
        <f>IF(spotify_churn_dataset[[#This Row],[user_id]]="","Desconocido",spotify_churn_dataset[[#This Row],[user_id]])</f>
        <v>4592</v>
      </c>
      <c r="C4593">
        <f>IF(IFERROR(VLOOKUP(spotify_churn_dataset[[#This Row],[user_id]],A4594:A12592,1,FALSE),0),1,0)</f>
        <v>0</v>
      </c>
      <c r="D4593" t="s">
        <v>20</v>
      </c>
      <c r="E4593" s="4">
        <v>40</v>
      </c>
      <c r="F4593" t="s">
        <v>17</v>
      </c>
      <c r="G4593" t="s">
        <v>24</v>
      </c>
      <c r="H4593" s="4">
        <v>132</v>
      </c>
      <c r="I4593" s="3">
        <v>39</v>
      </c>
      <c r="J4593" s="9">
        <v>9</v>
      </c>
      <c r="K4593" t="s">
        <v>15</v>
      </c>
      <c r="L4593" s="4">
        <v>0</v>
      </c>
      <c r="M4593" s="4" t="str">
        <f>IF(spotify_churn_dataset[[#This Row],[offline_listening]]=0,"no offline","yes offline")</f>
        <v>yes offline</v>
      </c>
      <c r="N4593">
        <v>1</v>
      </c>
      <c r="O4593" t="str">
        <f>IF(spotify_churn_dataset[[#This Row],[is_churned]]=1,"yes churn","no churn")</f>
        <v>no churn</v>
      </c>
      <c r="P4593">
        <v>0</v>
      </c>
    </row>
    <row r="4594" spans="1:16" x14ac:dyDescent="0.3">
      <c r="A4594">
        <v>4593</v>
      </c>
      <c r="B4594">
        <f>IF(spotify_churn_dataset[[#This Row],[user_id]]="","Desconocido",spotify_churn_dataset[[#This Row],[user_id]])</f>
        <v>4593</v>
      </c>
      <c r="C4594">
        <f>IF(IFERROR(VLOOKUP(spotify_churn_dataset[[#This Row],[user_id]],A4595:A12593,1,FALSE),0),1,0)</f>
        <v>0</v>
      </c>
      <c r="D4594" t="s">
        <v>20</v>
      </c>
      <c r="E4594" s="4">
        <v>27</v>
      </c>
      <c r="F4594" t="s">
        <v>25</v>
      </c>
      <c r="G4594" t="s">
        <v>22</v>
      </c>
      <c r="H4594" s="4">
        <v>274</v>
      </c>
      <c r="I4594" s="3">
        <v>17</v>
      </c>
      <c r="J4594" s="9">
        <v>24</v>
      </c>
      <c r="K4594" t="s">
        <v>15</v>
      </c>
      <c r="L4594" s="4">
        <v>0</v>
      </c>
      <c r="M4594" s="4" t="str">
        <f>IF(spotify_churn_dataset[[#This Row],[offline_listening]]=0,"no offline","yes offline")</f>
        <v>yes offline</v>
      </c>
      <c r="N4594">
        <v>1</v>
      </c>
      <c r="O4594" t="str">
        <f>IF(spotify_churn_dataset[[#This Row],[is_churned]]=1,"yes churn","no churn")</f>
        <v>yes churn</v>
      </c>
      <c r="P4594">
        <v>1</v>
      </c>
    </row>
    <row r="4595" spans="1:16" x14ac:dyDescent="0.3">
      <c r="A4595">
        <v>4594</v>
      </c>
      <c r="B4595">
        <f>IF(spotify_churn_dataset[[#This Row],[user_id]]="","Desconocido",spotify_churn_dataset[[#This Row],[user_id]])</f>
        <v>4594</v>
      </c>
      <c r="C4595">
        <f>IF(IFERROR(VLOOKUP(spotify_churn_dataset[[#This Row],[user_id]],A4596:A12594,1,FALSE),0),1,0)</f>
        <v>0</v>
      </c>
      <c r="D4595" t="s">
        <v>16</v>
      </c>
      <c r="E4595" s="4">
        <v>36</v>
      </c>
      <c r="F4595" t="s">
        <v>28</v>
      </c>
      <c r="G4595" t="s">
        <v>18</v>
      </c>
      <c r="H4595" s="4">
        <v>205</v>
      </c>
      <c r="I4595" s="3">
        <v>60</v>
      </c>
      <c r="J4595" s="9">
        <v>43</v>
      </c>
      <c r="K4595" t="s">
        <v>23</v>
      </c>
      <c r="L4595" s="4">
        <v>0</v>
      </c>
      <c r="M4595" s="4" t="str">
        <f>IF(spotify_churn_dataset[[#This Row],[offline_listening]]=0,"no offline","yes offline")</f>
        <v>yes offline</v>
      </c>
      <c r="N4595">
        <v>1</v>
      </c>
      <c r="O4595" t="str">
        <f>IF(spotify_churn_dataset[[#This Row],[is_churned]]=1,"yes churn","no churn")</f>
        <v>no churn</v>
      </c>
      <c r="P4595">
        <v>0</v>
      </c>
    </row>
    <row r="4596" spans="1:16" x14ac:dyDescent="0.3">
      <c r="A4596">
        <v>4595</v>
      </c>
      <c r="B4596">
        <f>IF(spotify_churn_dataset[[#This Row],[user_id]]="","Desconocido",spotify_churn_dataset[[#This Row],[user_id]])</f>
        <v>4595</v>
      </c>
      <c r="C4596">
        <f>IF(IFERROR(VLOOKUP(spotify_churn_dataset[[#This Row],[user_id]],A4597:A12595,1,FALSE),0),1,0)</f>
        <v>0</v>
      </c>
      <c r="D4596" t="s">
        <v>20</v>
      </c>
      <c r="E4596" s="4">
        <v>56</v>
      </c>
      <c r="F4596" t="s">
        <v>26</v>
      </c>
      <c r="G4596" t="s">
        <v>24</v>
      </c>
      <c r="H4596" s="4">
        <v>190</v>
      </c>
      <c r="I4596" s="3">
        <v>94</v>
      </c>
      <c r="J4596" s="9">
        <v>44</v>
      </c>
      <c r="K4596" t="s">
        <v>19</v>
      </c>
      <c r="L4596" s="4">
        <v>0</v>
      </c>
      <c r="M4596" s="4" t="str">
        <f>IF(spotify_churn_dataset[[#This Row],[offline_listening]]=0,"no offline","yes offline")</f>
        <v>yes offline</v>
      </c>
      <c r="N4596">
        <v>1</v>
      </c>
      <c r="O4596" t="str">
        <f>IF(spotify_churn_dataset[[#This Row],[is_churned]]=1,"yes churn","no churn")</f>
        <v>no churn</v>
      </c>
      <c r="P4596">
        <v>0</v>
      </c>
    </row>
    <row r="4597" spans="1:16" x14ac:dyDescent="0.3">
      <c r="A4597">
        <v>4596</v>
      </c>
      <c r="B4597">
        <f>IF(spotify_churn_dataset[[#This Row],[user_id]]="","Desconocido",spotify_churn_dataset[[#This Row],[user_id]])</f>
        <v>4596</v>
      </c>
      <c r="C4597">
        <f>IF(IFERROR(VLOOKUP(spotify_churn_dataset[[#This Row],[user_id]],A4598:A12596,1,FALSE),0),1,0)</f>
        <v>0</v>
      </c>
      <c r="D4597" t="s">
        <v>20</v>
      </c>
      <c r="E4597" s="4">
        <v>43</v>
      </c>
      <c r="F4597" t="s">
        <v>29</v>
      </c>
      <c r="G4597" t="s">
        <v>18</v>
      </c>
      <c r="H4597" s="4">
        <v>163</v>
      </c>
      <c r="I4597" s="3">
        <v>36</v>
      </c>
      <c r="J4597" s="9">
        <v>28</v>
      </c>
      <c r="K4597" t="s">
        <v>15</v>
      </c>
      <c r="L4597" s="4">
        <v>0</v>
      </c>
      <c r="M4597" s="4" t="str">
        <f>IF(spotify_churn_dataset[[#This Row],[offline_listening]]=0,"no offline","yes offline")</f>
        <v>yes offline</v>
      </c>
      <c r="N4597">
        <v>1</v>
      </c>
      <c r="O4597" t="str">
        <f>IF(spotify_churn_dataset[[#This Row],[is_churned]]=1,"yes churn","no churn")</f>
        <v>no churn</v>
      </c>
      <c r="P4597">
        <v>0</v>
      </c>
    </row>
    <row r="4598" spans="1:16" x14ac:dyDescent="0.3">
      <c r="A4598">
        <v>4597</v>
      </c>
      <c r="B4598">
        <f>IF(spotify_churn_dataset[[#This Row],[user_id]]="","Desconocido",spotify_churn_dataset[[#This Row],[user_id]])</f>
        <v>4597</v>
      </c>
      <c r="C4598">
        <f>IF(IFERROR(VLOOKUP(spotify_churn_dataset[[#This Row],[user_id]],A4599:A12597,1,FALSE),0),1,0)</f>
        <v>0</v>
      </c>
      <c r="D4598" t="s">
        <v>16</v>
      </c>
      <c r="E4598" s="4">
        <v>18</v>
      </c>
      <c r="F4598" t="s">
        <v>17</v>
      </c>
      <c r="G4598" t="s">
        <v>24</v>
      </c>
      <c r="H4598" s="4">
        <v>143</v>
      </c>
      <c r="I4598" s="3">
        <v>93</v>
      </c>
      <c r="J4598" s="9">
        <v>59</v>
      </c>
      <c r="K4598" t="s">
        <v>15</v>
      </c>
      <c r="L4598" s="4">
        <v>0</v>
      </c>
      <c r="M4598" s="4" t="str">
        <f>IF(spotify_churn_dataset[[#This Row],[offline_listening]]=0,"no offline","yes offline")</f>
        <v>yes offline</v>
      </c>
      <c r="N4598">
        <v>1</v>
      </c>
      <c r="O4598" t="str">
        <f>IF(spotify_churn_dataset[[#This Row],[is_churned]]=1,"yes churn","no churn")</f>
        <v>no churn</v>
      </c>
      <c r="P4598">
        <v>0</v>
      </c>
    </row>
    <row r="4599" spans="1:16" x14ac:dyDescent="0.3">
      <c r="A4599">
        <v>4598</v>
      </c>
      <c r="B4599">
        <f>IF(spotify_churn_dataset[[#This Row],[user_id]]="","Desconocido",spotify_churn_dataset[[#This Row],[user_id]])</f>
        <v>4598</v>
      </c>
      <c r="C4599">
        <f>IF(IFERROR(VLOOKUP(spotify_churn_dataset[[#This Row],[user_id]],A4600:A12598,1,FALSE),0),1,0)</f>
        <v>0</v>
      </c>
      <c r="D4599" t="s">
        <v>20</v>
      </c>
      <c r="E4599" s="4">
        <v>23</v>
      </c>
      <c r="F4599" t="s">
        <v>26</v>
      </c>
      <c r="G4599" t="s">
        <v>14</v>
      </c>
      <c r="H4599" s="4">
        <v>20</v>
      </c>
      <c r="I4599" s="3">
        <v>90</v>
      </c>
      <c r="J4599" s="9">
        <v>1</v>
      </c>
      <c r="K4599" t="s">
        <v>19</v>
      </c>
      <c r="L4599" s="4">
        <v>44</v>
      </c>
      <c r="M4599" s="4" t="str">
        <f>IF(spotify_churn_dataset[[#This Row],[offline_listening]]=0,"no offline","yes offline")</f>
        <v>no offline</v>
      </c>
      <c r="N4599">
        <v>0</v>
      </c>
      <c r="O4599" t="str">
        <f>IF(spotify_churn_dataset[[#This Row],[is_churned]]=1,"yes churn","no churn")</f>
        <v>yes churn</v>
      </c>
      <c r="P4599">
        <v>1</v>
      </c>
    </row>
    <row r="4600" spans="1:16" x14ac:dyDescent="0.3">
      <c r="A4600">
        <v>4599</v>
      </c>
      <c r="B4600">
        <f>IF(spotify_churn_dataset[[#This Row],[user_id]]="","Desconocido",spotify_churn_dataset[[#This Row],[user_id]])</f>
        <v>4599</v>
      </c>
      <c r="C4600">
        <f>IF(IFERROR(VLOOKUP(spotify_churn_dataset[[#This Row],[user_id]],A4601:A12599,1,FALSE),0),1,0)</f>
        <v>0</v>
      </c>
      <c r="D4600" t="s">
        <v>20</v>
      </c>
      <c r="E4600" s="4">
        <v>55</v>
      </c>
      <c r="F4600" t="s">
        <v>28</v>
      </c>
      <c r="G4600" t="s">
        <v>22</v>
      </c>
      <c r="H4600" s="4">
        <v>234</v>
      </c>
      <c r="I4600" s="3">
        <v>75</v>
      </c>
      <c r="J4600" s="9">
        <v>54</v>
      </c>
      <c r="K4600" t="s">
        <v>19</v>
      </c>
      <c r="L4600" s="4">
        <v>0</v>
      </c>
      <c r="M4600" s="4" t="str">
        <f>IF(spotify_churn_dataset[[#This Row],[offline_listening]]=0,"no offline","yes offline")</f>
        <v>yes offline</v>
      </c>
      <c r="N4600">
        <v>1</v>
      </c>
      <c r="O4600" t="str">
        <f>IF(spotify_churn_dataset[[#This Row],[is_churned]]=1,"yes churn","no churn")</f>
        <v>no churn</v>
      </c>
      <c r="P4600">
        <v>0</v>
      </c>
    </row>
    <row r="4601" spans="1:16" x14ac:dyDescent="0.3">
      <c r="A4601">
        <v>4600</v>
      </c>
      <c r="B4601">
        <f>IF(spotify_churn_dataset[[#This Row],[user_id]]="","Desconocido",spotify_churn_dataset[[#This Row],[user_id]])</f>
        <v>4600</v>
      </c>
      <c r="C4601">
        <f>IF(IFERROR(VLOOKUP(spotify_churn_dataset[[#This Row],[user_id]],A4602:A12600,1,FALSE),0),1,0)</f>
        <v>0</v>
      </c>
      <c r="D4601" t="s">
        <v>12</v>
      </c>
      <c r="E4601" s="4">
        <v>44</v>
      </c>
      <c r="F4601" t="s">
        <v>17</v>
      </c>
      <c r="G4601" t="s">
        <v>18</v>
      </c>
      <c r="H4601" s="4">
        <v>59</v>
      </c>
      <c r="I4601" s="3">
        <v>6</v>
      </c>
      <c r="J4601" s="9">
        <v>57</v>
      </c>
      <c r="K4601" t="s">
        <v>15</v>
      </c>
      <c r="L4601" s="4">
        <v>0</v>
      </c>
      <c r="M4601" s="4" t="str">
        <f>IF(spotify_churn_dataset[[#This Row],[offline_listening]]=0,"no offline","yes offline")</f>
        <v>yes offline</v>
      </c>
      <c r="N4601">
        <v>1</v>
      </c>
      <c r="O4601" t="str">
        <f>IF(spotify_churn_dataset[[#This Row],[is_churned]]=1,"yes churn","no churn")</f>
        <v>yes churn</v>
      </c>
      <c r="P4601">
        <v>1</v>
      </c>
    </row>
    <row r="4602" spans="1:16" x14ac:dyDescent="0.3">
      <c r="A4602">
        <v>4601</v>
      </c>
      <c r="B4602">
        <f>IF(spotify_churn_dataset[[#This Row],[user_id]]="","Desconocido",spotify_churn_dataset[[#This Row],[user_id]])</f>
        <v>4601</v>
      </c>
      <c r="C4602">
        <f>IF(IFERROR(VLOOKUP(spotify_churn_dataset[[#This Row],[user_id]],A4603:A12601,1,FALSE),0),1,0)</f>
        <v>0</v>
      </c>
      <c r="D4602" t="s">
        <v>20</v>
      </c>
      <c r="E4602" s="4">
        <v>42</v>
      </c>
      <c r="F4602" t="s">
        <v>21</v>
      </c>
      <c r="G4602" t="s">
        <v>18</v>
      </c>
      <c r="H4602" s="4">
        <v>172</v>
      </c>
      <c r="I4602" s="3">
        <v>28</v>
      </c>
      <c r="J4602" s="9">
        <v>56</v>
      </c>
      <c r="K4602" t="s">
        <v>23</v>
      </c>
      <c r="L4602" s="4">
        <v>0</v>
      </c>
      <c r="M4602" s="4" t="str">
        <f>IF(spotify_churn_dataset[[#This Row],[offline_listening]]=0,"no offline","yes offline")</f>
        <v>yes offline</v>
      </c>
      <c r="N4602">
        <v>1</v>
      </c>
      <c r="O4602" t="str">
        <f>IF(spotify_churn_dataset[[#This Row],[is_churned]]=1,"yes churn","no churn")</f>
        <v>no churn</v>
      </c>
      <c r="P4602">
        <v>0</v>
      </c>
    </row>
    <row r="4603" spans="1:16" x14ac:dyDescent="0.3">
      <c r="A4603">
        <v>4602</v>
      </c>
      <c r="B4603">
        <f>IF(spotify_churn_dataset[[#This Row],[user_id]]="","Desconocido",spotify_churn_dataset[[#This Row],[user_id]])</f>
        <v>4602</v>
      </c>
      <c r="C4603">
        <f>IF(IFERROR(VLOOKUP(spotify_churn_dataset[[#This Row],[user_id]],A4604:A12602,1,FALSE),0),1,0)</f>
        <v>0</v>
      </c>
      <c r="D4603" t="s">
        <v>12</v>
      </c>
      <c r="E4603" s="4">
        <v>17</v>
      </c>
      <c r="F4603" t="s">
        <v>28</v>
      </c>
      <c r="G4603" t="s">
        <v>24</v>
      </c>
      <c r="H4603" s="4">
        <v>206</v>
      </c>
      <c r="I4603" s="3">
        <v>61</v>
      </c>
      <c r="J4603" s="9">
        <v>1</v>
      </c>
      <c r="K4603" t="s">
        <v>23</v>
      </c>
      <c r="L4603" s="4">
        <v>0</v>
      </c>
      <c r="M4603" s="4" t="str">
        <f>IF(spotify_churn_dataset[[#This Row],[offline_listening]]=0,"no offline","yes offline")</f>
        <v>yes offline</v>
      </c>
      <c r="N4603">
        <v>1</v>
      </c>
      <c r="O4603" t="str">
        <f>IF(spotify_churn_dataset[[#This Row],[is_churned]]=1,"yes churn","no churn")</f>
        <v>yes churn</v>
      </c>
      <c r="P4603">
        <v>1</v>
      </c>
    </row>
    <row r="4604" spans="1:16" x14ac:dyDescent="0.3">
      <c r="A4604">
        <v>4603</v>
      </c>
      <c r="B4604">
        <f>IF(spotify_churn_dataset[[#This Row],[user_id]]="","Desconocido",spotify_churn_dataset[[#This Row],[user_id]])</f>
        <v>4603</v>
      </c>
      <c r="C4604">
        <f>IF(IFERROR(VLOOKUP(spotify_churn_dataset[[#This Row],[user_id]],A4605:A12603,1,FALSE),0),1,0)</f>
        <v>0</v>
      </c>
      <c r="D4604" t="s">
        <v>16</v>
      </c>
      <c r="E4604" s="4">
        <v>36</v>
      </c>
      <c r="F4604" t="s">
        <v>27</v>
      </c>
      <c r="G4604" t="s">
        <v>22</v>
      </c>
      <c r="H4604" s="4">
        <v>226</v>
      </c>
      <c r="I4604" s="3">
        <v>24</v>
      </c>
      <c r="J4604" s="9">
        <v>8</v>
      </c>
      <c r="K4604" t="s">
        <v>15</v>
      </c>
      <c r="L4604" s="4">
        <v>0</v>
      </c>
      <c r="M4604" s="4" t="str">
        <f>IF(spotify_churn_dataset[[#This Row],[offline_listening]]=0,"no offline","yes offline")</f>
        <v>yes offline</v>
      </c>
      <c r="N4604">
        <v>1</v>
      </c>
      <c r="O4604" t="str">
        <f>IF(spotify_churn_dataset[[#This Row],[is_churned]]=1,"yes churn","no churn")</f>
        <v>yes churn</v>
      </c>
      <c r="P4604">
        <v>1</v>
      </c>
    </row>
    <row r="4605" spans="1:16" x14ac:dyDescent="0.3">
      <c r="A4605">
        <v>4604</v>
      </c>
      <c r="B4605">
        <f>IF(spotify_churn_dataset[[#This Row],[user_id]]="","Desconocido",spotify_churn_dataset[[#This Row],[user_id]])</f>
        <v>4604</v>
      </c>
      <c r="C4605">
        <f>IF(IFERROR(VLOOKUP(spotify_churn_dataset[[#This Row],[user_id]],A4606:A12604,1,FALSE),0),1,0)</f>
        <v>0</v>
      </c>
      <c r="D4605" t="s">
        <v>12</v>
      </c>
      <c r="E4605" s="4">
        <v>44</v>
      </c>
      <c r="F4605" t="s">
        <v>28</v>
      </c>
      <c r="G4605" t="s">
        <v>18</v>
      </c>
      <c r="H4605" s="4">
        <v>41</v>
      </c>
      <c r="I4605" s="3">
        <v>46</v>
      </c>
      <c r="J4605" s="9">
        <v>25</v>
      </c>
      <c r="K4605" t="s">
        <v>23</v>
      </c>
      <c r="L4605" s="4">
        <v>0</v>
      </c>
      <c r="M4605" s="4" t="str">
        <f>IF(spotify_churn_dataset[[#This Row],[offline_listening]]=0,"no offline","yes offline")</f>
        <v>yes offline</v>
      </c>
      <c r="N4605">
        <v>1</v>
      </c>
      <c r="O4605" t="str">
        <f>IF(spotify_churn_dataset[[#This Row],[is_churned]]=1,"yes churn","no churn")</f>
        <v>no churn</v>
      </c>
      <c r="P4605">
        <v>0</v>
      </c>
    </row>
    <row r="4606" spans="1:16" x14ac:dyDescent="0.3">
      <c r="A4606">
        <v>4605</v>
      </c>
      <c r="B4606">
        <f>IF(spotify_churn_dataset[[#This Row],[user_id]]="","Desconocido",spotify_churn_dataset[[#This Row],[user_id]])</f>
        <v>4605</v>
      </c>
      <c r="C4606">
        <f>IF(IFERROR(VLOOKUP(spotify_churn_dataset[[#This Row],[user_id]],A4607:A12605,1,FALSE),0),1,0)</f>
        <v>0</v>
      </c>
      <c r="D4606" t="s">
        <v>20</v>
      </c>
      <c r="E4606" s="4">
        <v>20</v>
      </c>
      <c r="F4606" t="s">
        <v>21</v>
      </c>
      <c r="G4606" t="s">
        <v>24</v>
      </c>
      <c r="H4606" s="4">
        <v>215</v>
      </c>
      <c r="I4606" s="3">
        <v>71</v>
      </c>
      <c r="J4606" s="9">
        <v>56</v>
      </c>
      <c r="K4606" t="s">
        <v>23</v>
      </c>
      <c r="L4606" s="4">
        <v>0</v>
      </c>
      <c r="M4606" s="4" t="str">
        <f>IF(spotify_churn_dataset[[#This Row],[offline_listening]]=0,"no offline","yes offline")</f>
        <v>yes offline</v>
      </c>
      <c r="N4606">
        <v>1</v>
      </c>
      <c r="O4606" t="str">
        <f>IF(spotify_churn_dataset[[#This Row],[is_churned]]=1,"yes churn","no churn")</f>
        <v>no churn</v>
      </c>
      <c r="P4606">
        <v>0</v>
      </c>
    </row>
    <row r="4607" spans="1:16" x14ac:dyDescent="0.3">
      <c r="A4607">
        <v>4606</v>
      </c>
      <c r="B4607">
        <f>IF(spotify_churn_dataset[[#This Row],[user_id]]="","Desconocido",spotify_churn_dataset[[#This Row],[user_id]])</f>
        <v>4606</v>
      </c>
      <c r="C4607">
        <f>IF(IFERROR(VLOOKUP(spotify_churn_dataset[[#This Row],[user_id]],A4608:A12606,1,FALSE),0),1,0)</f>
        <v>0</v>
      </c>
      <c r="D4607" t="s">
        <v>16</v>
      </c>
      <c r="E4607" s="4">
        <v>55</v>
      </c>
      <c r="F4607" t="s">
        <v>26</v>
      </c>
      <c r="G4607" t="s">
        <v>24</v>
      </c>
      <c r="H4607" s="4">
        <v>108</v>
      </c>
      <c r="I4607" s="3">
        <v>66</v>
      </c>
      <c r="J4607" s="9">
        <v>35</v>
      </c>
      <c r="K4607" t="s">
        <v>19</v>
      </c>
      <c r="L4607" s="4">
        <v>0</v>
      </c>
      <c r="M4607" s="4" t="str">
        <f>IF(spotify_churn_dataset[[#This Row],[offline_listening]]=0,"no offline","yes offline")</f>
        <v>yes offline</v>
      </c>
      <c r="N4607">
        <v>1</v>
      </c>
      <c r="O4607" t="str">
        <f>IF(spotify_churn_dataset[[#This Row],[is_churned]]=1,"yes churn","no churn")</f>
        <v>no churn</v>
      </c>
      <c r="P4607">
        <v>0</v>
      </c>
    </row>
    <row r="4608" spans="1:16" x14ac:dyDescent="0.3">
      <c r="A4608">
        <v>4607</v>
      </c>
      <c r="B4608">
        <f>IF(spotify_churn_dataset[[#This Row],[user_id]]="","Desconocido",spotify_churn_dataset[[#This Row],[user_id]])</f>
        <v>4607</v>
      </c>
      <c r="C4608">
        <f>IF(IFERROR(VLOOKUP(spotify_churn_dataset[[#This Row],[user_id]],A4609:A12607,1,FALSE),0),1,0)</f>
        <v>0</v>
      </c>
      <c r="D4608" t="s">
        <v>16</v>
      </c>
      <c r="E4608" s="4">
        <v>28</v>
      </c>
      <c r="F4608" t="s">
        <v>29</v>
      </c>
      <c r="G4608" t="s">
        <v>14</v>
      </c>
      <c r="H4608" s="4">
        <v>108</v>
      </c>
      <c r="I4608" s="3">
        <v>68</v>
      </c>
      <c r="J4608" s="9">
        <v>0</v>
      </c>
      <c r="K4608" t="s">
        <v>15</v>
      </c>
      <c r="L4608" s="4">
        <v>21</v>
      </c>
      <c r="M4608" s="4" t="str">
        <f>IF(spotify_churn_dataset[[#This Row],[offline_listening]]=0,"no offline","yes offline")</f>
        <v>no offline</v>
      </c>
      <c r="N4608">
        <v>0</v>
      </c>
      <c r="O4608" t="str">
        <f>IF(spotify_churn_dataset[[#This Row],[is_churned]]=1,"yes churn","no churn")</f>
        <v>yes churn</v>
      </c>
      <c r="P4608">
        <v>1</v>
      </c>
    </row>
    <row r="4609" spans="1:16" x14ac:dyDescent="0.3">
      <c r="A4609">
        <v>4608</v>
      </c>
      <c r="B4609">
        <f>IF(spotify_churn_dataset[[#This Row],[user_id]]="","Desconocido",spotify_churn_dataset[[#This Row],[user_id]])</f>
        <v>4608</v>
      </c>
      <c r="C4609">
        <f>IF(IFERROR(VLOOKUP(spotify_churn_dataset[[#This Row],[user_id]],A4610:A12608,1,FALSE),0),1,0)</f>
        <v>0</v>
      </c>
      <c r="D4609" t="s">
        <v>12</v>
      </c>
      <c r="E4609" s="4">
        <v>35</v>
      </c>
      <c r="F4609" t="s">
        <v>28</v>
      </c>
      <c r="G4609" t="s">
        <v>22</v>
      </c>
      <c r="H4609" s="4">
        <v>283</v>
      </c>
      <c r="I4609" s="3">
        <v>39</v>
      </c>
      <c r="J4609" s="9">
        <v>12</v>
      </c>
      <c r="K4609" t="s">
        <v>23</v>
      </c>
      <c r="L4609" s="4">
        <v>0</v>
      </c>
      <c r="M4609" s="4" t="str">
        <f>IF(spotify_churn_dataset[[#This Row],[offline_listening]]=0,"no offline","yes offline")</f>
        <v>yes offline</v>
      </c>
      <c r="N4609">
        <v>1</v>
      </c>
      <c r="O4609" t="str">
        <f>IF(spotify_churn_dataset[[#This Row],[is_churned]]=1,"yes churn","no churn")</f>
        <v>no churn</v>
      </c>
      <c r="P4609">
        <v>0</v>
      </c>
    </row>
    <row r="4610" spans="1:16" x14ac:dyDescent="0.3">
      <c r="A4610">
        <v>4609</v>
      </c>
      <c r="B4610">
        <f>IF(spotify_churn_dataset[[#This Row],[user_id]]="","Desconocido",spotify_churn_dataset[[#This Row],[user_id]])</f>
        <v>4609</v>
      </c>
      <c r="C4610">
        <f>IF(IFERROR(VLOOKUP(spotify_churn_dataset[[#This Row],[user_id]],A4611:A12609,1,FALSE),0),1,0)</f>
        <v>0</v>
      </c>
      <c r="D4610" t="s">
        <v>20</v>
      </c>
      <c r="E4610" s="4">
        <v>30</v>
      </c>
      <c r="F4610" t="s">
        <v>25</v>
      </c>
      <c r="G4610" t="s">
        <v>18</v>
      </c>
      <c r="H4610" s="4">
        <v>36</v>
      </c>
      <c r="I4610" s="3">
        <v>6</v>
      </c>
      <c r="J4610" s="9">
        <v>6</v>
      </c>
      <c r="K4610" t="s">
        <v>19</v>
      </c>
      <c r="L4610" s="4">
        <v>0</v>
      </c>
      <c r="M4610" s="4" t="str">
        <f>IF(spotify_churn_dataset[[#This Row],[offline_listening]]=0,"no offline","yes offline")</f>
        <v>yes offline</v>
      </c>
      <c r="N4610">
        <v>1</v>
      </c>
      <c r="O4610" t="str">
        <f>IF(spotify_churn_dataset[[#This Row],[is_churned]]=1,"yes churn","no churn")</f>
        <v>yes churn</v>
      </c>
      <c r="P4610">
        <v>1</v>
      </c>
    </row>
    <row r="4611" spans="1:16" x14ac:dyDescent="0.3">
      <c r="A4611">
        <v>4610</v>
      </c>
      <c r="B4611">
        <f>IF(spotify_churn_dataset[[#This Row],[user_id]]="","Desconocido",spotify_churn_dataset[[#This Row],[user_id]])</f>
        <v>4610</v>
      </c>
      <c r="C4611">
        <f>IF(IFERROR(VLOOKUP(spotify_churn_dataset[[#This Row],[user_id]],A4612:A12610,1,FALSE),0),1,0)</f>
        <v>0</v>
      </c>
      <c r="D4611" t="s">
        <v>12</v>
      </c>
      <c r="E4611" s="4">
        <v>59</v>
      </c>
      <c r="F4611" t="s">
        <v>29</v>
      </c>
      <c r="G4611" t="s">
        <v>24</v>
      </c>
      <c r="H4611" s="4">
        <v>276</v>
      </c>
      <c r="I4611" s="3">
        <v>23</v>
      </c>
      <c r="J4611" s="9">
        <v>45</v>
      </c>
      <c r="K4611" t="s">
        <v>15</v>
      </c>
      <c r="L4611" s="4">
        <v>0</v>
      </c>
      <c r="M4611" s="4" t="str">
        <f>IF(spotify_churn_dataset[[#This Row],[offline_listening]]=0,"no offline","yes offline")</f>
        <v>yes offline</v>
      </c>
      <c r="N4611">
        <v>1</v>
      </c>
      <c r="O4611" t="str">
        <f>IF(spotify_churn_dataset[[#This Row],[is_churned]]=1,"yes churn","no churn")</f>
        <v>yes churn</v>
      </c>
      <c r="P4611">
        <v>1</v>
      </c>
    </row>
    <row r="4612" spans="1:16" x14ac:dyDescent="0.3">
      <c r="A4612">
        <v>4611</v>
      </c>
      <c r="B4612">
        <f>IF(spotify_churn_dataset[[#This Row],[user_id]]="","Desconocido",spotify_churn_dataset[[#This Row],[user_id]])</f>
        <v>4611</v>
      </c>
      <c r="C4612">
        <f>IF(IFERROR(VLOOKUP(spotify_churn_dataset[[#This Row],[user_id]],A4613:A12611,1,FALSE),0),1,0)</f>
        <v>0</v>
      </c>
      <c r="D4612" t="s">
        <v>20</v>
      </c>
      <c r="E4612" s="4">
        <v>47</v>
      </c>
      <c r="F4612" t="s">
        <v>28</v>
      </c>
      <c r="G4612" t="s">
        <v>22</v>
      </c>
      <c r="H4612" s="4">
        <v>73</v>
      </c>
      <c r="I4612" s="3">
        <v>59</v>
      </c>
      <c r="J4612" s="9">
        <v>42</v>
      </c>
      <c r="K4612" t="s">
        <v>23</v>
      </c>
      <c r="L4612" s="4">
        <v>0</v>
      </c>
      <c r="M4612" s="4" t="str">
        <f>IF(spotify_churn_dataset[[#This Row],[offline_listening]]=0,"no offline","yes offline")</f>
        <v>yes offline</v>
      </c>
      <c r="N4612">
        <v>1</v>
      </c>
      <c r="O4612" t="str">
        <f>IF(spotify_churn_dataset[[#This Row],[is_churned]]=1,"yes churn","no churn")</f>
        <v>no churn</v>
      </c>
      <c r="P4612">
        <v>0</v>
      </c>
    </row>
    <row r="4613" spans="1:16" x14ac:dyDescent="0.3">
      <c r="A4613">
        <v>4612</v>
      </c>
      <c r="B4613">
        <f>IF(spotify_churn_dataset[[#This Row],[user_id]]="","Desconocido",spotify_churn_dataset[[#This Row],[user_id]])</f>
        <v>4612</v>
      </c>
      <c r="C4613">
        <f>IF(IFERROR(VLOOKUP(spotify_churn_dataset[[#This Row],[user_id]],A4614:A12612,1,FALSE),0),1,0)</f>
        <v>0</v>
      </c>
      <c r="D4613" t="s">
        <v>16</v>
      </c>
      <c r="E4613" s="4">
        <v>46</v>
      </c>
      <c r="F4613" t="s">
        <v>28</v>
      </c>
      <c r="G4613" t="s">
        <v>14</v>
      </c>
      <c r="H4613" s="4">
        <v>10</v>
      </c>
      <c r="I4613" s="3">
        <v>41</v>
      </c>
      <c r="J4613" s="9">
        <v>52</v>
      </c>
      <c r="K4613" t="s">
        <v>15</v>
      </c>
      <c r="L4613" s="4">
        <v>20</v>
      </c>
      <c r="M4613" s="4" t="str">
        <f>IF(spotify_churn_dataset[[#This Row],[offline_listening]]=0,"no offline","yes offline")</f>
        <v>no offline</v>
      </c>
      <c r="N4613">
        <v>0</v>
      </c>
      <c r="O4613" t="str">
        <f>IF(spotify_churn_dataset[[#This Row],[is_churned]]=1,"yes churn","no churn")</f>
        <v>yes churn</v>
      </c>
      <c r="P4613">
        <v>1</v>
      </c>
    </row>
    <row r="4614" spans="1:16" x14ac:dyDescent="0.3">
      <c r="A4614">
        <v>4613</v>
      </c>
      <c r="B4614">
        <f>IF(spotify_churn_dataset[[#This Row],[user_id]]="","Desconocido",spotify_churn_dataset[[#This Row],[user_id]])</f>
        <v>4613</v>
      </c>
      <c r="C4614">
        <f>IF(IFERROR(VLOOKUP(spotify_churn_dataset[[#This Row],[user_id]],A4615:A12613,1,FALSE),0),1,0)</f>
        <v>0</v>
      </c>
      <c r="D4614" t="s">
        <v>20</v>
      </c>
      <c r="E4614" s="4">
        <v>37</v>
      </c>
      <c r="F4614" t="s">
        <v>29</v>
      </c>
      <c r="G4614" t="s">
        <v>18</v>
      </c>
      <c r="H4614" s="4">
        <v>110</v>
      </c>
      <c r="I4614" s="3">
        <v>38</v>
      </c>
      <c r="J4614" s="9">
        <v>57</v>
      </c>
      <c r="K4614" t="s">
        <v>19</v>
      </c>
      <c r="L4614" s="4">
        <v>0</v>
      </c>
      <c r="M4614" s="4" t="str">
        <f>IF(spotify_churn_dataset[[#This Row],[offline_listening]]=0,"no offline","yes offline")</f>
        <v>yes offline</v>
      </c>
      <c r="N4614">
        <v>1</v>
      </c>
      <c r="O4614" t="str">
        <f>IF(spotify_churn_dataset[[#This Row],[is_churned]]=1,"yes churn","no churn")</f>
        <v>yes churn</v>
      </c>
      <c r="P4614">
        <v>1</v>
      </c>
    </row>
    <row r="4615" spans="1:16" x14ac:dyDescent="0.3">
      <c r="A4615">
        <v>4614</v>
      </c>
      <c r="B4615">
        <f>IF(spotify_churn_dataset[[#This Row],[user_id]]="","Desconocido",spotify_churn_dataset[[#This Row],[user_id]])</f>
        <v>4614</v>
      </c>
      <c r="C4615">
        <f>IF(IFERROR(VLOOKUP(spotify_churn_dataset[[#This Row],[user_id]],A4616:A12614,1,FALSE),0),1,0)</f>
        <v>0</v>
      </c>
      <c r="D4615" t="s">
        <v>12</v>
      </c>
      <c r="E4615" s="4">
        <v>52</v>
      </c>
      <c r="F4615" t="s">
        <v>25</v>
      </c>
      <c r="G4615" t="s">
        <v>18</v>
      </c>
      <c r="H4615" s="4">
        <v>177</v>
      </c>
      <c r="I4615" s="3">
        <v>83</v>
      </c>
      <c r="J4615" s="9">
        <v>45</v>
      </c>
      <c r="K4615" t="s">
        <v>15</v>
      </c>
      <c r="L4615" s="4">
        <v>0</v>
      </c>
      <c r="M4615" s="4" t="str">
        <f>IF(spotify_churn_dataset[[#This Row],[offline_listening]]=0,"no offline","yes offline")</f>
        <v>yes offline</v>
      </c>
      <c r="N4615">
        <v>1</v>
      </c>
      <c r="O4615" t="str">
        <f>IF(spotify_churn_dataset[[#This Row],[is_churned]]=1,"yes churn","no churn")</f>
        <v>no churn</v>
      </c>
      <c r="P4615">
        <v>0</v>
      </c>
    </row>
    <row r="4616" spans="1:16" x14ac:dyDescent="0.3">
      <c r="A4616">
        <v>4615</v>
      </c>
      <c r="B4616">
        <f>IF(spotify_churn_dataset[[#This Row],[user_id]]="","Desconocido",spotify_churn_dataset[[#This Row],[user_id]])</f>
        <v>4615</v>
      </c>
      <c r="C4616">
        <f>IF(IFERROR(VLOOKUP(spotify_churn_dataset[[#This Row],[user_id]],A4617:A12615,1,FALSE),0),1,0)</f>
        <v>0</v>
      </c>
      <c r="D4616" t="s">
        <v>16</v>
      </c>
      <c r="E4616" s="4">
        <v>23</v>
      </c>
      <c r="F4616" t="s">
        <v>17</v>
      </c>
      <c r="G4616" t="s">
        <v>14</v>
      </c>
      <c r="H4616" s="4">
        <v>155</v>
      </c>
      <c r="I4616" s="3">
        <v>88</v>
      </c>
      <c r="J4616" s="9">
        <v>34</v>
      </c>
      <c r="K4616" t="s">
        <v>19</v>
      </c>
      <c r="L4616" s="4">
        <v>9</v>
      </c>
      <c r="M4616" s="4" t="str">
        <f>IF(spotify_churn_dataset[[#This Row],[offline_listening]]=0,"no offline","yes offline")</f>
        <v>no offline</v>
      </c>
      <c r="N4616">
        <v>0</v>
      </c>
      <c r="O4616" t="str">
        <f>IF(spotify_churn_dataset[[#This Row],[is_churned]]=1,"yes churn","no churn")</f>
        <v>no churn</v>
      </c>
      <c r="P4616">
        <v>0</v>
      </c>
    </row>
    <row r="4617" spans="1:16" x14ac:dyDescent="0.3">
      <c r="A4617">
        <v>4616</v>
      </c>
      <c r="B4617">
        <f>IF(spotify_churn_dataset[[#This Row],[user_id]]="","Desconocido",spotify_churn_dataset[[#This Row],[user_id]])</f>
        <v>4616</v>
      </c>
      <c r="C4617">
        <f>IF(IFERROR(VLOOKUP(spotify_churn_dataset[[#This Row],[user_id]],A4618:A12616,1,FALSE),0),1,0)</f>
        <v>0</v>
      </c>
      <c r="D4617" t="s">
        <v>12</v>
      </c>
      <c r="E4617" s="4">
        <v>54</v>
      </c>
      <c r="F4617" t="s">
        <v>26</v>
      </c>
      <c r="G4617" t="s">
        <v>14</v>
      </c>
      <c r="H4617" s="4">
        <v>33</v>
      </c>
      <c r="I4617" s="3">
        <v>61</v>
      </c>
      <c r="J4617" s="9">
        <v>59</v>
      </c>
      <c r="K4617" t="s">
        <v>23</v>
      </c>
      <c r="L4617" s="4">
        <v>29</v>
      </c>
      <c r="M4617" s="4" t="str">
        <f>IF(spotify_churn_dataset[[#This Row],[offline_listening]]=0,"no offline","yes offline")</f>
        <v>no offline</v>
      </c>
      <c r="N4617">
        <v>0</v>
      </c>
      <c r="O4617" t="str">
        <f>IF(spotify_churn_dataset[[#This Row],[is_churned]]=1,"yes churn","no churn")</f>
        <v>yes churn</v>
      </c>
      <c r="P4617">
        <v>1</v>
      </c>
    </row>
    <row r="4618" spans="1:16" x14ac:dyDescent="0.3">
      <c r="A4618">
        <v>4617</v>
      </c>
      <c r="B4618">
        <f>IF(spotify_churn_dataset[[#This Row],[user_id]]="","Desconocido",spotify_churn_dataset[[#This Row],[user_id]])</f>
        <v>4617</v>
      </c>
      <c r="C4618">
        <f>IF(IFERROR(VLOOKUP(spotify_churn_dataset[[#This Row],[user_id]],A4619:A12617,1,FALSE),0),1,0)</f>
        <v>0</v>
      </c>
      <c r="D4618" t="s">
        <v>12</v>
      </c>
      <c r="E4618" s="4">
        <v>49</v>
      </c>
      <c r="F4618" t="s">
        <v>13</v>
      </c>
      <c r="G4618" t="s">
        <v>14</v>
      </c>
      <c r="H4618" s="4">
        <v>121</v>
      </c>
      <c r="I4618" s="3">
        <v>19</v>
      </c>
      <c r="J4618" s="9">
        <v>24</v>
      </c>
      <c r="K4618" t="s">
        <v>19</v>
      </c>
      <c r="L4618" s="4">
        <v>46</v>
      </c>
      <c r="M4618" s="4" t="str">
        <f>IF(spotify_churn_dataset[[#This Row],[offline_listening]]=0,"no offline","yes offline")</f>
        <v>no offline</v>
      </c>
      <c r="N4618">
        <v>0</v>
      </c>
      <c r="O4618" t="str">
        <f>IF(spotify_churn_dataset[[#This Row],[is_churned]]=1,"yes churn","no churn")</f>
        <v>no churn</v>
      </c>
      <c r="P4618">
        <v>0</v>
      </c>
    </row>
    <row r="4619" spans="1:16" x14ac:dyDescent="0.3">
      <c r="A4619">
        <v>4618</v>
      </c>
      <c r="B4619">
        <f>IF(spotify_churn_dataset[[#This Row],[user_id]]="","Desconocido",spotify_churn_dataset[[#This Row],[user_id]])</f>
        <v>4618</v>
      </c>
      <c r="C4619">
        <f>IF(IFERROR(VLOOKUP(spotify_churn_dataset[[#This Row],[user_id]],A4620:A12618,1,FALSE),0),1,0)</f>
        <v>0</v>
      </c>
      <c r="D4619" t="s">
        <v>20</v>
      </c>
      <c r="E4619" s="4">
        <v>53</v>
      </c>
      <c r="F4619" t="s">
        <v>27</v>
      </c>
      <c r="G4619" t="s">
        <v>18</v>
      </c>
      <c r="H4619" s="4">
        <v>205</v>
      </c>
      <c r="I4619" s="3">
        <v>60</v>
      </c>
      <c r="J4619" s="9">
        <v>37</v>
      </c>
      <c r="K4619" t="s">
        <v>15</v>
      </c>
      <c r="L4619" s="4">
        <v>0</v>
      </c>
      <c r="M4619" s="4" t="str">
        <f>IF(spotify_churn_dataset[[#This Row],[offline_listening]]=0,"no offline","yes offline")</f>
        <v>yes offline</v>
      </c>
      <c r="N4619">
        <v>1</v>
      </c>
      <c r="O4619" t="str">
        <f>IF(spotify_churn_dataset[[#This Row],[is_churned]]=1,"yes churn","no churn")</f>
        <v>no churn</v>
      </c>
      <c r="P4619">
        <v>0</v>
      </c>
    </row>
    <row r="4620" spans="1:16" x14ac:dyDescent="0.3">
      <c r="A4620">
        <v>4619</v>
      </c>
      <c r="B4620">
        <f>IF(spotify_churn_dataset[[#This Row],[user_id]]="","Desconocido",spotify_churn_dataset[[#This Row],[user_id]])</f>
        <v>4619</v>
      </c>
      <c r="C4620">
        <f>IF(IFERROR(VLOOKUP(spotify_churn_dataset[[#This Row],[user_id]],A4621:A12619,1,FALSE),0),1,0)</f>
        <v>0</v>
      </c>
      <c r="D4620" t="s">
        <v>12</v>
      </c>
      <c r="E4620" s="4">
        <v>29</v>
      </c>
      <c r="F4620" t="s">
        <v>28</v>
      </c>
      <c r="G4620" t="s">
        <v>14</v>
      </c>
      <c r="H4620" s="4">
        <v>114</v>
      </c>
      <c r="I4620" s="3">
        <v>32</v>
      </c>
      <c r="J4620" s="9">
        <v>1</v>
      </c>
      <c r="K4620" t="s">
        <v>19</v>
      </c>
      <c r="L4620" s="4">
        <v>12</v>
      </c>
      <c r="M4620" s="4" t="str">
        <f>IF(spotify_churn_dataset[[#This Row],[offline_listening]]=0,"no offline","yes offline")</f>
        <v>no offline</v>
      </c>
      <c r="N4620">
        <v>0</v>
      </c>
      <c r="O4620" t="str">
        <f>IF(spotify_churn_dataset[[#This Row],[is_churned]]=1,"yes churn","no churn")</f>
        <v>no churn</v>
      </c>
      <c r="P4620">
        <v>0</v>
      </c>
    </row>
    <row r="4621" spans="1:16" x14ac:dyDescent="0.3">
      <c r="A4621">
        <v>4620</v>
      </c>
      <c r="B4621">
        <f>IF(spotify_churn_dataset[[#This Row],[user_id]]="","Desconocido",spotify_churn_dataset[[#This Row],[user_id]])</f>
        <v>4620</v>
      </c>
      <c r="C4621">
        <f>IF(IFERROR(VLOOKUP(spotify_churn_dataset[[#This Row],[user_id]],A4622:A12620,1,FALSE),0),1,0)</f>
        <v>0</v>
      </c>
      <c r="D4621" t="s">
        <v>16</v>
      </c>
      <c r="E4621" s="4">
        <v>33</v>
      </c>
      <c r="F4621" t="s">
        <v>21</v>
      </c>
      <c r="G4621" t="s">
        <v>18</v>
      </c>
      <c r="H4621" s="4">
        <v>50</v>
      </c>
      <c r="I4621" s="3">
        <v>79</v>
      </c>
      <c r="J4621" s="9">
        <v>14</v>
      </c>
      <c r="K4621" t="s">
        <v>15</v>
      </c>
      <c r="L4621" s="4">
        <v>0</v>
      </c>
      <c r="M4621" s="4" t="str">
        <f>IF(spotify_churn_dataset[[#This Row],[offline_listening]]=0,"no offline","yes offline")</f>
        <v>yes offline</v>
      </c>
      <c r="N4621">
        <v>1</v>
      </c>
      <c r="O4621" t="str">
        <f>IF(spotify_churn_dataset[[#This Row],[is_churned]]=1,"yes churn","no churn")</f>
        <v>yes churn</v>
      </c>
      <c r="P4621">
        <v>1</v>
      </c>
    </row>
    <row r="4622" spans="1:16" x14ac:dyDescent="0.3">
      <c r="A4622">
        <v>4621</v>
      </c>
      <c r="B4622">
        <f>IF(spotify_churn_dataset[[#This Row],[user_id]]="","Desconocido",spotify_churn_dataset[[#This Row],[user_id]])</f>
        <v>4621</v>
      </c>
      <c r="C4622">
        <f>IF(IFERROR(VLOOKUP(spotify_churn_dataset[[#This Row],[user_id]],A4623:A12621,1,FALSE),0),1,0)</f>
        <v>0</v>
      </c>
      <c r="D4622" t="s">
        <v>20</v>
      </c>
      <c r="E4622" s="4">
        <v>58</v>
      </c>
      <c r="F4622" t="s">
        <v>26</v>
      </c>
      <c r="G4622" t="s">
        <v>22</v>
      </c>
      <c r="H4622" s="4">
        <v>145</v>
      </c>
      <c r="I4622" s="3">
        <v>15</v>
      </c>
      <c r="J4622" s="9">
        <v>32</v>
      </c>
      <c r="K4622" t="s">
        <v>19</v>
      </c>
      <c r="L4622" s="4">
        <v>0</v>
      </c>
      <c r="M4622" s="4" t="str">
        <f>IF(spotify_churn_dataset[[#This Row],[offline_listening]]=0,"no offline","yes offline")</f>
        <v>yes offline</v>
      </c>
      <c r="N4622">
        <v>1</v>
      </c>
      <c r="O4622" t="str">
        <f>IF(spotify_churn_dataset[[#This Row],[is_churned]]=1,"yes churn","no churn")</f>
        <v>no churn</v>
      </c>
      <c r="P4622">
        <v>0</v>
      </c>
    </row>
    <row r="4623" spans="1:16" x14ac:dyDescent="0.3">
      <c r="A4623">
        <v>4622</v>
      </c>
      <c r="B4623">
        <f>IF(spotify_churn_dataset[[#This Row],[user_id]]="","Desconocido",spotify_churn_dataset[[#This Row],[user_id]])</f>
        <v>4622</v>
      </c>
      <c r="C4623">
        <f>IF(IFERROR(VLOOKUP(spotify_churn_dataset[[#This Row],[user_id]],A4624:A12622,1,FALSE),0),1,0)</f>
        <v>0</v>
      </c>
      <c r="D4623" t="s">
        <v>12</v>
      </c>
      <c r="E4623" s="4">
        <v>47</v>
      </c>
      <c r="F4623" t="s">
        <v>21</v>
      </c>
      <c r="G4623" t="s">
        <v>24</v>
      </c>
      <c r="H4623" s="4">
        <v>137</v>
      </c>
      <c r="I4623" s="3">
        <v>70</v>
      </c>
      <c r="J4623" s="9">
        <v>1</v>
      </c>
      <c r="K4623" t="s">
        <v>23</v>
      </c>
      <c r="L4623" s="4">
        <v>0</v>
      </c>
      <c r="M4623" s="4" t="str">
        <f>IF(spotify_churn_dataset[[#This Row],[offline_listening]]=0,"no offline","yes offline")</f>
        <v>yes offline</v>
      </c>
      <c r="N4623">
        <v>1</v>
      </c>
      <c r="O4623" t="str">
        <f>IF(spotify_churn_dataset[[#This Row],[is_churned]]=1,"yes churn","no churn")</f>
        <v>no churn</v>
      </c>
      <c r="P4623">
        <v>0</v>
      </c>
    </row>
    <row r="4624" spans="1:16" x14ac:dyDescent="0.3">
      <c r="A4624">
        <v>4623</v>
      </c>
      <c r="B4624">
        <f>IF(spotify_churn_dataset[[#This Row],[user_id]]="","Desconocido",spotify_churn_dataset[[#This Row],[user_id]])</f>
        <v>4623</v>
      </c>
      <c r="C4624">
        <f>IF(IFERROR(VLOOKUP(spotify_churn_dataset[[#This Row],[user_id]],A4625:A12623,1,FALSE),0),1,0)</f>
        <v>0</v>
      </c>
      <c r="D4624" t="s">
        <v>20</v>
      </c>
      <c r="E4624" s="4">
        <v>22</v>
      </c>
      <c r="F4624" t="s">
        <v>29</v>
      </c>
      <c r="G4624" t="s">
        <v>18</v>
      </c>
      <c r="H4624" s="4">
        <v>265</v>
      </c>
      <c r="I4624" s="3">
        <v>30</v>
      </c>
      <c r="J4624" s="9">
        <v>36</v>
      </c>
      <c r="K4624" t="s">
        <v>23</v>
      </c>
      <c r="L4624" s="4">
        <v>0</v>
      </c>
      <c r="M4624" s="4" t="str">
        <f>IF(spotify_churn_dataset[[#This Row],[offline_listening]]=0,"no offline","yes offline")</f>
        <v>yes offline</v>
      </c>
      <c r="N4624">
        <v>1</v>
      </c>
      <c r="O4624" t="str">
        <f>IF(spotify_churn_dataset[[#This Row],[is_churned]]=1,"yes churn","no churn")</f>
        <v>no churn</v>
      </c>
      <c r="P4624">
        <v>0</v>
      </c>
    </row>
    <row r="4625" spans="1:16" x14ac:dyDescent="0.3">
      <c r="A4625">
        <v>4624</v>
      </c>
      <c r="B4625">
        <f>IF(spotify_churn_dataset[[#This Row],[user_id]]="","Desconocido",spotify_churn_dataset[[#This Row],[user_id]])</f>
        <v>4624</v>
      </c>
      <c r="C4625">
        <f>IF(IFERROR(VLOOKUP(spotify_churn_dataset[[#This Row],[user_id]],A4626:A12624,1,FALSE),0),1,0)</f>
        <v>0</v>
      </c>
      <c r="D4625" t="s">
        <v>16</v>
      </c>
      <c r="E4625" s="4">
        <v>36</v>
      </c>
      <c r="F4625" t="s">
        <v>13</v>
      </c>
      <c r="G4625" t="s">
        <v>14</v>
      </c>
      <c r="H4625" s="4">
        <v>106</v>
      </c>
      <c r="I4625" s="3">
        <v>30</v>
      </c>
      <c r="J4625" s="9">
        <v>47</v>
      </c>
      <c r="K4625" t="s">
        <v>15</v>
      </c>
      <c r="L4625" s="4">
        <v>35</v>
      </c>
      <c r="M4625" s="4" t="str">
        <f>IF(spotify_churn_dataset[[#This Row],[offline_listening]]=0,"no offline","yes offline")</f>
        <v>no offline</v>
      </c>
      <c r="N4625">
        <v>0</v>
      </c>
      <c r="O4625" t="str">
        <f>IF(spotify_churn_dataset[[#This Row],[is_churned]]=1,"yes churn","no churn")</f>
        <v>no churn</v>
      </c>
      <c r="P4625">
        <v>0</v>
      </c>
    </row>
    <row r="4626" spans="1:16" x14ac:dyDescent="0.3">
      <c r="A4626">
        <v>4625</v>
      </c>
      <c r="B4626">
        <f>IF(spotify_churn_dataset[[#This Row],[user_id]]="","Desconocido",spotify_churn_dataset[[#This Row],[user_id]])</f>
        <v>4625</v>
      </c>
      <c r="C4626">
        <f>IF(IFERROR(VLOOKUP(spotify_churn_dataset[[#This Row],[user_id]],A4627:A12625,1,FALSE),0),1,0)</f>
        <v>0</v>
      </c>
      <c r="D4626" t="s">
        <v>16</v>
      </c>
      <c r="E4626" s="4">
        <v>40</v>
      </c>
      <c r="F4626" t="s">
        <v>17</v>
      </c>
      <c r="G4626" t="s">
        <v>22</v>
      </c>
      <c r="H4626" s="4">
        <v>176</v>
      </c>
      <c r="I4626" s="3">
        <v>16</v>
      </c>
      <c r="J4626" s="9">
        <v>18</v>
      </c>
      <c r="K4626" t="s">
        <v>19</v>
      </c>
      <c r="L4626" s="4">
        <v>0</v>
      </c>
      <c r="M4626" s="4" t="str">
        <f>IF(spotify_churn_dataset[[#This Row],[offline_listening]]=0,"no offline","yes offline")</f>
        <v>yes offline</v>
      </c>
      <c r="N4626">
        <v>1</v>
      </c>
      <c r="O4626" t="str">
        <f>IF(spotify_churn_dataset[[#This Row],[is_churned]]=1,"yes churn","no churn")</f>
        <v>no churn</v>
      </c>
      <c r="P4626">
        <v>0</v>
      </c>
    </row>
    <row r="4627" spans="1:16" x14ac:dyDescent="0.3">
      <c r="A4627">
        <v>4626</v>
      </c>
      <c r="B4627">
        <f>IF(spotify_churn_dataset[[#This Row],[user_id]]="","Desconocido",spotify_churn_dataset[[#This Row],[user_id]])</f>
        <v>4626</v>
      </c>
      <c r="C4627">
        <f>IF(IFERROR(VLOOKUP(spotify_churn_dataset[[#This Row],[user_id]],A4628:A12626,1,FALSE),0),1,0)</f>
        <v>0</v>
      </c>
      <c r="D4627" t="s">
        <v>16</v>
      </c>
      <c r="E4627" s="4">
        <v>28</v>
      </c>
      <c r="F4627" t="s">
        <v>17</v>
      </c>
      <c r="G4627" t="s">
        <v>18</v>
      </c>
      <c r="H4627" s="4">
        <v>32</v>
      </c>
      <c r="I4627" s="3">
        <v>92</v>
      </c>
      <c r="J4627" s="9">
        <v>37</v>
      </c>
      <c r="K4627" t="s">
        <v>23</v>
      </c>
      <c r="L4627" s="4">
        <v>0</v>
      </c>
      <c r="M4627" s="4" t="str">
        <f>IF(spotify_churn_dataset[[#This Row],[offline_listening]]=0,"no offline","yes offline")</f>
        <v>yes offline</v>
      </c>
      <c r="N4627">
        <v>1</v>
      </c>
      <c r="O4627" t="str">
        <f>IF(spotify_churn_dataset[[#This Row],[is_churned]]=1,"yes churn","no churn")</f>
        <v>yes churn</v>
      </c>
      <c r="P4627">
        <v>1</v>
      </c>
    </row>
    <row r="4628" spans="1:16" x14ac:dyDescent="0.3">
      <c r="A4628">
        <v>4627</v>
      </c>
      <c r="B4628">
        <f>IF(spotify_churn_dataset[[#This Row],[user_id]]="","Desconocido",spotify_churn_dataset[[#This Row],[user_id]])</f>
        <v>4627</v>
      </c>
      <c r="C4628">
        <f>IF(IFERROR(VLOOKUP(spotify_churn_dataset[[#This Row],[user_id]],A4629:A12627,1,FALSE),0),1,0)</f>
        <v>0</v>
      </c>
      <c r="D4628" t="s">
        <v>12</v>
      </c>
      <c r="E4628" s="4">
        <v>35</v>
      </c>
      <c r="F4628" t="s">
        <v>21</v>
      </c>
      <c r="G4628" t="s">
        <v>24</v>
      </c>
      <c r="H4628" s="4">
        <v>161</v>
      </c>
      <c r="I4628" s="3">
        <v>95</v>
      </c>
      <c r="J4628" s="9">
        <v>53</v>
      </c>
      <c r="K4628" t="s">
        <v>19</v>
      </c>
      <c r="L4628" s="4">
        <v>0</v>
      </c>
      <c r="M4628" s="4" t="str">
        <f>IF(spotify_churn_dataset[[#This Row],[offline_listening]]=0,"no offline","yes offline")</f>
        <v>yes offline</v>
      </c>
      <c r="N4628">
        <v>1</v>
      </c>
      <c r="O4628" t="str">
        <f>IF(spotify_churn_dataset[[#This Row],[is_churned]]=1,"yes churn","no churn")</f>
        <v>no churn</v>
      </c>
      <c r="P4628">
        <v>0</v>
      </c>
    </row>
    <row r="4629" spans="1:16" x14ac:dyDescent="0.3">
      <c r="A4629">
        <v>4628</v>
      </c>
      <c r="B4629">
        <f>IF(spotify_churn_dataset[[#This Row],[user_id]]="","Desconocido",spotify_churn_dataset[[#This Row],[user_id]])</f>
        <v>4628</v>
      </c>
      <c r="C4629">
        <f>IF(IFERROR(VLOOKUP(spotify_churn_dataset[[#This Row],[user_id]],A4630:A12628,1,FALSE),0),1,0)</f>
        <v>0</v>
      </c>
      <c r="D4629" t="s">
        <v>20</v>
      </c>
      <c r="E4629" s="4">
        <v>51</v>
      </c>
      <c r="F4629" t="s">
        <v>25</v>
      </c>
      <c r="G4629" t="s">
        <v>22</v>
      </c>
      <c r="H4629" s="4">
        <v>85</v>
      </c>
      <c r="I4629" s="3">
        <v>90</v>
      </c>
      <c r="J4629" s="9">
        <v>33</v>
      </c>
      <c r="K4629" t="s">
        <v>19</v>
      </c>
      <c r="L4629" s="4">
        <v>0</v>
      </c>
      <c r="M4629" s="4" t="str">
        <f>IF(spotify_churn_dataset[[#This Row],[offline_listening]]=0,"no offline","yes offline")</f>
        <v>yes offline</v>
      </c>
      <c r="N4629">
        <v>1</v>
      </c>
      <c r="O4629" t="str">
        <f>IF(spotify_churn_dataset[[#This Row],[is_churned]]=1,"yes churn","no churn")</f>
        <v>yes churn</v>
      </c>
      <c r="P4629">
        <v>1</v>
      </c>
    </row>
    <row r="4630" spans="1:16" x14ac:dyDescent="0.3">
      <c r="A4630">
        <v>4629</v>
      </c>
      <c r="B4630">
        <f>IF(spotify_churn_dataset[[#This Row],[user_id]]="","Desconocido",spotify_churn_dataset[[#This Row],[user_id]])</f>
        <v>4629</v>
      </c>
      <c r="C4630">
        <f>IF(IFERROR(VLOOKUP(spotify_churn_dataset[[#This Row],[user_id]],A4631:A12629,1,FALSE),0),1,0)</f>
        <v>0</v>
      </c>
      <c r="D4630" t="s">
        <v>12</v>
      </c>
      <c r="E4630" s="4">
        <v>43</v>
      </c>
      <c r="F4630" t="s">
        <v>21</v>
      </c>
      <c r="G4630" t="s">
        <v>22</v>
      </c>
      <c r="H4630" s="4">
        <v>216</v>
      </c>
      <c r="I4630" s="3">
        <v>55</v>
      </c>
      <c r="J4630" s="9">
        <v>5</v>
      </c>
      <c r="K4630" t="s">
        <v>23</v>
      </c>
      <c r="L4630" s="4">
        <v>0</v>
      </c>
      <c r="M4630" s="4" t="str">
        <f>IF(spotify_churn_dataset[[#This Row],[offline_listening]]=0,"no offline","yes offline")</f>
        <v>yes offline</v>
      </c>
      <c r="N4630">
        <v>1</v>
      </c>
      <c r="O4630" t="str">
        <f>IF(spotify_churn_dataset[[#This Row],[is_churned]]=1,"yes churn","no churn")</f>
        <v>no churn</v>
      </c>
      <c r="P4630">
        <v>0</v>
      </c>
    </row>
    <row r="4631" spans="1:16" x14ac:dyDescent="0.3">
      <c r="A4631">
        <v>4630</v>
      </c>
      <c r="B4631">
        <f>IF(spotify_churn_dataset[[#This Row],[user_id]]="","Desconocido",spotify_churn_dataset[[#This Row],[user_id]])</f>
        <v>4630</v>
      </c>
      <c r="C4631">
        <f>IF(IFERROR(VLOOKUP(spotify_churn_dataset[[#This Row],[user_id]],A4632:A12630,1,FALSE),0),1,0)</f>
        <v>0</v>
      </c>
      <c r="D4631" t="s">
        <v>20</v>
      </c>
      <c r="E4631" s="4">
        <v>21</v>
      </c>
      <c r="F4631" t="s">
        <v>25</v>
      </c>
      <c r="G4631" t="s">
        <v>24</v>
      </c>
      <c r="H4631" s="4">
        <v>40</v>
      </c>
      <c r="I4631" s="3">
        <v>99</v>
      </c>
      <c r="J4631" s="9">
        <v>51</v>
      </c>
      <c r="K4631" t="s">
        <v>15</v>
      </c>
      <c r="L4631" s="4">
        <v>0</v>
      </c>
      <c r="M4631" s="4" t="str">
        <f>IF(spotify_churn_dataset[[#This Row],[offline_listening]]=0,"no offline","yes offline")</f>
        <v>yes offline</v>
      </c>
      <c r="N4631">
        <v>1</v>
      </c>
      <c r="O4631" t="str">
        <f>IF(spotify_churn_dataset[[#This Row],[is_churned]]=1,"yes churn","no churn")</f>
        <v>yes churn</v>
      </c>
      <c r="P4631">
        <v>1</v>
      </c>
    </row>
    <row r="4632" spans="1:16" x14ac:dyDescent="0.3">
      <c r="A4632">
        <v>4631</v>
      </c>
      <c r="B4632">
        <f>IF(spotify_churn_dataset[[#This Row],[user_id]]="","Desconocido",spotify_churn_dataset[[#This Row],[user_id]])</f>
        <v>4631</v>
      </c>
      <c r="C4632">
        <f>IF(IFERROR(VLOOKUP(spotify_churn_dataset[[#This Row],[user_id]],A4633:A12631,1,FALSE),0),1,0)</f>
        <v>0</v>
      </c>
      <c r="D4632" t="s">
        <v>16</v>
      </c>
      <c r="E4632" s="4">
        <v>53</v>
      </c>
      <c r="F4632" t="s">
        <v>27</v>
      </c>
      <c r="G4632" t="s">
        <v>24</v>
      </c>
      <c r="H4632" s="4">
        <v>270</v>
      </c>
      <c r="I4632" s="3">
        <v>7</v>
      </c>
      <c r="J4632" s="9">
        <v>41</v>
      </c>
      <c r="K4632" t="s">
        <v>15</v>
      </c>
      <c r="L4632" s="4">
        <v>0</v>
      </c>
      <c r="M4632" s="4" t="str">
        <f>IF(spotify_churn_dataset[[#This Row],[offline_listening]]=0,"no offline","yes offline")</f>
        <v>yes offline</v>
      </c>
      <c r="N4632">
        <v>1</v>
      </c>
      <c r="O4632" t="str">
        <f>IF(spotify_churn_dataset[[#This Row],[is_churned]]=1,"yes churn","no churn")</f>
        <v>no churn</v>
      </c>
      <c r="P4632">
        <v>0</v>
      </c>
    </row>
    <row r="4633" spans="1:16" x14ac:dyDescent="0.3">
      <c r="A4633">
        <v>4632</v>
      </c>
      <c r="B4633">
        <f>IF(spotify_churn_dataset[[#This Row],[user_id]]="","Desconocido",spotify_churn_dataset[[#This Row],[user_id]])</f>
        <v>4632</v>
      </c>
      <c r="C4633">
        <f>IF(IFERROR(VLOOKUP(spotify_churn_dataset[[#This Row],[user_id]],A4634:A12632,1,FALSE),0),1,0)</f>
        <v>0</v>
      </c>
      <c r="D4633" t="s">
        <v>20</v>
      </c>
      <c r="E4633" s="4">
        <v>57</v>
      </c>
      <c r="F4633" t="s">
        <v>21</v>
      </c>
      <c r="G4633" t="s">
        <v>24</v>
      </c>
      <c r="H4633" s="4">
        <v>237</v>
      </c>
      <c r="I4633" s="3">
        <v>29</v>
      </c>
      <c r="J4633" s="9">
        <v>56</v>
      </c>
      <c r="K4633" t="s">
        <v>23</v>
      </c>
      <c r="L4633" s="4">
        <v>0</v>
      </c>
      <c r="M4633" s="4" t="str">
        <f>IF(spotify_churn_dataset[[#This Row],[offline_listening]]=0,"no offline","yes offline")</f>
        <v>yes offline</v>
      </c>
      <c r="N4633">
        <v>1</v>
      </c>
      <c r="O4633" t="str">
        <f>IF(spotify_churn_dataset[[#This Row],[is_churned]]=1,"yes churn","no churn")</f>
        <v>no churn</v>
      </c>
      <c r="P4633">
        <v>0</v>
      </c>
    </row>
    <row r="4634" spans="1:16" x14ac:dyDescent="0.3">
      <c r="A4634">
        <v>4633</v>
      </c>
      <c r="B4634">
        <f>IF(spotify_churn_dataset[[#This Row],[user_id]]="","Desconocido",spotify_churn_dataset[[#This Row],[user_id]])</f>
        <v>4633</v>
      </c>
      <c r="C4634">
        <f>IF(IFERROR(VLOOKUP(spotify_churn_dataset[[#This Row],[user_id]],A4635:A12633,1,FALSE),0),1,0)</f>
        <v>0</v>
      </c>
      <c r="D4634" t="s">
        <v>20</v>
      </c>
      <c r="E4634" s="4">
        <v>27</v>
      </c>
      <c r="F4634" t="s">
        <v>13</v>
      </c>
      <c r="G4634" t="s">
        <v>14</v>
      </c>
      <c r="H4634" s="4">
        <v>61</v>
      </c>
      <c r="I4634" s="3">
        <v>63</v>
      </c>
      <c r="J4634" s="9">
        <v>11</v>
      </c>
      <c r="K4634" t="s">
        <v>19</v>
      </c>
      <c r="L4634" s="4">
        <v>13</v>
      </c>
      <c r="M4634" s="4" t="str">
        <f>IF(spotify_churn_dataset[[#This Row],[offline_listening]]=0,"no offline","yes offline")</f>
        <v>no offline</v>
      </c>
      <c r="N4634">
        <v>0</v>
      </c>
      <c r="O4634" t="str">
        <f>IF(spotify_churn_dataset[[#This Row],[is_churned]]=1,"yes churn","no churn")</f>
        <v>no churn</v>
      </c>
      <c r="P4634">
        <v>0</v>
      </c>
    </row>
    <row r="4635" spans="1:16" x14ac:dyDescent="0.3">
      <c r="A4635">
        <v>4634</v>
      </c>
      <c r="B4635">
        <f>IF(spotify_churn_dataset[[#This Row],[user_id]]="","Desconocido",spotify_churn_dataset[[#This Row],[user_id]])</f>
        <v>4634</v>
      </c>
      <c r="C4635">
        <f>IF(IFERROR(VLOOKUP(spotify_churn_dataset[[#This Row],[user_id]],A4636:A12634,1,FALSE),0),1,0)</f>
        <v>0</v>
      </c>
      <c r="D4635" t="s">
        <v>12</v>
      </c>
      <c r="E4635" s="4">
        <v>34</v>
      </c>
      <c r="F4635" t="s">
        <v>13</v>
      </c>
      <c r="G4635" t="s">
        <v>24</v>
      </c>
      <c r="H4635" s="4">
        <v>189</v>
      </c>
      <c r="I4635" s="3">
        <v>94</v>
      </c>
      <c r="J4635" s="9">
        <v>29</v>
      </c>
      <c r="K4635" t="s">
        <v>23</v>
      </c>
      <c r="L4635" s="4">
        <v>0</v>
      </c>
      <c r="M4635" s="4" t="str">
        <f>IF(spotify_churn_dataset[[#This Row],[offline_listening]]=0,"no offline","yes offline")</f>
        <v>yes offline</v>
      </c>
      <c r="N4635">
        <v>1</v>
      </c>
      <c r="O4635" t="str">
        <f>IF(spotify_churn_dataset[[#This Row],[is_churned]]=1,"yes churn","no churn")</f>
        <v>no churn</v>
      </c>
      <c r="P4635">
        <v>0</v>
      </c>
    </row>
    <row r="4636" spans="1:16" x14ac:dyDescent="0.3">
      <c r="A4636">
        <v>4635</v>
      </c>
      <c r="B4636">
        <f>IF(spotify_churn_dataset[[#This Row],[user_id]]="","Desconocido",spotify_churn_dataset[[#This Row],[user_id]])</f>
        <v>4635</v>
      </c>
      <c r="C4636">
        <f>IF(IFERROR(VLOOKUP(spotify_churn_dataset[[#This Row],[user_id]],A4637:A12635,1,FALSE),0),1,0)</f>
        <v>0</v>
      </c>
      <c r="D4636" t="s">
        <v>20</v>
      </c>
      <c r="E4636" s="4">
        <v>47</v>
      </c>
      <c r="F4636" t="s">
        <v>27</v>
      </c>
      <c r="G4636" t="s">
        <v>14</v>
      </c>
      <c r="H4636" s="4">
        <v>287</v>
      </c>
      <c r="I4636" s="3">
        <v>80</v>
      </c>
      <c r="J4636" s="9">
        <v>43</v>
      </c>
      <c r="K4636" t="s">
        <v>19</v>
      </c>
      <c r="L4636" s="4">
        <v>24</v>
      </c>
      <c r="M4636" s="4" t="str">
        <f>IF(spotify_churn_dataset[[#This Row],[offline_listening]]=0,"no offline","yes offline")</f>
        <v>no offline</v>
      </c>
      <c r="N4636">
        <v>0</v>
      </c>
      <c r="O4636" t="str">
        <f>IF(spotify_churn_dataset[[#This Row],[is_churned]]=1,"yes churn","no churn")</f>
        <v>yes churn</v>
      </c>
      <c r="P4636">
        <v>1</v>
      </c>
    </row>
    <row r="4637" spans="1:16" x14ac:dyDescent="0.3">
      <c r="A4637">
        <v>4636</v>
      </c>
      <c r="B4637">
        <f>IF(spotify_churn_dataset[[#This Row],[user_id]]="","Desconocido",spotify_churn_dataset[[#This Row],[user_id]])</f>
        <v>4636</v>
      </c>
      <c r="C4637">
        <f>IF(IFERROR(VLOOKUP(spotify_churn_dataset[[#This Row],[user_id]],A4638:A12636,1,FALSE),0),1,0)</f>
        <v>0</v>
      </c>
      <c r="D4637" t="s">
        <v>20</v>
      </c>
      <c r="E4637" s="4">
        <v>38</v>
      </c>
      <c r="F4637" t="s">
        <v>25</v>
      </c>
      <c r="G4637" t="s">
        <v>24</v>
      </c>
      <c r="H4637" s="4">
        <v>107</v>
      </c>
      <c r="I4637" s="3">
        <v>80</v>
      </c>
      <c r="J4637" s="9">
        <v>5</v>
      </c>
      <c r="K4637" t="s">
        <v>15</v>
      </c>
      <c r="L4637" s="4">
        <v>0</v>
      </c>
      <c r="M4637" s="4" t="str">
        <f>IF(spotify_churn_dataset[[#This Row],[offline_listening]]=0,"no offline","yes offline")</f>
        <v>yes offline</v>
      </c>
      <c r="N4637">
        <v>1</v>
      </c>
      <c r="O4637" t="str">
        <f>IF(spotify_churn_dataset[[#This Row],[is_churned]]=1,"yes churn","no churn")</f>
        <v>no churn</v>
      </c>
      <c r="P4637">
        <v>0</v>
      </c>
    </row>
    <row r="4638" spans="1:16" x14ac:dyDescent="0.3">
      <c r="A4638">
        <v>4637</v>
      </c>
      <c r="B4638">
        <f>IF(spotify_churn_dataset[[#This Row],[user_id]]="","Desconocido",spotify_churn_dataset[[#This Row],[user_id]])</f>
        <v>4637</v>
      </c>
      <c r="C4638">
        <f>IF(IFERROR(VLOOKUP(spotify_churn_dataset[[#This Row],[user_id]],A4639:A12637,1,FALSE),0),1,0)</f>
        <v>0</v>
      </c>
      <c r="D4638" t="s">
        <v>20</v>
      </c>
      <c r="E4638" s="4">
        <v>21</v>
      </c>
      <c r="F4638" t="s">
        <v>27</v>
      </c>
      <c r="G4638" t="s">
        <v>14</v>
      </c>
      <c r="H4638" s="4">
        <v>121</v>
      </c>
      <c r="I4638" s="3">
        <v>15</v>
      </c>
      <c r="J4638" s="9">
        <v>1</v>
      </c>
      <c r="K4638" t="s">
        <v>19</v>
      </c>
      <c r="L4638" s="4">
        <v>17</v>
      </c>
      <c r="M4638" s="4" t="str">
        <f>IF(spotify_churn_dataset[[#This Row],[offline_listening]]=0,"no offline","yes offline")</f>
        <v>no offline</v>
      </c>
      <c r="N4638">
        <v>0</v>
      </c>
      <c r="O4638" t="str">
        <f>IF(spotify_churn_dataset[[#This Row],[is_churned]]=1,"yes churn","no churn")</f>
        <v>no churn</v>
      </c>
      <c r="P4638">
        <v>0</v>
      </c>
    </row>
    <row r="4639" spans="1:16" x14ac:dyDescent="0.3">
      <c r="A4639">
        <v>4638</v>
      </c>
      <c r="B4639">
        <f>IF(spotify_churn_dataset[[#This Row],[user_id]]="","Desconocido",spotify_churn_dataset[[#This Row],[user_id]])</f>
        <v>4638</v>
      </c>
      <c r="C4639">
        <f>IF(IFERROR(VLOOKUP(spotify_churn_dataset[[#This Row],[user_id]],A4640:A12638,1,FALSE),0),1,0)</f>
        <v>0</v>
      </c>
      <c r="D4639" t="s">
        <v>20</v>
      </c>
      <c r="E4639" s="4">
        <v>17</v>
      </c>
      <c r="F4639" t="s">
        <v>13</v>
      </c>
      <c r="G4639" t="s">
        <v>22</v>
      </c>
      <c r="H4639" s="4">
        <v>264</v>
      </c>
      <c r="I4639" s="3">
        <v>61</v>
      </c>
      <c r="J4639" s="9">
        <v>51</v>
      </c>
      <c r="K4639" t="s">
        <v>15</v>
      </c>
      <c r="L4639" s="4">
        <v>0</v>
      </c>
      <c r="M4639" s="4" t="str">
        <f>IF(spotify_churn_dataset[[#This Row],[offline_listening]]=0,"no offline","yes offline")</f>
        <v>yes offline</v>
      </c>
      <c r="N4639">
        <v>1</v>
      </c>
      <c r="O4639" t="str">
        <f>IF(spotify_churn_dataset[[#This Row],[is_churned]]=1,"yes churn","no churn")</f>
        <v>no churn</v>
      </c>
      <c r="P4639">
        <v>0</v>
      </c>
    </row>
    <row r="4640" spans="1:16" x14ac:dyDescent="0.3">
      <c r="A4640">
        <v>4639</v>
      </c>
      <c r="B4640">
        <f>IF(spotify_churn_dataset[[#This Row],[user_id]]="","Desconocido",spotify_churn_dataset[[#This Row],[user_id]])</f>
        <v>4639</v>
      </c>
      <c r="C4640">
        <f>IF(IFERROR(VLOOKUP(spotify_churn_dataset[[#This Row],[user_id]],A4641:A12639,1,FALSE),0),1,0)</f>
        <v>0</v>
      </c>
      <c r="D4640" t="s">
        <v>20</v>
      </c>
      <c r="E4640" s="4">
        <v>52</v>
      </c>
      <c r="F4640" t="s">
        <v>26</v>
      </c>
      <c r="G4640" t="s">
        <v>14</v>
      </c>
      <c r="H4640" s="4">
        <v>253</v>
      </c>
      <c r="I4640" s="3">
        <v>43</v>
      </c>
      <c r="J4640" s="9">
        <v>41</v>
      </c>
      <c r="K4640" t="s">
        <v>15</v>
      </c>
      <c r="L4640" s="4">
        <v>43</v>
      </c>
      <c r="M4640" s="4" t="str">
        <f>IF(spotify_churn_dataset[[#This Row],[offline_listening]]=0,"no offline","yes offline")</f>
        <v>no offline</v>
      </c>
      <c r="N4640">
        <v>0</v>
      </c>
      <c r="O4640" t="str">
        <f>IF(spotify_churn_dataset[[#This Row],[is_churned]]=1,"yes churn","no churn")</f>
        <v>no churn</v>
      </c>
      <c r="P4640">
        <v>0</v>
      </c>
    </row>
    <row r="4641" spans="1:16" x14ac:dyDescent="0.3">
      <c r="A4641">
        <v>4640</v>
      </c>
      <c r="B4641">
        <f>IF(spotify_churn_dataset[[#This Row],[user_id]]="","Desconocido",spotify_churn_dataset[[#This Row],[user_id]])</f>
        <v>4640</v>
      </c>
      <c r="C4641">
        <f>IF(IFERROR(VLOOKUP(spotify_churn_dataset[[#This Row],[user_id]],A4642:A12640,1,FALSE),0),1,0)</f>
        <v>0</v>
      </c>
      <c r="D4641" t="s">
        <v>12</v>
      </c>
      <c r="E4641" s="4">
        <v>31</v>
      </c>
      <c r="F4641" t="s">
        <v>21</v>
      </c>
      <c r="G4641" t="s">
        <v>14</v>
      </c>
      <c r="H4641" s="4">
        <v>159</v>
      </c>
      <c r="I4641" s="3">
        <v>52</v>
      </c>
      <c r="J4641" s="9">
        <v>0</v>
      </c>
      <c r="K4641" t="s">
        <v>23</v>
      </c>
      <c r="L4641" s="4">
        <v>41</v>
      </c>
      <c r="M4641" s="4" t="str">
        <f>IF(spotify_churn_dataset[[#This Row],[offline_listening]]=0,"no offline","yes offline")</f>
        <v>no offline</v>
      </c>
      <c r="N4641">
        <v>0</v>
      </c>
      <c r="O4641" t="str">
        <f>IF(spotify_churn_dataset[[#This Row],[is_churned]]=1,"yes churn","no churn")</f>
        <v>yes churn</v>
      </c>
      <c r="P4641">
        <v>1</v>
      </c>
    </row>
    <row r="4642" spans="1:16" x14ac:dyDescent="0.3">
      <c r="A4642">
        <v>4641</v>
      </c>
      <c r="B4642">
        <f>IF(spotify_churn_dataset[[#This Row],[user_id]]="","Desconocido",spotify_churn_dataset[[#This Row],[user_id]])</f>
        <v>4641</v>
      </c>
      <c r="C4642">
        <f>IF(IFERROR(VLOOKUP(spotify_churn_dataset[[#This Row],[user_id]],A4643:A12641,1,FALSE),0),1,0)</f>
        <v>0</v>
      </c>
      <c r="D4642" t="s">
        <v>16</v>
      </c>
      <c r="E4642" s="4">
        <v>28</v>
      </c>
      <c r="F4642" t="s">
        <v>21</v>
      </c>
      <c r="G4642" t="s">
        <v>14</v>
      </c>
      <c r="H4642" s="4">
        <v>26</v>
      </c>
      <c r="I4642" s="3">
        <v>36</v>
      </c>
      <c r="J4642" s="9">
        <v>47</v>
      </c>
      <c r="K4642" t="s">
        <v>15</v>
      </c>
      <c r="L4642" s="4">
        <v>35</v>
      </c>
      <c r="M4642" s="4" t="str">
        <f>IF(spotify_churn_dataset[[#This Row],[offline_listening]]=0,"no offline","yes offline")</f>
        <v>no offline</v>
      </c>
      <c r="N4642">
        <v>0</v>
      </c>
      <c r="O4642" t="str">
        <f>IF(spotify_churn_dataset[[#This Row],[is_churned]]=1,"yes churn","no churn")</f>
        <v>no churn</v>
      </c>
      <c r="P4642">
        <v>0</v>
      </c>
    </row>
    <row r="4643" spans="1:16" x14ac:dyDescent="0.3">
      <c r="A4643">
        <v>4642</v>
      </c>
      <c r="B4643">
        <f>IF(spotify_churn_dataset[[#This Row],[user_id]]="","Desconocido",spotify_churn_dataset[[#This Row],[user_id]])</f>
        <v>4642</v>
      </c>
      <c r="C4643">
        <f>IF(IFERROR(VLOOKUP(spotify_churn_dataset[[#This Row],[user_id]],A4644:A12642,1,FALSE),0),1,0)</f>
        <v>0</v>
      </c>
      <c r="D4643" t="s">
        <v>12</v>
      </c>
      <c r="E4643" s="4">
        <v>21</v>
      </c>
      <c r="F4643" t="s">
        <v>26</v>
      </c>
      <c r="G4643" t="s">
        <v>18</v>
      </c>
      <c r="H4643" s="4">
        <v>40</v>
      </c>
      <c r="I4643" s="3">
        <v>61</v>
      </c>
      <c r="J4643" s="9">
        <v>6</v>
      </c>
      <c r="K4643" t="s">
        <v>15</v>
      </c>
      <c r="L4643" s="4">
        <v>0</v>
      </c>
      <c r="M4643" s="4" t="str">
        <f>IF(spotify_churn_dataset[[#This Row],[offline_listening]]=0,"no offline","yes offline")</f>
        <v>yes offline</v>
      </c>
      <c r="N4643">
        <v>1</v>
      </c>
      <c r="O4643" t="str">
        <f>IF(spotify_churn_dataset[[#This Row],[is_churned]]=1,"yes churn","no churn")</f>
        <v>no churn</v>
      </c>
      <c r="P4643">
        <v>0</v>
      </c>
    </row>
    <row r="4644" spans="1:16" x14ac:dyDescent="0.3">
      <c r="A4644">
        <v>4643</v>
      </c>
      <c r="B4644">
        <f>IF(spotify_churn_dataset[[#This Row],[user_id]]="","Desconocido",spotify_churn_dataset[[#This Row],[user_id]])</f>
        <v>4643</v>
      </c>
      <c r="C4644">
        <f>IF(IFERROR(VLOOKUP(spotify_churn_dataset[[#This Row],[user_id]],A4645:A12643,1,FALSE),0),1,0)</f>
        <v>0</v>
      </c>
      <c r="D4644" t="s">
        <v>12</v>
      </c>
      <c r="E4644" s="4">
        <v>52</v>
      </c>
      <c r="F4644" t="s">
        <v>29</v>
      </c>
      <c r="G4644" t="s">
        <v>18</v>
      </c>
      <c r="H4644" s="4">
        <v>64</v>
      </c>
      <c r="I4644" s="3">
        <v>85</v>
      </c>
      <c r="J4644" s="9">
        <v>17</v>
      </c>
      <c r="K4644" t="s">
        <v>23</v>
      </c>
      <c r="L4644" s="4">
        <v>0</v>
      </c>
      <c r="M4644" s="4" t="str">
        <f>IF(spotify_churn_dataset[[#This Row],[offline_listening]]=0,"no offline","yes offline")</f>
        <v>yes offline</v>
      </c>
      <c r="N4644">
        <v>1</v>
      </c>
      <c r="O4644" t="str">
        <f>IF(spotify_churn_dataset[[#This Row],[is_churned]]=1,"yes churn","no churn")</f>
        <v>no churn</v>
      </c>
      <c r="P4644">
        <v>0</v>
      </c>
    </row>
    <row r="4645" spans="1:16" x14ac:dyDescent="0.3">
      <c r="A4645">
        <v>4644</v>
      </c>
      <c r="B4645">
        <f>IF(spotify_churn_dataset[[#This Row],[user_id]]="","Desconocido",spotify_churn_dataset[[#This Row],[user_id]])</f>
        <v>4644</v>
      </c>
      <c r="C4645">
        <f>IF(IFERROR(VLOOKUP(spotify_churn_dataset[[#This Row],[user_id]],A4646:A12644,1,FALSE),0),1,0)</f>
        <v>0</v>
      </c>
      <c r="D4645" t="s">
        <v>16</v>
      </c>
      <c r="E4645" s="4">
        <v>22</v>
      </c>
      <c r="F4645" t="s">
        <v>27</v>
      </c>
      <c r="G4645" t="s">
        <v>24</v>
      </c>
      <c r="H4645" s="4">
        <v>241</v>
      </c>
      <c r="I4645" s="3">
        <v>40</v>
      </c>
      <c r="J4645" s="9">
        <v>31</v>
      </c>
      <c r="K4645" t="s">
        <v>23</v>
      </c>
      <c r="L4645" s="4">
        <v>0</v>
      </c>
      <c r="M4645" s="4" t="str">
        <f>IF(spotify_churn_dataset[[#This Row],[offline_listening]]=0,"no offline","yes offline")</f>
        <v>yes offline</v>
      </c>
      <c r="N4645">
        <v>1</v>
      </c>
      <c r="O4645" t="str">
        <f>IF(spotify_churn_dataset[[#This Row],[is_churned]]=1,"yes churn","no churn")</f>
        <v>yes churn</v>
      </c>
      <c r="P4645">
        <v>1</v>
      </c>
    </row>
    <row r="4646" spans="1:16" x14ac:dyDescent="0.3">
      <c r="A4646">
        <v>4645</v>
      </c>
      <c r="B4646">
        <f>IF(spotify_churn_dataset[[#This Row],[user_id]]="","Desconocido",spotify_churn_dataset[[#This Row],[user_id]])</f>
        <v>4645</v>
      </c>
      <c r="C4646">
        <f>IF(IFERROR(VLOOKUP(spotify_churn_dataset[[#This Row],[user_id]],A4647:A12645,1,FALSE),0),1,0)</f>
        <v>0</v>
      </c>
      <c r="D4646" t="s">
        <v>12</v>
      </c>
      <c r="E4646" s="4">
        <v>50</v>
      </c>
      <c r="F4646" t="s">
        <v>25</v>
      </c>
      <c r="G4646" t="s">
        <v>22</v>
      </c>
      <c r="H4646" s="4">
        <v>289</v>
      </c>
      <c r="I4646" s="3">
        <v>16</v>
      </c>
      <c r="J4646" s="9">
        <v>31</v>
      </c>
      <c r="K4646" t="s">
        <v>15</v>
      </c>
      <c r="L4646" s="4">
        <v>0</v>
      </c>
      <c r="M4646" s="4" t="str">
        <f>IF(spotify_churn_dataset[[#This Row],[offline_listening]]=0,"no offline","yes offline")</f>
        <v>yes offline</v>
      </c>
      <c r="N4646">
        <v>1</v>
      </c>
      <c r="O4646" t="str">
        <f>IF(spotify_churn_dataset[[#This Row],[is_churned]]=1,"yes churn","no churn")</f>
        <v>no churn</v>
      </c>
      <c r="P4646">
        <v>0</v>
      </c>
    </row>
    <row r="4647" spans="1:16" x14ac:dyDescent="0.3">
      <c r="A4647">
        <v>4646</v>
      </c>
      <c r="B4647">
        <f>IF(spotify_churn_dataset[[#This Row],[user_id]]="","Desconocido",spotify_churn_dataset[[#This Row],[user_id]])</f>
        <v>4646</v>
      </c>
      <c r="C4647">
        <f>IF(IFERROR(VLOOKUP(spotify_churn_dataset[[#This Row],[user_id]],A4648:A12646,1,FALSE),0),1,0)</f>
        <v>0</v>
      </c>
      <c r="D4647" t="s">
        <v>16</v>
      </c>
      <c r="E4647" s="4">
        <v>23</v>
      </c>
      <c r="F4647" t="s">
        <v>27</v>
      </c>
      <c r="G4647" t="s">
        <v>18</v>
      </c>
      <c r="H4647" s="4">
        <v>292</v>
      </c>
      <c r="I4647" s="3">
        <v>74</v>
      </c>
      <c r="J4647" s="9">
        <v>35</v>
      </c>
      <c r="K4647" t="s">
        <v>15</v>
      </c>
      <c r="L4647" s="4">
        <v>0</v>
      </c>
      <c r="M4647" s="4" t="str">
        <f>IF(spotify_churn_dataset[[#This Row],[offline_listening]]=0,"no offline","yes offline")</f>
        <v>yes offline</v>
      </c>
      <c r="N4647">
        <v>1</v>
      </c>
      <c r="O4647" t="str">
        <f>IF(spotify_churn_dataset[[#This Row],[is_churned]]=1,"yes churn","no churn")</f>
        <v>no churn</v>
      </c>
      <c r="P4647">
        <v>0</v>
      </c>
    </row>
    <row r="4648" spans="1:16" x14ac:dyDescent="0.3">
      <c r="A4648">
        <v>4647</v>
      </c>
      <c r="B4648">
        <f>IF(spotify_churn_dataset[[#This Row],[user_id]]="","Desconocido",spotify_churn_dataset[[#This Row],[user_id]])</f>
        <v>4647</v>
      </c>
      <c r="C4648">
        <f>IF(IFERROR(VLOOKUP(spotify_churn_dataset[[#This Row],[user_id]],A4649:A12647,1,FALSE),0),1,0)</f>
        <v>0</v>
      </c>
      <c r="D4648" t="s">
        <v>16</v>
      </c>
      <c r="E4648" s="4">
        <v>36</v>
      </c>
      <c r="F4648" t="s">
        <v>26</v>
      </c>
      <c r="G4648" t="s">
        <v>22</v>
      </c>
      <c r="H4648" s="4">
        <v>226</v>
      </c>
      <c r="I4648" s="3">
        <v>2</v>
      </c>
      <c r="J4648" s="9">
        <v>13</v>
      </c>
      <c r="K4648" t="s">
        <v>23</v>
      </c>
      <c r="L4648" s="4">
        <v>0</v>
      </c>
      <c r="M4648" s="4" t="str">
        <f>IF(spotify_churn_dataset[[#This Row],[offline_listening]]=0,"no offline","yes offline")</f>
        <v>yes offline</v>
      </c>
      <c r="N4648">
        <v>1</v>
      </c>
      <c r="O4648" t="str">
        <f>IF(spotify_churn_dataset[[#This Row],[is_churned]]=1,"yes churn","no churn")</f>
        <v>yes churn</v>
      </c>
      <c r="P4648">
        <v>1</v>
      </c>
    </row>
    <row r="4649" spans="1:16" x14ac:dyDescent="0.3">
      <c r="A4649">
        <v>4648</v>
      </c>
      <c r="B4649">
        <f>IF(spotify_churn_dataset[[#This Row],[user_id]]="","Desconocido",spotify_churn_dataset[[#This Row],[user_id]])</f>
        <v>4648</v>
      </c>
      <c r="C4649">
        <f>IF(IFERROR(VLOOKUP(spotify_churn_dataset[[#This Row],[user_id]],A4650:A12648,1,FALSE),0),1,0)</f>
        <v>0</v>
      </c>
      <c r="D4649" t="s">
        <v>16</v>
      </c>
      <c r="E4649" s="4">
        <v>46</v>
      </c>
      <c r="F4649" t="s">
        <v>27</v>
      </c>
      <c r="G4649" t="s">
        <v>14</v>
      </c>
      <c r="H4649" s="4">
        <v>238</v>
      </c>
      <c r="I4649" s="3">
        <v>29</v>
      </c>
      <c r="J4649" s="9">
        <v>45</v>
      </c>
      <c r="K4649" t="s">
        <v>23</v>
      </c>
      <c r="L4649" s="4">
        <v>26</v>
      </c>
      <c r="M4649" s="4" t="str">
        <f>IF(spotify_churn_dataset[[#This Row],[offline_listening]]=0,"no offline","yes offline")</f>
        <v>no offline</v>
      </c>
      <c r="N4649">
        <v>0</v>
      </c>
      <c r="O4649" t="str">
        <f>IF(spotify_churn_dataset[[#This Row],[is_churned]]=1,"yes churn","no churn")</f>
        <v>no churn</v>
      </c>
      <c r="P4649">
        <v>0</v>
      </c>
    </row>
    <row r="4650" spans="1:16" x14ac:dyDescent="0.3">
      <c r="A4650">
        <v>4649</v>
      </c>
      <c r="B4650">
        <f>IF(spotify_churn_dataset[[#This Row],[user_id]]="","Desconocido",spotify_churn_dataset[[#This Row],[user_id]])</f>
        <v>4649</v>
      </c>
      <c r="C4650">
        <f>IF(IFERROR(VLOOKUP(spotify_churn_dataset[[#This Row],[user_id]],A4651:A12649,1,FALSE),0),1,0)</f>
        <v>0</v>
      </c>
      <c r="D4650" t="s">
        <v>12</v>
      </c>
      <c r="E4650" s="4">
        <v>51</v>
      </c>
      <c r="F4650" t="s">
        <v>29</v>
      </c>
      <c r="G4650" t="s">
        <v>24</v>
      </c>
      <c r="H4650" s="4">
        <v>128</v>
      </c>
      <c r="I4650" s="3">
        <v>40</v>
      </c>
      <c r="J4650" s="9">
        <v>41</v>
      </c>
      <c r="K4650" t="s">
        <v>15</v>
      </c>
      <c r="L4650" s="4">
        <v>0</v>
      </c>
      <c r="M4650" s="4" t="str">
        <f>IF(spotify_churn_dataset[[#This Row],[offline_listening]]=0,"no offline","yes offline")</f>
        <v>yes offline</v>
      </c>
      <c r="N4650">
        <v>1</v>
      </c>
      <c r="O4650" t="str">
        <f>IF(spotify_churn_dataset[[#This Row],[is_churned]]=1,"yes churn","no churn")</f>
        <v>no churn</v>
      </c>
      <c r="P4650">
        <v>0</v>
      </c>
    </row>
    <row r="4651" spans="1:16" x14ac:dyDescent="0.3">
      <c r="A4651">
        <v>4650</v>
      </c>
      <c r="B4651">
        <f>IF(spotify_churn_dataset[[#This Row],[user_id]]="","Desconocido",spotify_churn_dataset[[#This Row],[user_id]])</f>
        <v>4650</v>
      </c>
      <c r="C4651">
        <f>IF(IFERROR(VLOOKUP(spotify_churn_dataset[[#This Row],[user_id]],A4652:A12650,1,FALSE),0),1,0)</f>
        <v>0</v>
      </c>
      <c r="D4651" t="s">
        <v>20</v>
      </c>
      <c r="E4651" s="4">
        <v>50</v>
      </c>
      <c r="F4651" t="s">
        <v>28</v>
      </c>
      <c r="G4651" t="s">
        <v>14</v>
      </c>
      <c r="H4651" s="4">
        <v>184</v>
      </c>
      <c r="I4651" s="3">
        <v>30</v>
      </c>
      <c r="J4651" s="9">
        <v>1</v>
      </c>
      <c r="K4651" t="s">
        <v>19</v>
      </c>
      <c r="L4651" s="4">
        <v>39</v>
      </c>
      <c r="M4651" s="4" t="str">
        <f>IF(spotify_churn_dataset[[#This Row],[offline_listening]]=0,"no offline","yes offline")</f>
        <v>no offline</v>
      </c>
      <c r="N4651">
        <v>0</v>
      </c>
      <c r="O4651" t="str">
        <f>IF(spotify_churn_dataset[[#This Row],[is_churned]]=1,"yes churn","no churn")</f>
        <v>no churn</v>
      </c>
      <c r="P4651">
        <v>0</v>
      </c>
    </row>
    <row r="4652" spans="1:16" x14ac:dyDescent="0.3">
      <c r="A4652">
        <v>4651</v>
      </c>
      <c r="B4652">
        <f>IF(spotify_churn_dataset[[#This Row],[user_id]]="","Desconocido",spotify_churn_dataset[[#This Row],[user_id]])</f>
        <v>4651</v>
      </c>
      <c r="C4652">
        <f>IF(IFERROR(VLOOKUP(spotify_churn_dataset[[#This Row],[user_id]],A4653:A12651,1,FALSE),0),1,0)</f>
        <v>0</v>
      </c>
      <c r="D4652" t="s">
        <v>12</v>
      </c>
      <c r="E4652" s="4">
        <v>33</v>
      </c>
      <c r="F4652" t="s">
        <v>21</v>
      </c>
      <c r="G4652" t="s">
        <v>24</v>
      </c>
      <c r="H4652" s="4">
        <v>66</v>
      </c>
      <c r="I4652" s="3">
        <v>53</v>
      </c>
      <c r="J4652" s="9">
        <v>3</v>
      </c>
      <c r="K4652" t="s">
        <v>19</v>
      </c>
      <c r="L4652" s="4">
        <v>0</v>
      </c>
      <c r="M4652" s="4" t="str">
        <f>IF(spotify_churn_dataset[[#This Row],[offline_listening]]=0,"no offline","yes offline")</f>
        <v>yes offline</v>
      </c>
      <c r="N4652">
        <v>1</v>
      </c>
      <c r="O4652" t="str">
        <f>IF(spotify_churn_dataset[[#This Row],[is_churned]]=1,"yes churn","no churn")</f>
        <v>no churn</v>
      </c>
      <c r="P4652">
        <v>0</v>
      </c>
    </row>
    <row r="4653" spans="1:16" x14ac:dyDescent="0.3">
      <c r="A4653">
        <v>4652</v>
      </c>
      <c r="B4653">
        <f>IF(spotify_churn_dataset[[#This Row],[user_id]]="","Desconocido",spotify_churn_dataset[[#This Row],[user_id]])</f>
        <v>4652</v>
      </c>
      <c r="C4653">
        <f>IF(IFERROR(VLOOKUP(spotify_churn_dataset[[#This Row],[user_id]],A4654:A12652,1,FALSE),0),1,0)</f>
        <v>0</v>
      </c>
      <c r="D4653" t="s">
        <v>16</v>
      </c>
      <c r="E4653" s="4">
        <v>28</v>
      </c>
      <c r="F4653" t="s">
        <v>27</v>
      </c>
      <c r="G4653" t="s">
        <v>24</v>
      </c>
      <c r="H4653" s="4">
        <v>53</v>
      </c>
      <c r="I4653" s="3">
        <v>8</v>
      </c>
      <c r="J4653" s="9">
        <v>53</v>
      </c>
      <c r="K4653" t="s">
        <v>19</v>
      </c>
      <c r="L4653" s="4">
        <v>0</v>
      </c>
      <c r="M4653" s="4" t="str">
        <f>IF(spotify_churn_dataset[[#This Row],[offline_listening]]=0,"no offline","yes offline")</f>
        <v>yes offline</v>
      </c>
      <c r="N4653">
        <v>1</v>
      </c>
      <c r="O4653" t="str">
        <f>IF(spotify_churn_dataset[[#This Row],[is_churned]]=1,"yes churn","no churn")</f>
        <v>no churn</v>
      </c>
      <c r="P4653">
        <v>0</v>
      </c>
    </row>
    <row r="4654" spans="1:16" x14ac:dyDescent="0.3">
      <c r="A4654">
        <v>4653</v>
      </c>
      <c r="B4654">
        <f>IF(spotify_churn_dataset[[#This Row],[user_id]]="","Desconocido",spotify_churn_dataset[[#This Row],[user_id]])</f>
        <v>4653</v>
      </c>
      <c r="C4654">
        <f>IF(IFERROR(VLOOKUP(spotify_churn_dataset[[#This Row],[user_id]],A4655:A12653,1,FALSE),0),1,0)</f>
        <v>0</v>
      </c>
      <c r="D4654" t="s">
        <v>20</v>
      </c>
      <c r="E4654" s="4">
        <v>44</v>
      </c>
      <c r="F4654" t="s">
        <v>17</v>
      </c>
      <c r="G4654" t="s">
        <v>24</v>
      </c>
      <c r="H4654" s="4">
        <v>180</v>
      </c>
      <c r="I4654" s="3">
        <v>39</v>
      </c>
      <c r="J4654" s="9">
        <v>51</v>
      </c>
      <c r="K4654" t="s">
        <v>23</v>
      </c>
      <c r="L4654" s="4">
        <v>0</v>
      </c>
      <c r="M4654" s="4" t="str">
        <f>IF(spotify_churn_dataset[[#This Row],[offline_listening]]=0,"no offline","yes offline")</f>
        <v>yes offline</v>
      </c>
      <c r="N4654">
        <v>1</v>
      </c>
      <c r="O4654" t="str">
        <f>IF(spotify_churn_dataset[[#This Row],[is_churned]]=1,"yes churn","no churn")</f>
        <v>yes churn</v>
      </c>
      <c r="P4654">
        <v>1</v>
      </c>
    </row>
    <row r="4655" spans="1:16" x14ac:dyDescent="0.3">
      <c r="A4655">
        <v>4654</v>
      </c>
      <c r="B4655">
        <f>IF(spotify_churn_dataset[[#This Row],[user_id]]="","Desconocido",spotify_churn_dataset[[#This Row],[user_id]])</f>
        <v>4654</v>
      </c>
      <c r="C4655">
        <f>IF(IFERROR(VLOOKUP(spotify_churn_dataset[[#This Row],[user_id]],A4656:A12654,1,FALSE),0),1,0)</f>
        <v>0</v>
      </c>
      <c r="D4655" t="s">
        <v>12</v>
      </c>
      <c r="E4655" s="4">
        <v>37</v>
      </c>
      <c r="F4655" t="s">
        <v>28</v>
      </c>
      <c r="G4655" t="s">
        <v>22</v>
      </c>
      <c r="H4655" s="4">
        <v>110</v>
      </c>
      <c r="I4655" s="3">
        <v>1</v>
      </c>
      <c r="J4655" s="9">
        <v>5</v>
      </c>
      <c r="K4655" t="s">
        <v>15</v>
      </c>
      <c r="L4655" s="4">
        <v>0</v>
      </c>
      <c r="M4655" s="4" t="str">
        <f>IF(spotify_churn_dataset[[#This Row],[offline_listening]]=0,"no offline","yes offline")</f>
        <v>yes offline</v>
      </c>
      <c r="N4655">
        <v>1</v>
      </c>
      <c r="O4655" t="str">
        <f>IF(spotify_churn_dataset[[#This Row],[is_churned]]=1,"yes churn","no churn")</f>
        <v>no churn</v>
      </c>
      <c r="P4655">
        <v>0</v>
      </c>
    </row>
    <row r="4656" spans="1:16" x14ac:dyDescent="0.3">
      <c r="A4656">
        <v>4655</v>
      </c>
      <c r="B4656">
        <f>IF(spotify_churn_dataset[[#This Row],[user_id]]="","Desconocido",spotify_churn_dataset[[#This Row],[user_id]])</f>
        <v>4655</v>
      </c>
      <c r="C4656">
        <f>IF(IFERROR(VLOOKUP(spotify_churn_dataset[[#This Row],[user_id]],A4657:A12655,1,FALSE),0),1,0)</f>
        <v>0</v>
      </c>
      <c r="D4656" t="s">
        <v>16</v>
      </c>
      <c r="E4656" s="4">
        <v>31</v>
      </c>
      <c r="F4656" t="s">
        <v>26</v>
      </c>
      <c r="G4656" t="s">
        <v>18</v>
      </c>
      <c r="H4656" s="4">
        <v>212</v>
      </c>
      <c r="I4656" s="3">
        <v>24</v>
      </c>
      <c r="J4656" s="9">
        <v>44</v>
      </c>
      <c r="K4656" t="s">
        <v>23</v>
      </c>
      <c r="L4656" s="4">
        <v>0</v>
      </c>
      <c r="M4656" s="4" t="str">
        <f>IF(spotify_churn_dataset[[#This Row],[offline_listening]]=0,"no offline","yes offline")</f>
        <v>yes offline</v>
      </c>
      <c r="N4656">
        <v>1</v>
      </c>
      <c r="O4656" t="str">
        <f>IF(spotify_churn_dataset[[#This Row],[is_churned]]=1,"yes churn","no churn")</f>
        <v>no churn</v>
      </c>
      <c r="P4656">
        <v>0</v>
      </c>
    </row>
    <row r="4657" spans="1:16" x14ac:dyDescent="0.3">
      <c r="A4657">
        <v>4656</v>
      </c>
      <c r="B4657">
        <f>IF(spotify_churn_dataset[[#This Row],[user_id]]="","Desconocido",spotify_churn_dataset[[#This Row],[user_id]])</f>
        <v>4656</v>
      </c>
      <c r="C4657">
        <f>IF(IFERROR(VLOOKUP(spotify_churn_dataset[[#This Row],[user_id]],A4658:A12656,1,FALSE),0),1,0)</f>
        <v>0</v>
      </c>
      <c r="D4657" t="s">
        <v>16</v>
      </c>
      <c r="E4657" s="4">
        <v>49</v>
      </c>
      <c r="F4657" t="s">
        <v>26</v>
      </c>
      <c r="G4657" t="s">
        <v>14</v>
      </c>
      <c r="H4657" s="4">
        <v>78</v>
      </c>
      <c r="I4657" s="3">
        <v>22</v>
      </c>
      <c r="J4657" s="9">
        <v>48</v>
      </c>
      <c r="K4657" t="s">
        <v>23</v>
      </c>
      <c r="L4657" s="4">
        <v>48</v>
      </c>
      <c r="M4657" s="4" t="str">
        <f>IF(spotify_churn_dataset[[#This Row],[offline_listening]]=0,"no offline","yes offline")</f>
        <v>no offline</v>
      </c>
      <c r="N4657">
        <v>0</v>
      </c>
      <c r="O4657" t="str">
        <f>IF(spotify_churn_dataset[[#This Row],[is_churned]]=1,"yes churn","no churn")</f>
        <v>yes churn</v>
      </c>
      <c r="P4657">
        <v>1</v>
      </c>
    </row>
    <row r="4658" spans="1:16" x14ac:dyDescent="0.3">
      <c r="A4658">
        <v>4657</v>
      </c>
      <c r="B4658">
        <f>IF(spotify_churn_dataset[[#This Row],[user_id]]="","Desconocido",spotify_churn_dataset[[#This Row],[user_id]])</f>
        <v>4657</v>
      </c>
      <c r="C4658">
        <f>IF(IFERROR(VLOOKUP(spotify_churn_dataset[[#This Row],[user_id]],A4659:A12657,1,FALSE),0),1,0)</f>
        <v>0</v>
      </c>
      <c r="D4658" t="s">
        <v>16</v>
      </c>
      <c r="E4658" s="4">
        <v>16</v>
      </c>
      <c r="F4658" t="s">
        <v>25</v>
      </c>
      <c r="G4658" t="s">
        <v>14</v>
      </c>
      <c r="H4658" s="4">
        <v>278</v>
      </c>
      <c r="I4658" s="3">
        <v>77</v>
      </c>
      <c r="J4658" s="9">
        <v>47</v>
      </c>
      <c r="K4658" t="s">
        <v>15</v>
      </c>
      <c r="L4658" s="4">
        <v>32</v>
      </c>
      <c r="M4658" s="4" t="str">
        <f>IF(spotify_churn_dataset[[#This Row],[offline_listening]]=0,"no offline","yes offline")</f>
        <v>no offline</v>
      </c>
      <c r="N4658">
        <v>0</v>
      </c>
      <c r="O4658" t="str">
        <f>IF(spotify_churn_dataset[[#This Row],[is_churned]]=1,"yes churn","no churn")</f>
        <v>no churn</v>
      </c>
      <c r="P4658">
        <v>0</v>
      </c>
    </row>
    <row r="4659" spans="1:16" x14ac:dyDescent="0.3">
      <c r="A4659">
        <v>4658</v>
      </c>
      <c r="B4659">
        <f>IF(spotify_churn_dataset[[#This Row],[user_id]]="","Desconocido",spotify_churn_dataset[[#This Row],[user_id]])</f>
        <v>4658</v>
      </c>
      <c r="C4659">
        <f>IF(IFERROR(VLOOKUP(spotify_churn_dataset[[#This Row],[user_id]],A4660:A12658,1,FALSE),0),1,0)</f>
        <v>0</v>
      </c>
      <c r="D4659" t="s">
        <v>16</v>
      </c>
      <c r="E4659" s="4">
        <v>31</v>
      </c>
      <c r="F4659" t="s">
        <v>28</v>
      </c>
      <c r="G4659" t="s">
        <v>14</v>
      </c>
      <c r="H4659" s="4">
        <v>170</v>
      </c>
      <c r="I4659" s="3">
        <v>16</v>
      </c>
      <c r="J4659" s="9">
        <v>16</v>
      </c>
      <c r="K4659" t="s">
        <v>23</v>
      </c>
      <c r="L4659" s="4">
        <v>45</v>
      </c>
      <c r="M4659" s="4" t="str">
        <f>IF(spotify_churn_dataset[[#This Row],[offline_listening]]=0,"no offline","yes offline")</f>
        <v>no offline</v>
      </c>
      <c r="N4659">
        <v>0</v>
      </c>
      <c r="O4659" t="str">
        <f>IF(spotify_churn_dataset[[#This Row],[is_churned]]=1,"yes churn","no churn")</f>
        <v>yes churn</v>
      </c>
      <c r="P4659">
        <v>1</v>
      </c>
    </row>
    <row r="4660" spans="1:16" x14ac:dyDescent="0.3">
      <c r="A4660">
        <v>4659</v>
      </c>
      <c r="B4660">
        <f>IF(spotify_churn_dataset[[#This Row],[user_id]]="","Desconocido",spotify_churn_dataset[[#This Row],[user_id]])</f>
        <v>4659</v>
      </c>
      <c r="C4660">
        <f>IF(IFERROR(VLOOKUP(spotify_churn_dataset[[#This Row],[user_id]],A4661:A12659,1,FALSE),0),1,0)</f>
        <v>0</v>
      </c>
      <c r="D4660" t="s">
        <v>20</v>
      </c>
      <c r="E4660" s="4">
        <v>44</v>
      </c>
      <c r="F4660" t="s">
        <v>13</v>
      </c>
      <c r="G4660" t="s">
        <v>24</v>
      </c>
      <c r="H4660" s="4">
        <v>210</v>
      </c>
      <c r="I4660" s="3">
        <v>29</v>
      </c>
      <c r="J4660" s="9">
        <v>29</v>
      </c>
      <c r="K4660" t="s">
        <v>15</v>
      </c>
      <c r="L4660" s="4">
        <v>0</v>
      </c>
      <c r="M4660" s="4" t="str">
        <f>IF(spotify_churn_dataset[[#This Row],[offline_listening]]=0,"no offline","yes offline")</f>
        <v>yes offline</v>
      </c>
      <c r="N4660">
        <v>1</v>
      </c>
      <c r="O4660" t="str">
        <f>IF(spotify_churn_dataset[[#This Row],[is_churned]]=1,"yes churn","no churn")</f>
        <v>no churn</v>
      </c>
      <c r="P4660">
        <v>0</v>
      </c>
    </row>
    <row r="4661" spans="1:16" x14ac:dyDescent="0.3">
      <c r="A4661">
        <v>4660</v>
      </c>
      <c r="B4661">
        <f>IF(spotify_churn_dataset[[#This Row],[user_id]]="","Desconocido",spotify_churn_dataset[[#This Row],[user_id]])</f>
        <v>4660</v>
      </c>
      <c r="C4661">
        <f>IF(IFERROR(VLOOKUP(spotify_churn_dataset[[#This Row],[user_id]],A4662:A12660,1,FALSE),0),1,0)</f>
        <v>0</v>
      </c>
      <c r="D4661" t="s">
        <v>20</v>
      </c>
      <c r="E4661" s="4">
        <v>48</v>
      </c>
      <c r="F4661" t="s">
        <v>26</v>
      </c>
      <c r="G4661" t="s">
        <v>24</v>
      </c>
      <c r="H4661" s="4">
        <v>99</v>
      </c>
      <c r="I4661" s="3">
        <v>12</v>
      </c>
      <c r="J4661" s="9">
        <v>57</v>
      </c>
      <c r="K4661" t="s">
        <v>15</v>
      </c>
      <c r="L4661" s="4">
        <v>0</v>
      </c>
      <c r="M4661" s="4" t="str">
        <f>IF(spotify_churn_dataset[[#This Row],[offline_listening]]=0,"no offline","yes offline")</f>
        <v>yes offline</v>
      </c>
      <c r="N4661">
        <v>1</v>
      </c>
      <c r="O4661" t="str">
        <f>IF(spotify_churn_dataset[[#This Row],[is_churned]]=1,"yes churn","no churn")</f>
        <v>no churn</v>
      </c>
      <c r="P4661">
        <v>0</v>
      </c>
    </row>
    <row r="4662" spans="1:16" x14ac:dyDescent="0.3">
      <c r="A4662">
        <v>4661</v>
      </c>
      <c r="B4662">
        <f>IF(spotify_churn_dataset[[#This Row],[user_id]]="","Desconocido",spotify_churn_dataset[[#This Row],[user_id]])</f>
        <v>4661</v>
      </c>
      <c r="C4662">
        <f>IF(IFERROR(VLOOKUP(spotify_churn_dataset[[#This Row],[user_id]],A4663:A12661,1,FALSE),0),1,0)</f>
        <v>0</v>
      </c>
      <c r="D4662" t="s">
        <v>16</v>
      </c>
      <c r="E4662" s="4">
        <v>53</v>
      </c>
      <c r="F4662" t="s">
        <v>17</v>
      </c>
      <c r="G4662" t="s">
        <v>22</v>
      </c>
      <c r="H4662" s="4">
        <v>65</v>
      </c>
      <c r="I4662" s="3">
        <v>47</v>
      </c>
      <c r="J4662" s="9">
        <v>43</v>
      </c>
      <c r="K4662" t="s">
        <v>15</v>
      </c>
      <c r="L4662" s="4">
        <v>0</v>
      </c>
      <c r="M4662" s="4" t="str">
        <f>IF(spotify_churn_dataset[[#This Row],[offline_listening]]=0,"no offline","yes offline")</f>
        <v>yes offline</v>
      </c>
      <c r="N4662">
        <v>1</v>
      </c>
      <c r="O4662" t="str">
        <f>IF(spotify_churn_dataset[[#This Row],[is_churned]]=1,"yes churn","no churn")</f>
        <v>no churn</v>
      </c>
      <c r="P4662">
        <v>0</v>
      </c>
    </row>
    <row r="4663" spans="1:16" x14ac:dyDescent="0.3">
      <c r="A4663">
        <v>4662</v>
      </c>
      <c r="B4663">
        <f>IF(spotify_churn_dataset[[#This Row],[user_id]]="","Desconocido",spotify_churn_dataset[[#This Row],[user_id]])</f>
        <v>4662</v>
      </c>
      <c r="C4663">
        <f>IF(IFERROR(VLOOKUP(spotify_churn_dataset[[#This Row],[user_id]],A4664:A12662,1,FALSE),0),1,0)</f>
        <v>0</v>
      </c>
      <c r="D4663" t="s">
        <v>16</v>
      </c>
      <c r="E4663" s="4">
        <v>48</v>
      </c>
      <c r="F4663" t="s">
        <v>25</v>
      </c>
      <c r="G4663" t="s">
        <v>24</v>
      </c>
      <c r="H4663" s="4">
        <v>138</v>
      </c>
      <c r="I4663" s="3">
        <v>38</v>
      </c>
      <c r="J4663" s="9">
        <v>59</v>
      </c>
      <c r="K4663" t="s">
        <v>15</v>
      </c>
      <c r="L4663" s="4">
        <v>0</v>
      </c>
      <c r="M4663" s="4" t="str">
        <f>IF(spotify_churn_dataset[[#This Row],[offline_listening]]=0,"no offline","yes offline")</f>
        <v>yes offline</v>
      </c>
      <c r="N4663">
        <v>1</v>
      </c>
      <c r="O4663" t="str">
        <f>IF(spotify_churn_dataset[[#This Row],[is_churned]]=1,"yes churn","no churn")</f>
        <v>no churn</v>
      </c>
      <c r="P4663">
        <v>0</v>
      </c>
    </row>
    <row r="4664" spans="1:16" x14ac:dyDescent="0.3">
      <c r="A4664">
        <v>4663</v>
      </c>
      <c r="B4664">
        <f>IF(spotify_churn_dataset[[#This Row],[user_id]]="","Desconocido",spotify_churn_dataset[[#This Row],[user_id]])</f>
        <v>4663</v>
      </c>
      <c r="C4664">
        <f>IF(IFERROR(VLOOKUP(spotify_churn_dataset[[#This Row],[user_id]],A4665:A12663,1,FALSE),0),1,0)</f>
        <v>0</v>
      </c>
      <c r="D4664" t="s">
        <v>12</v>
      </c>
      <c r="E4664" s="4">
        <v>47</v>
      </c>
      <c r="F4664" t="s">
        <v>27</v>
      </c>
      <c r="G4664" t="s">
        <v>22</v>
      </c>
      <c r="H4664" s="4">
        <v>47</v>
      </c>
      <c r="I4664" s="3">
        <v>71</v>
      </c>
      <c r="J4664" s="9">
        <v>43</v>
      </c>
      <c r="K4664" t="s">
        <v>15</v>
      </c>
      <c r="L4664" s="4">
        <v>0</v>
      </c>
      <c r="M4664" s="4" t="str">
        <f>IF(spotify_churn_dataset[[#This Row],[offline_listening]]=0,"no offline","yes offline")</f>
        <v>yes offline</v>
      </c>
      <c r="N4664">
        <v>1</v>
      </c>
      <c r="O4664" t="str">
        <f>IF(spotify_churn_dataset[[#This Row],[is_churned]]=1,"yes churn","no churn")</f>
        <v>no churn</v>
      </c>
      <c r="P4664">
        <v>0</v>
      </c>
    </row>
    <row r="4665" spans="1:16" x14ac:dyDescent="0.3">
      <c r="A4665">
        <v>4664</v>
      </c>
      <c r="B4665">
        <f>IF(spotify_churn_dataset[[#This Row],[user_id]]="","Desconocido",spotify_churn_dataset[[#This Row],[user_id]])</f>
        <v>4664</v>
      </c>
      <c r="C4665">
        <f>IF(IFERROR(VLOOKUP(spotify_churn_dataset[[#This Row],[user_id]],A4666:A12664,1,FALSE),0),1,0)</f>
        <v>0</v>
      </c>
      <c r="D4665" t="s">
        <v>20</v>
      </c>
      <c r="E4665" s="4">
        <v>18</v>
      </c>
      <c r="F4665" t="s">
        <v>28</v>
      </c>
      <c r="G4665" t="s">
        <v>18</v>
      </c>
      <c r="H4665" s="4">
        <v>152</v>
      </c>
      <c r="I4665" s="3">
        <v>57</v>
      </c>
      <c r="J4665" s="9">
        <v>38</v>
      </c>
      <c r="K4665" t="s">
        <v>19</v>
      </c>
      <c r="L4665" s="4">
        <v>0</v>
      </c>
      <c r="M4665" s="4" t="str">
        <f>IF(spotify_churn_dataset[[#This Row],[offline_listening]]=0,"no offline","yes offline")</f>
        <v>yes offline</v>
      </c>
      <c r="N4665">
        <v>1</v>
      </c>
      <c r="O4665" t="str">
        <f>IF(spotify_churn_dataset[[#This Row],[is_churned]]=1,"yes churn","no churn")</f>
        <v>no churn</v>
      </c>
      <c r="P4665">
        <v>0</v>
      </c>
    </row>
    <row r="4666" spans="1:16" x14ac:dyDescent="0.3">
      <c r="A4666">
        <v>4665</v>
      </c>
      <c r="B4666">
        <f>IF(spotify_churn_dataset[[#This Row],[user_id]]="","Desconocido",spotify_churn_dataset[[#This Row],[user_id]])</f>
        <v>4665</v>
      </c>
      <c r="C4666">
        <f>IF(IFERROR(VLOOKUP(spotify_churn_dataset[[#This Row],[user_id]],A4667:A12665,1,FALSE),0),1,0)</f>
        <v>0</v>
      </c>
      <c r="D4666" t="s">
        <v>12</v>
      </c>
      <c r="E4666" s="4">
        <v>48</v>
      </c>
      <c r="F4666" t="s">
        <v>13</v>
      </c>
      <c r="G4666" t="s">
        <v>18</v>
      </c>
      <c r="H4666" s="4">
        <v>96</v>
      </c>
      <c r="I4666" s="3">
        <v>86</v>
      </c>
      <c r="J4666" s="9">
        <v>32</v>
      </c>
      <c r="K4666" t="s">
        <v>23</v>
      </c>
      <c r="L4666" s="4">
        <v>0</v>
      </c>
      <c r="M4666" s="4" t="str">
        <f>IF(spotify_churn_dataset[[#This Row],[offline_listening]]=0,"no offline","yes offline")</f>
        <v>yes offline</v>
      </c>
      <c r="N4666">
        <v>1</v>
      </c>
      <c r="O4666" t="str">
        <f>IF(spotify_churn_dataset[[#This Row],[is_churned]]=1,"yes churn","no churn")</f>
        <v>no churn</v>
      </c>
      <c r="P4666">
        <v>0</v>
      </c>
    </row>
    <row r="4667" spans="1:16" x14ac:dyDescent="0.3">
      <c r="A4667">
        <v>4666</v>
      </c>
      <c r="B4667">
        <f>IF(spotify_churn_dataset[[#This Row],[user_id]]="","Desconocido",spotify_churn_dataset[[#This Row],[user_id]])</f>
        <v>4666</v>
      </c>
      <c r="C4667">
        <f>IF(IFERROR(VLOOKUP(spotify_churn_dataset[[#This Row],[user_id]],A4668:A12666,1,FALSE),0),1,0)</f>
        <v>0</v>
      </c>
      <c r="D4667" t="s">
        <v>12</v>
      </c>
      <c r="E4667" s="4">
        <v>22</v>
      </c>
      <c r="F4667" t="s">
        <v>27</v>
      </c>
      <c r="G4667" t="s">
        <v>18</v>
      </c>
      <c r="H4667" s="4">
        <v>261</v>
      </c>
      <c r="I4667" s="3">
        <v>32</v>
      </c>
      <c r="J4667" s="9">
        <v>31</v>
      </c>
      <c r="K4667" t="s">
        <v>19</v>
      </c>
      <c r="L4667" s="4">
        <v>0</v>
      </c>
      <c r="M4667" s="4" t="str">
        <f>IF(spotify_churn_dataset[[#This Row],[offline_listening]]=0,"no offline","yes offline")</f>
        <v>yes offline</v>
      </c>
      <c r="N4667">
        <v>1</v>
      </c>
      <c r="O4667" t="str">
        <f>IF(spotify_churn_dataset[[#This Row],[is_churned]]=1,"yes churn","no churn")</f>
        <v>no churn</v>
      </c>
      <c r="P4667">
        <v>0</v>
      </c>
    </row>
    <row r="4668" spans="1:16" x14ac:dyDescent="0.3">
      <c r="A4668">
        <v>4667</v>
      </c>
      <c r="B4668">
        <f>IF(spotify_churn_dataset[[#This Row],[user_id]]="","Desconocido",spotify_churn_dataset[[#This Row],[user_id]])</f>
        <v>4667</v>
      </c>
      <c r="C4668">
        <f>IF(IFERROR(VLOOKUP(spotify_churn_dataset[[#This Row],[user_id]],A4669:A12667,1,FALSE),0),1,0)</f>
        <v>0</v>
      </c>
      <c r="D4668" t="s">
        <v>20</v>
      </c>
      <c r="E4668" s="4">
        <v>35</v>
      </c>
      <c r="F4668" t="s">
        <v>26</v>
      </c>
      <c r="G4668" t="s">
        <v>24</v>
      </c>
      <c r="H4668" s="4">
        <v>156</v>
      </c>
      <c r="I4668" s="3">
        <v>63</v>
      </c>
      <c r="J4668" s="9">
        <v>45</v>
      </c>
      <c r="K4668" t="s">
        <v>15</v>
      </c>
      <c r="L4668" s="4">
        <v>0</v>
      </c>
      <c r="M4668" s="4" t="str">
        <f>IF(spotify_churn_dataset[[#This Row],[offline_listening]]=0,"no offline","yes offline")</f>
        <v>yes offline</v>
      </c>
      <c r="N4668">
        <v>1</v>
      </c>
      <c r="O4668" t="str">
        <f>IF(spotify_churn_dataset[[#This Row],[is_churned]]=1,"yes churn","no churn")</f>
        <v>no churn</v>
      </c>
      <c r="P4668">
        <v>0</v>
      </c>
    </row>
    <row r="4669" spans="1:16" x14ac:dyDescent="0.3">
      <c r="A4669">
        <v>4668</v>
      </c>
      <c r="B4669">
        <f>IF(spotify_churn_dataset[[#This Row],[user_id]]="","Desconocido",spotify_churn_dataset[[#This Row],[user_id]])</f>
        <v>4668</v>
      </c>
      <c r="C4669">
        <f>IF(IFERROR(VLOOKUP(spotify_churn_dataset[[#This Row],[user_id]],A4670:A12668,1,FALSE),0),1,0)</f>
        <v>0</v>
      </c>
      <c r="D4669" t="s">
        <v>20</v>
      </c>
      <c r="E4669" s="4">
        <v>42</v>
      </c>
      <c r="F4669" t="s">
        <v>27</v>
      </c>
      <c r="G4669" t="s">
        <v>14</v>
      </c>
      <c r="H4669" s="4">
        <v>268</v>
      </c>
      <c r="I4669" s="3">
        <v>64</v>
      </c>
      <c r="J4669" s="9">
        <v>22</v>
      </c>
      <c r="K4669" t="s">
        <v>23</v>
      </c>
      <c r="L4669" s="4">
        <v>44</v>
      </c>
      <c r="M4669" s="4" t="str">
        <f>IF(spotify_churn_dataset[[#This Row],[offline_listening]]=0,"no offline","yes offline")</f>
        <v>no offline</v>
      </c>
      <c r="N4669">
        <v>0</v>
      </c>
      <c r="O4669" t="str">
        <f>IF(spotify_churn_dataset[[#This Row],[is_churned]]=1,"yes churn","no churn")</f>
        <v>no churn</v>
      </c>
      <c r="P4669">
        <v>0</v>
      </c>
    </row>
    <row r="4670" spans="1:16" x14ac:dyDescent="0.3">
      <c r="A4670">
        <v>4669</v>
      </c>
      <c r="B4670">
        <f>IF(spotify_churn_dataset[[#This Row],[user_id]]="","Desconocido",spotify_churn_dataset[[#This Row],[user_id]])</f>
        <v>4669</v>
      </c>
      <c r="C4670">
        <f>IF(IFERROR(VLOOKUP(spotify_churn_dataset[[#This Row],[user_id]],A4671:A12669,1,FALSE),0),1,0)</f>
        <v>0</v>
      </c>
      <c r="D4670" t="s">
        <v>12</v>
      </c>
      <c r="E4670" s="4">
        <v>31</v>
      </c>
      <c r="F4670" t="s">
        <v>28</v>
      </c>
      <c r="G4670" t="s">
        <v>22</v>
      </c>
      <c r="H4670" s="4">
        <v>246</v>
      </c>
      <c r="I4670" s="3">
        <v>92</v>
      </c>
      <c r="J4670" s="9">
        <v>3</v>
      </c>
      <c r="K4670" t="s">
        <v>19</v>
      </c>
      <c r="L4670" s="4">
        <v>0</v>
      </c>
      <c r="M4670" s="4" t="str">
        <f>IF(spotify_churn_dataset[[#This Row],[offline_listening]]=0,"no offline","yes offline")</f>
        <v>yes offline</v>
      </c>
      <c r="N4670">
        <v>1</v>
      </c>
      <c r="O4670" t="str">
        <f>IF(spotify_churn_dataset[[#This Row],[is_churned]]=1,"yes churn","no churn")</f>
        <v>no churn</v>
      </c>
      <c r="P4670">
        <v>0</v>
      </c>
    </row>
    <row r="4671" spans="1:16" x14ac:dyDescent="0.3">
      <c r="A4671">
        <v>4670</v>
      </c>
      <c r="B4671">
        <f>IF(spotify_churn_dataset[[#This Row],[user_id]]="","Desconocido",spotify_churn_dataset[[#This Row],[user_id]])</f>
        <v>4670</v>
      </c>
      <c r="C4671">
        <f>IF(IFERROR(VLOOKUP(spotify_churn_dataset[[#This Row],[user_id]],A4672:A12670,1,FALSE),0),1,0)</f>
        <v>0</v>
      </c>
      <c r="D4671" t="s">
        <v>12</v>
      </c>
      <c r="E4671" s="4">
        <v>32</v>
      </c>
      <c r="F4671" t="s">
        <v>21</v>
      </c>
      <c r="G4671" t="s">
        <v>24</v>
      </c>
      <c r="H4671" s="4">
        <v>243</v>
      </c>
      <c r="I4671" s="3">
        <v>79</v>
      </c>
      <c r="J4671" s="9">
        <v>36</v>
      </c>
      <c r="K4671" t="s">
        <v>15</v>
      </c>
      <c r="L4671" s="4">
        <v>0</v>
      </c>
      <c r="M4671" s="4" t="str">
        <f>IF(spotify_churn_dataset[[#This Row],[offline_listening]]=0,"no offline","yes offline")</f>
        <v>yes offline</v>
      </c>
      <c r="N4671">
        <v>1</v>
      </c>
      <c r="O4671" t="str">
        <f>IF(spotify_churn_dataset[[#This Row],[is_churned]]=1,"yes churn","no churn")</f>
        <v>yes churn</v>
      </c>
      <c r="P4671">
        <v>1</v>
      </c>
    </row>
    <row r="4672" spans="1:16" x14ac:dyDescent="0.3">
      <c r="A4672">
        <v>4671</v>
      </c>
      <c r="B4672">
        <f>IF(spotify_churn_dataset[[#This Row],[user_id]]="","Desconocido",spotify_churn_dataset[[#This Row],[user_id]])</f>
        <v>4671</v>
      </c>
      <c r="C4672">
        <f>IF(IFERROR(VLOOKUP(spotify_churn_dataset[[#This Row],[user_id]],A4673:A12671,1,FALSE),0),1,0)</f>
        <v>0</v>
      </c>
      <c r="D4672" t="s">
        <v>20</v>
      </c>
      <c r="E4672" s="4">
        <v>37</v>
      </c>
      <c r="F4672" t="s">
        <v>17</v>
      </c>
      <c r="G4672" t="s">
        <v>14</v>
      </c>
      <c r="H4672" s="4">
        <v>218</v>
      </c>
      <c r="I4672" s="3">
        <v>76</v>
      </c>
      <c r="J4672" s="9">
        <v>44</v>
      </c>
      <c r="K4672" t="s">
        <v>15</v>
      </c>
      <c r="L4672" s="4">
        <v>46</v>
      </c>
      <c r="M4672" s="4" t="str">
        <f>IF(spotify_churn_dataset[[#This Row],[offline_listening]]=0,"no offline","yes offline")</f>
        <v>no offline</v>
      </c>
      <c r="N4672">
        <v>0</v>
      </c>
      <c r="O4672" t="str">
        <f>IF(spotify_churn_dataset[[#This Row],[is_churned]]=1,"yes churn","no churn")</f>
        <v>yes churn</v>
      </c>
      <c r="P4672">
        <v>1</v>
      </c>
    </row>
    <row r="4673" spans="1:16" x14ac:dyDescent="0.3">
      <c r="A4673">
        <v>4672</v>
      </c>
      <c r="B4673">
        <f>IF(spotify_churn_dataset[[#This Row],[user_id]]="","Desconocido",spotify_churn_dataset[[#This Row],[user_id]])</f>
        <v>4672</v>
      </c>
      <c r="C4673">
        <f>IF(IFERROR(VLOOKUP(spotify_churn_dataset[[#This Row],[user_id]],A4674:A12672,1,FALSE),0),1,0)</f>
        <v>0</v>
      </c>
      <c r="D4673" t="s">
        <v>20</v>
      </c>
      <c r="E4673" s="4">
        <v>24</v>
      </c>
      <c r="F4673" t="s">
        <v>21</v>
      </c>
      <c r="G4673" t="s">
        <v>18</v>
      </c>
      <c r="H4673" s="4">
        <v>68</v>
      </c>
      <c r="I4673" s="3">
        <v>27</v>
      </c>
      <c r="J4673" s="9">
        <v>54</v>
      </c>
      <c r="K4673" t="s">
        <v>19</v>
      </c>
      <c r="L4673" s="4">
        <v>0</v>
      </c>
      <c r="M4673" s="4" t="str">
        <f>IF(spotify_churn_dataset[[#This Row],[offline_listening]]=0,"no offline","yes offline")</f>
        <v>yes offline</v>
      </c>
      <c r="N4673">
        <v>1</v>
      </c>
      <c r="O4673" t="str">
        <f>IF(spotify_churn_dataset[[#This Row],[is_churned]]=1,"yes churn","no churn")</f>
        <v>no churn</v>
      </c>
      <c r="P4673">
        <v>0</v>
      </c>
    </row>
    <row r="4674" spans="1:16" x14ac:dyDescent="0.3">
      <c r="A4674">
        <v>4673</v>
      </c>
      <c r="B4674">
        <f>IF(spotify_churn_dataset[[#This Row],[user_id]]="","Desconocido",spotify_churn_dataset[[#This Row],[user_id]])</f>
        <v>4673</v>
      </c>
      <c r="C4674">
        <f>IF(IFERROR(VLOOKUP(spotify_churn_dataset[[#This Row],[user_id]],A4675:A12673,1,FALSE),0),1,0)</f>
        <v>0</v>
      </c>
      <c r="D4674" t="s">
        <v>16</v>
      </c>
      <c r="E4674" s="4">
        <v>19</v>
      </c>
      <c r="F4674" t="s">
        <v>17</v>
      </c>
      <c r="G4674" t="s">
        <v>18</v>
      </c>
      <c r="H4674" s="4">
        <v>16</v>
      </c>
      <c r="I4674" s="3">
        <v>48</v>
      </c>
      <c r="J4674" s="9">
        <v>45</v>
      </c>
      <c r="K4674" t="s">
        <v>15</v>
      </c>
      <c r="L4674" s="4">
        <v>0</v>
      </c>
      <c r="M4674" s="4" t="str">
        <f>IF(spotify_churn_dataset[[#This Row],[offline_listening]]=0,"no offline","yes offline")</f>
        <v>yes offline</v>
      </c>
      <c r="N4674">
        <v>1</v>
      </c>
      <c r="O4674" t="str">
        <f>IF(spotify_churn_dataset[[#This Row],[is_churned]]=1,"yes churn","no churn")</f>
        <v>no churn</v>
      </c>
      <c r="P4674">
        <v>0</v>
      </c>
    </row>
    <row r="4675" spans="1:16" x14ac:dyDescent="0.3">
      <c r="A4675">
        <v>4674</v>
      </c>
      <c r="B4675">
        <f>IF(spotify_churn_dataset[[#This Row],[user_id]]="","Desconocido",spotify_churn_dataset[[#This Row],[user_id]])</f>
        <v>4674</v>
      </c>
      <c r="C4675">
        <f>IF(IFERROR(VLOOKUP(spotify_churn_dataset[[#This Row],[user_id]],A4676:A12674,1,FALSE),0),1,0)</f>
        <v>0</v>
      </c>
      <c r="D4675" t="s">
        <v>16</v>
      </c>
      <c r="E4675" s="4">
        <v>38</v>
      </c>
      <c r="F4675" t="s">
        <v>17</v>
      </c>
      <c r="G4675" t="s">
        <v>24</v>
      </c>
      <c r="H4675" s="4">
        <v>89</v>
      </c>
      <c r="I4675" s="3">
        <v>86</v>
      </c>
      <c r="J4675" s="9">
        <v>12</v>
      </c>
      <c r="K4675" t="s">
        <v>19</v>
      </c>
      <c r="L4675" s="4">
        <v>0</v>
      </c>
      <c r="M4675" s="4" t="str">
        <f>IF(spotify_churn_dataset[[#This Row],[offline_listening]]=0,"no offline","yes offline")</f>
        <v>yes offline</v>
      </c>
      <c r="N4675">
        <v>1</v>
      </c>
      <c r="O4675" t="str">
        <f>IF(spotify_churn_dataset[[#This Row],[is_churned]]=1,"yes churn","no churn")</f>
        <v>no churn</v>
      </c>
      <c r="P4675">
        <v>0</v>
      </c>
    </row>
    <row r="4676" spans="1:16" x14ac:dyDescent="0.3">
      <c r="A4676">
        <v>4675</v>
      </c>
      <c r="B4676">
        <f>IF(spotify_churn_dataset[[#This Row],[user_id]]="","Desconocido",spotify_churn_dataset[[#This Row],[user_id]])</f>
        <v>4675</v>
      </c>
      <c r="C4676">
        <f>IF(IFERROR(VLOOKUP(spotify_churn_dataset[[#This Row],[user_id]],A4677:A12675,1,FALSE),0),1,0)</f>
        <v>0</v>
      </c>
      <c r="D4676" t="s">
        <v>16</v>
      </c>
      <c r="E4676" s="4">
        <v>44</v>
      </c>
      <c r="F4676" t="s">
        <v>28</v>
      </c>
      <c r="G4676" t="s">
        <v>14</v>
      </c>
      <c r="H4676" s="4">
        <v>11</v>
      </c>
      <c r="I4676" s="3">
        <v>82</v>
      </c>
      <c r="J4676" s="9">
        <v>37</v>
      </c>
      <c r="K4676" t="s">
        <v>23</v>
      </c>
      <c r="L4676" s="4">
        <v>36</v>
      </c>
      <c r="M4676" s="4" t="str">
        <f>IF(spotify_churn_dataset[[#This Row],[offline_listening]]=0,"no offline","yes offline")</f>
        <v>no offline</v>
      </c>
      <c r="N4676">
        <v>0</v>
      </c>
      <c r="O4676" t="str">
        <f>IF(spotify_churn_dataset[[#This Row],[is_churned]]=1,"yes churn","no churn")</f>
        <v>yes churn</v>
      </c>
      <c r="P4676">
        <v>1</v>
      </c>
    </row>
    <row r="4677" spans="1:16" x14ac:dyDescent="0.3">
      <c r="A4677">
        <v>4676</v>
      </c>
      <c r="B4677">
        <f>IF(spotify_churn_dataset[[#This Row],[user_id]]="","Desconocido",spotify_churn_dataset[[#This Row],[user_id]])</f>
        <v>4676</v>
      </c>
      <c r="C4677">
        <f>IF(IFERROR(VLOOKUP(spotify_churn_dataset[[#This Row],[user_id]],A4678:A12676,1,FALSE),0),1,0)</f>
        <v>0</v>
      </c>
      <c r="D4677" t="s">
        <v>16</v>
      </c>
      <c r="E4677" s="4">
        <v>48</v>
      </c>
      <c r="F4677" t="s">
        <v>21</v>
      </c>
      <c r="G4677" t="s">
        <v>18</v>
      </c>
      <c r="H4677" s="4">
        <v>169</v>
      </c>
      <c r="I4677" s="3">
        <v>93</v>
      </c>
      <c r="J4677" s="9">
        <v>15</v>
      </c>
      <c r="K4677" t="s">
        <v>19</v>
      </c>
      <c r="L4677" s="4">
        <v>0</v>
      </c>
      <c r="M4677" s="4" t="str">
        <f>IF(spotify_churn_dataset[[#This Row],[offline_listening]]=0,"no offline","yes offline")</f>
        <v>yes offline</v>
      </c>
      <c r="N4677">
        <v>1</v>
      </c>
      <c r="O4677" t="str">
        <f>IF(spotify_churn_dataset[[#This Row],[is_churned]]=1,"yes churn","no churn")</f>
        <v>no churn</v>
      </c>
      <c r="P4677">
        <v>0</v>
      </c>
    </row>
    <row r="4678" spans="1:16" x14ac:dyDescent="0.3">
      <c r="A4678">
        <v>4677</v>
      </c>
      <c r="B4678">
        <f>IF(spotify_churn_dataset[[#This Row],[user_id]]="","Desconocido",spotify_churn_dataset[[#This Row],[user_id]])</f>
        <v>4677</v>
      </c>
      <c r="C4678">
        <f>IF(IFERROR(VLOOKUP(spotify_churn_dataset[[#This Row],[user_id]],A4679:A12677,1,FALSE),0),1,0)</f>
        <v>0</v>
      </c>
      <c r="D4678" t="s">
        <v>12</v>
      </c>
      <c r="E4678" s="4">
        <v>56</v>
      </c>
      <c r="F4678" t="s">
        <v>25</v>
      </c>
      <c r="G4678" t="s">
        <v>14</v>
      </c>
      <c r="H4678" s="4">
        <v>225</v>
      </c>
      <c r="I4678" s="3">
        <v>53</v>
      </c>
      <c r="J4678" s="9">
        <v>27</v>
      </c>
      <c r="K4678" t="s">
        <v>15</v>
      </c>
      <c r="L4678" s="4">
        <v>47</v>
      </c>
      <c r="M4678" s="4" t="str">
        <f>IF(spotify_churn_dataset[[#This Row],[offline_listening]]=0,"no offline","yes offline")</f>
        <v>no offline</v>
      </c>
      <c r="N4678">
        <v>0</v>
      </c>
      <c r="O4678" t="str">
        <f>IF(spotify_churn_dataset[[#This Row],[is_churned]]=1,"yes churn","no churn")</f>
        <v>no churn</v>
      </c>
      <c r="P4678">
        <v>0</v>
      </c>
    </row>
    <row r="4679" spans="1:16" x14ac:dyDescent="0.3">
      <c r="A4679">
        <v>4678</v>
      </c>
      <c r="B4679">
        <f>IF(spotify_churn_dataset[[#This Row],[user_id]]="","Desconocido",spotify_churn_dataset[[#This Row],[user_id]])</f>
        <v>4678</v>
      </c>
      <c r="C4679">
        <f>IF(IFERROR(VLOOKUP(spotify_churn_dataset[[#This Row],[user_id]],A4680:A12678,1,FALSE),0),1,0)</f>
        <v>0</v>
      </c>
      <c r="D4679" t="s">
        <v>16</v>
      </c>
      <c r="E4679" s="4">
        <v>30</v>
      </c>
      <c r="F4679" t="s">
        <v>13</v>
      </c>
      <c r="G4679" t="s">
        <v>24</v>
      </c>
      <c r="H4679" s="4">
        <v>21</v>
      </c>
      <c r="I4679" s="3">
        <v>67</v>
      </c>
      <c r="J4679" s="9">
        <v>37</v>
      </c>
      <c r="K4679" t="s">
        <v>19</v>
      </c>
      <c r="L4679" s="4">
        <v>0</v>
      </c>
      <c r="M4679" s="4" t="str">
        <f>IF(spotify_churn_dataset[[#This Row],[offline_listening]]=0,"no offline","yes offline")</f>
        <v>yes offline</v>
      </c>
      <c r="N4679">
        <v>1</v>
      </c>
      <c r="O4679" t="str">
        <f>IF(spotify_churn_dataset[[#This Row],[is_churned]]=1,"yes churn","no churn")</f>
        <v>no churn</v>
      </c>
      <c r="P4679">
        <v>0</v>
      </c>
    </row>
    <row r="4680" spans="1:16" x14ac:dyDescent="0.3">
      <c r="A4680">
        <v>4679</v>
      </c>
      <c r="B4680">
        <f>IF(spotify_churn_dataset[[#This Row],[user_id]]="","Desconocido",spotify_churn_dataset[[#This Row],[user_id]])</f>
        <v>4679</v>
      </c>
      <c r="C4680">
        <f>IF(IFERROR(VLOOKUP(spotify_churn_dataset[[#This Row],[user_id]],A4681:A12679,1,FALSE),0),1,0)</f>
        <v>0</v>
      </c>
      <c r="D4680" t="s">
        <v>20</v>
      </c>
      <c r="E4680" s="4">
        <v>17</v>
      </c>
      <c r="F4680" t="s">
        <v>17</v>
      </c>
      <c r="G4680" t="s">
        <v>24</v>
      </c>
      <c r="H4680" s="4">
        <v>164</v>
      </c>
      <c r="I4680" s="3">
        <v>18</v>
      </c>
      <c r="J4680" s="9">
        <v>13</v>
      </c>
      <c r="K4680" t="s">
        <v>23</v>
      </c>
      <c r="L4680" s="4">
        <v>0</v>
      </c>
      <c r="M4680" s="4" t="str">
        <f>IF(spotify_churn_dataset[[#This Row],[offline_listening]]=0,"no offline","yes offline")</f>
        <v>yes offline</v>
      </c>
      <c r="N4680">
        <v>1</v>
      </c>
      <c r="O4680" t="str">
        <f>IF(spotify_churn_dataset[[#This Row],[is_churned]]=1,"yes churn","no churn")</f>
        <v>no churn</v>
      </c>
      <c r="P4680">
        <v>0</v>
      </c>
    </row>
    <row r="4681" spans="1:16" x14ac:dyDescent="0.3">
      <c r="A4681">
        <v>4680</v>
      </c>
      <c r="B4681">
        <f>IF(spotify_churn_dataset[[#This Row],[user_id]]="","Desconocido",spotify_churn_dataset[[#This Row],[user_id]])</f>
        <v>4680</v>
      </c>
      <c r="C4681">
        <f>IF(IFERROR(VLOOKUP(spotify_churn_dataset[[#This Row],[user_id]],A4682:A12680,1,FALSE),0),1,0)</f>
        <v>0</v>
      </c>
      <c r="D4681" t="s">
        <v>12</v>
      </c>
      <c r="E4681" s="4">
        <v>28</v>
      </c>
      <c r="F4681" t="s">
        <v>28</v>
      </c>
      <c r="G4681" t="s">
        <v>14</v>
      </c>
      <c r="H4681" s="4">
        <v>240</v>
      </c>
      <c r="I4681" s="3">
        <v>28</v>
      </c>
      <c r="J4681" s="9">
        <v>22</v>
      </c>
      <c r="K4681" t="s">
        <v>19</v>
      </c>
      <c r="L4681" s="4">
        <v>16</v>
      </c>
      <c r="M4681" s="4" t="str">
        <f>IF(spotify_churn_dataset[[#This Row],[offline_listening]]=0,"no offline","yes offline")</f>
        <v>no offline</v>
      </c>
      <c r="N4681">
        <v>0</v>
      </c>
      <c r="O4681" t="str">
        <f>IF(spotify_churn_dataset[[#This Row],[is_churned]]=1,"yes churn","no churn")</f>
        <v>no churn</v>
      </c>
      <c r="P4681">
        <v>0</v>
      </c>
    </row>
    <row r="4682" spans="1:16" x14ac:dyDescent="0.3">
      <c r="A4682">
        <v>4681</v>
      </c>
      <c r="B4682">
        <f>IF(spotify_churn_dataset[[#This Row],[user_id]]="","Desconocido",spotify_churn_dataset[[#This Row],[user_id]])</f>
        <v>4681</v>
      </c>
      <c r="C4682">
        <f>IF(IFERROR(VLOOKUP(spotify_churn_dataset[[#This Row],[user_id]],A4683:A12681,1,FALSE),0),1,0)</f>
        <v>0</v>
      </c>
      <c r="D4682" t="s">
        <v>16</v>
      </c>
      <c r="E4682" s="4">
        <v>32</v>
      </c>
      <c r="F4682" t="s">
        <v>25</v>
      </c>
      <c r="G4682" t="s">
        <v>18</v>
      </c>
      <c r="H4682" s="4">
        <v>58</v>
      </c>
      <c r="I4682" s="3">
        <v>97</v>
      </c>
      <c r="J4682" s="9">
        <v>27</v>
      </c>
      <c r="K4682" t="s">
        <v>23</v>
      </c>
      <c r="L4682" s="4">
        <v>0</v>
      </c>
      <c r="M4682" s="4" t="str">
        <f>IF(spotify_churn_dataset[[#This Row],[offline_listening]]=0,"no offline","yes offline")</f>
        <v>yes offline</v>
      </c>
      <c r="N4682">
        <v>1</v>
      </c>
      <c r="O4682" t="str">
        <f>IF(spotify_churn_dataset[[#This Row],[is_churned]]=1,"yes churn","no churn")</f>
        <v>yes churn</v>
      </c>
      <c r="P4682">
        <v>1</v>
      </c>
    </row>
    <row r="4683" spans="1:16" x14ac:dyDescent="0.3">
      <c r="A4683">
        <v>4682</v>
      </c>
      <c r="B4683">
        <f>IF(spotify_churn_dataset[[#This Row],[user_id]]="","Desconocido",spotify_churn_dataset[[#This Row],[user_id]])</f>
        <v>4682</v>
      </c>
      <c r="C4683">
        <f>IF(IFERROR(VLOOKUP(spotify_churn_dataset[[#This Row],[user_id]],A4684:A12682,1,FALSE),0),1,0)</f>
        <v>0</v>
      </c>
      <c r="D4683" t="s">
        <v>16</v>
      </c>
      <c r="E4683" s="4">
        <v>24</v>
      </c>
      <c r="F4683" t="s">
        <v>27</v>
      </c>
      <c r="G4683" t="s">
        <v>18</v>
      </c>
      <c r="H4683" s="4">
        <v>243</v>
      </c>
      <c r="I4683" s="3">
        <v>64</v>
      </c>
      <c r="J4683" s="9">
        <v>1</v>
      </c>
      <c r="K4683" t="s">
        <v>15</v>
      </c>
      <c r="L4683" s="4">
        <v>0</v>
      </c>
      <c r="M4683" s="4" t="str">
        <f>IF(spotify_churn_dataset[[#This Row],[offline_listening]]=0,"no offline","yes offline")</f>
        <v>yes offline</v>
      </c>
      <c r="N4683">
        <v>1</v>
      </c>
      <c r="O4683" t="str">
        <f>IF(spotify_churn_dataset[[#This Row],[is_churned]]=1,"yes churn","no churn")</f>
        <v>no churn</v>
      </c>
      <c r="P4683">
        <v>0</v>
      </c>
    </row>
    <row r="4684" spans="1:16" x14ac:dyDescent="0.3">
      <c r="A4684">
        <v>4683</v>
      </c>
      <c r="B4684">
        <f>IF(spotify_churn_dataset[[#This Row],[user_id]]="","Desconocido",spotify_churn_dataset[[#This Row],[user_id]])</f>
        <v>4683</v>
      </c>
      <c r="C4684">
        <f>IF(IFERROR(VLOOKUP(spotify_churn_dataset[[#This Row],[user_id]],A4685:A12683,1,FALSE),0),1,0)</f>
        <v>0</v>
      </c>
      <c r="D4684" t="s">
        <v>16</v>
      </c>
      <c r="E4684" s="4">
        <v>26</v>
      </c>
      <c r="F4684" t="s">
        <v>26</v>
      </c>
      <c r="G4684" t="s">
        <v>24</v>
      </c>
      <c r="H4684" s="4">
        <v>133</v>
      </c>
      <c r="I4684" s="3">
        <v>91</v>
      </c>
      <c r="J4684" s="9">
        <v>14</v>
      </c>
      <c r="K4684" t="s">
        <v>15</v>
      </c>
      <c r="L4684" s="4">
        <v>0</v>
      </c>
      <c r="M4684" s="4" t="str">
        <f>IF(spotify_churn_dataset[[#This Row],[offline_listening]]=0,"no offline","yes offline")</f>
        <v>yes offline</v>
      </c>
      <c r="N4684">
        <v>1</v>
      </c>
      <c r="O4684" t="str">
        <f>IF(spotify_churn_dataset[[#This Row],[is_churned]]=1,"yes churn","no churn")</f>
        <v>yes churn</v>
      </c>
      <c r="P4684">
        <v>1</v>
      </c>
    </row>
    <row r="4685" spans="1:16" x14ac:dyDescent="0.3">
      <c r="A4685">
        <v>4684</v>
      </c>
      <c r="B4685">
        <f>IF(spotify_churn_dataset[[#This Row],[user_id]]="","Desconocido",spotify_churn_dataset[[#This Row],[user_id]])</f>
        <v>4684</v>
      </c>
      <c r="C4685">
        <f>IF(IFERROR(VLOOKUP(spotify_churn_dataset[[#This Row],[user_id]],A4686:A12684,1,FALSE),0),1,0)</f>
        <v>0</v>
      </c>
      <c r="D4685" t="s">
        <v>12</v>
      </c>
      <c r="E4685" s="4">
        <v>22</v>
      </c>
      <c r="F4685" t="s">
        <v>21</v>
      </c>
      <c r="G4685" t="s">
        <v>18</v>
      </c>
      <c r="H4685" s="4">
        <v>201</v>
      </c>
      <c r="I4685" s="3">
        <v>43</v>
      </c>
      <c r="J4685" s="9">
        <v>11</v>
      </c>
      <c r="K4685" t="s">
        <v>15</v>
      </c>
      <c r="L4685" s="4">
        <v>0</v>
      </c>
      <c r="M4685" s="4" t="str">
        <f>IF(spotify_churn_dataset[[#This Row],[offline_listening]]=0,"no offline","yes offline")</f>
        <v>yes offline</v>
      </c>
      <c r="N4685">
        <v>1</v>
      </c>
      <c r="O4685" t="str">
        <f>IF(spotify_churn_dataset[[#This Row],[is_churned]]=1,"yes churn","no churn")</f>
        <v>no churn</v>
      </c>
      <c r="P4685">
        <v>0</v>
      </c>
    </row>
    <row r="4686" spans="1:16" x14ac:dyDescent="0.3">
      <c r="A4686">
        <v>4685</v>
      </c>
      <c r="B4686">
        <f>IF(spotify_churn_dataset[[#This Row],[user_id]]="","Desconocido",spotify_churn_dataset[[#This Row],[user_id]])</f>
        <v>4685</v>
      </c>
      <c r="C4686">
        <f>IF(IFERROR(VLOOKUP(spotify_churn_dataset[[#This Row],[user_id]],A4687:A12685,1,FALSE),0),1,0)</f>
        <v>0</v>
      </c>
      <c r="D4686" t="s">
        <v>16</v>
      </c>
      <c r="E4686" s="4">
        <v>27</v>
      </c>
      <c r="F4686" t="s">
        <v>17</v>
      </c>
      <c r="G4686" t="s">
        <v>22</v>
      </c>
      <c r="H4686" s="4">
        <v>291</v>
      </c>
      <c r="I4686" s="3">
        <v>11</v>
      </c>
      <c r="J4686" s="9">
        <v>51</v>
      </c>
      <c r="K4686" t="s">
        <v>19</v>
      </c>
      <c r="L4686" s="4">
        <v>0</v>
      </c>
      <c r="M4686" s="4" t="str">
        <f>IF(spotify_churn_dataset[[#This Row],[offline_listening]]=0,"no offline","yes offline")</f>
        <v>yes offline</v>
      </c>
      <c r="N4686">
        <v>1</v>
      </c>
      <c r="O4686" t="str">
        <f>IF(spotify_churn_dataset[[#This Row],[is_churned]]=1,"yes churn","no churn")</f>
        <v>yes churn</v>
      </c>
      <c r="P4686">
        <v>1</v>
      </c>
    </row>
    <row r="4687" spans="1:16" x14ac:dyDescent="0.3">
      <c r="A4687">
        <v>4686</v>
      </c>
      <c r="B4687">
        <f>IF(spotify_churn_dataset[[#This Row],[user_id]]="","Desconocido",spotify_churn_dataset[[#This Row],[user_id]])</f>
        <v>4686</v>
      </c>
      <c r="C4687">
        <f>IF(IFERROR(VLOOKUP(spotify_churn_dataset[[#This Row],[user_id]],A4688:A12686,1,FALSE),0),1,0)</f>
        <v>0</v>
      </c>
      <c r="D4687" t="s">
        <v>12</v>
      </c>
      <c r="E4687" s="4">
        <v>50</v>
      </c>
      <c r="F4687" t="s">
        <v>26</v>
      </c>
      <c r="G4687" t="s">
        <v>22</v>
      </c>
      <c r="H4687" s="4">
        <v>291</v>
      </c>
      <c r="I4687" s="3">
        <v>18</v>
      </c>
      <c r="J4687" s="9">
        <v>55</v>
      </c>
      <c r="K4687" t="s">
        <v>23</v>
      </c>
      <c r="L4687" s="4">
        <v>0</v>
      </c>
      <c r="M4687" s="4" t="str">
        <f>IF(spotify_churn_dataset[[#This Row],[offline_listening]]=0,"no offline","yes offline")</f>
        <v>yes offline</v>
      </c>
      <c r="N4687">
        <v>1</v>
      </c>
      <c r="O4687" t="str">
        <f>IF(spotify_churn_dataset[[#This Row],[is_churned]]=1,"yes churn","no churn")</f>
        <v>no churn</v>
      </c>
      <c r="P4687">
        <v>0</v>
      </c>
    </row>
    <row r="4688" spans="1:16" x14ac:dyDescent="0.3">
      <c r="A4688">
        <v>4687</v>
      </c>
      <c r="B4688">
        <f>IF(spotify_churn_dataset[[#This Row],[user_id]]="","Desconocido",spotify_churn_dataset[[#This Row],[user_id]])</f>
        <v>4687</v>
      </c>
      <c r="C4688">
        <f>IF(IFERROR(VLOOKUP(spotify_churn_dataset[[#This Row],[user_id]],A4689:A12687,1,FALSE),0),1,0)</f>
        <v>0</v>
      </c>
      <c r="D4688" t="s">
        <v>20</v>
      </c>
      <c r="E4688" s="4">
        <v>37</v>
      </c>
      <c r="F4688" t="s">
        <v>17</v>
      </c>
      <c r="G4688" t="s">
        <v>24</v>
      </c>
      <c r="H4688" s="4">
        <v>96</v>
      </c>
      <c r="I4688" s="3">
        <v>23</v>
      </c>
      <c r="J4688" s="9">
        <v>36</v>
      </c>
      <c r="K4688" t="s">
        <v>23</v>
      </c>
      <c r="L4688" s="4">
        <v>0</v>
      </c>
      <c r="M4688" s="4" t="str">
        <f>IF(spotify_churn_dataset[[#This Row],[offline_listening]]=0,"no offline","yes offline")</f>
        <v>yes offline</v>
      </c>
      <c r="N4688">
        <v>1</v>
      </c>
      <c r="O4688" t="str">
        <f>IF(spotify_churn_dataset[[#This Row],[is_churned]]=1,"yes churn","no churn")</f>
        <v>no churn</v>
      </c>
      <c r="P4688">
        <v>0</v>
      </c>
    </row>
    <row r="4689" spans="1:16" x14ac:dyDescent="0.3">
      <c r="A4689">
        <v>4688</v>
      </c>
      <c r="B4689">
        <f>IF(spotify_churn_dataset[[#This Row],[user_id]]="","Desconocido",spotify_churn_dataset[[#This Row],[user_id]])</f>
        <v>4688</v>
      </c>
      <c r="C4689">
        <f>IF(IFERROR(VLOOKUP(spotify_churn_dataset[[#This Row],[user_id]],A4690:A12688,1,FALSE),0),1,0)</f>
        <v>0</v>
      </c>
      <c r="D4689" t="s">
        <v>20</v>
      </c>
      <c r="E4689" s="4">
        <v>49</v>
      </c>
      <c r="F4689" t="s">
        <v>28</v>
      </c>
      <c r="G4689" t="s">
        <v>18</v>
      </c>
      <c r="H4689" s="4">
        <v>34</v>
      </c>
      <c r="I4689" s="3">
        <v>93</v>
      </c>
      <c r="J4689" s="9">
        <v>37</v>
      </c>
      <c r="K4689" t="s">
        <v>23</v>
      </c>
      <c r="L4689" s="4">
        <v>0</v>
      </c>
      <c r="M4689" s="4" t="str">
        <f>IF(spotify_churn_dataset[[#This Row],[offline_listening]]=0,"no offline","yes offline")</f>
        <v>yes offline</v>
      </c>
      <c r="N4689">
        <v>1</v>
      </c>
      <c r="O4689" t="str">
        <f>IF(spotify_churn_dataset[[#This Row],[is_churned]]=1,"yes churn","no churn")</f>
        <v>no churn</v>
      </c>
      <c r="P4689">
        <v>0</v>
      </c>
    </row>
    <row r="4690" spans="1:16" x14ac:dyDescent="0.3">
      <c r="A4690">
        <v>4689</v>
      </c>
      <c r="B4690">
        <f>IF(spotify_churn_dataset[[#This Row],[user_id]]="","Desconocido",spotify_churn_dataset[[#This Row],[user_id]])</f>
        <v>4689</v>
      </c>
      <c r="C4690">
        <f>IF(IFERROR(VLOOKUP(spotify_churn_dataset[[#This Row],[user_id]],A4691:A12689,1,FALSE),0),1,0)</f>
        <v>0</v>
      </c>
      <c r="D4690" t="s">
        <v>20</v>
      </c>
      <c r="E4690" s="4">
        <v>48</v>
      </c>
      <c r="F4690" t="s">
        <v>25</v>
      </c>
      <c r="G4690" t="s">
        <v>24</v>
      </c>
      <c r="H4690" s="4">
        <v>33</v>
      </c>
      <c r="I4690" s="3">
        <v>52</v>
      </c>
      <c r="J4690" s="9">
        <v>43</v>
      </c>
      <c r="K4690" t="s">
        <v>19</v>
      </c>
      <c r="L4690" s="4">
        <v>0</v>
      </c>
      <c r="M4690" s="4" t="str">
        <f>IF(spotify_churn_dataset[[#This Row],[offline_listening]]=0,"no offline","yes offline")</f>
        <v>yes offline</v>
      </c>
      <c r="N4690">
        <v>1</v>
      </c>
      <c r="O4690" t="str">
        <f>IF(spotify_churn_dataset[[#This Row],[is_churned]]=1,"yes churn","no churn")</f>
        <v>yes churn</v>
      </c>
      <c r="P4690">
        <v>1</v>
      </c>
    </row>
    <row r="4691" spans="1:16" x14ac:dyDescent="0.3">
      <c r="A4691">
        <v>4690</v>
      </c>
      <c r="B4691">
        <f>IF(spotify_churn_dataset[[#This Row],[user_id]]="","Desconocido",spotify_churn_dataset[[#This Row],[user_id]])</f>
        <v>4690</v>
      </c>
      <c r="C4691">
        <f>IF(IFERROR(VLOOKUP(spotify_churn_dataset[[#This Row],[user_id]],A4692:A12690,1,FALSE),0),1,0)</f>
        <v>0</v>
      </c>
      <c r="D4691" t="s">
        <v>12</v>
      </c>
      <c r="E4691" s="4">
        <v>45</v>
      </c>
      <c r="F4691" t="s">
        <v>21</v>
      </c>
      <c r="G4691" t="s">
        <v>24</v>
      </c>
      <c r="H4691" s="4">
        <v>166</v>
      </c>
      <c r="I4691" s="3">
        <v>59</v>
      </c>
      <c r="J4691" s="9">
        <v>56</v>
      </c>
      <c r="K4691" t="s">
        <v>15</v>
      </c>
      <c r="L4691" s="4">
        <v>0</v>
      </c>
      <c r="M4691" s="4" t="str">
        <f>IF(spotify_churn_dataset[[#This Row],[offline_listening]]=0,"no offline","yes offline")</f>
        <v>yes offline</v>
      </c>
      <c r="N4691">
        <v>1</v>
      </c>
      <c r="O4691" t="str">
        <f>IF(spotify_churn_dataset[[#This Row],[is_churned]]=1,"yes churn","no churn")</f>
        <v>no churn</v>
      </c>
      <c r="P4691">
        <v>0</v>
      </c>
    </row>
    <row r="4692" spans="1:16" x14ac:dyDescent="0.3">
      <c r="A4692">
        <v>4691</v>
      </c>
      <c r="B4692">
        <f>IF(spotify_churn_dataset[[#This Row],[user_id]]="","Desconocido",spotify_churn_dataset[[#This Row],[user_id]])</f>
        <v>4691</v>
      </c>
      <c r="C4692">
        <f>IF(IFERROR(VLOOKUP(spotify_churn_dataset[[#This Row],[user_id]],A4693:A12691,1,FALSE),0),1,0)</f>
        <v>0</v>
      </c>
      <c r="D4692" t="s">
        <v>16</v>
      </c>
      <c r="E4692" s="4">
        <v>58</v>
      </c>
      <c r="F4692" t="s">
        <v>28</v>
      </c>
      <c r="G4692" t="s">
        <v>18</v>
      </c>
      <c r="H4692" s="4">
        <v>297</v>
      </c>
      <c r="I4692" s="3">
        <v>56</v>
      </c>
      <c r="J4692" s="9">
        <v>53</v>
      </c>
      <c r="K4692" t="s">
        <v>15</v>
      </c>
      <c r="L4692" s="4">
        <v>0</v>
      </c>
      <c r="M4692" s="4" t="str">
        <f>IF(spotify_churn_dataset[[#This Row],[offline_listening]]=0,"no offline","yes offline")</f>
        <v>yes offline</v>
      </c>
      <c r="N4692">
        <v>1</v>
      </c>
      <c r="O4692" t="str">
        <f>IF(spotify_churn_dataset[[#This Row],[is_churned]]=1,"yes churn","no churn")</f>
        <v>yes churn</v>
      </c>
      <c r="P4692">
        <v>1</v>
      </c>
    </row>
    <row r="4693" spans="1:16" x14ac:dyDescent="0.3">
      <c r="A4693">
        <v>4692</v>
      </c>
      <c r="B4693">
        <f>IF(spotify_churn_dataset[[#This Row],[user_id]]="","Desconocido",spotify_churn_dataset[[#This Row],[user_id]])</f>
        <v>4692</v>
      </c>
      <c r="C4693">
        <f>IF(IFERROR(VLOOKUP(spotify_churn_dataset[[#This Row],[user_id]],A4694:A12692,1,FALSE),0),1,0)</f>
        <v>0</v>
      </c>
      <c r="D4693" t="s">
        <v>16</v>
      </c>
      <c r="E4693" s="4">
        <v>35</v>
      </c>
      <c r="F4693" t="s">
        <v>25</v>
      </c>
      <c r="G4693" t="s">
        <v>22</v>
      </c>
      <c r="H4693" s="4">
        <v>204</v>
      </c>
      <c r="I4693" s="3">
        <v>40</v>
      </c>
      <c r="J4693" s="9">
        <v>17</v>
      </c>
      <c r="K4693" t="s">
        <v>23</v>
      </c>
      <c r="L4693" s="4">
        <v>0</v>
      </c>
      <c r="M4693" s="4" t="str">
        <f>IF(spotify_churn_dataset[[#This Row],[offline_listening]]=0,"no offline","yes offline")</f>
        <v>yes offline</v>
      </c>
      <c r="N4693">
        <v>1</v>
      </c>
      <c r="O4693" t="str">
        <f>IF(spotify_churn_dataset[[#This Row],[is_churned]]=1,"yes churn","no churn")</f>
        <v>no churn</v>
      </c>
      <c r="P4693">
        <v>0</v>
      </c>
    </row>
    <row r="4694" spans="1:16" x14ac:dyDescent="0.3">
      <c r="A4694">
        <v>4693</v>
      </c>
      <c r="B4694">
        <f>IF(spotify_churn_dataset[[#This Row],[user_id]]="","Desconocido",spotify_churn_dataset[[#This Row],[user_id]])</f>
        <v>4693</v>
      </c>
      <c r="C4694">
        <f>IF(IFERROR(VLOOKUP(spotify_churn_dataset[[#This Row],[user_id]],A4695:A12693,1,FALSE),0),1,0)</f>
        <v>0</v>
      </c>
      <c r="D4694" t="s">
        <v>20</v>
      </c>
      <c r="E4694" s="4">
        <v>36</v>
      </c>
      <c r="F4694" t="s">
        <v>28</v>
      </c>
      <c r="G4694" t="s">
        <v>22</v>
      </c>
      <c r="H4694" s="4">
        <v>182</v>
      </c>
      <c r="I4694" s="3">
        <v>81</v>
      </c>
      <c r="J4694" s="9">
        <v>26</v>
      </c>
      <c r="K4694" t="s">
        <v>15</v>
      </c>
      <c r="L4694" s="4">
        <v>0</v>
      </c>
      <c r="M4694" s="4" t="str">
        <f>IF(spotify_churn_dataset[[#This Row],[offline_listening]]=0,"no offline","yes offline")</f>
        <v>yes offline</v>
      </c>
      <c r="N4694">
        <v>1</v>
      </c>
      <c r="O4694" t="str">
        <f>IF(spotify_churn_dataset[[#This Row],[is_churned]]=1,"yes churn","no churn")</f>
        <v>no churn</v>
      </c>
      <c r="P4694">
        <v>0</v>
      </c>
    </row>
    <row r="4695" spans="1:16" x14ac:dyDescent="0.3">
      <c r="A4695">
        <v>4694</v>
      </c>
      <c r="B4695">
        <f>IF(spotify_churn_dataset[[#This Row],[user_id]]="","Desconocido",spotify_churn_dataset[[#This Row],[user_id]])</f>
        <v>4694</v>
      </c>
      <c r="C4695">
        <f>IF(IFERROR(VLOOKUP(spotify_churn_dataset[[#This Row],[user_id]],A4696:A12694,1,FALSE),0),1,0)</f>
        <v>0</v>
      </c>
      <c r="D4695" t="s">
        <v>12</v>
      </c>
      <c r="E4695" s="4">
        <v>33</v>
      </c>
      <c r="F4695" t="s">
        <v>27</v>
      </c>
      <c r="G4695" t="s">
        <v>18</v>
      </c>
      <c r="H4695" s="4">
        <v>102</v>
      </c>
      <c r="I4695" s="3">
        <v>18</v>
      </c>
      <c r="J4695" s="9">
        <v>9</v>
      </c>
      <c r="K4695" t="s">
        <v>19</v>
      </c>
      <c r="L4695" s="4">
        <v>0</v>
      </c>
      <c r="M4695" s="4" t="str">
        <f>IF(spotify_churn_dataset[[#This Row],[offline_listening]]=0,"no offline","yes offline")</f>
        <v>yes offline</v>
      </c>
      <c r="N4695">
        <v>1</v>
      </c>
      <c r="O4695" t="str">
        <f>IF(spotify_churn_dataset[[#This Row],[is_churned]]=1,"yes churn","no churn")</f>
        <v>no churn</v>
      </c>
      <c r="P4695">
        <v>0</v>
      </c>
    </row>
    <row r="4696" spans="1:16" x14ac:dyDescent="0.3">
      <c r="A4696">
        <v>4695</v>
      </c>
      <c r="B4696">
        <f>IF(spotify_churn_dataset[[#This Row],[user_id]]="","Desconocido",spotify_churn_dataset[[#This Row],[user_id]])</f>
        <v>4695</v>
      </c>
      <c r="C4696">
        <f>IF(IFERROR(VLOOKUP(spotify_churn_dataset[[#This Row],[user_id]],A4697:A12695,1,FALSE),0),1,0)</f>
        <v>0</v>
      </c>
      <c r="D4696" t="s">
        <v>20</v>
      </c>
      <c r="E4696" s="4">
        <v>28</v>
      </c>
      <c r="F4696" t="s">
        <v>21</v>
      </c>
      <c r="G4696" t="s">
        <v>22</v>
      </c>
      <c r="H4696" s="4">
        <v>119</v>
      </c>
      <c r="I4696" s="3">
        <v>25</v>
      </c>
      <c r="J4696" s="9">
        <v>52</v>
      </c>
      <c r="K4696" t="s">
        <v>23</v>
      </c>
      <c r="L4696" s="4">
        <v>0</v>
      </c>
      <c r="M4696" s="4" t="str">
        <f>IF(spotify_churn_dataset[[#This Row],[offline_listening]]=0,"no offline","yes offline")</f>
        <v>yes offline</v>
      </c>
      <c r="N4696">
        <v>1</v>
      </c>
      <c r="O4696" t="str">
        <f>IF(spotify_churn_dataset[[#This Row],[is_churned]]=1,"yes churn","no churn")</f>
        <v>no churn</v>
      </c>
      <c r="P4696">
        <v>0</v>
      </c>
    </row>
    <row r="4697" spans="1:16" x14ac:dyDescent="0.3">
      <c r="A4697">
        <v>4696</v>
      </c>
      <c r="B4697">
        <f>IF(spotify_churn_dataset[[#This Row],[user_id]]="","Desconocido",spotify_churn_dataset[[#This Row],[user_id]])</f>
        <v>4696</v>
      </c>
      <c r="C4697">
        <f>IF(IFERROR(VLOOKUP(spotify_churn_dataset[[#This Row],[user_id]],A4698:A12696,1,FALSE),0),1,0)</f>
        <v>0</v>
      </c>
      <c r="D4697" t="s">
        <v>20</v>
      </c>
      <c r="E4697" s="4">
        <v>32</v>
      </c>
      <c r="F4697" t="s">
        <v>27</v>
      </c>
      <c r="G4697" t="s">
        <v>18</v>
      </c>
      <c r="H4697" s="4">
        <v>274</v>
      </c>
      <c r="I4697" s="3">
        <v>62</v>
      </c>
      <c r="J4697" s="9">
        <v>51</v>
      </c>
      <c r="K4697" t="s">
        <v>23</v>
      </c>
      <c r="L4697" s="4">
        <v>0</v>
      </c>
      <c r="M4697" s="4" t="str">
        <f>IF(spotify_churn_dataset[[#This Row],[offline_listening]]=0,"no offline","yes offline")</f>
        <v>yes offline</v>
      </c>
      <c r="N4697">
        <v>1</v>
      </c>
      <c r="O4697" t="str">
        <f>IF(spotify_churn_dataset[[#This Row],[is_churned]]=1,"yes churn","no churn")</f>
        <v>yes churn</v>
      </c>
      <c r="P4697">
        <v>1</v>
      </c>
    </row>
    <row r="4698" spans="1:16" x14ac:dyDescent="0.3">
      <c r="A4698">
        <v>4697</v>
      </c>
      <c r="B4698">
        <f>IF(spotify_churn_dataset[[#This Row],[user_id]]="","Desconocido",spotify_churn_dataset[[#This Row],[user_id]])</f>
        <v>4697</v>
      </c>
      <c r="C4698">
        <f>IF(IFERROR(VLOOKUP(spotify_churn_dataset[[#This Row],[user_id]],A4699:A12697,1,FALSE),0),1,0)</f>
        <v>0</v>
      </c>
      <c r="D4698" t="s">
        <v>20</v>
      </c>
      <c r="E4698" s="4">
        <v>34</v>
      </c>
      <c r="F4698" t="s">
        <v>27</v>
      </c>
      <c r="G4698" t="s">
        <v>18</v>
      </c>
      <c r="H4698" s="4">
        <v>177</v>
      </c>
      <c r="I4698" s="3">
        <v>11</v>
      </c>
      <c r="J4698" s="9">
        <v>34</v>
      </c>
      <c r="K4698" t="s">
        <v>19</v>
      </c>
      <c r="L4698" s="4">
        <v>0</v>
      </c>
      <c r="M4698" s="4" t="str">
        <f>IF(spotify_churn_dataset[[#This Row],[offline_listening]]=0,"no offline","yes offline")</f>
        <v>yes offline</v>
      </c>
      <c r="N4698">
        <v>1</v>
      </c>
      <c r="O4698" t="str">
        <f>IF(spotify_churn_dataset[[#This Row],[is_churned]]=1,"yes churn","no churn")</f>
        <v>no churn</v>
      </c>
      <c r="P4698">
        <v>0</v>
      </c>
    </row>
    <row r="4699" spans="1:16" x14ac:dyDescent="0.3">
      <c r="A4699">
        <v>4698</v>
      </c>
      <c r="B4699">
        <f>IF(spotify_churn_dataset[[#This Row],[user_id]]="","Desconocido",spotify_churn_dataset[[#This Row],[user_id]])</f>
        <v>4698</v>
      </c>
      <c r="C4699">
        <f>IF(IFERROR(VLOOKUP(spotify_churn_dataset[[#This Row],[user_id]],A4700:A12698,1,FALSE),0),1,0)</f>
        <v>0</v>
      </c>
      <c r="D4699" t="s">
        <v>16</v>
      </c>
      <c r="E4699" s="4">
        <v>20</v>
      </c>
      <c r="F4699" t="s">
        <v>28</v>
      </c>
      <c r="G4699" t="s">
        <v>18</v>
      </c>
      <c r="H4699" s="4">
        <v>163</v>
      </c>
      <c r="I4699" s="3">
        <v>96</v>
      </c>
      <c r="J4699" s="9">
        <v>11</v>
      </c>
      <c r="K4699" t="s">
        <v>23</v>
      </c>
      <c r="L4699" s="4">
        <v>0</v>
      </c>
      <c r="M4699" s="4" t="str">
        <f>IF(spotify_churn_dataset[[#This Row],[offline_listening]]=0,"no offline","yes offline")</f>
        <v>yes offline</v>
      </c>
      <c r="N4699">
        <v>1</v>
      </c>
      <c r="O4699" t="str">
        <f>IF(spotify_churn_dataset[[#This Row],[is_churned]]=1,"yes churn","no churn")</f>
        <v>no churn</v>
      </c>
      <c r="P4699">
        <v>0</v>
      </c>
    </row>
    <row r="4700" spans="1:16" x14ac:dyDescent="0.3">
      <c r="A4700">
        <v>4699</v>
      </c>
      <c r="B4700">
        <f>IF(spotify_churn_dataset[[#This Row],[user_id]]="","Desconocido",spotify_churn_dataset[[#This Row],[user_id]])</f>
        <v>4699</v>
      </c>
      <c r="C4700">
        <f>IF(IFERROR(VLOOKUP(spotify_churn_dataset[[#This Row],[user_id]],A4701:A12699,1,FALSE),0),1,0)</f>
        <v>0</v>
      </c>
      <c r="D4700" t="s">
        <v>16</v>
      </c>
      <c r="E4700" s="4">
        <v>58</v>
      </c>
      <c r="F4700" t="s">
        <v>26</v>
      </c>
      <c r="G4700" t="s">
        <v>22</v>
      </c>
      <c r="H4700" s="4">
        <v>103</v>
      </c>
      <c r="I4700" s="3">
        <v>54</v>
      </c>
      <c r="J4700" s="9">
        <v>28</v>
      </c>
      <c r="K4700" t="s">
        <v>23</v>
      </c>
      <c r="L4700" s="4">
        <v>0</v>
      </c>
      <c r="M4700" s="4" t="str">
        <f>IF(spotify_churn_dataset[[#This Row],[offline_listening]]=0,"no offline","yes offline")</f>
        <v>yes offline</v>
      </c>
      <c r="N4700">
        <v>1</v>
      </c>
      <c r="O4700" t="str">
        <f>IF(spotify_churn_dataset[[#This Row],[is_churned]]=1,"yes churn","no churn")</f>
        <v>yes churn</v>
      </c>
      <c r="P4700">
        <v>1</v>
      </c>
    </row>
    <row r="4701" spans="1:16" x14ac:dyDescent="0.3">
      <c r="A4701">
        <v>4700</v>
      </c>
      <c r="B4701">
        <f>IF(spotify_churn_dataset[[#This Row],[user_id]]="","Desconocido",spotify_churn_dataset[[#This Row],[user_id]])</f>
        <v>4700</v>
      </c>
      <c r="C4701">
        <f>IF(IFERROR(VLOOKUP(spotify_churn_dataset[[#This Row],[user_id]],A4702:A12700,1,FALSE),0),1,0)</f>
        <v>0</v>
      </c>
      <c r="D4701" t="s">
        <v>16</v>
      </c>
      <c r="E4701" s="4">
        <v>30</v>
      </c>
      <c r="F4701" t="s">
        <v>27</v>
      </c>
      <c r="G4701" t="s">
        <v>24</v>
      </c>
      <c r="H4701" s="4">
        <v>136</v>
      </c>
      <c r="I4701" s="3">
        <v>16</v>
      </c>
      <c r="J4701" s="9">
        <v>22</v>
      </c>
      <c r="K4701" t="s">
        <v>23</v>
      </c>
      <c r="L4701" s="4">
        <v>0</v>
      </c>
      <c r="M4701" s="4" t="str">
        <f>IF(spotify_churn_dataset[[#This Row],[offline_listening]]=0,"no offline","yes offline")</f>
        <v>yes offline</v>
      </c>
      <c r="N4701">
        <v>1</v>
      </c>
      <c r="O4701" t="str">
        <f>IF(spotify_churn_dataset[[#This Row],[is_churned]]=1,"yes churn","no churn")</f>
        <v>no churn</v>
      </c>
      <c r="P4701">
        <v>0</v>
      </c>
    </row>
    <row r="4702" spans="1:16" x14ac:dyDescent="0.3">
      <c r="A4702">
        <v>4701</v>
      </c>
      <c r="B4702">
        <f>IF(spotify_churn_dataset[[#This Row],[user_id]]="","Desconocido",spotify_churn_dataset[[#This Row],[user_id]])</f>
        <v>4701</v>
      </c>
      <c r="C4702">
        <f>IF(IFERROR(VLOOKUP(spotify_churn_dataset[[#This Row],[user_id]],A4703:A12701,1,FALSE),0),1,0)</f>
        <v>0</v>
      </c>
      <c r="D4702" t="s">
        <v>12</v>
      </c>
      <c r="E4702" s="4">
        <v>33</v>
      </c>
      <c r="F4702" t="s">
        <v>25</v>
      </c>
      <c r="G4702" t="s">
        <v>22</v>
      </c>
      <c r="H4702" s="4">
        <v>266</v>
      </c>
      <c r="I4702" s="3">
        <v>45</v>
      </c>
      <c r="J4702" s="9">
        <v>39</v>
      </c>
      <c r="K4702" t="s">
        <v>23</v>
      </c>
      <c r="L4702" s="4">
        <v>0</v>
      </c>
      <c r="M4702" s="4" t="str">
        <f>IF(spotify_churn_dataset[[#This Row],[offline_listening]]=0,"no offline","yes offline")</f>
        <v>yes offline</v>
      </c>
      <c r="N4702">
        <v>1</v>
      </c>
      <c r="O4702" t="str">
        <f>IF(spotify_churn_dataset[[#This Row],[is_churned]]=1,"yes churn","no churn")</f>
        <v>yes churn</v>
      </c>
      <c r="P4702">
        <v>1</v>
      </c>
    </row>
    <row r="4703" spans="1:16" x14ac:dyDescent="0.3">
      <c r="A4703">
        <v>4702</v>
      </c>
      <c r="B4703">
        <f>IF(spotify_churn_dataset[[#This Row],[user_id]]="","Desconocido",spotify_churn_dataset[[#This Row],[user_id]])</f>
        <v>4702</v>
      </c>
      <c r="C4703">
        <f>IF(IFERROR(VLOOKUP(spotify_churn_dataset[[#This Row],[user_id]],A4704:A12702,1,FALSE),0),1,0)</f>
        <v>0</v>
      </c>
      <c r="D4703" t="s">
        <v>16</v>
      </c>
      <c r="E4703" s="4">
        <v>34</v>
      </c>
      <c r="F4703" t="s">
        <v>21</v>
      </c>
      <c r="G4703" t="s">
        <v>18</v>
      </c>
      <c r="H4703" s="4">
        <v>29</v>
      </c>
      <c r="I4703" s="3">
        <v>43</v>
      </c>
      <c r="J4703" s="9">
        <v>53</v>
      </c>
      <c r="K4703" t="s">
        <v>19</v>
      </c>
      <c r="L4703" s="4">
        <v>0</v>
      </c>
      <c r="M4703" s="4" t="str">
        <f>IF(spotify_churn_dataset[[#This Row],[offline_listening]]=0,"no offline","yes offline")</f>
        <v>yes offline</v>
      </c>
      <c r="N4703">
        <v>1</v>
      </c>
      <c r="O4703" t="str">
        <f>IF(spotify_churn_dataset[[#This Row],[is_churned]]=1,"yes churn","no churn")</f>
        <v>no churn</v>
      </c>
      <c r="P4703">
        <v>0</v>
      </c>
    </row>
    <row r="4704" spans="1:16" x14ac:dyDescent="0.3">
      <c r="A4704">
        <v>4703</v>
      </c>
      <c r="B4704">
        <f>IF(spotify_churn_dataset[[#This Row],[user_id]]="","Desconocido",spotify_churn_dataset[[#This Row],[user_id]])</f>
        <v>4703</v>
      </c>
      <c r="C4704">
        <f>IF(IFERROR(VLOOKUP(spotify_churn_dataset[[#This Row],[user_id]],A4705:A12703,1,FALSE),0),1,0)</f>
        <v>0</v>
      </c>
      <c r="D4704" t="s">
        <v>20</v>
      </c>
      <c r="E4704" s="4">
        <v>20</v>
      </c>
      <c r="F4704" t="s">
        <v>27</v>
      </c>
      <c r="G4704" t="s">
        <v>14</v>
      </c>
      <c r="H4704" s="4">
        <v>266</v>
      </c>
      <c r="I4704" s="3">
        <v>36</v>
      </c>
      <c r="J4704" s="9">
        <v>46</v>
      </c>
      <c r="K4704" t="s">
        <v>15</v>
      </c>
      <c r="L4704" s="4">
        <v>34</v>
      </c>
      <c r="M4704" s="4" t="str">
        <f>IF(spotify_churn_dataset[[#This Row],[offline_listening]]=0,"no offline","yes offline")</f>
        <v>no offline</v>
      </c>
      <c r="N4704">
        <v>0</v>
      </c>
      <c r="O4704" t="str">
        <f>IF(spotify_churn_dataset[[#This Row],[is_churned]]=1,"yes churn","no churn")</f>
        <v>no churn</v>
      </c>
      <c r="P4704">
        <v>0</v>
      </c>
    </row>
    <row r="4705" spans="1:16" x14ac:dyDescent="0.3">
      <c r="A4705">
        <v>4704</v>
      </c>
      <c r="B4705">
        <f>IF(spotify_churn_dataset[[#This Row],[user_id]]="","Desconocido",spotify_churn_dataset[[#This Row],[user_id]])</f>
        <v>4704</v>
      </c>
      <c r="C4705">
        <f>IF(IFERROR(VLOOKUP(spotify_churn_dataset[[#This Row],[user_id]],A4706:A12704,1,FALSE),0),1,0)</f>
        <v>0</v>
      </c>
      <c r="D4705" t="s">
        <v>12</v>
      </c>
      <c r="E4705" s="4">
        <v>39</v>
      </c>
      <c r="F4705" t="s">
        <v>29</v>
      </c>
      <c r="G4705" t="s">
        <v>14</v>
      </c>
      <c r="H4705" s="4">
        <v>172</v>
      </c>
      <c r="I4705" s="3">
        <v>58</v>
      </c>
      <c r="J4705" s="9">
        <v>45</v>
      </c>
      <c r="K4705" t="s">
        <v>15</v>
      </c>
      <c r="L4705" s="4">
        <v>12</v>
      </c>
      <c r="M4705" s="4" t="str">
        <f>IF(spotify_churn_dataset[[#This Row],[offline_listening]]=0,"no offline","yes offline")</f>
        <v>no offline</v>
      </c>
      <c r="N4705">
        <v>0</v>
      </c>
      <c r="O4705" t="str">
        <f>IF(spotify_churn_dataset[[#This Row],[is_churned]]=1,"yes churn","no churn")</f>
        <v>no churn</v>
      </c>
      <c r="P4705">
        <v>0</v>
      </c>
    </row>
    <row r="4706" spans="1:16" x14ac:dyDescent="0.3">
      <c r="A4706">
        <v>4705</v>
      </c>
      <c r="B4706">
        <f>IF(spotify_churn_dataset[[#This Row],[user_id]]="","Desconocido",spotify_churn_dataset[[#This Row],[user_id]])</f>
        <v>4705</v>
      </c>
      <c r="C4706">
        <f>IF(IFERROR(VLOOKUP(spotify_churn_dataset[[#This Row],[user_id]],A4707:A12705,1,FALSE),0),1,0)</f>
        <v>0</v>
      </c>
      <c r="D4706" t="s">
        <v>20</v>
      </c>
      <c r="E4706" s="4">
        <v>28</v>
      </c>
      <c r="F4706" t="s">
        <v>29</v>
      </c>
      <c r="G4706" t="s">
        <v>18</v>
      </c>
      <c r="H4706" s="4">
        <v>33</v>
      </c>
      <c r="I4706" s="3">
        <v>28</v>
      </c>
      <c r="J4706" s="9">
        <v>18</v>
      </c>
      <c r="K4706" t="s">
        <v>19</v>
      </c>
      <c r="L4706" s="4">
        <v>0</v>
      </c>
      <c r="M4706" s="4" t="str">
        <f>IF(spotify_churn_dataset[[#This Row],[offline_listening]]=0,"no offline","yes offline")</f>
        <v>yes offline</v>
      </c>
      <c r="N4706">
        <v>1</v>
      </c>
      <c r="O4706" t="str">
        <f>IF(spotify_churn_dataset[[#This Row],[is_churned]]=1,"yes churn","no churn")</f>
        <v>yes churn</v>
      </c>
      <c r="P4706">
        <v>1</v>
      </c>
    </row>
    <row r="4707" spans="1:16" x14ac:dyDescent="0.3">
      <c r="A4707">
        <v>4706</v>
      </c>
      <c r="B4707">
        <f>IF(spotify_churn_dataset[[#This Row],[user_id]]="","Desconocido",spotify_churn_dataset[[#This Row],[user_id]])</f>
        <v>4706</v>
      </c>
      <c r="C4707">
        <f>IF(IFERROR(VLOOKUP(spotify_churn_dataset[[#This Row],[user_id]],A4708:A12706,1,FALSE),0),1,0)</f>
        <v>0</v>
      </c>
      <c r="D4707" t="s">
        <v>16</v>
      </c>
      <c r="E4707" s="4">
        <v>32</v>
      </c>
      <c r="F4707" t="s">
        <v>28</v>
      </c>
      <c r="G4707" t="s">
        <v>14</v>
      </c>
      <c r="H4707" s="4">
        <v>110</v>
      </c>
      <c r="I4707" s="3">
        <v>50</v>
      </c>
      <c r="J4707" s="9">
        <v>1</v>
      </c>
      <c r="K4707" t="s">
        <v>23</v>
      </c>
      <c r="L4707" s="4">
        <v>13</v>
      </c>
      <c r="M4707" s="4" t="str">
        <f>IF(spotify_churn_dataset[[#This Row],[offline_listening]]=0,"no offline","yes offline")</f>
        <v>no offline</v>
      </c>
      <c r="N4707">
        <v>0</v>
      </c>
      <c r="O4707" t="str">
        <f>IF(spotify_churn_dataset[[#This Row],[is_churned]]=1,"yes churn","no churn")</f>
        <v>no churn</v>
      </c>
      <c r="P4707">
        <v>0</v>
      </c>
    </row>
    <row r="4708" spans="1:16" x14ac:dyDescent="0.3">
      <c r="A4708">
        <v>4707</v>
      </c>
      <c r="B4708">
        <f>IF(spotify_churn_dataset[[#This Row],[user_id]]="","Desconocido",spotify_churn_dataset[[#This Row],[user_id]])</f>
        <v>4707</v>
      </c>
      <c r="C4708">
        <f>IF(IFERROR(VLOOKUP(spotify_churn_dataset[[#This Row],[user_id]],A4709:A12707,1,FALSE),0),1,0)</f>
        <v>0</v>
      </c>
      <c r="D4708" t="s">
        <v>20</v>
      </c>
      <c r="E4708" s="4">
        <v>48</v>
      </c>
      <c r="F4708" t="s">
        <v>13</v>
      </c>
      <c r="G4708" t="s">
        <v>22</v>
      </c>
      <c r="H4708" s="4">
        <v>69</v>
      </c>
      <c r="I4708" s="3">
        <v>79</v>
      </c>
      <c r="J4708" s="9">
        <v>45</v>
      </c>
      <c r="K4708" t="s">
        <v>19</v>
      </c>
      <c r="L4708" s="4">
        <v>0</v>
      </c>
      <c r="M4708" s="4" t="str">
        <f>IF(spotify_churn_dataset[[#This Row],[offline_listening]]=0,"no offline","yes offline")</f>
        <v>yes offline</v>
      </c>
      <c r="N4708">
        <v>1</v>
      </c>
      <c r="O4708" t="str">
        <f>IF(spotify_churn_dataset[[#This Row],[is_churned]]=1,"yes churn","no churn")</f>
        <v>no churn</v>
      </c>
      <c r="P4708">
        <v>0</v>
      </c>
    </row>
    <row r="4709" spans="1:16" x14ac:dyDescent="0.3">
      <c r="A4709">
        <v>4708</v>
      </c>
      <c r="B4709">
        <f>IF(spotify_churn_dataset[[#This Row],[user_id]]="","Desconocido",spotify_churn_dataset[[#This Row],[user_id]])</f>
        <v>4708</v>
      </c>
      <c r="C4709">
        <f>IF(IFERROR(VLOOKUP(spotify_churn_dataset[[#This Row],[user_id]],A4710:A12708,1,FALSE),0),1,0)</f>
        <v>0</v>
      </c>
      <c r="D4709" t="s">
        <v>20</v>
      </c>
      <c r="E4709" s="4">
        <v>49</v>
      </c>
      <c r="F4709" t="s">
        <v>17</v>
      </c>
      <c r="G4709" t="s">
        <v>14</v>
      </c>
      <c r="H4709" s="4">
        <v>191</v>
      </c>
      <c r="I4709" s="3">
        <v>48</v>
      </c>
      <c r="J4709" s="9">
        <v>3</v>
      </c>
      <c r="K4709" t="s">
        <v>23</v>
      </c>
      <c r="L4709" s="4">
        <v>36</v>
      </c>
      <c r="M4709" s="4" t="str">
        <f>IF(spotify_churn_dataset[[#This Row],[offline_listening]]=0,"no offline","yes offline")</f>
        <v>no offline</v>
      </c>
      <c r="N4709">
        <v>0</v>
      </c>
      <c r="O4709" t="str">
        <f>IF(spotify_churn_dataset[[#This Row],[is_churned]]=1,"yes churn","no churn")</f>
        <v>yes churn</v>
      </c>
      <c r="P4709">
        <v>1</v>
      </c>
    </row>
    <row r="4710" spans="1:16" x14ac:dyDescent="0.3">
      <c r="A4710">
        <v>4709</v>
      </c>
      <c r="B4710">
        <f>IF(spotify_churn_dataset[[#This Row],[user_id]]="","Desconocido",spotify_churn_dataset[[#This Row],[user_id]])</f>
        <v>4709</v>
      </c>
      <c r="C4710">
        <f>IF(IFERROR(VLOOKUP(spotify_churn_dataset[[#This Row],[user_id]],A4711:A12709,1,FALSE),0),1,0)</f>
        <v>0</v>
      </c>
      <c r="D4710" t="s">
        <v>20</v>
      </c>
      <c r="E4710" s="4">
        <v>59</v>
      </c>
      <c r="F4710" t="s">
        <v>21</v>
      </c>
      <c r="G4710" t="s">
        <v>22</v>
      </c>
      <c r="H4710" s="4">
        <v>229</v>
      </c>
      <c r="I4710" s="3">
        <v>96</v>
      </c>
      <c r="J4710" s="9">
        <v>35</v>
      </c>
      <c r="K4710" t="s">
        <v>15</v>
      </c>
      <c r="L4710" s="4">
        <v>0</v>
      </c>
      <c r="M4710" s="4" t="str">
        <f>IF(spotify_churn_dataset[[#This Row],[offline_listening]]=0,"no offline","yes offline")</f>
        <v>yes offline</v>
      </c>
      <c r="N4710">
        <v>1</v>
      </c>
      <c r="O4710" t="str">
        <f>IF(spotify_churn_dataset[[#This Row],[is_churned]]=1,"yes churn","no churn")</f>
        <v>no churn</v>
      </c>
      <c r="P4710">
        <v>0</v>
      </c>
    </row>
    <row r="4711" spans="1:16" x14ac:dyDescent="0.3">
      <c r="A4711">
        <v>4710</v>
      </c>
      <c r="B4711">
        <f>IF(spotify_churn_dataset[[#This Row],[user_id]]="","Desconocido",spotify_churn_dataset[[#This Row],[user_id]])</f>
        <v>4710</v>
      </c>
      <c r="C4711">
        <f>IF(IFERROR(VLOOKUP(spotify_churn_dataset[[#This Row],[user_id]],A4712:A12710,1,FALSE),0),1,0)</f>
        <v>0</v>
      </c>
      <c r="D4711" t="s">
        <v>16</v>
      </c>
      <c r="E4711" s="4">
        <v>21</v>
      </c>
      <c r="F4711" t="s">
        <v>21</v>
      </c>
      <c r="G4711" t="s">
        <v>22</v>
      </c>
      <c r="H4711" s="4">
        <v>286</v>
      </c>
      <c r="I4711" s="3">
        <v>5</v>
      </c>
      <c r="J4711" s="9">
        <v>31</v>
      </c>
      <c r="K4711" t="s">
        <v>23</v>
      </c>
      <c r="L4711" s="4">
        <v>0</v>
      </c>
      <c r="M4711" s="4" t="str">
        <f>IF(spotify_churn_dataset[[#This Row],[offline_listening]]=0,"no offline","yes offline")</f>
        <v>yes offline</v>
      </c>
      <c r="N4711">
        <v>1</v>
      </c>
      <c r="O4711" t="str">
        <f>IF(spotify_churn_dataset[[#This Row],[is_churned]]=1,"yes churn","no churn")</f>
        <v>no churn</v>
      </c>
      <c r="P4711">
        <v>0</v>
      </c>
    </row>
    <row r="4712" spans="1:16" x14ac:dyDescent="0.3">
      <c r="A4712">
        <v>4711</v>
      </c>
      <c r="B4712">
        <f>IF(spotify_churn_dataset[[#This Row],[user_id]]="","Desconocido",spotify_churn_dataset[[#This Row],[user_id]])</f>
        <v>4711</v>
      </c>
      <c r="C4712">
        <f>IF(IFERROR(VLOOKUP(spotify_churn_dataset[[#This Row],[user_id]],A4713:A12711,1,FALSE),0),1,0)</f>
        <v>0</v>
      </c>
      <c r="D4712" t="s">
        <v>12</v>
      </c>
      <c r="E4712" s="4">
        <v>18</v>
      </c>
      <c r="F4712" t="s">
        <v>17</v>
      </c>
      <c r="G4712" t="s">
        <v>18</v>
      </c>
      <c r="H4712" s="4">
        <v>158</v>
      </c>
      <c r="I4712" s="3">
        <v>89</v>
      </c>
      <c r="J4712" s="9">
        <v>26</v>
      </c>
      <c r="K4712" t="s">
        <v>15</v>
      </c>
      <c r="L4712" s="4">
        <v>0</v>
      </c>
      <c r="M4712" s="4" t="str">
        <f>IF(spotify_churn_dataset[[#This Row],[offline_listening]]=0,"no offline","yes offline")</f>
        <v>yes offline</v>
      </c>
      <c r="N4712">
        <v>1</v>
      </c>
      <c r="O4712" t="str">
        <f>IF(spotify_churn_dataset[[#This Row],[is_churned]]=1,"yes churn","no churn")</f>
        <v>no churn</v>
      </c>
      <c r="P4712">
        <v>0</v>
      </c>
    </row>
    <row r="4713" spans="1:16" x14ac:dyDescent="0.3">
      <c r="A4713">
        <v>4712</v>
      </c>
      <c r="B4713">
        <f>IF(spotify_churn_dataset[[#This Row],[user_id]]="","Desconocido",spotify_churn_dataset[[#This Row],[user_id]])</f>
        <v>4712</v>
      </c>
      <c r="C4713">
        <f>IF(IFERROR(VLOOKUP(spotify_churn_dataset[[#This Row],[user_id]],A4714:A12712,1,FALSE),0),1,0)</f>
        <v>0</v>
      </c>
      <c r="D4713" t="s">
        <v>20</v>
      </c>
      <c r="E4713" s="4">
        <v>55</v>
      </c>
      <c r="F4713" t="s">
        <v>28</v>
      </c>
      <c r="G4713" t="s">
        <v>24</v>
      </c>
      <c r="H4713" s="4">
        <v>136</v>
      </c>
      <c r="I4713" s="3">
        <v>64</v>
      </c>
      <c r="J4713" s="9">
        <v>28</v>
      </c>
      <c r="K4713" t="s">
        <v>19</v>
      </c>
      <c r="L4713" s="4">
        <v>0</v>
      </c>
      <c r="M4713" s="4" t="str">
        <f>IF(spotify_churn_dataset[[#This Row],[offline_listening]]=0,"no offline","yes offline")</f>
        <v>yes offline</v>
      </c>
      <c r="N4713">
        <v>1</v>
      </c>
      <c r="O4713" t="str">
        <f>IF(spotify_churn_dataset[[#This Row],[is_churned]]=1,"yes churn","no churn")</f>
        <v>yes churn</v>
      </c>
      <c r="P4713">
        <v>1</v>
      </c>
    </row>
    <row r="4714" spans="1:16" x14ac:dyDescent="0.3">
      <c r="A4714">
        <v>4713</v>
      </c>
      <c r="B4714">
        <f>IF(spotify_churn_dataset[[#This Row],[user_id]]="","Desconocido",spotify_churn_dataset[[#This Row],[user_id]])</f>
        <v>4713</v>
      </c>
      <c r="C4714">
        <f>IF(IFERROR(VLOOKUP(spotify_churn_dataset[[#This Row],[user_id]],A4715:A12713,1,FALSE),0),1,0)</f>
        <v>0</v>
      </c>
      <c r="D4714" t="s">
        <v>16</v>
      </c>
      <c r="E4714" s="4">
        <v>48</v>
      </c>
      <c r="F4714" t="s">
        <v>25</v>
      </c>
      <c r="G4714" t="s">
        <v>24</v>
      </c>
      <c r="H4714" s="4">
        <v>102</v>
      </c>
      <c r="I4714" s="3">
        <v>51</v>
      </c>
      <c r="J4714" s="9">
        <v>36</v>
      </c>
      <c r="K4714" t="s">
        <v>19</v>
      </c>
      <c r="L4714" s="4">
        <v>0</v>
      </c>
      <c r="M4714" s="4" t="str">
        <f>IF(spotify_churn_dataset[[#This Row],[offline_listening]]=0,"no offline","yes offline")</f>
        <v>yes offline</v>
      </c>
      <c r="N4714">
        <v>1</v>
      </c>
      <c r="O4714" t="str">
        <f>IF(spotify_churn_dataset[[#This Row],[is_churned]]=1,"yes churn","no churn")</f>
        <v>no churn</v>
      </c>
      <c r="P4714">
        <v>0</v>
      </c>
    </row>
    <row r="4715" spans="1:16" x14ac:dyDescent="0.3">
      <c r="A4715">
        <v>4714</v>
      </c>
      <c r="B4715">
        <f>IF(spotify_churn_dataset[[#This Row],[user_id]]="","Desconocido",spotify_churn_dataset[[#This Row],[user_id]])</f>
        <v>4714</v>
      </c>
      <c r="C4715">
        <f>IF(IFERROR(VLOOKUP(spotify_churn_dataset[[#This Row],[user_id]],A4716:A12714,1,FALSE),0),1,0)</f>
        <v>0</v>
      </c>
      <c r="D4715" t="s">
        <v>20</v>
      </c>
      <c r="E4715" s="4">
        <v>17</v>
      </c>
      <c r="F4715" t="s">
        <v>25</v>
      </c>
      <c r="G4715" t="s">
        <v>24</v>
      </c>
      <c r="H4715" s="4">
        <v>227</v>
      </c>
      <c r="I4715" s="3">
        <v>41</v>
      </c>
      <c r="J4715" s="9">
        <v>47</v>
      </c>
      <c r="K4715" t="s">
        <v>15</v>
      </c>
      <c r="L4715" s="4">
        <v>0</v>
      </c>
      <c r="M4715" s="4" t="str">
        <f>IF(spotify_churn_dataset[[#This Row],[offline_listening]]=0,"no offline","yes offline")</f>
        <v>yes offline</v>
      </c>
      <c r="N4715">
        <v>1</v>
      </c>
      <c r="O4715" t="str">
        <f>IF(spotify_churn_dataset[[#This Row],[is_churned]]=1,"yes churn","no churn")</f>
        <v>no churn</v>
      </c>
      <c r="P4715">
        <v>0</v>
      </c>
    </row>
    <row r="4716" spans="1:16" x14ac:dyDescent="0.3">
      <c r="A4716">
        <v>4715</v>
      </c>
      <c r="B4716">
        <f>IF(spotify_churn_dataset[[#This Row],[user_id]]="","Desconocido",spotify_churn_dataset[[#This Row],[user_id]])</f>
        <v>4715</v>
      </c>
      <c r="C4716">
        <f>IF(IFERROR(VLOOKUP(spotify_churn_dataset[[#This Row],[user_id]],A4717:A12715,1,FALSE),0),1,0)</f>
        <v>0</v>
      </c>
      <c r="D4716" t="s">
        <v>12</v>
      </c>
      <c r="E4716" s="4">
        <v>36</v>
      </c>
      <c r="F4716" t="s">
        <v>26</v>
      </c>
      <c r="G4716" t="s">
        <v>22</v>
      </c>
      <c r="H4716" s="4">
        <v>40</v>
      </c>
      <c r="I4716" s="3">
        <v>37</v>
      </c>
      <c r="J4716" s="9">
        <v>52</v>
      </c>
      <c r="K4716" t="s">
        <v>23</v>
      </c>
      <c r="L4716" s="4">
        <v>0</v>
      </c>
      <c r="M4716" s="4" t="str">
        <f>IF(spotify_churn_dataset[[#This Row],[offline_listening]]=0,"no offline","yes offline")</f>
        <v>yes offline</v>
      </c>
      <c r="N4716">
        <v>1</v>
      </c>
      <c r="O4716" t="str">
        <f>IF(spotify_churn_dataset[[#This Row],[is_churned]]=1,"yes churn","no churn")</f>
        <v>no churn</v>
      </c>
      <c r="P4716">
        <v>0</v>
      </c>
    </row>
    <row r="4717" spans="1:16" x14ac:dyDescent="0.3">
      <c r="A4717">
        <v>4716</v>
      </c>
      <c r="B4717">
        <f>IF(spotify_churn_dataset[[#This Row],[user_id]]="","Desconocido",spotify_churn_dataset[[#This Row],[user_id]])</f>
        <v>4716</v>
      </c>
      <c r="C4717">
        <f>IF(IFERROR(VLOOKUP(spotify_churn_dataset[[#This Row],[user_id]],A4718:A12716,1,FALSE),0),1,0)</f>
        <v>0</v>
      </c>
      <c r="D4717" t="s">
        <v>12</v>
      </c>
      <c r="E4717" s="4">
        <v>27</v>
      </c>
      <c r="F4717" t="s">
        <v>26</v>
      </c>
      <c r="G4717" t="s">
        <v>14</v>
      </c>
      <c r="H4717" s="4">
        <v>138</v>
      </c>
      <c r="I4717" s="3">
        <v>40</v>
      </c>
      <c r="J4717" s="9">
        <v>28</v>
      </c>
      <c r="K4717" t="s">
        <v>19</v>
      </c>
      <c r="L4717" s="4">
        <v>27</v>
      </c>
      <c r="M4717" s="4" t="str">
        <f>IF(spotify_churn_dataset[[#This Row],[offline_listening]]=0,"no offline","yes offline")</f>
        <v>no offline</v>
      </c>
      <c r="N4717">
        <v>0</v>
      </c>
      <c r="O4717" t="str">
        <f>IF(spotify_churn_dataset[[#This Row],[is_churned]]=1,"yes churn","no churn")</f>
        <v>no churn</v>
      </c>
      <c r="P4717">
        <v>0</v>
      </c>
    </row>
    <row r="4718" spans="1:16" x14ac:dyDescent="0.3">
      <c r="A4718">
        <v>4717</v>
      </c>
      <c r="B4718">
        <f>IF(spotify_churn_dataset[[#This Row],[user_id]]="","Desconocido",spotify_churn_dataset[[#This Row],[user_id]])</f>
        <v>4717</v>
      </c>
      <c r="C4718">
        <f>IF(IFERROR(VLOOKUP(spotify_churn_dataset[[#This Row],[user_id]],A4719:A12717,1,FALSE),0),1,0)</f>
        <v>0</v>
      </c>
      <c r="D4718" t="s">
        <v>16</v>
      </c>
      <c r="E4718" s="4">
        <v>48</v>
      </c>
      <c r="F4718" t="s">
        <v>28</v>
      </c>
      <c r="G4718" t="s">
        <v>24</v>
      </c>
      <c r="H4718" s="4">
        <v>251</v>
      </c>
      <c r="I4718" s="3">
        <v>11</v>
      </c>
      <c r="J4718" s="9">
        <v>24</v>
      </c>
      <c r="K4718" t="s">
        <v>15</v>
      </c>
      <c r="L4718" s="4">
        <v>0</v>
      </c>
      <c r="M4718" s="4" t="str">
        <f>IF(spotify_churn_dataset[[#This Row],[offline_listening]]=0,"no offline","yes offline")</f>
        <v>yes offline</v>
      </c>
      <c r="N4718">
        <v>1</v>
      </c>
      <c r="O4718" t="str">
        <f>IF(spotify_churn_dataset[[#This Row],[is_churned]]=1,"yes churn","no churn")</f>
        <v>no churn</v>
      </c>
      <c r="P4718">
        <v>0</v>
      </c>
    </row>
    <row r="4719" spans="1:16" x14ac:dyDescent="0.3">
      <c r="A4719">
        <v>4718</v>
      </c>
      <c r="B4719">
        <f>IF(spotify_churn_dataset[[#This Row],[user_id]]="","Desconocido",spotify_churn_dataset[[#This Row],[user_id]])</f>
        <v>4718</v>
      </c>
      <c r="C4719">
        <f>IF(IFERROR(VLOOKUP(spotify_churn_dataset[[#This Row],[user_id]],A4720:A12718,1,FALSE),0),1,0)</f>
        <v>0</v>
      </c>
      <c r="D4719" t="s">
        <v>12</v>
      </c>
      <c r="E4719" s="4">
        <v>20</v>
      </c>
      <c r="F4719" t="s">
        <v>27</v>
      </c>
      <c r="G4719" t="s">
        <v>22</v>
      </c>
      <c r="H4719" s="4">
        <v>174</v>
      </c>
      <c r="I4719" s="3">
        <v>70</v>
      </c>
      <c r="J4719" s="9">
        <v>32</v>
      </c>
      <c r="K4719" t="s">
        <v>23</v>
      </c>
      <c r="L4719" s="4">
        <v>0</v>
      </c>
      <c r="M4719" s="4" t="str">
        <f>IF(spotify_churn_dataset[[#This Row],[offline_listening]]=0,"no offline","yes offline")</f>
        <v>yes offline</v>
      </c>
      <c r="N4719">
        <v>1</v>
      </c>
      <c r="O4719" t="str">
        <f>IF(spotify_churn_dataset[[#This Row],[is_churned]]=1,"yes churn","no churn")</f>
        <v>no churn</v>
      </c>
      <c r="P4719">
        <v>0</v>
      </c>
    </row>
    <row r="4720" spans="1:16" x14ac:dyDescent="0.3">
      <c r="A4720">
        <v>4719</v>
      </c>
      <c r="B4720">
        <f>IF(spotify_churn_dataset[[#This Row],[user_id]]="","Desconocido",spotify_churn_dataset[[#This Row],[user_id]])</f>
        <v>4719</v>
      </c>
      <c r="C4720">
        <f>IF(IFERROR(VLOOKUP(spotify_churn_dataset[[#This Row],[user_id]],A4721:A12719,1,FALSE),0),1,0)</f>
        <v>0</v>
      </c>
      <c r="D4720" t="s">
        <v>16</v>
      </c>
      <c r="E4720" s="4">
        <v>49</v>
      </c>
      <c r="F4720" t="s">
        <v>27</v>
      </c>
      <c r="G4720" t="s">
        <v>14</v>
      </c>
      <c r="H4720" s="4">
        <v>23</v>
      </c>
      <c r="I4720" s="3">
        <v>7</v>
      </c>
      <c r="J4720" s="9">
        <v>43</v>
      </c>
      <c r="K4720" t="s">
        <v>23</v>
      </c>
      <c r="L4720" s="4">
        <v>40</v>
      </c>
      <c r="M4720" s="4" t="str">
        <f>IF(spotify_churn_dataset[[#This Row],[offline_listening]]=0,"no offline","yes offline")</f>
        <v>no offline</v>
      </c>
      <c r="N4720">
        <v>0</v>
      </c>
      <c r="O4720" t="str">
        <f>IF(spotify_churn_dataset[[#This Row],[is_churned]]=1,"yes churn","no churn")</f>
        <v>no churn</v>
      </c>
      <c r="P4720">
        <v>0</v>
      </c>
    </row>
    <row r="4721" spans="1:16" x14ac:dyDescent="0.3">
      <c r="A4721">
        <v>4720</v>
      </c>
      <c r="B4721">
        <f>IF(spotify_churn_dataset[[#This Row],[user_id]]="","Desconocido",spotify_churn_dataset[[#This Row],[user_id]])</f>
        <v>4720</v>
      </c>
      <c r="C4721">
        <f>IF(IFERROR(VLOOKUP(spotify_churn_dataset[[#This Row],[user_id]],A4722:A12720,1,FALSE),0),1,0)</f>
        <v>0</v>
      </c>
      <c r="D4721" t="s">
        <v>12</v>
      </c>
      <c r="E4721" s="4">
        <v>22</v>
      </c>
      <c r="F4721" t="s">
        <v>28</v>
      </c>
      <c r="G4721" t="s">
        <v>24</v>
      </c>
      <c r="H4721" s="4">
        <v>280</v>
      </c>
      <c r="I4721" s="3">
        <v>10</v>
      </c>
      <c r="J4721" s="9">
        <v>32</v>
      </c>
      <c r="K4721" t="s">
        <v>15</v>
      </c>
      <c r="L4721" s="4">
        <v>0</v>
      </c>
      <c r="M4721" s="4" t="str">
        <f>IF(spotify_churn_dataset[[#This Row],[offline_listening]]=0,"no offline","yes offline")</f>
        <v>yes offline</v>
      </c>
      <c r="N4721">
        <v>1</v>
      </c>
      <c r="O4721" t="str">
        <f>IF(spotify_churn_dataset[[#This Row],[is_churned]]=1,"yes churn","no churn")</f>
        <v>no churn</v>
      </c>
      <c r="P4721">
        <v>0</v>
      </c>
    </row>
    <row r="4722" spans="1:16" x14ac:dyDescent="0.3">
      <c r="A4722">
        <v>4721</v>
      </c>
      <c r="B4722">
        <f>IF(spotify_churn_dataset[[#This Row],[user_id]]="","Desconocido",spotify_churn_dataset[[#This Row],[user_id]])</f>
        <v>4721</v>
      </c>
      <c r="C4722">
        <f>IF(IFERROR(VLOOKUP(spotify_churn_dataset[[#This Row],[user_id]],A4723:A12721,1,FALSE),0),1,0)</f>
        <v>0</v>
      </c>
      <c r="D4722" t="s">
        <v>16</v>
      </c>
      <c r="E4722" s="4">
        <v>54</v>
      </c>
      <c r="F4722" t="s">
        <v>28</v>
      </c>
      <c r="G4722" t="s">
        <v>22</v>
      </c>
      <c r="H4722" s="4">
        <v>242</v>
      </c>
      <c r="I4722" s="3">
        <v>23</v>
      </c>
      <c r="J4722" s="9">
        <v>15</v>
      </c>
      <c r="K4722" t="s">
        <v>15</v>
      </c>
      <c r="L4722" s="4">
        <v>0</v>
      </c>
      <c r="M4722" s="4" t="str">
        <f>IF(spotify_churn_dataset[[#This Row],[offline_listening]]=0,"no offline","yes offline")</f>
        <v>yes offline</v>
      </c>
      <c r="N4722">
        <v>1</v>
      </c>
      <c r="O4722" t="str">
        <f>IF(spotify_churn_dataset[[#This Row],[is_churned]]=1,"yes churn","no churn")</f>
        <v>no churn</v>
      </c>
      <c r="P4722">
        <v>0</v>
      </c>
    </row>
    <row r="4723" spans="1:16" x14ac:dyDescent="0.3">
      <c r="A4723">
        <v>4722</v>
      </c>
      <c r="B4723">
        <f>IF(spotify_churn_dataset[[#This Row],[user_id]]="","Desconocido",spotify_churn_dataset[[#This Row],[user_id]])</f>
        <v>4722</v>
      </c>
      <c r="C4723">
        <f>IF(IFERROR(VLOOKUP(spotify_churn_dataset[[#This Row],[user_id]],A4724:A12722,1,FALSE),0),1,0)</f>
        <v>0</v>
      </c>
      <c r="D4723" t="s">
        <v>12</v>
      </c>
      <c r="E4723" s="4">
        <v>55</v>
      </c>
      <c r="F4723" t="s">
        <v>27</v>
      </c>
      <c r="G4723" t="s">
        <v>22</v>
      </c>
      <c r="H4723" s="4">
        <v>28</v>
      </c>
      <c r="I4723" s="3">
        <v>33</v>
      </c>
      <c r="J4723" s="9">
        <v>23</v>
      </c>
      <c r="K4723" t="s">
        <v>19</v>
      </c>
      <c r="L4723" s="4">
        <v>0</v>
      </c>
      <c r="M4723" s="4" t="str">
        <f>IF(spotify_churn_dataset[[#This Row],[offline_listening]]=0,"no offline","yes offline")</f>
        <v>yes offline</v>
      </c>
      <c r="N4723">
        <v>1</v>
      </c>
      <c r="O4723" t="str">
        <f>IF(spotify_churn_dataset[[#This Row],[is_churned]]=1,"yes churn","no churn")</f>
        <v>yes churn</v>
      </c>
      <c r="P4723">
        <v>1</v>
      </c>
    </row>
    <row r="4724" spans="1:16" x14ac:dyDescent="0.3">
      <c r="A4724">
        <v>4723</v>
      </c>
      <c r="B4724">
        <f>IF(spotify_churn_dataset[[#This Row],[user_id]]="","Desconocido",spotify_churn_dataset[[#This Row],[user_id]])</f>
        <v>4723</v>
      </c>
      <c r="C4724">
        <f>IF(IFERROR(VLOOKUP(spotify_churn_dataset[[#This Row],[user_id]],A4725:A12723,1,FALSE),0),1,0)</f>
        <v>0</v>
      </c>
      <c r="D4724" t="s">
        <v>20</v>
      </c>
      <c r="E4724" s="4">
        <v>25</v>
      </c>
      <c r="F4724" t="s">
        <v>17</v>
      </c>
      <c r="G4724" t="s">
        <v>18</v>
      </c>
      <c r="H4724" s="4">
        <v>173</v>
      </c>
      <c r="I4724" s="3">
        <v>71</v>
      </c>
      <c r="J4724" s="9">
        <v>38</v>
      </c>
      <c r="K4724" t="s">
        <v>15</v>
      </c>
      <c r="L4724" s="4">
        <v>0</v>
      </c>
      <c r="M4724" s="4" t="str">
        <f>IF(spotify_churn_dataset[[#This Row],[offline_listening]]=0,"no offline","yes offline")</f>
        <v>yes offline</v>
      </c>
      <c r="N4724">
        <v>1</v>
      </c>
      <c r="O4724" t="str">
        <f>IF(spotify_churn_dataset[[#This Row],[is_churned]]=1,"yes churn","no churn")</f>
        <v>no churn</v>
      </c>
      <c r="P4724">
        <v>0</v>
      </c>
    </row>
    <row r="4725" spans="1:16" x14ac:dyDescent="0.3">
      <c r="A4725">
        <v>4724</v>
      </c>
      <c r="B4725">
        <f>IF(spotify_churn_dataset[[#This Row],[user_id]]="","Desconocido",spotify_churn_dataset[[#This Row],[user_id]])</f>
        <v>4724</v>
      </c>
      <c r="C4725">
        <f>IF(IFERROR(VLOOKUP(spotify_churn_dataset[[#This Row],[user_id]],A4726:A12724,1,FALSE),0),1,0)</f>
        <v>0</v>
      </c>
      <c r="D4725" t="s">
        <v>12</v>
      </c>
      <c r="E4725" s="4">
        <v>36</v>
      </c>
      <c r="F4725" t="s">
        <v>21</v>
      </c>
      <c r="G4725" t="s">
        <v>18</v>
      </c>
      <c r="H4725" s="4">
        <v>108</v>
      </c>
      <c r="I4725" s="3">
        <v>57</v>
      </c>
      <c r="J4725" s="9">
        <v>35</v>
      </c>
      <c r="K4725" t="s">
        <v>15</v>
      </c>
      <c r="L4725" s="4">
        <v>0</v>
      </c>
      <c r="M4725" s="4" t="str">
        <f>IF(spotify_churn_dataset[[#This Row],[offline_listening]]=0,"no offline","yes offline")</f>
        <v>yes offline</v>
      </c>
      <c r="N4725">
        <v>1</v>
      </c>
      <c r="O4725" t="str">
        <f>IF(spotify_churn_dataset[[#This Row],[is_churned]]=1,"yes churn","no churn")</f>
        <v>no churn</v>
      </c>
      <c r="P4725">
        <v>0</v>
      </c>
    </row>
    <row r="4726" spans="1:16" x14ac:dyDescent="0.3">
      <c r="A4726">
        <v>4725</v>
      </c>
      <c r="B4726">
        <f>IF(spotify_churn_dataset[[#This Row],[user_id]]="","Desconocido",spotify_churn_dataset[[#This Row],[user_id]])</f>
        <v>4725</v>
      </c>
      <c r="C4726">
        <f>IF(IFERROR(VLOOKUP(spotify_churn_dataset[[#This Row],[user_id]],A4727:A12725,1,FALSE),0),1,0)</f>
        <v>0</v>
      </c>
      <c r="D4726" t="s">
        <v>12</v>
      </c>
      <c r="E4726" s="4">
        <v>32</v>
      </c>
      <c r="F4726" t="s">
        <v>26</v>
      </c>
      <c r="G4726" t="s">
        <v>14</v>
      </c>
      <c r="H4726" s="4">
        <v>161</v>
      </c>
      <c r="I4726" s="3">
        <v>20</v>
      </c>
      <c r="J4726" s="9">
        <v>1</v>
      </c>
      <c r="K4726" t="s">
        <v>15</v>
      </c>
      <c r="L4726" s="4">
        <v>16</v>
      </c>
      <c r="M4726" s="4" t="str">
        <f>IF(spotify_churn_dataset[[#This Row],[offline_listening]]=0,"no offline","yes offline")</f>
        <v>no offline</v>
      </c>
      <c r="N4726">
        <v>0</v>
      </c>
      <c r="O4726" t="str">
        <f>IF(spotify_churn_dataset[[#This Row],[is_churned]]=1,"yes churn","no churn")</f>
        <v>yes churn</v>
      </c>
      <c r="P4726">
        <v>1</v>
      </c>
    </row>
    <row r="4727" spans="1:16" x14ac:dyDescent="0.3">
      <c r="A4727">
        <v>4726</v>
      </c>
      <c r="B4727">
        <f>IF(spotify_churn_dataset[[#This Row],[user_id]]="","Desconocido",spotify_churn_dataset[[#This Row],[user_id]])</f>
        <v>4726</v>
      </c>
      <c r="C4727">
        <f>IF(IFERROR(VLOOKUP(spotify_churn_dataset[[#This Row],[user_id]],A4728:A12726,1,FALSE),0),1,0)</f>
        <v>0</v>
      </c>
      <c r="D4727" t="s">
        <v>16</v>
      </c>
      <c r="E4727" s="4">
        <v>33</v>
      </c>
      <c r="F4727" t="s">
        <v>21</v>
      </c>
      <c r="G4727" t="s">
        <v>24</v>
      </c>
      <c r="H4727" s="4">
        <v>204</v>
      </c>
      <c r="I4727" s="3">
        <v>88</v>
      </c>
      <c r="J4727" s="9">
        <v>13</v>
      </c>
      <c r="K4727" t="s">
        <v>15</v>
      </c>
      <c r="L4727" s="4">
        <v>0</v>
      </c>
      <c r="M4727" s="4" t="str">
        <f>IF(spotify_churn_dataset[[#This Row],[offline_listening]]=0,"no offline","yes offline")</f>
        <v>yes offline</v>
      </c>
      <c r="N4727">
        <v>1</v>
      </c>
      <c r="O4727" t="str">
        <f>IF(spotify_churn_dataset[[#This Row],[is_churned]]=1,"yes churn","no churn")</f>
        <v>no churn</v>
      </c>
      <c r="P4727">
        <v>0</v>
      </c>
    </row>
    <row r="4728" spans="1:16" x14ac:dyDescent="0.3">
      <c r="A4728">
        <v>4727</v>
      </c>
      <c r="B4728">
        <f>IF(spotify_churn_dataset[[#This Row],[user_id]]="","Desconocido",spotify_churn_dataset[[#This Row],[user_id]])</f>
        <v>4727</v>
      </c>
      <c r="C4728">
        <f>IF(IFERROR(VLOOKUP(spotify_churn_dataset[[#This Row],[user_id]],A4729:A12727,1,FALSE),0),1,0)</f>
        <v>0</v>
      </c>
      <c r="D4728" t="s">
        <v>16</v>
      </c>
      <c r="E4728" s="4">
        <v>58</v>
      </c>
      <c r="F4728" t="s">
        <v>25</v>
      </c>
      <c r="G4728" t="s">
        <v>18</v>
      </c>
      <c r="H4728" s="4">
        <v>208</v>
      </c>
      <c r="I4728" s="3">
        <v>68</v>
      </c>
      <c r="J4728" s="9">
        <v>19</v>
      </c>
      <c r="K4728" t="s">
        <v>15</v>
      </c>
      <c r="L4728" s="4">
        <v>0</v>
      </c>
      <c r="M4728" s="4" t="str">
        <f>IF(spotify_churn_dataset[[#This Row],[offline_listening]]=0,"no offline","yes offline")</f>
        <v>yes offline</v>
      </c>
      <c r="N4728">
        <v>1</v>
      </c>
      <c r="O4728" t="str">
        <f>IF(spotify_churn_dataset[[#This Row],[is_churned]]=1,"yes churn","no churn")</f>
        <v>yes churn</v>
      </c>
      <c r="P4728">
        <v>1</v>
      </c>
    </row>
    <row r="4729" spans="1:16" x14ac:dyDescent="0.3">
      <c r="A4729">
        <v>4728</v>
      </c>
      <c r="B4729">
        <f>IF(spotify_churn_dataset[[#This Row],[user_id]]="","Desconocido",spotify_churn_dataset[[#This Row],[user_id]])</f>
        <v>4728</v>
      </c>
      <c r="C4729">
        <f>IF(IFERROR(VLOOKUP(spotify_churn_dataset[[#This Row],[user_id]],A4730:A12728,1,FALSE),0),1,0)</f>
        <v>0</v>
      </c>
      <c r="D4729" t="s">
        <v>20</v>
      </c>
      <c r="E4729" s="4">
        <v>32</v>
      </c>
      <c r="F4729" t="s">
        <v>17</v>
      </c>
      <c r="G4729" t="s">
        <v>24</v>
      </c>
      <c r="H4729" s="4">
        <v>157</v>
      </c>
      <c r="I4729" s="3">
        <v>43</v>
      </c>
      <c r="J4729" s="9">
        <v>26</v>
      </c>
      <c r="K4729" t="s">
        <v>19</v>
      </c>
      <c r="L4729" s="4">
        <v>0</v>
      </c>
      <c r="M4729" s="4" t="str">
        <f>IF(spotify_churn_dataset[[#This Row],[offline_listening]]=0,"no offline","yes offline")</f>
        <v>yes offline</v>
      </c>
      <c r="N4729">
        <v>1</v>
      </c>
      <c r="O4729" t="str">
        <f>IF(spotify_churn_dataset[[#This Row],[is_churned]]=1,"yes churn","no churn")</f>
        <v>no churn</v>
      </c>
      <c r="P4729">
        <v>0</v>
      </c>
    </row>
    <row r="4730" spans="1:16" x14ac:dyDescent="0.3">
      <c r="A4730">
        <v>4729</v>
      </c>
      <c r="B4730">
        <f>IF(spotify_churn_dataset[[#This Row],[user_id]]="","Desconocido",spotify_churn_dataset[[#This Row],[user_id]])</f>
        <v>4729</v>
      </c>
      <c r="C4730">
        <f>IF(IFERROR(VLOOKUP(spotify_churn_dataset[[#This Row],[user_id]],A4731:A12729,1,FALSE),0),1,0)</f>
        <v>0</v>
      </c>
      <c r="D4730" t="s">
        <v>20</v>
      </c>
      <c r="E4730" s="4">
        <v>41</v>
      </c>
      <c r="F4730" t="s">
        <v>28</v>
      </c>
      <c r="G4730" t="s">
        <v>24</v>
      </c>
      <c r="H4730" s="4">
        <v>273</v>
      </c>
      <c r="I4730" s="3">
        <v>57</v>
      </c>
      <c r="J4730" s="9">
        <v>46</v>
      </c>
      <c r="K4730" t="s">
        <v>15</v>
      </c>
      <c r="L4730" s="4">
        <v>0</v>
      </c>
      <c r="M4730" s="4" t="str">
        <f>IF(spotify_churn_dataset[[#This Row],[offline_listening]]=0,"no offline","yes offline")</f>
        <v>yes offline</v>
      </c>
      <c r="N4730">
        <v>1</v>
      </c>
      <c r="O4730" t="str">
        <f>IF(spotify_churn_dataset[[#This Row],[is_churned]]=1,"yes churn","no churn")</f>
        <v>yes churn</v>
      </c>
      <c r="P4730">
        <v>1</v>
      </c>
    </row>
    <row r="4731" spans="1:16" x14ac:dyDescent="0.3">
      <c r="A4731">
        <v>4730</v>
      </c>
      <c r="B4731">
        <f>IF(spotify_churn_dataset[[#This Row],[user_id]]="","Desconocido",spotify_churn_dataset[[#This Row],[user_id]])</f>
        <v>4730</v>
      </c>
      <c r="C4731">
        <f>IF(IFERROR(VLOOKUP(spotify_churn_dataset[[#This Row],[user_id]],A4732:A12730,1,FALSE),0),1,0)</f>
        <v>0</v>
      </c>
      <c r="D4731" t="s">
        <v>12</v>
      </c>
      <c r="E4731" s="4">
        <v>39</v>
      </c>
      <c r="F4731" t="s">
        <v>28</v>
      </c>
      <c r="G4731" t="s">
        <v>14</v>
      </c>
      <c r="H4731" s="4">
        <v>251</v>
      </c>
      <c r="I4731" s="3">
        <v>3</v>
      </c>
      <c r="J4731" s="9">
        <v>27</v>
      </c>
      <c r="K4731" t="s">
        <v>15</v>
      </c>
      <c r="L4731" s="4">
        <v>9</v>
      </c>
      <c r="M4731" s="4" t="str">
        <f>IF(spotify_churn_dataset[[#This Row],[offline_listening]]=0,"no offline","yes offline")</f>
        <v>no offline</v>
      </c>
      <c r="N4731">
        <v>0</v>
      </c>
      <c r="O4731" t="str">
        <f>IF(spotify_churn_dataset[[#This Row],[is_churned]]=1,"yes churn","no churn")</f>
        <v>yes churn</v>
      </c>
      <c r="P4731">
        <v>1</v>
      </c>
    </row>
    <row r="4732" spans="1:16" x14ac:dyDescent="0.3">
      <c r="A4732">
        <v>4731</v>
      </c>
      <c r="B4732">
        <f>IF(spotify_churn_dataset[[#This Row],[user_id]]="","Desconocido",spotify_churn_dataset[[#This Row],[user_id]])</f>
        <v>4731</v>
      </c>
      <c r="C4732">
        <f>IF(IFERROR(VLOOKUP(spotify_churn_dataset[[#This Row],[user_id]],A4733:A12731,1,FALSE),0),1,0)</f>
        <v>0</v>
      </c>
      <c r="D4732" t="s">
        <v>12</v>
      </c>
      <c r="E4732" s="4">
        <v>29</v>
      </c>
      <c r="F4732" t="s">
        <v>25</v>
      </c>
      <c r="G4732" t="s">
        <v>22</v>
      </c>
      <c r="H4732" s="4">
        <v>215</v>
      </c>
      <c r="I4732" s="3">
        <v>38</v>
      </c>
      <c r="J4732" s="9">
        <v>55</v>
      </c>
      <c r="K4732" t="s">
        <v>19</v>
      </c>
      <c r="L4732" s="4">
        <v>0</v>
      </c>
      <c r="M4732" s="4" t="str">
        <f>IF(spotify_churn_dataset[[#This Row],[offline_listening]]=0,"no offline","yes offline")</f>
        <v>yes offline</v>
      </c>
      <c r="N4732">
        <v>1</v>
      </c>
      <c r="O4732" t="str">
        <f>IF(spotify_churn_dataset[[#This Row],[is_churned]]=1,"yes churn","no churn")</f>
        <v>yes churn</v>
      </c>
      <c r="P4732">
        <v>1</v>
      </c>
    </row>
    <row r="4733" spans="1:16" x14ac:dyDescent="0.3">
      <c r="A4733">
        <v>4732</v>
      </c>
      <c r="B4733">
        <f>IF(spotify_churn_dataset[[#This Row],[user_id]]="","Desconocido",spotify_churn_dataset[[#This Row],[user_id]])</f>
        <v>4732</v>
      </c>
      <c r="C4733">
        <f>IF(IFERROR(VLOOKUP(spotify_churn_dataset[[#This Row],[user_id]],A4734:A12732,1,FALSE),0),1,0)</f>
        <v>0</v>
      </c>
      <c r="D4733" t="s">
        <v>12</v>
      </c>
      <c r="E4733" s="4">
        <v>42</v>
      </c>
      <c r="F4733" t="s">
        <v>28</v>
      </c>
      <c r="G4733" t="s">
        <v>22</v>
      </c>
      <c r="H4733" s="4">
        <v>206</v>
      </c>
      <c r="I4733" s="3">
        <v>47</v>
      </c>
      <c r="J4733" s="9">
        <v>35</v>
      </c>
      <c r="K4733" t="s">
        <v>19</v>
      </c>
      <c r="L4733" s="4">
        <v>0</v>
      </c>
      <c r="M4733" s="4" t="str">
        <f>IF(spotify_churn_dataset[[#This Row],[offline_listening]]=0,"no offline","yes offline")</f>
        <v>yes offline</v>
      </c>
      <c r="N4733">
        <v>1</v>
      </c>
      <c r="O4733" t="str">
        <f>IF(spotify_churn_dataset[[#This Row],[is_churned]]=1,"yes churn","no churn")</f>
        <v>no churn</v>
      </c>
      <c r="P4733">
        <v>0</v>
      </c>
    </row>
    <row r="4734" spans="1:16" x14ac:dyDescent="0.3">
      <c r="A4734">
        <v>4733</v>
      </c>
      <c r="B4734">
        <f>IF(spotify_churn_dataset[[#This Row],[user_id]]="","Desconocido",spotify_churn_dataset[[#This Row],[user_id]])</f>
        <v>4733</v>
      </c>
      <c r="C4734">
        <f>IF(IFERROR(VLOOKUP(spotify_churn_dataset[[#This Row],[user_id]],A4735:A12733,1,FALSE),0),1,0)</f>
        <v>0</v>
      </c>
      <c r="D4734" t="s">
        <v>20</v>
      </c>
      <c r="E4734" s="4">
        <v>56</v>
      </c>
      <c r="F4734" t="s">
        <v>28</v>
      </c>
      <c r="G4734" t="s">
        <v>24</v>
      </c>
      <c r="H4734" s="4">
        <v>162</v>
      </c>
      <c r="I4734" s="3">
        <v>29</v>
      </c>
      <c r="J4734" s="9">
        <v>32</v>
      </c>
      <c r="K4734" t="s">
        <v>19</v>
      </c>
      <c r="L4734" s="4">
        <v>0</v>
      </c>
      <c r="M4734" s="4" t="str">
        <f>IF(spotify_churn_dataset[[#This Row],[offline_listening]]=0,"no offline","yes offline")</f>
        <v>yes offline</v>
      </c>
      <c r="N4734">
        <v>1</v>
      </c>
      <c r="O4734" t="str">
        <f>IF(spotify_churn_dataset[[#This Row],[is_churned]]=1,"yes churn","no churn")</f>
        <v>yes churn</v>
      </c>
      <c r="P4734">
        <v>1</v>
      </c>
    </row>
    <row r="4735" spans="1:16" x14ac:dyDescent="0.3">
      <c r="A4735">
        <v>4734</v>
      </c>
      <c r="B4735">
        <f>IF(spotify_churn_dataset[[#This Row],[user_id]]="","Desconocido",spotify_churn_dataset[[#This Row],[user_id]])</f>
        <v>4734</v>
      </c>
      <c r="C4735">
        <f>IF(IFERROR(VLOOKUP(spotify_churn_dataset[[#This Row],[user_id]],A4736:A12734,1,FALSE),0),1,0)</f>
        <v>0</v>
      </c>
      <c r="D4735" t="s">
        <v>12</v>
      </c>
      <c r="E4735" s="4">
        <v>29</v>
      </c>
      <c r="F4735" t="s">
        <v>17</v>
      </c>
      <c r="G4735" t="s">
        <v>14</v>
      </c>
      <c r="H4735" s="4">
        <v>254</v>
      </c>
      <c r="I4735" s="3">
        <v>30</v>
      </c>
      <c r="J4735" s="9">
        <v>4</v>
      </c>
      <c r="K4735" t="s">
        <v>23</v>
      </c>
      <c r="L4735" s="4">
        <v>7</v>
      </c>
      <c r="M4735" s="4" t="str">
        <f>IF(spotify_churn_dataset[[#This Row],[offline_listening]]=0,"no offline","yes offline")</f>
        <v>no offline</v>
      </c>
      <c r="N4735">
        <v>0</v>
      </c>
      <c r="O4735" t="str">
        <f>IF(spotify_churn_dataset[[#This Row],[is_churned]]=1,"yes churn","no churn")</f>
        <v>no churn</v>
      </c>
      <c r="P4735">
        <v>0</v>
      </c>
    </row>
    <row r="4736" spans="1:16" x14ac:dyDescent="0.3">
      <c r="A4736">
        <v>4735</v>
      </c>
      <c r="B4736">
        <f>IF(spotify_churn_dataset[[#This Row],[user_id]]="","Desconocido",spotify_churn_dataset[[#This Row],[user_id]])</f>
        <v>4735</v>
      </c>
      <c r="C4736">
        <f>IF(IFERROR(VLOOKUP(spotify_churn_dataset[[#This Row],[user_id]],A4737:A12735,1,FALSE),0),1,0)</f>
        <v>0</v>
      </c>
      <c r="D4736" t="s">
        <v>16</v>
      </c>
      <c r="E4736" s="4">
        <v>48</v>
      </c>
      <c r="F4736" t="s">
        <v>28</v>
      </c>
      <c r="G4736" t="s">
        <v>14</v>
      </c>
      <c r="H4736" s="4">
        <v>171</v>
      </c>
      <c r="I4736" s="3">
        <v>56</v>
      </c>
      <c r="J4736" s="9">
        <v>41</v>
      </c>
      <c r="K4736" t="s">
        <v>19</v>
      </c>
      <c r="L4736" s="4">
        <v>20</v>
      </c>
      <c r="M4736" s="4" t="str">
        <f>IF(spotify_churn_dataset[[#This Row],[offline_listening]]=0,"no offline","yes offline")</f>
        <v>no offline</v>
      </c>
      <c r="N4736">
        <v>0</v>
      </c>
      <c r="O4736" t="str">
        <f>IF(spotify_churn_dataset[[#This Row],[is_churned]]=1,"yes churn","no churn")</f>
        <v>no churn</v>
      </c>
      <c r="P4736">
        <v>0</v>
      </c>
    </row>
    <row r="4737" spans="1:16" x14ac:dyDescent="0.3">
      <c r="A4737">
        <v>4736</v>
      </c>
      <c r="B4737">
        <f>IF(spotify_churn_dataset[[#This Row],[user_id]]="","Desconocido",spotify_churn_dataset[[#This Row],[user_id]])</f>
        <v>4736</v>
      </c>
      <c r="C4737">
        <f>IF(IFERROR(VLOOKUP(spotify_churn_dataset[[#This Row],[user_id]],A4738:A12736,1,FALSE),0),1,0)</f>
        <v>0</v>
      </c>
      <c r="D4737" t="s">
        <v>16</v>
      </c>
      <c r="E4737" s="4">
        <v>24</v>
      </c>
      <c r="F4737" t="s">
        <v>26</v>
      </c>
      <c r="G4737" t="s">
        <v>22</v>
      </c>
      <c r="H4737" s="4">
        <v>131</v>
      </c>
      <c r="I4737" s="3">
        <v>38</v>
      </c>
      <c r="J4737" s="9">
        <v>27</v>
      </c>
      <c r="K4737" t="s">
        <v>23</v>
      </c>
      <c r="L4737" s="4">
        <v>0</v>
      </c>
      <c r="M4737" s="4" t="str">
        <f>IF(spotify_churn_dataset[[#This Row],[offline_listening]]=0,"no offline","yes offline")</f>
        <v>yes offline</v>
      </c>
      <c r="N4737">
        <v>1</v>
      </c>
      <c r="O4737" t="str">
        <f>IF(spotify_churn_dataset[[#This Row],[is_churned]]=1,"yes churn","no churn")</f>
        <v>no churn</v>
      </c>
      <c r="P4737">
        <v>0</v>
      </c>
    </row>
    <row r="4738" spans="1:16" x14ac:dyDescent="0.3">
      <c r="A4738">
        <v>4737</v>
      </c>
      <c r="B4738">
        <f>IF(spotify_churn_dataset[[#This Row],[user_id]]="","Desconocido",spotify_churn_dataset[[#This Row],[user_id]])</f>
        <v>4737</v>
      </c>
      <c r="C4738">
        <f>IF(IFERROR(VLOOKUP(spotify_churn_dataset[[#This Row],[user_id]],A4739:A12737,1,FALSE),0),1,0)</f>
        <v>0</v>
      </c>
      <c r="D4738" t="s">
        <v>16</v>
      </c>
      <c r="E4738" s="4">
        <v>44</v>
      </c>
      <c r="F4738" t="s">
        <v>21</v>
      </c>
      <c r="G4738" t="s">
        <v>24</v>
      </c>
      <c r="H4738" s="4">
        <v>250</v>
      </c>
      <c r="I4738" s="3">
        <v>21</v>
      </c>
      <c r="J4738" s="9">
        <v>48</v>
      </c>
      <c r="K4738" t="s">
        <v>15</v>
      </c>
      <c r="L4738" s="4">
        <v>0</v>
      </c>
      <c r="M4738" s="4" t="str">
        <f>IF(spotify_churn_dataset[[#This Row],[offline_listening]]=0,"no offline","yes offline")</f>
        <v>yes offline</v>
      </c>
      <c r="N4738">
        <v>1</v>
      </c>
      <c r="O4738" t="str">
        <f>IF(spotify_churn_dataset[[#This Row],[is_churned]]=1,"yes churn","no churn")</f>
        <v>no churn</v>
      </c>
      <c r="P4738">
        <v>0</v>
      </c>
    </row>
    <row r="4739" spans="1:16" x14ac:dyDescent="0.3">
      <c r="A4739">
        <v>4738</v>
      </c>
      <c r="B4739">
        <f>IF(spotify_churn_dataset[[#This Row],[user_id]]="","Desconocido",spotify_churn_dataset[[#This Row],[user_id]])</f>
        <v>4738</v>
      </c>
      <c r="C4739">
        <f>IF(IFERROR(VLOOKUP(spotify_churn_dataset[[#This Row],[user_id]],A4740:A12738,1,FALSE),0),1,0)</f>
        <v>0</v>
      </c>
      <c r="D4739" t="s">
        <v>20</v>
      </c>
      <c r="E4739" s="4">
        <v>21</v>
      </c>
      <c r="F4739" t="s">
        <v>28</v>
      </c>
      <c r="G4739" t="s">
        <v>14</v>
      </c>
      <c r="H4739" s="4">
        <v>37</v>
      </c>
      <c r="I4739" s="3">
        <v>55</v>
      </c>
      <c r="J4739" s="9">
        <v>29</v>
      </c>
      <c r="K4739" t="s">
        <v>19</v>
      </c>
      <c r="L4739" s="4">
        <v>36</v>
      </c>
      <c r="M4739" s="4" t="str">
        <f>IF(spotify_churn_dataset[[#This Row],[offline_listening]]=0,"no offline","yes offline")</f>
        <v>no offline</v>
      </c>
      <c r="N4739">
        <v>0</v>
      </c>
      <c r="O4739" t="str">
        <f>IF(spotify_churn_dataset[[#This Row],[is_churned]]=1,"yes churn","no churn")</f>
        <v>no churn</v>
      </c>
      <c r="P4739">
        <v>0</v>
      </c>
    </row>
    <row r="4740" spans="1:16" x14ac:dyDescent="0.3">
      <c r="A4740">
        <v>4739</v>
      </c>
      <c r="B4740">
        <f>IF(spotify_churn_dataset[[#This Row],[user_id]]="","Desconocido",spotify_churn_dataset[[#This Row],[user_id]])</f>
        <v>4739</v>
      </c>
      <c r="C4740">
        <f>IF(IFERROR(VLOOKUP(spotify_churn_dataset[[#This Row],[user_id]],A4741:A12739,1,FALSE),0),1,0)</f>
        <v>0</v>
      </c>
      <c r="D4740" t="s">
        <v>20</v>
      </c>
      <c r="E4740" s="4">
        <v>44</v>
      </c>
      <c r="F4740" t="s">
        <v>17</v>
      </c>
      <c r="G4740" t="s">
        <v>22</v>
      </c>
      <c r="H4740" s="4">
        <v>263</v>
      </c>
      <c r="I4740" s="3">
        <v>36</v>
      </c>
      <c r="J4740" s="9">
        <v>14</v>
      </c>
      <c r="K4740" t="s">
        <v>23</v>
      </c>
      <c r="L4740" s="4">
        <v>0</v>
      </c>
      <c r="M4740" s="4" t="str">
        <f>IF(spotify_churn_dataset[[#This Row],[offline_listening]]=0,"no offline","yes offline")</f>
        <v>yes offline</v>
      </c>
      <c r="N4740">
        <v>1</v>
      </c>
      <c r="O4740" t="str">
        <f>IF(spotify_churn_dataset[[#This Row],[is_churned]]=1,"yes churn","no churn")</f>
        <v>no churn</v>
      </c>
      <c r="P4740">
        <v>0</v>
      </c>
    </row>
    <row r="4741" spans="1:16" x14ac:dyDescent="0.3">
      <c r="A4741">
        <v>4740</v>
      </c>
      <c r="B4741">
        <f>IF(spotify_churn_dataset[[#This Row],[user_id]]="","Desconocido",spotify_churn_dataset[[#This Row],[user_id]])</f>
        <v>4740</v>
      </c>
      <c r="C4741">
        <f>IF(IFERROR(VLOOKUP(spotify_churn_dataset[[#This Row],[user_id]],A4742:A12740,1,FALSE),0),1,0)</f>
        <v>0</v>
      </c>
      <c r="D4741" t="s">
        <v>12</v>
      </c>
      <c r="E4741" s="4">
        <v>25</v>
      </c>
      <c r="F4741" t="s">
        <v>25</v>
      </c>
      <c r="G4741" t="s">
        <v>18</v>
      </c>
      <c r="H4741" s="4">
        <v>123</v>
      </c>
      <c r="I4741" s="3">
        <v>20</v>
      </c>
      <c r="J4741" s="9">
        <v>2</v>
      </c>
      <c r="K4741" t="s">
        <v>15</v>
      </c>
      <c r="L4741" s="4">
        <v>0</v>
      </c>
      <c r="M4741" s="4" t="str">
        <f>IF(spotify_churn_dataset[[#This Row],[offline_listening]]=0,"no offline","yes offline")</f>
        <v>yes offline</v>
      </c>
      <c r="N4741">
        <v>1</v>
      </c>
      <c r="O4741" t="str">
        <f>IF(spotify_churn_dataset[[#This Row],[is_churned]]=1,"yes churn","no churn")</f>
        <v>yes churn</v>
      </c>
      <c r="P4741">
        <v>1</v>
      </c>
    </row>
    <row r="4742" spans="1:16" x14ac:dyDescent="0.3">
      <c r="A4742">
        <v>4741</v>
      </c>
      <c r="B4742">
        <f>IF(spotify_churn_dataset[[#This Row],[user_id]]="","Desconocido",spotify_churn_dataset[[#This Row],[user_id]])</f>
        <v>4741</v>
      </c>
      <c r="C4742">
        <f>IF(IFERROR(VLOOKUP(spotify_churn_dataset[[#This Row],[user_id]],A4743:A12741,1,FALSE),0),1,0)</f>
        <v>0</v>
      </c>
      <c r="D4742" t="s">
        <v>20</v>
      </c>
      <c r="E4742" s="4">
        <v>56</v>
      </c>
      <c r="F4742" t="s">
        <v>25</v>
      </c>
      <c r="G4742" t="s">
        <v>22</v>
      </c>
      <c r="H4742" s="4">
        <v>294</v>
      </c>
      <c r="I4742" s="3">
        <v>99</v>
      </c>
      <c r="J4742" s="9">
        <v>1</v>
      </c>
      <c r="K4742" t="s">
        <v>15</v>
      </c>
      <c r="L4742" s="4">
        <v>0</v>
      </c>
      <c r="M4742" s="4" t="str">
        <f>IF(spotify_churn_dataset[[#This Row],[offline_listening]]=0,"no offline","yes offline")</f>
        <v>yes offline</v>
      </c>
      <c r="N4742">
        <v>1</v>
      </c>
      <c r="O4742" t="str">
        <f>IF(spotify_churn_dataset[[#This Row],[is_churned]]=1,"yes churn","no churn")</f>
        <v>no churn</v>
      </c>
      <c r="P4742">
        <v>0</v>
      </c>
    </row>
    <row r="4743" spans="1:16" x14ac:dyDescent="0.3">
      <c r="A4743">
        <v>4742</v>
      </c>
      <c r="B4743">
        <f>IF(spotify_churn_dataset[[#This Row],[user_id]]="","Desconocido",spotify_churn_dataset[[#This Row],[user_id]])</f>
        <v>4742</v>
      </c>
      <c r="C4743">
        <f>IF(IFERROR(VLOOKUP(spotify_churn_dataset[[#This Row],[user_id]],A4744:A12742,1,FALSE),0),1,0)</f>
        <v>0</v>
      </c>
      <c r="D4743" t="s">
        <v>16</v>
      </c>
      <c r="E4743" s="4">
        <v>46</v>
      </c>
      <c r="F4743" t="s">
        <v>29</v>
      </c>
      <c r="G4743" t="s">
        <v>24</v>
      </c>
      <c r="H4743" s="4">
        <v>150</v>
      </c>
      <c r="I4743" s="3">
        <v>77</v>
      </c>
      <c r="J4743" s="9">
        <v>5</v>
      </c>
      <c r="K4743" t="s">
        <v>23</v>
      </c>
      <c r="L4743" s="4">
        <v>0</v>
      </c>
      <c r="M4743" s="4" t="str">
        <f>IF(spotify_churn_dataset[[#This Row],[offline_listening]]=0,"no offline","yes offline")</f>
        <v>yes offline</v>
      </c>
      <c r="N4743">
        <v>1</v>
      </c>
      <c r="O4743" t="str">
        <f>IF(spotify_churn_dataset[[#This Row],[is_churned]]=1,"yes churn","no churn")</f>
        <v>no churn</v>
      </c>
      <c r="P4743">
        <v>0</v>
      </c>
    </row>
    <row r="4744" spans="1:16" x14ac:dyDescent="0.3">
      <c r="A4744">
        <v>4743</v>
      </c>
      <c r="B4744">
        <f>IF(spotify_churn_dataset[[#This Row],[user_id]]="","Desconocido",spotify_churn_dataset[[#This Row],[user_id]])</f>
        <v>4743</v>
      </c>
      <c r="C4744">
        <f>IF(IFERROR(VLOOKUP(spotify_churn_dataset[[#This Row],[user_id]],A4745:A12743,1,FALSE),0),1,0)</f>
        <v>0</v>
      </c>
      <c r="D4744" t="s">
        <v>20</v>
      </c>
      <c r="E4744" s="4">
        <v>47</v>
      </c>
      <c r="F4744" t="s">
        <v>28</v>
      </c>
      <c r="G4744" t="s">
        <v>18</v>
      </c>
      <c r="H4744" s="4">
        <v>248</v>
      </c>
      <c r="I4744" s="3">
        <v>23</v>
      </c>
      <c r="J4744" s="9">
        <v>35</v>
      </c>
      <c r="K4744" t="s">
        <v>15</v>
      </c>
      <c r="L4744" s="4">
        <v>0</v>
      </c>
      <c r="M4744" s="4" t="str">
        <f>IF(spotify_churn_dataset[[#This Row],[offline_listening]]=0,"no offline","yes offline")</f>
        <v>yes offline</v>
      </c>
      <c r="N4744">
        <v>1</v>
      </c>
      <c r="O4744" t="str">
        <f>IF(spotify_churn_dataset[[#This Row],[is_churned]]=1,"yes churn","no churn")</f>
        <v>no churn</v>
      </c>
      <c r="P4744">
        <v>0</v>
      </c>
    </row>
    <row r="4745" spans="1:16" x14ac:dyDescent="0.3">
      <c r="A4745">
        <v>4744</v>
      </c>
      <c r="B4745">
        <f>IF(spotify_churn_dataset[[#This Row],[user_id]]="","Desconocido",spotify_churn_dataset[[#This Row],[user_id]])</f>
        <v>4744</v>
      </c>
      <c r="C4745">
        <f>IF(IFERROR(VLOOKUP(spotify_churn_dataset[[#This Row],[user_id]],A4746:A12744,1,FALSE),0),1,0)</f>
        <v>0</v>
      </c>
      <c r="D4745" t="s">
        <v>12</v>
      </c>
      <c r="E4745" s="4">
        <v>18</v>
      </c>
      <c r="F4745" t="s">
        <v>25</v>
      </c>
      <c r="G4745" t="s">
        <v>22</v>
      </c>
      <c r="H4745" s="4">
        <v>221</v>
      </c>
      <c r="I4745" s="3">
        <v>99</v>
      </c>
      <c r="J4745" s="9">
        <v>15</v>
      </c>
      <c r="K4745" t="s">
        <v>19</v>
      </c>
      <c r="L4745" s="4">
        <v>0</v>
      </c>
      <c r="M4745" s="4" t="str">
        <f>IF(spotify_churn_dataset[[#This Row],[offline_listening]]=0,"no offline","yes offline")</f>
        <v>yes offline</v>
      </c>
      <c r="N4745">
        <v>1</v>
      </c>
      <c r="O4745" t="str">
        <f>IF(spotify_churn_dataset[[#This Row],[is_churned]]=1,"yes churn","no churn")</f>
        <v>no churn</v>
      </c>
      <c r="P4745">
        <v>0</v>
      </c>
    </row>
    <row r="4746" spans="1:16" x14ac:dyDescent="0.3">
      <c r="A4746">
        <v>4745</v>
      </c>
      <c r="B4746">
        <f>IF(spotify_churn_dataset[[#This Row],[user_id]]="","Desconocido",spotify_churn_dataset[[#This Row],[user_id]])</f>
        <v>4745</v>
      </c>
      <c r="C4746">
        <f>IF(IFERROR(VLOOKUP(spotify_churn_dataset[[#This Row],[user_id]],A4747:A12745,1,FALSE),0),1,0)</f>
        <v>0</v>
      </c>
      <c r="D4746" t="s">
        <v>12</v>
      </c>
      <c r="E4746" s="4">
        <v>21</v>
      </c>
      <c r="F4746" t="s">
        <v>17</v>
      </c>
      <c r="G4746" t="s">
        <v>14</v>
      </c>
      <c r="H4746" s="4">
        <v>167</v>
      </c>
      <c r="I4746" s="3">
        <v>48</v>
      </c>
      <c r="J4746" s="9">
        <v>21</v>
      </c>
      <c r="K4746" t="s">
        <v>19</v>
      </c>
      <c r="L4746" s="4">
        <v>32</v>
      </c>
      <c r="M4746" s="4" t="str">
        <f>IF(spotify_churn_dataset[[#This Row],[offline_listening]]=0,"no offline","yes offline")</f>
        <v>no offline</v>
      </c>
      <c r="N4746">
        <v>0</v>
      </c>
      <c r="O4746" t="str">
        <f>IF(spotify_churn_dataset[[#This Row],[is_churned]]=1,"yes churn","no churn")</f>
        <v>no churn</v>
      </c>
      <c r="P4746">
        <v>0</v>
      </c>
    </row>
    <row r="4747" spans="1:16" x14ac:dyDescent="0.3">
      <c r="A4747">
        <v>4746</v>
      </c>
      <c r="B4747">
        <f>IF(spotify_churn_dataset[[#This Row],[user_id]]="","Desconocido",spotify_churn_dataset[[#This Row],[user_id]])</f>
        <v>4746</v>
      </c>
      <c r="C4747">
        <f>IF(IFERROR(VLOOKUP(spotify_churn_dataset[[#This Row],[user_id]],A4748:A12746,1,FALSE),0),1,0)</f>
        <v>0</v>
      </c>
      <c r="D4747" t="s">
        <v>20</v>
      </c>
      <c r="E4747" s="4">
        <v>56</v>
      </c>
      <c r="F4747" t="s">
        <v>28</v>
      </c>
      <c r="G4747" t="s">
        <v>14</v>
      </c>
      <c r="H4747" s="4">
        <v>242</v>
      </c>
      <c r="I4747" s="3">
        <v>85</v>
      </c>
      <c r="J4747" s="9">
        <v>1</v>
      </c>
      <c r="K4747" t="s">
        <v>23</v>
      </c>
      <c r="L4747" s="4">
        <v>21</v>
      </c>
      <c r="M4747" s="4" t="str">
        <f>IF(spotify_churn_dataset[[#This Row],[offline_listening]]=0,"no offline","yes offline")</f>
        <v>no offline</v>
      </c>
      <c r="N4747">
        <v>0</v>
      </c>
      <c r="O4747" t="str">
        <f>IF(spotify_churn_dataset[[#This Row],[is_churned]]=1,"yes churn","no churn")</f>
        <v>no churn</v>
      </c>
      <c r="P4747">
        <v>0</v>
      </c>
    </row>
    <row r="4748" spans="1:16" x14ac:dyDescent="0.3">
      <c r="A4748">
        <v>4747</v>
      </c>
      <c r="B4748">
        <f>IF(spotify_churn_dataset[[#This Row],[user_id]]="","Desconocido",spotify_churn_dataset[[#This Row],[user_id]])</f>
        <v>4747</v>
      </c>
      <c r="C4748">
        <f>IF(IFERROR(VLOOKUP(spotify_churn_dataset[[#This Row],[user_id]],A4749:A12747,1,FALSE),0),1,0)</f>
        <v>0</v>
      </c>
      <c r="D4748" t="s">
        <v>12</v>
      </c>
      <c r="E4748" s="4">
        <v>56</v>
      </c>
      <c r="F4748" t="s">
        <v>13</v>
      </c>
      <c r="G4748" t="s">
        <v>24</v>
      </c>
      <c r="H4748" s="4">
        <v>295</v>
      </c>
      <c r="I4748" s="3">
        <v>26</v>
      </c>
      <c r="J4748" s="9">
        <v>53</v>
      </c>
      <c r="K4748" t="s">
        <v>23</v>
      </c>
      <c r="L4748" s="4">
        <v>0</v>
      </c>
      <c r="M4748" s="4" t="str">
        <f>IF(spotify_churn_dataset[[#This Row],[offline_listening]]=0,"no offline","yes offline")</f>
        <v>yes offline</v>
      </c>
      <c r="N4748">
        <v>1</v>
      </c>
      <c r="O4748" t="str">
        <f>IF(spotify_churn_dataset[[#This Row],[is_churned]]=1,"yes churn","no churn")</f>
        <v>no churn</v>
      </c>
      <c r="P4748">
        <v>0</v>
      </c>
    </row>
    <row r="4749" spans="1:16" x14ac:dyDescent="0.3">
      <c r="A4749">
        <v>4748</v>
      </c>
      <c r="B4749">
        <f>IF(spotify_churn_dataset[[#This Row],[user_id]]="","Desconocido",spotify_churn_dataset[[#This Row],[user_id]])</f>
        <v>4748</v>
      </c>
      <c r="C4749">
        <f>IF(IFERROR(VLOOKUP(spotify_churn_dataset[[#This Row],[user_id]],A4750:A12748,1,FALSE),0),1,0)</f>
        <v>0</v>
      </c>
      <c r="D4749" t="s">
        <v>20</v>
      </c>
      <c r="E4749" s="4">
        <v>21</v>
      </c>
      <c r="F4749" t="s">
        <v>28</v>
      </c>
      <c r="G4749" t="s">
        <v>22</v>
      </c>
      <c r="H4749" s="4">
        <v>282</v>
      </c>
      <c r="I4749" s="3">
        <v>21</v>
      </c>
      <c r="J4749" s="9">
        <v>2</v>
      </c>
      <c r="K4749" t="s">
        <v>19</v>
      </c>
      <c r="L4749" s="4">
        <v>0</v>
      </c>
      <c r="M4749" s="4" t="str">
        <f>IF(spotify_churn_dataset[[#This Row],[offline_listening]]=0,"no offline","yes offline")</f>
        <v>yes offline</v>
      </c>
      <c r="N4749">
        <v>1</v>
      </c>
      <c r="O4749" t="str">
        <f>IF(spotify_churn_dataset[[#This Row],[is_churned]]=1,"yes churn","no churn")</f>
        <v>no churn</v>
      </c>
      <c r="P4749">
        <v>0</v>
      </c>
    </row>
    <row r="4750" spans="1:16" x14ac:dyDescent="0.3">
      <c r="A4750">
        <v>4749</v>
      </c>
      <c r="B4750">
        <f>IF(spotify_churn_dataset[[#This Row],[user_id]]="","Desconocido",spotify_churn_dataset[[#This Row],[user_id]])</f>
        <v>4749</v>
      </c>
      <c r="C4750">
        <f>IF(IFERROR(VLOOKUP(spotify_churn_dataset[[#This Row],[user_id]],A4751:A12749,1,FALSE),0),1,0)</f>
        <v>0</v>
      </c>
      <c r="D4750" t="s">
        <v>12</v>
      </c>
      <c r="E4750" s="4">
        <v>48</v>
      </c>
      <c r="F4750" t="s">
        <v>21</v>
      </c>
      <c r="G4750" t="s">
        <v>14</v>
      </c>
      <c r="H4750" s="4">
        <v>31</v>
      </c>
      <c r="I4750" s="3">
        <v>46</v>
      </c>
      <c r="J4750" s="9">
        <v>8</v>
      </c>
      <c r="K4750" t="s">
        <v>19</v>
      </c>
      <c r="L4750" s="4">
        <v>47</v>
      </c>
      <c r="M4750" s="4" t="str">
        <f>IF(spotify_churn_dataset[[#This Row],[offline_listening]]=0,"no offline","yes offline")</f>
        <v>no offline</v>
      </c>
      <c r="N4750">
        <v>0</v>
      </c>
      <c r="O4750" t="str">
        <f>IF(spotify_churn_dataset[[#This Row],[is_churned]]=1,"yes churn","no churn")</f>
        <v>yes churn</v>
      </c>
      <c r="P4750">
        <v>1</v>
      </c>
    </row>
    <row r="4751" spans="1:16" x14ac:dyDescent="0.3">
      <c r="A4751">
        <v>4750</v>
      </c>
      <c r="B4751">
        <f>IF(spotify_churn_dataset[[#This Row],[user_id]]="","Desconocido",spotify_churn_dataset[[#This Row],[user_id]])</f>
        <v>4750</v>
      </c>
      <c r="C4751">
        <f>IF(IFERROR(VLOOKUP(spotify_churn_dataset[[#This Row],[user_id]],A4752:A12750,1,FALSE),0),1,0)</f>
        <v>0</v>
      </c>
      <c r="D4751" t="s">
        <v>12</v>
      </c>
      <c r="E4751" s="4">
        <v>59</v>
      </c>
      <c r="F4751" t="s">
        <v>29</v>
      </c>
      <c r="G4751" t="s">
        <v>24</v>
      </c>
      <c r="H4751" s="4">
        <v>71</v>
      </c>
      <c r="I4751" s="3">
        <v>45</v>
      </c>
      <c r="J4751" s="9">
        <v>22</v>
      </c>
      <c r="K4751" t="s">
        <v>19</v>
      </c>
      <c r="L4751" s="4">
        <v>0</v>
      </c>
      <c r="M4751" s="4" t="str">
        <f>IF(spotify_churn_dataset[[#This Row],[offline_listening]]=0,"no offline","yes offline")</f>
        <v>yes offline</v>
      </c>
      <c r="N4751">
        <v>1</v>
      </c>
      <c r="O4751" t="str">
        <f>IF(spotify_churn_dataset[[#This Row],[is_churned]]=1,"yes churn","no churn")</f>
        <v>no churn</v>
      </c>
      <c r="P4751">
        <v>0</v>
      </c>
    </row>
    <row r="4752" spans="1:16" x14ac:dyDescent="0.3">
      <c r="A4752">
        <v>4751</v>
      </c>
      <c r="B4752">
        <f>IF(spotify_churn_dataset[[#This Row],[user_id]]="","Desconocido",spotify_churn_dataset[[#This Row],[user_id]])</f>
        <v>4751</v>
      </c>
      <c r="C4752">
        <f>IF(IFERROR(VLOOKUP(spotify_churn_dataset[[#This Row],[user_id]],A4753:A12751,1,FALSE),0),1,0)</f>
        <v>0</v>
      </c>
      <c r="D4752" t="s">
        <v>12</v>
      </c>
      <c r="E4752" s="4">
        <v>37</v>
      </c>
      <c r="F4752" t="s">
        <v>21</v>
      </c>
      <c r="G4752" t="s">
        <v>24</v>
      </c>
      <c r="H4752" s="4">
        <v>10</v>
      </c>
      <c r="I4752" s="3">
        <v>90</v>
      </c>
      <c r="J4752" s="9">
        <v>9</v>
      </c>
      <c r="K4752" t="s">
        <v>15</v>
      </c>
      <c r="L4752" s="4">
        <v>0</v>
      </c>
      <c r="M4752" s="4" t="str">
        <f>IF(spotify_churn_dataset[[#This Row],[offline_listening]]=0,"no offline","yes offline")</f>
        <v>yes offline</v>
      </c>
      <c r="N4752">
        <v>1</v>
      </c>
      <c r="O4752" t="str">
        <f>IF(spotify_churn_dataset[[#This Row],[is_churned]]=1,"yes churn","no churn")</f>
        <v>no churn</v>
      </c>
      <c r="P4752">
        <v>0</v>
      </c>
    </row>
    <row r="4753" spans="1:16" x14ac:dyDescent="0.3">
      <c r="A4753">
        <v>4752</v>
      </c>
      <c r="B4753">
        <f>IF(spotify_churn_dataset[[#This Row],[user_id]]="","Desconocido",spotify_churn_dataset[[#This Row],[user_id]])</f>
        <v>4752</v>
      </c>
      <c r="C4753">
        <f>IF(IFERROR(VLOOKUP(spotify_churn_dataset[[#This Row],[user_id]],A4754:A12752,1,FALSE),0),1,0)</f>
        <v>0</v>
      </c>
      <c r="D4753" t="s">
        <v>12</v>
      </c>
      <c r="E4753" s="4">
        <v>44</v>
      </c>
      <c r="F4753" t="s">
        <v>29</v>
      </c>
      <c r="G4753" t="s">
        <v>22</v>
      </c>
      <c r="H4753" s="4">
        <v>269</v>
      </c>
      <c r="I4753" s="3">
        <v>9</v>
      </c>
      <c r="J4753" s="9">
        <v>44</v>
      </c>
      <c r="K4753" t="s">
        <v>23</v>
      </c>
      <c r="L4753" s="4">
        <v>0</v>
      </c>
      <c r="M4753" s="4" t="str">
        <f>IF(spotify_churn_dataset[[#This Row],[offline_listening]]=0,"no offline","yes offline")</f>
        <v>yes offline</v>
      </c>
      <c r="N4753">
        <v>1</v>
      </c>
      <c r="O4753" t="str">
        <f>IF(spotify_churn_dataset[[#This Row],[is_churned]]=1,"yes churn","no churn")</f>
        <v>no churn</v>
      </c>
      <c r="P4753">
        <v>0</v>
      </c>
    </row>
    <row r="4754" spans="1:16" x14ac:dyDescent="0.3">
      <c r="A4754">
        <v>4753</v>
      </c>
      <c r="B4754">
        <f>IF(spotify_churn_dataset[[#This Row],[user_id]]="","Desconocido",spotify_churn_dataset[[#This Row],[user_id]])</f>
        <v>4753</v>
      </c>
      <c r="C4754">
        <f>IF(IFERROR(VLOOKUP(spotify_churn_dataset[[#This Row],[user_id]],A4755:A12753,1,FALSE),0),1,0)</f>
        <v>0</v>
      </c>
      <c r="D4754" t="s">
        <v>16</v>
      </c>
      <c r="E4754" s="4">
        <v>20</v>
      </c>
      <c r="F4754" t="s">
        <v>25</v>
      </c>
      <c r="G4754" t="s">
        <v>22</v>
      </c>
      <c r="H4754" s="4">
        <v>105</v>
      </c>
      <c r="I4754" s="3">
        <v>80</v>
      </c>
      <c r="J4754" s="9">
        <v>4</v>
      </c>
      <c r="K4754" t="s">
        <v>23</v>
      </c>
      <c r="L4754" s="4">
        <v>0</v>
      </c>
      <c r="M4754" s="4" t="str">
        <f>IF(spotify_churn_dataset[[#This Row],[offline_listening]]=0,"no offline","yes offline")</f>
        <v>yes offline</v>
      </c>
      <c r="N4754">
        <v>1</v>
      </c>
      <c r="O4754" t="str">
        <f>IF(spotify_churn_dataset[[#This Row],[is_churned]]=1,"yes churn","no churn")</f>
        <v>no churn</v>
      </c>
      <c r="P4754">
        <v>0</v>
      </c>
    </row>
    <row r="4755" spans="1:16" x14ac:dyDescent="0.3">
      <c r="A4755">
        <v>4754</v>
      </c>
      <c r="B4755">
        <f>IF(spotify_churn_dataset[[#This Row],[user_id]]="","Desconocido",spotify_churn_dataset[[#This Row],[user_id]])</f>
        <v>4754</v>
      </c>
      <c r="C4755">
        <f>IF(IFERROR(VLOOKUP(spotify_churn_dataset[[#This Row],[user_id]],A4756:A12754,1,FALSE),0),1,0)</f>
        <v>0</v>
      </c>
      <c r="D4755" t="s">
        <v>16</v>
      </c>
      <c r="E4755" s="4">
        <v>50</v>
      </c>
      <c r="F4755" t="s">
        <v>17</v>
      </c>
      <c r="G4755" t="s">
        <v>24</v>
      </c>
      <c r="H4755" s="4">
        <v>98</v>
      </c>
      <c r="I4755" s="3">
        <v>4</v>
      </c>
      <c r="J4755" s="9">
        <v>52</v>
      </c>
      <c r="K4755" t="s">
        <v>23</v>
      </c>
      <c r="L4755" s="4">
        <v>0</v>
      </c>
      <c r="M4755" s="4" t="str">
        <f>IF(spotify_churn_dataset[[#This Row],[offline_listening]]=0,"no offline","yes offline")</f>
        <v>yes offline</v>
      </c>
      <c r="N4755">
        <v>1</v>
      </c>
      <c r="O4755" t="str">
        <f>IF(spotify_churn_dataset[[#This Row],[is_churned]]=1,"yes churn","no churn")</f>
        <v>no churn</v>
      </c>
      <c r="P4755">
        <v>0</v>
      </c>
    </row>
    <row r="4756" spans="1:16" x14ac:dyDescent="0.3">
      <c r="A4756">
        <v>4755</v>
      </c>
      <c r="B4756">
        <f>IF(spotify_churn_dataset[[#This Row],[user_id]]="","Desconocido",spotify_churn_dataset[[#This Row],[user_id]])</f>
        <v>4755</v>
      </c>
      <c r="C4756">
        <f>IF(IFERROR(VLOOKUP(spotify_churn_dataset[[#This Row],[user_id]],A4757:A12755,1,FALSE),0),1,0)</f>
        <v>0</v>
      </c>
      <c r="D4756" t="s">
        <v>12</v>
      </c>
      <c r="E4756" s="4">
        <v>22</v>
      </c>
      <c r="F4756" t="s">
        <v>26</v>
      </c>
      <c r="G4756" t="s">
        <v>14</v>
      </c>
      <c r="H4756" s="4">
        <v>97</v>
      </c>
      <c r="I4756" s="3">
        <v>62</v>
      </c>
      <c r="J4756" s="9">
        <v>33</v>
      </c>
      <c r="K4756" t="s">
        <v>19</v>
      </c>
      <c r="L4756" s="4">
        <v>45</v>
      </c>
      <c r="M4756" s="4" t="str">
        <f>IF(spotify_churn_dataset[[#This Row],[offline_listening]]=0,"no offline","yes offline")</f>
        <v>no offline</v>
      </c>
      <c r="N4756">
        <v>0</v>
      </c>
      <c r="O4756" t="str">
        <f>IF(spotify_churn_dataset[[#This Row],[is_churned]]=1,"yes churn","no churn")</f>
        <v>yes churn</v>
      </c>
      <c r="P4756">
        <v>1</v>
      </c>
    </row>
    <row r="4757" spans="1:16" x14ac:dyDescent="0.3">
      <c r="A4757">
        <v>4756</v>
      </c>
      <c r="B4757">
        <f>IF(spotify_churn_dataset[[#This Row],[user_id]]="","Desconocido",spotify_churn_dataset[[#This Row],[user_id]])</f>
        <v>4756</v>
      </c>
      <c r="C4757">
        <f>IF(IFERROR(VLOOKUP(spotify_churn_dataset[[#This Row],[user_id]],A4758:A12756,1,FALSE),0),1,0)</f>
        <v>0</v>
      </c>
      <c r="D4757" t="s">
        <v>20</v>
      </c>
      <c r="E4757" s="4">
        <v>47</v>
      </c>
      <c r="F4757" t="s">
        <v>13</v>
      </c>
      <c r="G4757" t="s">
        <v>14</v>
      </c>
      <c r="H4757" s="4">
        <v>52</v>
      </c>
      <c r="I4757" s="3">
        <v>43</v>
      </c>
      <c r="J4757" s="9">
        <v>4</v>
      </c>
      <c r="K4757" t="s">
        <v>15</v>
      </c>
      <c r="L4757" s="4">
        <v>48</v>
      </c>
      <c r="M4757" s="4" t="str">
        <f>IF(spotify_churn_dataset[[#This Row],[offline_listening]]=0,"no offline","yes offline")</f>
        <v>no offline</v>
      </c>
      <c r="N4757">
        <v>0</v>
      </c>
      <c r="O4757" t="str">
        <f>IF(spotify_churn_dataset[[#This Row],[is_churned]]=1,"yes churn","no churn")</f>
        <v>no churn</v>
      </c>
      <c r="P4757">
        <v>0</v>
      </c>
    </row>
    <row r="4758" spans="1:16" x14ac:dyDescent="0.3">
      <c r="A4758">
        <v>4757</v>
      </c>
      <c r="B4758">
        <f>IF(spotify_churn_dataset[[#This Row],[user_id]]="","Desconocido",spotify_churn_dataset[[#This Row],[user_id]])</f>
        <v>4757</v>
      </c>
      <c r="C4758">
        <f>IF(IFERROR(VLOOKUP(spotify_churn_dataset[[#This Row],[user_id]],A4759:A12757,1,FALSE),0),1,0)</f>
        <v>0</v>
      </c>
      <c r="D4758" t="s">
        <v>12</v>
      </c>
      <c r="E4758" s="4">
        <v>37</v>
      </c>
      <c r="F4758" t="s">
        <v>29</v>
      </c>
      <c r="G4758" t="s">
        <v>14</v>
      </c>
      <c r="H4758" s="4">
        <v>242</v>
      </c>
      <c r="I4758" s="3">
        <v>23</v>
      </c>
      <c r="J4758" s="9">
        <v>56</v>
      </c>
      <c r="K4758" t="s">
        <v>19</v>
      </c>
      <c r="L4758" s="4">
        <v>21</v>
      </c>
      <c r="M4758" s="4" t="str">
        <f>IF(spotify_churn_dataset[[#This Row],[offline_listening]]=0,"no offline","yes offline")</f>
        <v>no offline</v>
      </c>
      <c r="N4758">
        <v>0</v>
      </c>
      <c r="O4758" t="str">
        <f>IF(spotify_churn_dataset[[#This Row],[is_churned]]=1,"yes churn","no churn")</f>
        <v>no churn</v>
      </c>
      <c r="P4758">
        <v>0</v>
      </c>
    </row>
    <row r="4759" spans="1:16" x14ac:dyDescent="0.3">
      <c r="A4759">
        <v>4758</v>
      </c>
      <c r="B4759">
        <f>IF(spotify_churn_dataset[[#This Row],[user_id]]="","Desconocido",spotify_churn_dataset[[#This Row],[user_id]])</f>
        <v>4758</v>
      </c>
      <c r="C4759">
        <f>IF(IFERROR(VLOOKUP(spotify_churn_dataset[[#This Row],[user_id]],A4760:A12758,1,FALSE),0),1,0)</f>
        <v>0</v>
      </c>
      <c r="D4759" t="s">
        <v>12</v>
      </c>
      <c r="E4759" s="4">
        <v>48</v>
      </c>
      <c r="F4759" t="s">
        <v>17</v>
      </c>
      <c r="G4759" t="s">
        <v>14</v>
      </c>
      <c r="H4759" s="4">
        <v>44</v>
      </c>
      <c r="I4759" s="3">
        <v>56</v>
      </c>
      <c r="J4759" s="9">
        <v>5</v>
      </c>
      <c r="K4759" t="s">
        <v>15</v>
      </c>
      <c r="L4759" s="4">
        <v>26</v>
      </c>
      <c r="M4759" s="4" t="str">
        <f>IF(spotify_churn_dataset[[#This Row],[offline_listening]]=0,"no offline","yes offline")</f>
        <v>no offline</v>
      </c>
      <c r="N4759">
        <v>0</v>
      </c>
      <c r="O4759" t="str">
        <f>IF(spotify_churn_dataset[[#This Row],[is_churned]]=1,"yes churn","no churn")</f>
        <v>no churn</v>
      </c>
      <c r="P4759">
        <v>0</v>
      </c>
    </row>
    <row r="4760" spans="1:16" x14ac:dyDescent="0.3">
      <c r="A4760">
        <v>4759</v>
      </c>
      <c r="B4760">
        <f>IF(spotify_churn_dataset[[#This Row],[user_id]]="","Desconocido",spotify_churn_dataset[[#This Row],[user_id]])</f>
        <v>4759</v>
      </c>
      <c r="C4760">
        <f>IF(IFERROR(VLOOKUP(spotify_churn_dataset[[#This Row],[user_id]],A4761:A12759,1,FALSE),0),1,0)</f>
        <v>0</v>
      </c>
      <c r="D4760" t="s">
        <v>20</v>
      </c>
      <c r="E4760" s="4">
        <v>22</v>
      </c>
      <c r="F4760" t="s">
        <v>21</v>
      </c>
      <c r="G4760" t="s">
        <v>14</v>
      </c>
      <c r="H4760" s="4">
        <v>180</v>
      </c>
      <c r="I4760" s="3">
        <v>23</v>
      </c>
      <c r="J4760" s="9">
        <v>0</v>
      </c>
      <c r="K4760" t="s">
        <v>23</v>
      </c>
      <c r="L4760" s="4">
        <v>9</v>
      </c>
      <c r="M4760" s="4" t="str">
        <f>IF(spotify_churn_dataset[[#This Row],[offline_listening]]=0,"no offline","yes offline")</f>
        <v>no offline</v>
      </c>
      <c r="N4760">
        <v>0</v>
      </c>
      <c r="O4760" t="str">
        <f>IF(spotify_churn_dataset[[#This Row],[is_churned]]=1,"yes churn","no churn")</f>
        <v>no churn</v>
      </c>
      <c r="P4760">
        <v>0</v>
      </c>
    </row>
    <row r="4761" spans="1:16" x14ac:dyDescent="0.3">
      <c r="A4761">
        <v>4760</v>
      </c>
      <c r="B4761">
        <f>IF(spotify_churn_dataset[[#This Row],[user_id]]="","Desconocido",spotify_churn_dataset[[#This Row],[user_id]])</f>
        <v>4760</v>
      </c>
      <c r="C4761">
        <f>IF(IFERROR(VLOOKUP(spotify_churn_dataset[[#This Row],[user_id]],A4762:A12760,1,FALSE),0),1,0)</f>
        <v>0</v>
      </c>
      <c r="D4761" t="s">
        <v>12</v>
      </c>
      <c r="E4761" s="4">
        <v>58</v>
      </c>
      <c r="F4761" t="s">
        <v>13</v>
      </c>
      <c r="G4761" t="s">
        <v>14</v>
      </c>
      <c r="H4761" s="4">
        <v>255</v>
      </c>
      <c r="I4761" s="3">
        <v>90</v>
      </c>
      <c r="J4761" s="9">
        <v>0</v>
      </c>
      <c r="K4761" t="s">
        <v>23</v>
      </c>
      <c r="L4761" s="4">
        <v>8</v>
      </c>
      <c r="M4761" s="4" t="str">
        <f>IF(spotify_churn_dataset[[#This Row],[offline_listening]]=0,"no offline","yes offline")</f>
        <v>no offline</v>
      </c>
      <c r="N4761">
        <v>0</v>
      </c>
      <c r="O4761" t="str">
        <f>IF(spotify_churn_dataset[[#This Row],[is_churned]]=1,"yes churn","no churn")</f>
        <v>no churn</v>
      </c>
      <c r="P4761">
        <v>0</v>
      </c>
    </row>
    <row r="4762" spans="1:16" x14ac:dyDescent="0.3">
      <c r="A4762">
        <v>4761</v>
      </c>
      <c r="B4762">
        <f>IF(spotify_churn_dataset[[#This Row],[user_id]]="","Desconocido",spotify_churn_dataset[[#This Row],[user_id]])</f>
        <v>4761</v>
      </c>
      <c r="C4762">
        <f>IF(IFERROR(VLOOKUP(spotify_churn_dataset[[#This Row],[user_id]],A4763:A12761,1,FALSE),0),1,0)</f>
        <v>0</v>
      </c>
      <c r="D4762" t="s">
        <v>20</v>
      </c>
      <c r="E4762" s="4">
        <v>32</v>
      </c>
      <c r="F4762" t="s">
        <v>27</v>
      </c>
      <c r="G4762" t="s">
        <v>18</v>
      </c>
      <c r="H4762" s="4">
        <v>65</v>
      </c>
      <c r="I4762" s="3">
        <v>25</v>
      </c>
      <c r="J4762" s="9">
        <v>2</v>
      </c>
      <c r="K4762" t="s">
        <v>19</v>
      </c>
      <c r="L4762" s="4">
        <v>0</v>
      </c>
      <c r="M4762" s="4" t="str">
        <f>IF(spotify_churn_dataset[[#This Row],[offline_listening]]=0,"no offline","yes offline")</f>
        <v>yes offline</v>
      </c>
      <c r="N4762">
        <v>1</v>
      </c>
      <c r="O4762" t="str">
        <f>IF(spotify_churn_dataset[[#This Row],[is_churned]]=1,"yes churn","no churn")</f>
        <v>yes churn</v>
      </c>
      <c r="P4762">
        <v>1</v>
      </c>
    </row>
    <row r="4763" spans="1:16" x14ac:dyDescent="0.3">
      <c r="A4763">
        <v>4762</v>
      </c>
      <c r="B4763">
        <f>IF(spotify_churn_dataset[[#This Row],[user_id]]="","Desconocido",spotify_churn_dataset[[#This Row],[user_id]])</f>
        <v>4762</v>
      </c>
      <c r="C4763">
        <f>IF(IFERROR(VLOOKUP(spotify_churn_dataset[[#This Row],[user_id]],A4764:A12762,1,FALSE),0),1,0)</f>
        <v>0</v>
      </c>
      <c r="D4763" t="s">
        <v>20</v>
      </c>
      <c r="E4763" s="4">
        <v>21</v>
      </c>
      <c r="F4763" t="s">
        <v>28</v>
      </c>
      <c r="G4763" t="s">
        <v>24</v>
      </c>
      <c r="H4763" s="4">
        <v>131</v>
      </c>
      <c r="I4763" s="3">
        <v>55</v>
      </c>
      <c r="J4763" s="9">
        <v>21</v>
      </c>
      <c r="K4763" t="s">
        <v>19</v>
      </c>
      <c r="L4763" s="4">
        <v>0</v>
      </c>
      <c r="M4763" s="4" t="str">
        <f>IF(spotify_churn_dataset[[#This Row],[offline_listening]]=0,"no offline","yes offline")</f>
        <v>yes offline</v>
      </c>
      <c r="N4763">
        <v>1</v>
      </c>
      <c r="O4763" t="str">
        <f>IF(spotify_churn_dataset[[#This Row],[is_churned]]=1,"yes churn","no churn")</f>
        <v>no churn</v>
      </c>
      <c r="P4763">
        <v>0</v>
      </c>
    </row>
    <row r="4764" spans="1:16" x14ac:dyDescent="0.3">
      <c r="A4764">
        <v>4763</v>
      </c>
      <c r="B4764">
        <f>IF(spotify_churn_dataset[[#This Row],[user_id]]="","Desconocido",spotify_churn_dataset[[#This Row],[user_id]])</f>
        <v>4763</v>
      </c>
      <c r="C4764">
        <f>IF(IFERROR(VLOOKUP(spotify_churn_dataset[[#This Row],[user_id]],A4765:A12763,1,FALSE),0),1,0)</f>
        <v>0</v>
      </c>
      <c r="D4764" t="s">
        <v>16</v>
      </c>
      <c r="E4764" s="4">
        <v>28</v>
      </c>
      <c r="F4764" t="s">
        <v>21</v>
      </c>
      <c r="G4764" t="s">
        <v>18</v>
      </c>
      <c r="H4764" s="4">
        <v>98</v>
      </c>
      <c r="I4764" s="3">
        <v>25</v>
      </c>
      <c r="J4764" s="9">
        <v>59</v>
      </c>
      <c r="K4764" t="s">
        <v>15</v>
      </c>
      <c r="L4764" s="4">
        <v>0</v>
      </c>
      <c r="M4764" s="4" t="str">
        <f>IF(spotify_churn_dataset[[#This Row],[offline_listening]]=0,"no offline","yes offline")</f>
        <v>yes offline</v>
      </c>
      <c r="N4764">
        <v>1</v>
      </c>
      <c r="O4764" t="str">
        <f>IF(spotify_churn_dataset[[#This Row],[is_churned]]=1,"yes churn","no churn")</f>
        <v>yes churn</v>
      </c>
      <c r="P4764">
        <v>1</v>
      </c>
    </row>
    <row r="4765" spans="1:16" x14ac:dyDescent="0.3">
      <c r="A4765">
        <v>4764</v>
      </c>
      <c r="B4765">
        <f>IF(spotify_churn_dataset[[#This Row],[user_id]]="","Desconocido",spotify_churn_dataset[[#This Row],[user_id]])</f>
        <v>4764</v>
      </c>
      <c r="C4765">
        <f>IF(IFERROR(VLOOKUP(spotify_churn_dataset[[#This Row],[user_id]],A4766:A12764,1,FALSE),0),1,0)</f>
        <v>0</v>
      </c>
      <c r="D4765" t="s">
        <v>20</v>
      </c>
      <c r="E4765" s="4">
        <v>46</v>
      </c>
      <c r="F4765" t="s">
        <v>27</v>
      </c>
      <c r="G4765" t="s">
        <v>14</v>
      </c>
      <c r="H4765" s="4">
        <v>116</v>
      </c>
      <c r="I4765" s="3">
        <v>10</v>
      </c>
      <c r="J4765" s="9">
        <v>54</v>
      </c>
      <c r="K4765" t="s">
        <v>23</v>
      </c>
      <c r="L4765" s="4">
        <v>20</v>
      </c>
      <c r="M4765" s="4" t="str">
        <f>IF(spotify_churn_dataset[[#This Row],[offline_listening]]=0,"no offline","yes offline")</f>
        <v>no offline</v>
      </c>
      <c r="N4765">
        <v>0</v>
      </c>
      <c r="O4765" t="str">
        <f>IF(spotify_churn_dataset[[#This Row],[is_churned]]=1,"yes churn","no churn")</f>
        <v>yes churn</v>
      </c>
      <c r="P4765">
        <v>1</v>
      </c>
    </row>
    <row r="4766" spans="1:16" x14ac:dyDescent="0.3">
      <c r="A4766">
        <v>4765</v>
      </c>
      <c r="B4766">
        <f>IF(spotify_churn_dataset[[#This Row],[user_id]]="","Desconocido",spotify_churn_dataset[[#This Row],[user_id]])</f>
        <v>4765</v>
      </c>
      <c r="C4766">
        <f>IF(IFERROR(VLOOKUP(spotify_churn_dataset[[#This Row],[user_id]],A4767:A12765,1,FALSE),0),1,0)</f>
        <v>0</v>
      </c>
      <c r="D4766" t="s">
        <v>16</v>
      </c>
      <c r="E4766" s="4">
        <v>43</v>
      </c>
      <c r="F4766" t="s">
        <v>21</v>
      </c>
      <c r="G4766" t="s">
        <v>24</v>
      </c>
      <c r="H4766" s="4">
        <v>256</v>
      </c>
      <c r="I4766" s="3">
        <v>4</v>
      </c>
      <c r="J4766" s="9">
        <v>42</v>
      </c>
      <c r="K4766" t="s">
        <v>15</v>
      </c>
      <c r="L4766" s="4">
        <v>0</v>
      </c>
      <c r="M4766" s="4" t="str">
        <f>IF(spotify_churn_dataset[[#This Row],[offline_listening]]=0,"no offline","yes offline")</f>
        <v>yes offline</v>
      </c>
      <c r="N4766">
        <v>1</v>
      </c>
      <c r="O4766" t="str">
        <f>IF(spotify_churn_dataset[[#This Row],[is_churned]]=1,"yes churn","no churn")</f>
        <v>no churn</v>
      </c>
      <c r="P4766">
        <v>0</v>
      </c>
    </row>
    <row r="4767" spans="1:16" x14ac:dyDescent="0.3">
      <c r="A4767">
        <v>4766</v>
      </c>
      <c r="B4767">
        <f>IF(spotify_churn_dataset[[#This Row],[user_id]]="","Desconocido",spotify_churn_dataset[[#This Row],[user_id]])</f>
        <v>4766</v>
      </c>
      <c r="C4767">
        <f>IF(IFERROR(VLOOKUP(spotify_churn_dataset[[#This Row],[user_id]],A4768:A12766,1,FALSE),0),1,0)</f>
        <v>0</v>
      </c>
      <c r="D4767" t="s">
        <v>20</v>
      </c>
      <c r="E4767" s="4">
        <v>22</v>
      </c>
      <c r="F4767" t="s">
        <v>13</v>
      </c>
      <c r="G4767" t="s">
        <v>18</v>
      </c>
      <c r="H4767" s="4">
        <v>169</v>
      </c>
      <c r="I4767" s="3">
        <v>41</v>
      </c>
      <c r="J4767" s="9">
        <v>47</v>
      </c>
      <c r="K4767" t="s">
        <v>23</v>
      </c>
      <c r="L4767" s="4">
        <v>0</v>
      </c>
      <c r="M4767" s="4" t="str">
        <f>IF(spotify_churn_dataset[[#This Row],[offline_listening]]=0,"no offline","yes offline")</f>
        <v>yes offline</v>
      </c>
      <c r="N4767">
        <v>1</v>
      </c>
      <c r="O4767" t="str">
        <f>IF(spotify_churn_dataset[[#This Row],[is_churned]]=1,"yes churn","no churn")</f>
        <v>no churn</v>
      </c>
      <c r="P4767">
        <v>0</v>
      </c>
    </row>
    <row r="4768" spans="1:16" x14ac:dyDescent="0.3">
      <c r="A4768">
        <v>4767</v>
      </c>
      <c r="B4768">
        <f>IF(spotify_churn_dataset[[#This Row],[user_id]]="","Desconocido",spotify_churn_dataset[[#This Row],[user_id]])</f>
        <v>4767</v>
      </c>
      <c r="C4768">
        <f>IF(IFERROR(VLOOKUP(spotify_churn_dataset[[#This Row],[user_id]],A4769:A12767,1,FALSE),0),1,0)</f>
        <v>0</v>
      </c>
      <c r="D4768" t="s">
        <v>12</v>
      </c>
      <c r="E4768" s="4">
        <v>58</v>
      </c>
      <c r="F4768" t="s">
        <v>27</v>
      </c>
      <c r="G4768" t="s">
        <v>24</v>
      </c>
      <c r="H4768" s="4">
        <v>99</v>
      </c>
      <c r="I4768" s="3">
        <v>12</v>
      </c>
      <c r="J4768" s="9">
        <v>51</v>
      </c>
      <c r="K4768" t="s">
        <v>23</v>
      </c>
      <c r="L4768" s="4">
        <v>0</v>
      </c>
      <c r="M4768" s="4" t="str">
        <f>IF(spotify_churn_dataset[[#This Row],[offline_listening]]=0,"no offline","yes offline")</f>
        <v>yes offline</v>
      </c>
      <c r="N4768">
        <v>1</v>
      </c>
      <c r="O4768" t="str">
        <f>IF(spotify_churn_dataset[[#This Row],[is_churned]]=1,"yes churn","no churn")</f>
        <v>yes churn</v>
      </c>
      <c r="P4768">
        <v>1</v>
      </c>
    </row>
    <row r="4769" spans="1:16" x14ac:dyDescent="0.3">
      <c r="A4769">
        <v>4768</v>
      </c>
      <c r="B4769">
        <f>IF(spotify_churn_dataset[[#This Row],[user_id]]="","Desconocido",spotify_churn_dataset[[#This Row],[user_id]])</f>
        <v>4768</v>
      </c>
      <c r="C4769">
        <f>IF(IFERROR(VLOOKUP(spotify_churn_dataset[[#This Row],[user_id]],A4770:A12768,1,FALSE),0),1,0)</f>
        <v>0</v>
      </c>
      <c r="D4769" t="s">
        <v>16</v>
      </c>
      <c r="E4769" s="4">
        <v>16</v>
      </c>
      <c r="F4769" t="s">
        <v>17</v>
      </c>
      <c r="G4769" t="s">
        <v>18</v>
      </c>
      <c r="H4769" s="4">
        <v>110</v>
      </c>
      <c r="I4769" s="3">
        <v>24</v>
      </c>
      <c r="J4769" s="9">
        <v>45</v>
      </c>
      <c r="K4769" t="s">
        <v>23</v>
      </c>
      <c r="L4769" s="4">
        <v>0</v>
      </c>
      <c r="M4769" s="4" t="str">
        <f>IF(spotify_churn_dataset[[#This Row],[offline_listening]]=0,"no offline","yes offline")</f>
        <v>yes offline</v>
      </c>
      <c r="N4769">
        <v>1</v>
      </c>
      <c r="O4769" t="str">
        <f>IF(spotify_churn_dataset[[#This Row],[is_churned]]=1,"yes churn","no churn")</f>
        <v>no churn</v>
      </c>
      <c r="P4769">
        <v>0</v>
      </c>
    </row>
    <row r="4770" spans="1:16" x14ac:dyDescent="0.3">
      <c r="A4770">
        <v>4769</v>
      </c>
      <c r="B4770">
        <f>IF(spotify_churn_dataset[[#This Row],[user_id]]="","Desconocido",spotify_churn_dataset[[#This Row],[user_id]])</f>
        <v>4769</v>
      </c>
      <c r="C4770">
        <f>IF(IFERROR(VLOOKUP(spotify_churn_dataset[[#This Row],[user_id]],A4771:A12769,1,FALSE),0),1,0)</f>
        <v>0</v>
      </c>
      <c r="D4770" t="s">
        <v>12</v>
      </c>
      <c r="E4770" s="4">
        <v>55</v>
      </c>
      <c r="F4770" t="s">
        <v>21</v>
      </c>
      <c r="G4770" t="s">
        <v>24</v>
      </c>
      <c r="H4770" s="4">
        <v>178</v>
      </c>
      <c r="I4770" s="3">
        <v>86</v>
      </c>
      <c r="J4770" s="9">
        <v>24</v>
      </c>
      <c r="K4770" t="s">
        <v>19</v>
      </c>
      <c r="L4770" s="4">
        <v>0</v>
      </c>
      <c r="M4770" s="4" t="str">
        <f>IF(spotify_churn_dataset[[#This Row],[offline_listening]]=0,"no offline","yes offline")</f>
        <v>yes offline</v>
      </c>
      <c r="N4770">
        <v>1</v>
      </c>
      <c r="O4770" t="str">
        <f>IF(spotify_churn_dataset[[#This Row],[is_churned]]=1,"yes churn","no churn")</f>
        <v>no churn</v>
      </c>
      <c r="P4770">
        <v>0</v>
      </c>
    </row>
    <row r="4771" spans="1:16" x14ac:dyDescent="0.3">
      <c r="A4771">
        <v>4770</v>
      </c>
      <c r="B4771">
        <f>IF(spotify_churn_dataset[[#This Row],[user_id]]="","Desconocido",spotify_churn_dataset[[#This Row],[user_id]])</f>
        <v>4770</v>
      </c>
      <c r="C4771">
        <f>IF(IFERROR(VLOOKUP(spotify_churn_dataset[[#This Row],[user_id]],A4772:A12770,1,FALSE),0),1,0)</f>
        <v>0</v>
      </c>
      <c r="D4771" t="s">
        <v>16</v>
      </c>
      <c r="E4771" s="4">
        <v>47</v>
      </c>
      <c r="F4771" t="s">
        <v>17</v>
      </c>
      <c r="G4771" t="s">
        <v>14</v>
      </c>
      <c r="H4771" s="4">
        <v>104</v>
      </c>
      <c r="I4771" s="3">
        <v>39</v>
      </c>
      <c r="J4771" s="9">
        <v>21</v>
      </c>
      <c r="K4771" t="s">
        <v>15</v>
      </c>
      <c r="L4771" s="4">
        <v>13</v>
      </c>
      <c r="M4771" s="4" t="str">
        <f>IF(spotify_churn_dataset[[#This Row],[offline_listening]]=0,"no offline","yes offline")</f>
        <v>no offline</v>
      </c>
      <c r="N4771">
        <v>0</v>
      </c>
      <c r="O4771" t="str">
        <f>IF(spotify_churn_dataset[[#This Row],[is_churned]]=1,"yes churn","no churn")</f>
        <v>no churn</v>
      </c>
      <c r="P4771">
        <v>0</v>
      </c>
    </row>
    <row r="4772" spans="1:16" x14ac:dyDescent="0.3">
      <c r="A4772">
        <v>4771</v>
      </c>
      <c r="B4772">
        <f>IF(spotify_churn_dataset[[#This Row],[user_id]]="","Desconocido",spotify_churn_dataset[[#This Row],[user_id]])</f>
        <v>4771</v>
      </c>
      <c r="C4772">
        <f>IF(IFERROR(VLOOKUP(spotify_churn_dataset[[#This Row],[user_id]],A4773:A12771,1,FALSE),0),1,0)</f>
        <v>0</v>
      </c>
      <c r="D4772" t="s">
        <v>16</v>
      </c>
      <c r="E4772" s="4">
        <v>31</v>
      </c>
      <c r="F4772" t="s">
        <v>28</v>
      </c>
      <c r="G4772" t="s">
        <v>24</v>
      </c>
      <c r="H4772" s="4">
        <v>79</v>
      </c>
      <c r="I4772" s="3">
        <v>57</v>
      </c>
      <c r="J4772" s="9">
        <v>47</v>
      </c>
      <c r="K4772" t="s">
        <v>19</v>
      </c>
      <c r="L4772" s="4">
        <v>0</v>
      </c>
      <c r="M4772" s="4" t="str">
        <f>IF(spotify_churn_dataset[[#This Row],[offline_listening]]=0,"no offline","yes offline")</f>
        <v>yes offline</v>
      </c>
      <c r="N4772">
        <v>1</v>
      </c>
      <c r="O4772" t="str">
        <f>IF(spotify_churn_dataset[[#This Row],[is_churned]]=1,"yes churn","no churn")</f>
        <v>no churn</v>
      </c>
      <c r="P4772">
        <v>0</v>
      </c>
    </row>
    <row r="4773" spans="1:16" x14ac:dyDescent="0.3">
      <c r="A4773">
        <v>4772</v>
      </c>
      <c r="B4773">
        <f>IF(spotify_churn_dataset[[#This Row],[user_id]]="","Desconocido",spotify_churn_dataset[[#This Row],[user_id]])</f>
        <v>4772</v>
      </c>
      <c r="C4773">
        <f>IF(IFERROR(VLOOKUP(spotify_churn_dataset[[#This Row],[user_id]],A4774:A12772,1,FALSE),0),1,0)</f>
        <v>0</v>
      </c>
      <c r="D4773" t="s">
        <v>12</v>
      </c>
      <c r="E4773" s="4">
        <v>58</v>
      </c>
      <c r="F4773" t="s">
        <v>29</v>
      </c>
      <c r="G4773" t="s">
        <v>18</v>
      </c>
      <c r="H4773" s="4">
        <v>70</v>
      </c>
      <c r="I4773" s="3">
        <v>54</v>
      </c>
      <c r="J4773" s="9">
        <v>1</v>
      </c>
      <c r="K4773" t="s">
        <v>23</v>
      </c>
      <c r="L4773" s="4">
        <v>0</v>
      </c>
      <c r="M4773" s="4" t="str">
        <f>IF(spotify_churn_dataset[[#This Row],[offline_listening]]=0,"no offline","yes offline")</f>
        <v>yes offline</v>
      </c>
      <c r="N4773">
        <v>1</v>
      </c>
      <c r="O4773" t="str">
        <f>IF(spotify_churn_dataset[[#This Row],[is_churned]]=1,"yes churn","no churn")</f>
        <v>yes churn</v>
      </c>
      <c r="P4773">
        <v>1</v>
      </c>
    </row>
    <row r="4774" spans="1:16" x14ac:dyDescent="0.3">
      <c r="A4774">
        <v>4773</v>
      </c>
      <c r="B4774">
        <f>IF(spotify_churn_dataset[[#This Row],[user_id]]="","Desconocido",spotify_churn_dataset[[#This Row],[user_id]])</f>
        <v>4773</v>
      </c>
      <c r="C4774">
        <f>IF(IFERROR(VLOOKUP(spotify_churn_dataset[[#This Row],[user_id]],A4775:A12773,1,FALSE),0),1,0)</f>
        <v>0</v>
      </c>
      <c r="D4774" t="s">
        <v>12</v>
      </c>
      <c r="E4774" s="4">
        <v>44</v>
      </c>
      <c r="F4774" t="s">
        <v>17</v>
      </c>
      <c r="G4774" t="s">
        <v>18</v>
      </c>
      <c r="H4774" s="4">
        <v>199</v>
      </c>
      <c r="I4774" s="3">
        <v>90</v>
      </c>
      <c r="J4774" s="9">
        <v>53</v>
      </c>
      <c r="K4774" t="s">
        <v>15</v>
      </c>
      <c r="L4774" s="4">
        <v>0</v>
      </c>
      <c r="M4774" s="4" t="str">
        <f>IF(spotify_churn_dataset[[#This Row],[offline_listening]]=0,"no offline","yes offline")</f>
        <v>yes offline</v>
      </c>
      <c r="N4774">
        <v>1</v>
      </c>
      <c r="O4774" t="str">
        <f>IF(spotify_churn_dataset[[#This Row],[is_churned]]=1,"yes churn","no churn")</f>
        <v>no churn</v>
      </c>
      <c r="P4774">
        <v>0</v>
      </c>
    </row>
    <row r="4775" spans="1:16" x14ac:dyDescent="0.3">
      <c r="A4775">
        <v>4774</v>
      </c>
      <c r="B4775">
        <f>IF(spotify_churn_dataset[[#This Row],[user_id]]="","Desconocido",spotify_churn_dataset[[#This Row],[user_id]])</f>
        <v>4774</v>
      </c>
      <c r="C4775">
        <f>IF(IFERROR(VLOOKUP(spotify_churn_dataset[[#This Row],[user_id]],A4776:A12774,1,FALSE),0),1,0)</f>
        <v>0</v>
      </c>
      <c r="D4775" t="s">
        <v>12</v>
      </c>
      <c r="E4775" s="4">
        <v>37</v>
      </c>
      <c r="F4775" t="s">
        <v>29</v>
      </c>
      <c r="G4775" t="s">
        <v>24</v>
      </c>
      <c r="H4775" s="4">
        <v>262</v>
      </c>
      <c r="I4775" s="3">
        <v>30</v>
      </c>
      <c r="J4775" s="9">
        <v>42</v>
      </c>
      <c r="K4775" t="s">
        <v>15</v>
      </c>
      <c r="L4775" s="4">
        <v>0</v>
      </c>
      <c r="M4775" s="4" t="str">
        <f>IF(spotify_churn_dataset[[#This Row],[offline_listening]]=0,"no offline","yes offline")</f>
        <v>yes offline</v>
      </c>
      <c r="N4775">
        <v>1</v>
      </c>
      <c r="O4775" t="str">
        <f>IF(spotify_churn_dataset[[#This Row],[is_churned]]=1,"yes churn","no churn")</f>
        <v>no churn</v>
      </c>
      <c r="P4775">
        <v>0</v>
      </c>
    </row>
    <row r="4776" spans="1:16" x14ac:dyDescent="0.3">
      <c r="A4776">
        <v>4775</v>
      </c>
      <c r="B4776">
        <f>IF(spotify_churn_dataset[[#This Row],[user_id]]="","Desconocido",spotify_churn_dataset[[#This Row],[user_id]])</f>
        <v>4775</v>
      </c>
      <c r="C4776">
        <f>IF(IFERROR(VLOOKUP(spotify_churn_dataset[[#This Row],[user_id]],A4777:A12775,1,FALSE),0),1,0)</f>
        <v>0</v>
      </c>
      <c r="D4776" t="s">
        <v>20</v>
      </c>
      <c r="E4776" s="4">
        <v>23</v>
      </c>
      <c r="F4776" t="s">
        <v>17</v>
      </c>
      <c r="G4776" t="s">
        <v>24</v>
      </c>
      <c r="H4776" s="4">
        <v>294</v>
      </c>
      <c r="I4776" s="3">
        <v>27</v>
      </c>
      <c r="J4776" s="9">
        <v>37</v>
      </c>
      <c r="K4776" t="s">
        <v>15</v>
      </c>
      <c r="L4776" s="4">
        <v>0</v>
      </c>
      <c r="M4776" s="4" t="str">
        <f>IF(spotify_churn_dataset[[#This Row],[offline_listening]]=0,"no offline","yes offline")</f>
        <v>yes offline</v>
      </c>
      <c r="N4776">
        <v>1</v>
      </c>
      <c r="O4776" t="str">
        <f>IF(spotify_churn_dataset[[#This Row],[is_churned]]=1,"yes churn","no churn")</f>
        <v>yes churn</v>
      </c>
      <c r="P4776">
        <v>1</v>
      </c>
    </row>
    <row r="4777" spans="1:16" x14ac:dyDescent="0.3">
      <c r="A4777">
        <v>4776</v>
      </c>
      <c r="B4777">
        <f>IF(spotify_churn_dataset[[#This Row],[user_id]]="","Desconocido",spotify_churn_dataset[[#This Row],[user_id]])</f>
        <v>4776</v>
      </c>
      <c r="C4777">
        <f>IF(IFERROR(VLOOKUP(spotify_churn_dataset[[#This Row],[user_id]],A4778:A12776,1,FALSE),0),1,0)</f>
        <v>0</v>
      </c>
      <c r="D4777" t="s">
        <v>12</v>
      </c>
      <c r="E4777" s="4">
        <v>50</v>
      </c>
      <c r="F4777" t="s">
        <v>13</v>
      </c>
      <c r="G4777" t="s">
        <v>14</v>
      </c>
      <c r="H4777" s="4">
        <v>74</v>
      </c>
      <c r="I4777" s="3">
        <v>80</v>
      </c>
      <c r="J4777" s="9">
        <v>59</v>
      </c>
      <c r="K4777" t="s">
        <v>15</v>
      </c>
      <c r="L4777" s="4">
        <v>25</v>
      </c>
      <c r="M4777" s="4" t="str">
        <f>IF(spotify_churn_dataset[[#This Row],[offline_listening]]=0,"no offline","yes offline")</f>
        <v>no offline</v>
      </c>
      <c r="N4777">
        <v>0</v>
      </c>
      <c r="O4777" t="str">
        <f>IF(spotify_churn_dataset[[#This Row],[is_churned]]=1,"yes churn","no churn")</f>
        <v>no churn</v>
      </c>
      <c r="P4777">
        <v>0</v>
      </c>
    </row>
    <row r="4778" spans="1:16" x14ac:dyDescent="0.3">
      <c r="A4778">
        <v>4777</v>
      </c>
      <c r="B4778">
        <f>IF(spotify_churn_dataset[[#This Row],[user_id]]="","Desconocido",spotify_churn_dataset[[#This Row],[user_id]])</f>
        <v>4777</v>
      </c>
      <c r="C4778">
        <f>IF(IFERROR(VLOOKUP(spotify_churn_dataset[[#This Row],[user_id]],A4779:A12777,1,FALSE),0),1,0)</f>
        <v>0</v>
      </c>
      <c r="D4778" t="s">
        <v>16</v>
      </c>
      <c r="E4778" s="4">
        <v>47</v>
      </c>
      <c r="F4778" t="s">
        <v>27</v>
      </c>
      <c r="G4778" t="s">
        <v>18</v>
      </c>
      <c r="H4778" s="4">
        <v>45</v>
      </c>
      <c r="I4778" s="3">
        <v>95</v>
      </c>
      <c r="J4778" s="9">
        <v>43</v>
      </c>
      <c r="K4778" t="s">
        <v>19</v>
      </c>
      <c r="L4778" s="4">
        <v>0</v>
      </c>
      <c r="M4778" s="4" t="str">
        <f>IF(spotify_churn_dataset[[#This Row],[offline_listening]]=0,"no offline","yes offline")</f>
        <v>yes offline</v>
      </c>
      <c r="N4778">
        <v>1</v>
      </c>
      <c r="O4778" t="str">
        <f>IF(spotify_churn_dataset[[#This Row],[is_churned]]=1,"yes churn","no churn")</f>
        <v>no churn</v>
      </c>
      <c r="P4778">
        <v>0</v>
      </c>
    </row>
    <row r="4779" spans="1:16" x14ac:dyDescent="0.3">
      <c r="A4779">
        <v>4778</v>
      </c>
      <c r="B4779">
        <f>IF(spotify_churn_dataset[[#This Row],[user_id]]="","Desconocido",spotify_churn_dataset[[#This Row],[user_id]])</f>
        <v>4778</v>
      </c>
      <c r="C4779">
        <f>IF(IFERROR(VLOOKUP(spotify_churn_dataset[[#This Row],[user_id]],A4780:A12778,1,FALSE),0),1,0)</f>
        <v>0</v>
      </c>
      <c r="D4779" t="s">
        <v>20</v>
      </c>
      <c r="E4779" s="4">
        <v>50</v>
      </c>
      <c r="F4779" t="s">
        <v>21</v>
      </c>
      <c r="G4779" t="s">
        <v>22</v>
      </c>
      <c r="H4779" s="4">
        <v>131</v>
      </c>
      <c r="I4779" s="3">
        <v>27</v>
      </c>
      <c r="J4779" s="9">
        <v>57</v>
      </c>
      <c r="K4779" t="s">
        <v>19</v>
      </c>
      <c r="L4779" s="4">
        <v>0</v>
      </c>
      <c r="M4779" s="4" t="str">
        <f>IF(spotify_churn_dataset[[#This Row],[offline_listening]]=0,"no offline","yes offline")</f>
        <v>yes offline</v>
      </c>
      <c r="N4779">
        <v>1</v>
      </c>
      <c r="O4779" t="str">
        <f>IF(spotify_churn_dataset[[#This Row],[is_churned]]=1,"yes churn","no churn")</f>
        <v>no churn</v>
      </c>
      <c r="P4779">
        <v>0</v>
      </c>
    </row>
    <row r="4780" spans="1:16" x14ac:dyDescent="0.3">
      <c r="A4780">
        <v>4779</v>
      </c>
      <c r="B4780">
        <f>IF(spotify_churn_dataset[[#This Row],[user_id]]="","Desconocido",spotify_churn_dataset[[#This Row],[user_id]])</f>
        <v>4779</v>
      </c>
      <c r="C4780">
        <f>IF(IFERROR(VLOOKUP(spotify_churn_dataset[[#This Row],[user_id]],A4781:A12779,1,FALSE),0),1,0)</f>
        <v>0</v>
      </c>
      <c r="D4780" t="s">
        <v>12</v>
      </c>
      <c r="E4780" s="4">
        <v>43</v>
      </c>
      <c r="F4780" t="s">
        <v>29</v>
      </c>
      <c r="G4780" t="s">
        <v>22</v>
      </c>
      <c r="H4780" s="4">
        <v>165</v>
      </c>
      <c r="I4780" s="3">
        <v>14</v>
      </c>
      <c r="J4780" s="9">
        <v>6</v>
      </c>
      <c r="K4780" t="s">
        <v>15</v>
      </c>
      <c r="L4780" s="4">
        <v>0</v>
      </c>
      <c r="M4780" s="4" t="str">
        <f>IF(spotify_churn_dataset[[#This Row],[offline_listening]]=0,"no offline","yes offline")</f>
        <v>yes offline</v>
      </c>
      <c r="N4780">
        <v>1</v>
      </c>
      <c r="O4780" t="str">
        <f>IF(spotify_churn_dataset[[#This Row],[is_churned]]=1,"yes churn","no churn")</f>
        <v>yes churn</v>
      </c>
      <c r="P4780">
        <v>1</v>
      </c>
    </row>
    <row r="4781" spans="1:16" x14ac:dyDescent="0.3">
      <c r="A4781">
        <v>4780</v>
      </c>
      <c r="B4781">
        <f>IF(spotify_churn_dataset[[#This Row],[user_id]]="","Desconocido",spotify_churn_dataset[[#This Row],[user_id]])</f>
        <v>4780</v>
      </c>
      <c r="C4781">
        <f>IF(IFERROR(VLOOKUP(spotify_churn_dataset[[#This Row],[user_id]],A4782:A12780,1,FALSE),0),1,0)</f>
        <v>0</v>
      </c>
      <c r="D4781" t="s">
        <v>16</v>
      </c>
      <c r="E4781" s="4">
        <v>46</v>
      </c>
      <c r="F4781" t="s">
        <v>27</v>
      </c>
      <c r="G4781" t="s">
        <v>18</v>
      </c>
      <c r="H4781" s="4">
        <v>27</v>
      </c>
      <c r="I4781" s="3">
        <v>26</v>
      </c>
      <c r="J4781" s="9">
        <v>22</v>
      </c>
      <c r="K4781" t="s">
        <v>15</v>
      </c>
      <c r="L4781" s="4">
        <v>0</v>
      </c>
      <c r="M4781" s="4" t="str">
        <f>IF(spotify_churn_dataset[[#This Row],[offline_listening]]=0,"no offline","yes offline")</f>
        <v>yes offline</v>
      </c>
      <c r="N4781">
        <v>1</v>
      </c>
      <c r="O4781" t="str">
        <f>IF(spotify_churn_dataset[[#This Row],[is_churned]]=1,"yes churn","no churn")</f>
        <v>no churn</v>
      </c>
      <c r="P4781">
        <v>0</v>
      </c>
    </row>
    <row r="4782" spans="1:16" x14ac:dyDescent="0.3">
      <c r="A4782">
        <v>4781</v>
      </c>
      <c r="B4782">
        <f>IF(spotify_churn_dataset[[#This Row],[user_id]]="","Desconocido",spotify_churn_dataset[[#This Row],[user_id]])</f>
        <v>4781</v>
      </c>
      <c r="C4782">
        <f>IF(IFERROR(VLOOKUP(spotify_churn_dataset[[#This Row],[user_id]],A4783:A12781,1,FALSE),0),1,0)</f>
        <v>0</v>
      </c>
      <c r="D4782" t="s">
        <v>20</v>
      </c>
      <c r="E4782" s="4">
        <v>36</v>
      </c>
      <c r="F4782" t="s">
        <v>28</v>
      </c>
      <c r="G4782" t="s">
        <v>22</v>
      </c>
      <c r="H4782" s="4">
        <v>199</v>
      </c>
      <c r="I4782" s="3">
        <v>97</v>
      </c>
      <c r="J4782" s="9">
        <v>52</v>
      </c>
      <c r="K4782" t="s">
        <v>15</v>
      </c>
      <c r="L4782" s="4">
        <v>0</v>
      </c>
      <c r="M4782" s="4" t="str">
        <f>IF(spotify_churn_dataset[[#This Row],[offline_listening]]=0,"no offline","yes offline")</f>
        <v>yes offline</v>
      </c>
      <c r="N4782">
        <v>1</v>
      </c>
      <c r="O4782" t="str">
        <f>IF(spotify_churn_dataset[[#This Row],[is_churned]]=1,"yes churn","no churn")</f>
        <v>no churn</v>
      </c>
      <c r="P4782">
        <v>0</v>
      </c>
    </row>
    <row r="4783" spans="1:16" x14ac:dyDescent="0.3">
      <c r="A4783">
        <v>4782</v>
      </c>
      <c r="B4783">
        <f>IF(spotify_churn_dataset[[#This Row],[user_id]]="","Desconocido",spotify_churn_dataset[[#This Row],[user_id]])</f>
        <v>4782</v>
      </c>
      <c r="C4783">
        <f>IF(IFERROR(VLOOKUP(spotify_churn_dataset[[#This Row],[user_id]],A4784:A12782,1,FALSE),0),1,0)</f>
        <v>0</v>
      </c>
      <c r="D4783" t="s">
        <v>20</v>
      </c>
      <c r="E4783" s="4">
        <v>41</v>
      </c>
      <c r="F4783" t="s">
        <v>29</v>
      </c>
      <c r="G4783" t="s">
        <v>24</v>
      </c>
      <c r="H4783" s="4">
        <v>107</v>
      </c>
      <c r="I4783" s="3">
        <v>59</v>
      </c>
      <c r="J4783" s="9">
        <v>4</v>
      </c>
      <c r="K4783" t="s">
        <v>15</v>
      </c>
      <c r="L4783" s="4">
        <v>0</v>
      </c>
      <c r="M4783" s="4" t="str">
        <f>IF(spotify_churn_dataset[[#This Row],[offline_listening]]=0,"no offline","yes offline")</f>
        <v>yes offline</v>
      </c>
      <c r="N4783">
        <v>1</v>
      </c>
      <c r="O4783" t="str">
        <f>IF(spotify_churn_dataset[[#This Row],[is_churned]]=1,"yes churn","no churn")</f>
        <v>no churn</v>
      </c>
      <c r="P4783">
        <v>0</v>
      </c>
    </row>
    <row r="4784" spans="1:16" x14ac:dyDescent="0.3">
      <c r="A4784">
        <v>4783</v>
      </c>
      <c r="B4784">
        <f>IF(spotify_churn_dataset[[#This Row],[user_id]]="","Desconocido",spotify_churn_dataset[[#This Row],[user_id]])</f>
        <v>4783</v>
      </c>
      <c r="C4784">
        <f>IF(IFERROR(VLOOKUP(spotify_churn_dataset[[#This Row],[user_id]],A4785:A12783,1,FALSE),0),1,0)</f>
        <v>0</v>
      </c>
      <c r="D4784" t="s">
        <v>12</v>
      </c>
      <c r="E4784" s="4">
        <v>39</v>
      </c>
      <c r="F4784" t="s">
        <v>13</v>
      </c>
      <c r="G4784" t="s">
        <v>24</v>
      </c>
      <c r="H4784" s="4">
        <v>49</v>
      </c>
      <c r="I4784" s="3">
        <v>84</v>
      </c>
      <c r="J4784" s="9">
        <v>3</v>
      </c>
      <c r="K4784" t="s">
        <v>19</v>
      </c>
      <c r="L4784" s="4">
        <v>0</v>
      </c>
      <c r="M4784" s="4" t="str">
        <f>IF(spotify_churn_dataset[[#This Row],[offline_listening]]=0,"no offline","yes offline")</f>
        <v>yes offline</v>
      </c>
      <c r="N4784">
        <v>1</v>
      </c>
      <c r="O4784" t="str">
        <f>IF(spotify_churn_dataset[[#This Row],[is_churned]]=1,"yes churn","no churn")</f>
        <v>no churn</v>
      </c>
      <c r="P4784">
        <v>0</v>
      </c>
    </row>
    <row r="4785" spans="1:16" x14ac:dyDescent="0.3">
      <c r="A4785">
        <v>4784</v>
      </c>
      <c r="B4785">
        <f>IF(spotify_churn_dataset[[#This Row],[user_id]]="","Desconocido",spotify_churn_dataset[[#This Row],[user_id]])</f>
        <v>4784</v>
      </c>
      <c r="C4785">
        <f>IF(IFERROR(VLOOKUP(spotify_churn_dataset[[#This Row],[user_id]],A4786:A12784,1,FALSE),0),1,0)</f>
        <v>0</v>
      </c>
      <c r="D4785" t="s">
        <v>20</v>
      </c>
      <c r="E4785" s="4">
        <v>50</v>
      </c>
      <c r="F4785" t="s">
        <v>29</v>
      </c>
      <c r="G4785" t="s">
        <v>22</v>
      </c>
      <c r="H4785" s="4">
        <v>265</v>
      </c>
      <c r="I4785" s="3">
        <v>77</v>
      </c>
      <c r="J4785" s="9">
        <v>44</v>
      </c>
      <c r="K4785" t="s">
        <v>23</v>
      </c>
      <c r="L4785" s="4">
        <v>0</v>
      </c>
      <c r="M4785" s="4" t="str">
        <f>IF(spotify_churn_dataset[[#This Row],[offline_listening]]=0,"no offline","yes offline")</f>
        <v>yes offline</v>
      </c>
      <c r="N4785">
        <v>1</v>
      </c>
      <c r="O4785" t="str">
        <f>IF(spotify_churn_dataset[[#This Row],[is_churned]]=1,"yes churn","no churn")</f>
        <v>no churn</v>
      </c>
      <c r="P4785">
        <v>0</v>
      </c>
    </row>
    <row r="4786" spans="1:16" x14ac:dyDescent="0.3">
      <c r="A4786">
        <v>4785</v>
      </c>
      <c r="B4786">
        <f>IF(spotify_churn_dataset[[#This Row],[user_id]]="","Desconocido",spotify_churn_dataset[[#This Row],[user_id]])</f>
        <v>4785</v>
      </c>
      <c r="C4786">
        <f>IF(IFERROR(VLOOKUP(spotify_churn_dataset[[#This Row],[user_id]],A4787:A12785,1,FALSE),0),1,0)</f>
        <v>0</v>
      </c>
      <c r="D4786" t="s">
        <v>12</v>
      </c>
      <c r="E4786" s="4">
        <v>22</v>
      </c>
      <c r="F4786" t="s">
        <v>25</v>
      </c>
      <c r="G4786" t="s">
        <v>24</v>
      </c>
      <c r="H4786" s="4">
        <v>106</v>
      </c>
      <c r="I4786" s="3">
        <v>76</v>
      </c>
      <c r="J4786" s="9">
        <v>7</v>
      </c>
      <c r="K4786" t="s">
        <v>15</v>
      </c>
      <c r="L4786" s="4">
        <v>0</v>
      </c>
      <c r="M4786" s="4" t="str">
        <f>IF(spotify_churn_dataset[[#This Row],[offline_listening]]=0,"no offline","yes offline")</f>
        <v>yes offline</v>
      </c>
      <c r="N4786">
        <v>1</v>
      </c>
      <c r="O4786" t="str">
        <f>IF(spotify_churn_dataset[[#This Row],[is_churned]]=1,"yes churn","no churn")</f>
        <v>no churn</v>
      </c>
      <c r="P4786">
        <v>0</v>
      </c>
    </row>
    <row r="4787" spans="1:16" x14ac:dyDescent="0.3">
      <c r="A4787">
        <v>4786</v>
      </c>
      <c r="B4787">
        <f>IF(spotify_churn_dataset[[#This Row],[user_id]]="","Desconocido",spotify_churn_dataset[[#This Row],[user_id]])</f>
        <v>4786</v>
      </c>
      <c r="C4787">
        <f>IF(IFERROR(VLOOKUP(spotify_churn_dataset[[#This Row],[user_id]],A4788:A12786,1,FALSE),0),1,0)</f>
        <v>0</v>
      </c>
      <c r="D4787" t="s">
        <v>16</v>
      </c>
      <c r="E4787" s="4">
        <v>49</v>
      </c>
      <c r="F4787" t="s">
        <v>25</v>
      </c>
      <c r="G4787" t="s">
        <v>24</v>
      </c>
      <c r="H4787" s="4">
        <v>103</v>
      </c>
      <c r="I4787" s="3">
        <v>34</v>
      </c>
      <c r="J4787" s="9">
        <v>18</v>
      </c>
      <c r="K4787" t="s">
        <v>19</v>
      </c>
      <c r="L4787" s="4">
        <v>0</v>
      </c>
      <c r="M4787" s="4" t="str">
        <f>IF(spotify_churn_dataset[[#This Row],[offline_listening]]=0,"no offline","yes offline")</f>
        <v>yes offline</v>
      </c>
      <c r="N4787">
        <v>1</v>
      </c>
      <c r="O4787" t="str">
        <f>IF(spotify_churn_dataset[[#This Row],[is_churned]]=1,"yes churn","no churn")</f>
        <v>no churn</v>
      </c>
      <c r="P4787">
        <v>0</v>
      </c>
    </row>
    <row r="4788" spans="1:16" x14ac:dyDescent="0.3">
      <c r="A4788">
        <v>4787</v>
      </c>
      <c r="B4788">
        <f>IF(spotify_churn_dataset[[#This Row],[user_id]]="","Desconocido",spotify_churn_dataset[[#This Row],[user_id]])</f>
        <v>4787</v>
      </c>
      <c r="C4788">
        <f>IF(IFERROR(VLOOKUP(spotify_churn_dataset[[#This Row],[user_id]],A4789:A12787,1,FALSE),0),1,0)</f>
        <v>0</v>
      </c>
      <c r="D4788" t="s">
        <v>16</v>
      </c>
      <c r="E4788" s="4">
        <v>59</v>
      </c>
      <c r="F4788" t="s">
        <v>27</v>
      </c>
      <c r="G4788" t="s">
        <v>14</v>
      </c>
      <c r="H4788" s="4">
        <v>224</v>
      </c>
      <c r="I4788" s="3">
        <v>92</v>
      </c>
      <c r="J4788" s="9">
        <v>36</v>
      </c>
      <c r="K4788" t="s">
        <v>19</v>
      </c>
      <c r="L4788" s="4">
        <v>10</v>
      </c>
      <c r="M4788" s="4" t="str">
        <f>IF(spotify_churn_dataset[[#This Row],[offline_listening]]=0,"no offline","yes offline")</f>
        <v>no offline</v>
      </c>
      <c r="N4788">
        <v>0</v>
      </c>
      <c r="O4788" t="str">
        <f>IF(spotify_churn_dataset[[#This Row],[is_churned]]=1,"yes churn","no churn")</f>
        <v>no churn</v>
      </c>
      <c r="P4788">
        <v>0</v>
      </c>
    </row>
    <row r="4789" spans="1:16" x14ac:dyDescent="0.3">
      <c r="A4789">
        <v>4788</v>
      </c>
      <c r="B4789">
        <f>IF(spotify_churn_dataset[[#This Row],[user_id]]="","Desconocido",spotify_churn_dataset[[#This Row],[user_id]])</f>
        <v>4788</v>
      </c>
      <c r="C4789">
        <f>IF(IFERROR(VLOOKUP(spotify_churn_dataset[[#This Row],[user_id]],A4790:A12788,1,FALSE),0),1,0)</f>
        <v>0</v>
      </c>
      <c r="D4789" t="s">
        <v>12</v>
      </c>
      <c r="E4789" s="4">
        <v>57</v>
      </c>
      <c r="F4789" t="s">
        <v>17</v>
      </c>
      <c r="G4789" t="s">
        <v>18</v>
      </c>
      <c r="H4789" s="4">
        <v>243</v>
      </c>
      <c r="I4789" s="3">
        <v>42</v>
      </c>
      <c r="J4789" s="9">
        <v>32</v>
      </c>
      <c r="K4789" t="s">
        <v>15</v>
      </c>
      <c r="L4789" s="4">
        <v>0</v>
      </c>
      <c r="M4789" s="4" t="str">
        <f>IF(spotify_churn_dataset[[#This Row],[offline_listening]]=0,"no offline","yes offline")</f>
        <v>yes offline</v>
      </c>
      <c r="N4789">
        <v>1</v>
      </c>
      <c r="O4789" t="str">
        <f>IF(spotify_churn_dataset[[#This Row],[is_churned]]=1,"yes churn","no churn")</f>
        <v>no churn</v>
      </c>
      <c r="P4789">
        <v>0</v>
      </c>
    </row>
    <row r="4790" spans="1:16" x14ac:dyDescent="0.3">
      <c r="A4790">
        <v>4789</v>
      </c>
      <c r="B4790">
        <f>IF(spotify_churn_dataset[[#This Row],[user_id]]="","Desconocido",spotify_churn_dataset[[#This Row],[user_id]])</f>
        <v>4789</v>
      </c>
      <c r="C4790">
        <f>IF(IFERROR(VLOOKUP(spotify_churn_dataset[[#This Row],[user_id]],A4791:A12789,1,FALSE),0),1,0)</f>
        <v>0</v>
      </c>
      <c r="D4790" t="s">
        <v>20</v>
      </c>
      <c r="E4790" s="4">
        <v>34</v>
      </c>
      <c r="F4790" t="s">
        <v>21</v>
      </c>
      <c r="G4790" t="s">
        <v>14</v>
      </c>
      <c r="H4790" s="4">
        <v>17</v>
      </c>
      <c r="I4790" s="3">
        <v>82</v>
      </c>
      <c r="J4790" s="9">
        <v>48</v>
      </c>
      <c r="K4790" t="s">
        <v>15</v>
      </c>
      <c r="L4790" s="4">
        <v>19</v>
      </c>
      <c r="M4790" s="4" t="str">
        <f>IF(spotify_churn_dataset[[#This Row],[offline_listening]]=0,"no offline","yes offline")</f>
        <v>no offline</v>
      </c>
      <c r="N4790">
        <v>0</v>
      </c>
      <c r="O4790" t="str">
        <f>IF(spotify_churn_dataset[[#This Row],[is_churned]]=1,"yes churn","no churn")</f>
        <v>no churn</v>
      </c>
      <c r="P4790">
        <v>0</v>
      </c>
    </row>
    <row r="4791" spans="1:16" x14ac:dyDescent="0.3">
      <c r="A4791">
        <v>4790</v>
      </c>
      <c r="B4791">
        <f>IF(spotify_churn_dataset[[#This Row],[user_id]]="","Desconocido",spotify_churn_dataset[[#This Row],[user_id]])</f>
        <v>4790</v>
      </c>
      <c r="C4791">
        <f>IF(IFERROR(VLOOKUP(spotify_churn_dataset[[#This Row],[user_id]],A4792:A12790,1,FALSE),0),1,0)</f>
        <v>0</v>
      </c>
      <c r="D4791" t="s">
        <v>16</v>
      </c>
      <c r="E4791" s="4">
        <v>51</v>
      </c>
      <c r="F4791" t="s">
        <v>26</v>
      </c>
      <c r="G4791" t="s">
        <v>22</v>
      </c>
      <c r="H4791" s="4">
        <v>173</v>
      </c>
      <c r="I4791" s="3">
        <v>61</v>
      </c>
      <c r="J4791" s="9">
        <v>35</v>
      </c>
      <c r="K4791" t="s">
        <v>19</v>
      </c>
      <c r="L4791" s="4">
        <v>0</v>
      </c>
      <c r="M4791" s="4" t="str">
        <f>IF(spotify_churn_dataset[[#This Row],[offline_listening]]=0,"no offline","yes offline")</f>
        <v>yes offline</v>
      </c>
      <c r="N4791">
        <v>1</v>
      </c>
      <c r="O4791" t="str">
        <f>IF(spotify_churn_dataset[[#This Row],[is_churned]]=1,"yes churn","no churn")</f>
        <v>yes churn</v>
      </c>
      <c r="P4791">
        <v>1</v>
      </c>
    </row>
    <row r="4792" spans="1:16" x14ac:dyDescent="0.3">
      <c r="A4792">
        <v>4791</v>
      </c>
      <c r="B4792">
        <f>IF(spotify_churn_dataset[[#This Row],[user_id]]="","Desconocido",spotify_churn_dataset[[#This Row],[user_id]])</f>
        <v>4791</v>
      </c>
      <c r="C4792">
        <f>IF(IFERROR(VLOOKUP(spotify_churn_dataset[[#This Row],[user_id]],A4793:A12791,1,FALSE),0),1,0)</f>
        <v>0</v>
      </c>
      <c r="D4792" t="s">
        <v>16</v>
      </c>
      <c r="E4792" s="4">
        <v>46</v>
      </c>
      <c r="F4792" t="s">
        <v>28</v>
      </c>
      <c r="G4792" t="s">
        <v>22</v>
      </c>
      <c r="H4792" s="4">
        <v>97</v>
      </c>
      <c r="I4792" s="3">
        <v>56</v>
      </c>
      <c r="J4792" s="9">
        <v>26</v>
      </c>
      <c r="K4792" t="s">
        <v>15</v>
      </c>
      <c r="L4792" s="4">
        <v>0</v>
      </c>
      <c r="M4792" s="4" t="str">
        <f>IF(spotify_churn_dataset[[#This Row],[offline_listening]]=0,"no offline","yes offline")</f>
        <v>yes offline</v>
      </c>
      <c r="N4792">
        <v>1</v>
      </c>
      <c r="O4792" t="str">
        <f>IF(spotify_churn_dataset[[#This Row],[is_churned]]=1,"yes churn","no churn")</f>
        <v>no churn</v>
      </c>
      <c r="P4792">
        <v>0</v>
      </c>
    </row>
    <row r="4793" spans="1:16" x14ac:dyDescent="0.3">
      <c r="A4793">
        <v>4792</v>
      </c>
      <c r="B4793">
        <f>IF(spotify_churn_dataset[[#This Row],[user_id]]="","Desconocido",spotify_churn_dataset[[#This Row],[user_id]])</f>
        <v>4792</v>
      </c>
      <c r="C4793">
        <f>IF(IFERROR(VLOOKUP(spotify_churn_dataset[[#This Row],[user_id]],A4794:A12792,1,FALSE),0),1,0)</f>
        <v>0</v>
      </c>
      <c r="D4793" t="s">
        <v>20</v>
      </c>
      <c r="E4793" s="4">
        <v>22</v>
      </c>
      <c r="F4793" t="s">
        <v>28</v>
      </c>
      <c r="G4793" t="s">
        <v>14</v>
      </c>
      <c r="H4793" s="4">
        <v>162</v>
      </c>
      <c r="I4793" s="3">
        <v>44</v>
      </c>
      <c r="J4793" s="9">
        <v>1</v>
      </c>
      <c r="K4793" t="s">
        <v>23</v>
      </c>
      <c r="L4793" s="4">
        <v>15</v>
      </c>
      <c r="M4793" s="4" t="str">
        <f>IF(spotify_churn_dataset[[#This Row],[offline_listening]]=0,"no offline","yes offline")</f>
        <v>no offline</v>
      </c>
      <c r="N4793">
        <v>0</v>
      </c>
      <c r="O4793" t="str">
        <f>IF(spotify_churn_dataset[[#This Row],[is_churned]]=1,"yes churn","no churn")</f>
        <v>no churn</v>
      </c>
      <c r="P4793">
        <v>0</v>
      </c>
    </row>
    <row r="4794" spans="1:16" x14ac:dyDescent="0.3">
      <c r="A4794">
        <v>4793</v>
      </c>
      <c r="B4794">
        <f>IF(spotify_churn_dataset[[#This Row],[user_id]]="","Desconocido",spotify_churn_dataset[[#This Row],[user_id]])</f>
        <v>4793</v>
      </c>
      <c r="C4794">
        <f>IF(IFERROR(VLOOKUP(spotify_churn_dataset[[#This Row],[user_id]],A4795:A12793,1,FALSE),0),1,0)</f>
        <v>0</v>
      </c>
      <c r="D4794" t="s">
        <v>16</v>
      </c>
      <c r="E4794" s="4">
        <v>52</v>
      </c>
      <c r="F4794" t="s">
        <v>17</v>
      </c>
      <c r="G4794" t="s">
        <v>14</v>
      </c>
      <c r="H4794" s="4">
        <v>147</v>
      </c>
      <c r="I4794" s="3">
        <v>9</v>
      </c>
      <c r="J4794" s="9">
        <v>11</v>
      </c>
      <c r="K4794" t="s">
        <v>19</v>
      </c>
      <c r="L4794" s="4">
        <v>21</v>
      </c>
      <c r="M4794" s="4" t="str">
        <f>IF(spotify_churn_dataset[[#This Row],[offline_listening]]=0,"no offline","yes offline")</f>
        <v>no offline</v>
      </c>
      <c r="N4794">
        <v>0</v>
      </c>
      <c r="O4794" t="str">
        <f>IF(spotify_churn_dataset[[#This Row],[is_churned]]=1,"yes churn","no churn")</f>
        <v>no churn</v>
      </c>
      <c r="P4794">
        <v>0</v>
      </c>
    </row>
    <row r="4795" spans="1:16" x14ac:dyDescent="0.3">
      <c r="A4795">
        <v>4794</v>
      </c>
      <c r="B4795">
        <f>IF(spotify_churn_dataset[[#This Row],[user_id]]="","Desconocido",spotify_churn_dataset[[#This Row],[user_id]])</f>
        <v>4794</v>
      </c>
      <c r="C4795">
        <f>IF(IFERROR(VLOOKUP(spotify_churn_dataset[[#This Row],[user_id]],A4796:A12794,1,FALSE),0),1,0)</f>
        <v>0</v>
      </c>
      <c r="D4795" t="s">
        <v>12</v>
      </c>
      <c r="E4795" s="4">
        <v>50</v>
      </c>
      <c r="F4795" t="s">
        <v>25</v>
      </c>
      <c r="G4795" t="s">
        <v>24</v>
      </c>
      <c r="H4795" s="4">
        <v>27</v>
      </c>
      <c r="I4795" s="3">
        <v>55</v>
      </c>
      <c r="J4795" s="9">
        <v>8</v>
      </c>
      <c r="K4795" t="s">
        <v>23</v>
      </c>
      <c r="L4795" s="4">
        <v>0</v>
      </c>
      <c r="M4795" s="4" t="str">
        <f>IF(spotify_churn_dataset[[#This Row],[offline_listening]]=0,"no offline","yes offline")</f>
        <v>yes offline</v>
      </c>
      <c r="N4795">
        <v>1</v>
      </c>
      <c r="O4795" t="str">
        <f>IF(spotify_churn_dataset[[#This Row],[is_churned]]=1,"yes churn","no churn")</f>
        <v>no churn</v>
      </c>
      <c r="P4795">
        <v>0</v>
      </c>
    </row>
    <row r="4796" spans="1:16" x14ac:dyDescent="0.3">
      <c r="A4796">
        <v>4795</v>
      </c>
      <c r="B4796">
        <f>IF(spotify_churn_dataset[[#This Row],[user_id]]="","Desconocido",spotify_churn_dataset[[#This Row],[user_id]])</f>
        <v>4795</v>
      </c>
      <c r="C4796">
        <f>IF(IFERROR(VLOOKUP(spotify_churn_dataset[[#This Row],[user_id]],A4797:A12795,1,FALSE),0),1,0)</f>
        <v>0</v>
      </c>
      <c r="D4796" t="s">
        <v>20</v>
      </c>
      <c r="E4796" s="4">
        <v>27</v>
      </c>
      <c r="F4796" t="s">
        <v>25</v>
      </c>
      <c r="G4796" t="s">
        <v>14</v>
      </c>
      <c r="H4796" s="4">
        <v>88</v>
      </c>
      <c r="I4796" s="3">
        <v>52</v>
      </c>
      <c r="J4796" s="9">
        <v>1</v>
      </c>
      <c r="K4796" t="s">
        <v>19</v>
      </c>
      <c r="L4796" s="4">
        <v>10</v>
      </c>
      <c r="M4796" s="4" t="str">
        <f>IF(spotify_churn_dataset[[#This Row],[offline_listening]]=0,"no offline","yes offline")</f>
        <v>no offline</v>
      </c>
      <c r="N4796">
        <v>0</v>
      </c>
      <c r="O4796" t="str">
        <f>IF(spotify_churn_dataset[[#This Row],[is_churned]]=1,"yes churn","no churn")</f>
        <v>no churn</v>
      </c>
      <c r="P4796">
        <v>0</v>
      </c>
    </row>
    <row r="4797" spans="1:16" x14ac:dyDescent="0.3">
      <c r="A4797">
        <v>4796</v>
      </c>
      <c r="B4797">
        <f>IF(spotify_churn_dataset[[#This Row],[user_id]]="","Desconocido",spotify_churn_dataset[[#This Row],[user_id]])</f>
        <v>4796</v>
      </c>
      <c r="C4797">
        <f>IF(IFERROR(VLOOKUP(spotify_churn_dataset[[#This Row],[user_id]],A4798:A12796,1,FALSE),0),1,0)</f>
        <v>0</v>
      </c>
      <c r="D4797" t="s">
        <v>20</v>
      </c>
      <c r="E4797" s="4">
        <v>38</v>
      </c>
      <c r="F4797" t="s">
        <v>13</v>
      </c>
      <c r="G4797" t="s">
        <v>24</v>
      </c>
      <c r="H4797" s="4">
        <v>294</v>
      </c>
      <c r="I4797" s="3">
        <v>55</v>
      </c>
      <c r="J4797" s="9">
        <v>31</v>
      </c>
      <c r="K4797" t="s">
        <v>15</v>
      </c>
      <c r="L4797" s="4">
        <v>0</v>
      </c>
      <c r="M4797" s="4" t="str">
        <f>IF(spotify_churn_dataset[[#This Row],[offline_listening]]=0,"no offline","yes offline")</f>
        <v>yes offline</v>
      </c>
      <c r="N4797">
        <v>1</v>
      </c>
      <c r="O4797" t="str">
        <f>IF(spotify_churn_dataset[[#This Row],[is_churned]]=1,"yes churn","no churn")</f>
        <v>no churn</v>
      </c>
      <c r="P4797">
        <v>0</v>
      </c>
    </row>
    <row r="4798" spans="1:16" x14ac:dyDescent="0.3">
      <c r="A4798">
        <v>4797</v>
      </c>
      <c r="B4798">
        <f>IF(spotify_churn_dataset[[#This Row],[user_id]]="","Desconocido",spotify_churn_dataset[[#This Row],[user_id]])</f>
        <v>4797</v>
      </c>
      <c r="C4798">
        <f>IF(IFERROR(VLOOKUP(spotify_churn_dataset[[#This Row],[user_id]],A4799:A12797,1,FALSE),0),1,0)</f>
        <v>0</v>
      </c>
      <c r="D4798" t="s">
        <v>20</v>
      </c>
      <c r="E4798" s="4">
        <v>59</v>
      </c>
      <c r="F4798" t="s">
        <v>21</v>
      </c>
      <c r="G4798" t="s">
        <v>18</v>
      </c>
      <c r="H4798" s="4">
        <v>235</v>
      </c>
      <c r="I4798" s="3">
        <v>46</v>
      </c>
      <c r="J4798" s="9">
        <v>3</v>
      </c>
      <c r="K4798" t="s">
        <v>23</v>
      </c>
      <c r="L4798" s="4">
        <v>0</v>
      </c>
      <c r="M4798" s="4" t="str">
        <f>IF(spotify_churn_dataset[[#This Row],[offline_listening]]=0,"no offline","yes offline")</f>
        <v>yes offline</v>
      </c>
      <c r="N4798">
        <v>1</v>
      </c>
      <c r="O4798" t="str">
        <f>IF(spotify_churn_dataset[[#This Row],[is_churned]]=1,"yes churn","no churn")</f>
        <v>yes churn</v>
      </c>
      <c r="P4798">
        <v>1</v>
      </c>
    </row>
    <row r="4799" spans="1:16" x14ac:dyDescent="0.3">
      <c r="A4799">
        <v>4798</v>
      </c>
      <c r="B4799">
        <f>IF(spotify_churn_dataset[[#This Row],[user_id]]="","Desconocido",spotify_churn_dataset[[#This Row],[user_id]])</f>
        <v>4798</v>
      </c>
      <c r="C4799">
        <f>IF(IFERROR(VLOOKUP(spotify_churn_dataset[[#This Row],[user_id]],A4800:A12798,1,FALSE),0),1,0)</f>
        <v>0</v>
      </c>
      <c r="D4799" t="s">
        <v>16</v>
      </c>
      <c r="E4799" s="4">
        <v>45</v>
      </c>
      <c r="F4799" t="s">
        <v>21</v>
      </c>
      <c r="G4799" t="s">
        <v>24</v>
      </c>
      <c r="H4799" s="4">
        <v>296</v>
      </c>
      <c r="I4799" s="3">
        <v>5</v>
      </c>
      <c r="J4799" s="9">
        <v>39</v>
      </c>
      <c r="K4799" t="s">
        <v>23</v>
      </c>
      <c r="L4799" s="4">
        <v>0</v>
      </c>
      <c r="M4799" s="4" t="str">
        <f>IF(spotify_churn_dataset[[#This Row],[offline_listening]]=0,"no offline","yes offline")</f>
        <v>yes offline</v>
      </c>
      <c r="N4799">
        <v>1</v>
      </c>
      <c r="O4799" t="str">
        <f>IF(spotify_churn_dataset[[#This Row],[is_churned]]=1,"yes churn","no churn")</f>
        <v>yes churn</v>
      </c>
      <c r="P4799">
        <v>1</v>
      </c>
    </row>
    <row r="4800" spans="1:16" x14ac:dyDescent="0.3">
      <c r="A4800">
        <v>4799</v>
      </c>
      <c r="B4800">
        <f>IF(spotify_churn_dataset[[#This Row],[user_id]]="","Desconocido",spotify_churn_dataset[[#This Row],[user_id]])</f>
        <v>4799</v>
      </c>
      <c r="C4800">
        <f>IF(IFERROR(VLOOKUP(spotify_churn_dataset[[#This Row],[user_id]],A4801:A12799,1,FALSE),0),1,0)</f>
        <v>0</v>
      </c>
      <c r="D4800" t="s">
        <v>16</v>
      </c>
      <c r="E4800" s="4">
        <v>31</v>
      </c>
      <c r="F4800" t="s">
        <v>26</v>
      </c>
      <c r="G4800" t="s">
        <v>22</v>
      </c>
      <c r="H4800" s="4">
        <v>249</v>
      </c>
      <c r="I4800" s="3">
        <v>86</v>
      </c>
      <c r="J4800" s="9">
        <v>57</v>
      </c>
      <c r="K4800" t="s">
        <v>19</v>
      </c>
      <c r="L4800" s="4">
        <v>0</v>
      </c>
      <c r="M4800" s="4" t="str">
        <f>IF(spotify_churn_dataset[[#This Row],[offline_listening]]=0,"no offline","yes offline")</f>
        <v>yes offline</v>
      </c>
      <c r="N4800">
        <v>1</v>
      </c>
      <c r="O4800" t="str">
        <f>IF(spotify_churn_dataset[[#This Row],[is_churned]]=1,"yes churn","no churn")</f>
        <v>no churn</v>
      </c>
      <c r="P4800">
        <v>0</v>
      </c>
    </row>
    <row r="4801" spans="1:16" x14ac:dyDescent="0.3">
      <c r="A4801">
        <v>4800</v>
      </c>
      <c r="B4801">
        <f>IF(spotify_churn_dataset[[#This Row],[user_id]]="","Desconocido",spotify_churn_dataset[[#This Row],[user_id]])</f>
        <v>4800</v>
      </c>
      <c r="C4801">
        <f>IF(IFERROR(VLOOKUP(spotify_churn_dataset[[#This Row],[user_id]],A4802:A12800,1,FALSE),0),1,0)</f>
        <v>0</v>
      </c>
      <c r="D4801" t="s">
        <v>20</v>
      </c>
      <c r="E4801" s="4">
        <v>22</v>
      </c>
      <c r="F4801" t="s">
        <v>29</v>
      </c>
      <c r="G4801" t="s">
        <v>18</v>
      </c>
      <c r="H4801" s="4">
        <v>197</v>
      </c>
      <c r="I4801" s="3">
        <v>85</v>
      </c>
      <c r="J4801" s="9">
        <v>3</v>
      </c>
      <c r="K4801" t="s">
        <v>23</v>
      </c>
      <c r="L4801" s="4">
        <v>0</v>
      </c>
      <c r="M4801" s="4" t="str">
        <f>IF(spotify_churn_dataset[[#This Row],[offline_listening]]=0,"no offline","yes offline")</f>
        <v>yes offline</v>
      </c>
      <c r="N4801">
        <v>1</v>
      </c>
      <c r="O4801" t="str">
        <f>IF(spotify_churn_dataset[[#This Row],[is_churned]]=1,"yes churn","no churn")</f>
        <v>no churn</v>
      </c>
      <c r="P4801">
        <v>0</v>
      </c>
    </row>
    <row r="4802" spans="1:16" x14ac:dyDescent="0.3">
      <c r="A4802">
        <v>4801</v>
      </c>
      <c r="B4802">
        <f>IF(spotify_churn_dataset[[#This Row],[user_id]]="","Desconocido",spotify_churn_dataset[[#This Row],[user_id]])</f>
        <v>4801</v>
      </c>
      <c r="C4802">
        <f>IF(IFERROR(VLOOKUP(spotify_churn_dataset[[#This Row],[user_id]],A4803:A12801,1,FALSE),0),1,0)</f>
        <v>0</v>
      </c>
      <c r="D4802" t="s">
        <v>16</v>
      </c>
      <c r="E4802" s="4">
        <v>24</v>
      </c>
      <c r="F4802" t="s">
        <v>29</v>
      </c>
      <c r="G4802" t="s">
        <v>22</v>
      </c>
      <c r="H4802" s="4">
        <v>221</v>
      </c>
      <c r="I4802" s="3">
        <v>67</v>
      </c>
      <c r="J4802" s="9">
        <v>58</v>
      </c>
      <c r="K4802" t="s">
        <v>23</v>
      </c>
      <c r="L4802" s="4">
        <v>0</v>
      </c>
      <c r="M4802" s="4" t="str">
        <f>IF(spotify_churn_dataset[[#This Row],[offline_listening]]=0,"no offline","yes offline")</f>
        <v>yes offline</v>
      </c>
      <c r="N4802">
        <v>1</v>
      </c>
      <c r="O4802" t="str">
        <f>IF(spotify_churn_dataset[[#This Row],[is_churned]]=1,"yes churn","no churn")</f>
        <v>no churn</v>
      </c>
      <c r="P4802">
        <v>0</v>
      </c>
    </row>
    <row r="4803" spans="1:16" x14ac:dyDescent="0.3">
      <c r="A4803">
        <v>4802</v>
      </c>
      <c r="B4803">
        <f>IF(spotify_churn_dataset[[#This Row],[user_id]]="","Desconocido",spotify_churn_dataset[[#This Row],[user_id]])</f>
        <v>4802</v>
      </c>
      <c r="C4803">
        <f>IF(IFERROR(VLOOKUP(spotify_churn_dataset[[#This Row],[user_id]],A4804:A12802,1,FALSE),0),1,0)</f>
        <v>0</v>
      </c>
      <c r="D4803" t="s">
        <v>12</v>
      </c>
      <c r="E4803" s="4">
        <v>44</v>
      </c>
      <c r="F4803" t="s">
        <v>28</v>
      </c>
      <c r="G4803" t="s">
        <v>14</v>
      </c>
      <c r="H4803" s="4">
        <v>46</v>
      </c>
      <c r="I4803" s="3">
        <v>20</v>
      </c>
      <c r="J4803" s="9">
        <v>23</v>
      </c>
      <c r="K4803" t="s">
        <v>15</v>
      </c>
      <c r="L4803" s="4">
        <v>32</v>
      </c>
      <c r="M4803" s="4" t="str">
        <f>IF(spotify_churn_dataset[[#This Row],[offline_listening]]=0,"no offline","yes offline")</f>
        <v>no offline</v>
      </c>
      <c r="N4803">
        <v>0</v>
      </c>
      <c r="O4803" t="str">
        <f>IF(spotify_churn_dataset[[#This Row],[is_churned]]=1,"yes churn","no churn")</f>
        <v>no churn</v>
      </c>
      <c r="P4803">
        <v>0</v>
      </c>
    </row>
    <row r="4804" spans="1:16" x14ac:dyDescent="0.3">
      <c r="A4804">
        <v>4803</v>
      </c>
      <c r="B4804">
        <f>IF(spotify_churn_dataset[[#This Row],[user_id]]="","Desconocido",spotify_churn_dataset[[#This Row],[user_id]])</f>
        <v>4803</v>
      </c>
      <c r="C4804">
        <f>IF(IFERROR(VLOOKUP(spotify_churn_dataset[[#This Row],[user_id]],A4805:A12803,1,FALSE),0),1,0)</f>
        <v>0</v>
      </c>
      <c r="D4804" t="s">
        <v>12</v>
      </c>
      <c r="E4804" s="4">
        <v>59</v>
      </c>
      <c r="F4804" t="s">
        <v>25</v>
      </c>
      <c r="G4804" t="s">
        <v>24</v>
      </c>
      <c r="H4804" s="4">
        <v>18</v>
      </c>
      <c r="I4804" s="3">
        <v>95</v>
      </c>
      <c r="J4804" s="9">
        <v>46</v>
      </c>
      <c r="K4804" t="s">
        <v>15</v>
      </c>
      <c r="L4804" s="4">
        <v>0</v>
      </c>
      <c r="M4804" s="4" t="str">
        <f>IF(spotify_churn_dataset[[#This Row],[offline_listening]]=0,"no offline","yes offline")</f>
        <v>yes offline</v>
      </c>
      <c r="N4804">
        <v>1</v>
      </c>
      <c r="O4804" t="str">
        <f>IF(spotify_churn_dataset[[#This Row],[is_churned]]=1,"yes churn","no churn")</f>
        <v>no churn</v>
      </c>
      <c r="P4804">
        <v>0</v>
      </c>
    </row>
    <row r="4805" spans="1:16" x14ac:dyDescent="0.3">
      <c r="A4805">
        <v>4804</v>
      </c>
      <c r="B4805">
        <f>IF(spotify_churn_dataset[[#This Row],[user_id]]="","Desconocido",spotify_churn_dataset[[#This Row],[user_id]])</f>
        <v>4804</v>
      </c>
      <c r="C4805">
        <f>IF(IFERROR(VLOOKUP(spotify_churn_dataset[[#This Row],[user_id]],A4806:A12804,1,FALSE),0),1,0)</f>
        <v>0</v>
      </c>
      <c r="D4805" t="s">
        <v>16</v>
      </c>
      <c r="E4805" s="4">
        <v>34</v>
      </c>
      <c r="F4805" t="s">
        <v>28</v>
      </c>
      <c r="G4805" t="s">
        <v>22</v>
      </c>
      <c r="H4805" s="4">
        <v>105</v>
      </c>
      <c r="I4805" s="3">
        <v>24</v>
      </c>
      <c r="J4805" s="9">
        <v>58</v>
      </c>
      <c r="K4805" t="s">
        <v>23</v>
      </c>
      <c r="L4805" s="4">
        <v>0</v>
      </c>
      <c r="M4805" s="4" t="str">
        <f>IF(spotify_churn_dataset[[#This Row],[offline_listening]]=0,"no offline","yes offline")</f>
        <v>yes offline</v>
      </c>
      <c r="N4805">
        <v>1</v>
      </c>
      <c r="O4805" t="str">
        <f>IF(spotify_churn_dataset[[#This Row],[is_churned]]=1,"yes churn","no churn")</f>
        <v>no churn</v>
      </c>
      <c r="P4805">
        <v>0</v>
      </c>
    </row>
    <row r="4806" spans="1:16" x14ac:dyDescent="0.3">
      <c r="A4806">
        <v>4805</v>
      </c>
      <c r="B4806">
        <f>IF(spotify_churn_dataset[[#This Row],[user_id]]="","Desconocido",spotify_churn_dataset[[#This Row],[user_id]])</f>
        <v>4805</v>
      </c>
      <c r="C4806">
        <f>IF(IFERROR(VLOOKUP(spotify_churn_dataset[[#This Row],[user_id]],A4807:A12805,1,FALSE),0),1,0)</f>
        <v>0</v>
      </c>
      <c r="D4806" t="s">
        <v>20</v>
      </c>
      <c r="E4806" s="4">
        <v>28</v>
      </c>
      <c r="F4806" t="s">
        <v>25</v>
      </c>
      <c r="G4806" t="s">
        <v>24</v>
      </c>
      <c r="H4806" s="4">
        <v>256</v>
      </c>
      <c r="I4806" s="3">
        <v>84</v>
      </c>
      <c r="J4806" s="9">
        <v>21</v>
      </c>
      <c r="K4806" t="s">
        <v>23</v>
      </c>
      <c r="L4806" s="4">
        <v>0</v>
      </c>
      <c r="M4806" s="4" t="str">
        <f>IF(spotify_churn_dataset[[#This Row],[offline_listening]]=0,"no offline","yes offline")</f>
        <v>yes offline</v>
      </c>
      <c r="N4806">
        <v>1</v>
      </c>
      <c r="O4806" t="str">
        <f>IF(spotify_churn_dataset[[#This Row],[is_churned]]=1,"yes churn","no churn")</f>
        <v>no churn</v>
      </c>
      <c r="P4806">
        <v>0</v>
      </c>
    </row>
    <row r="4807" spans="1:16" x14ac:dyDescent="0.3">
      <c r="A4807">
        <v>4806</v>
      </c>
      <c r="B4807">
        <f>IF(spotify_churn_dataset[[#This Row],[user_id]]="","Desconocido",spotify_churn_dataset[[#This Row],[user_id]])</f>
        <v>4806</v>
      </c>
      <c r="C4807">
        <f>IF(IFERROR(VLOOKUP(spotify_churn_dataset[[#This Row],[user_id]],A4808:A12806,1,FALSE),0),1,0)</f>
        <v>0</v>
      </c>
      <c r="D4807" t="s">
        <v>16</v>
      </c>
      <c r="E4807" s="4">
        <v>40</v>
      </c>
      <c r="F4807" t="s">
        <v>26</v>
      </c>
      <c r="G4807" t="s">
        <v>14</v>
      </c>
      <c r="H4807" s="4">
        <v>253</v>
      </c>
      <c r="I4807" s="3">
        <v>55</v>
      </c>
      <c r="J4807" s="9">
        <v>9</v>
      </c>
      <c r="K4807" t="s">
        <v>19</v>
      </c>
      <c r="L4807" s="4">
        <v>25</v>
      </c>
      <c r="M4807" s="4" t="str">
        <f>IF(spotify_churn_dataset[[#This Row],[offline_listening]]=0,"no offline","yes offline")</f>
        <v>no offline</v>
      </c>
      <c r="N4807">
        <v>0</v>
      </c>
      <c r="O4807" t="str">
        <f>IF(spotify_churn_dataset[[#This Row],[is_churned]]=1,"yes churn","no churn")</f>
        <v>no churn</v>
      </c>
      <c r="P4807">
        <v>0</v>
      </c>
    </row>
    <row r="4808" spans="1:16" x14ac:dyDescent="0.3">
      <c r="A4808">
        <v>4807</v>
      </c>
      <c r="B4808">
        <f>IF(spotify_churn_dataset[[#This Row],[user_id]]="","Desconocido",spotify_churn_dataset[[#This Row],[user_id]])</f>
        <v>4807</v>
      </c>
      <c r="C4808">
        <f>IF(IFERROR(VLOOKUP(spotify_churn_dataset[[#This Row],[user_id]],A4809:A12807,1,FALSE),0),1,0)</f>
        <v>0</v>
      </c>
      <c r="D4808" t="s">
        <v>12</v>
      </c>
      <c r="E4808" s="4">
        <v>33</v>
      </c>
      <c r="F4808" t="s">
        <v>13</v>
      </c>
      <c r="G4808" t="s">
        <v>14</v>
      </c>
      <c r="H4808" s="4">
        <v>27</v>
      </c>
      <c r="I4808" s="3">
        <v>66</v>
      </c>
      <c r="J4808" s="9">
        <v>4</v>
      </c>
      <c r="K4808" t="s">
        <v>15</v>
      </c>
      <c r="L4808" s="4">
        <v>28</v>
      </c>
      <c r="M4808" s="4" t="str">
        <f>IF(spotify_churn_dataset[[#This Row],[offline_listening]]=0,"no offline","yes offline")</f>
        <v>no offline</v>
      </c>
      <c r="N4808">
        <v>0</v>
      </c>
      <c r="O4808" t="str">
        <f>IF(spotify_churn_dataset[[#This Row],[is_churned]]=1,"yes churn","no churn")</f>
        <v>yes churn</v>
      </c>
      <c r="P4808">
        <v>1</v>
      </c>
    </row>
    <row r="4809" spans="1:16" x14ac:dyDescent="0.3">
      <c r="A4809">
        <v>4808</v>
      </c>
      <c r="B4809">
        <f>IF(spotify_churn_dataset[[#This Row],[user_id]]="","Desconocido",spotify_churn_dataset[[#This Row],[user_id]])</f>
        <v>4808</v>
      </c>
      <c r="C4809">
        <f>IF(IFERROR(VLOOKUP(spotify_churn_dataset[[#This Row],[user_id]],A4810:A12808,1,FALSE),0),1,0)</f>
        <v>0</v>
      </c>
      <c r="D4809" t="s">
        <v>16</v>
      </c>
      <c r="E4809" s="4">
        <v>27</v>
      </c>
      <c r="F4809" t="s">
        <v>28</v>
      </c>
      <c r="G4809" t="s">
        <v>24</v>
      </c>
      <c r="H4809" s="4">
        <v>224</v>
      </c>
      <c r="I4809" s="3">
        <v>88</v>
      </c>
      <c r="J4809" s="9">
        <v>1</v>
      </c>
      <c r="K4809" t="s">
        <v>23</v>
      </c>
      <c r="L4809" s="4">
        <v>0</v>
      </c>
      <c r="M4809" s="4" t="str">
        <f>IF(spotify_churn_dataset[[#This Row],[offline_listening]]=0,"no offline","yes offline")</f>
        <v>yes offline</v>
      </c>
      <c r="N4809">
        <v>1</v>
      </c>
      <c r="O4809" t="str">
        <f>IF(spotify_churn_dataset[[#This Row],[is_churned]]=1,"yes churn","no churn")</f>
        <v>no churn</v>
      </c>
      <c r="P4809">
        <v>0</v>
      </c>
    </row>
    <row r="4810" spans="1:16" x14ac:dyDescent="0.3">
      <c r="A4810">
        <v>4809</v>
      </c>
      <c r="B4810">
        <f>IF(spotify_churn_dataset[[#This Row],[user_id]]="","Desconocido",spotify_churn_dataset[[#This Row],[user_id]])</f>
        <v>4809</v>
      </c>
      <c r="C4810">
        <f>IF(IFERROR(VLOOKUP(spotify_churn_dataset[[#This Row],[user_id]],A4811:A12809,1,FALSE),0),1,0)</f>
        <v>0</v>
      </c>
      <c r="D4810" t="s">
        <v>16</v>
      </c>
      <c r="E4810" s="4">
        <v>56</v>
      </c>
      <c r="F4810" t="s">
        <v>17</v>
      </c>
      <c r="G4810" t="s">
        <v>24</v>
      </c>
      <c r="H4810" s="4">
        <v>24</v>
      </c>
      <c r="I4810" s="3">
        <v>29</v>
      </c>
      <c r="J4810" s="9">
        <v>16</v>
      </c>
      <c r="K4810" t="s">
        <v>19</v>
      </c>
      <c r="L4810" s="4">
        <v>0</v>
      </c>
      <c r="M4810" s="4" t="str">
        <f>IF(spotify_churn_dataset[[#This Row],[offline_listening]]=0,"no offline","yes offline")</f>
        <v>yes offline</v>
      </c>
      <c r="N4810">
        <v>1</v>
      </c>
      <c r="O4810" t="str">
        <f>IF(spotify_churn_dataset[[#This Row],[is_churned]]=1,"yes churn","no churn")</f>
        <v>no churn</v>
      </c>
      <c r="P4810">
        <v>0</v>
      </c>
    </row>
    <row r="4811" spans="1:16" x14ac:dyDescent="0.3">
      <c r="A4811">
        <v>4810</v>
      </c>
      <c r="B4811">
        <f>IF(spotify_churn_dataset[[#This Row],[user_id]]="","Desconocido",spotify_churn_dataset[[#This Row],[user_id]])</f>
        <v>4810</v>
      </c>
      <c r="C4811">
        <f>IF(IFERROR(VLOOKUP(spotify_churn_dataset[[#This Row],[user_id]],A4812:A12810,1,FALSE),0),1,0)</f>
        <v>0</v>
      </c>
      <c r="D4811" t="s">
        <v>20</v>
      </c>
      <c r="E4811" s="4">
        <v>26</v>
      </c>
      <c r="F4811" t="s">
        <v>25</v>
      </c>
      <c r="G4811" t="s">
        <v>14</v>
      </c>
      <c r="H4811" s="4">
        <v>102</v>
      </c>
      <c r="I4811" s="3">
        <v>2</v>
      </c>
      <c r="J4811" s="9">
        <v>4</v>
      </c>
      <c r="K4811" t="s">
        <v>15</v>
      </c>
      <c r="L4811" s="4">
        <v>19</v>
      </c>
      <c r="M4811" s="4" t="str">
        <f>IF(spotify_churn_dataset[[#This Row],[offline_listening]]=0,"no offline","yes offline")</f>
        <v>no offline</v>
      </c>
      <c r="N4811">
        <v>0</v>
      </c>
      <c r="O4811" t="str">
        <f>IF(spotify_churn_dataset[[#This Row],[is_churned]]=1,"yes churn","no churn")</f>
        <v>no churn</v>
      </c>
      <c r="P4811">
        <v>0</v>
      </c>
    </row>
    <row r="4812" spans="1:16" x14ac:dyDescent="0.3">
      <c r="A4812">
        <v>4811</v>
      </c>
      <c r="B4812">
        <f>IF(spotify_churn_dataset[[#This Row],[user_id]]="","Desconocido",spotify_churn_dataset[[#This Row],[user_id]])</f>
        <v>4811</v>
      </c>
      <c r="C4812">
        <f>IF(IFERROR(VLOOKUP(spotify_churn_dataset[[#This Row],[user_id]],A4813:A12811,1,FALSE),0),1,0)</f>
        <v>0</v>
      </c>
      <c r="D4812" t="s">
        <v>12</v>
      </c>
      <c r="E4812" s="4">
        <v>54</v>
      </c>
      <c r="F4812" t="s">
        <v>28</v>
      </c>
      <c r="G4812" t="s">
        <v>22</v>
      </c>
      <c r="H4812" s="4">
        <v>231</v>
      </c>
      <c r="I4812" s="3">
        <v>41</v>
      </c>
      <c r="J4812" s="9">
        <v>15</v>
      </c>
      <c r="K4812" t="s">
        <v>23</v>
      </c>
      <c r="L4812" s="4">
        <v>0</v>
      </c>
      <c r="M4812" s="4" t="str">
        <f>IF(spotify_churn_dataset[[#This Row],[offline_listening]]=0,"no offline","yes offline")</f>
        <v>yes offline</v>
      </c>
      <c r="N4812">
        <v>1</v>
      </c>
      <c r="O4812" t="str">
        <f>IF(spotify_churn_dataset[[#This Row],[is_churned]]=1,"yes churn","no churn")</f>
        <v>no churn</v>
      </c>
      <c r="P4812">
        <v>0</v>
      </c>
    </row>
    <row r="4813" spans="1:16" x14ac:dyDescent="0.3">
      <c r="A4813">
        <v>4812</v>
      </c>
      <c r="B4813">
        <f>IF(spotify_churn_dataset[[#This Row],[user_id]]="","Desconocido",spotify_churn_dataset[[#This Row],[user_id]])</f>
        <v>4812</v>
      </c>
      <c r="C4813">
        <f>IF(IFERROR(VLOOKUP(spotify_churn_dataset[[#This Row],[user_id]],A4814:A12812,1,FALSE),0),1,0)</f>
        <v>0</v>
      </c>
      <c r="D4813" t="s">
        <v>12</v>
      </c>
      <c r="E4813" s="4">
        <v>32</v>
      </c>
      <c r="F4813" t="s">
        <v>21</v>
      </c>
      <c r="G4813" t="s">
        <v>18</v>
      </c>
      <c r="H4813" s="4">
        <v>275</v>
      </c>
      <c r="I4813" s="3">
        <v>95</v>
      </c>
      <c r="J4813" s="9">
        <v>1</v>
      </c>
      <c r="K4813" t="s">
        <v>19</v>
      </c>
      <c r="L4813" s="4">
        <v>0</v>
      </c>
      <c r="M4813" s="4" t="str">
        <f>IF(spotify_churn_dataset[[#This Row],[offline_listening]]=0,"no offline","yes offline")</f>
        <v>yes offline</v>
      </c>
      <c r="N4813">
        <v>1</v>
      </c>
      <c r="O4813" t="str">
        <f>IF(spotify_churn_dataset[[#This Row],[is_churned]]=1,"yes churn","no churn")</f>
        <v>no churn</v>
      </c>
      <c r="P4813">
        <v>0</v>
      </c>
    </row>
    <row r="4814" spans="1:16" x14ac:dyDescent="0.3">
      <c r="A4814">
        <v>4813</v>
      </c>
      <c r="B4814">
        <f>IF(spotify_churn_dataset[[#This Row],[user_id]]="","Desconocido",spotify_churn_dataset[[#This Row],[user_id]])</f>
        <v>4813</v>
      </c>
      <c r="C4814">
        <f>IF(IFERROR(VLOOKUP(spotify_churn_dataset[[#This Row],[user_id]],A4815:A12813,1,FALSE),0),1,0)</f>
        <v>0</v>
      </c>
      <c r="D4814" t="s">
        <v>12</v>
      </c>
      <c r="E4814" s="4">
        <v>26</v>
      </c>
      <c r="F4814" t="s">
        <v>29</v>
      </c>
      <c r="G4814" t="s">
        <v>14</v>
      </c>
      <c r="H4814" s="4">
        <v>70</v>
      </c>
      <c r="I4814" s="3">
        <v>7</v>
      </c>
      <c r="J4814" s="9">
        <v>5</v>
      </c>
      <c r="K4814" t="s">
        <v>15</v>
      </c>
      <c r="L4814" s="4">
        <v>30</v>
      </c>
      <c r="M4814" s="4" t="str">
        <f>IF(spotify_churn_dataset[[#This Row],[offline_listening]]=0,"no offline","yes offline")</f>
        <v>no offline</v>
      </c>
      <c r="N4814">
        <v>0</v>
      </c>
      <c r="O4814" t="str">
        <f>IF(spotify_churn_dataset[[#This Row],[is_churned]]=1,"yes churn","no churn")</f>
        <v>no churn</v>
      </c>
      <c r="P4814">
        <v>0</v>
      </c>
    </row>
    <row r="4815" spans="1:16" x14ac:dyDescent="0.3">
      <c r="A4815">
        <v>4814</v>
      </c>
      <c r="B4815">
        <f>IF(spotify_churn_dataset[[#This Row],[user_id]]="","Desconocido",spotify_churn_dataset[[#This Row],[user_id]])</f>
        <v>4814</v>
      </c>
      <c r="C4815">
        <f>IF(IFERROR(VLOOKUP(spotify_churn_dataset[[#This Row],[user_id]],A4816:A12814,1,FALSE),0),1,0)</f>
        <v>0</v>
      </c>
      <c r="D4815" t="s">
        <v>20</v>
      </c>
      <c r="E4815" s="4">
        <v>45</v>
      </c>
      <c r="F4815" t="s">
        <v>21</v>
      </c>
      <c r="G4815" t="s">
        <v>14</v>
      </c>
      <c r="H4815" s="4">
        <v>247</v>
      </c>
      <c r="I4815" s="3">
        <v>79</v>
      </c>
      <c r="J4815" s="9">
        <v>6</v>
      </c>
      <c r="K4815" t="s">
        <v>19</v>
      </c>
      <c r="L4815" s="4">
        <v>13</v>
      </c>
      <c r="M4815" s="4" t="str">
        <f>IF(spotify_churn_dataset[[#This Row],[offline_listening]]=0,"no offline","yes offline")</f>
        <v>no offline</v>
      </c>
      <c r="N4815">
        <v>0</v>
      </c>
      <c r="O4815" t="str">
        <f>IF(spotify_churn_dataset[[#This Row],[is_churned]]=1,"yes churn","no churn")</f>
        <v>no churn</v>
      </c>
      <c r="P4815">
        <v>0</v>
      </c>
    </row>
    <row r="4816" spans="1:16" x14ac:dyDescent="0.3">
      <c r="A4816">
        <v>4815</v>
      </c>
      <c r="B4816">
        <f>IF(spotify_churn_dataset[[#This Row],[user_id]]="","Desconocido",spotify_churn_dataset[[#This Row],[user_id]])</f>
        <v>4815</v>
      </c>
      <c r="C4816">
        <f>IF(IFERROR(VLOOKUP(spotify_churn_dataset[[#This Row],[user_id]],A4817:A12815,1,FALSE),0),1,0)</f>
        <v>0</v>
      </c>
      <c r="D4816" t="s">
        <v>12</v>
      </c>
      <c r="E4816" s="4">
        <v>58</v>
      </c>
      <c r="F4816" t="s">
        <v>13</v>
      </c>
      <c r="G4816" t="s">
        <v>14</v>
      </c>
      <c r="H4816" s="4">
        <v>290</v>
      </c>
      <c r="I4816" s="3">
        <v>49</v>
      </c>
      <c r="J4816" s="9">
        <v>14</v>
      </c>
      <c r="K4816" t="s">
        <v>23</v>
      </c>
      <c r="L4816" s="4">
        <v>44</v>
      </c>
      <c r="M4816" s="4" t="str">
        <f>IF(spotify_churn_dataset[[#This Row],[offline_listening]]=0,"no offline","yes offline")</f>
        <v>no offline</v>
      </c>
      <c r="N4816">
        <v>0</v>
      </c>
      <c r="O4816" t="str">
        <f>IF(spotify_churn_dataset[[#This Row],[is_churned]]=1,"yes churn","no churn")</f>
        <v>yes churn</v>
      </c>
      <c r="P4816">
        <v>1</v>
      </c>
    </row>
    <row r="4817" spans="1:16" x14ac:dyDescent="0.3">
      <c r="A4817">
        <v>4816</v>
      </c>
      <c r="B4817">
        <f>IF(spotify_churn_dataset[[#This Row],[user_id]]="","Desconocido",spotify_churn_dataset[[#This Row],[user_id]])</f>
        <v>4816</v>
      </c>
      <c r="C4817">
        <f>IF(IFERROR(VLOOKUP(spotify_churn_dataset[[#This Row],[user_id]],A4818:A12816,1,FALSE),0),1,0)</f>
        <v>0</v>
      </c>
      <c r="D4817" t="s">
        <v>20</v>
      </c>
      <c r="E4817" s="4">
        <v>32</v>
      </c>
      <c r="F4817" t="s">
        <v>29</v>
      </c>
      <c r="G4817" t="s">
        <v>18</v>
      </c>
      <c r="H4817" s="4">
        <v>50</v>
      </c>
      <c r="I4817" s="3">
        <v>80</v>
      </c>
      <c r="J4817" s="9">
        <v>7</v>
      </c>
      <c r="K4817" t="s">
        <v>15</v>
      </c>
      <c r="L4817" s="4">
        <v>0</v>
      </c>
      <c r="M4817" s="4" t="str">
        <f>IF(spotify_churn_dataset[[#This Row],[offline_listening]]=0,"no offline","yes offline")</f>
        <v>yes offline</v>
      </c>
      <c r="N4817">
        <v>1</v>
      </c>
      <c r="O4817" t="str">
        <f>IF(spotify_churn_dataset[[#This Row],[is_churned]]=1,"yes churn","no churn")</f>
        <v>no churn</v>
      </c>
      <c r="P4817">
        <v>0</v>
      </c>
    </row>
    <row r="4818" spans="1:16" x14ac:dyDescent="0.3">
      <c r="A4818">
        <v>4817</v>
      </c>
      <c r="B4818">
        <f>IF(spotify_churn_dataset[[#This Row],[user_id]]="","Desconocido",spotify_churn_dataset[[#This Row],[user_id]])</f>
        <v>4817</v>
      </c>
      <c r="C4818">
        <f>IF(IFERROR(VLOOKUP(spotify_churn_dataset[[#This Row],[user_id]],A4819:A12817,1,FALSE),0),1,0)</f>
        <v>0</v>
      </c>
      <c r="D4818" t="s">
        <v>20</v>
      </c>
      <c r="E4818" s="4">
        <v>40</v>
      </c>
      <c r="F4818" t="s">
        <v>28</v>
      </c>
      <c r="G4818" t="s">
        <v>18</v>
      </c>
      <c r="H4818" s="4">
        <v>50</v>
      </c>
      <c r="I4818" s="3">
        <v>39</v>
      </c>
      <c r="J4818" s="9">
        <v>2</v>
      </c>
      <c r="K4818" t="s">
        <v>23</v>
      </c>
      <c r="L4818" s="4">
        <v>0</v>
      </c>
      <c r="M4818" s="4" t="str">
        <f>IF(spotify_churn_dataset[[#This Row],[offline_listening]]=0,"no offline","yes offline")</f>
        <v>yes offline</v>
      </c>
      <c r="N4818">
        <v>1</v>
      </c>
      <c r="O4818" t="str">
        <f>IF(spotify_churn_dataset[[#This Row],[is_churned]]=1,"yes churn","no churn")</f>
        <v>no churn</v>
      </c>
      <c r="P4818">
        <v>0</v>
      </c>
    </row>
    <row r="4819" spans="1:16" x14ac:dyDescent="0.3">
      <c r="A4819">
        <v>4818</v>
      </c>
      <c r="B4819">
        <f>IF(spotify_churn_dataset[[#This Row],[user_id]]="","Desconocido",spotify_churn_dataset[[#This Row],[user_id]])</f>
        <v>4818</v>
      </c>
      <c r="C4819">
        <f>IF(IFERROR(VLOOKUP(spotify_churn_dataset[[#This Row],[user_id]],A4820:A12818,1,FALSE),0),1,0)</f>
        <v>0</v>
      </c>
      <c r="D4819" t="s">
        <v>16</v>
      </c>
      <c r="E4819" s="4">
        <v>44</v>
      </c>
      <c r="F4819" t="s">
        <v>17</v>
      </c>
      <c r="G4819" t="s">
        <v>24</v>
      </c>
      <c r="H4819" s="4">
        <v>254</v>
      </c>
      <c r="I4819" s="3">
        <v>33</v>
      </c>
      <c r="J4819" s="9">
        <v>4</v>
      </c>
      <c r="K4819" t="s">
        <v>19</v>
      </c>
      <c r="L4819" s="4">
        <v>0</v>
      </c>
      <c r="M4819" s="4" t="str">
        <f>IF(spotify_churn_dataset[[#This Row],[offline_listening]]=0,"no offline","yes offline")</f>
        <v>yes offline</v>
      </c>
      <c r="N4819">
        <v>1</v>
      </c>
      <c r="O4819" t="str">
        <f>IF(spotify_churn_dataset[[#This Row],[is_churned]]=1,"yes churn","no churn")</f>
        <v>yes churn</v>
      </c>
      <c r="P4819">
        <v>1</v>
      </c>
    </row>
    <row r="4820" spans="1:16" x14ac:dyDescent="0.3">
      <c r="A4820">
        <v>4819</v>
      </c>
      <c r="B4820">
        <f>IF(spotify_churn_dataset[[#This Row],[user_id]]="","Desconocido",spotify_churn_dataset[[#This Row],[user_id]])</f>
        <v>4819</v>
      </c>
      <c r="C4820">
        <f>IF(IFERROR(VLOOKUP(spotify_churn_dataset[[#This Row],[user_id]],A4821:A12819,1,FALSE),0),1,0)</f>
        <v>0</v>
      </c>
      <c r="D4820" t="s">
        <v>20</v>
      </c>
      <c r="E4820" s="4">
        <v>17</v>
      </c>
      <c r="F4820" t="s">
        <v>26</v>
      </c>
      <c r="G4820" t="s">
        <v>24</v>
      </c>
      <c r="H4820" s="4">
        <v>166</v>
      </c>
      <c r="I4820" s="3">
        <v>53</v>
      </c>
      <c r="J4820" s="9">
        <v>32</v>
      </c>
      <c r="K4820" t="s">
        <v>15</v>
      </c>
      <c r="L4820" s="4">
        <v>0</v>
      </c>
      <c r="M4820" s="4" t="str">
        <f>IF(spotify_churn_dataset[[#This Row],[offline_listening]]=0,"no offline","yes offline")</f>
        <v>yes offline</v>
      </c>
      <c r="N4820">
        <v>1</v>
      </c>
      <c r="O4820" t="str">
        <f>IF(spotify_churn_dataset[[#This Row],[is_churned]]=1,"yes churn","no churn")</f>
        <v>no churn</v>
      </c>
      <c r="P4820">
        <v>0</v>
      </c>
    </row>
    <row r="4821" spans="1:16" x14ac:dyDescent="0.3">
      <c r="A4821">
        <v>4820</v>
      </c>
      <c r="B4821">
        <f>IF(spotify_churn_dataset[[#This Row],[user_id]]="","Desconocido",spotify_churn_dataset[[#This Row],[user_id]])</f>
        <v>4820</v>
      </c>
      <c r="C4821">
        <f>IF(IFERROR(VLOOKUP(spotify_churn_dataset[[#This Row],[user_id]],A4822:A12820,1,FALSE),0),1,0)</f>
        <v>0</v>
      </c>
      <c r="D4821" t="s">
        <v>16</v>
      </c>
      <c r="E4821" s="4">
        <v>29</v>
      </c>
      <c r="F4821" t="s">
        <v>13</v>
      </c>
      <c r="G4821" t="s">
        <v>14</v>
      </c>
      <c r="H4821" s="4">
        <v>262</v>
      </c>
      <c r="I4821" s="3">
        <v>28</v>
      </c>
      <c r="J4821" s="9">
        <v>4</v>
      </c>
      <c r="K4821" t="s">
        <v>15</v>
      </c>
      <c r="L4821" s="4">
        <v>9</v>
      </c>
      <c r="M4821" s="4" t="str">
        <f>IF(spotify_churn_dataset[[#This Row],[offline_listening]]=0,"no offline","yes offline")</f>
        <v>no offline</v>
      </c>
      <c r="N4821">
        <v>0</v>
      </c>
      <c r="O4821" t="str">
        <f>IF(spotify_churn_dataset[[#This Row],[is_churned]]=1,"yes churn","no churn")</f>
        <v>no churn</v>
      </c>
      <c r="P4821">
        <v>0</v>
      </c>
    </row>
    <row r="4822" spans="1:16" x14ac:dyDescent="0.3">
      <c r="A4822">
        <v>4821</v>
      </c>
      <c r="B4822">
        <f>IF(spotify_churn_dataset[[#This Row],[user_id]]="","Desconocido",spotify_churn_dataset[[#This Row],[user_id]])</f>
        <v>4821</v>
      </c>
      <c r="C4822">
        <f>IF(IFERROR(VLOOKUP(spotify_churn_dataset[[#This Row],[user_id]],A4823:A12821,1,FALSE),0),1,0)</f>
        <v>0</v>
      </c>
      <c r="D4822" t="s">
        <v>12</v>
      </c>
      <c r="E4822" s="4">
        <v>47</v>
      </c>
      <c r="F4822" t="s">
        <v>28</v>
      </c>
      <c r="G4822" t="s">
        <v>22</v>
      </c>
      <c r="H4822" s="4">
        <v>208</v>
      </c>
      <c r="I4822" s="3">
        <v>48</v>
      </c>
      <c r="J4822" s="9">
        <v>38</v>
      </c>
      <c r="K4822" t="s">
        <v>23</v>
      </c>
      <c r="L4822" s="4">
        <v>0</v>
      </c>
      <c r="M4822" s="4" t="str">
        <f>IF(spotify_churn_dataset[[#This Row],[offline_listening]]=0,"no offline","yes offline")</f>
        <v>yes offline</v>
      </c>
      <c r="N4822">
        <v>1</v>
      </c>
      <c r="O4822" t="str">
        <f>IF(spotify_churn_dataset[[#This Row],[is_churned]]=1,"yes churn","no churn")</f>
        <v>yes churn</v>
      </c>
      <c r="P4822">
        <v>1</v>
      </c>
    </row>
    <row r="4823" spans="1:16" x14ac:dyDescent="0.3">
      <c r="A4823">
        <v>4822</v>
      </c>
      <c r="B4823">
        <f>IF(spotify_churn_dataset[[#This Row],[user_id]]="","Desconocido",spotify_churn_dataset[[#This Row],[user_id]])</f>
        <v>4822</v>
      </c>
      <c r="C4823">
        <f>IF(IFERROR(VLOOKUP(spotify_churn_dataset[[#This Row],[user_id]],A4824:A12822,1,FALSE),0),1,0)</f>
        <v>0</v>
      </c>
      <c r="D4823" t="s">
        <v>12</v>
      </c>
      <c r="E4823" s="4">
        <v>24</v>
      </c>
      <c r="F4823" t="s">
        <v>26</v>
      </c>
      <c r="G4823" t="s">
        <v>18</v>
      </c>
      <c r="H4823" s="4">
        <v>36</v>
      </c>
      <c r="I4823" s="3">
        <v>47</v>
      </c>
      <c r="J4823" s="9">
        <v>8</v>
      </c>
      <c r="K4823" t="s">
        <v>15</v>
      </c>
      <c r="L4823" s="4">
        <v>0</v>
      </c>
      <c r="M4823" s="4" t="str">
        <f>IF(spotify_churn_dataset[[#This Row],[offline_listening]]=0,"no offline","yes offline")</f>
        <v>yes offline</v>
      </c>
      <c r="N4823">
        <v>1</v>
      </c>
      <c r="O4823" t="str">
        <f>IF(spotify_churn_dataset[[#This Row],[is_churned]]=1,"yes churn","no churn")</f>
        <v>no churn</v>
      </c>
      <c r="P4823">
        <v>0</v>
      </c>
    </row>
    <row r="4824" spans="1:16" x14ac:dyDescent="0.3">
      <c r="A4824">
        <v>4823</v>
      </c>
      <c r="B4824">
        <f>IF(spotify_churn_dataset[[#This Row],[user_id]]="","Desconocido",spotify_churn_dataset[[#This Row],[user_id]])</f>
        <v>4823</v>
      </c>
      <c r="C4824">
        <f>IF(IFERROR(VLOOKUP(spotify_churn_dataset[[#This Row],[user_id]],A4825:A12823,1,FALSE),0),1,0)</f>
        <v>0</v>
      </c>
      <c r="D4824" t="s">
        <v>20</v>
      </c>
      <c r="E4824" s="4">
        <v>59</v>
      </c>
      <c r="F4824" t="s">
        <v>21</v>
      </c>
      <c r="G4824" t="s">
        <v>24</v>
      </c>
      <c r="H4824" s="4">
        <v>207</v>
      </c>
      <c r="I4824" s="3">
        <v>9</v>
      </c>
      <c r="J4824" s="9">
        <v>6</v>
      </c>
      <c r="K4824" t="s">
        <v>23</v>
      </c>
      <c r="L4824" s="4">
        <v>0</v>
      </c>
      <c r="M4824" s="4" t="str">
        <f>IF(spotify_churn_dataset[[#This Row],[offline_listening]]=0,"no offline","yes offline")</f>
        <v>yes offline</v>
      </c>
      <c r="N4824">
        <v>1</v>
      </c>
      <c r="O4824" t="str">
        <f>IF(spotify_churn_dataset[[#This Row],[is_churned]]=1,"yes churn","no churn")</f>
        <v>no churn</v>
      </c>
      <c r="P4824">
        <v>0</v>
      </c>
    </row>
    <row r="4825" spans="1:16" x14ac:dyDescent="0.3">
      <c r="A4825">
        <v>4824</v>
      </c>
      <c r="B4825">
        <f>IF(spotify_churn_dataset[[#This Row],[user_id]]="","Desconocido",spotify_churn_dataset[[#This Row],[user_id]])</f>
        <v>4824</v>
      </c>
      <c r="C4825">
        <f>IF(IFERROR(VLOOKUP(spotify_churn_dataset[[#This Row],[user_id]],A4826:A12824,1,FALSE),0),1,0)</f>
        <v>0</v>
      </c>
      <c r="D4825" t="s">
        <v>16</v>
      </c>
      <c r="E4825" s="4">
        <v>21</v>
      </c>
      <c r="F4825" t="s">
        <v>13</v>
      </c>
      <c r="G4825" t="s">
        <v>14</v>
      </c>
      <c r="H4825" s="4">
        <v>281</v>
      </c>
      <c r="I4825" s="3">
        <v>84</v>
      </c>
      <c r="J4825" s="9">
        <v>34</v>
      </c>
      <c r="K4825" t="s">
        <v>23</v>
      </c>
      <c r="L4825" s="4">
        <v>5</v>
      </c>
      <c r="M4825" s="4" t="str">
        <f>IF(spotify_churn_dataset[[#This Row],[offline_listening]]=0,"no offline","yes offline")</f>
        <v>no offline</v>
      </c>
      <c r="N4825">
        <v>0</v>
      </c>
      <c r="O4825" t="str">
        <f>IF(spotify_churn_dataset[[#This Row],[is_churned]]=1,"yes churn","no churn")</f>
        <v>no churn</v>
      </c>
      <c r="P4825">
        <v>0</v>
      </c>
    </row>
    <row r="4826" spans="1:16" x14ac:dyDescent="0.3">
      <c r="A4826">
        <v>4825</v>
      </c>
      <c r="B4826">
        <f>IF(spotify_churn_dataset[[#This Row],[user_id]]="","Desconocido",spotify_churn_dataset[[#This Row],[user_id]])</f>
        <v>4825</v>
      </c>
      <c r="C4826">
        <f>IF(IFERROR(VLOOKUP(spotify_churn_dataset[[#This Row],[user_id]],A4827:A12825,1,FALSE),0),1,0)</f>
        <v>0</v>
      </c>
      <c r="D4826" t="s">
        <v>12</v>
      </c>
      <c r="E4826" s="4">
        <v>17</v>
      </c>
      <c r="F4826" t="s">
        <v>28</v>
      </c>
      <c r="G4826" t="s">
        <v>24</v>
      </c>
      <c r="H4826" s="4">
        <v>50</v>
      </c>
      <c r="I4826" s="3">
        <v>19</v>
      </c>
      <c r="J4826" s="9">
        <v>32</v>
      </c>
      <c r="K4826" t="s">
        <v>15</v>
      </c>
      <c r="L4826" s="4">
        <v>0</v>
      </c>
      <c r="M4826" s="4" t="str">
        <f>IF(spotify_churn_dataset[[#This Row],[offline_listening]]=0,"no offline","yes offline")</f>
        <v>yes offline</v>
      </c>
      <c r="N4826">
        <v>1</v>
      </c>
      <c r="O4826" t="str">
        <f>IF(spotify_churn_dataset[[#This Row],[is_churned]]=1,"yes churn","no churn")</f>
        <v>no churn</v>
      </c>
      <c r="P4826">
        <v>0</v>
      </c>
    </row>
    <row r="4827" spans="1:16" x14ac:dyDescent="0.3">
      <c r="A4827">
        <v>4826</v>
      </c>
      <c r="B4827">
        <f>IF(spotify_churn_dataset[[#This Row],[user_id]]="","Desconocido",spotify_churn_dataset[[#This Row],[user_id]])</f>
        <v>4826</v>
      </c>
      <c r="C4827">
        <f>IF(IFERROR(VLOOKUP(spotify_churn_dataset[[#This Row],[user_id]],A4828:A12826,1,FALSE),0),1,0)</f>
        <v>0</v>
      </c>
      <c r="D4827" t="s">
        <v>20</v>
      </c>
      <c r="E4827" s="4">
        <v>42</v>
      </c>
      <c r="F4827" t="s">
        <v>26</v>
      </c>
      <c r="G4827" t="s">
        <v>24</v>
      </c>
      <c r="H4827" s="4">
        <v>80</v>
      </c>
      <c r="I4827" s="3">
        <v>71</v>
      </c>
      <c r="J4827" s="9">
        <v>34</v>
      </c>
      <c r="K4827" t="s">
        <v>15</v>
      </c>
      <c r="L4827" s="4">
        <v>0</v>
      </c>
      <c r="M4827" s="4" t="str">
        <f>IF(spotify_churn_dataset[[#This Row],[offline_listening]]=0,"no offline","yes offline")</f>
        <v>yes offline</v>
      </c>
      <c r="N4827">
        <v>1</v>
      </c>
      <c r="O4827" t="str">
        <f>IF(spotify_churn_dataset[[#This Row],[is_churned]]=1,"yes churn","no churn")</f>
        <v>yes churn</v>
      </c>
      <c r="P4827">
        <v>1</v>
      </c>
    </row>
    <row r="4828" spans="1:16" x14ac:dyDescent="0.3">
      <c r="A4828">
        <v>4827</v>
      </c>
      <c r="B4828">
        <f>IF(spotify_churn_dataset[[#This Row],[user_id]]="","Desconocido",spotify_churn_dataset[[#This Row],[user_id]])</f>
        <v>4827</v>
      </c>
      <c r="C4828">
        <f>IF(IFERROR(VLOOKUP(spotify_churn_dataset[[#This Row],[user_id]],A4829:A12827,1,FALSE),0),1,0)</f>
        <v>0</v>
      </c>
      <c r="D4828" t="s">
        <v>12</v>
      </c>
      <c r="E4828" s="4">
        <v>24</v>
      </c>
      <c r="F4828" t="s">
        <v>27</v>
      </c>
      <c r="G4828" t="s">
        <v>22</v>
      </c>
      <c r="H4828" s="4">
        <v>17</v>
      </c>
      <c r="I4828" s="3">
        <v>88</v>
      </c>
      <c r="J4828" s="9">
        <v>0</v>
      </c>
      <c r="K4828" t="s">
        <v>15</v>
      </c>
      <c r="L4828" s="4">
        <v>0</v>
      </c>
      <c r="M4828" s="4" t="str">
        <f>IF(spotify_churn_dataset[[#This Row],[offline_listening]]=0,"no offline","yes offline")</f>
        <v>yes offline</v>
      </c>
      <c r="N4828">
        <v>1</v>
      </c>
      <c r="O4828" t="str">
        <f>IF(spotify_churn_dataset[[#This Row],[is_churned]]=1,"yes churn","no churn")</f>
        <v>no churn</v>
      </c>
      <c r="P4828">
        <v>0</v>
      </c>
    </row>
    <row r="4829" spans="1:16" x14ac:dyDescent="0.3">
      <c r="A4829">
        <v>4828</v>
      </c>
      <c r="B4829">
        <f>IF(spotify_churn_dataset[[#This Row],[user_id]]="","Desconocido",spotify_churn_dataset[[#This Row],[user_id]])</f>
        <v>4828</v>
      </c>
      <c r="C4829">
        <f>IF(IFERROR(VLOOKUP(spotify_churn_dataset[[#This Row],[user_id]],A4830:A12828,1,FALSE),0),1,0)</f>
        <v>0</v>
      </c>
      <c r="D4829" t="s">
        <v>20</v>
      </c>
      <c r="E4829" s="4">
        <v>28</v>
      </c>
      <c r="F4829" t="s">
        <v>29</v>
      </c>
      <c r="G4829" t="s">
        <v>18</v>
      </c>
      <c r="H4829" s="4">
        <v>267</v>
      </c>
      <c r="I4829" s="3">
        <v>64</v>
      </c>
      <c r="J4829" s="9">
        <v>2</v>
      </c>
      <c r="K4829" t="s">
        <v>15</v>
      </c>
      <c r="L4829" s="4">
        <v>0</v>
      </c>
      <c r="M4829" s="4" t="str">
        <f>IF(spotify_churn_dataset[[#This Row],[offline_listening]]=0,"no offline","yes offline")</f>
        <v>yes offline</v>
      </c>
      <c r="N4829">
        <v>1</v>
      </c>
      <c r="O4829" t="str">
        <f>IF(spotify_churn_dataset[[#This Row],[is_churned]]=1,"yes churn","no churn")</f>
        <v>yes churn</v>
      </c>
      <c r="P4829">
        <v>1</v>
      </c>
    </row>
    <row r="4830" spans="1:16" x14ac:dyDescent="0.3">
      <c r="A4830">
        <v>4829</v>
      </c>
      <c r="B4830">
        <f>IF(spotify_churn_dataset[[#This Row],[user_id]]="","Desconocido",spotify_churn_dataset[[#This Row],[user_id]])</f>
        <v>4829</v>
      </c>
      <c r="C4830">
        <f>IF(IFERROR(VLOOKUP(spotify_churn_dataset[[#This Row],[user_id]],A4831:A12829,1,FALSE),0),1,0)</f>
        <v>0</v>
      </c>
      <c r="D4830" t="s">
        <v>12</v>
      </c>
      <c r="E4830" s="4">
        <v>26</v>
      </c>
      <c r="F4830" t="s">
        <v>28</v>
      </c>
      <c r="G4830" t="s">
        <v>18</v>
      </c>
      <c r="H4830" s="4">
        <v>126</v>
      </c>
      <c r="I4830" s="3">
        <v>41</v>
      </c>
      <c r="J4830" s="9">
        <v>2</v>
      </c>
      <c r="K4830" t="s">
        <v>23</v>
      </c>
      <c r="L4830" s="4">
        <v>0</v>
      </c>
      <c r="M4830" s="4" t="str">
        <f>IF(spotify_churn_dataset[[#This Row],[offline_listening]]=0,"no offline","yes offline")</f>
        <v>yes offline</v>
      </c>
      <c r="N4830">
        <v>1</v>
      </c>
      <c r="O4830" t="str">
        <f>IF(spotify_churn_dataset[[#This Row],[is_churned]]=1,"yes churn","no churn")</f>
        <v>no churn</v>
      </c>
      <c r="P4830">
        <v>0</v>
      </c>
    </row>
    <row r="4831" spans="1:16" x14ac:dyDescent="0.3">
      <c r="A4831">
        <v>4830</v>
      </c>
      <c r="B4831">
        <f>IF(spotify_churn_dataset[[#This Row],[user_id]]="","Desconocido",spotify_churn_dataset[[#This Row],[user_id]])</f>
        <v>4830</v>
      </c>
      <c r="C4831">
        <f>IF(IFERROR(VLOOKUP(spotify_churn_dataset[[#This Row],[user_id]],A4832:A12830,1,FALSE),0),1,0)</f>
        <v>0</v>
      </c>
      <c r="D4831" t="s">
        <v>20</v>
      </c>
      <c r="E4831" s="4">
        <v>50</v>
      </c>
      <c r="F4831" t="s">
        <v>27</v>
      </c>
      <c r="G4831" t="s">
        <v>14</v>
      </c>
      <c r="H4831" s="4">
        <v>53</v>
      </c>
      <c r="I4831" s="3">
        <v>5</v>
      </c>
      <c r="J4831" s="9">
        <v>36</v>
      </c>
      <c r="K4831" t="s">
        <v>23</v>
      </c>
      <c r="L4831" s="4">
        <v>11</v>
      </c>
      <c r="M4831" s="4" t="str">
        <f>IF(spotify_churn_dataset[[#This Row],[offline_listening]]=0,"no offline","yes offline")</f>
        <v>no offline</v>
      </c>
      <c r="N4831">
        <v>0</v>
      </c>
      <c r="O4831" t="str">
        <f>IF(spotify_churn_dataset[[#This Row],[is_churned]]=1,"yes churn","no churn")</f>
        <v>yes churn</v>
      </c>
      <c r="P4831">
        <v>1</v>
      </c>
    </row>
    <row r="4832" spans="1:16" x14ac:dyDescent="0.3">
      <c r="A4832">
        <v>4831</v>
      </c>
      <c r="B4832">
        <f>IF(spotify_churn_dataset[[#This Row],[user_id]]="","Desconocido",spotify_churn_dataset[[#This Row],[user_id]])</f>
        <v>4831</v>
      </c>
      <c r="C4832">
        <f>IF(IFERROR(VLOOKUP(spotify_churn_dataset[[#This Row],[user_id]],A4833:A12831,1,FALSE),0),1,0)</f>
        <v>0</v>
      </c>
      <c r="D4832" t="s">
        <v>20</v>
      </c>
      <c r="E4832" s="4">
        <v>21</v>
      </c>
      <c r="F4832" t="s">
        <v>25</v>
      </c>
      <c r="G4832" t="s">
        <v>14</v>
      </c>
      <c r="H4832" s="4">
        <v>113</v>
      </c>
      <c r="I4832" s="3">
        <v>70</v>
      </c>
      <c r="J4832" s="9">
        <v>7</v>
      </c>
      <c r="K4832" t="s">
        <v>19</v>
      </c>
      <c r="L4832" s="4">
        <v>9</v>
      </c>
      <c r="M4832" s="4" t="str">
        <f>IF(spotify_churn_dataset[[#This Row],[offline_listening]]=0,"no offline","yes offline")</f>
        <v>no offline</v>
      </c>
      <c r="N4832">
        <v>0</v>
      </c>
      <c r="O4832" t="str">
        <f>IF(spotify_churn_dataset[[#This Row],[is_churned]]=1,"yes churn","no churn")</f>
        <v>no churn</v>
      </c>
      <c r="P4832">
        <v>0</v>
      </c>
    </row>
    <row r="4833" spans="1:16" x14ac:dyDescent="0.3">
      <c r="A4833">
        <v>4832</v>
      </c>
      <c r="B4833">
        <f>IF(spotify_churn_dataset[[#This Row],[user_id]]="","Desconocido",spotify_churn_dataset[[#This Row],[user_id]])</f>
        <v>4832</v>
      </c>
      <c r="C4833">
        <f>IF(IFERROR(VLOOKUP(spotify_churn_dataset[[#This Row],[user_id]],A4834:A12832,1,FALSE),0),1,0)</f>
        <v>0</v>
      </c>
      <c r="D4833" t="s">
        <v>16</v>
      </c>
      <c r="E4833" s="4">
        <v>51</v>
      </c>
      <c r="F4833" t="s">
        <v>29</v>
      </c>
      <c r="G4833" t="s">
        <v>24</v>
      </c>
      <c r="H4833" s="4">
        <v>165</v>
      </c>
      <c r="I4833" s="3">
        <v>43</v>
      </c>
      <c r="J4833" s="9">
        <v>39</v>
      </c>
      <c r="K4833" t="s">
        <v>19</v>
      </c>
      <c r="L4833" s="4">
        <v>0</v>
      </c>
      <c r="M4833" s="4" t="str">
        <f>IF(spotify_churn_dataset[[#This Row],[offline_listening]]=0,"no offline","yes offline")</f>
        <v>yes offline</v>
      </c>
      <c r="N4833">
        <v>1</v>
      </c>
      <c r="O4833" t="str">
        <f>IF(spotify_churn_dataset[[#This Row],[is_churned]]=1,"yes churn","no churn")</f>
        <v>yes churn</v>
      </c>
      <c r="P4833">
        <v>1</v>
      </c>
    </row>
    <row r="4834" spans="1:16" x14ac:dyDescent="0.3">
      <c r="A4834">
        <v>4833</v>
      </c>
      <c r="B4834">
        <f>IF(spotify_churn_dataset[[#This Row],[user_id]]="","Desconocido",spotify_churn_dataset[[#This Row],[user_id]])</f>
        <v>4833</v>
      </c>
      <c r="C4834">
        <f>IF(IFERROR(VLOOKUP(spotify_churn_dataset[[#This Row],[user_id]],A4835:A12833,1,FALSE),0),1,0)</f>
        <v>0</v>
      </c>
      <c r="D4834" t="s">
        <v>20</v>
      </c>
      <c r="E4834" s="4">
        <v>30</v>
      </c>
      <c r="F4834" t="s">
        <v>21</v>
      </c>
      <c r="G4834" t="s">
        <v>22</v>
      </c>
      <c r="H4834" s="4">
        <v>43</v>
      </c>
      <c r="I4834" s="3">
        <v>99</v>
      </c>
      <c r="J4834" s="9">
        <v>51</v>
      </c>
      <c r="K4834" t="s">
        <v>19</v>
      </c>
      <c r="L4834" s="4">
        <v>0</v>
      </c>
      <c r="M4834" s="4" t="str">
        <f>IF(spotify_churn_dataset[[#This Row],[offline_listening]]=0,"no offline","yes offline")</f>
        <v>yes offline</v>
      </c>
      <c r="N4834">
        <v>1</v>
      </c>
      <c r="O4834" t="str">
        <f>IF(spotify_churn_dataset[[#This Row],[is_churned]]=1,"yes churn","no churn")</f>
        <v>no churn</v>
      </c>
      <c r="P4834">
        <v>0</v>
      </c>
    </row>
    <row r="4835" spans="1:16" x14ac:dyDescent="0.3">
      <c r="A4835">
        <v>4834</v>
      </c>
      <c r="B4835">
        <f>IF(spotify_churn_dataset[[#This Row],[user_id]]="","Desconocido",spotify_churn_dataset[[#This Row],[user_id]])</f>
        <v>4834</v>
      </c>
      <c r="C4835">
        <f>IF(IFERROR(VLOOKUP(spotify_churn_dataset[[#This Row],[user_id]],A4836:A12834,1,FALSE),0),1,0)</f>
        <v>0</v>
      </c>
      <c r="D4835" t="s">
        <v>16</v>
      </c>
      <c r="E4835" s="4">
        <v>48</v>
      </c>
      <c r="F4835" t="s">
        <v>25</v>
      </c>
      <c r="G4835" t="s">
        <v>18</v>
      </c>
      <c r="H4835" s="4">
        <v>243</v>
      </c>
      <c r="I4835" s="3">
        <v>65</v>
      </c>
      <c r="J4835" s="9">
        <v>23</v>
      </c>
      <c r="K4835" t="s">
        <v>19</v>
      </c>
      <c r="L4835" s="4">
        <v>0</v>
      </c>
      <c r="M4835" s="4" t="str">
        <f>IF(spotify_churn_dataset[[#This Row],[offline_listening]]=0,"no offline","yes offline")</f>
        <v>yes offline</v>
      </c>
      <c r="N4835">
        <v>1</v>
      </c>
      <c r="O4835" t="str">
        <f>IF(spotify_churn_dataset[[#This Row],[is_churned]]=1,"yes churn","no churn")</f>
        <v>no churn</v>
      </c>
      <c r="P4835">
        <v>0</v>
      </c>
    </row>
    <row r="4836" spans="1:16" x14ac:dyDescent="0.3">
      <c r="A4836">
        <v>4835</v>
      </c>
      <c r="B4836">
        <f>IF(spotify_churn_dataset[[#This Row],[user_id]]="","Desconocido",spotify_churn_dataset[[#This Row],[user_id]])</f>
        <v>4835</v>
      </c>
      <c r="C4836">
        <f>IF(IFERROR(VLOOKUP(spotify_churn_dataset[[#This Row],[user_id]],A4837:A12835,1,FALSE),0),1,0)</f>
        <v>0</v>
      </c>
      <c r="D4836" t="s">
        <v>12</v>
      </c>
      <c r="E4836" s="4">
        <v>19</v>
      </c>
      <c r="F4836" t="s">
        <v>26</v>
      </c>
      <c r="G4836" t="s">
        <v>22</v>
      </c>
      <c r="H4836" s="4">
        <v>192</v>
      </c>
      <c r="I4836" s="3">
        <v>79</v>
      </c>
      <c r="J4836" s="9">
        <v>22</v>
      </c>
      <c r="K4836" t="s">
        <v>19</v>
      </c>
      <c r="L4836" s="4">
        <v>0</v>
      </c>
      <c r="M4836" s="4" t="str">
        <f>IF(spotify_churn_dataset[[#This Row],[offline_listening]]=0,"no offline","yes offline")</f>
        <v>yes offline</v>
      </c>
      <c r="N4836">
        <v>1</v>
      </c>
      <c r="O4836" t="str">
        <f>IF(spotify_churn_dataset[[#This Row],[is_churned]]=1,"yes churn","no churn")</f>
        <v>no churn</v>
      </c>
      <c r="P4836">
        <v>0</v>
      </c>
    </row>
    <row r="4837" spans="1:16" x14ac:dyDescent="0.3">
      <c r="A4837">
        <v>4836</v>
      </c>
      <c r="B4837">
        <f>IF(spotify_churn_dataset[[#This Row],[user_id]]="","Desconocido",spotify_churn_dataset[[#This Row],[user_id]])</f>
        <v>4836</v>
      </c>
      <c r="C4837">
        <f>IF(IFERROR(VLOOKUP(spotify_churn_dataset[[#This Row],[user_id]],A4838:A12836,1,FALSE),0),1,0)</f>
        <v>0</v>
      </c>
      <c r="D4837" t="s">
        <v>16</v>
      </c>
      <c r="E4837" s="4">
        <v>53</v>
      </c>
      <c r="F4837" t="s">
        <v>21</v>
      </c>
      <c r="G4837" t="s">
        <v>24</v>
      </c>
      <c r="H4837" s="4">
        <v>151</v>
      </c>
      <c r="I4837" s="3">
        <v>22</v>
      </c>
      <c r="J4837" s="9">
        <v>54</v>
      </c>
      <c r="K4837" t="s">
        <v>23</v>
      </c>
      <c r="L4837" s="4">
        <v>0</v>
      </c>
      <c r="M4837" s="4" t="str">
        <f>IF(spotify_churn_dataset[[#This Row],[offline_listening]]=0,"no offline","yes offline")</f>
        <v>yes offline</v>
      </c>
      <c r="N4837">
        <v>1</v>
      </c>
      <c r="O4837" t="str">
        <f>IF(spotify_churn_dataset[[#This Row],[is_churned]]=1,"yes churn","no churn")</f>
        <v>yes churn</v>
      </c>
      <c r="P4837">
        <v>1</v>
      </c>
    </row>
    <row r="4838" spans="1:16" x14ac:dyDescent="0.3">
      <c r="A4838">
        <v>4837</v>
      </c>
      <c r="B4838">
        <f>IF(spotify_churn_dataset[[#This Row],[user_id]]="","Desconocido",spotify_churn_dataset[[#This Row],[user_id]])</f>
        <v>4837</v>
      </c>
      <c r="C4838">
        <f>IF(IFERROR(VLOOKUP(spotify_churn_dataset[[#This Row],[user_id]],A4839:A12837,1,FALSE),0),1,0)</f>
        <v>0</v>
      </c>
      <c r="D4838" t="s">
        <v>20</v>
      </c>
      <c r="E4838" s="4">
        <v>30</v>
      </c>
      <c r="F4838" t="s">
        <v>26</v>
      </c>
      <c r="G4838" t="s">
        <v>18</v>
      </c>
      <c r="H4838" s="4">
        <v>23</v>
      </c>
      <c r="I4838" s="3">
        <v>55</v>
      </c>
      <c r="J4838" s="9">
        <v>12</v>
      </c>
      <c r="K4838" t="s">
        <v>23</v>
      </c>
      <c r="L4838" s="4">
        <v>0</v>
      </c>
      <c r="M4838" s="4" t="str">
        <f>IF(spotify_churn_dataset[[#This Row],[offline_listening]]=0,"no offline","yes offline")</f>
        <v>yes offline</v>
      </c>
      <c r="N4838">
        <v>1</v>
      </c>
      <c r="O4838" t="str">
        <f>IF(spotify_churn_dataset[[#This Row],[is_churned]]=1,"yes churn","no churn")</f>
        <v>no churn</v>
      </c>
      <c r="P4838">
        <v>0</v>
      </c>
    </row>
    <row r="4839" spans="1:16" x14ac:dyDescent="0.3">
      <c r="A4839">
        <v>4838</v>
      </c>
      <c r="B4839">
        <f>IF(spotify_churn_dataset[[#This Row],[user_id]]="","Desconocido",spotify_churn_dataset[[#This Row],[user_id]])</f>
        <v>4838</v>
      </c>
      <c r="C4839">
        <f>IF(IFERROR(VLOOKUP(spotify_churn_dataset[[#This Row],[user_id]],A4840:A12838,1,FALSE),0),1,0)</f>
        <v>0</v>
      </c>
      <c r="D4839" t="s">
        <v>12</v>
      </c>
      <c r="E4839" s="4">
        <v>16</v>
      </c>
      <c r="F4839" t="s">
        <v>28</v>
      </c>
      <c r="G4839" t="s">
        <v>18</v>
      </c>
      <c r="H4839" s="4">
        <v>188</v>
      </c>
      <c r="I4839" s="3">
        <v>95</v>
      </c>
      <c r="J4839" s="9">
        <v>25</v>
      </c>
      <c r="K4839" t="s">
        <v>15</v>
      </c>
      <c r="L4839" s="4">
        <v>0</v>
      </c>
      <c r="M4839" s="4" t="str">
        <f>IF(spotify_churn_dataset[[#This Row],[offline_listening]]=0,"no offline","yes offline")</f>
        <v>yes offline</v>
      </c>
      <c r="N4839">
        <v>1</v>
      </c>
      <c r="O4839" t="str">
        <f>IF(spotify_churn_dataset[[#This Row],[is_churned]]=1,"yes churn","no churn")</f>
        <v>no churn</v>
      </c>
      <c r="P4839">
        <v>0</v>
      </c>
    </row>
    <row r="4840" spans="1:16" x14ac:dyDescent="0.3">
      <c r="A4840">
        <v>4839</v>
      </c>
      <c r="B4840">
        <f>IF(spotify_churn_dataset[[#This Row],[user_id]]="","Desconocido",spotify_churn_dataset[[#This Row],[user_id]])</f>
        <v>4839</v>
      </c>
      <c r="C4840">
        <f>IF(IFERROR(VLOOKUP(spotify_churn_dataset[[#This Row],[user_id]],A4841:A12839,1,FALSE),0),1,0)</f>
        <v>0</v>
      </c>
      <c r="D4840" t="s">
        <v>20</v>
      </c>
      <c r="E4840" s="4">
        <v>39</v>
      </c>
      <c r="F4840" t="s">
        <v>28</v>
      </c>
      <c r="G4840" t="s">
        <v>22</v>
      </c>
      <c r="H4840" s="4">
        <v>125</v>
      </c>
      <c r="I4840" s="3">
        <v>43</v>
      </c>
      <c r="J4840" s="9">
        <v>42</v>
      </c>
      <c r="K4840" t="s">
        <v>23</v>
      </c>
      <c r="L4840" s="4">
        <v>0</v>
      </c>
      <c r="M4840" s="4" t="str">
        <f>IF(spotify_churn_dataset[[#This Row],[offline_listening]]=0,"no offline","yes offline")</f>
        <v>yes offline</v>
      </c>
      <c r="N4840">
        <v>1</v>
      </c>
      <c r="O4840" t="str">
        <f>IF(spotify_churn_dataset[[#This Row],[is_churned]]=1,"yes churn","no churn")</f>
        <v>yes churn</v>
      </c>
      <c r="P4840">
        <v>1</v>
      </c>
    </row>
    <row r="4841" spans="1:16" x14ac:dyDescent="0.3">
      <c r="A4841">
        <v>4840</v>
      </c>
      <c r="B4841">
        <f>IF(spotify_churn_dataset[[#This Row],[user_id]]="","Desconocido",spotify_churn_dataset[[#This Row],[user_id]])</f>
        <v>4840</v>
      </c>
      <c r="C4841">
        <f>IF(IFERROR(VLOOKUP(spotify_churn_dataset[[#This Row],[user_id]],A4842:A12840,1,FALSE),0),1,0)</f>
        <v>0</v>
      </c>
      <c r="D4841" t="s">
        <v>16</v>
      </c>
      <c r="E4841" s="4">
        <v>51</v>
      </c>
      <c r="F4841" t="s">
        <v>21</v>
      </c>
      <c r="G4841" t="s">
        <v>22</v>
      </c>
      <c r="H4841" s="4">
        <v>264</v>
      </c>
      <c r="I4841" s="3">
        <v>94</v>
      </c>
      <c r="J4841" s="9">
        <v>49</v>
      </c>
      <c r="K4841" t="s">
        <v>23</v>
      </c>
      <c r="L4841" s="4">
        <v>0</v>
      </c>
      <c r="M4841" s="4" t="str">
        <f>IF(spotify_churn_dataset[[#This Row],[offline_listening]]=0,"no offline","yes offline")</f>
        <v>yes offline</v>
      </c>
      <c r="N4841">
        <v>1</v>
      </c>
      <c r="O4841" t="str">
        <f>IF(spotify_churn_dataset[[#This Row],[is_churned]]=1,"yes churn","no churn")</f>
        <v>yes churn</v>
      </c>
      <c r="P4841">
        <v>1</v>
      </c>
    </row>
    <row r="4842" spans="1:16" x14ac:dyDescent="0.3">
      <c r="A4842">
        <v>4841</v>
      </c>
      <c r="B4842">
        <f>IF(spotify_churn_dataset[[#This Row],[user_id]]="","Desconocido",spotify_churn_dataset[[#This Row],[user_id]])</f>
        <v>4841</v>
      </c>
      <c r="C4842">
        <f>IF(IFERROR(VLOOKUP(spotify_churn_dataset[[#This Row],[user_id]],A4843:A12841,1,FALSE),0),1,0)</f>
        <v>0</v>
      </c>
      <c r="D4842" t="s">
        <v>20</v>
      </c>
      <c r="E4842" s="4">
        <v>33</v>
      </c>
      <c r="F4842" t="s">
        <v>13</v>
      </c>
      <c r="G4842" t="s">
        <v>14</v>
      </c>
      <c r="H4842" s="4">
        <v>253</v>
      </c>
      <c r="I4842" s="3">
        <v>67</v>
      </c>
      <c r="J4842" s="9">
        <v>54</v>
      </c>
      <c r="K4842" t="s">
        <v>23</v>
      </c>
      <c r="L4842" s="4">
        <v>34</v>
      </c>
      <c r="M4842" s="4" t="str">
        <f>IF(spotify_churn_dataset[[#This Row],[offline_listening]]=0,"no offline","yes offline")</f>
        <v>no offline</v>
      </c>
      <c r="N4842">
        <v>0</v>
      </c>
      <c r="O4842" t="str">
        <f>IF(spotify_churn_dataset[[#This Row],[is_churned]]=1,"yes churn","no churn")</f>
        <v>no churn</v>
      </c>
      <c r="P4842">
        <v>0</v>
      </c>
    </row>
    <row r="4843" spans="1:16" x14ac:dyDescent="0.3">
      <c r="A4843">
        <v>4842</v>
      </c>
      <c r="B4843">
        <f>IF(spotify_churn_dataset[[#This Row],[user_id]]="","Desconocido",spotify_churn_dataset[[#This Row],[user_id]])</f>
        <v>4842</v>
      </c>
      <c r="C4843">
        <f>IF(IFERROR(VLOOKUP(spotify_churn_dataset[[#This Row],[user_id]],A4844:A12842,1,FALSE),0),1,0)</f>
        <v>0</v>
      </c>
      <c r="D4843" t="s">
        <v>20</v>
      </c>
      <c r="E4843" s="4">
        <v>34</v>
      </c>
      <c r="F4843" t="s">
        <v>28</v>
      </c>
      <c r="G4843" t="s">
        <v>24</v>
      </c>
      <c r="H4843" s="4">
        <v>48</v>
      </c>
      <c r="I4843" s="3">
        <v>87</v>
      </c>
      <c r="J4843" s="9">
        <v>4</v>
      </c>
      <c r="K4843" t="s">
        <v>19</v>
      </c>
      <c r="L4843" s="4">
        <v>0</v>
      </c>
      <c r="M4843" s="4" t="str">
        <f>IF(spotify_churn_dataset[[#This Row],[offline_listening]]=0,"no offline","yes offline")</f>
        <v>yes offline</v>
      </c>
      <c r="N4843">
        <v>1</v>
      </c>
      <c r="O4843" t="str">
        <f>IF(spotify_churn_dataset[[#This Row],[is_churned]]=1,"yes churn","no churn")</f>
        <v>no churn</v>
      </c>
      <c r="P4843">
        <v>0</v>
      </c>
    </row>
    <row r="4844" spans="1:16" x14ac:dyDescent="0.3">
      <c r="A4844">
        <v>4843</v>
      </c>
      <c r="B4844">
        <f>IF(spotify_churn_dataset[[#This Row],[user_id]]="","Desconocido",spotify_churn_dataset[[#This Row],[user_id]])</f>
        <v>4843</v>
      </c>
      <c r="C4844">
        <f>IF(IFERROR(VLOOKUP(spotify_churn_dataset[[#This Row],[user_id]],A4845:A12843,1,FALSE),0),1,0)</f>
        <v>0</v>
      </c>
      <c r="D4844" t="s">
        <v>20</v>
      </c>
      <c r="E4844" s="4">
        <v>41</v>
      </c>
      <c r="F4844" t="s">
        <v>13</v>
      </c>
      <c r="G4844" t="s">
        <v>18</v>
      </c>
      <c r="H4844" s="4">
        <v>17</v>
      </c>
      <c r="I4844" s="3">
        <v>95</v>
      </c>
      <c r="J4844" s="9">
        <v>23</v>
      </c>
      <c r="K4844" t="s">
        <v>23</v>
      </c>
      <c r="L4844" s="4">
        <v>0</v>
      </c>
      <c r="M4844" s="4" t="str">
        <f>IF(spotify_churn_dataset[[#This Row],[offline_listening]]=0,"no offline","yes offline")</f>
        <v>yes offline</v>
      </c>
      <c r="N4844">
        <v>1</v>
      </c>
      <c r="O4844" t="str">
        <f>IF(spotify_churn_dataset[[#This Row],[is_churned]]=1,"yes churn","no churn")</f>
        <v>no churn</v>
      </c>
      <c r="P4844">
        <v>0</v>
      </c>
    </row>
    <row r="4845" spans="1:16" x14ac:dyDescent="0.3">
      <c r="A4845">
        <v>4844</v>
      </c>
      <c r="B4845">
        <f>IF(spotify_churn_dataset[[#This Row],[user_id]]="","Desconocido",spotify_churn_dataset[[#This Row],[user_id]])</f>
        <v>4844</v>
      </c>
      <c r="C4845">
        <f>IF(IFERROR(VLOOKUP(spotify_churn_dataset[[#This Row],[user_id]],A4846:A12844,1,FALSE),0),1,0)</f>
        <v>0</v>
      </c>
      <c r="D4845" t="s">
        <v>16</v>
      </c>
      <c r="E4845" s="4">
        <v>57</v>
      </c>
      <c r="F4845" t="s">
        <v>25</v>
      </c>
      <c r="G4845" t="s">
        <v>24</v>
      </c>
      <c r="H4845" s="4">
        <v>76</v>
      </c>
      <c r="I4845" s="3">
        <v>92</v>
      </c>
      <c r="J4845" s="9">
        <v>51</v>
      </c>
      <c r="K4845" t="s">
        <v>23</v>
      </c>
      <c r="L4845" s="4">
        <v>0</v>
      </c>
      <c r="M4845" s="4" t="str">
        <f>IF(spotify_churn_dataset[[#This Row],[offline_listening]]=0,"no offline","yes offline")</f>
        <v>yes offline</v>
      </c>
      <c r="N4845">
        <v>1</v>
      </c>
      <c r="O4845" t="str">
        <f>IF(spotify_churn_dataset[[#This Row],[is_churned]]=1,"yes churn","no churn")</f>
        <v>no churn</v>
      </c>
      <c r="P4845">
        <v>0</v>
      </c>
    </row>
    <row r="4846" spans="1:16" x14ac:dyDescent="0.3">
      <c r="A4846">
        <v>4845</v>
      </c>
      <c r="B4846">
        <f>IF(spotify_churn_dataset[[#This Row],[user_id]]="","Desconocido",spotify_churn_dataset[[#This Row],[user_id]])</f>
        <v>4845</v>
      </c>
      <c r="C4846">
        <f>IF(IFERROR(VLOOKUP(spotify_churn_dataset[[#This Row],[user_id]],A4847:A12845,1,FALSE),0),1,0)</f>
        <v>0</v>
      </c>
      <c r="D4846" t="s">
        <v>20</v>
      </c>
      <c r="E4846" s="4">
        <v>24</v>
      </c>
      <c r="F4846" t="s">
        <v>21</v>
      </c>
      <c r="G4846" t="s">
        <v>14</v>
      </c>
      <c r="H4846" s="4">
        <v>239</v>
      </c>
      <c r="I4846" s="3">
        <v>37</v>
      </c>
      <c r="J4846" s="9">
        <v>27</v>
      </c>
      <c r="K4846" t="s">
        <v>15</v>
      </c>
      <c r="L4846" s="4">
        <v>36</v>
      </c>
      <c r="M4846" s="4" t="str">
        <f>IF(spotify_churn_dataset[[#This Row],[offline_listening]]=0,"no offline","yes offline")</f>
        <v>no offline</v>
      </c>
      <c r="N4846">
        <v>0</v>
      </c>
      <c r="O4846" t="str">
        <f>IF(spotify_churn_dataset[[#This Row],[is_churned]]=1,"yes churn","no churn")</f>
        <v>yes churn</v>
      </c>
      <c r="P4846">
        <v>1</v>
      </c>
    </row>
    <row r="4847" spans="1:16" x14ac:dyDescent="0.3">
      <c r="A4847">
        <v>4846</v>
      </c>
      <c r="B4847">
        <f>IF(spotify_churn_dataset[[#This Row],[user_id]]="","Desconocido",spotify_churn_dataset[[#This Row],[user_id]])</f>
        <v>4846</v>
      </c>
      <c r="C4847">
        <f>IF(IFERROR(VLOOKUP(spotify_churn_dataset[[#This Row],[user_id]],A4848:A12846,1,FALSE),0),1,0)</f>
        <v>0</v>
      </c>
      <c r="D4847" t="s">
        <v>20</v>
      </c>
      <c r="E4847" s="4">
        <v>24</v>
      </c>
      <c r="F4847" t="s">
        <v>27</v>
      </c>
      <c r="G4847" t="s">
        <v>22</v>
      </c>
      <c r="H4847" s="4">
        <v>98</v>
      </c>
      <c r="I4847" s="3">
        <v>36</v>
      </c>
      <c r="J4847" s="9">
        <v>29</v>
      </c>
      <c r="K4847" t="s">
        <v>15</v>
      </c>
      <c r="L4847" s="4">
        <v>0</v>
      </c>
      <c r="M4847" s="4" t="str">
        <f>IF(spotify_churn_dataset[[#This Row],[offline_listening]]=0,"no offline","yes offline")</f>
        <v>yes offline</v>
      </c>
      <c r="N4847">
        <v>1</v>
      </c>
      <c r="O4847" t="str">
        <f>IF(spotify_churn_dataset[[#This Row],[is_churned]]=1,"yes churn","no churn")</f>
        <v>no churn</v>
      </c>
      <c r="P4847">
        <v>0</v>
      </c>
    </row>
    <row r="4848" spans="1:16" x14ac:dyDescent="0.3">
      <c r="A4848">
        <v>4847</v>
      </c>
      <c r="B4848">
        <f>IF(spotify_churn_dataset[[#This Row],[user_id]]="","Desconocido",spotify_churn_dataset[[#This Row],[user_id]])</f>
        <v>4847</v>
      </c>
      <c r="C4848">
        <f>IF(IFERROR(VLOOKUP(spotify_churn_dataset[[#This Row],[user_id]],A4849:A12847,1,FALSE),0),1,0)</f>
        <v>0</v>
      </c>
      <c r="D4848" t="s">
        <v>16</v>
      </c>
      <c r="E4848" s="4">
        <v>26</v>
      </c>
      <c r="F4848" t="s">
        <v>21</v>
      </c>
      <c r="G4848" t="s">
        <v>14</v>
      </c>
      <c r="H4848" s="4">
        <v>229</v>
      </c>
      <c r="I4848" s="3">
        <v>61</v>
      </c>
      <c r="J4848" s="9">
        <v>29</v>
      </c>
      <c r="K4848" t="s">
        <v>15</v>
      </c>
      <c r="L4848" s="4">
        <v>15</v>
      </c>
      <c r="M4848" s="4" t="str">
        <f>IF(spotify_churn_dataset[[#This Row],[offline_listening]]=0,"no offline","yes offline")</f>
        <v>no offline</v>
      </c>
      <c r="N4848">
        <v>0</v>
      </c>
      <c r="O4848" t="str">
        <f>IF(spotify_churn_dataset[[#This Row],[is_churned]]=1,"yes churn","no churn")</f>
        <v>no churn</v>
      </c>
      <c r="P4848">
        <v>0</v>
      </c>
    </row>
    <row r="4849" spans="1:16" x14ac:dyDescent="0.3">
      <c r="A4849">
        <v>4848</v>
      </c>
      <c r="B4849">
        <f>IF(spotify_churn_dataset[[#This Row],[user_id]]="","Desconocido",spotify_churn_dataset[[#This Row],[user_id]])</f>
        <v>4848</v>
      </c>
      <c r="C4849">
        <f>IF(IFERROR(VLOOKUP(spotify_churn_dataset[[#This Row],[user_id]],A4850:A12848,1,FALSE),0),1,0)</f>
        <v>0</v>
      </c>
      <c r="D4849" t="s">
        <v>16</v>
      </c>
      <c r="E4849" s="4">
        <v>17</v>
      </c>
      <c r="F4849" t="s">
        <v>17</v>
      </c>
      <c r="G4849" t="s">
        <v>18</v>
      </c>
      <c r="H4849" s="4">
        <v>296</v>
      </c>
      <c r="I4849" s="3">
        <v>80</v>
      </c>
      <c r="J4849" s="9">
        <v>2</v>
      </c>
      <c r="K4849" t="s">
        <v>23</v>
      </c>
      <c r="L4849" s="4">
        <v>0</v>
      </c>
      <c r="M4849" s="4" t="str">
        <f>IF(spotify_churn_dataset[[#This Row],[offline_listening]]=0,"no offline","yes offline")</f>
        <v>yes offline</v>
      </c>
      <c r="N4849">
        <v>1</v>
      </c>
      <c r="O4849" t="str">
        <f>IF(spotify_churn_dataset[[#This Row],[is_churned]]=1,"yes churn","no churn")</f>
        <v>no churn</v>
      </c>
      <c r="P4849">
        <v>0</v>
      </c>
    </row>
    <row r="4850" spans="1:16" x14ac:dyDescent="0.3">
      <c r="A4850">
        <v>4849</v>
      </c>
      <c r="B4850">
        <f>IF(spotify_churn_dataset[[#This Row],[user_id]]="","Desconocido",spotify_churn_dataset[[#This Row],[user_id]])</f>
        <v>4849</v>
      </c>
      <c r="C4850">
        <f>IF(IFERROR(VLOOKUP(spotify_churn_dataset[[#This Row],[user_id]],A4851:A12849,1,FALSE),0),1,0)</f>
        <v>0</v>
      </c>
      <c r="D4850" t="s">
        <v>12</v>
      </c>
      <c r="E4850" s="4">
        <v>26</v>
      </c>
      <c r="F4850" t="s">
        <v>13</v>
      </c>
      <c r="G4850" t="s">
        <v>18</v>
      </c>
      <c r="H4850" s="4">
        <v>235</v>
      </c>
      <c r="I4850" s="3">
        <v>51</v>
      </c>
      <c r="J4850" s="9">
        <v>8</v>
      </c>
      <c r="K4850" t="s">
        <v>23</v>
      </c>
      <c r="L4850" s="4">
        <v>0</v>
      </c>
      <c r="M4850" s="4" t="str">
        <f>IF(spotify_churn_dataset[[#This Row],[offline_listening]]=0,"no offline","yes offline")</f>
        <v>yes offline</v>
      </c>
      <c r="N4850">
        <v>1</v>
      </c>
      <c r="O4850" t="str">
        <f>IF(spotify_churn_dataset[[#This Row],[is_churned]]=1,"yes churn","no churn")</f>
        <v>no churn</v>
      </c>
      <c r="P4850">
        <v>0</v>
      </c>
    </row>
    <row r="4851" spans="1:16" x14ac:dyDescent="0.3">
      <c r="A4851">
        <v>4850</v>
      </c>
      <c r="B4851">
        <f>IF(spotify_churn_dataset[[#This Row],[user_id]]="","Desconocido",spotify_churn_dataset[[#This Row],[user_id]])</f>
        <v>4850</v>
      </c>
      <c r="C4851">
        <f>IF(IFERROR(VLOOKUP(spotify_churn_dataset[[#This Row],[user_id]],A4852:A12850,1,FALSE),0),1,0)</f>
        <v>0</v>
      </c>
      <c r="D4851" t="s">
        <v>20</v>
      </c>
      <c r="E4851" s="4">
        <v>45</v>
      </c>
      <c r="F4851" t="s">
        <v>27</v>
      </c>
      <c r="G4851" t="s">
        <v>22</v>
      </c>
      <c r="H4851" s="4">
        <v>49</v>
      </c>
      <c r="I4851" s="3">
        <v>96</v>
      </c>
      <c r="J4851" s="9">
        <v>14</v>
      </c>
      <c r="K4851" t="s">
        <v>15</v>
      </c>
      <c r="L4851" s="4">
        <v>0</v>
      </c>
      <c r="M4851" s="4" t="str">
        <f>IF(spotify_churn_dataset[[#This Row],[offline_listening]]=0,"no offline","yes offline")</f>
        <v>yes offline</v>
      </c>
      <c r="N4851">
        <v>1</v>
      </c>
      <c r="O4851" t="str">
        <f>IF(spotify_churn_dataset[[#This Row],[is_churned]]=1,"yes churn","no churn")</f>
        <v>yes churn</v>
      </c>
      <c r="P4851">
        <v>1</v>
      </c>
    </row>
    <row r="4852" spans="1:16" x14ac:dyDescent="0.3">
      <c r="A4852">
        <v>4851</v>
      </c>
      <c r="B4852">
        <f>IF(spotify_churn_dataset[[#This Row],[user_id]]="","Desconocido",spotify_churn_dataset[[#This Row],[user_id]])</f>
        <v>4851</v>
      </c>
      <c r="C4852">
        <f>IF(IFERROR(VLOOKUP(spotify_churn_dataset[[#This Row],[user_id]],A4853:A12851,1,FALSE),0),1,0)</f>
        <v>0</v>
      </c>
      <c r="D4852" t="s">
        <v>12</v>
      </c>
      <c r="E4852" s="4">
        <v>49</v>
      </c>
      <c r="F4852" t="s">
        <v>27</v>
      </c>
      <c r="G4852" t="s">
        <v>24</v>
      </c>
      <c r="H4852" s="4">
        <v>221</v>
      </c>
      <c r="I4852" s="3">
        <v>82</v>
      </c>
      <c r="J4852" s="9">
        <v>59</v>
      </c>
      <c r="K4852" t="s">
        <v>23</v>
      </c>
      <c r="L4852" s="4">
        <v>0</v>
      </c>
      <c r="M4852" s="4" t="str">
        <f>IF(spotify_churn_dataset[[#This Row],[offline_listening]]=0,"no offline","yes offline")</f>
        <v>yes offline</v>
      </c>
      <c r="N4852">
        <v>1</v>
      </c>
      <c r="O4852" t="str">
        <f>IF(spotify_churn_dataset[[#This Row],[is_churned]]=1,"yes churn","no churn")</f>
        <v>yes churn</v>
      </c>
      <c r="P4852">
        <v>1</v>
      </c>
    </row>
    <row r="4853" spans="1:16" x14ac:dyDescent="0.3">
      <c r="A4853">
        <v>4852</v>
      </c>
      <c r="B4853">
        <f>IF(spotify_churn_dataset[[#This Row],[user_id]]="","Desconocido",spotify_churn_dataset[[#This Row],[user_id]])</f>
        <v>4852</v>
      </c>
      <c r="C4853">
        <f>IF(IFERROR(VLOOKUP(spotify_churn_dataset[[#This Row],[user_id]],A4854:A12852,1,FALSE),0),1,0)</f>
        <v>0</v>
      </c>
      <c r="D4853" t="s">
        <v>20</v>
      </c>
      <c r="E4853" s="4">
        <v>48</v>
      </c>
      <c r="F4853" t="s">
        <v>17</v>
      </c>
      <c r="G4853" t="s">
        <v>18</v>
      </c>
      <c r="H4853" s="4">
        <v>103</v>
      </c>
      <c r="I4853" s="3">
        <v>80</v>
      </c>
      <c r="J4853" s="9">
        <v>24</v>
      </c>
      <c r="K4853" t="s">
        <v>15</v>
      </c>
      <c r="L4853" s="4">
        <v>0</v>
      </c>
      <c r="M4853" s="4" t="str">
        <f>IF(spotify_churn_dataset[[#This Row],[offline_listening]]=0,"no offline","yes offline")</f>
        <v>yes offline</v>
      </c>
      <c r="N4853">
        <v>1</v>
      </c>
      <c r="O4853" t="str">
        <f>IF(spotify_churn_dataset[[#This Row],[is_churned]]=1,"yes churn","no churn")</f>
        <v>no churn</v>
      </c>
      <c r="P4853">
        <v>0</v>
      </c>
    </row>
    <row r="4854" spans="1:16" x14ac:dyDescent="0.3">
      <c r="A4854">
        <v>4853</v>
      </c>
      <c r="B4854">
        <f>IF(spotify_churn_dataset[[#This Row],[user_id]]="","Desconocido",spotify_churn_dataset[[#This Row],[user_id]])</f>
        <v>4853</v>
      </c>
      <c r="C4854">
        <f>IF(IFERROR(VLOOKUP(spotify_churn_dataset[[#This Row],[user_id]],A4855:A12853,1,FALSE),0),1,0)</f>
        <v>0</v>
      </c>
      <c r="D4854" t="s">
        <v>20</v>
      </c>
      <c r="E4854" s="4">
        <v>18</v>
      </c>
      <c r="F4854" t="s">
        <v>17</v>
      </c>
      <c r="G4854" t="s">
        <v>22</v>
      </c>
      <c r="H4854" s="4">
        <v>72</v>
      </c>
      <c r="I4854" s="3">
        <v>11</v>
      </c>
      <c r="J4854" s="9">
        <v>46</v>
      </c>
      <c r="K4854" t="s">
        <v>19</v>
      </c>
      <c r="L4854" s="4">
        <v>0</v>
      </c>
      <c r="M4854" s="4" t="str">
        <f>IF(spotify_churn_dataset[[#This Row],[offline_listening]]=0,"no offline","yes offline")</f>
        <v>yes offline</v>
      </c>
      <c r="N4854">
        <v>1</v>
      </c>
      <c r="O4854" t="str">
        <f>IF(spotify_churn_dataset[[#This Row],[is_churned]]=1,"yes churn","no churn")</f>
        <v>yes churn</v>
      </c>
      <c r="P4854">
        <v>1</v>
      </c>
    </row>
    <row r="4855" spans="1:16" x14ac:dyDescent="0.3">
      <c r="A4855">
        <v>4854</v>
      </c>
      <c r="B4855">
        <f>IF(spotify_churn_dataset[[#This Row],[user_id]]="","Desconocido",spotify_churn_dataset[[#This Row],[user_id]])</f>
        <v>4854</v>
      </c>
      <c r="C4855">
        <f>IF(IFERROR(VLOOKUP(spotify_churn_dataset[[#This Row],[user_id]],A4856:A12854,1,FALSE),0),1,0)</f>
        <v>0</v>
      </c>
      <c r="D4855" t="s">
        <v>16</v>
      </c>
      <c r="E4855" s="4">
        <v>23</v>
      </c>
      <c r="F4855" t="s">
        <v>27</v>
      </c>
      <c r="G4855" t="s">
        <v>14</v>
      </c>
      <c r="H4855" s="4">
        <v>256</v>
      </c>
      <c r="I4855" s="3">
        <v>3</v>
      </c>
      <c r="J4855" s="9">
        <v>38</v>
      </c>
      <c r="K4855" t="s">
        <v>23</v>
      </c>
      <c r="L4855" s="4">
        <v>11</v>
      </c>
      <c r="M4855" s="4" t="str">
        <f>IF(spotify_churn_dataset[[#This Row],[offline_listening]]=0,"no offline","yes offline")</f>
        <v>no offline</v>
      </c>
      <c r="N4855">
        <v>0</v>
      </c>
      <c r="O4855" t="str">
        <f>IF(spotify_churn_dataset[[#This Row],[is_churned]]=1,"yes churn","no churn")</f>
        <v>no churn</v>
      </c>
      <c r="P4855">
        <v>0</v>
      </c>
    </row>
    <row r="4856" spans="1:16" x14ac:dyDescent="0.3">
      <c r="A4856">
        <v>4855</v>
      </c>
      <c r="B4856">
        <f>IF(spotify_churn_dataset[[#This Row],[user_id]]="","Desconocido",spotify_churn_dataset[[#This Row],[user_id]])</f>
        <v>4855</v>
      </c>
      <c r="C4856">
        <f>IF(IFERROR(VLOOKUP(spotify_churn_dataset[[#This Row],[user_id]],A4857:A12855,1,FALSE),0),1,0)</f>
        <v>0</v>
      </c>
      <c r="D4856" t="s">
        <v>12</v>
      </c>
      <c r="E4856" s="4">
        <v>45</v>
      </c>
      <c r="F4856" t="s">
        <v>27</v>
      </c>
      <c r="G4856" t="s">
        <v>18</v>
      </c>
      <c r="H4856" s="4">
        <v>18</v>
      </c>
      <c r="I4856" s="3">
        <v>79</v>
      </c>
      <c r="J4856" s="9">
        <v>3</v>
      </c>
      <c r="K4856" t="s">
        <v>23</v>
      </c>
      <c r="L4856" s="4">
        <v>0</v>
      </c>
      <c r="M4856" s="4" t="str">
        <f>IF(spotify_churn_dataset[[#This Row],[offline_listening]]=0,"no offline","yes offline")</f>
        <v>yes offline</v>
      </c>
      <c r="N4856">
        <v>1</v>
      </c>
      <c r="O4856" t="str">
        <f>IF(spotify_churn_dataset[[#This Row],[is_churned]]=1,"yes churn","no churn")</f>
        <v>no churn</v>
      </c>
      <c r="P4856">
        <v>0</v>
      </c>
    </row>
    <row r="4857" spans="1:16" x14ac:dyDescent="0.3">
      <c r="A4857">
        <v>4856</v>
      </c>
      <c r="B4857">
        <f>IF(spotify_churn_dataset[[#This Row],[user_id]]="","Desconocido",spotify_churn_dataset[[#This Row],[user_id]])</f>
        <v>4856</v>
      </c>
      <c r="C4857">
        <f>IF(IFERROR(VLOOKUP(spotify_churn_dataset[[#This Row],[user_id]],A4858:A12856,1,FALSE),0),1,0)</f>
        <v>0</v>
      </c>
      <c r="D4857" t="s">
        <v>16</v>
      </c>
      <c r="E4857" s="4">
        <v>58</v>
      </c>
      <c r="F4857" t="s">
        <v>27</v>
      </c>
      <c r="G4857" t="s">
        <v>24</v>
      </c>
      <c r="H4857" s="4">
        <v>204</v>
      </c>
      <c r="I4857" s="3">
        <v>98</v>
      </c>
      <c r="J4857" s="9">
        <v>9</v>
      </c>
      <c r="K4857" t="s">
        <v>19</v>
      </c>
      <c r="L4857" s="4">
        <v>0</v>
      </c>
      <c r="M4857" s="4" t="str">
        <f>IF(spotify_churn_dataset[[#This Row],[offline_listening]]=0,"no offline","yes offline")</f>
        <v>yes offline</v>
      </c>
      <c r="N4857">
        <v>1</v>
      </c>
      <c r="O4857" t="str">
        <f>IF(spotify_churn_dataset[[#This Row],[is_churned]]=1,"yes churn","no churn")</f>
        <v>no churn</v>
      </c>
      <c r="P4857">
        <v>0</v>
      </c>
    </row>
    <row r="4858" spans="1:16" x14ac:dyDescent="0.3">
      <c r="A4858">
        <v>4857</v>
      </c>
      <c r="B4858">
        <f>IF(spotify_churn_dataset[[#This Row],[user_id]]="","Desconocido",spotify_churn_dataset[[#This Row],[user_id]])</f>
        <v>4857</v>
      </c>
      <c r="C4858">
        <f>IF(IFERROR(VLOOKUP(spotify_churn_dataset[[#This Row],[user_id]],A4859:A12857,1,FALSE),0),1,0)</f>
        <v>0</v>
      </c>
      <c r="D4858" t="s">
        <v>20</v>
      </c>
      <c r="E4858" s="4">
        <v>28</v>
      </c>
      <c r="F4858" t="s">
        <v>13</v>
      </c>
      <c r="G4858" t="s">
        <v>22</v>
      </c>
      <c r="H4858" s="4">
        <v>22</v>
      </c>
      <c r="I4858" s="3">
        <v>59</v>
      </c>
      <c r="J4858" s="9">
        <v>22</v>
      </c>
      <c r="K4858" t="s">
        <v>19</v>
      </c>
      <c r="L4858" s="4">
        <v>0</v>
      </c>
      <c r="M4858" s="4" t="str">
        <f>IF(spotify_churn_dataset[[#This Row],[offline_listening]]=0,"no offline","yes offline")</f>
        <v>yes offline</v>
      </c>
      <c r="N4858">
        <v>1</v>
      </c>
      <c r="O4858" t="str">
        <f>IF(spotify_churn_dataset[[#This Row],[is_churned]]=1,"yes churn","no churn")</f>
        <v>no churn</v>
      </c>
      <c r="P4858">
        <v>0</v>
      </c>
    </row>
    <row r="4859" spans="1:16" x14ac:dyDescent="0.3">
      <c r="A4859">
        <v>4858</v>
      </c>
      <c r="B4859">
        <f>IF(spotify_churn_dataset[[#This Row],[user_id]]="","Desconocido",spotify_churn_dataset[[#This Row],[user_id]])</f>
        <v>4858</v>
      </c>
      <c r="C4859">
        <f>IF(IFERROR(VLOOKUP(spotify_churn_dataset[[#This Row],[user_id]],A4860:A12858,1,FALSE),0),1,0)</f>
        <v>0</v>
      </c>
      <c r="D4859" t="s">
        <v>20</v>
      </c>
      <c r="E4859" s="4">
        <v>48</v>
      </c>
      <c r="F4859" t="s">
        <v>26</v>
      </c>
      <c r="G4859" t="s">
        <v>18</v>
      </c>
      <c r="H4859" s="4">
        <v>68</v>
      </c>
      <c r="I4859" s="3">
        <v>35</v>
      </c>
      <c r="J4859" s="9">
        <v>29</v>
      </c>
      <c r="K4859" t="s">
        <v>19</v>
      </c>
      <c r="L4859" s="4">
        <v>0</v>
      </c>
      <c r="M4859" s="4" t="str">
        <f>IF(spotify_churn_dataset[[#This Row],[offline_listening]]=0,"no offline","yes offline")</f>
        <v>yes offline</v>
      </c>
      <c r="N4859">
        <v>1</v>
      </c>
      <c r="O4859" t="str">
        <f>IF(spotify_churn_dataset[[#This Row],[is_churned]]=1,"yes churn","no churn")</f>
        <v>no churn</v>
      </c>
      <c r="P4859">
        <v>0</v>
      </c>
    </row>
    <row r="4860" spans="1:16" x14ac:dyDescent="0.3">
      <c r="A4860">
        <v>4859</v>
      </c>
      <c r="B4860">
        <f>IF(spotify_churn_dataset[[#This Row],[user_id]]="","Desconocido",spotify_churn_dataset[[#This Row],[user_id]])</f>
        <v>4859</v>
      </c>
      <c r="C4860">
        <f>IF(IFERROR(VLOOKUP(spotify_churn_dataset[[#This Row],[user_id]],A4861:A12859,1,FALSE),0),1,0)</f>
        <v>0</v>
      </c>
      <c r="D4860" t="s">
        <v>20</v>
      </c>
      <c r="E4860" s="4">
        <v>18</v>
      </c>
      <c r="F4860" t="s">
        <v>25</v>
      </c>
      <c r="G4860" t="s">
        <v>24</v>
      </c>
      <c r="H4860" s="4">
        <v>23</v>
      </c>
      <c r="I4860" s="3">
        <v>58</v>
      </c>
      <c r="J4860" s="9">
        <v>5</v>
      </c>
      <c r="K4860" t="s">
        <v>15</v>
      </c>
      <c r="L4860" s="4">
        <v>0</v>
      </c>
      <c r="M4860" s="4" t="str">
        <f>IF(spotify_churn_dataset[[#This Row],[offline_listening]]=0,"no offline","yes offline")</f>
        <v>yes offline</v>
      </c>
      <c r="N4860">
        <v>1</v>
      </c>
      <c r="O4860" t="str">
        <f>IF(spotify_churn_dataset[[#This Row],[is_churned]]=1,"yes churn","no churn")</f>
        <v>no churn</v>
      </c>
      <c r="P4860">
        <v>0</v>
      </c>
    </row>
    <row r="4861" spans="1:16" x14ac:dyDescent="0.3">
      <c r="A4861">
        <v>4860</v>
      </c>
      <c r="B4861">
        <f>IF(spotify_churn_dataset[[#This Row],[user_id]]="","Desconocido",spotify_churn_dataset[[#This Row],[user_id]])</f>
        <v>4860</v>
      </c>
      <c r="C4861">
        <f>IF(IFERROR(VLOOKUP(spotify_churn_dataset[[#This Row],[user_id]],A4862:A12860,1,FALSE),0),1,0)</f>
        <v>0</v>
      </c>
      <c r="D4861" t="s">
        <v>20</v>
      </c>
      <c r="E4861" s="4">
        <v>47</v>
      </c>
      <c r="F4861" t="s">
        <v>26</v>
      </c>
      <c r="G4861" t="s">
        <v>14</v>
      </c>
      <c r="H4861" s="4">
        <v>75</v>
      </c>
      <c r="I4861" s="3">
        <v>72</v>
      </c>
      <c r="J4861" s="9">
        <v>0</v>
      </c>
      <c r="K4861" t="s">
        <v>15</v>
      </c>
      <c r="L4861" s="4">
        <v>38</v>
      </c>
      <c r="M4861" s="4" t="str">
        <f>IF(spotify_churn_dataset[[#This Row],[offline_listening]]=0,"no offline","yes offline")</f>
        <v>no offline</v>
      </c>
      <c r="N4861">
        <v>0</v>
      </c>
      <c r="O4861" t="str">
        <f>IF(spotify_churn_dataset[[#This Row],[is_churned]]=1,"yes churn","no churn")</f>
        <v>no churn</v>
      </c>
      <c r="P4861">
        <v>0</v>
      </c>
    </row>
    <row r="4862" spans="1:16" x14ac:dyDescent="0.3">
      <c r="A4862">
        <v>4861</v>
      </c>
      <c r="B4862">
        <f>IF(spotify_churn_dataset[[#This Row],[user_id]]="","Desconocido",spotify_churn_dataset[[#This Row],[user_id]])</f>
        <v>4861</v>
      </c>
      <c r="C4862">
        <f>IF(IFERROR(VLOOKUP(spotify_churn_dataset[[#This Row],[user_id]],A4863:A12861,1,FALSE),0),1,0)</f>
        <v>0</v>
      </c>
      <c r="D4862" t="s">
        <v>12</v>
      </c>
      <c r="E4862" s="4">
        <v>48</v>
      </c>
      <c r="F4862" t="s">
        <v>29</v>
      </c>
      <c r="G4862" t="s">
        <v>18</v>
      </c>
      <c r="H4862" s="4">
        <v>131</v>
      </c>
      <c r="I4862" s="3">
        <v>45</v>
      </c>
      <c r="J4862" s="9">
        <v>29</v>
      </c>
      <c r="K4862" t="s">
        <v>19</v>
      </c>
      <c r="L4862" s="4">
        <v>0</v>
      </c>
      <c r="M4862" s="4" t="str">
        <f>IF(spotify_churn_dataset[[#This Row],[offline_listening]]=0,"no offline","yes offline")</f>
        <v>yes offline</v>
      </c>
      <c r="N4862">
        <v>1</v>
      </c>
      <c r="O4862" t="str">
        <f>IF(spotify_churn_dataset[[#This Row],[is_churned]]=1,"yes churn","no churn")</f>
        <v>no churn</v>
      </c>
      <c r="P4862">
        <v>0</v>
      </c>
    </row>
    <row r="4863" spans="1:16" x14ac:dyDescent="0.3">
      <c r="A4863">
        <v>4862</v>
      </c>
      <c r="B4863">
        <f>IF(spotify_churn_dataset[[#This Row],[user_id]]="","Desconocido",spotify_churn_dataset[[#This Row],[user_id]])</f>
        <v>4862</v>
      </c>
      <c r="C4863">
        <f>IF(IFERROR(VLOOKUP(spotify_churn_dataset[[#This Row],[user_id]],A4864:A12862,1,FALSE),0),1,0)</f>
        <v>0</v>
      </c>
      <c r="D4863" t="s">
        <v>20</v>
      </c>
      <c r="E4863" s="4">
        <v>22</v>
      </c>
      <c r="F4863" t="s">
        <v>25</v>
      </c>
      <c r="G4863" t="s">
        <v>24</v>
      </c>
      <c r="H4863" s="4">
        <v>42</v>
      </c>
      <c r="I4863" s="3">
        <v>78</v>
      </c>
      <c r="J4863" s="9">
        <v>26</v>
      </c>
      <c r="K4863" t="s">
        <v>19</v>
      </c>
      <c r="L4863" s="4">
        <v>0</v>
      </c>
      <c r="M4863" s="4" t="str">
        <f>IF(spotify_churn_dataset[[#This Row],[offline_listening]]=0,"no offline","yes offline")</f>
        <v>yes offline</v>
      </c>
      <c r="N4863">
        <v>1</v>
      </c>
      <c r="O4863" t="str">
        <f>IF(spotify_churn_dataset[[#This Row],[is_churned]]=1,"yes churn","no churn")</f>
        <v>no churn</v>
      </c>
      <c r="P4863">
        <v>0</v>
      </c>
    </row>
    <row r="4864" spans="1:16" x14ac:dyDescent="0.3">
      <c r="A4864">
        <v>4863</v>
      </c>
      <c r="B4864">
        <f>IF(spotify_churn_dataset[[#This Row],[user_id]]="","Desconocido",spotify_churn_dataset[[#This Row],[user_id]])</f>
        <v>4863</v>
      </c>
      <c r="C4864">
        <f>IF(IFERROR(VLOOKUP(spotify_churn_dataset[[#This Row],[user_id]],A4865:A12863,1,FALSE),0),1,0)</f>
        <v>0</v>
      </c>
      <c r="D4864" t="s">
        <v>20</v>
      </c>
      <c r="E4864" s="4">
        <v>38</v>
      </c>
      <c r="F4864" t="s">
        <v>21</v>
      </c>
      <c r="G4864" t="s">
        <v>22</v>
      </c>
      <c r="H4864" s="4">
        <v>96</v>
      </c>
      <c r="I4864" s="3">
        <v>90</v>
      </c>
      <c r="J4864" s="9">
        <v>7</v>
      </c>
      <c r="K4864" t="s">
        <v>15</v>
      </c>
      <c r="L4864" s="4">
        <v>0</v>
      </c>
      <c r="M4864" s="4" t="str">
        <f>IF(spotify_churn_dataset[[#This Row],[offline_listening]]=0,"no offline","yes offline")</f>
        <v>yes offline</v>
      </c>
      <c r="N4864">
        <v>1</v>
      </c>
      <c r="O4864" t="str">
        <f>IF(spotify_churn_dataset[[#This Row],[is_churned]]=1,"yes churn","no churn")</f>
        <v>no churn</v>
      </c>
      <c r="P4864">
        <v>0</v>
      </c>
    </row>
    <row r="4865" spans="1:16" x14ac:dyDescent="0.3">
      <c r="A4865">
        <v>4864</v>
      </c>
      <c r="B4865">
        <f>IF(spotify_churn_dataset[[#This Row],[user_id]]="","Desconocido",spotify_churn_dataset[[#This Row],[user_id]])</f>
        <v>4864</v>
      </c>
      <c r="C4865">
        <f>IF(IFERROR(VLOOKUP(spotify_churn_dataset[[#This Row],[user_id]],A4866:A12864,1,FALSE),0),1,0)</f>
        <v>0</v>
      </c>
      <c r="D4865" t="s">
        <v>20</v>
      </c>
      <c r="E4865" s="4">
        <v>24</v>
      </c>
      <c r="F4865" t="s">
        <v>25</v>
      </c>
      <c r="G4865" t="s">
        <v>14</v>
      </c>
      <c r="H4865" s="4">
        <v>114</v>
      </c>
      <c r="I4865" s="3">
        <v>88</v>
      </c>
      <c r="J4865" s="9">
        <v>35</v>
      </c>
      <c r="K4865" t="s">
        <v>23</v>
      </c>
      <c r="L4865" s="4">
        <v>33</v>
      </c>
      <c r="M4865" s="4" t="str">
        <f>IF(spotify_churn_dataset[[#This Row],[offline_listening]]=0,"no offline","yes offline")</f>
        <v>no offline</v>
      </c>
      <c r="N4865">
        <v>0</v>
      </c>
      <c r="O4865" t="str">
        <f>IF(spotify_churn_dataset[[#This Row],[is_churned]]=1,"yes churn","no churn")</f>
        <v>no churn</v>
      </c>
      <c r="P4865">
        <v>0</v>
      </c>
    </row>
    <row r="4866" spans="1:16" x14ac:dyDescent="0.3">
      <c r="A4866">
        <v>4865</v>
      </c>
      <c r="B4866">
        <f>IF(spotify_churn_dataset[[#This Row],[user_id]]="","Desconocido",spotify_churn_dataset[[#This Row],[user_id]])</f>
        <v>4865</v>
      </c>
      <c r="C4866">
        <f>IF(IFERROR(VLOOKUP(spotify_churn_dataset[[#This Row],[user_id]],A4867:A12865,1,FALSE),0),1,0)</f>
        <v>0</v>
      </c>
      <c r="D4866" t="s">
        <v>12</v>
      </c>
      <c r="E4866" s="4">
        <v>26</v>
      </c>
      <c r="F4866" t="s">
        <v>29</v>
      </c>
      <c r="G4866" t="s">
        <v>24</v>
      </c>
      <c r="H4866" s="4">
        <v>12</v>
      </c>
      <c r="I4866" s="3">
        <v>97</v>
      </c>
      <c r="J4866" s="9">
        <v>14</v>
      </c>
      <c r="K4866" t="s">
        <v>19</v>
      </c>
      <c r="L4866" s="4">
        <v>0</v>
      </c>
      <c r="M4866" s="4" t="str">
        <f>IF(spotify_churn_dataset[[#This Row],[offline_listening]]=0,"no offline","yes offline")</f>
        <v>yes offline</v>
      </c>
      <c r="N4866">
        <v>1</v>
      </c>
      <c r="O4866" t="str">
        <f>IF(spotify_churn_dataset[[#This Row],[is_churned]]=1,"yes churn","no churn")</f>
        <v>yes churn</v>
      </c>
      <c r="P4866">
        <v>1</v>
      </c>
    </row>
    <row r="4867" spans="1:16" x14ac:dyDescent="0.3">
      <c r="A4867">
        <v>4866</v>
      </c>
      <c r="B4867">
        <f>IF(spotify_churn_dataset[[#This Row],[user_id]]="","Desconocido",spotify_churn_dataset[[#This Row],[user_id]])</f>
        <v>4866</v>
      </c>
      <c r="C4867">
        <f>IF(IFERROR(VLOOKUP(spotify_churn_dataset[[#This Row],[user_id]],A4868:A12866,1,FALSE),0),1,0)</f>
        <v>0</v>
      </c>
      <c r="D4867" t="s">
        <v>16</v>
      </c>
      <c r="E4867" s="4">
        <v>40</v>
      </c>
      <c r="F4867" t="s">
        <v>25</v>
      </c>
      <c r="G4867" t="s">
        <v>22</v>
      </c>
      <c r="H4867" s="4">
        <v>295</v>
      </c>
      <c r="I4867" s="3">
        <v>82</v>
      </c>
      <c r="J4867" s="9">
        <v>41</v>
      </c>
      <c r="K4867" t="s">
        <v>19</v>
      </c>
      <c r="L4867" s="4">
        <v>0</v>
      </c>
      <c r="M4867" s="4" t="str">
        <f>IF(spotify_churn_dataset[[#This Row],[offline_listening]]=0,"no offline","yes offline")</f>
        <v>yes offline</v>
      </c>
      <c r="N4867">
        <v>1</v>
      </c>
      <c r="O4867" t="str">
        <f>IF(spotify_churn_dataset[[#This Row],[is_churned]]=1,"yes churn","no churn")</f>
        <v>yes churn</v>
      </c>
      <c r="P4867">
        <v>1</v>
      </c>
    </row>
    <row r="4868" spans="1:16" x14ac:dyDescent="0.3">
      <c r="A4868">
        <v>4867</v>
      </c>
      <c r="B4868">
        <f>IF(spotify_churn_dataset[[#This Row],[user_id]]="","Desconocido",spotify_churn_dataset[[#This Row],[user_id]])</f>
        <v>4867</v>
      </c>
      <c r="C4868">
        <f>IF(IFERROR(VLOOKUP(spotify_churn_dataset[[#This Row],[user_id]],A4869:A12867,1,FALSE),0),1,0)</f>
        <v>0</v>
      </c>
      <c r="D4868" t="s">
        <v>20</v>
      </c>
      <c r="E4868" s="4">
        <v>53</v>
      </c>
      <c r="F4868" t="s">
        <v>26</v>
      </c>
      <c r="G4868" t="s">
        <v>18</v>
      </c>
      <c r="H4868" s="4">
        <v>79</v>
      </c>
      <c r="I4868" s="3">
        <v>25</v>
      </c>
      <c r="J4868" s="9">
        <v>39</v>
      </c>
      <c r="K4868" t="s">
        <v>15</v>
      </c>
      <c r="L4868" s="4">
        <v>0</v>
      </c>
      <c r="M4868" s="4" t="str">
        <f>IF(spotify_churn_dataset[[#This Row],[offline_listening]]=0,"no offline","yes offline")</f>
        <v>yes offline</v>
      </c>
      <c r="N4868">
        <v>1</v>
      </c>
      <c r="O4868" t="str">
        <f>IF(spotify_churn_dataset[[#This Row],[is_churned]]=1,"yes churn","no churn")</f>
        <v>no churn</v>
      </c>
      <c r="P4868">
        <v>0</v>
      </c>
    </row>
    <row r="4869" spans="1:16" x14ac:dyDescent="0.3">
      <c r="A4869">
        <v>4868</v>
      </c>
      <c r="B4869">
        <f>IF(spotify_churn_dataset[[#This Row],[user_id]]="","Desconocido",spotify_churn_dataset[[#This Row],[user_id]])</f>
        <v>4868</v>
      </c>
      <c r="C4869">
        <f>IF(IFERROR(VLOOKUP(spotify_churn_dataset[[#This Row],[user_id]],A4870:A12868,1,FALSE),0),1,0)</f>
        <v>0</v>
      </c>
      <c r="D4869" t="s">
        <v>20</v>
      </c>
      <c r="E4869" s="4">
        <v>21</v>
      </c>
      <c r="F4869" t="s">
        <v>26</v>
      </c>
      <c r="G4869" t="s">
        <v>14</v>
      </c>
      <c r="H4869" s="4">
        <v>41</v>
      </c>
      <c r="I4869" s="3">
        <v>32</v>
      </c>
      <c r="J4869" s="9">
        <v>46</v>
      </c>
      <c r="K4869" t="s">
        <v>15</v>
      </c>
      <c r="L4869" s="4">
        <v>44</v>
      </c>
      <c r="M4869" s="4" t="str">
        <f>IF(spotify_churn_dataset[[#This Row],[offline_listening]]=0,"no offline","yes offline")</f>
        <v>no offline</v>
      </c>
      <c r="N4869">
        <v>0</v>
      </c>
      <c r="O4869" t="str">
        <f>IF(spotify_churn_dataset[[#This Row],[is_churned]]=1,"yes churn","no churn")</f>
        <v>no churn</v>
      </c>
      <c r="P4869">
        <v>0</v>
      </c>
    </row>
    <row r="4870" spans="1:16" x14ac:dyDescent="0.3">
      <c r="A4870">
        <v>4869</v>
      </c>
      <c r="B4870">
        <f>IF(spotify_churn_dataset[[#This Row],[user_id]]="","Desconocido",spotify_churn_dataset[[#This Row],[user_id]])</f>
        <v>4869</v>
      </c>
      <c r="C4870">
        <f>IF(IFERROR(VLOOKUP(spotify_churn_dataset[[#This Row],[user_id]],A4871:A12869,1,FALSE),0),1,0)</f>
        <v>0</v>
      </c>
      <c r="D4870" t="s">
        <v>20</v>
      </c>
      <c r="E4870" s="4">
        <v>39</v>
      </c>
      <c r="F4870" t="s">
        <v>25</v>
      </c>
      <c r="G4870" t="s">
        <v>18</v>
      </c>
      <c r="H4870" s="4">
        <v>273</v>
      </c>
      <c r="I4870" s="3">
        <v>10</v>
      </c>
      <c r="J4870" s="9">
        <v>53</v>
      </c>
      <c r="K4870" t="s">
        <v>19</v>
      </c>
      <c r="L4870" s="4">
        <v>0</v>
      </c>
      <c r="M4870" s="4" t="str">
        <f>IF(spotify_churn_dataset[[#This Row],[offline_listening]]=0,"no offline","yes offline")</f>
        <v>yes offline</v>
      </c>
      <c r="N4870">
        <v>1</v>
      </c>
      <c r="O4870" t="str">
        <f>IF(spotify_churn_dataset[[#This Row],[is_churned]]=1,"yes churn","no churn")</f>
        <v>no churn</v>
      </c>
      <c r="P4870">
        <v>0</v>
      </c>
    </row>
    <row r="4871" spans="1:16" x14ac:dyDescent="0.3">
      <c r="A4871">
        <v>4870</v>
      </c>
      <c r="B4871">
        <f>IF(spotify_churn_dataset[[#This Row],[user_id]]="","Desconocido",spotify_churn_dataset[[#This Row],[user_id]])</f>
        <v>4870</v>
      </c>
      <c r="C4871">
        <f>IF(IFERROR(VLOOKUP(spotify_churn_dataset[[#This Row],[user_id]],A4872:A12870,1,FALSE),0),1,0)</f>
        <v>0</v>
      </c>
      <c r="D4871" t="s">
        <v>12</v>
      </c>
      <c r="E4871" s="4">
        <v>52</v>
      </c>
      <c r="F4871" t="s">
        <v>29</v>
      </c>
      <c r="G4871" t="s">
        <v>18</v>
      </c>
      <c r="H4871" s="4">
        <v>241</v>
      </c>
      <c r="I4871" s="3">
        <v>20</v>
      </c>
      <c r="J4871" s="9">
        <v>0</v>
      </c>
      <c r="K4871" t="s">
        <v>23</v>
      </c>
      <c r="L4871" s="4">
        <v>0</v>
      </c>
      <c r="M4871" s="4" t="str">
        <f>IF(spotify_churn_dataset[[#This Row],[offline_listening]]=0,"no offline","yes offline")</f>
        <v>yes offline</v>
      </c>
      <c r="N4871">
        <v>1</v>
      </c>
      <c r="O4871" t="str">
        <f>IF(spotify_churn_dataset[[#This Row],[is_churned]]=1,"yes churn","no churn")</f>
        <v>no churn</v>
      </c>
      <c r="P4871">
        <v>0</v>
      </c>
    </row>
    <row r="4872" spans="1:16" x14ac:dyDescent="0.3">
      <c r="A4872">
        <v>4871</v>
      </c>
      <c r="B4872">
        <f>IF(spotify_churn_dataset[[#This Row],[user_id]]="","Desconocido",spotify_churn_dataset[[#This Row],[user_id]])</f>
        <v>4871</v>
      </c>
      <c r="C4872">
        <f>IF(IFERROR(VLOOKUP(spotify_churn_dataset[[#This Row],[user_id]],A4873:A12871,1,FALSE),0),1,0)</f>
        <v>0</v>
      </c>
      <c r="D4872" t="s">
        <v>16</v>
      </c>
      <c r="E4872" s="4">
        <v>40</v>
      </c>
      <c r="F4872" t="s">
        <v>26</v>
      </c>
      <c r="G4872" t="s">
        <v>18</v>
      </c>
      <c r="H4872" s="4">
        <v>242</v>
      </c>
      <c r="I4872" s="3">
        <v>18</v>
      </c>
      <c r="J4872" s="9">
        <v>37</v>
      </c>
      <c r="K4872" t="s">
        <v>15</v>
      </c>
      <c r="L4872" s="4">
        <v>0</v>
      </c>
      <c r="M4872" s="4" t="str">
        <f>IF(spotify_churn_dataset[[#This Row],[offline_listening]]=0,"no offline","yes offline")</f>
        <v>yes offline</v>
      </c>
      <c r="N4872">
        <v>1</v>
      </c>
      <c r="O4872" t="str">
        <f>IF(spotify_churn_dataset[[#This Row],[is_churned]]=1,"yes churn","no churn")</f>
        <v>no churn</v>
      </c>
      <c r="P4872">
        <v>0</v>
      </c>
    </row>
    <row r="4873" spans="1:16" x14ac:dyDescent="0.3">
      <c r="A4873">
        <v>4872</v>
      </c>
      <c r="B4873">
        <f>IF(spotify_churn_dataset[[#This Row],[user_id]]="","Desconocido",spotify_churn_dataset[[#This Row],[user_id]])</f>
        <v>4872</v>
      </c>
      <c r="C4873">
        <f>IF(IFERROR(VLOOKUP(spotify_churn_dataset[[#This Row],[user_id]],A4874:A12872,1,FALSE),0),1,0)</f>
        <v>0</v>
      </c>
      <c r="D4873" t="s">
        <v>16</v>
      </c>
      <c r="E4873" s="4">
        <v>52</v>
      </c>
      <c r="F4873" t="s">
        <v>29</v>
      </c>
      <c r="G4873" t="s">
        <v>14</v>
      </c>
      <c r="H4873" s="4">
        <v>149</v>
      </c>
      <c r="I4873" s="3">
        <v>6</v>
      </c>
      <c r="J4873" s="9">
        <v>39</v>
      </c>
      <c r="K4873" t="s">
        <v>19</v>
      </c>
      <c r="L4873" s="4">
        <v>47</v>
      </c>
      <c r="M4873" s="4" t="str">
        <f>IF(spotify_churn_dataset[[#This Row],[offline_listening]]=0,"no offline","yes offline")</f>
        <v>no offline</v>
      </c>
      <c r="N4873">
        <v>0</v>
      </c>
      <c r="O4873" t="str">
        <f>IF(spotify_churn_dataset[[#This Row],[is_churned]]=1,"yes churn","no churn")</f>
        <v>no churn</v>
      </c>
      <c r="P4873">
        <v>0</v>
      </c>
    </row>
    <row r="4874" spans="1:16" x14ac:dyDescent="0.3">
      <c r="A4874">
        <v>4873</v>
      </c>
      <c r="B4874">
        <f>IF(spotify_churn_dataset[[#This Row],[user_id]]="","Desconocido",spotify_churn_dataset[[#This Row],[user_id]])</f>
        <v>4873</v>
      </c>
      <c r="C4874">
        <f>IF(IFERROR(VLOOKUP(spotify_churn_dataset[[#This Row],[user_id]],A4875:A12873,1,FALSE),0),1,0)</f>
        <v>0</v>
      </c>
      <c r="D4874" t="s">
        <v>16</v>
      </c>
      <c r="E4874" s="4">
        <v>17</v>
      </c>
      <c r="F4874" t="s">
        <v>13</v>
      </c>
      <c r="G4874" t="s">
        <v>18</v>
      </c>
      <c r="H4874" s="4">
        <v>232</v>
      </c>
      <c r="I4874" s="3">
        <v>88</v>
      </c>
      <c r="J4874" s="9">
        <v>22</v>
      </c>
      <c r="K4874" t="s">
        <v>15</v>
      </c>
      <c r="L4874" s="4">
        <v>0</v>
      </c>
      <c r="M4874" s="4" t="str">
        <f>IF(spotify_churn_dataset[[#This Row],[offline_listening]]=0,"no offline","yes offline")</f>
        <v>yes offline</v>
      </c>
      <c r="N4874">
        <v>1</v>
      </c>
      <c r="O4874" t="str">
        <f>IF(spotify_churn_dataset[[#This Row],[is_churned]]=1,"yes churn","no churn")</f>
        <v>yes churn</v>
      </c>
      <c r="P4874">
        <v>1</v>
      </c>
    </row>
    <row r="4875" spans="1:16" x14ac:dyDescent="0.3">
      <c r="A4875">
        <v>4874</v>
      </c>
      <c r="B4875">
        <f>IF(spotify_churn_dataset[[#This Row],[user_id]]="","Desconocido",spotify_churn_dataset[[#This Row],[user_id]])</f>
        <v>4874</v>
      </c>
      <c r="C4875">
        <f>IF(IFERROR(VLOOKUP(spotify_churn_dataset[[#This Row],[user_id]],A4876:A12874,1,FALSE),0),1,0)</f>
        <v>0</v>
      </c>
      <c r="D4875" t="s">
        <v>16</v>
      </c>
      <c r="E4875" s="4">
        <v>19</v>
      </c>
      <c r="F4875" t="s">
        <v>13</v>
      </c>
      <c r="G4875" t="s">
        <v>18</v>
      </c>
      <c r="H4875" s="4">
        <v>286</v>
      </c>
      <c r="I4875" s="3">
        <v>67</v>
      </c>
      <c r="J4875" s="9">
        <v>16</v>
      </c>
      <c r="K4875" t="s">
        <v>15</v>
      </c>
      <c r="L4875" s="4">
        <v>0</v>
      </c>
      <c r="M4875" s="4" t="str">
        <f>IF(spotify_churn_dataset[[#This Row],[offline_listening]]=0,"no offline","yes offline")</f>
        <v>yes offline</v>
      </c>
      <c r="N4875">
        <v>1</v>
      </c>
      <c r="O4875" t="str">
        <f>IF(spotify_churn_dataset[[#This Row],[is_churned]]=1,"yes churn","no churn")</f>
        <v>no churn</v>
      </c>
      <c r="P4875">
        <v>0</v>
      </c>
    </row>
    <row r="4876" spans="1:16" x14ac:dyDescent="0.3">
      <c r="A4876">
        <v>4875</v>
      </c>
      <c r="B4876">
        <f>IF(spotify_churn_dataset[[#This Row],[user_id]]="","Desconocido",spotify_churn_dataset[[#This Row],[user_id]])</f>
        <v>4875</v>
      </c>
      <c r="C4876">
        <f>IF(IFERROR(VLOOKUP(spotify_churn_dataset[[#This Row],[user_id]],A4877:A12875,1,FALSE),0),1,0)</f>
        <v>0</v>
      </c>
      <c r="D4876" t="s">
        <v>12</v>
      </c>
      <c r="E4876" s="4">
        <v>16</v>
      </c>
      <c r="F4876" t="s">
        <v>13</v>
      </c>
      <c r="G4876" t="s">
        <v>18</v>
      </c>
      <c r="H4876" s="4">
        <v>12</v>
      </c>
      <c r="I4876" s="3">
        <v>98</v>
      </c>
      <c r="J4876" s="9">
        <v>22</v>
      </c>
      <c r="K4876" t="s">
        <v>15</v>
      </c>
      <c r="L4876" s="4">
        <v>0</v>
      </c>
      <c r="M4876" s="4" t="str">
        <f>IF(spotify_churn_dataset[[#This Row],[offline_listening]]=0,"no offline","yes offline")</f>
        <v>yes offline</v>
      </c>
      <c r="N4876">
        <v>1</v>
      </c>
      <c r="O4876" t="str">
        <f>IF(spotify_churn_dataset[[#This Row],[is_churned]]=1,"yes churn","no churn")</f>
        <v>no churn</v>
      </c>
      <c r="P4876">
        <v>0</v>
      </c>
    </row>
    <row r="4877" spans="1:16" x14ac:dyDescent="0.3">
      <c r="A4877">
        <v>4876</v>
      </c>
      <c r="B4877">
        <f>IF(spotify_churn_dataset[[#This Row],[user_id]]="","Desconocido",spotify_churn_dataset[[#This Row],[user_id]])</f>
        <v>4876</v>
      </c>
      <c r="C4877">
        <f>IF(IFERROR(VLOOKUP(spotify_churn_dataset[[#This Row],[user_id]],A4878:A12876,1,FALSE),0),1,0)</f>
        <v>0</v>
      </c>
      <c r="D4877" t="s">
        <v>16</v>
      </c>
      <c r="E4877" s="4">
        <v>46</v>
      </c>
      <c r="F4877" t="s">
        <v>25</v>
      </c>
      <c r="G4877" t="s">
        <v>18</v>
      </c>
      <c r="H4877" s="4">
        <v>231</v>
      </c>
      <c r="I4877" s="3">
        <v>72</v>
      </c>
      <c r="J4877" s="9">
        <v>25</v>
      </c>
      <c r="K4877" t="s">
        <v>15</v>
      </c>
      <c r="L4877" s="4">
        <v>0</v>
      </c>
      <c r="M4877" s="4" t="str">
        <f>IF(spotify_churn_dataset[[#This Row],[offline_listening]]=0,"no offline","yes offline")</f>
        <v>yes offline</v>
      </c>
      <c r="N4877">
        <v>1</v>
      </c>
      <c r="O4877" t="str">
        <f>IF(spotify_churn_dataset[[#This Row],[is_churned]]=1,"yes churn","no churn")</f>
        <v>no churn</v>
      </c>
      <c r="P4877">
        <v>0</v>
      </c>
    </row>
    <row r="4878" spans="1:16" x14ac:dyDescent="0.3">
      <c r="A4878">
        <v>4877</v>
      </c>
      <c r="B4878">
        <f>IF(spotify_churn_dataset[[#This Row],[user_id]]="","Desconocido",spotify_churn_dataset[[#This Row],[user_id]])</f>
        <v>4877</v>
      </c>
      <c r="C4878">
        <f>IF(IFERROR(VLOOKUP(spotify_churn_dataset[[#This Row],[user_id]],A4879:A12877,1,FALSE),0),1,0)</f>
        <v>0</v>
      </c>
      <c r="D4878" t="s">
        <v>12</v>
      </c>
      <c r="E4878" s="4">
        <v>29</v>
      </c>
      <c r="F4878" t="s">
        <v>25</v>
      </c>
      <c r="G4878" t="s">
        <v>14</v>
      </c>
      <c r="H4878" s="4">
        <v>49</v>
      </c>
      <c r="I4878" s="3">
        <v>30</v>
      </c>
      <c r="J4878" s="9">
        <v>34</v>
      </c>
      <c r="K4878" t="s">
        <v>15</v>
      </c>
      <c r="L4878" s="4">
        <v>10</v>
      </c>
      <c r="M4878" s="4" t="str">
        <f>IF(spotify_churn_dataset[[#This Row],[offline_listening]]=0,"no offline","yes offline")</f>
        <v>no offline</v>
      </c>
      <c r="N4878">
        <v>0</v>
      </c>
      <c r="O4878" t="str">
        <f>IF(spotify_churn_dataset[[#This Row],[is_churned]]=1,"yes churn","no churn")</f>
        <v>no churn</v>
      </c>
      <c r="P4878">
        <v>0</v>
      </c>
    </row>
    <row r="4879" spans="1:16" x14ac:dyDescent="0.3">
      <c r="A4879">
        <v>4878</v>
      </c>
      <c r="B4879">
        <f>IF(spotify_churn_dataset[[#This Row],[user_id]]="","Desconocido",spotify_churn_dataset[[#This Row],[user_id]])</f>
        <v>4878</v>
      </c>
      <c r="C4879">
        <f>IF(IFERROR(VLOOKUP(spotify_churn_dataset[[#This Row],[user_id]],A4880:A12878,1,FALSE),0),1,0)</f>
        <v>0</v>
      </c>
      <c r="D4879" t="s">
        <v>12</v>
      </c>
      <c r="E4879" s="4">
        <v>26</v>
      </c>
      <c r="F4879" t="s">
        <v>21</v>
      </c>
      <c r="G4879" t="s">
        <v>22</v>
      </c>
      <c r="H4879" s="4">
        <v>237</v>
      </c>
      <c r="I4879" s="3">
        <v>33</v>
      </c>
      <c r="J4879" s="9">
        <v>16</v>
      </c>
      <c r="K4879" t="s">
        <v>23</v>
      </c>
      <c r="L4879" s="4">
        <v>0</v>
      </c>
      <c r="M4879" s="4" t="str">
        <f>IF(spotify_churn_dataset[[#This Row],[offline_listening]]=0,"no offline","yes offline")</f>
        <v>yes offline</v>
      </c>
      <c r="N4879">
        <v>1</v>
      </c>
      <c r="O4879" t="str">
        <f>IF(spotify_churn_dataset[[#This Row],[is_churned]]=1,"yes churn","no churn")</f>
        <v>no churn</v>
      </c>
      <c r="P4879">
        <v>0</v>
      </c>
    </row>
    <row r="4880" spans="1:16" x14ac:dyDescent="0.3">
      <c r="A4880">
        <v>4879</v>
      </c>
      <c r="B4880">
        <f>IF(spotify_churn_dataset[[#This Row],[user_id]]="","Desconocido",spotify_churn_dataset[[#This Row],[user_id]])</f>
        <v>4879</v>
      </c>
      <c r="C4880">
        <f>IF(IFERROR(VLOOKUP(spotify_churn_dataset[[#This Row],[user_id]],A4881:A12879,1,FALSE),0),1,0)</f>
        <v>0</v>
      </c>
      <c r="D4880" t="s">
        <v>20</v>
      </c>
      <c r="E4880" s="4">
        <v>27</v>
      </c>
      <c r="F4880" t="s">
        <v>27</v>
      </c>
      <c r="G4880" t="s">
        <v>24</v>
      </c>
      <c r="H4880" s="4">
        <v>284</v>
      </c>
      <c r="I4880" s="3">
        <v>76</v>
      </c>
      <c r="J4880" s="9">
        <v>41</v>
      </c>
      <c r="K4880" t="s">
        <v>23</v>
      </c>
      <c r="L4880" s="4">
        <v>0</v>
      </c>
      <c r="M4880" s="4" t="str">
        <f>IF(spotify_churn_dataset[[#This Row],[offline_listening]]=0,"no offline","yes offline")</f>
        <v>yes offline</v>
      </c>
      <c r="N4880">
        <v>1</v>
      </c>
      <c r="O4880" t="str">
        <f>IF(spotify_churn_dataset[[#This Row],[is_churned]]=1,"yes churn","no churn")</f>
        <v>yes churn</v>
      </c>
      <c r="P4880">
        <v>1</v>
      </c>
    </row>
    <row r="4881" spans="1:16" x14ac:dyDescent="0.3">
      <c r="A4881">
        <v>4880</v>
      </c>
      <c r="B4881">
        <f>IF(spotify_churn_dataset[[#This Row],[user_id]]="","Desconocido",spotify_churn_dataset[[#This Row],[user_id]])</f>
        <v>4880</v>
      </c>
      <c r="C4881">
        <f>IF(IFERROR(VLOOKUP(spotify_churn_dataset[[#This Row],[user_id]],A4882:A12880,1,FALSE),0),1,0)</f>
        <v>0</v>
      </c>
      <c r="D4881" t="s">
        <v>16</v>
      </c>
      <c r="E4881" s="4">
        <v>57</v>
      </c>
      <c r="F4881" t="s">
        <v>13</v>
      </c>
      <c r="G4881" t="s">
        <v>22</v>
      </c>
      <c r="H4881" s="4">
        <v>109</v>
      </c>
      <c r="I4881" s="3">
        <v>69</v>
      </c>
      <c r="J4881" s="9">
        <v>3</v>
      </c>
      <c r="K4881" t="s">
        <v>23</v>
      </c>
      <c r="L4881" s="4">
        <v>0</v>
      </c>
      <c r="M4881" s="4" t="str">
        <f>IF(spotify_churn_dataset[[#This Row],[offline_listening]]=0,"no offline","yes offline")</f>
        <v>yes offline</v>
      </c>
      <c r="N4881">
        <v>1</v>
      </c>
      <c r="O4881" t="str">
        <f>IF(spotify_churn_dataset[[#This Row],[is_churned]]=1,"yes churn","no churn")</f>
        <v>no churn</v>
      </c>
      <c r="P4881">
        <v>0</v>
      </c>
    </row>
    <row r="4882" spans="1:16" x14ac:dyDescent="0.3">
      <c r="A4882">
        <v>4881</v>
      </c>
      <c r="B4882">
        <f>IF(spotify_churn_dataset[[#This Row],[user_id]]="","Desconocido",spotify_churn_dataset[[#This Row],[user_id]])</f>
        <v>4881</v>
      </c>
      <c r="C4882">
        <f>IF(IFERROR(VLOOKUP(spotify_churn_dataset[[#This Row],[user_id]],A4883:A12881,1,FALSE),0),1,0)</f>
        <v>0</v>
      </c>
      <c r="D4882" t="s">
        <v>12</v>
      </c>
      <c r="E4882" s="4">
        <v>20</v>
      </c>
      <c r="F4882" t="s">
        <v>21</v>
      </c>
      <c r="G4882" t="s">
        <v>22</v>
      </c>
      <c r="H4882" s="4">
        <v>156</v>
      </c>
      <c r="I4882" s="3">
        <v>49</v>
      </c>
      <c r="J4882" s="9">
        <v>36</v>
      </c>
      <c r="K4882" t="s">
        <v>19</v>
      </c>
      <c r="L4882" s="4">
        <v>0</v>
      </c>
      <c r="M4882" s="4" t="str">
        <f>IF(spotify_churn_dataset[[#This Row],[offline_listening]]=0,"no offline","yes offline")</f>
        <v>yes offline</v>
      </c>
      <c r="N4882">
        <v>1</v>
      </c>
      <c r="O4882" t="str">
        <f>IF(spotify_churn_dataset[[#This Row],[is_churned]]=1,"yes churn","no churn")</f>
        <v>no churn</v>
      </c>
      <c r="P4882">
        <v>0</v>
      </c>
    </row>
    <row r="4883" spans="1:16" x14ac:dyDescent="0.3">
      <c r="A4883">
        <v>4882</v>
      </c>
      <c r="B4883">
        <f>IF(spotify_churn_dataset[[#This Row],[user_id]]="","Desconocido",spotify_churn_dataset[[#This Row],[user_id]])</f>
        <v>4882</v>
      </c>
      <c r="C4883">
        <f>IF(IFERROR(VLOOKUP(spotify_churn_dataset[[#This Row],[user_id]],A4884:A12882,1,FALSE),0),1,0)</f>
        <v>0</v>
      </c>
      <c r="D4883" t="s">
        <v>20</v>
      </c>
      <c r="E4883" s="4">
        <v>36</v>
      </c>
      <c r="F4883" t="s">
        <v>17</v>
      </c>
      <c r="G4883" t="s">
        <v>24</v>
      </c>
      <c r="H4883" s="4">
        <v>123</v>
      </c>
      <c r="I4883" s="3">
        <v>62</v>
      </c>
      <c r="J4883" s="9">
        <v>5</v>
      </c>
      <c r="K4883" t="s">
        <v>19</v>
      </c>
      <c r="L4883" s="4">
        <v>0</v>
      </c>
      <c r="M4883" s="4" t="str">
        <f>IF(spotify_churn_dataset[[#This Row],[offline_listening]]=0,"no offline","yes offline")</f>
        <v>yes offline</v>
      </c>
      <c r="N4883">
        <v>1</v>
      </c>
      <c r="O4883" t="str">
        <f>IF(spotify_churn_dataset[[#This Row],[is_churned]]=1,"yes churn","no churn")</f>
        <v>yes churn</v>
      </c>
      <c r="P4883">
        <v>1</v>
      </c>
    </row>
    <row r="4884" spans="1:16" x14ac:dyDescent="0.3">
      <c r="A4884">
        <v>4883</v>
      </c>
      <c r="B4884">
        <f>IF(spotify_churn_dataset[[#This Row],[user_id]]="","Desconocido",spotify_churn_dataset[[#This Row],[user_id]])</f>
        <v>4883</v>
      </c>
      <c r="C4884">
        <f>IF(IFERROR(VLOOKUP(spotify_churn_dataset[[#This Row],[user_id]],A4885:A12883,1,FALSE),0),1,0)</f>
        <v>0</v>
      </c>
      <c r="D4884" t="s">
        <v>16</v>
      </c>
      <c r="E4884" s="4">
        <v>32</v>
      </c>
      <c r="F4884" t="s">
        <v>27</v>
      </c>
      <c r="G4884" t="s">
        <v>22</v>
      </c>
      <c r="H4884" s="4">
        <v>87</v>
      </c>
      <c r="I4884" s="3">
        <v>48</v>
      </c>
      <c r="J4884" s="9">
        <v>7</v>
      </c>
      <c r="K4884" t="s">
        <v>19</v>
      </c>
      <c r="L4884" s="4">
        <v>0</v>
      </c>
      <c r="M4884" s="4" t="str">
        <f>IF(spotify_churn_dataset[[#This Row],[offline_listening]]=0,"no offline","yes offline")</f>
        <v>yes offline</v>
      </c>
      <c r="N4884">
        <v>1</v>
      </c>
      <c r="O4884" t="str">
        <f>IF(spotify_churn_dataset[[#This Row],[is_churned]]=1,"yes churn","no churn")</f>
        <v>no churn</v>
      </c>
      <c r="P4884">
        <v>0</v>
      </c>
    </row>
    <row r="4885" spans="1:16" x14ac:dyDescent="0.3">
      <c r="A4885">
        <v>4884</v>
      </c>
      <c r="B4885">
        <f>IF(spotify_churn_dataset[[#This Row],[user_id]]="","Desconocido",spotify_churn_dataset[[#This Row],[user_id]])</f>
        <v>4884</v>
      </c>
      <c r="C4885">
        <f>IF(IFERROR(VLOOKUP(spotify_churn_dataset[[#This Row],[user_id]],A4886:A12884,1,FALSE),0),1,0)</f>
        <v>0</v>
      </c>
      <c r="D4885" t="s">
        <v>20</v>
      </c>
      <c r="E4885" s="4">
        <v>47</v>
      </c>
      <c r="F4885" t="s">
        <v>29</v>
      </c>
      <c r="G4885" t="s">
        <v>18</v>
      </c>
      <c r="H4885" s="4">
        <v>59</v>
      </c>
      <c r="I4885" s="3">
        <v>53</v>
      </c>
      <c r="J4885" s="9">
        <v>37</v>
      </c>
      <c r="K4885" t="s">
        <v>19</v>
      </c>
      <c r="L4885" s="4">
        <v>0</v>
      </c>
      <c r="M4885" s="4" t="str">
        <f>IF(spotify_churn_dataset[[#This Row],[offline_listening]]=0,"no offline","yes offline")</f>
        <v>yes offline</v>
      </c>
      <c r="N4885">
        <v>1</v>
      </c>
      <c r="O4885" t="str">
        <f>IF(spotify_churn_dataset[[#This Row],[is_churned]]=1,"yes churn","no churn")</f>
        <v>no churn</v>
      </c>
      <c r="P4885">
        <v>0</v>
      </c>
    </row>
    <row r="4886" spans="1:16" x14ac:dyDescent="0.3">
      <c r="A4886">
        <v>4885</v>
      </c>
      <c r="B4886">
        <f>IF(spotify_churn_dataset[[#This Row],[user_id]]="","Desconocido",spotify_churn_dataset[[#This Row],[user_id]])</f>
        <v>4885</v>
      </c>
      <c r="C4886">
        <f>IF(IFERROR(VLOOKUP(spotify_churn_dataset[[#This Row],[user_id]],A4887:A12885,1,FALSE),0),1,0)</f>
        <v>0</v>
      </c>
      <c r="D4886" t="s">
        <v>20</v>
      </c>
      <c r="E4886" s="4">
        <v>25</v>
      </c>
      <c r="F4886" t="s">
        <v>26</v>
      </c>
      <c r="G4886" t="s">
        <v>24</v>
      </c>
      <c r="H4886" s="4">
        <v>170</v>
      </c>
      <c r="I4886" s="3">
        <v>97</v>
      </c>
      <c r="J4886" s="9">
        <v>31</v>
      </c>
      <c r="K4886" t="s">
        <v>15</v>
      </c>
      <c r="L4886" s="4">
        <v>0</v>
      </c>
      <c r="M4886" s="4" t="str">
        <f>IF(spotify_churn_dataset[[#This Row],[offline_listening]]=0,"no offline","yes offline")</f>
        <v>yes offline</v>
      </c>
      <c r="N4886">
        <v>1</v>
      </c>
      <c r="O4886" t="str">
        <f>IF(spotify_churn_dataset[[#This Row],[is_churned]]=1,"yes churn","no churn")</f>
        <v>no churn</v>
      </c>
      <c r="P4886">
        <v>0</v>
      </c>
    </row>
    <row r="4887" spans="1:16" x14ac:dyDescent="0.3">
      <c r="A4887">
        <v>4886</v>
      </c>
      <c r="B4887">
        <f>IF(spotify_churn_dataset[[#This Row],[user_id]]="","Desconocido",spotify_churn_dataset[[#This Row],[user_id]])</f>
        <v>4886</v>
      </c>
      <c r="C4887">
        <f>IF(IFERROR(VLOOKUP(spotify_churn_dataset[[#This Row],[user_id]],A4888:A12886,1,FALSE),0),1,0)</f>
        <v>0</v>
      </c>
      <c r="D4887" t="s">
        <v>12</v>
      </c>
      <c r="E4887" s="4">
        <v>36</v>
      </c>
      <c r="F4887" t="s">
        <v>25</v>
      </c>
      <c r="G4887" t="s">
        <v>18</v>
      </c>
      <c r="H4887" s="4">
        <v>190</v>
      </c>
      <c r="I4887" s="3">
        <v>49</v>
      </c>
      <c r="J4887" s="9">
        <v>15</v>
      </c>
      <c r="K4887" t="s">
        <v>15</v>
      </c>
      <c r="L4887" s="4">
        <v>0</v>
      </c>
      <c r="M4887" s="4" t="str">
        <f>IF(spotify_churn_dataset[[#This Row],[offline_listening]]=0,"no offline","yes offline")</f>
        <v>yes offline</v>
      </c>
      <c r="N4887">
        <v>1</v>
      </c>
      <c r="O4887" t="str">
        <f>IF(spotify_churn_dataset[[#This Row],[is_churned]]=1,"yes churn","no churn")</f>
        <v>no churn</v>
      </c>
      <c r="P4887">
        <v>0</v>
      </c>
    </row>
    <row r="4888" spans="1:16" x14ac:dyDescent="0.3">
      <c r="A4888">
        <v>4887</v>
      </c>
      <c r="B4888">
        <f>IF(spotify_churn_dataset[[#This Row],[user_id]]="","Desconocido",spotify_churn_dataset[[#This Row],[user_id]])</f>
        <v>4887</v>
      </c>
      <c r="C4888">
        <f>IF(IFERROR(VLOOKUP(spotify_churn_dataset[[#This Row],[user_id]],A4889:A12887,1,FALSE),0),1,0)</f>
        <v>0</v>
      </c>
      <c r="D4888" t="s">
        <v>20</v>
      </c>
      <c r="E4888" s="4">
        <v>22</v>
      </c>
      <c r="F4888" t="s">
        <v>17</v>
      </c>
      <c r="G4888" t="s">
        <v>14</v>
      </c>
      <c r="H4888" s="4">
        <v>170</v>
      </c>
      <c r="I4888" s="3">
        <v>10</v>
      </c>
      <c r="J4888" s="9">
        <v>19</v>
      </c>
      <c r="K4888" t="s">
        <v>19</v>
      </c>
      <c r="L4888" s="4">
        <v>16</v>
      </c>
      <c r="M4888" s="4" t="str">
        <f>IF(spotify_churn_dataset[[#This Row],[offline_listening]]=0,"no offline","yes offline")</f>
        <v>no offline</v>
      </c>
      <c r="N4888">
        <v>0</v>
      </c>
      <c r="O4888" t="str">
        <f>IF(spotify_churn_dataset[[#This Row],[is_churned]]=1,"yes churn","no churn")</f>
        <v>no churn</v>
      </c>
      <c r="P4888">
        <v>0</v>
      </c>
    </row>
    <row r="4889" spans="1:16" x14ac:dyDescent="0.3">
      <c r="A4889">
        <v>4888</v>
      </c>
      <c r="B4889">
        <f>IF(spotify_churn_dataset[[#This Row],[user_id]]="","Desconocido",spotify_churn_dataset[[#This Row],[user_id]])</f>
        <v>4888</v>
      </c>
      <c r="C4889">
        <f>IF(IFERROR(VLOOKUP(spotify_churn_dataset[[#This Row],[user_id]],A4890:A12888,1,FALSE),0),1,0)</f>
        <v>0</v>
      </c>
      <c r="D4889" t="s">
        <v>16</v>
      </c>
      <c r="E4889" s="4">
        <v>58</v>
      </c>
      <c r="F4889" t="s">
        <v>29</v>
      </c>
      <c r="G4889" t="s">
        <v>24</v>
      </c>
      <c r="H4889" s="4">
        <v>71</v>
      </c>
      <c r="I4889" s="3">
        <v>11</v>
      </c>
      <c r="J4889" s="9">
        <v>58</v>
      </c>
      <c r="K4889" t="s">
        <v>19</v>
      </c>
      <c r="L4889" s="4">
        <v>0</v>
      </c>
      <c r="M4889" s="4" t="str">
        <f>IF(spotify_churn_dataset[[#This Row],[offline_listening]]=0,"no offline","yes offline")</f>
        <v>yes offline</v>
      </c>
      <c r="N4889">
        <v>1</v>
      </c>
      <c r="O4889" t="str">
        <f>IF(spotify_churn_dataset[[#This Row],[is_churned]]=1,"yes churn","no churn")</f>
        <v>no churn</v>
      </c>
      <c r="P4889">
        <v>0</v>
      </c>
    </row>
    <row r="4890" spans="1:16" x14ac:dyDescent="0.3">
      <c r="A4890">
        <v>4889</v>
      </c>
      <c r="B4890">
        <f>IF(spotify_churn_dataset[[#This Row],[user_id]]="","Desconocido",spotify_churn_dataset[[#This Row],[user_id]])</f>
        <v>4889</v>
      </c>
      <c r="C4890">
        <f>IF(IFERROR(VLOOKUP(spotify_churn_dataset[[#This Row],[user_id]],A4891:A12889,1,FALSE),0),1,0)</f>
        <v>0</v>
      </c>
      <c r="D4890" t="s">
        <v>20</v>
      </c>
      <c r="E4890" s="4">
        <v>50</v>
      </c>
      <c r="F4890" t="s">
        <v>27</v>
      </c>
      <c r="G4890" t="s">
        <v>22</v>
      </c>
      <c r="H4890" s="4">
        <v>213</v>
      </c>
      <c r="I4890" s="3">
        <v>16</v>
      </c>
      <c r="J4890" s="9">
        <v>49</v>
      </c>
      <c r="K4890" t="s">
        <v>23</v>
      </c>
      <c r="L4890" s="4">
        <v>0</v>
      </c>
      <c r="M4890" s="4" t="str">
        <f>IF(spotify_churn_dataset[[#This Row],[offline_listening]]=0,"no offline","yes offline")</f>
        <v>yes offline</v>
      </c>
      <c r="N4890">
        <v>1</v>
      </c>
      <c r="O4890" t="str">
        <f>IF(spotify_churn_dataset[[#This Row],[is_churned]]=1,"yes churn","no churn")</f>
        <v>no churn</v>
      </c>
      <c r="P4890">
        <v>0</v>
      </c>
    </row>
    <row r="4891" spans="1:16" x14ac:dyDescent="0.3">
      <c r="A4891">
        <v>4890</v>
      </c>
      <c r="B4891">
        <f>IF(spotify_churn_dataset[[#This Row],[user_id]]="","Desconocido",spotify_churn_dataset[[#This Row],[user_id]])</f>
        <v>4890</v>
      </c>
      <c r="C4891">
        <f>IF(IFERROR(VLOOKUP(spotify_churn_dataset[[#This Row],[user_id]],A4892:A12890,1,FALSE),0),1,0)</f>
        <v>0</v>
      </c>
      <c r="D4891" t="s">
        <v>12</v>
      </c>
      <c r="E4891" s="4">
        <v>20</v>
      </c>
      <c r="F4891" t="s">
        <v>21</v>
      </c>
      <c r="G4891" t="s">
        <v>22</v>
      </c>
      <c r="H4891" s="4">
        <v>115</v>
      </c>
      <c r="I4891" s="3">
        <v>74</v>
      </c>
      <c r="J4891" s="9">
        <v>12</v>
      </c>
      <c r="K4891" t="s">
        <v>15</v>
      </c>
      <c r="L4891" s="4">
        <v>0</v>
      </c>
      <c r="M4891" s="4" t="str">
        <f>IF(spotify_churn_dataset[[#This Row],[offline_listening]]=0,"no offline","yes offline")</f>
        <v>yes offline</v>
      </c>
      <c r="N4891">
        <v>1</v>
      </c>
      <c r="O4891" t="str">
        <f>IF(spotify_churn_dataset[[#This Row],[is_churned]]=1,"yes churn","no churn")</f>
        <v>no churn</v>
      </c>
      <c r="P4891">
        <v>0</v>
      </c>
    </row>
    <row r="4892" spans="1:16" x14ac:dyDescent="0.3">
      <c r="A4892">
        <v>4891</v>
      </c>
      <c r="B4892">
        <f>IF(spotify_churn_dataset[[#This Row],[user_id]]="","Desconocido",spotify_churn_dataset[[#This Row],[user_id]])</f>
        <v>4891</v>
      </c>
      <c r="C4892">
        <f>IF(IFERROR(VLOOKUP(spotify_churn_dataset[[#This Row],[user_id]],A4893:A12891,1,FALSE),0),1,0)</f>
        <v>0</v>
      </c>
      <c r="D4892" t="s">
        <v>20</v>
      </c>
      <c r="E4892" s="4">
        <v>20</v>
      </c>
      <c r="F4892" t="s">
        <v>26</v>
      </c>
      <c r="G4892" t="s">
        <v>22</v>
      </c>
      <c r="H4892" s="4">
        <v>99</v>
      </c>
      <c r="I4892" s="3">
        <v>58</v>
      </c>
      <c r="J4892" s="9">
        <v>17</v>
      </c>
      <c r="K4892" t="s">
        <v>15</v>
      </c>
      <c r="L4892" s="4">
        <v>0</v>
      </c>
      <c r="M4892" s="4" t="str">
        <f>IF(spotify_churn_dataset[[#This Row],[offline_listening]]=0,"no offline","yes offline")</f>
        <v>yes offline</v>
      </c>
      <c r="N4892">
        <v>1</v>
      </c>
      <c r="O4892" t="str">
        <f>IF(spotify_churn_dataset[[#This Row],[is_churned]]=1,"yes churn","no churn")</f>
        <v>yes churn</v>
      </c>
      <c r="P4892">
        <v>1</v>
      </c>
    </row>
    <row r="4893" spans="1:16" x14ac:dyDescent="0.3">
      <c r="A4893">
        <v>4892</v>
      </c>
      <c r="B4893">
        <f>IF(spotify_churn_dataset[[#This Row],[user_id]]="","Desconocido",spotify_churn_dataset[[#This Row],[user_id]])</f>
        <v>4892</v>
      </c>
      <c r="C4893">
        <f>IF(IFERROR(VLOOKUP(spotify_churn_dataset[[#This Row],[user_id]],A4894:A12892,1,FALSE),0),1,0)</f>
        <v>0</v>
      </c>
      <c r="D4893" t="s">
        <v>20</v>
      </c>
      <c r="E4893" s="4">
        <v>53</v>
      </c>
      <c r="F4893" t="s">
        <v>13</v>
      </c>
      <c r="G4893" t="s">
        <v>22</v>
      </c>
      <c r="H4893" s="4">
        <v>14</v>
      </c>
      <c r="I4893" s="3">
        <v>47</v>
      </c>
      <c r="J4893" s="9">
        <v>8</v>
      </c>
      <c r="K4893" t="s">
        <v>15</v>
      </c>
      <c r="L4893" s="4">
        <v>0</v>
      </c>
      <c r="M4893" s="4" t="str">
        <f>IF(spotify_churn_dataset[[#This Row],[offline_listening]]=0,"no offline","yes offline")</f>
        <v>yes offline</v>
      </c>
      <c r="N4893">
        <v>1</v>
      </c>
      <c r="O4893" t="str">
        <f>IF(spotify_churn_dataset[[#This Row],[is_churned]]=1,"yes churn","no churn")</f>
        <v>no churn</v>
      </c>
      <c r="P4893">
        <v>0</v>
      </c>
    </row>
    <row r="4894" spans="1:16" x14ac:dyDescent="0.3">
      <c r="A4894">
        <v>4893</v>
      </c>
      <c r="B4894">
        <f>IF(spotify_churn_dataset[[#This Row],[user_id]]="","Desconocido",spotify_churn_dataset[[#This Row],[user_id]])</f>
        <v>4893</v>
      </c>
      <c r="C4894">
        <f>IF(IFERROR(VLOOKUP(spotify_churn_dataset[[#This Row],[user_id]],A4895:A12893,1,FALSE),0),1,0)</f>
        <v>0</v>
      </c>
      <c r="D4894" t="s">
        <v>12</v>
      </c>
      <c r="E4894" s="4">
        <v>22</v>
      </c>
      <c r="F4894" t="s">
        <v>25</v>
      </c>
      <c r="G4894" t="s">
        <v>24</v>
      </c>
      <c r="H4894" s="4">
        <v>211</v>
      </c>
      <c r="I4894" s="3">
        <v>19</v>
      </c>
      <c r="J4894" s="9">
        <v>24</v>
      </c>
      <c r="K4894" t="s">
        <v>23</v>
      </c>
      <c r="L4894" s="4">
        <v>0</v>
      </c>
      <c r="M4894" s="4" t="str">
        <f>IF(spotify_churn_dataset[[#This Row],[offline_listening]]=0,"no offline","yes offline")</f>
        <v>yes offline</v>
      </c>
      <c r="N4894">
        <v>1</v>
      </c>
      <c r="O4894" t="str">
        <f>IF(spotify_churn_dataset[[#This Row],[is_churned]]=1,"yes churn","no churn")</f>
        <v>yes churn</v>
      </c>
      <c r="P4894">
        <v>1</v>
      </c>
    </row>
    <row r="4895" spans="1:16" x14ac:dyDescent="0.3">
      <c r="A4895">
        <v>4894</v>
      </c>
      <c r="B4895">
        <f>IF(spotify_churn_dataset[[#This Row],[user_id]]="","Desconocido",spotify_churn_dataset[[#This Row],[user_id]])</f>
        <v>4894</v>
      </c>
      <c r="C4895">
        <f>IF(IFERROR(VLOOKUP(spotify_churn_dataset[[#This Row],[user_id]],A4896:A12894,1,FALSE),0),1,0)</f>
        <v>0</v>
      </c>
      <c r="D4895" t="s">
        <v>16</v>
      </c>
      <c r="E4895" s="4">
        <v>58</v>
      </c>
      <c r="F4895" t="s">
        <v>28</v>
      </c>
      <c r="G4895" t="s">
        <v>22</v>
      </c>
      <c r="H4895" s="4">
        <v>17</v>
      </c>
      <c r="I4895" s="3">
        <v>17</v>
      </c>
      <c r="J4895" s="9">
        <v>21</v>
      </c>
      <c r="K4895" t="s">
        <v>23</v>
      </c>
      <c r="L4895" s="4">
        <v>0</v>
      </c>
      <c r="M4895" s="4" t="str">
        <f>IF(spotify_churn_dataset[[#This Row],[offline_listening]]=0,"no offline","yes offline")</f>
        <v>yes offline</v>
      </c>
      <c r="N4895">
        <v>1</v>
      </c>
      <c r="O4895" t="str">
        <f>IF(spotify_churn_dataset[[#This Row],[is_churned]]=1,"yes churn","no churn")</f>
        <v>yes churn</v>
      </c>
      <c r="P4895">
        <v>1</v>
      </c>
    </row>
    <row r="4896" spans="1:16" x14ac:dyDescent="0.3">
      <c r="A4896">
        <v>4895</v>
      </c>
      <c r="B4896">
        <f>IF(spotify_churn_dataset[[#This Row],[user_id]]="","Desconocido",spotify_churn_dataset[[#This Row],[user_id]])</f>
        <v>4895</v>
      </c>
      <c r="C4896">
        <f>IF(IFERROR(VLOOKUP(spotify_churn_dataset[[#This Row],[user_id]],A4897:A12895,1,FALSE),0),1,0)</f>
        <v>0</v>
      </c>
      <c r="D4896" t="s">
        <v>20</v>
      </c>
      <c r="E4896" s="4">
        <v>28</v>
      </c>
      <c r="F4896" t="s">
        <v>25</v>
      </c>
      <c r="G4896" t="s">
        <v>18</v>
      </c>
      <c r="H4896" s="4">
        <v>122</v>
      </c>
      <c r="I4896" s="3">
        <v>36</v>
      </c>
      <c r="J4896" s="9">
        <v>4</v>
      </c>
      <c r="K4896" t="s">
        <v>19</v>
      </c>
      <c r="L4896" s="4">
        <v>0</v>
      </c>
      <c r="M4896" s="4" t="str">
        <f>IF(spotify_churn_dataset[[#This Row],[offline_listening]]=0,"no offline","yes offline")</f>
        <v>yes offline</v>
      </c>
      <c r="N4896">
        <v>1</v>
      </c>
      <c r="O4896" t="str">
        <f>IF(spotify_churn_dataset[[#This Row],[is_churned]]=1,"yes churn","no churn")</f>
        <v>yes churn</v>
      </c>
      <c r="P4896">
        <v>1</v>
      </c>
    </row>
    <row r="4897" spans="1:16" x14ac:dyDescent="0.3">
      <c r="A4897">
        <v>4896</v>
      </c>
      <c r="B4897">
        <f>IF(spotify_churn_dataset[[#This Row],[user_id]]="","Desconocido",spotify_churn_dataset[[#This Row],[user_id]])</f>
        <v>4896</v>
      </c>
      <c r="C4897">
        <f>IF(IFERROR(VLOOKUP(spotify_churn_dataset[[#This Row],[user_id]],A4898:A12896,1,FALSE),0),1,0)</f>
        <v>0</v>
      </c>
      <c r="D4897" t="s">
        <v>12</v>
      </c>
      <c r="E4897" s="4">
        <v>37</v>
      </c>
      <c r="F4897" t="s">
        <v>29</v>
      </c>
      <c r="G4897" t="s">
        <v>24</v>
      </c>
      <c r="H4897" s="4">
        <v>263</v>
      </c>
      <c r="I4897" s="3">
        <v>20</v>
      </c>
      <c r="J4897" s="9">
        <v>3</v>
      </c>
      <c r="K4897" t="s">
        <v>23</v>
      </c>
      <c r="L4897" s="4">
        <v>0</v>
      </c>
      <c r="M4897" s="4" t="str">
        <f>IF(spotify_churn_dataset[[#This Row],[offline_listening]]=0,"no offline","yes offline")</f>
        <v>yes offline</v>
      </c>
      <c r="N4897">
        <v>1</v>
      </c>
      <c r="O4897" t="str">
        <f>IF(spotify_churn_dataset[[#This Row],[is_churned]]=1,"yes churn","no churn")</f>
        <v>yes churn</v>
      </c>
      <c r="P4897">
        <v>1</v>
      </c>
    </row>
    <row r="4898" spans="1:16" x14ac:dyDescent="0.3">
      <c r="A4898">
        <v>4897</v>
      </c>
      <c r="B4898">
        <f>IF(spotify_churn_dataset[[#This Row],[user_id]]="","Desconocido",spotify_churn_dataset[[#This Row],[user_id]])</f>
        <v>4897</v>
      </c>
      <c r="C4898">
        <f>IF(IFERROR(VLOOKUP(spotify_churn_dataset[[#This Row],[user_id]],A4899:A12897,1,FALSE),0),1,0)</f>
        <v>0</v>
      </c>
      <c r="D4898" t="s">
        <v>20</v>
      </c>
      <c r="E4898" s="4">
        <v>57</v>
      </c>
      <c r="F4898" t="s">
        <v>29</v>
      </c>
      <c r="G4898" t="s">
        <v>24</v>
      </c>
      <c r="H4898" s="4">
        <v>162</v>
      </c>
      <c r="I4898" s="3">
        <v>41</v>
      </c>
      <c r="J4898" s="9">
        <v>56</v>
      </c>
      <c r="K4898" t="s">
        <v>23</v>
      </c>
      <c r="L4898" s="4">
        <v>0</v>
      </c>
      <c r="M4898" s="4" t="str">
        <f>IF(spotify_churn_dataset[[#This Row],[offline_listening]]=0,"no offline","yes offline")</f>
        <v>yes offline</v>
      </c>
      <c r="N4898">
        <v>1</v>
      </c>
      <c r="O4898" t="str">
        <f>IF(spotify_churn_dataset[[#This Row],[is_churned]]=1,"yes churn","no churn")</f>
        <v>no churn</v>
      </c>
      <c r="P4898">
        <v>0</v>
      </c>
    </row>
    <row r="4899" spans="1:16" x14ac:dyDescent="0.3">
      <c r="A4899">
        <v>4898</v>
      </c>
      <c r="B4899">
        <f>IF(spotify_churn_dataset[[#This Row],[user_id]]="","Desconocido",spotify_churn_dataset[[#This Row],[user_id]])</f>
        <v>4898</v>
      </c>
      <c r="C4899">
        <f>IF(IFERROR(VLOOKUP(spotify_churn_dataset[[#This Row],[user_id]],A4900:A12898,1,FALSE),0),1,0)</f>
        <v>0</v>
      </c>
      <c r="D4899" t="s">
        <v>20</v>
      </c>
      <c r="E4899" s="4">
        <v>29</v>
      </c>
      <c r="F4899" t="s">
        <v>29</v>
      </c>
      <c r="G4899" t="s">
        <v>14</v>
      </c>
      <c r="H4899" s="4">
        <v>81</v>
      </c>
      <c r="I4899" s="3">
        <v>90</v>
      </c>
      <c r="J4899" s="9">
        <v>29</v>
      </c>
      <c r="K4899" t="s">
        <v>15</v>
      </c>
      <c r="L4899" s="4">
        <v>8</v>
      </c>
      <c r="M4899" s="4" t="str">
        <f>IF(spotify_churn_dataset[[#This Row],[offline_listening]]=0,"no offline","yes offline")</f>
        <v>no offline</v>
      </c>
      <c r="N4899">
        <v>0</v>
      </c>
      <c r="O4899" t="str">
        <f>IF(spotify_churn_dataset[[#This Row],[is_churned]]=1,"yes churn","no churn")</f>
        <v>no churn</v>
      </c>
      <c r="P4899">
        <v>0</v>
      </c>
    </row>
    <row r="4900" spans="1:16" x14ac:dyDescent="0.3">
      <c r="A4900">
        <v>4899</v>
      </c>
      <c r="B4900">
        <f>IF(spotify_churn_dataset[[#This Row],[user_id]]="","Desconocido",spotify_churn_dataset[[#This Row],[user_id]])</f>
        <v>4899</v>
      </c>
      <c r="C4900">
        <f>IF(IFERROR(VLOOKUP(spotify_churn_dataset[[#This Row],[user_id]],A4901:A12899,1,FALSE),0),1,0)</f>
        <v>0</v>
      </c>
      <c r="D4900" t="s">
        <v>12</v>
      </c>
      <c r="E4900" s="4">
        <v>32</v>
      </c>
      <c r="F4900" t="s">
        <v>17</v>
      </c>
      <c r="G4900" t="s">
        <v>14</v>
      </c>
      <c r="H4900" s="4">
        <v>223</v>
      </c>
      <c r="I4900" s="3">
        <v>31</v>
      </c>
      <c r="J4900" s="9">
        <v>1</v>
      </c>
      <c r="K4900" t="s">
        <v>15</v>
      </c>
      <c r="L4900" s="4">
        <v>40</v>
      </c>
      <c r="M4900" s="4" t="str">
        <f>IF(spotify_churn_dataset[[#This Row],[offline_listening]]=0,"no offline","yes offline")</f>
        <v>no offline</v>
      </c>
      <c r="N4900">
        <v>0</v>
      </c>
      <c r="O4900" t="str">
        <f>IF(spotify_churn_dataset[[#This Row],[is_churned]]=1,"yes churn","no churn")</f>
        <v>no churn</v>
      </c>
      <c r="P4900">
        <v>0</v>
      </c>
    </row>
    <row r="4901" spans="1:16" x14ac:dyDescent="0.3">
      <c r="A4901">
        <v>4900</v>
      </c>
      <c r="B4901">
        <f>IF(spotify_churn_dataset[[#This Row],[user_id]]="","Desconocido",spotify_churn_dataset[[#This Row],[user_id]])</f>
        <v>4900</v>
      </c>
      <c r="C4901">
        <f>IF(IFERROR(VLOOKUP(spotify_churn_dataset[[#This Row],[user_id]],A4902:A12900,1,FALSE),0),1,0)</f>
        <v>0</v>
      </c>
      <c r="D4901" t="s">
        <v>20</v>
      </c>
      <c r="E4901" s="4">
        <v>37</v>
      </c>
      <c r="F4901" t="s">
        <v>28</v>
      </c>
      <c r="G4901" t="s">
        <v>18</v>
      </c>
      <c r="H4901" s="4">
        <v>209</v>
      </c>
      <c r="I4901" s="3">
        <v>37</v>
      </c>
      <c r="J4901" s="9">
        <v>2</v>
      </c>
      <c r="K4901" t="s">
        <v>23</v>
      </c>
      <c r="L4901" s="4">
        <v>0</v>
      </c>
      <c r="M4901" s="4" t="str">
        <f>IF(spotify_churn_dataset[[#This Row],[offline_listening]]=0,"no offline","yes offline")</f>
        <v>yes offline</v>
      </c>
      <c r="N4901">
        <v>1</v>
      </c>
      <c r="O4901" t="str">
        <f>IF(spotify_churn_dataset[[#This Row],[is_churned]]=1,"yes churn","no churn")</f>
        <v>no churn</v>
      </c>
      <c r="P4901">
        <v>0</v>
      </c>
    </row>
    <row r="4902" spans="1:16" x14ac:dyDescent="0.3">
      <c r="A4902">
        <v>4901</v>
      </c>
      <c r="B4902">
        <f>IF(spotify_churn_dataset[[#This Row],[user_id]]="","Desconocido",spotify_churn_dataset[[#This Row],[user_id]])</f>
        <v>4901</v>
      </c>
      <c r="C4902">
        <f>IF(IFERROR(VLOOKUP(spotify_churn_dataset[[#This Row],[user_id]],A4903:A12901,1,FALSE),0),1,0)</f>
        <v>0</v>
      </c>
      <c r="D4902" t="s">
        <v>16</v>
      </c>
      <c r="E4902" s="4">
        <v>17</v>
      </c>
      <c r="F4902" t="s">
        <v>27</v>
      </c>
      <c r="G4902" t="s">
        <v>18</v>
      </c>
      <c r="H4902" s="4">
        <v>90</v>
      </c>
      <c r="I4902" s="3">
        <v>1</v>
      </c>
      <c r="J4902" s="9">
        <v>7</v>
      </c>
      <c r="K4902" t="s">
        <v>15</v>
      </c>
      <c r="L4902" s="4">
        <v>0</v>
      </c>
      <c r="M4902" s="4" t="str">
        <f>IF(spotify_churn_dataset[[#This Row],[offline_listening]]=0,"no offline","yes offline")</f>
        <v>yes offline</v>
      </c>
      <c r="N4902">
        <v>1</v>
      </c>
      <c r="O4902" t="str">
        <f>IF(spotify_churn_dataset[[#This Row],[is_churned]]=1,"yes churn","no churn")</f>
        <v>no churn</v>
      </c>
      <c r="P4902">
        <v>0</v>
      </c>
    </row>
    <row r="4903" spans="1:16" x14ac:dyDescent="0.3">
      <c r="A4903">
        <v>4902</v>
      </c>
      <c r="B4903">
        <f>IF(spotify_churn_dataset[[#This Row],[user_id]]="","Desconocido",spotify_churn_dataset[[#This Row],[user_id]])</f>
        <v>4902</v>
      </c>
      <c r="C4903">
        <f>IF(IFERROR(VLOOKUP(spotify_churn_dataset[[#This Row],[user_id]],A4904:A12902,1,FALSE),0),1,0)</f>
        <v>0</v>
      </c>
      <c r="D4903" t="s">
        <v>16</v>
      </c>
      <c r="E4903" s="4">
        <v>35</v>
      </c>
      <c r="F4903" t="s">
        <v>26</v>
      </c>
      <c r="G4903" t="s">
        <v>24</v>
      </c>
      <c r="H4903" s="4">
        <v>162</v>
      </c>
      <c r="I4903" s="3">
        <v>61</v>
      </c>
      <c r="J4903" s="9">
        <v>13</v>
      </c>
      <c r="K4903" t="s">
        <v>15</v>
      </c>
      <c r="L4903" s="4">
        <v>0</v>
      </c>
      <c r="M4903" s="4" t="str">
        <f>IF(spotify_churn_dataset[[#This Row],[offline_listening]]=0,"no offline","yes offline")</f>
        <v>yes offline</v>
      </c>
      <c r="N4903">
        <v>1</v>
      </c>
      <c r="O4903" t="str">
        <f>IF(spotify_churn_dataset[[#This Row],[is_churned]]=1,"yes churn","no churn")</f>
        <v>yes churn</v>
      </c>
      <c r="P4903">
        <v>1</v>
      </c>
    </row>
    <row r="4904" spans="1:16" x14ac:dyDescent="0.3">
      <c r="A4904">
        <v>4903</v>
      </c>
      <c r="B4904">
        <f>IF(spotify_churn_dataset[[#This Row],[user_id]]="","Desconocido",spotify_churn_dataset[[#This Row],[user_id]])</f>
        <v>4903</v>
      </c>
      <c r="C4904">
        <f>IF(IFERROR(VLOOKUP(spotify_churn_dataset[[#This Row],[user_id]],A4905:A12903,1,FALSE),0),1,0)</f>
        <v>0</v>
      </c>
      <c r="D4904" t="s">
        <v>12</v>
      </c>
      <c r="E4904" s="4">
        <v>52</v>
      </c>
      <c r="F4904" t="s">
        <v>27</v>
      </c>
      <c r="G4904" t="s">
        <v>18</v>
      </c>
      <c r="H4904" s="4">
        <v>117</v>
      </c>
      <c r="I4904" s="3">
        <v>42</v>
      </c>
      <c r="J4904" s="9">
        <v>6</v>
      </c>
      <c r="K4904" t="s">
        <v>15</v>
      </c>
      <c r="L4904" s="4">
        <v>0</v>
      </c>
      <c r="M4904" s="4" t="str">
        <f>IF(spotify_churn_dataset[[#This Row],[offline_listening]]=0,"no offline","yes offline")</f>
        <v>yes offline</v>
      </c>
      <c r="N4904">
        <v>1</v>
      </c>
      <c r="O4904" t="str">
        <f>IF(spotify_churn_dataset[[#This Row],[is_churned]]=1,"yes churn","no churn")</f>
        <v>no churn</v>
      </c>
      <c r="P4904">
        <v>0</v>
      </c>
    </row>
    <row r="4905" spans="1:16" x14ac:dyDescent="0.3">
      <c r="A4905">
        <v>4904</v>
      </c>
      <c r="B4905">
        <f>IF(spotify_churn_dataset[[#This Row],[user_id]]="","Desconocido",spotify_churn_dataset[[#This Row],[user_id]])</f>
        <v>4904</v>
      </c>
      <c r="C4905">
        <f>IF(IFERROR(VLOOKUP(spotify_churn_dataset[[#This Row],[user_id]],A4906:A12904,1,FALSE),0),1,0)</f>
        <v>0</v>
      </c>
      <c r="D4905" t="s">
        <v>20</v>
      </c>
      <c r="E4905" s="4">
        <v>50</v>
      </c>
      <c r="F4905" t="s">
        <v>25</v>
      </c>
      <c r="G4905" t="s">
        <v>22</v>
      </c>
      <c r="H4905" s="4">
        <v>191</v>
      </c>
      <c r="I4905" s="3">
        <v>46</v>
      </c>
      <c r="J4905" s="9">
        <v>28</v>
      </c>
      <c r="K4905" t="s">
        <v>19</v>
      </c>
      <c r="L4905" s="4">
        <v>0</v>
      </c>
      <c r="M4905" s="4" t="str">
        <f>IF(spotify_churn_dataset[[#This Row],[offline_listening]]=0,"no offline","yes offline")</f>
        <v>yes offline</v>
      </c>
      <c r="N4905">
        <v>1</v>
      </c>
      <c r="O4905" t="str">
        <f>IF(spotify_churn_dataset[[#This Row],[is_churned]]=1,"yes churn","no churn")</f>
        <v>no churn</v>
      </c>
      <c r="P4905">
        <v>0</v>
      </c>
    </row>
    <row r="4906" spans="1:16" x14ac:dyDescent="0.3">
      <c r="A4906">
        <v>4905</v>
      </c>
      <c r="B4906">
        <f>IF(spotify_churn_dataset[[#This Row],[user_id]]="","Desconocido",spotify_churn_dataset[[#This Row],[user_id]])</f>
        <v>4905</v>
      </c>
      <c r="C4906">
        <f>IF(IFERROR(VLOOKUP(spotify_churn_dataset[[#This Row],[user_id]],A4907:A12905,1,FALSE),0),1,0)</f>
        <v>0</v>
      </c>
      <c r="D4906" t="s">
        <v>20</v>
      </c>
      <c r="E4906" s="4">
        <v>23</v>
      </c>
      <c r="F4906" t="s">
        <v>28</v>
      </c>
      <c r="G4906" t="s">
        <v>18</v>
      </c>
      <c r="H4906" s="4">
        <v>215</v>
      </c>
      <c r="I4906" s="3">
        <v>98</v>
      </c>
      <c r="J4906" s="9">
        <v>21</v>
      </c>
      <c r="K4906" t="s">
        <v>15</v>
      </c>
      <c r="L4906" s="4">
        <v>0</v>
      </c>
      <c r="M4906" s="4" t="str">
        <f>IF(spotify_churn_dataset[[#This Row],[offline_listening]]=0,"no offline","yes offline")</f>
        <v>yes offline</v>
      </c>
      <c r="N4906">
        <v>1</v>
      </c>
      <c r="O4906" t="str">
        <f>IF(spotify_churn_dataset[[#This Row],[is_churned]]=1,"yes churn","no churn")</f>
        <v>no churn</v>
      </c>
      <c r="P4906">
        <v>0</v>
      </c>
    </row>
    <row r="4907" spans="1:16" x14ac:dyDescent="0.3">
      <c r="A4907">
        <v>4906</v>
      </c>
      <c r="B4907">
        <f>IF(spotify_churn_dataset[[#This Row],[user_id]]="","Desconocido",spotify_churn_dataset[[#This Row],[user_id]])</f>
        <v>4906</v>
      </c>
      <c r="C4907">
        <f>IF(IFERROR(VLOOKUP(spotify_churn_dataset[[#This Row],[user_id]],A4908:A12906,1,FALSE),0),1,0)</f>
        <v>0</v>
      </c>
      <c r="D4907" t="s">
        <v>12</v>
      </c>
      <c r="E4907" s="4">
        <v>50</v>
      </c>
      <c r="F4907" t="s">
        <v>28</v>
      </c>
      <c r="G4907" t="s">
        <v>14</v>
      </c>
      <c r="H4907" s="4">
        <v>239</v>
      </c>
      <c r="I4907" s="3">
        <v>76</v>
      </c>
      <c r="J4907" s="9">
        <v>3</v>
      </c>
      <c r="K4907" t="s">
        <v>19</v>
      </c>
      <c r="L4907" s="4">
        <v>11</v>
      </c>
      <c r="M4907" s="4" t="str">
        <f>IF(spotify_churn_dataset[[#This Row],[offline_listening]]=0,"no offline","yes offline")</f>
        <v>no offline</v>
      </c>
      <c r="N4907">
        <v>0</v>
      </c>
      <c r="O4907" t="str">
        <f>IF(spotify_churn_dataset[[#This Row],[is_churned]]=1,"yes churn","no churn")</f>
        <v>no churn</v>
      </c>
      <c r="P4907">
        <v>0</v>
      </c>
    </row>
    <row r="4908" spans="1:16" x14ac:dyDescent="0.3">
      <c r="A4908">
        <v>4907</v>
      </c>
      <c r="B4908">
        <f>IF(spotify_churn_dataset[[#This Row],[user_id]]="","Desconocido",spotify_churn_dataset[[#This Row],[user_id]])</f>
        <v>4907</v>
      </c>
      <c r="C4908">
        <f>IF(IFERROR(VLOOKUP(spotify_churn_dataset[[#This Row],[user_id]],A4909:A12907,1,FALSE),0),1,0)</f>
        <v>0</v>
      </c>
      <c r="D4908" t="s">
        <v>20</v>
      </c>
      <c r="E4908" s="4">
        <v>51</v>
      </c>
      <c r="F4908" t="s">
        <v>21</v>
      </c>
      <c r="G4908" t="s">
        <v>14</v>
      </c>
      <c r="H4908" s="4">
        <v>37</v>
      </c>
      <c r="I4908" s="3">
        <v>87</v>
      </c>
      <c r="J4908" s="9">
        <v>44</v>
      </c>
      <c r="K4908" t="s">
        <v>19</v>
      </c>
      <c r="L4908" s="4">
        <v>48</v>
      </c>
      <c r="M4908" s="4" t="str">
        <f>IF(spotify_churn_dataset[[#This Row],[offline_listening]]=0,"no offline","yes offline")</f>
        <v>no offline</v>
      </c>
      <c r="N4908">
        <v>0</v>
      </c>
      <c r="O4908" t="str">
        <f>IF(spotify_churn_dataset[[#This Row],[is_churned]]=1,"yes churn","no churn")</f>
        <v>no churn</v>
      </c>
      <c r="P4908">
        <v>0</v>
      </c>
    </row>
    <row r="4909" spans="1:16" x14ac:dyDescent="0.3">
      <c r="A4909">
        <v>4908</v>
      </c>
      <c r="B4909">
        <f>IF(spotify_churn_dataset[[#This Row],[user_id]]="","Desconocido",spotify_churn_dataset[[#This Row],[user_id]])</f>
        <v>4908</v>
      </c>
      <c r="C4909">
        <f>IF(IFERROR(VLOOKUP(spotify_churn_dataset[[#This Row],[user_id]],A4910:A12908,1,FALSE),0),1,0)</f>
        <v>0</v>
      </c>
      <c r="D4909" t="s">
        <v>12</v>
      </c>
      <c r="E4909" s="4">
        <v>59</v>
      </c>
      <c r="F4909" t="s">
        <v>25</v>
      </c>
      <c r="G4909" t="s">
        <v>18</v>
      </c>
      <c r="H4909" s="4">
        <v>179</v>
      </c>
      <c r="I4909" s="3">
        <v>54</v>
      </c>
      <c r="J4909" s="9">
        <v>17</v>
      </c>
      <c r="K4909" t="s">
        <v>15</v>
      </c>
      <c r="L4909" s="4">
        <v>0</v>
      </c>
      <c r="M4909" s="4" t="str">
        <f>IF(spotify_churn_dataset[[#This Row],[offline_listening]]=0,"no offline","yes offline")</f>
        <v>yes offline</v>
      </c>
      <c r="N4909">
        <v>1</v>
      </c>
      <c r="O4909" t="str">
        <f>IF(spotify_churn_dataset[[#This Row],[is_churned]]=1,"yes churn","no churn")</f>
        <v>no churn</v>
      </c>
      <c r="P4909">
        <v>0</v>
      </c>
    </row>
    <row r="4910" spans="1:16" x14ac:dyDescent="0.3">
      <c r="A4910">
        <v>4909</v>
      </c>
      <c r="B4910">
        <f>IF(spotify_churn_dataset[[#This Row],[user_id]]="","Desconocido",spotify_churn_dataset[[#This Row],[user_id]])</f>
        <v>4909</v>
      </c>
      <c r="C4910">
        <f>IF(IFERROR(VLOOKUP(spotify_churn_dataset[[#This Row],[user_id]],A4911:A12909,1,FALSE),0),1,0)</f>
        <v>0</v>
      </c>
      <c r="D4910" t="s">
        <v>16</v>
      </c>
      <c r="E4910" s="4">
        <v>39</v>
      </c>
      <c r="F4910" t="s">
        <v>17</v>
      </c>
      <c r="G4910" t="s">
        <v>24</v>
      </c>
      <c r="H4910" s="4">
        <v>215</v>
      </c>
      <c r="I4910" s="3">
        <v>48</v>
      </c>
      <c r="J4910" s="9">
        <v>7</v>
      </c>
      <c r="K4910" t="s">
        <v>15</v>
      </c>
      <c r="L4910" s="4">
        <v>0</v>
      </c>
      <c r="M4910" s="4" t="str">
        <f>IF(spotify_churn_dataset[[#This Row],[offline_listening]]=0,"no offline","yes offline")</f>
        <v>yes offline</v>
      </c>
      <c r="N4910">
        <v>1</v>
      </c>
      <c r="O4910" t="str">
        <f>IF(spotify_churn_dataset[[#This Row],[is_churned]]=1,"yes churn","no churn")</f>
        <v>yes churn</v>
      </c>
      <c r="P4910">
        <v>1</v>
      </c>
    </row>
    <row r="4911" spans="1:16" x14ac:dyDescent="0.3">
      <c r="A4911">
        <v>4910</v>
      </c>
      <c r="B4911">
        <f>IF(spotify_churn_dataset[[#This Row],[user_id]]="","Desconocido",spotify_churn_dataset[[#This Row],[user_id]])</f>
        <v>4910</v>
      </c>
      <c r="C4911">
        <f>IF(IFERROR(VLOOKUP(spotify_churn_dataset[[#This Row],[user_id]],A4912:A12910,1,FALSE),0),1,0)</f>
        <v>0</v>
      </c>
      <c r="D4911" t="s">
        <v>12</v>
      </c>
      <c r="E4911" s="4">
        <v>39</v>
      </c>
      <c r="F4911" t="s">
        <v>25</v>
      </c>
      <c r="G4911" t="s">
        <v>24</v>
      </c>
      <c r="H4911" s="4">
        <v>255</v>
      </c>
      <c r="I4911" s="3">
        <v>8</v>
      </c>
      <c r="J4911" s="9">
        <v>42</v>
      </c>
      <c r="K4911" t="s">
        <v>23</v>
      </c>
      <c r="L4911" s="4">
        <v>0</v>
      </c>
      <c r="M4911" s="4" t="str">
        <f>IF(spotify_churn_dataset[[#This Row],[offline_listening]]=0,"no offline","yes offline")</f>
        <v>yes offline</v>
      </c>
      <c r="N4911">
        <v>1</v>
      </c>
      <c r="O4911" t="str">
        <f>IF(spotify_churn_dataset[[#This Row],[is_churned]]=1,"yes churn","no churn")</f>
        <v>no churn</v>
      </c>
      <c r="P4911">
        <v>0</v>
      </c>
    </row>
    <row r="4912" spans="1:16" x14ac:dyDescent="0.3">
      <c r="A4912">
        <v>4911</v>
      </c>
      <c r="B4912">
        <f>IF(spotify_churn_dataset[[#This Row],[user_id]]="","Desconocido",spotify_churn_dataset[[#This Row],[user_id]])</f>
        <v>4911</v>
      </c>
      <c r="C4912">
        <f>IF(IFERROR(VLOOKUP(spotify_churn_dataset[[#This Row],[user_id]],A4913:A12911,1,FALSE),0),1,0)</f>
        <v>0</v>
      </c>
      <c r="D4912" t="s">
        <v>20</v>
      </c>
      <c r="E4912" s="4">
        <v>37</v>
      </c>
      <c r="F4912" t="s">
        <v>28</v>
      </c>
      <c r="G4912" t="s">
        <v>22</v>
      </c>
      <c r="H4912" s="4">
        <v>94</v>
      </c>
      <c r="I4912" s="3">
        <v>76</v>
      </c>
      <c r="J4912" s="9">
        <v>58</v>
      </c>
      <c r="K4912" t="s">
        <v>19</v>
      </c>
      <c r="L4912" s="4">
        <v>0</v>
      </c>
      <c r="M4912" s="4" t="str">
        <f>IF(spotify_churn_dataset[[#This Row],[offline_listening]]=0,"no offline","yes offline")</f>
        <v>yes offline</v>
      </c>
      <c r="N4912">
        <v>1</v>
      </c>
      <c r="O4912" t="str">
        <f>IF(spotify_churn_dataset[[#This Row],[is_churned]]=1,"yes churn","no churn")</f>
        <v>no churn</v>
      </c>
      <c r="P4912">
        <v>0</v>
      </c>
    </row>
    <row r="4913" spans="1:16" x14ac:dyDescent="0.3">
      <c r="A4913">
        <v>4912</v>
      </c>
      <c r="B4913">
        <f>IF(spotify_churn_dataset[[#This Row],[user_id]]="","Desconocido",spotify_churn_dataset[[#This Row],[user_id]])</f>
        <v>4912</v>
      </c>
      <c r="C4913">
        <f>IF(IFERROR(VLOOKUP(spotify_churn_dataset[[#This Row],[user_id]],A4914:A12912,1,FALSE),0),1,0)</f>
        <v>0</v>
      </c>
      <c r="D4913" t="s">
        <v>16</v>
      </c>
      <c r="E4913" s="4">
        <v>42</v>
      </c>
      <c r="F4913" t="s">
        <v>21</v>
      </c>
      <c r="G4913" t="s">
        <v>22</v>
      </c>
      <c r="H4913" s="4">
        <v>280</v>
      </c>
      <c r="I4913" s="3">
        <v>84</v>
      </c>
      <c r="J4913" s="9">
        <v>56</v>
      </c>
      <c r="K4913" t="s">
        <v>23</v>
      </c>
      <c r="L4913" s="4">
        <v>0</v>
      </c>
      <c r="M4913" s="4" t="str">
        <f>IF(spotify_churn_dataset[[#This Row],[offline_listening]]=0,"no offline","yes offline")</f>
        <v>yes offline</v>
      </c>
      <c r="N4913">
        <v>1</v>
      </c>
      <c r="O4913" t="str">
        <f>IF(spotify_churn_dataset[[#This Row],[is_churned]]=1,"yes churn","no churn")</f>
        <v>yes churn</v>
      </c>
      <c r="P4913">
        <v>1</v>
      </c>
    </row>
    <row r="4914" spans="1:16" x14ac:dyDescent="0.3">
      <c r="A4914">
        <v>4913</v>
      </c>
      <c r="B4914">
        <f>IF(spotify_churn_dataset[[#This Row],[user_id]]="","Desconocido",spotify_churn_dataset[[#This Row],[user_id]])</f>
        <v>4913</v>
      </c>
      <c r="C4914">
        <f>IF(IFERROR(VLOOKUP(spotify_churn_dataset[[#This Row],[user_id]],A4915:A12913,1,FALSE),0),1,0)</f>
        <v>0</v>
      </c>
      <c r="D4914" t="s">
        <v>16</v>
      </c>
      <c r="E4914" s="4">
        <v>57</v>
      </c>
      <c r="F4914" t="s">
        <v>28</v>
      </c>
      <c r="G4914" t="s">
        <v>14</v>
      </c>
      <c r="H4914" s="4">
        <v>186</v>
      </c>
      <c r="I4914" s="3">
        <v>30</v>
      </c>
      <c r="J4914" s="9">
        <v>3</v>
      </c>
      <c r="K4914" t="s">
        <v>19</v>
      </c>
      <c r="L4914" s="4">
        <v>49</v>
      </c>
      <c r="M4914" s="4" t="str">
        <f>IF(spotify_churn_dataset[[#This Row],[offline_listening]]=0,"no offline","yes offline")</f>
        <v>no offline</v>
      </c>
      <c r="N4914">
        <v>0</v>
      </c>
      <c r="O4914" t="str">
        <f>IF(spotify_churn_dataset[[#This Row],[is_churned]]=1,"yes churn","no churn")</f>
        <v>yes churn</v>
      </c>
      <c r="P4914">
        <v>1</v>
      </c>
    </row>
    <row r="4915" spans="1:16" x14ac:dyDescent="0.3">
      <c r="A4915">
        <v>4914</v>
      </c>
      <c r="B4915">
        <f>IF(spotify_churn_dataset[[#This Row],[user_id]]="","Desconocido",spotify_churn_dataset[[#This Row],[user_id]])</f>
        <v>4914</v>
      </c>
      <c r="C4915">
        <f>IF(IFERROR(VLOOKUP(spotify_churn_dataset[[#This Row],[user_id]],A4916:A12914,1,FALSE),0),1,0)</f>
        <v>0</v>
      </c>
      <c r="D4915" t="s">
        <v>20</v>
      </c>
      <c r="E4915" s="4">
        <v>16</v>
      </c>
      <c r="F4915" t="s">
        <v>17</v>
      </c>
      <c r="G4915" t="s">
        <v>22</v>
      </c>
      <c r="H4915" s="4">
        <v>66</v>
      </c>
      <c r="I4915" s="3">
        <v>39</v>
      </c>
      <c r="J4915" s="9">
        <v>15</v>
      </c>
      <c r="K4915" t="s">
        <v>15</v>
      </c>
      <c r="L4915" s="4">
        <v>0</v>
      </c>
      <c r="M4915" s="4" t="str">
        <f>IF(spotify_churn_dataset[[#This Row],[offline_listening]]=0,"no offline","yes offline")</f>
        <v>yes offline</v>
      </c>
      <c r="N4915">
        <v>1</v>
      </c>
      <c r="O4915" t="str">
        <f>IF(spotify_churn_dataset[[#This Row],[is_churned]]=1,"yes churn","no churn")</f>
        <v>no churn</v>
      </c>
      <c r="P4915">
        <v>0</v>
      </c>
    </row>
    <row r="4916" spans="1:16" x14ac:dyDescent="0.3">
      <c r="A4916">
        <v>4915</v>
      </c>
      <c r="B4916">
        <f>IF(spotify_churn_dataset[[#This Row],[user_id]]="","Desconocido",spotify_churn_dataset[[#This Row],[user_id]])</f>
        <v>4915</v>
      </c>
      <c r="C4916">
        <f>IF(IFERROR(VLOOKUP(spotify_churn_dataset[[#This Row],[user_id]],A4917:A12915,1,FALSE),0),1,0)</f>
        <v>0</v>
      </c>
      <c r="D4916" t="s">
        <v>12</v>
      </c>
      <c r="E4916" s="4">
        <v>52</v>
      </c>
      <c r="F4916" t="s">
        <v>13</v>
      </c>
      <c r="G4916" t="s">
        <v>18</v>
      </c>
      <c r="H4916" s="4">
        <v>232</v>
      </c>
      <c r="I4916" s="3">
        <v>22</v>
      </c>
      <c r="J4916" s="9">
        <v>51</v>
      </c>
      <c r="K4916" t="s">
        <v>15</v>
      </c>
      <c r="L4916" s="4">
        <v>0</v>
      </c>
      <c r="M4916" s="4" t="str">
        <f>IF(spotify_churn_dataset[[#This Row],[offline_listening]]=0,"no offline","yes offline")</f>
        <v>yes offline</v>
      </c>
      <c r="N4916">
        <v>1</v>
      </c>
      <c r="O4916" t="str">
        <f>IF(spotify_churn_dataset[[#This Row],[is_churned]]=1,"yes churn","no churn")</f>
        <v>yes churn</v>
      </c>
      <c r="P4916">
        <v>1</v>
      </c>
    </row>
    <row r="4917" spans="1:16" x14ac:dyDescent="0.3">
      <c r="A4917">
        <v>4916</v>
      </c>
      <c r="B4917">
        <f>IF(spotify_churn_dataset[[#This Row],[user_id]]="","Desconocido",spotify_churn_dataset[[#This Row],[user_id]])</f>
        <v>4916</v>
      </c>
      <c r="C4917">
        <f>IF(IFERROR(VLOOKUP(spotify_churn_dataset[[#This Row],[user_id]],A4918:A12916,1,FALSE),0),1,0)</f>
        <v>0</v>
      </c>
      <c r="D4917" t="s">
        <v>16</v>
      </c>
      <c r="E4917" s="4">
        <v>41</v>
      </c>
      <c r="F4917" t="s">
        <v>13</v>
      </c>
      <c r="G4917" t="s">
        <v>14</v>
      </c>
      <c r="H4917" s="4">
        <v>246</v>
      </c>
      <c r="I4917" s="3">
        <v>25</v>
      </c>
      <c r="J4917" s="9">
        <v>29</v>
      </c>
      <c r="K4917" t="s">
        <v>23</v>
      </c>
      <c r="L4917" s="4">
        <v>21</v>
      </c>
      <c r="M4917" s="4" t="str">
        <f>IF(spotify_churn_dataset[[#This Row],[offline_listening]]=0,"no offline","yes offline")</f>
        <v>no offline</v>
      </c>
      <c r="N4917">
        <v>0</v>
      </c>
      <c r="O4917" t="str">
        <f>IF(spotify_churn_dataset[[#This Row],[is_churned]]=1,"yes churn","no churn")</f>
        <v>no churn</v>
      </c>
      <c r="P4917">
        <v>0</v>
      </c>
    </row>
    <row r="4918" spans="1:16" x14ac:dyDescent="0.3">
      <c r="A4918">
        <v>4917</v>
      </c>
      <c r="B4918">
        <f>IF(spotify_churn_dataset[[#This Row],[user_id]]="","Desconocido",spotify_churn_dataset[[#This Row],[user_id]])</f>
        <v>4917</v>
      </c>
      <c r="C4918">
        <f>IF(IFERROR(VLOOKUP(spotify_churn_dataset[[#This Row],[user_id]],A4919:A12917,1,FALSE),0),1,0)</f>
        <v>0</v>
      </c>
      <c r="D4918" t="s">
        <v>20</v>
      </c>
      <c r="E4918" s="4">
        <v>19</v>
      </c>
      <c r="F4918" t="s">
        <v>27</v>
      </c>
      <c r="G4918" t="s">
        <v>14</v>
      </c>
      <c r="H4918" s="4">
        <v>67</v>
      </c>
      <c r="I4918" s="3">
        <v>9</v>
      </c>
      <c r="J4918" s="9">
        <v>43</v>
      </c>
      <c r="K4918" t="s">
        <v>23</v>
      </c>
      <c r="L4918" s="4">
        <v>10</v>
      </c>
      <c r="M4918" s="4" t="str">
        <f>IF(spotify_churn_dataset[[#This Row],[offline_listening]]=0,"no offline","yes offline")</f>
        <v>no offline</v>
      </c>
      <c r="N4918">
        <v>0</v>
      </c>
      <c r="O4918" t="str">
        <f>IF(spotify_churn_dataset[[#This Row],[is_churned]]=1,"yes churn","no churn")</f>
        <v>yes churn</v>
      </c>
      <c r="P4918">
        <v>1</v>
      </c>
    </row>
    <row r="4919" spans="1:16" x14ac:dyDescent="0.3">
      <c r="A4919">
        <v>4918</v>
      </c>
      <c r="B4919">
        <f>IF(spotify_churn_dataset[[#This Row],[user_id]]="","Desconocido",spotify_churn_dataset[[#This Row],[user_id]])</f>
        <v>4918</v>
      </c>
      <c r="C4919">
        <f>IF(IFERROR(VLOOKUP(spotify_churn_dataset[[#This Row],[user_id]],A4920:A12918,1,FALSE),0),1,0)</f>
        <v>0</v>
      </c>
      <c r="D4919" t="s">
        <v>20</v>
      </c>
      <c r="E4919" s="4">
        <v>58</v>
      </c>
      <c r="F4919" t="s">
        <v>21</v>
      </c>
      <c r="G4919" t="s">
        <v>22</v>
      </c>
      <c r="H4919" s="4">
        <v>269</v>
      </c>
      <c r="I4919" s="3">
        <v>67</v>
      </c>
      <c r="J4919" s="9">
        <v>58</v>
      </c>
      <c r="K4919" t="s">
        <v>19</v>
      </c>
      <c r="L4919" s="4">
        <v>0</v>
      </c>
      <c r="M4919" s="4" t="str">
        <f>IF(spotify_churn_dataset[[#This Row],[offline_listening]]=0,"no offline","yes offline")</f>
        <v>yes offline</v>
      </c>
      <c r="N4919">
        <v>1</v>
      </c>
      <c r="O4919" t="str">
        <f>IF(spotify_churn_dataset[[#This Row],[is_churned]]=1,"yes churn","no churn")</f>
        <v>no churn</v>
      </c>
      <c r="P4919">
        <v>0</v>
      </c>
    </row>
    <row r="4920" spans="1:16" x14ac:dyDescent="0.3">
      <c r="A4920">
        <v>4919</v>
      </c>
      <c r="B4920">
        <f>IF(spotify_churn_dataset[[#This Row],[user_id]]="","Desconocido",spotify_churn_dataset[[#This Row],[user_id]])</f>
        <v>4919</v>
      </c>
      <c r="C4920">
        <f>IF(IFERROR(VLOOKUP(spotify_churn_dataset[[#This Row],[user_id]],A4921:A12919,1,FALSE),0),1,0)</f>
        <v>0</v>
      </c>
      <c r="D4920" t="s">
        <v>20</v>
      </c>
      <c r="E4920" s="4">
        <v>21</v>
      </c>
      <c r="F4920" t="s">
        <v>26</v>
      </c>
      <c r="G4920" t="s">
        <v>14</v>
      </c>
      <c r="H4920" s="4">
        <v>235</v>
      </c>
      <c r="I4920" s="3">
        <v>9</v>
      </c>
      <c r="J4920" s="9">
        <v>3</v>
      </c>
      <c r="K4920" t="s">
        <v>15</v>
      </c>
      <c r="L4920" s="4">
        <v>15</v>
      </c>
      <c r="M4920" s="4" t="str">
        <f>IF(spotify_churn_dataset[[#This Row],[offline_listening]]=0,"no offline","yes offline")</f>
        <v>no offline</v>
      </c>
      <c r="N4920">
        <v>0</v>
      </c>
      <c r="O4920" t="str">
        <f>IF(spotify_churn_dataset[[#This Row],[is_churned]]=1,"yes churn","no churn")</f>
        <v>yes churn</v>
      </c>
      <c r="P4920">
        <v>1</v>
      </c>
    </row>
    <row r="4921" spans="1:16" x14ac:dyDescent="0.3">
      <c r="A4921">
        <v>4920</v>
      </c>
      <c r="B4921">
        <f>IF(spotify_churn_dataset[[#This Row],[user_id]]="","Desconocido",spotify_churn_dataset[[#This Row],[user_id]])</f>
        <v>4920</v>
      </c>
      <c r="C4921">
        <f>IF(IFERROR(VLOOKUP(spotify_churn_dataset[[#This Row],[user_id]],A4922:A12920,1,FALSE),0),1,0)</f>
        <v>0</v>
      </c>
      <c r="D4921" t="s">
        <v>16</v>
      </c>
      <c r="E4921" s="4">
        <v>45</v>
      </c>
      <c r="F4921" t="s">
        <v>13</v>
      </c>
      <c r="G4921" t="s">
        <v>18</v>
      </c>
      <c r="H4921" s="4">
        <v>99</v>
      </c>
      <c r="I4921" s="3">
        <v>96</v>
      </c>
      <c r="J4921" s="9">
        <v>47</v>
      </c>
      <c r="K4921" t="s">
        <v>23</v>
      </c>
      <c r="L4921" s="4">
        <v>0</v>
      </c>
      <c r="M4921" s="4" t="str">
        <f>IF(spotify_churn_dataset[[#This Row],[offline_listening]]=0,"no offline","yes offline")</f>
        <v>yes offline</v>
      </c>
      <c r="N4921">
        <v>1</v>
      </c>
      <c r="O4921" t="str">
        <f>IF(spotify_churn_dataset[[#This Row],[is_churned]]=1,"yes churn","no churn")</f>
        <v>yes churn</v>
      </c>
      <c r="P4921">
        <v>1</v>
      </c>
    </row>
    <row r="4922" spans="1:16" x14ac:dyDescent="0.3">
      <c r="A4922">
        <v>4921</v>
      </c>
      <c r="B4922">
        <f>IF(spotify_churn_dataset[[#This Row],[user_id]]="","Desconocido",spotify_churn_dataset[[#This Row],[user_id]])</f>
        <v>4921</v>
      </c>
      <c r="C4922">
        <f>IF(IFERROR(VLOOKUP(spotify_churn_dataset[[#This Row],[user_id]],A4923:A12921,1,FALSE),0),1,0)</f>
        <v>0</v>
      </c>
      <c r="D4922" t="s">
        <v>20</v>
      </c>
      <c r="E4922" s="4">
        <v>42</v>
      </c>
      <c r="F4922" t="s">
        <v>27</v>
      </c>
      <c r="G4922" t="s">
        <v>18</v>
      </c>
      <c r="H4922" s="4">
        <v>281</v>
      </c>
      <c r="I4922" s="3">
        <v>69</v>
      </c>
      <c r="J4922" s="9">
        <v>8</v>
      </c>
      <c r="K4922" t="s">
        <v>15</v>
      </c>
      <c r="L4922" s="4">
        <v>0</v>
      </c>
      <c r="M4922" s="4" t="str">
        <f>IF(spotify_churn_dataset[[#This Row],[offline_listening]]=0,"no offline","yes offline")</f>
        <v>yes offline</v>
      </c>
      <c r="N4922">
        <v>1</v>
      </c>
      <c r="O4922" t="str">
        <f>IF(spotify_churn_dataset[[#This Row],[is_churned]]=1,"yes churn","no churn")</f>
        <v>no churn</v>
      </c>
      <c r="P4922">
        <v>0</v>
      </c>
    </row>
    <row r="4923" spans="1:16" x14ac:dyDescent="0.3">
      <c r="A4923">
        <v>4922</v>
      </c>
      <c r="B4923">
        <f>IF(spotify_churn_dataset[[#This Row],[user_id]]="","Desconocido",spotify_churn_dataset[[#This Row],[user_id]])</f>
        <v>4922</v>
      </c>
      <c r="C4923">
        <f>IF(IFERROR(VLOOKUP(spotify_churn_dataset[[#This Row],[user_id]],A4924:A12922,1,FALSE),0),1,0)</f>
        <v>0</v>
      </c>
      <c r="D4923" t="s">
        <v>12</v>
      </c>
      <c r="E4923" s="4">
        <v>20</v>
      </c>
      <c r="F4923" t="s">
        <v>29</v>
      </c>
      <c r="G4923" t="s">
        <v>14</v>
      </c>
      <c r="H4923" s="4">
        <v>95</v>
      </c>
      <c r="I4923" s="3">
        <v>67</v>
      </c>
      <c r="J4923" s="9">
        <v>25</v>
      </c>
      <c r="K4923" t="s">
        <v>23</v>
      </c>
      <c r="L4923" s="4">
        <v>17</v>
      </c>
      <c r="M4923" s="4" t="str">
        <f>IF(spotify_churn_dataset[[#This Row],[offline_listening]]=0,"no offline","yes offline")</f>
        <v>no offline</v>
      </c>
      <c r="N4923">
        <v>0</v>
      </c>
      <c r="O4923" t="str">
        <f>IF(spotify_churn_dataset[[#This Row],[is_churned]]=1,"yes churn","no churn")</f>
        <v>no churn</v>
      </c>
      <c r="P4923">
        <v>0</v>
      </c>
    </row>
    <row r="4924" spans="1:16" x14ac:dyDescent="0.3">
      <c r="A4924">
        <v>4923</v>
      </c>
      <c r="B4924">
        <f>IF(spotify_churn_dataset[[#This Row],[user_id]]="","Desconocido",spotify_churn_dataset[[#This Row],[user_id]])</f>
        <v>4923</v>
      </c>
      <c r="C4924">
        <f>IF(IFERROR(VLOOKUP(spotify_churn_dataset[[#This Row],[user_id]],A4925:A12923,1,FALSE),0),1,0)</f>
        <v>0</v>
      </c>
      <c r="D4924" t="s">
        <v>12</v>
      </c>
      <c r="E4924" s="4">
        <v>33</v>
      </c>
      <c r="F4924" t="s">
        <v>25</v>
      </c>
      <c r="G4924" t="s">
        <v>22</v>
      </c>
      <c r="H4924" s="4">
        <v>105</v>
      </c>
      <c r="I4924" s="3">
        <v>30</v>
      </c>
      <c r="J4924" s="9">
        <v>43</v>
      </c>
      <c r="K4924" t="s">
        <v>15</v>
      </c>
      <c r="L4924" s="4">
        <v>0</v>
      </c>
      <c r="M4924" s="4" t="str">
        <f>IF(spotify_churn_dataset[[#This Row],[offline_listening]]=0,"no offline","yes offline")</f>
        <v>yes offline</v>
      </c>
      <c r="N4924">
        <v>1</v>
      </c>
      <c r="O4924" t="str">
        <f>IF(spotify_churn_dataset[[#This Row],[is_churned]]=1,"yes churn","no churn")</f>
        <v>yes churn</v>
      </c>
      <c r="P4924">
        <v>1</v>
      </c>
    </row>
    <row r="4925" spans="1:16" x14ac:dyDescent="0.3">
      <c r="A4925">
        <v>4924</v>
      </c>
      <c r="B4925">
        <f>IF(spotify_churn_dataset[[#This Row],[user_id]]="","Desconocido",spotify_churn_dataset[[#This Row],[user_id]])</f>
        <v>4924</v>
      </c>
      <c r="C4925">
        <f>IF(IFERROR(VLOOKUP(spotify_churn_dataset[[#This Row],[user_id]],A4926:A12924,1,FALSE),0),1,0)</f>
        <v>0</v>
      </c>
      <c r="D4925" t="s">
        <v>16</v>
      </c>
      <c r="E4925" s="4">
        <v>42</v>
      </c>
      <c r="F4925" t="s">
        <v>21</v>
      </c>
      <c r="G4925" t="s">
        <v>18</v>
      </c>
      <c r="H4925" s="4">
        <v>241</v>
      </c>
      <c r="I4925" s="3">
        <v>69</v>
      </c>
      <c r="J4925" s="9">
        <v>34</v>
      </c>
      <c r="K4925" t="s">
        <v>19</v>
      </c>
      <c r="L4925" s="4">
        <v>0</v>
      </c>
      <c r="M4925" s="4" t="str">
        <f>IF(spotify_churn_dataset[[#This Row],[offline_listening]]=0,"no offline","yes offline")</f>
        <v>yes offline</v>
      </c>
      <c r="N4925">
        <v>1</v>
      </c>
      <c r="O4925" t="str">
        <f>IF(spotify_churn_dataset[[#This Row],[is_churned]]=1,"yes churn","no churn")</f>
        <v>no churn</v>
      </c>
      <c r="P4925">
        <v>0</v>
      </c>
    </row>
    <row r="4926" spans="1:16" x14ac:dyDescent="0.3">
      <c r="A4926">
        <v>4925</v>
      </c>
      <c r="B4926">
        <f>IF(spotify_churn_dataset[[#This Row],[user_id]]="","Desconocido",spotify_churn_dataset[[#This Row],[user_id]])</f>
        <v>4925</v>
      </c>
      <c r="C4926">
        <f>IF(IFERROR(VLOOKUP(spotify_churn_dataset[[#This Row],[user_id]],A4927:A12925,1,FALSE),0),1,0)</f>
        <v>0</v>
      </c>
      <c r="D4926" t="s">
        <v>20</v>
      </c>
      <c r="E4926" s="4">
        <v>49</v>
      </c>
      <c r="F4926" t="s">
        <v>21</v>
      </c>
      <c r="G4926" t="s">
        <v>24</v>
      </c>
      <c r="H4926" s="4">
        <v>265</v>
      </c>
      <c r="I4926" s="3">
        <v>31</v>
      </c>
      <c r="J4926" s="9">
        <v>56</v>
      </c>
      <c r="K4926" t="s">
        <v>15</v>
      </c>
      <c r="L4926" s="4">
        <v>0</v>
      </c>
      <c r="M4926" s="4" t="str">
        <f>IF(spotify_churn_dataset[[#This Row],[offline_listening]]=0,"no offline","yes offline")</f>
        <v>yes offline</v>
      </c>
      <c r="N4926">
        <v>1</v>
      </c>
      <c r="O4926" t="str">
        <f>IF(spotify_churn_dataset[[#This Row],[is_churned]]=1,"yes churn","no churn")</f>
        <v>no churn</v>
      </c>
      <c r="P4926">
        <v>0</v>
      </c>
    </row>
    <row r="4927" spans="1:16" x14ac:dyDescent="0.3">
      <c r="A4927">
        <v>4926</v>
      </c>
      <c r="B4927">
        <f>IF(spotify_churn_dataset[[#This Row],[user_id]]="","Desconocido",spotify_churn_dataset[[#This Row],[user_id]])</f>
        <v>4926</v>
      </c>
      <c r="C4927">
        <f>IF(IFERROR(VLOOKUP(spotify_churn_dataset[[#This Row],[user_id]],A4928:A12926,1,FALSE),0),1,0)</f>
        <v>0</v>
      </c>
      <c r="D4927" t="s">
        <v>20</v>
      </c>
      <c r="E4927" s="4">
        <v>40</v>
      </c>
      <c r="F4927" t="s">
        <v>25</v>
      </c>
      <c r="G4927" t="s">
        <v>14</v>
      </c>
      <c r="H4927" s="4">
        <v>30</v>
      </c>
      <c r="I4927" s="3">
        <v>4</v>
      </c>
      <c r="J4927" s="9">
        <v>16</v>
      </c>
      <c r="K4927" t="s">
        <v>15</v>
      </c>
      <c r="L4927" s="4">
        <v>16</v>
      </c>
      <c r="M4927" s="4" t="str">
        <f>IF(spotify_churn_dataset[[#This Row],[offline_listening]]=0,"no offline","yes offline")</f>
        <v>no offline</v>
      </c>
      <c r="N4927">
        <v>0</v>
      </c>
      <c r="O4927" t="str">
        <f>IF(spotify_churn_dataset[[#This Row],[is_churned]]=1,"yes churn","no churn")</f>
        <v>no churn</v>
      </c>
      <c r="P4927">
        <v>0</v>
      </c>
    </row>
    <row r="4928" spans="1:16" x14ac:dyDescent="0.3">
      <c r="A4928">
        <v>4927</v>
      </c>
      <c r="B4928">
        <f>IF(spotify_churn_dataset[[#This Row],[user_id]]="","Desconocido",spotify_churn_dataset[[#This Row],[user_id]])</f>
        <v>4927</v>
      </c>
      <c r="C4928">
        <f>IF(IFERROR(VLOOKUP(spotify_churn_dataset[[#This Row],[user_id]],A4929:A12927,1,FALSE),0),1,0)</f>
        <v>0</v>
      </c>
      <c r="D4928" t="s">
        <v>12</v>
      </c>
      <c r="E4928" s="4">
        <v>44</v>
      </c>
      <c r="F4928" t="s">
        <v>13</v>
      </c>
      <c r="G4928" t="s">
        <v>24</v>
      </c>
      <c r="H4928" s="4">
        <v>77</v>
      </c>
      <c r="I4928" s="3">
        <v>52</v>
      </c>
      <c r="J4928" s="9">
        <v>1</v>
      </c>
      <c r="K4928" t="s">
        <v>15</v>
      </c>
      <c r="L4928" s="4">
        <v>0</v>
      </c>
      <c r="M4928" s="4" t="str">
        <f>IF(spotify_churn_dataset[[#This Row],[offline_listening]]=0,"no offline","yes offline")</f>
        <v>yes offline</v>
      </c>
      <c r="N4928">
        <v>1</v>
      </c>
      <c r="O4928" t="str">
        <f>IF(spotify_churn_dataset[[#This Row],[is_churned]]=1,"yes churn","no churn")</f>
        <v>no churn</v>
      </c>
      <c r="P4928">
        <v>0</v>
      </c>
    </row>
    <row r="4929" spans="1:16" x14ac:dyDescent="0.3">
      <c r="A4929">
        <v>4928</v>
      </c>
      <c r="B4929">
        <f>IF(spotify_churn_dataset[[#This Row],[user_id]]="","Desconocido",spotify_churn_dataset[[#This Row],[user_id]])</f>
        <v>4928</v>
      </c>
      <c r="C4929">
        <f>IF(IFERROR(VLOOKUP(spotify_churn_dataset[[#This Row],[user_id]],A4930:A12928,1,FALSE),0),1,0)</f>
        <v>0</v>
      </c>
      <c r="D4929" t="s">
        <v>16</v>
      </c>
      <c r="E4929" s="4">
        <v>28</v>
      </c>
      <c r="F4929" t="s">
        <v>21</v>
      </c>
      <c r="G4929" t="s">
        <v>24</v>
      </c>
      <c r="H4929" s="4">
        <v>115</v>
      </c>
      <c r="I4929" s="3">
        <v>22</v>
      </c>
      <c r="J4929" s="9">
        <v>48</v>
      </c>
      <c r="K4929" t="s">
        <v>15</v>
      </c>
      <c r="L4929" s="4">
        <v>0</v>
      </c>
      <c r="M4929" s="4" t="str">
        <f>IF(spotify_churn_dataset[[#This Row],[offline_listening]]=0,"no offline","yes offline")</f>
        <v>yes offline</v>
      </c>
      <c r="N4929">
        <v>1</v>
      </c>
      <c r="O4929" t="str">
        <f>IF(spotify_churn_dataset[[#This Row],[is_churned]]=1,"yes churn","no churn")</f>
        <v>yes churn</v>
      </c>
      <c r="P4929">
        <v>1</v>
      </c>
    </row>
    <row r="4930" spans="1:16" x14ac:dyDescent="0.3">
      <c r="A4930">
        <v>4929</v>
      </c>
      <c r="B4930">
        <f>IF(spotify_churn_dataset[[#This Row],[user_id]]="","Desconocido",spotify_churn_dataset[[#This Row],[user_id]])</f>
        <v>4929</v>
      </c>
      <c r="C4930">
        <f>IF(IFERROR(VLOOKUP(spotify_churn_dataset[[#This Row],[user_id]],A4931:A12929,1,FALSE),0),1,0)</f>
        <v>0</v>
      </c>
      <c r="D4930" t="s">
        <v>16</v>
      </c>
      <c r="E4930" s="4">
        <v>48</v>
      </c>
      <c r="F4930" t="s">
        <v>27</v>
      </c>
      <c r="G4930" t="s">
        <v>22</v>
      </c>
      <c r="H4930" s="4">
        <v>205</v>
      </c>
      <c r="I4930" s="3">
        <v>51</v>
      </c>
      <c r="J4930" s="9">
        <v>19</v>
      </c>
      <c r="K4930" t="s">
        <v>23</v>
      </c>
      <c r="L4930" s="4">
        <v>0</v>
      </c>
      <c r="M4930" s="4" t="str">
        <f>IF(spotify_churn_dataset[[#This Row],[offline_listening]]=0,"no offline","yes offline")</f>
        <v>yes offline</v>
      </c>
      <c r="N4930">
        <v>1</v>
      </c>
      <c r="O4930" t="str">
        <f>IF(spotify_churn_dataset[[#This Row],[is_churned]]=1,"yes churn","no churn")</f>
        <v>yes churn</v>
      </c>
      <c r="P4930">
        <v>1</v>
      </c>
    </row>
    <row r="4931" spans="1:16" x14ac:dyDescent="0.3">
      <c r="A4931">
        <v>4930</v>
      </c>
      <c r="B4931">
        <f>IF(spotify_churn_dataset[[#This Row],[user_id]]="","Desconocido",spotify_churn_dataset[[#This Row],[user_id]])</f>
        <v>4930</v>
      </c>
      <c r="C4931">
        <f>IF(IFERROR(VLOOKUP(spotify_churn_dataset[[#This Row],[user_id]],A4932:A12930,1,FALSE),0),1,0)</f>
        <v>0</v>
      </c>
      <c r="D4931" t="s">
        <v>12</v>
      </c>
      <c r="E4931" s="4">
        <v>35</v>
      </c>
      <c r="F4931" t="s">
        <v>26</v>
      </c>
      <c r="G4931" t="s">
        <v>18</v>
      </c>
      <c r="H4931" s="4">
        <v>199</v>
      </c>
      <c r="I4931" s="3">
        <v>33</v>
      </c>
      <c r="J4931" s="9">
        <v>59</v>
      </c>
      <c r="K4931" t="s">
        <v>23</v>
      </c>
      <c r="L4931" s="4">
        <v>0</v>
      </c>
      <c r="M4931" s="4" t="str">
        <f>IF(spotify_churn_dataset[[#This Row],[offline_listening]]=0,"no offline","yes offline")</f>
        <v>yes offline</v>
      </c>
      <c r="N4931">
        <v>1</v>
      </c>
      <c r="O4931" t="str">
        <f>IF(spotify_churn_dataset[[#This Row],[is_churned]]=1,"yes churn","no churn")</f>
        <v>no churn</v>
      </c>
      <c r="P4931">
        <v>0</v>
      </c>
    </row>
    <row r="4932" spans="1:16" x14ac:dyDescent="0.3">
      <c r="A4932">
        <v>4931</v>
      </c>
      <c r="B4932">
        <f>IF(spotify_churn_dataset[[#This Row],[user_id]]="","Desconocido",spotify_churn_dataset[[#This Row],[user_id]])</f>
        <v>4931</v>
      </c>
      <c r="C4932">
        <f>IF(IFERROR(VLOOKUP(spotify_churn_dataset[[#This Row],[user_id]],A4933:A12931,1,FALSE),0),1,0)</f>
        <v>0</v>
      </c>
      <c r="D4932" t="s">
        <v>16</v>
      </c>
      <c r="E4932" s="4">
        <v>54</v>
      </c>
      <c r="F4932" t="s">
        <v>17</v>
      </c>
      <c r="G4932" t="s">
        <v>18</v>
      </c>
      <c r="H4932" s="4">
        <v>200</v>
      </c>
      <c r="I4932" s="3">
        <v>48</v>
      </c>
      <c r="J4932" s="9">
        <v>34</v>
      </c>
      <c r="K4932" t="s">
        <v>23</v>
      </c>
      <c r="L4932" s="4">
        <v>0</v>
      </c>
      <c r="M4932" s="4" t="str">
        <f>IF(spotify_churn_dataset[[#This Row],[offline_listening]]=0,"no offline","yes offline")</f>
        <v>yes offline</v>
      </c>
      <c r="N4932">
        <v>1</v>
      </c>
      <c r="O4932" t="str">
        <f>IF(spotify_churn_dataset[[#This Row],[is_churned]]=1,"yes churn","no churn")</f>
        <v>no churn</v>
      </c>
      <c r="P4932">
        <v>0</v>
      </c>
    </row>
    <row r="4933" spans="1:16" x14ac:dyDescent="0.3">
      <c r="A4933">
        <v>4932</v>
      </c>
      <c r="B4933">
        <f>IF(spotify_churn_dataset[[#This Row],[user_id]]="","Desconocido",spotify_churn_dataset[[#This Row],[user_id]])</f>
        <v>4932</v>
      </c>
      <c r="C4933">
        <f>IF(IFERROR(VLOOKUP(spotify_churn_dataset[[#This Row],[user_id]],A4934:A12932,1,FALSE),0),1,0)</f>
        <v>0</v>
      </c>
      <c r="D4933" t="s">
        <v>20</v>
      </c>
      <c r="E4933" s="4">
        <v>38</v>
      </c>
      <c r="F4933" t="s">
        <v>27</v>
      </c>
      <c r="G4933" t="s">
        <v>22</v>
      </c>
      <c r="H4933" s="4">
        <v>210</v>
      </c>
      <c r="I4933" s="3">
        <v>4</v>
      </c>
      <c r="J4933" s="9">
        <v>41</v>
      </c>
      <c r="K4933" t="s">
        <v>19</v>
      </c>
      <c r="L4933" s="4">
        <v>0</v>
      </c>
      <c r="M4933" s="4" t="str">
        <f>IF(spotify_churn_dataset[[#This Row],[offline_listening]]=0,"no offline","yes offline")</f>
        <v>yes offline</v>
      </c>
      <c r="N4933">
        <v>1</v>
      </c>
      <c r="O4933" t="str">
        <f>IF(spotify_churn_dataset[[#This Row],[is_churned]]=1,"yes churn","no churn")</f>
        <v>no churn</v>
      </c>
      <c r="P4933">
        <v>0</v>
      </c>
    </row>
    <row r="4934" spans="1:16" x14ac:dyDescent="0.3">
      <c r="A4934">
        <v>4933</v>
      </c>
      <c r="B4934">
        <f>IF(spotify_churn_dataset[[#This Row],[user_id]]="","Desconocido",spotify_churn_dataset[[#This Row],[user_id]])</f>
        <v>4933</v>
      </c>
      <c r="C4934">
        <f>IF(IFERROR(VLOOKUP(spotify_churn_dataset[[#This Row],[user_id]],A4935:A12933,1,FALSE),0),1,0)</f>
        <v>0</v>
      </c>
      <c r="D4934" t="s">
        <v>12</v>
      </c>
      <c r="E4934" s="4">
        <v>47</v>
      </c>
      <c r="F4934" t="s">
        <v>25</v>
      </c>
      <c r="G4934" t="s">
        <v>14</v>
      </c>
      <c r="H4934" s="4">
        <v>139</v>
      </c>
      <c r="I4934" s="3">
        <v>31</v>
      </c>
      <c r="J4934" s="9">
        <v>5</v>
      </c>
      <c r="K4934" t="s">
        <v>23</v>
      </c>
      <c r="L4934" s="4">
        <v>44</v>
      </c>
      <c r="M4934" s="4" t="str">
        <f>IF(spotify_churn_dataset[[#This Row],[offline_listening]]=0,"no offline","yes offline")</f>
        <v>no offline</v>
      </c>
      <c r="N4934">
        <v>0</v>
      </c>
      <c r="O4934" t="str">
        <f>IF(spotify_churn_dataset[[#This Row],[is_churned]]=1,"yes churn","no churn")</f>
        <v>yes churn</v>
      </c>
      <c r="P4934">
        <v>1</v>
      </c>
    </row>
    <row r="4935" spans="1:16" x14ac:dyDescent="0.3">
      <c r="A4935">
        <v>4934</v>
      </c>
      <c r="B4935">
        <f>IF(spotify_churn_dataset[[#This Row],[user_id]]="","Desconocido",spotify_churn_dataset[[#This Row],[user_id]])</f>
        <v>4934</v>
      </c>
      <c r="C4935">
        <f>IF(IFERROR(VLOOKUP(spotify_churn_dataset[[#This Row],[user_id]],A4936:A12934,1,FALSE),0),1,0)</f>
        <v>0</v>
      </c>
      <c r="D4935" t="s">
        <v>20</v>
      </c>
      <c r="E4935" s="4">
        <v>59</v>
      </c>
      <c r="F4935" t="s">
        <v>29</v>
      </c>
      <c r="G4935" t="s">
        <v>18</v>
      </c>
      <c r="H4935" s="4">
        <v>248</v>
      </c>
      <c r="I4935" s="3">
        <v>4</v>
      </c>
      <c r="J4935" s="9">
        <v>5</v>
      </c>
      <c r="K4935" t="s">
        <v>15</v>
      </c>
      <c r="L4935" s="4">
        <v>0</v>
      </c>
      <c r="M4935" s="4" t="str">
        <f>IF(spotify_churn_dataset[[#This Row],[offline_listening]]=0,"no offline","yes offline")</f>
        <v>yes offline</v>
      </c>
      <c r="N4935">
        <v>1</v>
      </c>
      <c r="O4935" t="str">
        <f>IF(spotify_churn_dataset[[#This Row],[is_churned]]=1,"yes churn","no churn")</f>
        <v>no churn</v>
      </c>
      <c r="P4935">
        <v>0</v>
      </c>
    </row>
    <row r="4936" spans="1:16" x14ac:dyDescent="0.3">
      <c r="A4936">
        <v>4935</v>
      </c>
      <c r="B4936">
        <f>IF(spotify_churn_dataset[[#This Row],[user_id]]="","Desconocido",spotify_churn_dataset[[#This Row],[user_id]])</f>
        <v>4935</v>
      </c>
      <c r="C4936">
        <f>IF(IFERROR(VLOOKUP(spotify_churn_dataset[[#This Row],[user_id]],A4937:A12935,1,FALSE),0),1,0)</f>
        <v>0</v>
      </c>
      <c r="D4936" t="s">
        <v>16</v>
      </c>
      <c r="E4936" s="4">
        <v>55</v>
      </c>
      <c r="F4936" t="s">
        <v>28</v>
      </c>
      <c r="G4936" t="s">
        <v>14</v>
      </c>
      <c r="H4936" s="4">
        <v>41</v>
      </c>
      <c r="I4936" s="3">
        <v>5</v>
      </c>
      <c r="J4936" s="9">
        <v>48</v>
      </c>
      <c r="K4936" t="s">
        <v>15</v>
      </c>
      <c r="L4936" s="4">
        <v>25</v>
      </c>
      <c r="M4936" s="4" t="str">
        <f>IF(spotify_churn_dataset[[#This Row],[offline_listening]]=0,"no offline","yes offline")</f>
        <v>no offline</v>
      </c>
      <c r="N4936">
        <v>0</v>
      </c>
      <c r="O4936" t="str">
        <f>IF(spotify_churn_dataset[[#This Row],[is_churned]]=1,"yes churn","no churn")</f>
        <v>no churn</v>
      </c>
      <c r="P4936">
        <v>0</v>
      </c>
    </row>
    <row r="4937" spans="1:16" x14ac:dyDescent="0.3">
      <c r="A4937">
        <v>4936</v>
      </c>
      <c r="B4937">
        <f>IF(spotify_churn_dataset[[#This Row],[user_id]]="","Desconocido",spotify_churn_dataset[[#This Row],[user_id]])</f>
        <v>4936</v>
      </c>
      <c r="C4937">
        <f>IF(IFERROR(VLOOKUP(spotify_churn_dataset[[#This Row],[user_id]],A4938:A12936,1,FALSE),0),1,0)</f>
        <v>0</v>
      </c>
      <c r="D4937" t="s">
        <v>16</v>
      </c>
      <c r="E4937" s="4">
        <v>49</v>
      </c>
      <c r="F4937" t="s">
        <v>28</v>
      </c>
      <c r="G4937" t="s">
        <v>24</v>
      </c>
      <c r="H4937" s="4">
        <v>201</v>
      </c>
      <c r="I4937" s="3">
        <v>39</v>
      </c>
      <c r="J4937" s="9">
        <v>12</v>
      </c>
      <c r="K4937" t="s">
        <v>19</v>
      </c>
      <c r="L4937" s="4">
        <v>0</v>
      </c>
      <c r="M4937" s="4" t="str">
        <f>IF(spotify_churn_dataset[[#This Row],[offline_listening]]=0,"no offline","yes offline")</f>
        <v>yes offline</v>
      </c>
      <c r="N4937">
        <v>1</v>
      </c>
      <c r="O4937" t="str">
        <f>IF(spotify_churn_dataset[[#This Row],[is_churned]]=1,"yes churn","no churn")</f>
        <v>no churn</v>
      </c>
      <c r="P4937">
        <v>0</v>
      </c>
    </row>
    <row r="4938" spans="1:16" x14ac:dyDescent="0.3">
      <c r="A4938">
        <v>4937</v>
      </c>
      <c r="B4938">
        <f>IF(spotify_churn_dataset[[#This Row],[user_id]]="","Desconocido",spotify_churn_dataset[[#This Row],[user_id]])</f>
        <v>4937</v>
      </c>
      <c r="C4938">
        <f>IF(IFERROR(VLOOKUP(spotify_churn_dataset[[#This Row],[user_id]],A4939:A12937,1,FALSE),0),1,0)</f>
        <v>0</v>
      </c>
      <c r="D4938" t="s">
        <v>12</v>
      </c>
      <c r="E4938" s="4">
        <v>35</v>
      </c>
      <c r="F4938" t="s">
        <v>25</v>
      </c>
      <c r="G4938" t="s">
        <v>14</v>
      </c>
      <c r="H4938" s="4">
        <v>47</v>
      </c>
      <c r="I4938" s="3">
        <v>94</v>
      </c>
      <c r="J4938" s="9">
        <v>0</v>
      </c>
      <c r="K4938" t="s">
        <v>19</v>
      </c>
      <c r="L4938" s="4">
        <v>27</v>
      </c>
      <c r="M4938" s="4" t="str">
        <f>IF(spotify_churn_dataset[[#This Row],[offline_listening]]=0,"no offline","yes offline")</f>
        <v>no offline</v>
      </c>
      <c r="N4938">
        <v>0</v>
      </c>
      <c r="O4938" t="str">
        <f>IF(spotify_churn_dataset[[#This Row],[is_churned]]=1,"yes churn","no churn")</f>
        <v>no churn</v>
      </c>
      <c r="P4938">
        <v>0</v>
      </c>
    </row>
    <row r="4939" spans="1:16" x14ac:dyDescent="0.3">
      <c r="A4939">
        <v>4938</v>
      </c>
      <c r="B4939">
        <f>IF(spotify_churn_dataset[[#This Row],[user_id]]="","Desconocido",spotify_churn_dataset[[#This Row],[user_id]])</f>
        <v>4938</v>
      </c>
      <c r="C4939">
        <f>IF(IFERROR(VLOOKUP(spotify_churn_dataset[[#This Row],[user_id]],A4940:A12938,1,FALSE),0),1,0)</f>
        <v>0</v>
      </c>
      <c r="D4939" t="s">
        <v>20</v>
      </c>
      <c r="E4939" s="4">
        <v>53</v>
      </c>
      <c r="F4939" t="s">
        <v>17</v>
      </c>
      <c r="G4939" t="s">
        <v>14</v>
      </c>
      <c r="H4939" s="4">
        <v>39</v>
      </c>
      <c r="I4939" s="3">
        <v>37</v>
      </c>
      <c r="J4939" s="9">
        <v>17</v>
      </c>
      <c r="K4939" t="s">
        <v>19</v>
      </c>
      <c r="L4939" s="4">
        <v>29</v>
      </c>
      <c r="M4939" s="4" t="str">
        <f>IF(spotify_churn_dataset[[#This Row],[offline_listening]]=0,"no offline","yes offline")</f>
        <v>no offline</v>
      </c>
      <c r="N4939">
        <v>0</v>
      </c>
      <c r="O4939" t="str">
        <f>IF(spotify_churn_dataset[[#This Row],[is_churned]]=1,"yes churn","no churn")</f>
        <v>yes churn</v>
      </c>
      <c r="P4939">
        <v>1</v>
      </c>
    </row>
    <row r="4940" spans="1:16" x14ac:dyDescent="0.3">
      <c r="A4940">
        <v>4939</v>
      </c>
      <c r="B4940">
        <f>IF(spotify_churn_dataset[[#This Row],[user_id]]="","Desconocido",spotify_churn_dataset[[#This Row],[user_id]])</f>
        <v>4939</v>
      </c>
      <c r="C4940">
        <f>IF(IFERROR(VLOOKUP(spotify_churn_dataset[[#This Row],[user_id]],A4941:A12939,1,FALSE),0),1,0)</f>
        <v>0</v>
      </c>
      <c r="D4940" t="s">
        <v>16</v>
      </c>
      <c r="E4940" s="4">
        <v>32</v>
      </c>
      <c r="F4940" t="s">
        <v>17</v>
      </c>
      <c r="G4940" t="s">
        <v>14</v>
      </c>
      <c r="H4940" s="4">
        <v>172</v>
      </c>
      <c r="I4940" s="3">
        <v>50</v>
      </c>
      <c r="J4940" s="9">
        <v>58</v>
      </c>
      <c r="K4940" t="s">
        <v>23</v>
      </c>
      <c r="L4940" s="4">
        <v>10</v>
      </c>
      <c r="M4940" s="4" t="str">
        <f>IF(spotify_churn_dataset[[#This Row],[offline_listening]]=0,"no offline","yes offline")</f>
        <v>no offline</v>
      </c>
      <c r="N4940">
        <v>0</v>
      </c>
      <c r="O4940" t="str">
        <f>IF(spotify_churn_dataset[[#This Row],[is_churned]]=1,"yes churn","no churn")</f>
        <v>no churn</v>
      </c>
      <c r="P4940">
        <v>0</v>
      </c>
    </row>
    <row r="4941" spans="1:16" x14ac:dyDescent="0.3">
      <c r="A4941">
        <v>4940</v>
      </c>
      <c r="B4941">
        <f>IF(spotify_churn_dataset[[#This Row],[user_id]]="","Desconocido",spotify_churn_dataset[[#This Row],[user_id]])</f>
        <v>4940</v>
      </c>
      <c r="C4941">
        <f>IF(IFERROR(VLOOKUP(spotify_churn_dataset[[#This Row],[user_id]],A4942:A12940,1,FALSE),0),1,0)</f>
        <v>0</v>
      </c>
      <c r="D4941" t="s">
        <v>12</v>
      </c>
      <c r="E4941" s="4">
        <v>50</v>
      </c>
      <c r="F4941" t="s">
        <v>17</v>
      </c>
      <c r="G4941" t="s">
        <v>24</v>
      </c>
      <c r="H4941" s="4">
        <v>233</v>
      </c>
      <c r="I4941" s="3">
        <v>85</v>
      </c>
      <c r="J4941" s="9">
        <v>2</v>
      </c>
      <c r="K4941" t="s">
        <v>15</v>
      </c>
      <c r="L4941" s="4">
        <v>0</v>
      </c>
      <c r="M4941" s="4" t="str">
        <f>IF(spotify_churn_dataset[[#This Row],[offline_listening]]=0,"no offline","yes offline")</f>
        <v>yes offline</v>
      </c>
      <c r="N4941">
        <v>1</v>
      </c>
      <c r="O4941" t="str">
        <f>IF(spotify_churn_dataset[[#This Row],[is_churned]]=1,"yes churn","no churn")</f>
        <v>no churn</v>
      </c>
      <c r="P4941">
        <v>0</v>
      </c>
    </row>
    <row r="4942" spans="1:16" x14ac:dyDescent="0.3">
      <c r="A4942">
        <v>4941</v>
      </c>
      <c r="B4942">
        <f>IF(spotify_churn_dataset[[#This Row],[user_id]]="","Desconocido",spotify_churn_dataset[[#This Row],[user_id]])</f>
        <v>4941</v>
      </c>
      <c r="C4942">
        <f>IF(IFERROR(VLOOKUP(spotify_churn_dataset[[#This Row],[user_id]],A4943:A12941,1,FALSE),0),1,0)</f>
        <v>0</v>
      </c>
      <c r="D4942" t="s">
        <v>16</v>
      </c>
      <c r="E4942" s="4">
        <v>41</v>
      </c>
      <c r="F4942" t="s">
        <v>29</v>
      </c>
      <c r="G4942" t="s">
        <v>18</v>
      </c>
      <c r="H4942" s="4">
        <v>284</v>
      </c>
      <c r="I4942" s="3">
        <v>16</v>
      </c>
      <c r="J4942" s="9">
        <v>35</v>
      </c>
      <c r="K4942" t="s">
        <v>19</v>
      </c>
      <c r="L4942" s="4">
        <v>0</v>
      </c>
      <c r="M4942" s="4" t="str">
        <f>IF(spotify_churn_dataset[[#This Row],[offline_listening]]=0,"no offline","yes offline")</f>
        <v>yes offline</v>
      </c>
      <c r="N4942">
        <v>1</v>
      </c>
      <c r="O4942" t="str">
        <f>IF(spotify_churn_dataset[[#This Row],[is_churned]]=1,"yes churn","no churn")</f>
        <v>no churn</v>
      </c>
      <c r="P4942">
        <v>0</v>
      </c>
    </row>
    <row r="4943" spans="1:16" x14ac:dyDescent="0.3">
      <c r="A4943">
        <v>4942</v>
      </c>
      <c r="B4943">
        <f>IF(spotify_churn_dataset[[#This Row],[user_id]]="","Desconocido",spotify_churn_dataset[[#This Row],[user_id]])</f>
        <v>4942</v>
      </c>
      <c r="C4943">
        <f>IF(IFERROR(VLOOKUP(spotify_churn_dataset[[#This Row],[user_id]],A4944:A12942,1,FALSE),0),1,0)</f>
        <v>0</v>
      </c>
      <c r="D4943" t="s">
        <v>12</v>
      </c>
      <c r="E4943" s="4">
        <v>24</v>
      </c>
      <c r="F4943" t="s">
        <v>26</v>
      </c>
      <c r="G4943" t="s">
        <v>22</v>
      </c>
      <c r="H4943" s="4">
        <v>205</v>
      </c>
      <c r="I4943" s="3">
        <v>86</v>
      </c>
      <c r="J4943" s="9">
        <v>8</v>
      </c>
      <c r="K4943" t="s">
        <v>23</v>
      </c>
      <c r="L4943" s="4">
        <v>0</v>
      </c>
      <c r="M4943" s="4" t="str">
        <f>IF(spotify_churn_dataset[[#This Row],[offline_listening]]=0,"no offline","yes offline")</f>
        <v>yes offline</v>
      </c>
      <c r="N4943">
        <v>1</v>
      </c>
      <c r="O4943" t="str">
        <f>IF(spotify_churn_dataset[[#This Row],[is_churned]]=1,"yes churn","no churn")</f>
        <v>no churn</v>
      </c>
      <c r="P4943">
        <v>0</v>
      </c>
    </row>
    <row r="4944" spans="1:16" x14ac:dyDescent="0.3">
      <c r="A4944">
        <v>4943</v>
      </c>
      <c r="B4944">
        <f>IF(spotify_churn_dataset[[#This Row],[user_id]]="","Desconocido",spotify_churn_dataset[[#This Row],[user_id]])</f>
        <v>4943</v>
      </c>
      <c r="C4944">
        <f>IF(IFERROR(VLOOKUP(spotify_churn_dataset[[#This Row],[user_id]],A4945:A12943,1,FALSE),0),1,0)</f>
        <v>0</v>
      </c>
      <c r="D4944" t="s">
        <v>16</v>
      </c>
      <c r="E4944" s="4">
        <v>46</v>
      </c>
      <c r="F4944" t="s">
        <v>27</v>
      </c>
      <c r="G4944" t="s">
        <v>18</v>
      </c>
      <c r="H4944" s="4">
        <v>260</v>
      </c>
      <c r="I4944" s="3">
        <v>31</v>
      </c>
      <c r="J4944" s="9">
        <v>49</v>
      </c>
      <c r="K4944" t="s">
        <v>19</v>
      </c>
      <c r="L4944" s="4">
        <v>0</v>
      </c>
      <c r="M4944" s="4" t="str">
        <f>IF(spotify_churn_dataset[[#This Row],[offline_listening]]=0,"no offline","yes offline")</f>
        <v>yes offline</v>
      </c>
      <c r="N4944">
        <v>1</v>
      </c>
      <c r="O4944" t="str">
        <f>IF(spotify_churn_dataset[[#This Row],[is_churned]]=1,"yes churn","no churn")</f>
        <v>no churn</v>
      </c>
      <c r="P4944">
        <v>0</v>
      </c>
    </row>
    <row r="4945" spans="1:16" x14ac:dyDescent="0.3">
      <c r="A4945">
        <v>4944</v>
      </c>
      <c r="B4945">
        <f>IF(spotify_churn_dataset[[#This Row],[user_id]]="","Desconocido",spotify_churn_dataset[[#This Row],[user_id]])</f>
        <v>4944</v>
      </c>
      <c r="C4945">
        <f>IF(IFERROR(VLOOKUP(spotify_churn_dataset[[#This Row],[user_id]],A4946:A12944,1,FALSE),0),1,0)</f>
        <v>0</v>
      </c>
      <c r="D4945" t="s">
        <v>16</v>
      </c>
      <c r="E4945" s="4">
        <v>42</v>
      </c>
      <c r="F4945" t="s">
        <v>28</v>
      </c>
      <c r="G4945" t="s">
        <v>22</v>
      </c>
      <c r="H4945" s="4">
        <v>14</v>
      </c>
      <c r="I4945" s="3">
        <v>20</v>
      </c>
      <c r="J4945" s="9">
        <v>16</v>
      </c>
      <c r="K4945" t="s">
        <v>15</v>
      </c>
      <c r="L4945" s="4">
        <v>0</v>
      </c>
      <c r="M4945" s="4" t="str">
        <f>IF(spotify_churn_dataset[[#This Row],[offline_listening]]=0,"no offline","yes offline")</f>
        <v>yes offline</v>
      </c>
      <c r="N4945">
        <v>1</v>
      </c>
      <c r="O4945" t="str">
        <f>IF(spotify_churn_dataset[[#This Row],[is_churned]]=1,"yes churn","no churn")</f>
        <v>no churn</v>
      </c>
      <c r="P4945">
        <v>0</v>
      </c>
    </row>
    <row r="4946" spans="1:16" x14ac:dyDescent="0.3">
      <c r="A4946">
        <v>4945</v>
      </c>
      <c r="B4946">
        <f>IF(spotify_churn_dataset[[#This Row],[user_id]]="","Desconocido",spotify_churn_dataset[[#This Row],[user_id]])</f>
        <v>4945</v>
      </c>
      <c r="C4946">
        <f>IF(IFERROR(VLOOKUP(spotify_churn_dataset[[#This Row],[user_id]],A4947:A12945,1,FALSE),0),1,0)</f>
        <v>0</v>
      </c>
      <c r="D4946" t="s">
        <v>20</v>
      </c>
      <c r="E4946" s="4">
        <v>23</v>
      </c>
      <c r="F4946" t="s">
        <v>28</v>
      </c>
      <c r="G4946" t="s">
        <v>18</v>
      </c>
      <c r="H4946" s="4">
        <v>190</v>
      </c>
      <c r="I4946" s="3">
        <v>83</v>
      </c>
      <c r="J4946" s="9">
        <v>41</v>
      </c>
      <c r="K4946" t="s">
        <v>15</v>
      </c>
      <c r="L4946" s="4">
        <v>0</v>
      </c>
      <c r="M4946" s="4" t="str">
        <f>IF(spotify_churn_dataset[[#This Row],[offline_listening]]=0,"no offline","yes offline")</f>
        <v>yes offline</v>
      </c>
      <c r="N4946">
        <v>1</v>
      </c>
      <c r="O4946" t="str">
        <f>IF(spotify_churn_dataset[[#This Row],[is_churned]]=1,"yes churn","no churn")</f>
        <v>yes churn</v>
      </c>
      <c r="P4946">
        <v>1</v>
      </c>
    </row>
    <row r="4947" spans="1:16" x14ac:dyDescent="0.3">
      <c r="A4947">
        <v>4946</v>
      </c>
      <c r="B4947">
        <f>IF(spotify_churn_dataset[[#This Row],[user_id]]="","Desconocido",spotify_churn_dataset[[#This Row],[user_id]])</f>
        <v>4946</v>
      </c>
      <c r="C4947">
        <f>IF(IFERROR(VLOOKUP(spotify_churn_dataset[[#This Row],[user_id]],A4948:A12946,1,FALSE),0),1,0)</f>
        <v>0</v>
      </c>
      <c r="D4947" t="s">
        <v>20</v>
      </c>
      <c r="E4947" s="4">
        <v>42</v>
      </c>
      <c r="F4947" t="s">
        <v>21</v>
      </c>
      <c r="G4947" t="s">
        <v>24</v>
      </c>
      <c r="H4947" s="4">
        <v>189</v>
      </c>
      <c r="I4947" s="3">
        <v>39</v>
      </c>
      <c r="J4947" s="9">
        <v>7</v>
      </c>
      <c r="K4947" t="s">
        <v>19</v>
      </c>
      <c r="L4947" s="4">
        <v>0</v>
      </c>
      <c r="M4947" s="4" t="str">
        <f>IF(spotify_churn_dataset[[#This Row],[offline_listening]]=0,"no offline","yes offline")</f>
        <v>yes offline</v>
      </c>
      <c r="N4947">
        <v>1</v>
      </c>
      <c r="O4947" t="str">
        <f>IF(spotify_churn_dataset[[#This Row],[is_churned]]=1,"yes churn","no churn")</f>
        <v>no churn</v>
      </c>
      <c r="P4947">
        <v>0</v>
      </c>
    </row>
    <row r="4948" spans="1:16" x14ac:dyDescent="0.3">
      <c r="A4948">
        <v>4947</v>
      </c>
      <c r="B4948">
        <f>IF(spotify_churn_dataset[[#This Row],[user_id]]="","Desconocido",spotify_churn_dataset[[#This Row],[user_id]])</f>
        <v>4947</v>
      </c>
      <c r="C4948">
        <f>IF(IFERROR(VLOOKUP(spotify_churn_dataset[[#This Row],[user_id]],A4949:A12947,1,FALSE),0),1,0)</f>
        <v>0</v>
      </c>
      <c r="D4948" t="s">
        <v>20</v>
      </c>
      <c r="E4948" s="4">
        <v>36</v>
      </c>
      <c r="F4948" t="s">
        <v>27</v>
      </c>
      <c r="G4948" t="s">
        <v>18</v>
      </c>
      <c r="H4948" s="4">
        <v>193</v>
      </c>
      <c r="I4948" s="3">
        <v>57</v>
      </c>
      <c r="J4948" s="9">
        <v>34</v>
      </c>
      <c r="K4948" t="s">
        <v>23</v>
      </c>
      <c r="L4948" s="4">
        <v>0</v>
      </c>
      <c r="M4948" s="4" t="str">
        <f>IF(spotify_churn_dataset[[#This Row],[offline_listening]]=0,"no offline","yes offline")</f>
        <v>yes offline</v>
      </c>
      <c r="N4948">
        <v>1</v>
      </c>
      <c r="O4948" t="str">
        <f>IF(spotify_churn_dataset[[#This Row],[is_churned]]=1,"yes churn","no churn")</f>
        <v>no churn</v>
      </c>
      <c r="P4948">
        <v>0</v>
      </c>
    </row>
    <row r="4949" spans="1:16" x14ac:dyDescent="0.3">
      <c r="A4949">
        <v>4948</v>
      </c>
      <c r="B4949">
        <f>IF(spotify_churn_dataset[[#This Row],[user_id]]="","Desconocido",spotify_churn_dataset[[#This Row],[user_id]])</f>
        <v>4948</v>
      </c>
      <c r="C4949">
        <f>IF(IFERROR(VLOOKUP(spotify_churn_dataset[[#This Row],[user_id]],A4950:A12948,1,FALSE),0),1,0)</f>
        <v>0</v>
      </c>
      <c r="D4949" t="s">
        <v>16</v>
      </c>
      <c r="E4949" s="4">
        <v>31</v>
      </c>
      <c r="F4949" t="s">
        <v>25</v>
      </c>
      <c r="G4949" t="s">
        <v>14</v>
      </c>
      <c r="H4949" s="4">
        <v>145</v>
      </c>
      <c r="I4949" s="3">
        <v>62</v>
      </c>
      <c r="J4949" s="9">
        <v>4</v>
      </c>
      <c r="K4949" t="s">
        <v>15</v>
      </c>
      <c r="L4949" s="4">
        <v>30</v>
      </c>
      <c r="M4949" s="4" t="str">
        <f>IF(spotify_churn_dataset[[#This Row],[offline_listening]]=0,"no offline","yes offline")</f>
        <v>no offline</v>
      </c>
      <c r="N4949">
        <v>0</v>
      </c>
      <c r="O4949" t="str">
        <f>IF(spotify_churn_dataset[[#This Row],[is_churned]]=1,"yes churn","no churn")</f>
        <v>yes churn</v>
      </c>
      <c r="P4949">
        <v>1</v>
      </c>
    </row>
    <row r="4950" spans="1:16" x14ac:dyDescent="0.3">
      <c r="A4950">
        <v>4949</v>
      </c>
      <c r="B4950">
        <f>IF(spotify_churn_dataset[[#This Row],[user_id]]="","Desconocido",spotify_churn_dataset[[#This Row],[user_id]])</f>
        <v>4949</v>
      </c>
      <c r="C4950">
        <f>IF(IFERROR(VLOOKUP(spotify_churn_dataset[[#This Row],[user_id]],A4951:A12949,1,FALSE),0),1,0)</f>
        <v>0</v>
      </c>
      <c r="D4950" t="s">
        <v>12</v>
      </c>
      <c r="E4950" s="4">
        <v>41</v>
      </c>
      <c r="F4950" t="s">
        <v>28</v>
      </c>
      <c r="G4950" t="s">
        <v>14</v>
      </c>
      <c r="H4950" s="4">
        <v>92</v>
      </c>
      <c r="I4950" s="3">
        <v>55</v>
      </c>
      <c r="J4950" s="9">
        <v>56</v>
      </c>
      <c r="K4950" t="s">
        <v>23</v>
      </c>
      <c r="L4950" s="4">
        <v>8</v>
      </c>
      <c r="M4950" s="4" t="str">
        <f>IF(spotify_churn_dataset[[#This Row],[offline_listening]]=0,"no offline","yes offline")</f>
        <v>no offline</v>
      </c>
      <c r="N4950">
        <v>0</v>
      </c>
      <c r="O4950" t="str">
        <f>IF(spotify_churn_dataset[[#This Row],[is_churned]]=1,"yes churn","no churn")</f>
        <v>yes churn</v>
      </c>
      <c r="P4950">
        <v>1</v>
      </c>
    </row>
    <row r="4951" spans="1:16" x14ac:dyDescent="0.3">
      <c r="A4951">
        <v>4950</v>
      </c>
      <c r="B4951">
        <f>IF(spotify_churn_dataset[[#This Row],[user_id]]="","Desconocido",spotify_churn_dataset[[#This Row],[user_id]])</f>
        <v>4950</v>
      </c>
      <c r="C4951">
        <f>IF(IFERROR(VLOOKUP(spotify_churn_dataset[[#This Row],[user_id]],A4952:A12950,1,FALSE),0),1,0)</f>
        <v>0</v>
      </c>
      <c r="D4951" t="s">
        <v>12</v>
      </c>
      <c r="E4951" s="4">
        <v>44</v>
      </c>
      <c r="F4951" t="s">
        <v>26</v>
      </c>
      <c r="G4951" t="s">
        <v>18</v>
      </c>
      <c r="H4951" s="4">
        <v>248</v>
      </c>
      <c r="I4951" s="3">
        <v>45</v>
      </c>
      <c r="J4951" s="9">
        <v>2</v>
      </c>
      <c r="K4951" t="s">
        <v>19</v>
      </c>
      <c r="L4951" s="4">
        <v>0</v>
      </c>
      <c r="M4951" s="4" t="str">
        <f>IF(spotify_churn_dataset[[#This Row],[offline_listening]]=0,"no offline","yes offline")</f>
        <v>yes offline</v>
      </c>
      <c r="N4951">
        <v>1</v>
      </c>
      <c r="O4951" t="str">
        <f>IF(spotify_churn_dataset[[#This Row],[is_churned]]=1,"yes churn","no churn")</f>
        <v>no churn</v>
      </c>
      <c r="P4951">
        <v>0</v>
      </c>
    </row>
    <row r="4952" spans="1:16" x14ac:dyDescent="0.3">
      <c r="A4952">
        <v>4951</v>
      </c>
      <c r="B4952">
        <f>IF(spotify_churn_dataset[[#This Row],[user_id]]="","Desconocido",spotify_churn_dataset[[#This Row],[user_id]])</f>
        <v>4951</v>
      </c>
      <c r="C4952">
        <f>IF(IFERROR(VLOOKUP(spotify_churn_dataset[[#This Row],[user_id]],A4953:A12951,1,FALSE),0),1,0)</f>
        <v>0</v>
      </c>
      <c r="D4952" t="s">
        <v>20</v>
      </c>
      <c r="E4952" s="4">
        <v>50</v>
      </c>
      <c r="F4952" t="s">
        <v>13</v>
      </c>
      <c r="G4952" t="s">
        <v>18</v>
      </c>
      <c r="H4952" s="4">
        <v>238</v>
      </c>
      <c r="I4952" s="3">
        <v>70</v>
      </c>
      <c r="J4952" s="9">
        <v>42</v>
      </c>
      <c r="K4952" t="s">
        <v>23</v>
      </c>
      <c r="L4952" s="4">
        <v>0</v>
      </c>
      <c r="M4952" s="4" t="str">
        <f>IF(spotify_churn_dataset[[#This Row],[offline_listening]]=0,"no offline","yes offline")</f>
        <v>yes offline</v>
      </c>
      <c r="N4952">
        <v>1</v>
      </c>
      <c r="O4952" t="str">
        <f>IF(spotify_churn_dataset[[#This Row],[is_churned]]=1,"yes churn","no churn")</f>
        <v>no churn</v>
      </c>
      <c r="P4952">
        <v>0</v>
      </c>
    </row>
    <row r="4953" spans="1:16" x14ac:dyDescent="0.3">
      <c r="A4953">
        <v>4952</v>
      </c>
      <c r="B4953">
        <f>IF(spotify_churn_dataset[[#This Row],[user_id]]="","Desconocido",spotify_churn_dataset[[#This Row],[user_id]])</f>
        <v>4952</v>
      </c>
      <c r="C4953">
        <f>IF(IFERROR(VLOOKUP(spotify_churn_dataset[[#This Row],[user_id]],A4954:A12952,1,FALSE),0),1,0)</f>
        <v>0</v>
      </c>
      <c r="D4953" t="s">
        <v>16</v>
      </c>
      <c r="E4953" s="4">
        <v>54</v>
      </c>
      <c r="F4953" t="s">
        <v>29</v>
      </c>
      <c r="G4953" t="s">
        <v>18</v>
      </c>
      <c r="H4953" s="4">
        <v>74</v>
      </c>
      <c r="I4953" s="3">
        <v>33</v>
      </c>
      <c r="J4953" s="9">
        <v>9</v>
      </c>
      <c r="K4953" t="s">
        <v>19</v>
      </c>
      <c r="L4953" s="4">
        <v>0</v>
      </c>
      <c r="M4953" s="4" t="str">
        <f>IF(spotify_churn_dataset[[#This Row],[offline_listening]]=0,"no offline","yes offline")</f>
        <v>yes offline</v>
      </c>
      <c r="N4953">
        <v>1</v>
      </c>
      <c r="O4953" t="str">
        <f>IF(spotify_churn_dataset[[#This Row],[is_churned]]=1,"yes churn","no churn")</f>
        <v>yes churn</v>
      </c>
      <c r="P4953">
        <v>1</v>
      </c>
    </row>
    <row r="4954" spans="1:16" x14ac:dyDescent="0.3">
      <c r="A4954">
        <v>4953</v>
      </c>
      <c r="B4954">
        <f>IF(spotify_churn_dataset[[#This Row],[user_id]]="","Desconocido",spotify_churn_dataset[[#This Row],[user_id]])</f>
        <v>4953</v>
      </c>
      <c r="C4954">
        <f>IF(IFERROR(VLOOKUP(spotify_churn_dataset[[#This Row],[user_id]],A4955:A12953,1,FALSE),0),1,0)</f>
        <v>0</v>
      </c>
      <c r="D4954" t="s">
        <v>20</v>
      </c>
      <c r="E4954" s="4">
        <v>38</v>
      </c>
      <c r="F4954" t="s">
        <v>21</v>
      </c>
      <c r="G4954" t="s">
        <v>24</v>
      </c>
      <c r="H4954" s="4">
        <v>264</v>
      </c>
      <c r="I4954" s="3">
        <v>71</v>
      </c>
      <c r="J4954" s="9">
        <v>27</v>
      </c>
      <c r="K4954" t="s">
        <v>15</v>
      </c>
      <c r="L4954" s="4">
        <v>0</v>
      </c>
      <c r="M4954" s="4" t="str">
        <f>IF(spotify_churn_dataset[[#This Row],[offline_listening]]=0,"no offline","yes offline")</f>
        <v>yes offline</v>
      </c>
      <c r="N4954">
        <v>1</v>
      </c>
      <c r="O4954" t="str">
        <f>IF(spotify_churn_dataset[[#This Row],[is_churned]]=1,"yes churn","no churn")</f>
        <v>no churn</v>
      </c>
      <c r="P4954">
        <v>0</v>
      </c>
    </row>
    <row r="4955" spans="1:16" x14ac:dyDescent="0.3">
      <c r="A4955">
        <v>4954</v>
      </c>
      <c r="B4955">
        <f>IF(spotify_churn_dataset[[#This Row],[user_id]]="","Desconocido",spotify_churn_dataset[[#This Row],[user_id]])</f>
        <v>4954</v>
      </c>
      <c r="C4955">
        <f>IF(IFERROR(VLOOKUP(spotify_churn_dataset[[#This Row],[user_id]],A4956:A12954,1,FALSE),0),1,0)</f>
        <v>0</v>
      </c>
      <c r="D4955" t="s">
        <v>12</v>
      </c>
      <c r="E4955" s="4">
        <v>57</v>
      </c>
      <c r="F4955" t="s">
        <v>26</v>
      </c>
      <c r="G4955" t="s">
        <v>22</v>
      </c>
      <c r="H4955" s="4">
        <v>288</v>
      </c>
      <c r="I4955" s="3">
        <v>99</v>
      </c>
      <c r="J4955" s="9">
        <v>31</v>
      </c>
      <c r="K4955" t="s">
        <v>15</v>
      </c>
      <c r="L4955" s="4">
        <v>0</v>
      </c>
      <c r="M4955" s="4" t="str">
        <f>IF(spotify_churn_dataset[[#This Row],[offline_listening]]=0,"no offline","yes offline")</f>
        <v>yes offline</v>
      </c>
      <c r="N4955">
        <v>1</v>
      </c>
      <c r="O4955" t="str">
        <f>IF(spotify_churn_dataset[[#This Row],[is_churned]]=1,"yes churn","no churn")</f>
        <v>yes churn</v>
      </c>
      <c r="P4955">
        <v>1</v>
      </c>
    </row>
    <row r="4956" spans="1:16" x14ac:dyDescent="0.3">
      <c r="A4956">
        <v>4955</v>
      </c>
      <c r="B4956">
        <f>IF(spotify_churn_dataset[[#This Row],[user_id]]="","Desconocido",spotify_churn_dataset[[#This Row],[user_id]])</f>
        <v>4955</v>
      </c>
      <c r="C4956">
        <f>IF(IFERROR(VLOOKUP(spotify_churn_dataset[[#This Row],[user_id]],A4957:A12955,1,FALSE),0),1,0)</f>
        <v>0</v>
      </c>
      <c r="D4956" t="s">
        <v>12</v>
      </c>
      <c r="E4956" s="4">
        <v>57</v>
      </c>
      <c r="F4956" t="s">
        <v>21</v>
      </c>
      <c r="G4956" t="s">
        <v>18</v>
      </c>
      <c r="H4956" s="4">
        <v>83</v>
      </c>
      <c r="I4956" s="3">
        <v>40</v>
      </c>
      <c r="J4956" s="9">
        <v>51</v>
      </c>
      <c r="K4956" t="s">
        <v>19</v>
      </c>
      <c r="L4956" s="4">
        <v>0</v>
      </c>
      <c r="M4956" s="4" t="str">
        <f>IF(spotify_churn_dataset[[#This Row],[offline_listening]]=0,"no offline","yes offline")</f>
        <v>yes offline</v>
      </c>
      <c r="N4956">
        <v>1</v>
      </c>
      <c r="O4956" t="str">
        <f>IF(spotify_churn_dataset[[#This Row],[is_churned]]=1,"yes churn","no churn")</f>
        <v>no churn</v>
      </c>
      <c r="P4956">
        <v>0</v>
      </c>
    </row>
    <row r="4957" spans="1:16" x14ac:dyDescent="0.3">
      <c r="A4957">
        <v>4956</v>
      </c>
      <c r="B4957">
        <f>IF(spotify_churn_dataset[[#This Row],[user_id]]="","Desconocido",spotify_churn_dataset[[#This Row],[user_id]])</f>
        <v>4956</v>
      </c>
      <c r="C4957">
        <f>IF(IFERROR(VLOOKUP(spotify_churn_dataset[[#This Row],[user_id]],A4958:A12956,1,FALSE),0),1,0)</f>
        <v>0</v>
      </c>
      <c r="D4957" t="s">
        <v>20</v>
      </c>
      <c r="E4957" s="4">
        <v>22</v>
      </c>
      <c r="F4957" t="s">
        <v>26</v>
      </c>
      <c r="G4957" t="s">
        <v>24</v>
      </c>
      <c r="H4957" s="4">
        <v>65</v>
      </c>
      <c r="I4957" s="3">
        <v>64</v>
      </c>
      <c r="J4957" s="9">
        <v>15</v>
      </c>
      <c r="K4957" t="s">
        <v>15</v>
      </c>
      <c r="L4957" s="4">
        <v>0</v>
      </c>
      <c r="M4957" s="4" t="str">
        <f>IF(spotify_churn_dataset[[#This Row],[offline_listening]]=0,"no offline","yes offline")</f>
        <v>yes offline</v>
      </c>
      <c r="N4957">
        <v>1</v>
      </c>
      <c r="O4957" t="str">
        <f>IF(spotify_churn_dataset[[#This Row],[is_churned]]=1,"yes churn","no churn")</f>
        <v>no churn</v>
      </c>
      <c r="P4957">
        <v>0</v>
      </c>
    </row>
    <row r="4958" spans="1:16" x14ac:dyDescent="0.3">
      <c r="A4958">
        <v>4957</v>
      </c>
      <c r="B4958">
        <f>IF(spotify_churn_dataset[[#This Row],[user_id]]="","Desconocido",spotify_churn_dataset[[#This Row],[user_id]])</f>
        <v>4957</v>
      </c>
      <c r="C4958">
        <f>IF(IFERROR(VLOOKUP(spotify_churn_dataset[[#This Row],[user_id]],A4959:A12957,1,FALSE),0),1,0)</f>
        <v>0</v>
      </c>
      <c r="D4958" t="s">
        <v>16</v>
      </c>
      <c r="E4958" s="4">
        <v>18</v>
      </c>
      <c r="F4958" t="s">
        <v>21</v>
      </c>
      <c r="G4958" t="s">
        <v>14</v>
      </c>
      <c r="H4958" s="4">
        <v>194</v>
      </c>
      <c r="I4958" s="3">
        <v>68</v>
      </c>
      <c r="J4958" s="9">
        <v>57</v>
      </c>
      <c r="K4958" t="s">
        <v>19</v>
      </c>
      <c r="L4958" s="4">
        <v>38</v>
      </c>
      <c r="M4958" s="4" t="str">
        <f>IF(spotify_churn_dataset[[#This Row],[offline_listening]]=0,"no offline","yes offline")</f>
        <v>no offline</v>
      </c>
      <c r="N4958">
        <v>0</v>
      </c>
      <c r="O4958" t="str">
        <f>IF(spotify_churn_dataset[[#This Row],[is_churned]]=1,"yes churn","no churn")</f>
        <v>no churn</v>
      </c>
      <c r="P4958">
        <v>0</v>
      </c>
    </row>
    <row r="4959" spans="1:16" x14ac:dyDescent="0.3">
      <c r="A4959">
        <v>4958</v>
      </c>
      <c r="B4959">
        <f>IF(spotify_churn_dataset[[#This Row],[user_id]]="","Desconocido",spotify_churn_dataset[[#This Row],[user_id]])</f>
        <v>4958</v>
      </c>
      <c r="C4959">
        <f>IF(IFERROR(VLOOKUP(spotify_churn_dataset[[#This Row],[user_id]],A4960:A12958,1,FALSE),0),1,0)</f>
        <v>0</v>
      </c>
      <c r="D4959" t="s">
        <v>20</v>
      </c>
      <c r="E4959" s="4">
        <v>19</v>
      </c>
      <c r="F4959" t="s">
        <v>27</v>
      </c>
      <c r="G4959" t="s">
        <v>18</v>
      </c>
      <c r="H4959" s="4">
        <v>83</v>
      </c>
      <c r="I4959" s="3">
        <v>85</v>
      </c>
      <c r="J4959" s="9">
        <v>45</v>
      </c>
      <c r="K4959" t="s">
        <v>15</v>
      </c>
      <c r="L4959" s="4">
        <v>0</v>
      </c>
      <c r="M4959" s="4" t="str">
        <f>IF(spotify_churn_dataset[[#This Row],[offline_listening]]=0,"no offline","yes offline")</f>
        <v>yes offline</v>
      </c>
      <c r="N4959">
        <v>1</v>
      </c>
      <c r="O4959" t="str">
        <f>IF(spotify_churn_dataset[[#This Row],[is_churned]]=1,"yes churn","no churn")</f>
        <v>no churn</v>
      </c>
      <c r="P4959">
        <v>0</v>
      </c>
    </row>
    <row r="4960" spans="1:16" x14ac:dyDescent="0.3">
      <c r="A4960">
        <v>4959</v>
      </c>
      <c r="B4960">
        <f>IF(spotify_churn_dataset[[#This Row],[user_id]]="","Desconocido",spotify_churn_dataset[[#This Row],[user_id]])</f>
        <v>4959</v>
      </c>
      <c r="C4960">
        <f>IF(IFERROR(VLOOKUP(spotify_churn_dataset[[#This Row],[user_id]],A4961:A12959,1,FALSE),0),1,0)</f>
        <v>0</v>
      </c>
      <c r="D4960" t="s">
        <v>12</v>
      </c>
      <c r="E4960" s="4">
        <v>20</v>
      </c>
      <c r="F4960" t="s">
        <v>29</v>
      </c>
      <c r="G4960" t="s">
        <v>22</v>
      </c>
      <c r="H4960" s="4">
        <v>153</v>
      </c>
      <c r="I4960" s="3">
        <v>92</v>
      </c>
      <c r="J4960" s="9">
        <v>3</v>
      </c>
      <c r="K4960" t="s">
        <v>23</v>
      </c>
      <c r="L4960" s="4">
        <v>0</v>
      </c>
      <c r="M4960" s="4" t="str">
        <f>IF(spotify_churn_dataset[[#This Row],[offline_listening]]=0,"no offline","yes offline")</f>
        <v>yes offline</v>
      </c>
      <c r="N4960">
        <v>1</v>
      </c>
      <c r="O4960" t="str">
        <f>IF(spotify_churn_dataset[[#This Row],[is_churned]]=1,"yes churn","no churn")</f>
        <v>yes churn</v>
      </c>
      <c r="P4960">
        <v>1</v>
      </c>
    </row>
    <row r="4961" spans="1:16" x14ac:dyDescent="0.3">
      <c r="A4961">
        <v>4960</v>
      </c>
      <c r="B4961">
        <f>IF(spotify_churn_dataset[[#This Row],[user_id]]="","Desconocido",spotify_churn_dataset[[#This Row],[user_id]])</f>
        <v>4960</v>
      </c>
      <c r="C4961">
        <f>IF(IFERROR(VLOOKUP(spotify_churn_dataset[[#This Row],[user_id]],A4962:A12960,1,FALSE),0),1,0)</f>
        <v>0</v>
      </c>
      <c r="D4961" t="s">
        <v>16</v>
      </c>
      <c r="E4961" s="4">
        <v>38</v>
      </c>
      <c r="F4961" t="s">
        <v>26</v>
      </c>
      <c r="G4961" t="s">
        <v>22</v>
      </c>
      <c r="H4961" s="4">
        <v>67</v>
      </c>
      <c r="I4961" s="3">
        <v>68</v>
      </c>
      <c r="J4961" s="9">
        <v>32</v>
      </c>
      <c r="K4961" t="s">
        <v>23</v>
      </c>
      <c r="L4961" s="4">
        <v>0</v>
      </c>
      <c r="M4961" s="4" t="str">
        <f>IF(spotify_churn_dataset[[#This Row],[offline_listening]]=0,"no offline","yes offline")</f>
        <v>yes offline</v>
      </c>
      <c r="N4961">
        <v>1</v>
      </c>
      <c r="O4961" t="str">
        <f>IF(spotify_churn_dataset[[#This Row],[is_churned]]=1,"yes churn","no churn")</f>
        <v>no churn</v>
      </c>
      <c r="P4961">
        <v>0</v>
      </c>
    </row>
    <row r="4962" spans="1:16" x14ac:dyDescent="0.3">
      <c r="A4962">
        <v>4961</v>
      </c>
      <c r="B4962">
        <f>IF(spotify_churn_dataset[[#This Row],[user_id]]="","Desconocido",spotify_churn_dataset[[#This Row],[user_id]])</f>
        <v>4961</v>
      </c>
      <c r="C4962">
        <f>IF(IFERROR(VLOOKUP(spotify_churn_dataset[[#This Row],[user_id]],A4963:A12961,1,FALSE),0),1,0)</f>
        <v>0</v>
      </c>
      <c r="D4962" t="s">
        <v>12</v>
      </c>
      <c r="E4962" s="4">
        <v>54</v>
      </c>
      <c r="F4962" t="s">
        <v>25</v>
      </c>
      <c r="G4962" t="s">
        <v>14</v>
      </c>
      <c r="H4962" s="4">
        <v>142</v>
      </c>
      <c r="I4962" s="3">
        <v>46</v>
      </c>
      <c r="J4962" s="9">
        <v>35</v>
      </c>
      <c r="K4962" t="s">
        <v>19</v>
      </c>
      <c r="L4962" s="4">
        <v>28</v>
      </c>
      <c r="M4962" s="4" t="str">
        <f>IF(spotify_churn_dataset[[#This Row],[offline_listening]]=0,"no offline","yes offline")</f>
        <v>no offline</v>
      </c>
      <c r="N4962">
        <v>0</v>
      </c>
      <c r="O4962" t="str">
        <f>IF(spotify_churn_dataset[[#This Row],[is_churned]]=1,"yes churn","no churn")</f>
        <v>no churn</v>
      </c>
      <c r="P4962">
        <v>0</v>
      </c>
    </row>
    <row r="4963" spans="1:16" x14ac:dyDescent="0.3">
      <c r="A4963">
        <v>4962</v>
      </c>
      <c r="B4963">
        <f>IF(spotify_churn_dataset[[#This Row],[user_id]]="","Desconocido",spotify_churn_dataset[[#This Row],[user_id]])</f>
        <v>4962</v>
      </c>
      <c r="C4963">
        <f>IF(IFERROR(VLOOKUP(spotify_churn_dataset[[#This Row],[user_id]],A4964:A12962,1,FALSE),0),1,0)</f>
        <v>0</v>
      </c>
      <c r="D4963" t="s">
        <v>20</v>
      </c>
      <c r="E4963" s="4">
        <v>23</v>
      </c>
      <c r="F4963" t="s">
        <v>13</v>
      </c>
      <c r="G4963" t="s">
        <v>18</v>
      </c>
      <c r="H4963" s="4">
        <v>248</v>
      </c>
      <c r="I4963" s="3">
        <v>89</v>
      </c>
      <c r="J4963" s="9">
        <v>24</v>
      </c>
      <c r="K4963" t="s">
        <v>15</v>
      </c>
      <c r="L4963" s="4">
        <v>0</v>
      </c>
      <c r="M4963" s="4" t="str">
        <f>IF(spotify_churn_dataset[[#This Row],[offline_listening]]=0,"no offline","yes offline")</f>
        <v>yes offline</v>
      </c>
      <c r="N4963">
        <v>1</v>
      </c>
      <c r="O4963" t="str">
        <f>IF(spotify_churn_dataset[[#This Row],[is_churned]]=1,"yes churn","no churn")</f>
        <v>yes churn</v>
      </c>
      <c r="P4963">
        <v>1</v>
      </c>
    </row>
    <row r="4964" spans="1:16" x14ac:dyDescent="0.3">
      <c r="A4964">
        <v>4963</v>
      </c>
      <c r="B4964">
        <f>IF(spotify_churn_dataset[[#This Row],[user_id]]="","Desconocido",spotify_churn_dataset[[#This Row],[user_id]])</f>
        <v>4963</v>
      </c>
      <c r="C4964">
        <f>IF(IFERROR(VLOOKUP(spotify_churn_dataset[[#This Row],[user_id]],A4965:A12963,1,FALSE),0),1,0)</f>
        <v>0</v>
      </c>
      <c r="D4964" t="s">
        <v>12</v>
      </c>
      <c r="E4964" s="4">
        <v>49</v>
      </c>
      <c r="F4964" t="s">
        <v>25</v>
      </c>
      <c r="G4964" t="s">
        <v>18</v>
      </c>
      <c r="H4964" s="4">
        <v>139</v>
      </c>
      <c r="I4964" s="3">
        <v>39</v>
      </c>
      <c r="J4964" s="9">
        <v>1</v>
      </c>
      <c r="K4964" t="s">
        <v>23</v>
      </c>
      <c r="L4964" s="4">
        <v>0</v>
      </c>
      <c r="M4964" s="4" t="str">
        <f>IF(spotify_churn_dataset[[#This Row],[offline_listening]]=0,"no offline","yes offline")</f>
        <v>yes offline</v>
      </c>
      <c r="N4964">
        <v>1</v>
      </c>
      <c r="O4964" t="str">
        <f>IF(spotify_churn_dataset[[#This Row],[is_churned]]=1,"yes churn","no churn")</f>
        <v>yes churn</v>
      </c>
      <c r="P4964">
        <v>1</v>
      </c>
    </row>
    <row r="4965" spans="1:16" x14ac:dyDescent="0.3">
      <c r="A4965">
        <v>4964</v>
      </c>
      <c r="B4965">
        <f>IF(spotify_churn_dataset[[#This Row],[user_id]]="","Desconocido",spotify_churn_dataset[[#This Row],[user_id]])</f>
        <v>4964</v>
      </c>
      <c r="C4965">
        <f>IF(IFERROR(VLOOKUP(spotify_churn_dataset[[#This Row],[user_id]],A4966:A12964,1,FALSE),0),1,0)</f>
        <v>0</v>
      </c>
      <c r="D4965" t="s">
        <v>16</v>
      </c>
      <c r="E4965" s="4">
        <v>56</v>
      </c>
      <c r="F4965" t="s">
        <v>29</v>
      </c>
      <c r="G4965" t="s">
        <v>22</v>
      </c>
      <c r="H4965" s="4">
        <v>29</v>
      </c>
      <c r="I4965" s="3">
        <v>21</v>
      </c>
      <c r="J4965" s="9">
        <v>18</v>
      </c>
      <c r="K4965" t="s">
        <v>19</v>
      </c>
      <c r="L4965" s="4">
        <v>0</v>
      </c>
      <c r="M4965" s="4" t="str">
        <f>IF(spotify_churn_dataset[[#This Row],[offline_listening]]=0,"no offline","yes offline")</f>
        <v>yes offline</v>
      </c>
      <c r="N4965">
        <v>1</v>
      </c>
      <c r="O4965" t="str">
        <f>IF(spotify_churn_dataset[[#This Row],[is_churned]]=1,"yes churn","no churn")</f>
        <v>yes churn</v>
      </c>
      <c r="P4965">
        <v>1</v>
      </c>
    </row>
    <row r="4966" spans="1:16" x14ac:dyDescent="0.3">
      <c r="A4966">
        <v>4965</v>
      </c>
      <c r="B4966">
        <f>IF(spotify_churn_dataset[[#This Row],[user_id]]="","Desconocido",spotify_churn_dataset[[#This Row],[user_id]])</f>
        <v>4965</v>
      </c>
      <c r="C4966">
        <f>IF(IFERROR(VLOOKUP(spotify_churn_dataset[[#This Row],[user_id]],A4967:A12965,1,FALSE),0),1,0)</f>
        <v>0</v>
      </c>
      <c r="D4966" t="s">
        <v>20</v>
      </c>
      <c r="E4966" s="4">
        <v>39</v>
      </c>
      <c r="F4966" t="s">
        <v>25</v>
      </c>
      <c r="G4966" t="s">
        <v>22</v>
      </c>
      <c r="H4966" s="4">
        <v>144</v>
      </c>
      <c r="I4966" s="3">
        <v>70</v>
      </c>
      <c r="J4966" s="9">
        <v>35</v>
      </c>
      <c r="K4966" t="s">
        <v>19</v>
      </c>
      <c r="L4966" s="4">
        <v>0</v>
      </c>
      <c r="M4966" s="4" t="str">
        <f>IF(spotify_churn_dataset[[#This Row],[offline_listening]]=0,"no offline","yes offline")</f>
        <v>yes offline</v>
      </c>
      <c r="N4966">
        <v>1</v>
      </c>
      <c r="O4966" t="str">
        <f>IF(spotify_churn_dataset[[#This Row],[is_churned]]=1,"yes churn","no churn")</f>
        <v>no churn</v>
      </c>
      <c r="P4966">
        <v>0</v>
      </c>
    </row>
    <row r="4967" spans="1:16" x14ac:dyDescent="0.3">
      <c r="A4967">
        <v>4966</v>
      </c>
      <c r="B4967">
        <f>IF(spotify_churn_dataset[[#This Row],[user_id]]="","Desconocido",spotify_churn_dataset[[#This Row],[user_id]])</f>
        <v>4966</v>
      </c>
      <c r="C4967">
        <f>IF(IFERROR(VLOOKUP(spotify_churn_dataset[[#This Row],[user_id]],A4968:A12966,1,FALSE),0),1,0)</f>
        <v>0</v>
      </c>
      <c r="D4967" t="s">
        <v>20</v>
      </c>
      <c r="E4967" s="4">
        <v>57</v>
      </c>
      <c r="F4967" t="s">
        <v>17</v>
      </c>
      <c r="G4967" t="s">
        <v>18</v>
      </c>
      <c r="H4967" s="4">
        <v>172</v>
      </c>
      <c r="I4967" s="3">
        <v>56</v>
      </c>
      <c r="J4967" s="9">
        <v>47</v>
      </c>
      <c r="K4967" t="s">
        <v>19</v>
      </c>
      <c r="L4967" s="4">
        <v>0</v>
      </c>
      <c r="M4967" s="4" t="str">
        <f>IF(spotify_churn_dataset[[#This Row],[offline_listening]]=0,"no offline","yes offline")</f>
        <v>yes offline</v>
      </c>
      <c r="N4967">
        <v>1</v>
      </c>
      <c r="O4967" t="str">
        <f>IF(spotify_churn_dataset[[#This Row],[is_churned]]=1,"yes churn","no churn")</f>
        <v>no churn</v>
      </c>
      <c r="P4967">
        <v>0</v>
      </c>
    </row>
    <row r="4968" spans="1:16" x14ac:dyDescent="0.3">
      <c r="A4968">
        <v>4967</v>
      </c>
      <c r="B4968">
        <f>IF(spotify_churn_dataset[[#This Row],[user_id]]="","Desconocido",spotify_churn_dataset[[#This Row],[user_id]])</f>
        <v>4967</v>
      </c>
      <c r="C4968">
        <f>IF(IFERROR(VLOOKUP(spotify_churn_dataset[[#This Row],[user_id]],A4969:A12967,1,FALSE),0),1,0)</f>
        <v>0</v>
      </c>
      <c r="D4968" t="s">
        <v>20</v>
      </c>
      <c r="E4968" s="4">
        <v>54</v>
      </c>
      <c r="F4968" t="s">
        <v>27</v>
      </c>
      <c r="G4968" t="s">
        <v>24</v>
      </c>
      <c r="H4968" s="4">
        <v>65</v>
      </c>
      <c r="I4968" s="3">
        <v>4</v>
      </c>
      <c r="J4968" s="9">
        <v>35</v>
      </c>
      <c r="K4968" t="s">
        <v>15</v>
      </c>
      <c r="L4968" s="4">
        <v>0</v>
      </c>
      <c r="M4968" s="4" t="str">
        <f>IF(spotify_churn_dataset[[#This Row],[offline_listening]]=0,"no offline","yes offline")</f>
        <v>yes offline</v>
      </c>
      <c r="N4968">
        <v>1</v>
      </c>
      <c r="O4968" t="str">
        <f>IF(spotify_churn_dataset[[#This Row],[is_churned]]=1,"yes churn","no churn")</f>
        <v>yes churn</v>
      </c>
      <c r="P4968">
        <v>1</v>
      </c>
    </row>
    <row r="4969" spans="1:16" x14ac:dyDescent="0.3">
      <c r="A4969">
        <v>4968</v>
      </c>
      <c r="B4969">
        <f>IF(spotify_churn_dataset[[#This Row],[user_id]]="","Desconocido",spotify_churn_dataset[[#This Row],[user_id]])</f>
        <v>4968</v>
      </c>
      <c r="C4969">
        <f>IF(IFERROR(VLOOKUP(spotify_churn_dataset[[#This Row],[user_id]],A4970:A12968,1,FALSE),0),1,0)</f>
        <v>0</v>
      </c>
      <c r="D4969" t="s">
        <v>16</v>
      </c>
      <c r="E4969" s="4">
        <v>40</v>
      </c>
      <c r="F4969" t="s">
        <v>21</v>
      </c>
      <c r="G4969" t="s">
        <v>22</v>
      </c>
      <c r="H4969" s="4">
        <v>31</v>
      </c>
      <c r="I4969" s="3">
        <v>34</v>
      </c>
      <c r="J4969" s="9">
        <v>29</v>
      </c>
      <c r="K4969" t="s">
        <v>15</v>
      </c>
      <c r="L4969" s="4">
        <v>0</v>
      </c>
      <c r="M4969" s="4" t="str">
        <f>IF(spotify_churn_dataset[[#This Row],[offline_listening]]=0,"no offline","yes offline")</f>
        <v>yes offline</v>
      </c>
      <c r="N4969">
        <v>1</v>
      </c>
      <c r="O4969" t="str">
        <f>IF(spotify_churn_dataset[[#This Row],[is_churned]]=1,"yes churn","no churn")</f>
        <v>no churn</v>
      </c>
      <c r="P4969">
        <v>0</v>
      </c>
    </row>
    <row r="4970" spans="1:16" x14ac:dyDescent="0.3">
      <c r="A4970">
        <v>4969</v>
      </c>
      <c r="B4970">
        <f>IF(spotify_churn_dataset[[#This Row],[user_id]]="","Desconocido",spotify_churn_dataset[[#This Row],[user_id]])</f>
        <v>4969</v>
      </c>
      <c r="C4970">
        <f>IF(IFERROR(VLOOKUP(spotify_churn_dataset[[#This Row],[user_id]],A4971:A12969,1,FALSE),0),1,0)</f>
        <v>0</v>
      </c>
      <c r="D4970" t="s">
        <v>20</v>
      </c>
      <c r="E4970" s="4">
        <v>22</v>
      </c>
      <c r="F4970" t="s">
        <v>21</v>
      </c>
      <c r="G4970" t="s">
        <v>22</v>
      </c>
      <c r="H4970" s="4">
        <v>293</v>
      </c>
      <c r="I4970" s="3">
        <v>98</v>
      </c>
      <c r="J4970" s="9">
        <v>35</v>
      </c>
      <c r="K4970" t="s">
        <v>19</v>
      </c>
      <c r="L4970" s="4">
        <v>0</v>
      </c>
      <c r="M4970" s="4" t="str">
        <f>IF(spotify_churn_dataset[[#This Row],[offline_listening]]=0,"no offline","yes offline")</f>
        <v>yes offline</v>
      </c>
      <c r="N4970">
        <v>1</v>
      </c>
      <c r="O4970" t="str">
        <f>IF(spotify_churn_dataset[[#This Row],[is_churned]]=1,"yes churn","no churn")</f>
        <v>yes churn</v>
      </c>
      <c r="P4970">
        <v>1</v>
      </c>
    </row>
    <row r="4971" spans="1:16" x14ac:dyDescent="0.3">
      <c r="A4971">
        <v>4970</v>
      </c>
      <c r="B4971">
        <f>IF(spotify_churn_dataset[[#This Row],[user_id]]="","Desconocido",spotify_churn_dataset[[#This Row],[user_id]])</f>
        <v>4970</v>
      </c>
      <c r="C4971">
        <f>IF(IFERROR(VLOOKUP(spotify_churn_dataset[[#This Row],[user_id]],A4972:A12970,1,FALSE),0),1,0)</f>
        <v>0</v>
      </c>
      <c r="D4971" t="s">
        <v>12</v>
      </c>
      <c r="E4971" s="4">
        <v>30</v>
      </c>
      <c r="F4971" t="s">
        <v>25</v>
      </c>
      <c r="G4971" t="s">
        <v>22</v>
      </c>
      <c r="H4971" s="4">
        <v>77</v>
      </c>
      <c r="I4971" s="3">
        <v>56</v>
      </c>
      <c r="J4971" s="9">
        <v>29</v>
      </c>
      <c r="K4971" t="s">
        <v>19</v>
      </c>
      <c r="L4971" s="4">
        <v>0</v>
      </c>
      <c r="M4971" s="4" t="str">
        <f>IF(spotify_churn_dataset[[#This Row],[offline_listening]]=0,"no offline","yes offline")</f>
        <v>yes offline</v>
      </c>
      <c r="N4971">
        <v>1</v>
      </c>
      <c r="O4971" t="str">
        <f>IF(spotify_churn_dataset[[#This Row],[is_churned]]=1,"yes churn","no churn")</f>
        <v>yes churn</v>
      </c>
      <c r="P4971">
        <v>1</v>
      </c>
    </row>
    <row r="4972" spans="1:16" x14ac:dyDescent="0.3">
      <c r="A4972">
        <v>4971</v>
      </c>
      <c r="B4972">
        <f>IF(spotify_churn_dataset[[#This Row],[user_id]]="","Desconocido",spotify_churn_dataset[[#This Row],[user_id]])</f>
        <v>4971</v>
      </c>
      <c r="C4972">
        <f>IF(IFERROR(VLOOKUP(spotify_churn_dataset[[#This Row],[user_id]],A4973:A12971,1,FALSE),0),1,0)</f>
        <v>0</v>
      </c>
      <c r="D4972" t="s">
        <v>16</v>
      </c>
      <c r="E4972" s="4">
        <v>23</v>
      </c>
      <c r="F4972" t="s">
        <v>26</v>
      </c>
      <c r="G4972" t="s">
        <v>14</v>
      </c>
      <c r="H4972" s="4">
        <v>43</v>
      </c>
      <c r="I4972" s="3">
        <v>75</v>
      </c>
      <c r="J4972" s="9">
        <v>58</v>
      </c>
      <c r="K4972" t="s">
        <v>15</v>
      </c>
      <c r="L4972" s="4">
        <v>16</v>
      </c>
      <c r="M4972" s="4" t="str">
        <f>IF(spotify_churn_dataset[[#This Row],[offline_listening]]=0,"no offline","yes offline")</f>
        <v>no offline</v>
      </c>
      <c r="N4972">
        <v>0</v>
      </c>
      <c r="O4972" t="str">
        <f>IF(spotify_churn_dataset[[#This Row],[is_churned]]=1,"yes churn","no churn")</f>
        <v>no churn</v>
      </c>
      <c r="P4972">
        <v>0</v>
      </c>
    </row>
    <row r="4973" spans="1:16" x14ac:dyDescent="0.3">
      <c r="A4973">
        <v>4972</v>
      </c>
      <c r="B4973">
        <f>IF(spotify_churn_dataset[[#This Row],[user_id]]="","Desconocido",spotify_churn_dataset[[#This Row],[user_id]])</f>
        <v>4972</v>
      </c>
      <c r="C4973">
        <f>IF(IFERROR(VLOOKUP(spotify_churn_dataset[[#This Row],[user_id]],A4974:A12972,1,FALSE),0),1,0)</f>
        <v>0</v>
      </c>
      <c r="D4973" t="s">
        <v>12</v>
      </c>
      <c r="E4973" s="4">
        <v>58</v>
      </c>
      <c r="F4973" t="s">
        <v>25</v>
      </c>
      <c r="G4973" t="s">
        <v>24</v>
      </c>
      <c r="H4973" s="4">
        <v>147</v>
      </c>
      <c r="I4973" s="3">
        <v>81</v>
      </c>
      <c r="J4973" s="9">
        <v>1</v>
      </c>
      <c r="K4973" t="s">
        <v>23</v>
      </c>
      <c r="L4973" s="4">
        <v>0</v>
      </c>
      <c r="M4973" s="4" t="str">
        <f>IF(spotify_churn_dataset[[#This Row],[offline_listening]]=0,"no offline","yes offline")</f>
        <v>yes offline</v>
      </c>
      <c r="N4973">
        <v>1</v>
      </c>
      <c r="O4973" t="str">
        <f>IF(spotify_churn_dataset[[#This Row],[is_churned]]=1,"yes churn","no churn")</f>
        <v>no churn</v>
      </c>
      <c r="P4973">
        <v>0</v>
      </c>
    </row>
    <row r="4974" spans="1:16" x14ac:dyDescent="0.3">
      <c r="A4974">
        <v>4973</v>
      </c>
      <c r="B4974">
        <f>IF(spotify_churn_dataset[[#This Row],[user_id]]="","Desconocido",spotify_churn_dataset[[#This Row],[user_id]])</f>
        <v>4973</v>
      </c>
      <c r="C4974">
        <f>IF(IFERROR(VLOOKUP(spotify_churn_dataset[[#This Row],[user_id]],A4975:A12973,1,FALSE),0),1,0)</f>
        <v>0</v>
      </c>
      <c r="D4974" t="s">
        <v>12</v>
      </c>
      <c r="E4974" s="4">
        <v>47</v>
      </c>
      <c r="F4974" t="s">
        <v>21</v>
      </c>
      <c r="G4974" t="s">
        <v>24</v>
      </c>
      <c r="H4974" s="4">
        <v>250</v>
      </c>
      <c r="I4974" s="3">
        <v>75</v>
      </c>
      <c r="J4974" s="9">
        <v>3</v>
      </c>
      <c r="K4974" t="s">
        <v>23</v>
      </c>
      <c r="L4974" s="4">
        <v>0</v>
      </c>
      <c r="M4974" s="4" t="str">
        <f>IF(spotify_churn_dataset[[#This Row],[offline_listening]]=0,"no offline","yes offline")</f>
        <v>yes offline</v>
      </c>
      <c r="N4974">
        <v>1</v>
      </c>
      <c r="O4974" t="str">
        <f>IF(spotify_churn_dataset[[#This Row],[is_churned]]=1,"yes churn","no churn")</f>
        <v>no churn</v>
      </c>
      <c r="P4974">
        <v>0</v>
      </c>
    </row>
    <row r="4975" spans="1:16" x14ac:dyDescent="0.3">
      <c r="A4975">
        <v>4974</v>
      </c>
      <c r="B4975">
        <f>IF(spotify_churn_dataset[[#This Row],[user_id]]="","Desconocido",spotify_churn_dataset[[#This Row],[user_id]])</f>
        <v>4974</v>
      </c>
      <c r="C4975">
        <f>IF(IFERROR(VLOOKUP(spotify_churn_dataset[[#This Row],[user_id]],A4976:A12974,1,FALSE),0),1,0)</f>
        <v>0</v>
      </c>
      <c r="D4975" t="s">
        <v>16</v>
      </c>
      <c r="E4975" s="4">
        <v>44</v>
      </c>
      <c r="F4975" t="s">
        <v>27</v>
      </c>
      <c r="G4975" t="s">
        <v>18</v>
      </c>
      <c r="H4975" s="4">
        <v>105</v>
      </c>
      <c r="I4975" s="3">
        <v>49</v>
      </c>
      <c r="J4975" s="9">
        <v>0</v>
      </c>
      <c r="K4975" t="s">
        <v>15</v>
      </c>
      <c r="L4975" s="4">
        <v>0</v>
      </c>
      <c r="M4975" s="4" t="str">
        <f>IF(spotify_churn_dataset[[#This Row],[offline_listening]]=0,"no offline","yes offline")</f>
        <v>yes offline</v>
      </c>
      <c r="N4975">
        <v>1</v>
      </c>
      <c r="O4975" t="str">
        <f>IF(spotify_churn_dataset[[#This Row],[is_churned]]=1,"yes churn","no churn")</f>
        <v>no churn</v>
      </c>
      <c r="P4975">
        <v>0</v>
      </c>
    </row>
    <row r="4976" spans="1:16" x14ac:dyDescent="0.3">
      <c r="A4976">
        <v>4975</v>
      </c>
      <c r="B4976">
        <f>IF(spotify_churn_dataset[[#This Row],[user_id]]="","Desconocido",spotify_churn_dataset[[#This Row],[user_id]])</f>
        <v>4975</v>
      </c>
      <c r="C4976">
        <f>IF(IFERROR(VLOOKUP(spotify_churn_dataset[[#This Row],[user_id]],A4977:A12975,1,FALSE),0),1,0)</f>
        <v>0</v>
      </c>
      <c r="D4976" t="s">
        <v>20</v>
      </c>
      <c r="E4976" s="4">
        <v>56</v>
      </c>
      <c r="F4976" t="s">
        <v>25</v>
      </c>
      <c r="G4976" t="s">
        <v>24</v>
      </c>
      <c r="H4976" s="4">
        <v>231</v>
      </c>
      <c r="I4976" s="3">
        <v>4</v>
      </c>
      <c r="J4976" s="9">
        <v>56</v>
      </c>
      <c r="K4976" t="s">
        <v>19</v>
      </c>
      <c r="L4976" s="4">
        <v>0</v>
      </c>
      <c r="M4976" s="4" t="str">
        <f>IF(spotify_churn_dataset[[#This Row],[offline_listening]]=0,"no offline","yes offline")</f>
        <v>yes offline</v>
      </c>
      <c r="N4976">
        <v>1</v>
      </c>
      <c r="O4976" t="str">
        <f>IF(spotify_churn_dataset[[#This Row],[is_churned]]=1,"yes churn","no churn")</f>
        <v>no churn</v>
      </c>
      <c r="P4976">
        <v>0</v>
      </c>
    </row>
    <row r="4977" spans="1:16" x14ac:dyDescent="0.3">
      <c r="A4977">
        <v>4976</v>
      </c>
      <c r="B4977">
        <f>IF(spotify_churn_dataset[[#This Row],[user_id]]="","Desconocido",spotify_churn_dataset[[#This Row],[user_id]])</f>
        <v>4976</v>
      </c>
      <c r="C4977">
        <f>IF(IFERROR(VLOOKUP(spotify_churn_dataset[[#This Row],[user_id]],A4978:A12976,1,FALSE),0),1,0)</f>
        <v>0</v>
      </c>
      <c r="D4977" t="s">
        <v>12</v>
      </c>
      <c r="E4977" s="4">
        <v>56</v>
      </c>
      <c r="F4977" t="s">
        <v>27</v>
      </c>
      <c r="G4977" t="s">
        <v>22</v>
      </c>
      <c r="H4977" s="4">
        <v>285</v>
      </c>
      <c r="I4977" s="3">
        <v>96</v>
      </c>
      <c r="J4977" s="9">
        <v>2</v>
      </c>
      <c r="K4977" t="s">
        <v>23</v>
      </c>
      <c r="L4977" s="4">
        <v>0</v>
      </c>
      <c r="M4977" s="4" t="str">
        <f>IF(spotify_churn_dataset[[#This Row],[offline_listening]]=0,"no offline","yes offline")</f>
        <v>yes offline</v>
      </c>
      <c r="N4977">
        <v>1</v>
      </c>
      <c r="O4977" t="str">
        <f>IF(spotify_churn_dataset[[#This Row],[is_churned]]=1,"yes churn","no churn")</f>
        <v>no churn</v>
      </c>
      <c r="P4977">
        <v>0</v>
      </c>
    </row>
    <row r="4978" spans="1:16" x14ac:dyDescent="0.3">
      <c r="A4978">
        <v>4977</v>
      </c>
      <c r="B4978">
        <f>IF(spotify_churn_dataset[[#This Row],[user_id]]="","Desconocido",spotify_churn_dataset[[#This Row],[user_id]])</f>
        <v>4977</v>
      </c>
      <c r="C4978">
        <f>IF(IFERROR(VLOOKUP(spotify_churn_dataset[[#This Row],[user_id]],A4979:A12977,1,FALSE),0),1,0)</f>
        <v>0</v>
      </c>
      <c r="D4978" t="s">
        <v>20</v>
      </c>
      <c r="E4978" s="4">
        <v>21</v>
      </c>
      <c r="F4978" t="s">
        <v>17</v>
      </c>
      <c r="G4978" t="s">
        <v>24</v>
      </c>
      <c r="H4978" s="4">
        <v>108</v>
      </c>
      <c r="I4978" s="3">
        <v>61</v>
      </c>
      <c r="J4978" s="9">
        <v>44</v>
      </c>
      <c r="K4978" t="s">
        <v>23</v>
      </c>
      <c r="L4978" s="4">
        <v>0</v>
      </c>
      <c r="M4978" s="4" t="str">
        <f>IF(spotify_churn_dataset[[#This Row],[offline_listening]]=0,"no offline","yes offline")</f>
        <v>yes offline</v>
      </c>
      <c r="N4978">
        <v>1</v>
      </c>
      <c r="O4978" t="str">
        <f>IF(spotify_churn_dataset[[#This Row],[is_churned]]=1,"yes churn","no churn")</f>
        <v>no churn</v>
      </c>
      <c r="P4978">
        <v>0</v>
      </c>
    </row>
    <row r="4979" spans="1:16" x14ac:dyDescent="0.3">
      <c r="A4979">
        <v>4978</v>
      </c>
      <c r="B4979">
        <f>IF(spotify_churn_dataset[[#This Row],[user_id]]="","Desconocido",spotify_churn_dataset[[#This Row],[user_id]])</f>
        <v>4978</v>
      </c>
      <c r="C4979">
        <f>IF(IFERROR(VLOOKUP(spotify_churn_dataset[[#This Row],[user_id]],A4980:A12978,1,FALSE),0),1,0)</f>
        <v>0</v>
      </c>
      <c r="D4979" t="s">
        <v>12</v>
      </c>
      <c r="E4979" s="4">
        <v>17</v>
      </c>
      <c r="F4979" t="s">
        <v>25</v>
      </c>
      <c r="G4979" t="s">
        <v>18</v>
      </c>
      <c r="H4979" s="4">
        <v>150</v>
      </c>
      <c r="I4979" s="3">
        <v>68</v>
      </c>
      <c r="J4979" s="9">
        <v>7</v>
      </c>
      <c r="K4979" t="s">
        <v>23</v>
      </c>
      <c r="L4979" s="4">
        <v>0</v>
      </c>
      <c r="M4979" s="4" t="str">
        <f>IF(spotify_churn_dataset[[#This Row],[offline_listening]]=0,"no offline","yes offline")</f>
        <v>yes offline</v>
      </c>
      <c r="N4979">
        <v>1</v>
      </c>
      <c r="O4979" t="str">
        <f>IF(spotify_churn_dataset[[#This Row],[is_churned]]=1,"yes churn","no churn")</f>
        <v>yes churn</v>
      </c>
      <c r="P4979">
        <v>1</v>
      </c>
    </row>
    <row r="4980" spans="1:16" x14ac:dyDescent="0.3">
      <c r="A4980">
        <v>4979</v>
      </c>
      <c r="B4980">
        <f>IF(spotify_churn_dataset[[#This Row],[user_id]]="","Desconocido",spotify_churn_dataset[[#This Row],[user_id]])</f>
        <v>4979</v>
      </c>
      <c r="C4980">
        <f>IF(IFERROR(VLOOKUP(spotify_churn_dataset[[#This Row],[user_id]],A4981:A12979,1,FALSE),0),1,0)</f>
        <v>0</v>
      </c>
      <c r="D4980" t="s">
        <v>12</v>
      </c>
      <c r="E4980" s="4">
        <v>54</v>
      </c>
      <c r="F4980" t="s">
        <v>25</v>
      </c>
      <c r="G4980" t="s">
        <v>24</v>
      </c>
      <c r="H4980" s="4">
        <v>105</v>
      </c>
      <c r="I4980" s="3">
        <v>78</v>
      </c>
      <c r="J4980" s="9">
        <v>11</v>
      </c>
      <c r="K4980" t="s">
        <v>23</v>
      </c>
      <c r="L4980" s="4">
        <v>0</v>
      </c>
      <c r="M4980" s="4" t="str">
        <f>IF(spotify_churn_dataset[[#This Row],[offline_listening]]=0,"no offline","yes offline")</f>
        <v>yes offline</v>
      </c>
      <c r="N4980">
        <v>1</v>
      </c>
      <c r="O4980" t="str">
        <f>IF(spotify_churn_dataset[[#This Row],[is_churned]]=1,"yes churn","no churn")</f>
        <v>no churn</v>
      </c>
      <c r="P4980">
        <v>0</v>
      </c>
    </row>
    <row r="4981" spans="1:16" x14ac:dyDescent="0.3">
      <c r="A4981">
        <v>4980</v>
      </c>
      <c r="B4981">
        <f>IF(spotify_churn_dataset[[#This Row],[user_id]]="","Desconocido",spotify_churn_dataset[[#This Row],[user_id]])</f>
        <v>4980</v>
      </c>
      <c r="C4981">
        <f>IF(IFERROR(VLOOKUP(spotify_churn_dataset[[#This Row],[user_id]],A4982:A12980,1,FALSE),0),1,0)</f>
        <v>0</v>
      </c>
      <c r="D4981" t="s">
        <v>12</v>
      </c>
      <c r="E4981" s="4">
        <v>50</v>
      </c>
      <c r="F4981" t="s">
        <v>25</v>
      </c>
      <c r="G4981" t="s">
        <v>18</v>
      </c>
      <c r="H4981" s="4">
        <v>263</v>
      </c>
      <c r="I4981" s="3">
        <v>13</v>
      </c>
      <c r="J4981" s="9">
        <v>12</v>
      </c>
      <c r="K4981" t="s">
        <v>19</v>
      </c>
      <c r="L4981" s="4">
        <v>0</v>
      </c>
      <c r="M4981" s="4" t="str">
        <f>IF(spotify_churn_dataset[[#This Row],[offline_listening]]=0,"no offline","yes offline")</f>
        <v>yes offline</v>
      </c>
      <c r="N4981">
        <v>1</v>
      </c>
      <c r="O4981" t="str">
        <f>IF(spotify_churn_dataset[[#This Row],[is_churned]]=1,"yes churn","no churn")</f>
        <v>no churn</v>
      </c>
      <c r="P4981">
        <v>0</v>
      </c>
    </row>
    <row r="4982" spans="1:16" x14ac:dyDescent="0.3">
      <c r="A4982">
        <v>4981</v>
      </c>
      <c r="B4982">
        <f>IF(spotify_churn_dataset[[#This Row],[user_id]]="","Desconocido",spotify_churn_dataset[[#This Row],[user_id]])</f>
        <v>4981</v>
      </c>
      <c r="C4982">
        <f>IF(IFERROR(VLOOKUP(spotify_churn_dataset[[#This Row],[user_id]],A4983:A12981,1,FALSE),0),1,0)</f>
        <v>0</v>
      </c>
      <c r="D4982" t="s">
        <v>20</v>
      </c>
      <c r="E4982" s="4">
        <v>17</v>
      </c>
      <c r="F4982" t="s">
        <v>26</v>
      </c>
      <c r="G4982" t="s">
        <v>14</v>
      </c>
      <c r="H4982" s="4">
        <v>78</v>
      </c>
      <c r="I4982" s="3">
        <v>2</v>
      </c>
      <c r="J4982" s="9">
        <v>32</v>
      </c>
      <c r="K4982" t="s">
        <v>19</v>
      </c>
      <c r="L4982" s="4">
        <v>9</v>
      </c>
      <c r="M4982" s="4" t="str">
        <f>IF(spotify_churn_dataset[[#This Row],[offline_listening]]=0,"no offline","yes offline")</f>
        <v>no offline</v>
      </c>
      <c r="N4982">
        <v>0</v>
      </c>
      <c r="O4982" t="str">
        <f>IF(spotify_churn_dataset[[#This Row],[is_churned]]=1,"yes churn","no churn")</f>
        <v>no churn</v>
      </c>
      <c r="P4982">
        <v>0</v>
      </c>
    </row>
    <row r="4983" spans="1:16" x14ac:dyDescent="0.3">
      <c r="A4983">
        <v>4982</v>
      </c>
      <c r="B4983">
        <f>IF(spotify_churn_dataset[[#This Row],[user_id]]="","Desconocido",spotify_churn_dataset[[#This Row],[user_id]])</f>
        <v>4982</v>
      </c>
      <c r="C4983">
        <f>IF(IFERROR(VLOOKUP(spotify_churn_dataset[[#This Row],[user_id]],A4984:A12982,1,FALSE),0),1,0)</f>
        <v>0</v>
      </c>
      <c r="D4983" t="s">
        <v>20</v>
      </c>
      <c r="E4983" s="4">
        <v>20</v>
      </c>
      <c r="F4983" t="s">
        <v>29</v>
      </c>
      <c r="G4983" t="s">
        <v>22</v>
      </c>
      <c r="H4983" s="4">
        <v>200</v>
      </c>
      <c r="I4983" s="3">
        <v>52</v>
      </c>
      <c r="J4983" s="9">
        <v>46</v>
      </c>
      <c r="K4983" t="s">
        <v>15</v>
      </c>
      <c r="L4983" s="4">
        <v>0</v>
      </c>
      <c r="M4983" s="4" t="str">
        <f>IF(spotify_churn_dataset[[#This Row],[offline_listening]]=0,"no offline","yes offline")</f>
        <v>yes offline</v>
      </c>
      <c r="N4983">
        <v>1</v>
      </c>
      <c r="O4983" t="str">
        <f>IF(spotify_churn_dataset[[#This Row],[is_churned]]=1,"yes churn","no churn")</f>
        <v>yes churn</v>
      </c>
      <c r="P4983">
        <v>1</v>
      </c>
    </row>
    <row r="4984" spans="1:16" x14ac:dyDescent="0.3">
      <c r="A4984">
        <v>4983</v>
      </c>
      <c r="B4984">
        <f>IF(spotify_churn_dataset[[#This Row],[user_id]]="","Desconocido",spotify_churn_dataset[[#This Row],[user_id]])</f>
        <v>4983</v>
      </c>
      <c r="C4984">
        <f>IF(IFERROR(VLOOKUP(spotify_churn_dataset[[#This Row],[user_id]],A4985:A12983,1,FALSE),0),1,0)</f>
        <v>0</v>
      </c>
      <c r="D4984" t="s">
        <v>20</v>
      </c>
      <c r="E4984" s="4">
        <v>44</v>
      </c>
      <c r="F4984" t="s">
        <v>28</v>
      </c>
      <c r="G4984" t="s">
        <v>24</v>
      </c>
      <c r="H4984" s="4">
        <v>218</v>
      </c>
      <c r="I4984" s="3">
        <v>16</v>
      </c>
      <c r="J4984" s="9">
        <v>26</v>
      </c>
      <c r="K4984" t="s">
        <v>19</v>
      </c>
      <c r="L4984" s="4">
        <v>0</v>
      </c>
      <c r="M4984" s="4" t="str">
        <f>IF(spotify_churn_dataset[[#This Row],[offline_listening]]=0,"no offline","yes offline")</f>
        <v>yes offline</v>
      </c>
      <c r="N4984">
        <v>1</v>
      </c>
      <c r="O4984" t="str">
        <f>IF(spotify_churn_dataset[[#This Row],[is_churned]]=1,"yes churn","no churn")</f>
        <v>no churn</v>
      </c>
      <c r="P4984">
        <v>0</v>
      </c>
    </row>
    <row r="4985" spans="1:16" x14ac:dyDescent="0.3">
      <c r="A4985">
        <v>4984</v>
      </c>
      <c r="B4985">
        <f>IF(spotify_churn_dataset[[#This Row],[user_id]]="","Desconocido",spotify_churn_dataset[[#This Row],[user_id]])</f>
        <v>4984</v>
      </c>
      <c r="C4985">
        <f>IF(IFERROR(VLOOKUP(spotify_churn_dataset[[#This Row],[user_id]],A4986:A12984,1,FALSE),0),1,0)</f>
        <v>0</v>
      </c>
      <c r="D4985" t="s">
        <v>12</v>
      </c>
      <c r="E4985" s="4">
        <v>27</v>
      </c>
      <c r="F4985" t="s">
        <v>28</v>
      </c>
      <c r="G4985" t="s">
        <v>24</v>
      </c>
      <c r="H4985" s="4">
        <v>22</v>
      </c>
      <c r="I4985" s="3">
        <v>58</v>
      </c>
      <c r="J4985" s="9">
        <v>33</v>
      </c>
      <c r="K4985" t="s">
        <v>23</v>
      </c>
      <c r="L4985" s="4">
        <v>0</v>
      </c>
      <c r="M4985" s="4" t="str">
        <f>IF(spotify_churn_dataset[[#This Row],[offline_listening]]=0,"no offline","yes offline")</f>
        <v>yes offline</v>
      </c>
      <c r="N4985">
        <v>1</v>
      </c>
      <c r="O4985" t="str">
        <f>IF(spotify_churn_dataset[[#This Row],[is_churned]]=1,"yes churn","no churn")</f>
        <v>no churn</v>
      </c>
      <c r="P4985">
        <v>0</v>
      </c>
    </row>
    <row r="4986" spans="1:16" x14ac:dyDescent="0.3">
      <c r="A4986">
        <v>4985</v>
      </c>
      <c r="B4986">
        <f>IF(spotify_churn_dataset[[#This Row],[user_id]]="","Desconocido",spotify_churn_dataset[[#This Row],[user_id]])</f>
        <v>4985</v>
      </c>
      <c r="C4986">
        <f>IF(IFERROR(VLOOKUP(spotify_churn_dataset[[#This Row],[user_id]],A4987:A12985,1,FALSE),0),1,0)</f>
        <v>0</v>
      </c>
      <c r="D4986" t="s">
        <v>16</v>
      </c>
      <c r="E4986" s="4">
        <v>44</v>
      </c>
      <c r="F4986" t="s">
        <v>13</v>
      </c>
      <c r="G4986" t="s">
        <v>18</v>
      </c>
      <c r="H4986" s="4">
        <v>67</v>
      </c>
      <c r="I4986" s="3">
        <v>34</v>
      </c>
      <c r="J4986" s="9">
        <v>4</v>
      </c>
      <c r="K4986" t="s">
        <v>19</v>
      </c>
      <c r="L4986" s="4">
        <v>0</v>
      </c>
      <c r="M4986" s="4" t="str">
        <f>IF(spotify_churn_dataset[[#This Row],[offline_listening]]=0,"no offline","yes offline")</f>
        <v>yes offline</v>
      </c>
      <c r="N4986">
        <v>1</v>
      </c>
      <c r="O4986" t="str">
        <f>IF(spotify_churn_dataset[[#This Row],[is_churned]]=1,"yes churn","no churn")</f>
        <v>yes churn</v>
      </c>
      <c r="P4986">
        <v>1</v>
      </c>
    </row>
    <row r="4987" spans="1:16" x14ac:dyDescent="0.3">
      <c r="A4987">
        <v>4986</v>
      </c>
      <c r="B4987">
        <f>IF(spotify_churn_dataset[[#This Row],[user_id]]="","Desconocido",spotify_churn_dataset[[#This Row],[user_id]])</f>
        <v>4986</v>
      </c>
      <c r="C4987">
        <f>IF(IFERROR(VLOOKUP(spotify_churn_dataset[[#This Row],[user_id]],A4988:A12986,1,FALSE),0),1,0)</f>
        <v>0</v>
      </c>
      <c r="D4987" t="s">
        <v>16</v>
      </c>
      <c r="E4987" s="4">
        <v>40</v>
      </c>
      <c r="F4987" t="s">
        <v>21</v>
      </c>
      <c r="G4987" t="s">
        <v>18</v>
      </c>
      <c r="H4987" s="4">
        <v>12</v>
      </c>
      <c r="I4987" s="3">
        <v>93</v>
      </c>
      <c r="J4987" s="9">
        <v>19</v>
      </c>
      <c r="K4987" t="s">
        <v>19</v>
      </c>
      <c r="L4987" s="4">
        <v>0</v>
      </c>
      <c r="M4987" s="4" t="str">
        <f>IF(spotify_churn_dataset[[#This Row],[offline_listening]]=0,"no offline","yes offline")</f>
        <v>yes offline</v>
      </c>
      <c r="N4987">
        <v>1</v>
      </c>
      <c r="O4987" t="str">
        <f>IF(spotify_churn_dataset[[#This Row],[is_churned]]=1,"yes churn","no churn")</f>
        <v>no churn</v>
      </c>
      <c r="P4987">
        <v>0</v>
      </c>
    </row>
    <row r="4988" spans="1:16" x14ac:dyDescent="0.3">
      <c r="A4988">
        <v>4987</v>
      </c>
      <c r="B4988">
        <f>IF(spotify_churn_dataset[[#This Row],[user_id]]="","Desconocido",spotify_churn_dataset[[#This Row],[user_id]])</f>
        <v>4987</v>
      </c>
      <c r="C4988">
        <f>IF(IFERROR(VLOOKUP(spotify_churn_dataset[[#This Row],[user_id]],A4989:A12987,1,FALSE),0),1,0)</f>
        <v>0</v>
      </c>
      <c r="D4988" t="s">
        <v>20</v>
      </c>
      <c r="E4988" s="4">
        <v>41</v>
      </c>
      <c r="F4988" t="s">
        <v>21</v>
      </c>
      <c r="G4988" t="s">
        <v>22</v>
      </c>
      <c r="H4988" s="4">
        <v>37</v>
      </c>
      <c r="I4988" s="3">
        <v>72</v>
      </c>
      <c r="J4988" s="9">
        <v>3</v>
      </c>
      <c r="K4988" t="s">
        <v>15</v>
      </c>
      <c r="L4988" s="4">
        <v>0</v>
      </c>
      <c r="M4988" s="4" t="str">
        <f>IF(spotify_churn_dataset[[#This Row],[offline_listening]]=0,"no offline","yes offline")</f>
        <v>yes offline</v>
      </c>
      <c r="N4988">
        <v>1</v>
      </c>
      <c r="O4988" t="str">
        <f>IF(spotify_churn_dataset[[#This Row],[is_churned]]=1,"yes churn","no churn")</f>
        <v>yes churn</v>
      </c>
      <c r="P4988">
        <v>1</v>
      </c>
    </row>
    <row r="4989" spans="1:16" x14ac:dyDescent="0.3">
      <c r="A4989">
        <v>4988</v>
      </c>
      <c r="B4989">
        <f>IF(spotify_churn_dataset[[#This Row],[user_id]]="","Desconocido",spotify_churn_dataset[[#This Row],[user_id]])</f>
        <v>4988</v>
      </c>
      <c r="C4989">
        <f>IF(IFERROR(VLOOKUP(spotify_churn_dataset[[#This Row],[user_id]],A4990:A12988,1,FALSE),0),1,0)</f>
        <v>0</v>
      </c>
      <c r="D4989" t="s">
        <v>20</v>
      </c>
      <c r="E4989" s="4">
        <v>23</v>
      </c>
      <c r="F4989" t="s">
        <v>26</v>
      </c>
      <c r="G4989" t="s">
        <v>18</v>
      </c>
      <c r="H4989" s="4">
        <v>297</v>
      </c>
      <c r="I4989" s="3">
        <v>20</v>
      </c>
      <c r="J4989" s="9">
        <v>26</v>
      </c>
      <c r="K4989" t="s">
        <v>23</v>
      </c>
      <c r="L4989" s="4">
        <v>0</v>
      </c>
      <c r="M4989" s="4" t="str">
        <f>IF(spotify_churn_dataset[[#This Row],[offline_listening]]=0,"no offline","yes offline")</f>
        <v>yes offline</v>
      </c>
      <c r="N4989">
        <v>1</v>
      </c>
      <c r="O4989" t="str">
        <f>IF(spotify_churn_dataset[[#This Row],[is_churned]]=1,"yes churn","no churn")</f>
        <v>yes churn</v>
      </c>
      <c r="P4989">
        <v>1</v>
      </c>
    </row>
    <row r="4990" spans="1:16" x14ac:dyDescent="0.3">
      <c r="A4990">
        <v>4989</v>
      </c>
      <c r="B4990">
        <f>IF(spotify_churn_dataset[[#This Row],[user_id]]="","Desconocido",spotify_churn_dataset[[#This Row],[user_id]])</f>
        <v>4989</v>
      </c>
      <c r="C4990">
        <f>IF(IFERROR(VLOOKUP(spotify_churn_dataset[[#This Row],[user_id]],A4991:A12989,1,FALSE),0),1,0)</f>
        <v>0</v>
      </c>
      <c r="D4990" t="s">
        <v>20</v>
      </c>
      <c r="E4990" s="4">
        <v>37</v>
      </c>
      <c r="F4990" t="s">
        <v>28</v>
      </c>
      <c r="G4990" t="s">
        <v>14</v>
      </c>
      <c r="H4990" s="4">
        <v>231</v>
      </c>
      <c r="I4990" s="3">
        <v>33</v>
      </c>
      <c r="J4990" s="9">
        <v>2</v>
      </c>
      <c r="K4990" t="s">
        <v>15</v>
      </c>
      <c r="L4990" s="4">
        <v>17</v>
      </c>
      <c r="M4990" s="4" t="str">
        <f>IF(spotify_churn_dataset[[#This Row],[offline_listening]]=0,"no offline","yes offline")</f>
        <v>no offline</v>
      </c>
      <c r="N4990">
        <v>0</v>
      </c>
      <c r="O4990" t="str">
        <f>IF(spotify_churn_dataset[[#This Row],[is_churned]]=1,"yes churn","no churn")</f>
        <v>no churn</v>
      </c>
      <c r="P4990">
        <v>0</v>
      </c>
    </row>
    <row r="4991" spans="1:16" x14ac:dyDescent="0.3">
      <c r="A4991">
        <v>4990</v>
      </c>
      <c r="B4991">
        <f>IF(spotify_churn_dataset[[#This Row],[user_id]]="","Desconocido",spotify_churn_dataset[[#This Row],[user_id]])</f>
        <v>4990</v>
      </c>
      <c r="C4991">
        <f>IF(IFERROR(VLOOKUP(spotify_churn_dataset[[#This Row],[user_id]],A4992:A12990,1,FALSE),0),1,0)</f>
        <v>0</v>
      </c>
      <c r="D4991" t="s">
        <v>16</v>
      </c>
      <c r="E4991" s="4">
        <v>40</v>
      </c>
      <c r="F4991" t="s">
        <v>27</v>
      </c>
      <c r="G4991" t="s">
        <v>24</v>
      </c>
      <c r="H4991" s="4">
        <v>178</v>
      </c>
      <c r="I4991" s="3">
        <v>11</v>
      </c>
      <c r="J4991" s="9">
        <v>18</v>
      </c>
      <c r="K4991" t="s">
        <v>15</v>
      </c>
      <c r="L4991" s="4">
        <v>0</v>
      </c>
      <c r="M4991" s="4" t="str">
        <f>IF(spotify_churn_dataset[[#This Row],[offline_listening]]=0,"no offline","yes offline")</f>
        <v>yes offline</v>
      </c>
      <c r="N4991">
        <v>1</v>
      </c>
      <c r="O4991" t="str">
        <f>IF(spotify_churn_dataset[[#This Row],[is_churned]]=1,"yes churn","no churn")</f>
        <v>no churn</v>
      </c>
      <c r="P4991">
        <v>0</v>
      </c>
    </row>
    <row r="4992" spans="1:16" x14ac:dyDescent="0.3">
      <c r="A4992">
        <v>4991</v>
      </c>
      <c r="B4992">
        <f>IF(spotify_churn_dataset[[#This Row],[user_id]]="","Desconocido",spotify_churn_dataset[[#This Row],[user_id]])</f>
        <v>4991</v>
      </c>
      <c r="C4992">
        <f>IF(IFERROR(VLOOKUP(spotify_churn_dataset[[#This Row],[user_id]],A4993:A12991,1,FALSE),0),1,0)</f>
        <v>0</v>
      </c>
      <c r="D4992" t="s">
        <v>20</v>
      </c>
      <c r="E4992" s="4">
        <v>57</v>
      </c>
      <c r="F4992" t="s">
        <v>25</v>
      </c>
      <c r="G4992" t="s">
        <v>18</v>
      </c>
      <c r="H4992" s="4">
        <v>280</v>
      </c>
      <c r="I4992" s="3">
        <v>30</v>
      </c>
      <c r="J4992" s="9">
        <v>14</v>
      </c>
      <c r="K4992" t="s">
        <v>19</v>
      </c>
      <c r="L4992" s="4">
        <v>0</v>
      </c>
      <c r="M4992" s="4" t="str">
        <f>IF(spotify_churn_dataset[[#This Row],[offline_listening]]=0,"no offline","yes offline")</f>
        <v>yes offline</v>
      </c>
      <c r="N4992">
        <v>1</v>
      </c>
      <c r="O4992" t="str">
        <f>IF(spotify_churn_dataset[[#This Row],[is_churned]]=1,"yes churn","no churn")</f>
        <v>no churn</v>
      </c>
      <c r="P4992">
        <v>0</v>
      </c>
    </row>
    <row r="4993" spans="1:16" x14ac:dyDescent="0.3">
      <c r="A4993">
        <v>4992</v>
      </c>
      <c r="B4993">
        <f>IF(spotify_churn_dataset[[#This Row],[user_id]]="","Desconocido",spotify_churn_dataset[[#This Row],[user_id]])</f>
        <v>4992</v>
      </c>
      <c r="C4993">
        <f>IF(IFERROR(VLOOKUP(spotify_churn_dataset[[#This Row],[user_id]],A4994:A12992,1,FALSE),0),1,0)</f>
        <v>0</v>
      </c>
      <c r="D4993" t="s">
        <v>16</v>
      </c>
      <c r="E4993" s="4">
        <v>36</v>
      </c>
      <c r="F4993" t="s">
        <v>26</v>
      </c>
      <c r="G4993" t="s">
        <v>24</v>
      </c>
      <c r="H4993" s="4">
        <v>254</v>
      </c>
      <c r="I4993" s="3">
        <v>73</v>
      </c>
      <c r="J4993" s="9">
        <v>24</v>
      </c>
      <c r="K4993" t="s">
        <v>19</v>
      </c>
      <c r="L4993" s="4">
        <v>0</v>
      </c>
      <c r="M4993" s="4" t="str">
        <f>IF(spotify_churn_dataset[[#This Row],[offline_listening]]=0,"no offline","yes offline")</f>
        <v>yes offline</v>
      </c>
      <c r="N4993">
        <v>1</v>
      </c>
      <c r="O4993" t="str">
        <f>IF(spotify_churn_dataset[[#This Row],[is_churned]]=1,"yes churn","no churn")</f>
        <v>no churn</v>
      </c>
      <c r="P4993">
        <v>0</v>
      </c>
    </row>
    <row r="4994" spans="1:16" x14ac:dyDescent="0.3">
      <c r="A4994">
        <v>4993</v>
      </c>
      <c r="B4994">
        <f>IF(spotify_churn_dataset[[#This Row],[user_id]]="","Desconocido",spotify_churn_dataset[[#This Row],[user_id]])</f>
        <v>4993</v>
      </c>
      <c r="C4994">
        <f>IF(IFERROR(VLOOKUP(spotify_churn_dataset[[#This Row],[user_id]],A4995:A12993,1,FALSE),0),1,0)</f>
        <v>0</v>
      </c>
      <c r="D4994" t="s">
        <v>20</v>
      </c>
      <c r="E4994" s="4">
        <v>25</v>
      </c>
      <c r="F4994" t="s">
        <v>29</v>
      </c>
      <c r="G4994" t="s">
        <v>14</v>
      </c>
      <c r="H4994" s="4">
        <v>54</v>
      </c>
      <c r="I4994" s="3">
        <v>73</v>
      </c>
      <c r="J4994" s="9">
        <v>51</v>
      </c>
      <c r="K4994" t="s">
        <v>15</v>
      </c>
      <c r="L4994" s="4">
        <v>45</v>
      </c>
      <c r="M4994" s="4" t="str">
        <f>IF(spotify_churn_dataset[[#This Row],[offline_listening]]=0,"no offline","yes offline")</f>
        <v>no offline</v>
      </c>
      <c r="N4994">
        <v>0</v>
      </c>
      <c r="O4994" t="str">
        <f>IF(spotify_churn_dataset[[#This Row],[is_churned]]=1,"yes churn","no churn")</f>
        <v>yes churn</v>
      </c>
      <c r="P4994">
        <v>1</v>
      </c>
    </row>
    <row r="4995" spans="1:16" x14ac:dyDescent="0.3">
      <c r="A4995">
        <v>4994</v>
      </c>
      <c r="B4995">
        <f>IF(spotify_churn_dataset[[#This Row],[user_id]]="","Desconocido",spotify_churn_dataset[[#This Row],[user_id]])</f>
        <v>4994</v>
      </c>
      <c r="C4995">
        <f>IF(IFERROR(VLOOKUP(spotify_churn_dataset[[#This Row],[user_id]],A4996:A12994,1,FALSE),0),1,0)</f>
        <v>0</v>
      </c>
      <c r="D4995" t="s">
        <v>16</v>
      </c>
      <c r="E4995" s="4">
        <v>57</v>
      </c>
      <c r="F4995" t="s">
        <v>21</v>
      </c>
      <c r="G4995" t="s">
        <v>14</v>
      </c>
      <c r="H4995" s="4">
        <v>276</v>
      </c>
      <c r="I4995" s="3">
        <v>11</v>
      </c>
      <c r="J4995" s="9">
        <v>25</v>
      </c>
      <c r="K4995" t="s">
        <v>15</v>
      </c>
      <c r="L4995" s="4">
        <v>34</v>
      </c>
      <c r="M4995" s="4" t="str">
        <f>IF(spotify_churn_dataset[[#This Row],[offline_listening]]=0,"no offline","yes offline")</f>
        <v>no offline</v>
      </c>
      <c r="N4995">
        <v>0</v>
      </c>
      <c r="O4995" t="str">
        <f>IF(spotify_churn_dataset[[#This Row],[is_churned]]=1,"yes churn","no churn")</f>
        <v>yes churn</v>
      </c>
      <c r="P4995">
        <v>1</v>
      </c>
    </row>
    <row r="4996" spans="1:16" x14ac:dyDescent="0.3">
      <c r="A4996">
        <v>4995</v>
      </c>
      <c r="B4996">
        <f>IF(spotify_churn_dataset[[#This Row],[user_id]]="","Desconocido",spotify_churn_dataset[[#This Row],[user_id]])</f>
        <v>4995</v>
      </c>
      <c r="C4996">
        <f>IF(IFERROR(VLOOKUP(spotify_churn_dataset[[#This Row],[user_id]],A4997:A12995,1,FALSE),0),1,0)</f>
        <v>0</v>
      </c>
      <c r="D4996" t="s">
        <v>12</v>
      </c>
      <c r="E4996" s="4">
        <v>23</v>
      </c>
      <c r="F4996" t="s">
        <v>17</v>
      </c>
      <c r="G4996" t="s">
        <v>22</v>
      </c>
      <c r="H4996" s="4">
        <v>230</v>
      </c>
      <c r="I4996" s="3">
        <v>18</v>
      </c>
      <c r="J4996" s="9">
        <v>1</v>
      </c>
      <c r="K4996" t="s">
        <v>19</v>
      </c>
      <c r="L4996" s="4">
        <v>0</v>
      </c>
      <c r="M4996" s="4" t="str">
        <f>IF(spotify_churn_dataset[[#This Row],[offline_listening]]=0,"no offline","yes offline")</f>
        <v>yes offline</v>
      </c>
      <c r="N4996">
        <v>1</v>
      </c>
      <c r="O4996" t="str">
        <f>IF(spotify_churn_dataset[[#This Row],[is_churned]]=1,"yes churn","no churn")</f>
        <v>no churn</v>
      </c>
      <c r="P4996">
        <v>0</v>
      </c>
    </row>
    <row r="4997" spans="1:16" x14ac:dyDescent="0.3">
      <c r="A4997">
        <v>4996</v>
      </c>
      <c r="B4997">
        <f>IF(spotify_churn_dataset[[#This Row],[user_id]]="","Desconocido",spotify_churn_dataset[[#This Row],[user_id]])</f>
        <v>4996</v>
      </c>
      <c r="C4997">
        <f>IF(IFERROR(VLOOKUP(spotify_churn_dataset[[#This Row],[user_id]],A4998:A12996,1,FALSE),0),1,0)</f>
        <v>0</v>
      </c>
      <c r="D4997" t="s">
        <v>16</v>
      </c>
      <c r="E4997" s="4">
        <v>43</v>
      </c>
      <c r="F4997" t="s">
        <v>27</v>
      </c>
      <c r="G4997" t="s">
        <v>14</v>
      </c>
      <c r="H4997" s="4">
        <v>252</v>
      </c>
      <c r="I4997" s="3">
        <v>94</v>
      </c>
      <c r="J4997" s="9">
        <v>7</v>
      </c>
      <c r="K4997" t="s">
        <v>23</v>
      </c>
      <c r="L4997" s="4">
        <v>26</v>
      </c>
      <c r="M4997" s="4" t="str">
        <f>IF(spotify_churn_dataset[[#This Row],[offline_listening]]=0,"no offline","yes offline")</f>
        <v>no offline</v>
      </c>
      <c r="N4997">
        <v>0</v>
      </c>
      <c r="O4997" t="str">
        <f>IF(spotify_churn_dataset[[#This Row],[is_churned]]=1,"yes churn","no churn")</f>
        <v>yes churn</v>
      </c>
      <c r="P4997">
        <v>1</v>
      </c>
    </row>
    <row r="4998" spans="1:16" x14ac:dyDescent="0.3">
      <c r="A4998">
        <v>4997</v>
      </c>
      <c r="B4998">
        <f>IF(spotify_churn_dataset[[#This Row],[user_id]]="","Desconocido",spotify_churn_dataset[[#This Row],[user_id]])</f>
        <v>4997</v>
      </c>
      <c r="C4998">
        <f>IF(IFERROR(VLOOKUP(spotify_churn_dataset[[#This Row],[user_id]],A4999:A12997,1,FALSE),0),1,0)</f>
        <v>0</v>
      </c>
      <c r="D4998" t="s">
        <v>12</v>
      </c>
      <c r="E4998" s="4">
        <v>40</v>
      </c>
      <c r="F4998" t="s">
        <v>27</v>
      </c>
      <c r="G4998" t="s">
        <v>22</v>
      </c>
      <c r="H4998" s="4">
        <v>136</v>
      </c>
      <c r="I4998" s="3">
        <v>36</v>
      </c>
      <c r="J4998" s="9">
        <v>24</v>
      </c>
      <c r="K4998" t="s">
        <v>19</v>
      </c>
      <c r="L4998" s="4">
        <v>0</v>
      </c>
      <c r="M4998" s="4" t="str">
        <f>IF(spotify_churn_dataset[[#This Row],[offline_listening]]=0,"no offline","yes offline")</f>
        <v>yes offline</v>
      </c>
      <c r="N4998">
        <v>1</v>
      </c>
      <c r="O4998" t="str">
        <f>IF(spotify_churn_dataset[[#This Row],[is_churned]]=1,"yes churn","no churn")</f>
        <v>no churn</v>
      </c>
      <c r="P4998">
        <v>0</v>
      </c>
    </row>
    <row r="4999" spans="1:16" x14ac:dyDescent="0.3">
      <c r="A4999">
        <v>4998</v>
      </c>
      <c r="B4999">
        <f>IF(spotify_churn_dataset[[#This Row],[user_id]]="","Desconocido",spotify_churn_dataset[[#This Row],[user_id]])</f>
        <v>4998</v>
      </c>
      <c r="C4999">
        <f>IF(IFERROR(VLOOKUP(spotify_churn_dataset[[#This Row],[user_id]],A5000:A12998,1,FALSE),0),1,0)</f>
        <v>0</v>
      </c>
      <c r="D4999" t="s">
        <v>12</v>
      </c>
      <c r="E4999" s="4">
        <v>16</v>
      </c>
      <c r="F4999" t="s">
        <v>21</v>
      </c>
      <c r="G4999" t="s">
        <v>18</v>
      </c>
      <c r="H4999" s="4">
        <v>163</v>
      </c>
      <c r="I4999" s="3">
        <v>71</v>
      </c>
      <c r="J4999" s="9">
        <v>49</v>
      </c>
      <c r="K4999" t="s">
        <v>15</v>
      </c>
      <c r="L4999" s="4">
        <v>0</v>
      </c>
      <c r="M4999" s="4" t="str">
        <f>IF(spotify_churn_dataset[[#This Row],[offline_listening]]=0,"no offline","yes offline")</f>
        <v>yes offline</v>
      </c>
      <c r="N4999">
        <v>1</v>
      </c>
      <c r="O4999" t="str">
        <f>IF(spotify_churn_dataset[[#This Row],[is_churned]]=1,"yes churn","no churn")</f>
        <v>no churn</v>
      </c>
      <c r="P4999">
        <v>0</v>
      </c>
    </row>
    <row r="5000" spans="1:16" x14ac:dyDescent="0.3">
      <c r="A5000">
        <v>4999</v>
      </c>
      <c r="B5000">
        <f>IF(spotify_churn_dataset[[#This Row],[user_id]]="","Desconocido",spotify_churn_dataset[[#This Row],[user_id]])</f>
        <v>4999</v>
      </c>
      <c r="C5000">
        <f>IF(IFERROR(VLOOKUP(spotify_churn_dataset[[#This Row],[user_id]],A5001:A12999,1,FALSE),0),1,0)</f>
        <v>0</v>
      </c>
      <c r="D5000" t="s">
        <v>12</v>
      </c>
      <c r="E5000" s="4">
        <v>21</v>
      </c>
      <c r="F5000" t="s">
        <v>13</v>
      </c>
      <c r="G5000" t="s">
        <v>22</v>
      </c>
      <c r="H5000" s="4">
        <v>138</v>
      </c>
      <c r="I5000" s="3">
        <v>18</v>
      </c>
      <c r="J5000" s="9">
        <v>28</v>
      </c>
      <c r="K5000" t="s">
        <v>23</v>
      </c>
      <c r="L5000" s="4">
        <v>0</v>
      </c>
      <c r="M5000" s="4" t="str">
        <f>IF(spotify_churn_dataset[[#This Row],[offline_listening]]=0,"no offline","yes offline")</f>
        <v>yes offline</v>
      </c>
      <c r="N5000">
        <v>1</v>
      </c>
      <c r="O5000" t="str">
        <f>IF(spotify_churn_dataset[[#This Row],[is_churned]]=1,"yes churn","no churn")</f>
        <v>no churn</v>
      </c>
      <c r="P5000">
        <v>0</v>
      </c>
    </row>
    <row r="5001" spans="1:16" x14ac:dyDescent="0.3">
      <c r="A5001">
        <v>5000</v>
      </c>
      <c r="B5001">
        <f>IF(spotify_churn_dataset[[#This Row],[user_id]]="","Desconocido",spotify_churn_dataset[[#This Row],[user_id]])</f>
        <v>5000</v>
      </c>
      <c r="C5001">
        <f>IF(IFERROR(VLOOKUP(spotify_churn_dataset[[#This Row],[user_id]],A5002:A13000,1,FALSE),0),1,0)</f>
        <v>0</v>
      </c>
      <c r="D5001" t="s">
        <v>12</v>
      </c>
      <c r="E5001" s="4">
        <v>24</v>
      </c>
      <c r="F5001" t="s">
        <v>26</v>
      </c>
      <c r="G5001" t="s">
        <v>24</v>
      </c>
      <c r="H5001" s="4">
        <v>179</v>
      </c>
      <c r="I5001" s="3">
        <v>25</v>
      </c>
      <c r="J5001" s="9">
        <v>31</v>
      </c>
      <c r="K5001" t="s">
        <v>15</v>
      </c>
      <c r="L5001" s="4">
        <v>0</v>
      </c>
      <c r="M5001" s="4" t="str">
        <f>IF(spotify_churn_dataset[[#This Row],[offline_listening]]=0,"no offline","yes offline")</f>
        <v>yes offline</v>
      </c>
      <c r="N5001">
        <v>1</v>
      </c>
      <c r="O5001" t="str">
        <f>IF(spotify_churn_dataset[[#This Row],[is_churned]]=1,"yes churn","no churn")</f>
        <v>no churn</v>
      </c>
      <c r="P5001">
        <v>0</v>
      </c>
    </row>
    <row r="5002" spans="1:16" x14ac:dyDescent="0.3">
      <c r="A5002">
        <v>5001</v>
      </c>
      <c r="B5002">
        <f>IF(spotify_churn_dataset[[#This Row],[user_id]]="","Desconocido",spotify_churn_dataset[[#This Row],[user_id]])</f>
        <v>5001</v>
      </c>
      <c r="C5002">
        <f>IF(IFERROR(VLOOKUP(spotify_churn_dataset[[#This Row],[user_id]],A5003:A13001,1,FALSE),0),1,0)</f>
        <v>0</v>
      </c>
      <c r="D5002" t="s">
        <v>16</v>
      </c>
      <c r="E5002" s="4">
        <v>19</v>
      </c>
      <c r="F5002" t="s">
        <v>27</v>
      </c>
      <c r="G5002" t="s">
        <v>22</v>
      </c>
      <c r="H5002" s="4">
        <v>230</v>
      </c>
      <c r="I5002" s="3">
        <v>82</v>
      </c>
      <c r="J5002" s="9">
        <v>26</v>
      </c>
      <c r="K5002" t="s">
        <v>19</v>
      </c>
      <c r="L5002" s="4">
        <v>0</v>
      </c>
      <c r="M5002" s="4" t="str">
        <f>IF(spotify_churn_dataset[[#This Row],[offline_listening]]=0,"no offline","yes offline")</f>
        <v>yes offline</v>
      </c>
      <c r="N5002">
        <v>1</v>
      </c>
      <c r="O5002" t="str">
        <f>IF(spotify_churn_dataset[[#This Row],[is_churned]]=1,"yes churn","no churn")</f>
        <v>no churn</v>
      </c>
      <c r="P5002">
        <v>0</v>
      </c>
    </row>
    <row r="5003" spans="1:16" x14ac:dyDescent="0.3">
      <c r="A5003">
        <v>5002</v>
      </c>
      <c r="B5003">
        <f>IF(spotify_churn_dataset[[#This Row],[user_id]]="","Desconocido",spotify_churn_dataset[[#This Row],[user_id]])</f>
        <v>5002</v>
      </c>
      <c r="C5003">
        <f>IF(IFERROR(VLOOKUP(spotify_churn_dataset[[#This Row],[user_id]],A5004:A13002,1,FALSE),0),1,0)</f>
        <v>0</v>
      </c>
      <c r="D5003" t="s">
        <v>16</v>
      </c>
      <c r="E5003" s="4">
        <v>31</v>
      </c>
      <c r="F5003" t="s">
        <v>29</v>
      </c>
      <c r="G5003" t="s">
        <v>18</v>
      </c>
      <c r="H5003" s="4">
        <v>18</v>
      </c>
      <c r="I5003" s="3">
        <v>57</v>
      </c>
      <c r="J5003" s="9">
        <v>29</v>
      </c>
      <c r="K5003" t="s">
        <v>23</v>
      </c>
      <c r="L5003" s="4">
        <v>0</v>
      </c>
      <c r="M5003" s="4" t="str">
        <f>IF(spotify_churn_dataset[[#This Row],[offline_listening]]=0,"no offline","yes offline")</f>
        <v>yes offline</v>
      </c>
      <c r="N5003">
        <v>1</v>
      </c>
      <c r="O5003" t="str">
        <f>IF(spotify_churn_dataset[[#This Row],[is_churned]]=1,"yes churn","no churn")</f>
        <v>yes churn</v>
      </c>
      <c r="P5003">
        <v>1</v>
      </c>
    </row>
    <row r="5004" spans="1:16" x14ac:dyDescent="0.3">
      <c r="A5004">
        <v>5003</v>
      </c>
      <c r="B5004">
        <f>IF(spotify_churn_dataset[[#This Row],[user_id]]="","Desconocido",spotify_churn_dataset[[#This Row],[user_id]])</f>
        <v>5003</v>
      </c>
      <c r="C5004">
        <f>IF(IFERROR(VLOOKUP(spotify_churn_dataset[[#This Row],[user_id]],A5005:A13003,1,FALSE),0),1,0)</f>
        <v>0</v>
      </c>
      <c r="D5004" t="s">
        <v>20</v>
      </c>
      <c r="E5004" s="4">
        <v>17</v>
      </c>
      <c r="F5004" t="s">
        <v>29</v>
      </c>
      <c r="G5004" t="s">
        <v>24</v>
      </c>
      <c r="H5004" s="4">
        <v>110</v>
      </c>
      <c r="I5004" s="3">
        <v>23</v>
      </c>
      <c r="J5004" s="9">
        <v>34</v>
      </c>
      <c r="K5004" t="s">
        <v>23</v>
      </c>
      <c r="L5004" s="4">
        <v>0</v>
      </c>
      <c r="M5004" s="4" t="str">
        <f>IF(spotify_churn_dataset[[#This Row],[offline_listening]]=0,"no offline","yes offline")</f>
        <v>yes offline</v>
      </c>
      <c r="N5004">
        <v>1</v>
      </c>
      <c r="O5004" t="str">
        <f>IF(spotify_churn_dataset[[#This Row],[is_churned]]=1,"yes churn","no churn")</f>
        <v>no churn</v>
      </c>
      <c r="P5004">
        <v>0</v>
      </c>
    </row>
    <row r="5005" spans="1:16" x14ac:dyDescent="0.3">
      <c r="A5005">
        <v>5004</v>
      </c>
      <c r="B5005">
        <f>IF(spotify_churn_dataset[[#This Row],[user_id]]="","Desconocido",spotify_churn_dataset[[#This Row],[user_id]])</f>
        <v>5004</v>
      </c>
      <c r="C5005">
        <f>IF(IFERROR(VLOOKUP(spotify_churn_dataset[[#This Row],[user_id]],A5006:A13004,1,FALSE),0),1,0)</f>
        <v>0</v>
      </c>
      <c r="D5005" t="s">
        <v>20</v>
      </c>
      <c r="E5005" s="4">
        <v>59</v>
      </c>
      <c r="F5005" t="s">
        <v>17</v>
      </c>
      <c r="G5005" t="s">
        <v>22</v>
      </c>
      <c r="H5005" s="4">
        <v>44</v>
      </c>
      <c r="I5005" s="3">
        <v>93</v>
      </c>
      <c r="J5005" s="9">
        <v>54</v>
      </c>
      <c r="K5005" t="s">
        <v>15</v>
      </c>
      <c r="L5005" s="4">
        <v>0</v>
      </c>
      <c r="M5005" s="4" t="str">
        <f>IF(spotify_churn_dataset[[#This Row],[offline_listening]]=0,"no offline","yes offline")</f>
        <v>yes offline</v>
      </c>
      <c r="N5005">
        <v>1</v>
      </c>
      <c r="O5005" t="str">
        <f>IF(spotify_churn_dataset[[#This Row],[is_churned]]=1,"yes churn","no churn")</f>
        <v>no churn</v>
      </c>
      <c r="P5005">
        <v>0</v>
      </c>
    </row>
    <row r="5006" spans="1:16" x14ac:dyDescent="0.3">
      <c r="A5006">
        <v>5005</v>
      </c>
      <c r="B5006">
        <f>IF(spotify_churn_dataset[[#This Row],[user_id]]="","Desconocido",spotify_churn_dataset[[#This Row],[user_id]])</f>
        <v>5005</v>
      </c>
      <c r="C5006">
        <f>IF(IFERROR(VLOOKUP(spotify_churn_dataset[[#This Row],[user_id]],A5007:A13005,1,FALSE),0),1,0)</f>
        <v>0</v>
      </c>
      <c r="D5006" t="s">
        <v>20</v>
      </c>
      <c r="E5006" s="4">
        <v>24</v>
      </c>
      <c r="F5006" t="s">
        <v>28</v>
      </c>
      <c r="G5006" t="s">
        <v>24</v>
      </c>
      <c r="H5006" s="4">
        <v>66</v>
      </c>
      <c r="I5006" s="3">
        <v>37</v>
      </c>
      <c r="J5006" s="9">
        <v>9</v>
      </c>
      <c r="K5006" t="s">
        <v>15</v>
      </c>
      <c r="L5006" s="4">
        <v>0</v>
      </c>
      <c r="M5006" s="4" t="str">
        <f>IF(spotify_churn_dataset[[#This Row],[offline_listening]]=0,"no offline","yes offline")</f>
        <v>yes offline</v>
      </c>
      <c r="N5006">
        <v>1</v>
      </c>
      <c r="O5006" t="str">
        <f>IF(spotify_churn_dataset[[#This Row],[is_churned]]=1,"yes churn","no churn")</f>
        <v>no churn</v>
      </c>
      <c r="P5006">
        <v>0</v>
      </c>
    </row>
    <row r="5007" spans="1:16" x14ac:dyDescent="0.3">
      <c r="A5007">
        <v>5006</v>
      </c>
      <c r="B5007">
        <f>IF(spotify_churn_dataset[[#This Row],[user_id]]="","Desconocido",spotify_churn_dataset[[#This Row],[user_id]])</f>
        <v>5006</v>
      </c>
      <c r="C5007">
        <f>IF(IFERROR(VLOOKUP(spotify_churn_dataset[[#This Row],[user_id]],A5008:A13006,1,FALSE),0),1,0)</f>
        <v>0</v>
      </c>
      <c r="D5007" t="s">
        <v>12</v>
      </c>
      <c r="E5007" s="4">
        <v>34</v>
      </c>
      <c r="F5007" t="s">
        <v>17</v>
      </c>
      <c r="G5007" t="s">
        <v>18</v>
      </c>
      <c r="H5007" s="4">
        <v>56</v>
      </c>
      <c r="I5007" s="3">
        <v>36</v>
      </c>
      <c r="J5007" s="9">
        <v>35</v>
      </c>
      <c r="K5007" t="s">
        <v>23</v>
      </c>
      <c r="L5007" s="4">
        <v>0</v>
      </c>
      <c r="M5007" s="4" t="str">
        <f>IF(spotify_churn_dataset[[#This Row],[offline_listening]]=0,"no offline","yes offline")</f>
        <v>yes offline</v>
      </c>
      <c r="N5007">
        <v>1</v>
      </c>
      <c r="O5007" t="str">
        <f>IF(spotify_churn_dataset[[#This Row],[is_churned]]=1,"yes churn","no churn")</f>
        <v>no churn</v>
      </c>
      <c r="P5007">
        <v>0</v>
      </c>
    </row>
    <row r="5008" spans="1:16" x14ac:dyDescent="0.3">
      <c r="A5008">
        <v>5007</v>
      </c>
      <c r="B5008">
        <f>IF(spotify_churn_dataset[[#This Row],[user_id]]="","Desconocido",spotify_churn_dataset[[#This Row],[user_id]])</f>
        <v>5007</v>
      </c>
      <c r="C5008">
        <f>IF(IFERROR(VLOOKUP(spotify_churn_dataset[[#This Row],[user_id]],A5009:A13007,1,FALSE),0),1,0)</f>
        <v>0</v>
      </c>
      <c r="D5008" t="s">
        <v>20</v>
      </c>
      <c r="E5008" s="4">
        <v>21</v>
      </c>
      <c r="F5008" t="s">
        <v>17</v>
      </c>
      <c r="G5008" t="s">
        <v>22</v>
      </c>
      <c r="H5008" s="4">
        <v>74</v>
      </c>
      <c r="I5008" s="3">
        <v>98</v>
      </c>
      <c r="J5008" s="9">
        <v>23</v>
      </c>
      <c r="K5008" t="s">
        <v>19</v>
      </c>
      <c r="L5008" s="4">
        <v>0</v>
      </c>
      <c r="M5008" s="4" t="str">
        <f>IF(spotify_churn_dataset[[#This Row],[offline_listening]]=0,"no offline","yes offline")</f>
        <v>yes offline</v>
      </c>
      <c r="N5008">
        <v>1</v>
      </c>
      <c r="O5008" t="str">
        <f>IF(spotify_churn_dataset[[#This Row],[is_churned]]=1,"yes churn","no churn")</f>
        <v>yes churn</v>
      </c>
      <c r="P5008">
        <v>1</v>
      </c>
    </row>
    <row r="5009" spans="1:16" x14ac:dyDescent="0.3">
      <c r="A5009">
        <v>5008</v>
      </c>
      <c r="B5009">
        <f>IF(spotify_churn_dataset[[#This Row],[user_id]]="","Desconocido",spotify_churn_dataset[[#This Row],[user_id]])</f>
        <v>5008</v>
      </c>
      <c r="C5009">
        <f>IF(IFERROR(VLOOKUP(spotify_churn_dataset[[#This Row],[user_id]],A5010:A13008,1,FALSE),0),1,0)</f>
        <v>0</v>
      </c>
      <c r="D5009" t="s">
        <v>12</v>
      </c>
      <c r="E5009" s="4">
        <v>32</v>
      </c>
      <c r="F5009" t="s">
        <v>21</v>
      </c>
      <c r="G5009" t="s">
        <v>24</v>
      </c>
      <c r="H5009" s="4">
        <v>72</v>
      </c>
      <c r="I5009" s="3">
        <v>64</v>
      </c>
      <c r="J5009" s="9">
        <v>47</v>
      </c>
      <c r="K5009" t="s">
        <v>15</v>
      </c>
      <c r="L5009" s="4">
        <v>0</v>
      </c>
      <c r="M5009" s="4" t="str">
        <f>IF(spotify_churn_dataset[[#This Row],[offline_listening]]=0,"no offline","yes offline")</f>
        <v>yes offline</v>
      </c>
      <c r="N5009">
        <v>1</v>
      </c>
      <c r="O5009" t="str">
        <f>IF(spotify_churn_dataset[[#This Row],[is_churned]]=1,"yes churn","no churn")</f>
        <v>no churn</v>
      </c>
      <c r="P5009">
        <v>0</v>
      </c>
    </row>
    <row r="5010" spans="1:16" x14ac:dyDescent="0.3">
      <c r="A5010">
        <v>5009</v>
      </c>
      <c r="B5010">
        <f>IF(spotify_churn_dataset[[#This Row],[user_id]]="","Desconocido",spotify_churn_dataset[[#This Row],[user_id]])</f>
        <v>5009</v>
      </c>
      <c r="C5010">
        <f>IF(IFERROR(VLOOKUP(spotify_churn_dataset[[#This Row],[user_id]],A5011:A13009,1,FALSE),0),1,0)</f>
        <v>0</v>
      </c>
      <c r="D5010" t="s">
        <v>12</v>
      </c>
      <c r="E5010" s="4">
        <v>32</v>
      </c>
      <c r="F5010" t="s">
        <v>29</v>
      </c>
      <c r="G5010" t="s">
        <v>18</v>
      </c>
      <c r="H5010" s="4">
        <v>210</v>
      </c>
      <c r="I5010" s="3">
        <v>70</v>
      </c>
      <c r="J5010" s="9">
        <v>34</v>
      </c>
      <c r="K5010" t="s">
        <v>15</v>
      </c>
      <c r="L5010" s="4">
        <v>0</v>
      </c>
      <c r="M5010" s="4" t="str">
        <f>IF(spotify_churn_dataset[[#This Row],[offline_listening]]=0,"no offline","yes offline")</f>
        <v>yes offline</v>
      </c>
      <c r="N5010">
        <v>1</v>
      </c>
      <c r="O5010" t="str">
        <f>IF(spotify_churn_dataset[[#This Row],[is_churned]]=1,"yes churn","no churn")</f>
        <v>no churn</v>
      </c>
      <c r="P5010">
        <v>0</v>
      </c>
    </row>
    <row r="5011" spans="1:16" x14ac:dyDescent="0.3">
      <c r="A5011">
        <v>5010</v>
      </c>
      <c r="B5011">
        <f>IF(spotify_churn_dataset[[#This Row],[user_id]]="","Desconocido",spotify_churn_dataset[[#This Row],[user_id]])</f>
        <v>5010</v>
      </c>
      <c r="C5011">
        <f>IF(IFERROR(VLOOKUP(spotify_churn_dataset[[#This Row],[user_id]],A5012:A13010,1,FALSE),0),1,0)</f>
        <v>0</v>
      </c>
      <c r="D5011" t="s">
        <v>12</v>
      </c>
      <c r="E5011" s="4">
        <v>58</v>
      </c>
      <c r="F5011" t="s">
        <v>26</v>
      </c>
      <c r="G5011" t="s">
        <v>18</v>
      </c>
      <c r="H5011" s="4">
        <v>95</v>
      </c>
      <c r="I5011" s="3">
        <v>4</v>
      </c>
      <c r="J5011" s="9">
        <v>14</v>
      </c>
      <c r="K5011" t="s">
        <v>19</v>
      </c>
      <c r="L5011" s="4">
        <v>0</v>
      </c>
      <c r="M5011" s="4" t="str">
        <f>IF(spotify_churn_dataset[[#This Row],[offline_listening]]=0,"no offline","yes offline")</f>
        <v>yes offline</v>
      </c>
      <c r="N5011">
        <v>1</v>
      </c>
      <c r="O5011" t="str">
        <f>IF(spotify_churn_dataset[[#This Row],[is_churned]]=1,"yes churn","no churn")</f>
        <v>no churn</v>
      </c>
      <c r="P5011">
        <v>0</v>
      </c>
    </row>
    <row r="5012" spans="1:16" x14ac:dyDescent="0.3">
      <c r="A5012">
        <v>5011</v>
      </c>
      <c r="B5012">
        <f>IF(spotify_churn_dataset[[#This Row],[user_id]]="","Desconocido",spotify_churn_dataset[[#This Row],[user_id]])</f>
        <v>5011</v>
      </c>
      <c r="C5012">
        <f>IF(IFERROR(VLOOKUP(spotify_churn_dataset[[#This Row],[user_id]],A5013:A13011,1,FALSE),0),1,0)</f>
        <v>0</v>
      </c>
      <c r="D5012" t="s">
        <v>12</v>
      </c>
      <c r="E5012" s="4">
        <v>21</v>
      </c>
      <c r="F5012" t="s">
        <v>17</v>
      </c>
      <c r="G5012" t="s">
        <v>24</v>
      </c>
      <c r="H5012" s="4">
        <v>46</v>
      </c>
      <c r="I5012" s="3">
        <v>27</v>
      </c>
      <c r="J5012" s="9">
        <v>47</v>
      </c>
      <c r="K5012" t="s">
        <v>19</v>
      </c>
      <c r="L5012" s="4">
        <v>0</v>
      </c>
      <c r="M5012" s="4" t="str">
        <f>IF(spotify_churn_dataset[[#This Row],[offline_listening]]=0,"no offline","yes offline")</f>
        <v>yes offline</v>
      </c>
      <c r="N5012">
        <v>1</v>
      </c>
      <c r="O5012" t="str">
        <f>IF(spotify_churn_dataset[[#This Row],[is_churned]]=1,"yes churn","no churn")</f>
        <v>no churn</v>
      </c>
      <c r="P5012">
        <v>0</v>
      </c>
    </row>
    <row r="5013" spans="1:16" x14ac:dyDescent="0.3">
      <c r="A5013">
        <v>5012</v>
      </c>
      <c r="B5013">
        <f>IF(spotify_churn_dataset[[#This Row],[user_id]]="","Desconocido",spotify_churn_dataset[[#This Row],[user_id]])</f>
        <v>5012</v>
      </c>
      <c r="C5013">
        <f>IF(IFERROR(VLOOKUP(spotify_churn_dataset[[#This Row],[user_id]],A5014:A13012,1,FALSE),0),1,0)</f>
        <v>0</v>
      </c>
      <c r="D5013" t="s">
        <v>20</v>
      </c>
      <c r="E5013" s="4">
        <v>43</v>
      </c>
      <c r="F5013" t="s">
        <v>17</v>
      </c>
      <c r="G5013" t="s">
        <v>14</v>
      </c>
      <c r="H5013" s="4">
        <v>118</v>
      </c>
      <c r="I5013" s="3">
        <v>93</v>
      </c>
      <c r="J5013" s="9">
        <v>12</v>
      </c>
      <c r="K5013" t="s">
        <v>23</v>
      </c>
      <c r="L5013" s="4">
        <v>46</v>
      </c>
      <c r="M5013" s="4" t="str">
        <f>IF(spotify_churn_dataset[[#This Row],[offline_listening]]=0,"no offline","yes offline")</f>
        <v>no offline</v>
      </c>
      <c r="N5013">
        <v>0</v>
      </c>
      <c r="O5013" t="str">
        <f>IF(spotify_churn_dataset[[#This Row],[is_churned]]=1,"yes churn","no churn")</f>
        <v>no churn</v>
      </c>
      <c r="P5013">
        <v>0</v>
      </c>
    </row>
    <row r="5014" spans="1:16" x14ac:dyDescent="0.3">
      <c r="A5014">
        <v>5013</v>
      </c>
      <c r="B5014">
        <f>IF(spotify_churn_dataset[[#This Row],[user_id]]="","Desconocido",spotify_churn_dataset[[#This Row],[user_id]])</f>
        <v>5013</v>
      </c>
      <c r="C5014">
        <f>IF(IFERROR(VLOOKUP(spotify_churn_dataset[[#This Row],[user_id]],A5015:A13013,1,FALSE),0),1,0)</f>
        <v>0</v>
      </c>
      <c r="D5014" t="s">
        <v>12</v>
      </c>
      <c r="E5014" s="4">
        <v>41</v>
      </c>
      <c r="F5014" t="s">
        <v>26</v>
      </c>
      <c r="G5014" t="s">
        <v>24</v>
      </c>
      <c r="H5014" s="4">
        <v>218</v>
      </c>
      <c r="I5014" s="3">
        <v>12</v>
      </c>
      <c r="J5014" s="9">
        <v>41</v>
      </c>
      <c r="K5014" t="s">
        <v>15</v>
      </c>
      <c r="L5014" s="4">
        <v>0</v>
      </c>
      <c r="M5014" s="4" t="str">
        <f>IF(spotify_churn_dataset[[#This Row],[offline_listening]]=0,"no offline","yes offline")</f>
        <v>yes offline</v>
      </c>
      <c r="N5014">
        <v>1</v>
      </c>
      <c r="O5014" t="str">
        <f>IF(spotify_churn_dataset[[#This Row],[is_churned]]=1,"yes churn","no churn")</f>
        <v>no churn</v>
      </c>
      <c r="P5014">
        <v>0</v>
      </c>
    </row>
    <row r="5015" spans="1:16" x14ac:dyDescent="0.3">
      <c r="A5015">
        <v>5014</v>
      </c>
      <c r="B5015">
        <f>IF(spotify_churn_dataset[[#This Row],[user_id]]="","Desconocido",spotify_churn_dataset[[#This Row],[user_id]])</f>
        <v>5014</v>
      </c>
      <c r="C5015">
        <f>IF(IFERROR(VLOOKUP(spotify_churn_dataset[[#This Row],[user_id]],A5016:A13014,1,FALSE),0),1,0)</f>
        <v>0</v>
      </c>
      <c r="D5015" t="s">
        <v>12</v>
      </c>
      <c r="E5015" s="4">
        <v>17</v>
      </c>
      <c r="F5015" t="s">
        <v>17</v>
      </c>
      <c r="G5015" t="s">
        <v>22</v>
      </c>
      <c r="H5015" s="4">
        <v>269</v>
      </c>
      <c r="I5015" s="3">
        <v>45</v>
      </c>
      <c r="J5015" s="9">
        <v>53</v>
      </c>
      <c r="K5015" t="s">
        <v>15</v>
      </c>
      <c r="L5015" s="4">
        <v>0</v>
      </c>
      <c r="M5015" s="4" t="str">
        <f>IF(spotify_churn_dataset[[#This Row],[offline_listening]]=0,"no offline","yes offline")</f>
        <v>yes offline</v>
      </c>
      <c r="N5015">
        <v>1</v>
      </c>
      <c r="O5015" t="str">
        <f>IF(spotify_churn_dataset[[#This Row],[is_churned]]=1,"yes churn","no churn")</f>
        <v>no churn</v>
      </c>
      <c r="P5015">
        <v>0</v>
      </c>
    </row>
    <row r="5016" spans="1:16" x14ac:dyDescent="0.3">
      <c r="A5016">
        <v>5015</v>
      </c>
      <c r="B5016">
        <f>IF(spotify_churn_dataset[[#This Row],[user_id]]="","Desconocido",spotify_churn_dataset[[#This Row],[user_id]])</f>
        <v>5015</v>
      </c>
      <c r="C5016">
        <f>IF(IFERROR(VLOOKUP(spotify_churn_dataset[[#This Row],[user_id]],A5017:A13015,1,FALSE),0),1,0)</f>
        <v>0</v>
      </c>
      <c r="D5016" t="s">
        <v>16</v>
      </c>
      <c r="E5016" s="4">
        <v>37</v>
      </c>
      <c r="F5016" t="s">
        <v>28</v>
      </c>
      <c r="G5016" t="s">
        <v>22</v>
      </c>
      <c r="H5016" s="4">
        <v>276</v>
      </c>
      <c r="I5016" s="3">
        <v>13</v>
      </c>
      <c r="J5016" s="9">
        <v>41</v>
      </c>
      <c r="K5016" t="s">
        <v>19</v>
      </c>
      <c r="L5016" s="4">
        <v>0</v>
      </c>
      <c r="M5016" s="4" t="str">
        <f>IF(spotify_churn_dataset[[#This Row],[offline_listening]]=0,"no offline","yes offline")</f>
        <v>yes offline</v>
      </c>
      <c r="N5016">
        <v>1</v>
      </c>
      <c r="O5016" t="str">
        <f>IF(spotify_churn_dataset[[#This Row],[is_churned]]=1,"yes churn","no churn")</f>
        <v>no churn</v>
      </c>
      <c r="P5016">
        <v>0</v>
      </c>
    </row>
    <row r="5017" spans="1:16" x14ac:dyDescent="0.3">
      <c r="A5017">
        <v>5016</v>
      </c>
      <c r="B5017">
        <f>IF(spotify_churn_dataset[[#This Row],[user_id]]="","Desconocido",spotify_churn_dataset[[#This Row],[user_id]])</f>
        <v>5016</v>
      </c>
      <c r="C5017">
        <f>IF(IFERROR(VLOOKUP(spotify_churn_dataset[[#This Row],[user_id]],A5018:A13016,1,FALSE),0),1,0)</f>
        <v>0</v>
      </c>
      <c r="D5017" t="s">
        <v>20</v>
      </c>
      <c r="E5017" s="4">
        <v>20</v>
      </c>
      <c r="F5017" t="s">
        <v>28</v>
      </c>
      <c r="G5017" t="s">
        <v>14</v>
      </c>
      <c r="H5017" s="4">
        <v>105</v>
      </c>
      <c r="I5017" s="3">
        <v>82</v>
      </c>
      <c r="J5017" s="9">
        <v>5</v>
      </c>
      <c r="K5017" t="s">
        <v>15</v>
      </c>
      <c r="L5017" s="4">
        <v>13</v>
      </c>
      <c r="M5017" s="4" t="str">
        <f>IF(spotify_churn_dataset[[#This Row],[offline_listening]]=0,"no offline","yes offline")</f>
        <v>no offline</v>
      </c>
      <c r="N5017">
        <v>0</v>
      </c>
      <c r="O5017" t="str">
        <f>IF(spotify_churn_dataset[[#This Row],[is_churned]]=1,"yes churn","no churn")</f>
        <v>yes churn</v>
      </c>
      <c r="P5017">
        <v>1</v>
      </c>
    </row>
    <row r="5018" spans="1:16" x14ac:dyDescent="0.3">
      <c r="A5018">
        <v>5017</v>
      </c>
      <c r="B5018">
        <f>IF(spotify_churn_dataset[[#This Row],[user_id]]="","Desconocido",spotify_churn_dataset[[#This Row],[user_id]])</f>
        <v>5017</v>
      </c>
      <c r="C5018">
        <f>IF(IFERROR(VLOOKUP(spotify_churn_dataset[[#This Row],[user_id]],A5019:A13017,1,FALSE),0),1,0)</f>
        <v>0</v>
      </c>
      <c r="D5018" t="s">
        <v>20</v>
      </c>
      <c r="E5018" s="4">
        <v>38</v>
      </c>
      <c r="F5018" t="s">
        <v>26</v>
      </c>
      <c r="G5018" t="s">
        <v>24</v>
      </c>
      <c r="H5018" s="4">
        <v>160</v>
      </c>
      <c r="I5018" s="3">
        <v>56</v>
      </c>
      <c r="J5018" s="9">
        <v>11</v>
      </c>
      <c r="K5018" t="s">
        <v>19</v>
      </c>
      <c r="L5018" s="4">
        <v>0</v>
      </c>
      <c r="M5018" s="4" t="str">
        <f>IF(spotify_churn_dataset[[#This Row],[offline_listening]]=0,"no offline","yes offline")</f>
        <v>yes offline</v>
      </c>
      <c r="N5018">
        <v>1</v>
      </c>
      <c r="O5018" t="str">
        <f>IF(spotify_churn_dataset[[#This Row],[is_churned]]=1,"yes churn","no churn")</f>
        <v>yes churn</v>
      </c>
      <c r="P5018">
        <v>1</v>
      </c>
    </row>
    <row r="5019" spans="1:16" x14ac:dyDescent="0.3">
      <c r="A5019">
        <v>5018</v>
      </c>
      <c r="B5019">
        <f>IF(spotify_churn_dataset[[#This Row],[user_id]]="","Desconocido",spotify_churn_dataset[[#This Row],[user_id]])</f>
        <v>5018</v>
      </c>
      <c r="C5019">
        <f>IF(IFERROR(VLOOKUP(spotify_churn_dataset[[#This Row],[user_id]],A5020:A13018,1,FALSE),0),1,0)</f>
        <v>0</v>
      </c>
      <c r="D5019" t="s">
        <v>12</v>
      </c>
      <c r="E5019" s="4">
        <v>23</v>
      </c>
      <c r="F5019" t="s">
        <v>25</v>
      </c>
      <c r="G5019" t="s">
        <v>14</v>
      </c>
      <c r="H5019" s="4">
        <v>13</v>
      </c>
      <c r="I5019" s="3">
        <v>56</v>
      </c>
      <c r="J5019" s="9">
        <v>24</v>
      </c>
      <c r="K5019" t="s">
        <v>23</v>
      </c>
      <c r="L5019" s="4">
        <v>29</v>
      </c>
      <c r="M5019" s="4" t="str">
        <f>IF(spotify_churn_dataset[[#This Row],[offline_listening]]=0,"no offline","yes offline")</f>
        <v>no offline</v>
      </c>
      <c r="N5019">
        <v>0</v>
      </c>
      <c r="O5019" t="str">
        <f>IF(spotify_churn_dataset[[#This Row],[is_churned]]=1,"yes churn","no churn")</f>
        <v>no churn</v>
      </c>
      <c r="P5019">
        <v>0</v>
      </c>
    </row>
    <row r="5020" spans="1:16" x14ac:dyDescent="0.3">
      <c r="A5020">
        <v>5019</v>
      </c>
      <c r="B5020">
        <f>IF(spotify_churn_dataset[[#This Row],[user_id]]="","Desconocido",spotify_churn_dataset[[#This Row],[user_id]])</f>
        <v>5019</v>
      </c>
      <c r="C5020">
        <f>IF(IFERROR(VLOOKUP(spotify_churn_dataset[[#This Row],[user_id]],A5021:A13019,1,FALSE),0),1,0)</f>
        <v>0</v>
      </c>
      <c r="D5020" t="s">
        <v>16</v>
      </c>
      <c r="E5020" s="4">
        <v>20</v>
      </c>
      <c r="F5020" t="s">
        <v>21</v>
      </c>
      <c r="G5020" t="s">
        <v>22</v>
      </c>
      <c r="H5020" s="4">
        <v>90</v>
      </c>
      <c r="I5020" s="3">
        <v>6</v>
      </c>
      <c r="J5020" s="9">
        <v>28</v>
      </c>
      <c r="K5020" t="s">
        <v>15</v>
      </c>
      <c r="L5020" s="4">
        <v>0</v>
      </c>
      <c r="M5020" s="4" t="str">
        <f>IF(spotify_churn_dataset[[#This Row],[offline_listening]]=0,"no offline","yes offline")</f>
        <v>yes offline</v>
      </c>
      <c r="N5020">
        <v>1</v>
      </c>
      <c r="O5020" t="str">
        <f>IF(spotify_churn_dataset[[#This Row],[is_churned]]=1,"yes churn","no churn")</f>
        <v>yes churn</v>
      </c>
      <c r="P5020">
        <v>1</v>
      </c>
    </row>
    <row r="5021" spans="1:16" x14ac:dyDescent="0.3">
      <c r="A5021">
        <v>5020</v>
      </c>
      <c r="B5021">
        <f>IF(spotify_churn_dataset[[#This Row],[user_id]]="","Desconocido",spotify_churn_dataset[[#This Row],[user_id]])</f>
        <v>5020</v>
      </c>
      <c r="C5021">
        <f>IF(IFERROR(VLOOKUP(spotify_churn_dataset[[#This Row],[user_id]],A5022:A13020,1,FALSE),0),1,0)</f>
        <v>0</v>
      </c>
      <c r="D5021" t="s">
        <v>16</v>
      </c>
      <c r="E5021" s="4">
        <v>43</v>
      </c>
      <c r="F5021" t="s">
        <v>29</v>
      </c>
      <c r="G5021" t="s">
        <v>18</v>
      </c>
      <c r="H5021" s="4">
        <v>150</v>
      </c>
      <c r="I5021" s="3">
        <v>66</v>
      </c>
      <c r="J5021" s="9">
        <v>3</v>
      </c>
      <c r="K5021" t="s">
        <v>23</v>
      </c>
      <c r="L5021" s="4">
        <v>0</v>
      </c>
      <c r="M5021" s="4" t="str">
        <f>IF(spotify_churn_dataset[[#This Row],[offline_listening]]=0,"no offline","yes offline")</f>
        <v>yes offline</v>
      </c>
      <c r="N5021">
        <v>1</v>
      </c>
      <c r="O5021" t="str">
        <f>IF(spotify_churn_dataset[[#This Row],[is_churned]]=1,"yes churn","no churn")</f>
        <v>no churn</v>
      </c>
      <c r="P5021">
        <v>0</v>
      </c>
    </row>
    <row r="5022" spans="1:16" x14ac:dyDescent="0.3">
      <c r="A5022">
        <v>5021</v>
      </c>
      <c r="B5022">
        <f>IF(spotify_churn_dataset[[#This Row],[user_id]]="","Desconocido",spotify_churn_dataset[[#This Row],[user_id]])</f>
        <v>5021</v>
      </c>
      <c r="C5022">
        <f>IF(IFERROR(VLOOKUP(spotify_churn_dataset[[#This Row],[user_id]],A5023:A13021,1,FALSE),0),1,0)</f>
        <v>0</v>
      </c>
      <c r="D5022" t="s">
        <v>12</v>
      </c>
      <c r="E5022" s="4">
        <v>47</v>
      </c>
      <c r="F5022" t="s">
        <v>17</v>
      </c>
      <c r="G5022" t="s">
        <v>22</v>
      </c>
      <c r="H5022" s="4">
        <v>117</v>
      </c>
      <c r="I5022" s="3">
        <v>12</v>
      </c>
      <c r="J5022" s="9">
        <v>36</v>
      </c>
      <c r="K5022" t="s">
        <v>19</v>
      </c>
      <c r="L5022" s="4">
        <v>0</v>
      </c>
      <c r="M5022" s="4" t="str">
        <f>IF(spotify_churn_dataset[[#This Row],[offline_listening]]=0,"no offline","yes offline")</f>
        <v>yes offline</v>
      </c>
      <c r="N5022">
        <v>1</v>
      </c>
      <c r="O5022" t="str">
        <f>IF(spotify_churn_dataset[[#This Row],[is_churned]]=1,"yes churn","no churn")</f>
        <v>no churn</v>
      </c>
      <c r="P5022">
        <v>0</v>
      </c>
    </row>
    <row r="5023" spans="1:16" x14ac:dyDescent="0.3">
      <c r="A5023">
        <v>5022</v>
      </c>
      <c r="B5023">
        <f>IF(spotify_churn_dataset[[#This Row],[user_id]]="","Desconocido",spotify_churn_dataset[[#This Row],[user_id]])</f>
        <v>5022</v>
      </c>
      <c r="C5023">
        <f>IF(IFERROR(VLOOKUP(spotify_churn_dataset[[#This Row],[user_id]],A5024:A13022,1,FALSE),0),1,0)</f>
        <v>0</v>
      </c>
      <c r="D5023" t="s">
        <v>20</v>
      </c>
      <c r="E5023" s="4">
        <v>38</v>
      </c>
      <c r="F5023" t="s">
        <v>13</v>
      </c>
      <c r="G5023" t="s">
        <v>14</v>
      </c>
      <c r="H5023" s="4">
        <v>55</v>
      </c>
      <c r="I5023" s="3">
        <v>26</v>
      </c>
      <c r="J5023" s="9">
        <v>23</v>
      </c>
      <c r="K5023" t="s">
        <v>15</v>
      </c>
      <c r="L5023" s="4">
        <v>45</v>
      </c>
      <c r="M5023" s="4" t="str">
        <f>IF(spotify_churn_dataset[[#This Row],[offline_listening]]=0,"no offline","yes offline")</f>
        <v>no offline</v>
      </c>
      <c r="N5023">
        <v>0</v>
      </c>
      <c r="O5023" t="str">
        <f>IF(spotify_churn_dataset[[#This Row],[is_churned]]=1,"yes churn","no churn")</f>
        <v>yes churn</v>
      </c>
      <c r="P5023">
        <v>1</v>
      </c>
    </row>
    <row r="5024" spans="1:16" x14ac:dyDescent="0.3">
      <c r="A5024">
        <v>5023</v>
      </c>
      <c r="B5024">
        <f>IF(spotify_churn_dataset[[#This Row],[user_id]]="","Desconocido",spotify_churn_dataset[[#This Row],[user_id]])</f>
        <v>5023</v>
      </c>
      <c r="C5024">
        <f>IF(IFERROR(VLOOKUP(spotify_churn_dataset[[#This Row],[user_id]],A5025:A13023,1,FALSE),0),1,0)</f>
        <v>0</v>
      </c>
      <c r="D5024" t="s">
        <v>20</v>
      </c>
      <c r="E5024" s="4">
        <v>49</v>
      </c>
      <c r="F5024" t="s">
        <v>27</v>
      </c>
      <c r="G5024" t="s">
        <v>24</v>
      </c>
      <c r="H5024" s="4">
        <v>105</v>
      </c>
      <c r="I5024" s="3">
        <v>83</v>
      </c>
      <c r="J5024" s="9">
        <v>1</v>
      </c>
      <c r="K5024" t="s">
        <v>15</v>
      </c>
      <c r="L5024" s="4">
        <v>0</v>
      </c>
      <c r="M5024" s="4" t="str">
        <f>IF(spotify_churn_dataset[[#This Row],[offline_listening]]=0,"no offline","yes offline")</f>
        <v>yes offline</v>
      </c>
      <c r="N5024">
        <v>1</v>
      </c>
      <c r="O5024" t="str">
        <f>IF(spotify_churn_dataset[[#This Row],[is_churned]]=1,"yes churn","no churn")</f>
        <v>no churn</v>
      </c>
      <c r="P5024">
        <v>0</v>
      </c>
    </row>
    <row r="5025" spans="1:16" x14ac:dyDescent="0.3">
      <c r="A5025">
        <v>5024</v>
      </c>
      <c r="B5025">
        <f>IF(spotify_churn_dataset[[#This Row],[user_id]]="","Desconocido",spotify_churn_dataset[[#This Row],[user_id]])</f>
        <v>5024</v>
      </c>
      <c r="C5025">
        <f>IF(IFERROR(VLOOKUP(spotify_churn_dataset[[#This Row],[user_id]],A5026:A13024,1,FALSE),0),1,0)</f>
        <v>0</v>
      </c>
      <c r="D5025" t="s">
        <v>20</v>
      </c>
      <c r="E5025" s="4">
        <v>45</v>
      </c>
      <c r="F5025" t="s">
        <v>28</v>
      </c>
      <c r="G5025" t="s">
        <v>22</v>
      </c>
      <c r="H5025" s="4">
        <v>229</v>
      </c>
      <c r="I5025" s="3">
        <v>68</v>
      </c>
      <c r="J5025" s="9">
        <v>5</v>
      </c>
      <c r="K5025" t="s">
        <v>19</v>
      </c>
      <c r="L5025" s="4">
        <v>0</v>
      </c>
      <c r="M5025" s="4" t="str">
        <f>IF(spotify_churn_dataset[[#This Row],[offline_listening]]=0,"no offline","yes offline")</f>
        <v>yes offline</v>
      </c>
      <c r="N5025">
        <v>1</v>
      </c>
      <c r="O5025" t="str">
        <f>IF(spotify_churn_dataset[[#This Row],[is_churned]]=1,"yes churn","no churn")</f>
        <v>no churn</v>
      </c>
      <c r="P5025">
        <v>0</v>
      </c>
    </row>
    <row r="5026" spans="1:16" x14ac:dyDescent="0.3">
      <c r="A5026">
        <v>5025</v>
      </c>
      <c r="B5026">
        <f>IF(spotify_churn_dataset[[#This Row],[user_id]]="","Desconocido",spotify_churn_dataset[[#This Row],[user_id]])</f>
        <v>5025</v>
      </c>
      <c r="C5026">
        <f>IF(IFERROR(VLOOKUP(spotify_churn_dataset[[#This Row],[user_id]],A5027:A13025,1,FALSE),0),1,0)</f>
        <v>0</v>
      </c>
      <c r="D5026" t="s">
        <v>20</v>
      </c>
      <c r="E5026" s="4">
        <v>19</v>
      </c>
      <c r="F5026" t="s">
        <v>21</v>
      </c>
      <c r="G5026" t="s">
        <v>14</v>
      </c>
      <c r="H5026" s="4">
        <v>267</v>
      </c>
      <c r="I5026" s="3">
        <v>99</v>
      </c>
      <c r="J5026" s="9">
        <v>51</v>
      </c>
      <c r="K5026" t="s">
        <v>19</v>
      </c>
      <c r="L5026" s="4">
        <v>35</v>
      </c>
      <c r="M5026" s="4" t="str">
        <f>IF(spotify_churn_dataset[[#This Row],[offline_listening]]=0,"no offline","yes offline")</f>
        <v>no offline</v>
      </c>
      <c r="N5026">
        <v>0</v>
      </c>
      <c r="O5026" t="str">
        <f>IF(spotify_churn_dataset[[#This Row],[is_churned]]=1,"yes churn","no churn")</f>
        <v>no churn</v>
      </c>
      <c r="P5026">
        <v>0</v>
      </c>
    </row>
    <row r="5027" spans="1:16" x14ac:dyDescent="0.3">
      <c r="A5027">
        <v>5026</v>
      </c>
      <c r="B5027">
        <f>IF(spotify_churn_dataset[[#This Row],[user_id]]="","Desconocido",spotify_churn_dataset[[#This Row],[user_id]])</f>
        <v>5026</v>
      </c>
      <c r="C5027">
        <f>IF(IFERROR(VLOOKUP(spotify_churn_dataset[[#This Row],[user_id]],A5028:A13026,1,FALSE),0),1,0)</f>
        <v>0</v>
      </c>
      <c r="D5027" t="s">
        <v>20</v>
      </c>
      <c r="E5027" s="4">
        <v>19</v>
      </c>
      <c r="F5027" t="s">
        <v>17</v>
      </c>
      <c r="G5027" t="s">
        <v>22</v>
      </c>
      <c r="H5027" s="4">
        <v>59</v>
      </c>
      <c r="I5027" s="3">
        <v>85</v>
      </c>
      <c r="J5027" s="9">
        <v>12</v>
      </c>
      <c r="K5027" t="s">
        <v>15</v>
      </c>
      <c r="L5027" s="4">
        <v>0</v>
      </c>
      <c r="M5027" s="4" t="str">
        <f>IF(spotify_churn_dataset[[#This Row],[offline_listening]]=0,"no offline","yes offline")</f>
        <v>yes offline</v>
      </c>
      <c r="N5027">
        <v>1</v>
      </c>
      <c r="O5027" t="str">
        <f>IF(spotify_churn_dataset[[#This Row],[is_churned]]=1,"yes churn","no churn")</f>
        <v>no churn</v>
      </c>
      <c r="P5027">
        <v>0</v>
      </c>
    </row>
    <row r="5028" spans="1:16" x14ac:dyDescent="0.3">
      <c r="A5028">
        <v>5027</v>
      </c>
      <c r="B5028">
        <f>IF(spotify_churn_dataset[[#This Row],[user_id]]="","Desconocido",spotify_churn_dataset[[#This Row],[user_id]])</f>
        <v>5027</v>
      </c>
      <c r="C5028">
        <f>IF(IFERROR(VLOOKUP(spotify_churn_dataset[[#This Row],[user_id]],A5029:A13027,1,FALSE),0),1,0)</f>
        <v>0</v>
      </c>
      <c r="D5028" t="s">
        <v>16</v>
      </c>
      <c r="E5028" s="4">
        <v>33</v>
      </c>
      <c r="F5028" t="s">
        <v>27</v>
      </c>
      <c r="G5028" t="s">
        <v>14</v>
      </c>
      <c r="H5028" s="4">
        <v>90</v>
      </c>
      <c r="I5028" s="3">
        <v>7</v>
      </c>
      <c r="J5028" s="9">
        <v>22</v>
      </c>
      <c r="K5028" t="s">
        <v>15</v>
      </c>
      <c r="L5028" s="4">
        <v>39</v>
      </c>
      <c r="M5028" s="4" t="str">
        <f>IF(spotify_churn_dataset[[#This Row],[offline_listening]]=0,"no offline","yes offline")</f>
        <v>no offline</v>
      </c>
      <c r="N5028">
        <v>0</v>
      </c>
      <c r="O5028" t="str">
        <f>IF(spotify_churn_dataset[[#This Row],[is_churned]]=1,"yes churn","no churn")</f>
        <v>yes churn</v>
      </c>
      <c r="P5028">
        <v>1</v>
      </c>
    </row>
    <row r="5029" spans="1:16" x14ac:dyDescent="0.3">
      <c r="A5029">
        <v>5028</v>
      </c>
      <c r="B5029">
        <f>IF(spotify_churn_dataset[[#This Row],[user_id]]="","Desconocido",spotify_churn_dataset[[#This Row],[user_id]])</f>
        <v>5028</v>
      </c>
      <c r="C5029">
        <f>IF(IFERROR(VLOOKUP(spotify_churn_dataset[[#This Row],[user_id]],A5030:A13028,1,FALSE),0),1,0)</f>
        <v>0</v>
      </c>
      <c r="D5029" t="s">
        <v>20</v>
      </c>
      <c r="E5029" s="4">
        <v>22</v>
      </c>
      <c r="F5029" t="s">
        <v>25</v>
      </c>
      <c r="G5029" t="s">
        <v>22</v>
      </c>
      <c r="H5029" s="4">
        <v>269</v>
      </c>
      <c r="I5029" s="3">
        <v>11</v>
      </c>
      <c r="J5029" s="9">
        <v>6</v>
      </c>
      <c r="K5029" t="s">
        <v>23</v>
      </c>
      <c r="L5029" s="4">
        <v>0</v>
      </c>
      <c r="M5029" s="4" t="str">
        <f>IF(spotify_churn_dataset[[#This Row],[offline_listening]]=0,"no offline","yes offline")</f>
        <v>yes offline</v>
      </c>
      <c r="N5029">
        <v>1</v>
      </c>
      <c r="O5029" t="str">
        <f>IF(spotify_churn_dataset[[#This Row],[is_churned]]=1,"yes churn","no churn")</f>
        <v>no churn</v>
      </c>
      <c r="P5029">
        <v>0</v>
      </c>
    </row>
    <row r="5030" spans="1:16" x14ac:dyDescent="0.3">
      <c r="A5030">
        <v>5029</v>
      </c>
      <c r="B5030">
        <f>IF(spotify_churn_dataset[[#This Row],[user_id]]="","Desconocido",spotify_churn_dataset[[#This Row],[user_id]])</f>
        <v>5029</v>
      </c>
      <c r="C5030">
        <f>IF(IFERROR(VLOOKUP(spotify_churn_dataset[[#This Row],[user_id]],A5031:A13029,1,FALSE),0),1,0)</f>
        <v>0</v>
      </c>
      <c r="D5030" t="s">
        <v>20</v>
      </c>
      <c r="E5030" s="4">
        <v>24</v>
      </c>
      <c r="F5030" t="s">
        <v>25</v>
      </c>
      <c r="G5030" t="s">
        <v>14</v>
      </c>
      <c r="H5030" s="4">
        <v>133</v>
      </c>
      <c r="I5030" s="3">
        <v>58</v>
      </c>
      <c r="J5030" s="9">
        <v>54</v>
      </c>
      <c r="K5030" t="s">
        <v>23</v>
      </c>
      <c r="L5030" s="4">
        <v>36</v>
      </c>
      <c r="M5030" s="4" t="str">
        <f>IF(spotify_churn_dataset[[#This Row],[offline_listening]]=0,"no offline","yes offline")</f>
        <v>no offline</v>
      </c>
      <c r="N5030">
        <v>0</v>
      </c>
      <c r="O5030" t="str">
        <f>IF(spotify_churn_dataset[[#This Row],[is_churned]]=1,"yes churn","no churn")</f>
        <v>yes churn</v>
      </c>
      <c r="P5030">
        <v>1</v>
      </c>
    </row>
    <row r="5031" spans="1:16" x14ac:dyDescent="0.3">
      <c r="A5031">
        <v>5030</v>
      </c>
      <c r="B5031">
        <f>IF(spotify_churn_dataset[[#This Row],[user_id]]="","Desconocido",spotify_churn_dataset[[#This Row],[user_id]])</f>
        <v>5030</v>
      </c>
      <c r="C5031">
        <f>IF(IFERROR(VLOOKUP(spotify_churn_dataset[[#This Row],[user_id]],A5032:A13030,1,FALSE),0),1,0)</f>
        <v>0</v>
      </c>
      <c r="D5031" t="s">
        <v>16</v>
      </c>
      <c r="E5031" s="4">
        <v>21</v>
      </c>
      <c r="F5031" t="s">
        <v>27</v>
      </c>
      <c r="G5031" t="s">
        <v>22</v>
      </c>
      <c r="H5031" s="4">
        <v>89</v>
      </c>
      <c r="I5031" s="3">
        <v>9</v>
      </c>
      <c r="J5031" s="9">
        <v>43</v>
      </c>
      <c r="K5031" t="s">
        <v>23</v>
      </c>
      <c r="L5031" s="4">
        <v>0</v>
      </c>
      <c r="M5031" s="4" t="str">
        <f>IF(spotify_churn_dataset[[#This Row],[offline_listening]]=0,"no offline","yes offline")</f>
        <v>yes offline</v>
      </c>
      <c r="N5031">
        <v>1</v>
      </c>
      <c r="O5031" t="str">
        <f>IF(spotify_churn_dataset[[#This Row],[is_churned]]=1,"yes churn","no churn")</f>
        <v>no churn</v>
      </c>
      <c r="P5031">
        <v>0</v>
      </c>
    </row>
    <row r="5032" spans="1:16" x14ac:dyDescent="0.3">
      <c r="A5032">
        <v>5031</v>
      </c>
      <c r="B5032">
        <f>IF(spotify_churn_dataset[[#This Row],[user_id]]="","Desconocido",spotify_churn_dataset[[#This Row],[user_id]])</f>
        <v>5031</v>
      </c>
      <c r="C5032">
        <f>IF(IFERROR(VLOOKUP(spotify_churn_dataset[[#This Row],[user_id]],A5033:A13031,1,FALSE),0),1,0)</f>
        <v>0</v>
      </c>
      <c r="D5032" t="s">
        <v>16</v>
      </c>
      <c r="E5032" s="4">
        <v>51</v>
      </c>
      <c r="F5032" t="s">
        <v>13</v>
      </c>
      <c r="G5032" t="s">
        <v>22</v>
      </c>
      <c r="H5032" s="4">
        <v>253</v>
      </c>
      <c r="I5032" s="3">
        <v>19</v>
      </c>
      <c r="J5032" s="9">
        <v>15</v>
      </c>
      <c r="K5032" t="s">
        <v>23</v>
      </c>
      <c r="L5032" s="4">
        <v>0</v>
      </c>
      <c r="M5032" s="4" t="str">
        <f>IF(spotify_churn_dataset[[#This Row],[offline_listening]]=0,"no offline","yes offline")</f>
        <v>yes offline</v>
      </c>
      <c r="N5032">
        <v>1</v>
      </c>
      <c r="O5032" t="str">
        <f>IF(spotify_churn_dataset[[#This Row],[is_churned]]=1,"yes churn","no churn")</f>
        <v>no churn</v>
      </c>
      <c r="P5032">
        <v>0</v>
      </c>
    </row>
    <row r="5033" spans="1:16" x14ac:dyDescent="0.3">
      <c r="A5033">
        <v>5032</v>
      </c>
      <c r="B5033">
        <f>IF(spotify_churn_dataset[[#This Row],[user_id]]="","Desconocido",spotify_churn_dataset[[#This Row],[user_id]])</f>
        <v>5032</v>
      </c>
      <c r="C5033">
        <f>IF(IFERROR(VLOOKUP(spotify_churn_dataset[[#This Row],[user_id]],A5034:A13032,1,FALSE),0),1,0)</f>
        <v>0</v>
      </c>
      <c r="D5033" t="s">
        <v>12</v>
      </c>
      <c r="E5033" s="4">
        <v>18</v>
      </c>
      <c r="F5033" t="s">
        <v>28</v>
      </c>
      <c r="G5033" t="s">
        <v>14</v>
      </c>
      <c r="H5033" s="4">
        <v>14</v>
      </c>
      <c r="I5033" s="3">
        <v>82</v>
      </c>
      <c r="J5033" s="9">
        <v>4</v>
      </c>
      <c r="K5033" t="s">
        <v>19</v>
      </c>
      <c r="L5033" s="4">
        <v>31</v>
      </c>
      <c r="M5033" s="4" t="str">
        <f>IF(spotify_churn_dataset[[#This Row],[offline_listening]]=0,"no offline","yes offline")</f>
        <v>no offline</v>
      </c>
      <c r="N5033">
        <v>0</v>
      </c>
      <c r="O5033" t="str">
        <f>IF(spotify_churn_dataset[[#This Row],[is_churned]]=1,"yes churn","no churn")</f>
        <v>no churn</v>
      </c>
      <c r="P5033">
        <v>0</v>
      </c>
    </row>
    <row r="5034" spans="1:16" x14ac:dyDescent="0.3">
      <c r="A5034">
        <v>5033</v>
      </c>
      <c r="B5034">
        <f>IF(spotify_churn_dataset[[#This Row],[user_id]]="","Desconocido",spotify_churn_dataset[[#This Row],[user_id]])</f>
        <v>5033</v>
      </c>
      <c r="C5034">
        <f>IF(IFERROR(VLOOKUP(spotify_churn_dataset[[#This Row],[user_id]],A5035:A13033,1,FALSE),0),1,0)</f>
        <v>0</v>
      </c>
      <c r="D5034" t="s">
        <v>20</v>
      </c>
      <c r="E5034" s="4">
        <v>43</v>
      </c>
      <c r="F5034" t="s">
        <v>21</v>
      </c>
      <c r="G5034" t="s">
        <v>14</v>
      </c>
      <c r="H5034" s="4">
        <v>297</v>
      </c>
      <c r="I5034" s="3">
        <v>38</v>
      </c>
      <c r="J5034" s="9">
        <v>41</v>
      </c>
      <c r="K5034" t="s">
        <v>19</v>
      </c>
      <c r="L5034" s="4">
        <v>18</v>
      </c>
      <c r="M5034" s="4" t="str">
        <f>IF(spotify_churn_dataset[[#This Row],[offline_listening]]=0,"no offline","yes offline")</f>
        <v>no offline</v>
      </c>
      <c r="N5034">
        <v>0</v>
      </c>
      <c r="O5034" t="str">
        <f>IF(spotify_churn_dataset[[#This Row],[is_churned]]=1,"yes churn","no churn")</f>
        <v>no churn</v>
      </c>
      <c r="P5034">
        <v>0</v>
      </c>
    </row>
    <row r="5035" spans="1:16" x14ac:dyDescent="0.3">
      <c r="A5035">
        <v>5034</v>
      </c>
      <c r="B5035">
        <f>IF(spotify_churn_dataset[[#This Row],[user_id]]="","Desconocido",spotify_churn_dataset[[#This Row],[user_id]])</f>
        <v>5034</v>
      </c>
      <c r="C5035">
        <f>IF(IFERROR(VLOOKUP(spotify_churn_dataset[[#This Row],[user_id]],A5036:A13034,1,FALSE),0),1,0)</f>
        <v>0</v>
      </c>
      <c r="D5035" t="s">
        <v>16</v>
      </c>
      <c r="E5035" s="4">
        <v>16</v>
      </c>
      <c r="F5035" t="s">
        <v>25</v>
      </c>
      <c r="G5035" t="s">
        <v>14</v>
      </c>
      <c r="H5035" s="4">
        <v>263</v>
      </c>
      <c r="I5035" s="3">
        <v>10</v>
      </c>
      <c r="J5035" s="9">
        <v>55</v>
      </c>
      <c r="K5035" t="s">
        <v>19</v>
      </c>
      <c r="L5035" s="4">
        <v>11</v>
      </c>
      <c r="M5035" s="4" t="str">
        <f>IF(spotify_churn_dataset[[#This Row],[offline_listening]]=0,"no offline","yes offline")</f>
        <v>no offline</v>
      </c>
      <c r="N5035">
        <v>0</v>
      </c>
      <c r="O5035" t="str">
        <f>IF(spotify_churn_dataset[[#This Row],[is_churned]]=1,"yes churn","no churn")</f>
        <v>yes churn</v>
      </c>
      <c r="P5035">
        <v>1</v>
      </c>
    </row>
    <row r="5036" spans="1:16" x14ac:dyDescent="0.3">
      <c r="A5036">
        <v>5035</v>
      </c>
      <c r="B5036">
        <f>IF(spotify_churn_dataset[[#This Row],[user_id]]="","Desconocido",spotify_churn_dataset[[#This Row],[user_id]])</f>
        <v>5035</v>
      </c>
      <c r="C5036">
        <f>IF(IFERROR(VLOOKUP(spotify_churn_dataset[[#This Row],[user_id]],A5037:A13035,1,FALSE),0),1,0)</f>
        <v>0</v>
      </c>
      <c r="D5036" t="s">
        <v>12</v>
      </c>
      <c r="E5036" s="4">
        <v>22</v>
      </c>
      <c r="F5036" t="s">
        <v>17</v>
      </c>
      <c r="G5036" t="s">
        <v>14</v>
      </c>
      <c r="H5036" s="4">
        <v>22</v>
      </c>
      <c r="I5036" s="3">
        <v>99</v>
      </c>
      <c r="J5036" s="9">
        <v>21</v>
      </c>
      <c r="K5036" t="s">
        <v>23</v>
      </c>
      <c r="L5036" s="4">
        <v>10</v>
      </c>
      <c r="M5036" s="4" t="str">
        <f>IF(spotify_churn_dataset[[#This Row],[offline_listening]]=0,"no offline","yes offline")</f>
        <v>no offline</v>
      </c>
      <c r="N5036">
        <v>0</v>
      </c>
      <c r="O5036" t="str">
        <f>IF(spotify_churn_dataset[[#This Row],[is_churned]]=1,"yes churn","no churn")</f>
        <v>no churn</v>
      </c>
      <c r="P5036">
        <v>0</v>
      </c>
    </row>
    <row r="5037" spans="1:16" x14ac:dyDescent="0.3">
      <c r="A5037">
        <v>5036</v>
      </c>
      <c r="B5037">
        <f>IF(spotify_churn_dataset[[#This Row],[user_id]]="","Desconocido",spotify_churn_dataset[[#This Row],[user_id]])</f>
        <v>5036</v>
      </c>
      <c r="C5037">
        <f>IF(IFERROR(VLOOKUP(spotify_churn_dataset[[#This Row],[user_id]],A5038:A13036,1,FALSE),0),1,0)</f>
        <v>0</v>
      </c>
      <c r="D5037" t="s">
        <v>16</v>
      </c>
      <c r="E5037" s="4">
        <v>38</v>
      </c>
      <c r="F5037" t="s">
        <v>17</v>
      </c>
      <c r="G5037" t="s">
        <v>22</v>
      </c>
      <c r="H5037" s="4">
        <v>256</v>
      </c>
      <c r="I5037" s="3">
        <v>73</v>
      </c>
      <c r="J5037" s="9">
        <v>3</v>
      </c>
      <c r="K5037" t="s">
        <v>19</v>
      </c>
      <c r="L5037" s="4">
        <v>0</v>
      </c>
      <c r="M5037" s="4" t="str">
        <f>IF(spotify_churn_dataset[[#This Row],[offline_listening]]=0,"no offline","yes offline")</f>
        <v>yes offline</v>
      </c>
      <c r="N5037">
        <v>1</v>
      </c>
      <c r="O5037" t="str">
        <f>IF(spotify_churn_dataset[[#This Row],[is_churned]]=1,"yes churn","no churn")</f>
        <v>no churn</v>
      </c>
      <c r="P5037">
        <v>0</v>
      </c>
    </row>
    <row r="5038" spans="1:16" x14ac:dyDescent="0.3">
      <c r="A5038">
        <v>5037</v>
      </c>
      <c r="B5038">
        <f>IF(spotify_churn_dataset[[#This Row],[user_id]]="","Desconocido",spotify_churn_dataset[[#This Row],[user_id]])</f>
        <v>5037</v>
      </c>
      <c r="C5038">
        <f>IF(IFERROR(VLOOKUP(spotify_churn_dataset[[#This Row],[user_id]],A5039:A13037,1,FALSE),0),1,0)</f>
        <v>0</v>
      </c>
      <c r="D5038" t="s">
        <v>20</v>
      </c>
      <c r="E5038" s="4">
        <v>37</v>
      </c>
      <c r="F5038" t="s">
        <v>25</v>
      </c>
      <c r="G5038" t="s">
        <v>22</v>
      </c>
      <c r="H5038" s="4">
        <v>144</v>
      </c>
      <c r="I5038" s="3">
        <v>40</v>
      </c>
      <c r="J5038" s="9">
        <v>27</v>
      </c>
      <c r="K5038" t="s">
        <v>15</v>
      </c>
      <c r="L5038" s="4">
        <v>0</v>
      </c>
      <c r="M5038" s="4" t="str">
        <f>IF(spotify_churn_dataset[[#This Row],[offline_listening]]=0,"no offline","yes offline")</f>
        <v>yes offline</v>
      </c>
      <c r="N5038">
        <v>1</v>
      </c>
      <c r="O5038" t="str">
        <f>IF(spotify_churn_dataset[[#This Row],[is_churned]]=1,"yes churn","no churn")</f>
        <v>no churn</v>
      </c>
      <c r="P5038">
        <v>0</v>
      </c>
    </row>
    <row r="5039" spans="1:16" x14ac:dyDescent="0.3">
      <c r="A5039">
        <v>5038</v>
      </c>
      <c r="B5039">
        <f>IF(spotify_churn_dataset[[#This Row],[user_id]]="","Desconocido",spotify_churn_dataset[[#This Row],[user_id]])</f>
        <v>5038</v>
      </c>
      <c r="C5039">
        <f>IF(IFERROR(VLOOKUP(spotify_churn_dataset[[#This Row],[user_id]],A5040:A13038,1,FALSE),0),1,0)</f>
        <v>0</v>
      </c>
      <c r="D5039" t="s">
        <v>12</v>
      </c>
      <c r="E5039" s="4">
        <v>37</v>
      </c>
      <c r="F5039" t="s">
        <v>21</v>
      </c>
      <c r="G5039" t="s">
        <v>24</v>
      </c>
      <c r="H5039" s="4">
        <v>89</v>
      </c>
      <c r="I5039" s="3">
        <v>18</v>
      </c>
      <c r="J5039" s="9">
        <v>48</v>
      </c>
      <c r="K5039" t="s">
        <v>15</v>
      </c>
      <c r="L5039" s="4">
        <v>0</v>
      </c>
      <c r="M5039" s="4" t="str">
        <f>IF(spotify_churn_dataset[[#This Row],[offline_listening]]=0,"no offline","yes offline")</f>
        <v>yes offline</v>
      </c>
      <c r="N5039">
        <v>1</v>
      </c>
      <c r="O5039" t="str">
        <f>IF(spotify_churn_dataset[[#This Row],[is_churned]]=1,"yes churn","no churn")</f>
        <v>yes churn</v>
      </c>
      <c r="P5039">
        <v>1</v>
      </c>
    </row>
    <row r="5040" spans="1:16" x14ac:dyDescent="0.3">
      <c r="A5040">
        <v>5039</v>
      </c>
      <c r="B5040">
        <f>IF(spotify_churn_dataset[[#This Row],[user_id]]="","Desconocido",spotify_churn_dataset[[#This Row],[user_id]])</f>
        <v>5039</v>
      </c>
      <c r="C5040">
        <f>IF(IFERROR(VLOOKUP(spotify_churn_dataset[[#This Row],[user_id]],A5041:A13039,1,FALSE),0),1,0)</f>
        <v>0</v>
      </c>
      <c r="D5040" t="s">
        <v>20</v>
      </c>
      <c r="E5040" s="4">
        <v>34</v>
      </c>
      <c r="F5040" t="s">
        <v>28</v>
      </c>
      <c r="G5040" t="s">
        <v>24</v>
      </c>
      <c r="H5040" s="4">
        <v>94</v>
      </c>
      <c r="I5040" s="3">
        <v>61</v>
      </c>
      <c r="J5040" s="9">
        <v>12</v>
      </c>
      <c r="K5040" t="s">
        <v>15</v>
      </c>
      <c r="L5040" s="4">
        <v>0</v>
      </c>
      <c r="M5040" s="4" t="str">
        <f>IF(spotify_churn_dataset[[#This Row],[offline_listening]]=0,"no offline","yes offline")</f>
        <v>yes offline</v>
      </c>
      <c r="N5040">
        <v>1</v>
      </c>
      <c r="O5040" t="str">
        <f>IF(spotify_churn_dataset[[#This Row],[is_churned]]=1,"yes churn","no churn")</f>
        <v>no churn</v>
      </c>
      <c r="P5040">
        <v>0</v>
      </c>
    </row>
    <row r="5041" spans="1:16" x14ac:dyDescent="0.3">
      <c r="A5041">
        <v>5040</v>
      </c>
      <c r="B5041">
        <f>IF(spotify_churn_dataset[[#This Row],[user_id]]="","Desconocido",spotify_churn_dataset[[#This Row],[user_id]])</f>
        <v>5040</v>
      </c>
      <c r="C5041">
        <f>IF(IFERROR(VLOOKUP(spotify_churn_dataset[[#This Row],[user_id]],A5042:A13040,1,FALSE),0),1,0)</f>
        <v>0</v>
      </c>
      <c r="D5041" t="s">
        <v>16</v>
      </c>
      <c r="E5041" s="4">
        <v>21</v>
      </c>
      <c r="F5041" t="s">
        <v>25</v>
      </c>
      <c r="G5041" t="s">
        <v>14</v>
      </c>
      <c r="H5041" s="4">
        <v>205</v>
      </c>
      <c r="I5041" s="3">
        <v>25</v>
      </c>
      <c r="J5041" s="9">
        <v>41</v>
      </c>
      <c r="K5041" t="s">
        <v>19</v>
      </c>
      <c r="L5041" s="4">
        <v>45</v>
      </c>
      <c r="M5041" s="4" t="str">
        <f>IF(spotify_churn_dataset[[#This Row],[offline_listening]]=0,"no offline","yes offline")</f>
        <v>no offline</v>
      </c>
      <c r="N5041">
        <v>0</v>
      </c>
      <c r="O5041" t="str">
        <f>IF(spotify_churn_dataset[[#This Row],[is_churned]]=1,"yes churn","no churn")</f>
        <v>no churn</v>
      </c>
      <c r="P5041">
        <v>0</v>
      </c>
    </row>
    <row r="5042" spans="1:16" x14ac:dyDescent="0.3">
      <c r="A5042">
        <v>5041</v>
      </c>
      <c r="B5042">
        <f>IF(spotify_churn_dataset[[#This Row],[user_id]]="","Desconocido",spotify_churn_dataset[[#This Row],[user_id]])</f>
        <v>5041</v>
      </c>
      <c r="C5042">
        <f>IF(IFERROR(VLOOKUP(spotify_churn_dataset[[#This Row],[user_id]],A5043:A13041,1,FALSE),0),1,0)</f>
        <v>0</v>
      </c>
      <c r="D5042" t="s">
        <v>20</v>
      </c>
      <c r="E5042" s="4">
        <v>55</v>
      </c>
      <c r="F5042" t="s">
        <v>17</v>
      </c>
      <c r="G5042" t="s">
        <v>18</v>
      </c>
      <c r="H5042" s="4">
        <v>14</v>
      </c>
      <c r="I5042" s="3">
        <v>68</v>
      </c>
      <c r="J5042" s="9">
        <v>42</v>
      </c>
      <c r="K5042" t="s">
        <v>15</v>
      </c>
      <c r="L5042" s="4">
        <v>0</v>
      </c>
      <c r="M5042" s="4" t="str">
        <f>IF(spotify_churn_dataset[[#This Row],[offline_listening]]=0,"no offline","yes offline")</f>
        <v>yes offline</v>
      </c>
      <c r="N5042">
        <v>1</v>
      </c>
      <c r="O5042" t="str">
        <f>IF(spotify_churn_dataset[[#This Row],[is_churned]]=1,"yes churn","no churn")</f>
        <v>no churn</v>
      </c>
      <c r="P5042">
        <v>0</v>
      </c>
    </row>
    <row r="5043" spans="1:16" x14ac:dyDescent="0.3">
      <c r="A5043">
        <v>5042</v>
      </c>
      <c r="B5043">
        <f>IF(spotify_churn_dataset[[#This Row],[user_id]]="","Desconocido",spotify_churn_dataset[[#This Row],[user_id]])</f>
        <v>5042</v>
      </c>
      <c r="C5043">
        <f>IF(IFERROR(VLOOKUP(spotify_churn_dataset[[#This Row],[user_id]],A5044:A13042,1,FALSE),0),1,0)</f>
        <v>0</v>
      </c>
      <c r="D5043" t="s">
        <v>16</v>
      </c>
      <c r="E5043" s="4">
        <v>42</v>
      </c>
      <c r="F5043" t="s">
        <v>28</v>
      </c>
      <c r="G5043" t="s">
        <v>24</v>
      </c>
      <c r="H5043" s="4">
        <v>220</v>
      </c>
      <c r="I5043" s="3">
        <v>96</v>
      </c>
      <c r="J5043" s="9">
        <v>23</v>
      </c>
      <c r="K5043" t="s">
        <v>19</v>
      </c>
      <c r="L5043" s="4">
        <v>0</v>
      </c>
      <c r="M5043" s="4" t="str">
        <f>IF(spotify_churn_dataset[[#This Row],[offline_listening]]=0,"no offline","yes offline")</f>
        <v>yes offline</v>
      </c>
      <c r="N5043">
        <v>1</v>
      </c>
      <c r="O5043" t="str">
        <f>IF(spotify_churn_dataset[[#This Row],[is_churned]]=1,"yes churn","no churn")</f>
        <v>no churn</v>
      </c>
      <c r="P5043">
        <v>0</v>
      </c>
    </row>
    <row r="5044" spans="1:16" x14ac:dyDescent="0.3">
      <c r="A5044">
        <v>5043</v>
      </c>
      <c r="B5044">
        <f>IF(spotify_churn_dataset[[#This Row],[user_id]]="","Desconocido",spotify_churn_dataset[[#This Row],[user_id]])</f>
        <v>5043</v>
      </c>
      <c r="C5044">
        <f>IF(IFERROR(VLOOKUP(spotify_churn_dataset[[#This Row],[user_id]],A5045:A13043,1,FALSE),0),1,0)</f>
        <v>0</v>
      </c>
      <c r="D5044" t="s">
        <v>16</v>
      </c>
      <c r="E5044" s="4">
        <v>57</v>
      </c>
      <c r="F5044" t="s">
        <v>26</v>
      </c>
      <c r="G5044" t="s">
        <v>24</v>
      </c>
      <c r="H5044" s="4">
        <v>80</v>
      </c>
      <c r="I5044" s="3">
        <v>93</v>
      </c>
      <c r="J5044" s="9">
        <v>24</v>
      </c>
      <c r="K5044" t="s">
        <v>23</v>
      </c>
      <c r="L5044" s="4">
        <v>0</v>
      </c>
      <c r="M5044" s="4" t="str">
        <f>IF(spotify_churn_dataset[[#This Row],[offline_listening]]=0,"no offline","yes offline")</f>
        <v>yes offline</v>
      </c>
      <c r="N5044">
        <v>1</v>
      </c>
      <c r="O5044" t="str">
        <f>IF(spotify_churn_dataset[[#This Row],[is_churned]]=1,"yes churn","no churn")</f>
        <v>yes churn</v>
      </c>
      <c r="P5044">
        <v>1</v>
      </c>
    </row>
    <row r="5045" spans="1:16" x14ac:dyDescent="0.3">
      <c r="A5045">
        <v>5044</v>
      </c>
      <c r="B5045">
        <f>IF(spotify_churn_dataset[[#This Row],[user_id]]="","Desconocido",spotify_churn_dataset[[#This Row],[user_id]])</f>
        <v>5044</v>
      </c>
      <c r="C5045">
        <f>IF(IFERROR(VLOOKUP(spotify_churn_dataset[[#This Row],[user_id]],A5046:A13044,1,FALSE),0),1,0)</f>
        <v>0</v>
      </c>
      <c r="D5045" t="s">
        <v>20</v>
      </c>
      <c r="E5045" s="4">
        <v>21</v>
      </c>
      <c r="F5045" t="s">
        <v>25</v>
      </c>
      <c r="G5045" t="s">
        <v>24</v>
      </c>
      <c r="H5045" s="4">
        <v>55</v>
      </c>
      <c r="I5045" s="3">
        <v>79</v>
      </c>
      <c r="J5045" s="9">
        <v>19</v>
      </c>
      <c r="K5045" t="s">
        <v>23</v>
      </c>
      <c r="L5045" s="4">
        <v>0</v>
      </c>
      <c r="M5045" s="4" t="str">
        <f>IF(spotify_churn_dataset[[#This Row],[offline_listening]]=0,"no offline","yes offline")</f>
        <v>yes offline</v>
      </c>
      <c r="N5045">
        <v>1</v>
      </c>
      <c r="O5045" t="str">
        <f>IF(spotify_churn_dataset[[#This Row],[is_churned]]=1,"yes churn","no churn")</f>
        <v>no churn</v>
      </c>
      <c r="P5045">
        <v>0</v>
      </c>
    </row>
    <row r="5046" spans="1:16" x14ac:dyDescent="0.3">
      <c r="A5046">
        <v>5045</v>
      </c>
      <c r="B5046">
        <f>IF(spotify_churn_dataset[[#This Row],[user_id]]="","Desconocido",spotify_churn_dataset[[#This Row],[user_id]])</f>
        <v>5045</v>
      </c>
      <c r="C5046">
        <f>IF(IFERROR(VLOOKUP(spotify_churn_dataset[[#This Row],[user_id]],A5047:A13045,1,FALSE),0),1,0)</f>
        <v>0</v>
      </c>
      <c r="D5046" t="s">
        <v>12</v>
      </c>
      <c r="E5046" s="4">
        <v>19</v>
      </c>
      <c r="F5046" t="s">
        <v>28</v>
      </c>
      <c r="G5046" t="s">
        <v>22</v>
      </c>
      <c r="H5046" s="4">
        <v>47</v>
      </c>
      <c r="I5046" s="3">
        <v>56</v>
      </c>
      <c r="J5046" s="9">
        <v>2</v>
      </c>
      <c r="K5046" t="s">
        <v>15</v>
      </c>
      <c r="L5046" s="4">
        <v>0</v>
      </c>
      <c r="M5046" s="4" t="str">
        <f>IF(spotify_churn_dataset[[#This Row],[offline_listening]]=0,"no offline","yes offline")</f>
        <v>yes offline</v>
      </c>
      <c r="N5046">
        <v>1</v>
      </c>
      <c r="O5046" t="str">
        <f>IF(spotify_churn_dataset[[#This Row],[is_churned]]=1,"yes churn","no churn")</f>
        <v>no churn</v>
      </c>
      <c r="P5046">
        <v>0</v>
      </c>
    </row>
    <row r="5047" spans="1:16" x14ac:dyDescent="0.3">
      <c r="A5047">
        <v>5046</v>
      </c>
      <c r="B5047">
        <f>IF(spotify_churn_dataset[[#This Row],[user_id]]="","Desconocido",spotify_churn_dataset[[#This Row],[user_id]])</f>
        <v>5046</v>
      </c>
      <c r="C5047">
        <f>IF(IFERROR(VLOOKUP(spotify_churn_dataset[[#This Row],[user_id]],A5048:A13046,1,FALSE),0),1,0)</f>
        <v>0</v>
      </c>
      <c r="D5047" t="s">
        <v>20</v>
      </c>
      <c r="E5047" s="4">
        <v>52</v>
      </c>
      <c r="F5047" t="s">
        <v>27</v>
      </c>
      <c r="G5047" t="s">
        <v>22</v>
      </c>
      <c r="H5047" s="4">
        <v>126</v>
      </c>
      <c r="I5047" s="3">
        <v>95</v>
      </c>
      <c r="J5047" s="9">
        <v>38</v>
      </c>
      <c r="K5047" t="s">
        <v>15</v>
      </c>
      <c r="L5047" s="4">
        <v>0</v>
      </c>
      <c r="M5047" s="4" t="str">
        <f>IF(spotify_churn_dataset[[#This Row],[offline_listening]]=0,"no offline","yes offline")</f>
        <v>yes offline</v>
      </c>
      <c r="N5047">
        <v>1</v>
      </c>
      <c r="O5047" t="str">
        <f>IF(spotify_churn_dataset[[#This Row],[is_churned]]=1,"yes churn","no churn")</f>
        <v>no churn</v>
      </c>
      <c r="P5047">
        <v>0</v>
      </c>
    </row>
    <row r="5048" spans="1:16" x14ac:dyDescent="0.3">
      <c r="A5048">
        <v>5047</v>
      </c>
      <c r="B5048">
        <f>IF(spotify_churn_dataset[[#This Row],[user_id]]="","Desconocido",spotify_churn_dataset[[#This Row],[user_id]])</f>
        <v>5047</v>
      </c>
      <c r="C5048">
        <f>IF(IFERROR(VLOOKUP(spotify_churn_dataset[[#This Row],[user_id]],A5049:A13047,1,FALSE),0),1,0)</f>
        <v>0</v>
      </c>
      <c r="D5048" t="s">
        <v>20</v>
      </c>
      <c r="E5048" s="4">
        <v>22</v>
      </c>
      <c r="F5048" t="s">
        <v>21</v>
      </c>
      <c r="G5048" t="s">
        <v>24</v>
      </c>
      <c r="H5048" s="4">
        <v>70</v>
      </c>
      <c r="I5048" s="3">
        <v>18</v>
      </c>
      <c r="J5048" s="9">
        <v>28</v>
      </c>
      <c r="K5048" t="s">
        <v>19</v>
      </c>
      <c r="L5048" s="4">
        <v>0</v>
      </c>
      <c r="M5048" s="4" t="str">
        <f>IF(spotify_churn_dataset[[#This Row],[offline_listening]]=0,"no offline","yes offline")</f>
        <v>yes offline</v>
      </c>
      <c r="N5048">
        <v>1</v>
      </c>
      <c r="O5048" t="str">
        <f>IF(spotify_churn_dataset[[#This Row],[is_churned]]=1,"yes churn","no churn")</f>
        <v>no churn</v>
      </c>
      <c r="P5048">
        <v>0</v>
      </c>
    </row>
    <row r="5049" spans="1:16" x14ac:dyDescent="0.3">
      <c r="A5049">
        <v>5048</v>
      </c>
      <c r="B5049">
        <f>IF(spotify_churn_dataset[[#This Row],[user_id]]="","Desconocido",spotify_churn_dataset[[#This Row],[user_id]])</f>
        <v>5048</v>
      </c>
      <c r="C5049">
        <f>IF(IFERROR(VLOOKUP(spotify_churn_dataset[[#This Row],[user_id]],A5050:A13048,1,FALSE),0),1,0)</f>
        <v>0</v>
      </c>
      <c r="D5049" t="s">
        <v>16</v>
      </c>
      <c r="E5049" s="4">
        <v>20</v>
      </c>
      <c r="F5049" t="s">
        <v>17</v>
      </c>
      <c r="G5049" t="s">
        <v>18</v>
      </c>
      <c r="H5049" s="4">
        <v>132</v>
      </c>
      <c r="I5049" s="3">
        <v>80</v>
      </c>
      <c r="J5049" s="9">
        <v>35</v>
      </c>
      <c r="K5049" t="s">
        <v>23</v>
      </c>
      <c r="L5049" s="4">
        <v>0</v>
      </c>
      <c r="M5049" s="4" t="str">
        <f>IF(spotify_churn_dataset[[#This Row],[offline_listening]]=0,"no offline","yes offline")</f>
        <v>yes offline</v>
      </c>
      <c r="N5049">
        <v>1</v>
      </c>
      <c r="O5049" t="str">
        <f>IF(spotify_churn_dataset[[#This Row],[is_churned]]=1,"yes churn","no churn")</f>
        <v>yes churn</v>
      </c>
      <c r="P5049">
        <v>1</v>
      </c>
    </row>
    <row r="5050" spans="1:16" x14ac:dyDescent="0.3">
      <c r="A5050">
        <v>5049</v>
      </c>
      <c r="B5050">
        <f>IF(spotify_churn_dataset[[#This Row],[user_id]]="","Desconocido",spotify_churn_dataset[[#This Row],[user_id]])</f>
        <v>5049</v>
      </c>
      <c r="C5050">
        <f>IF(IFERROR(VLOOKUP(spotify_churn_dataset[[#This Row],[user_id]],A5051:A13049,1,FALSE),0),1,0)</f>
        <v>0</v>
      </c>
      <c r="D5050" t="s">
        <v>16</v>
      </c>
      <c r="E5050" s="4">
        <v>49</v>
      </c>
      <c r="F5050" t="s">
        <v>21</v>
      </c>
      <c r="G5050" t="s">
        <v>24</v>
      </c>
      <c r="H5050" s="4">
        <v>53</v>
      </c>
      <c r="I5050" s="3">
        <v>99</v>
      </c>
      <c r="J5050" s="9">
        <v>22</v>
      </c>
      <c r="K5050" t="s">
        <v>23</v>
      </c>
      <c r="L5050" s="4">
        <v>0</v>
      </c>
      <c r="M5050" s="4" t="str">
        <f>IF(spotify_churn_dataset[[#This Row],[offline_listening]]=0,"no offline","yes offline")</f>
        <v>yes offline</v>
      </c>
      <c r="N5050">
        <v>1</v>
      </c>
      <c r="O5050" t="str">
        <f>IF(spotify_churn_dataset[[#This Row],[is_churned]]=1,"yes churn","no churn")</f>
        <v>yes churn</v>
      </c>
      <c r="P5050">
        <v>1</v>
      </c>
    </row>
    <row r="5051" spans="1:16" x14ac:dyDescent="0.3">
      <c r="A5051">
        <v>5050</v>
      </c>
      <c r="B5051">
        <f>IF(spotify_churn_dataset[[#This Row],[user_id]]="","Desconocido",spotify_churn_dataset[[#This Row],[user_id]])</f>
        <v>5050</v>
      </c>
      <c r="C5051">
        <f>IF(IFERROR(VLOOKUP(spotify_churn_dataset[[#This Row],[user_id]],A5052:A13050,1,FALSE),0),1,0)</f>
        <v>0</v>
      </c>
      <c r="D5051" t="s">
        <v>20</v>
      </c>
      <c r="E5051" s="4">
        <v>33</v>
      </c>
      <c r="F5051" t="s">
        <v>25</v>
      </c>
      <c r="G5051" t="s">
        <v>24</v>
      </c>
      <c r="H5051" s="4">
        <v>162</v>
      </c>
      <c r="I5051" s="3">
        <v>70</v>
      </c>
      <c r="J5051" s="9">
        <v>51</v>
      </c>
      <c r="K5051" t="s">
        <v>19</v>
      </c>
      <c r="L5051" s="4">
        <v>0</v>
      </c>
      <c r="M5051" s="4" t="str">
        <f>IF(spotify_churn_dataset[[#This Row],[offline_listening]]=0,"no offline","yes offline")</f>
        <v>yes offline</v>
      </c>
      <c r="N5051">
        <v>1</v>
      </c>
      <c r="O5051" t="str">
        <f>IF(spotify_churn_dataset[[#This Row],[is_churned]]=1,"yes churn","no churn")</f>
        <v>no churn</v>
      </c>
      <c r="P5051">
        <v>0</v>
      </c>
    </row>
    <row r="5052" spans="1:16" x14ac:dyDescent="0.3">
      <c r="A5052">
        <v>5051</v>
      </c>
      <c r="B5052">
        <f>IF(spotify_churn_dataset[[#This Row],[user_id]]="","Desconocido",spotify_churn_dataset[[#This Row],[user_id]])</f>
        <v>5051</v>
      </c>
      <c r="C5052">
        <f>IF(IFERROR(VLOOKUP(spotify_churn_dataset[[#This Row],[user_id]],A5053:A13051,1,FALSE),0),1,0)</f>
        <v>0</v>
      </c>
      <c r="D5052" t="s">
        <v>20</v>
      </c>
      <c r="E5052" s="4">
        <v>44</v>
      </c>
      <c r="F5052" t="s">
        <v>25</v>
      </c>
      <c r="G5052" t="s">
        <v>18</v>
      </c>
      <c r="H5052" s="4">
        <v>274</v>
      </c>
      <c r="I5052" s="3">
        <v>76</v>
      </c>
      <c r="J5052" s="9">
        <v>7</v>
      </c>
      <c r="K5052" t="s">
        <v>19</v>
      </c>
      <c r="L5052" s="4">
        <v>0</v>
      </c>
      <c r="M5052" s="4" t="str">
        <f>IF(spotify_churn_dataset[[#This Row],[offline_listening]]=0,"no offline","yes offline")</f>
        <v>yes offline</v>
      </c>
      <c r="N5052">
        <v>1</v>
      </c>
      <c r="O5052" t="str">
        <f>IF(spotify_churn_dataset[[#This Row],[is_churned]]=1,"yes churn","no churn")</f>
        <v>no churn</v>
      </c>
      <c r="P5052">
        <v>0</v>
      </c>
    </row>
    <row r="5053" spans="1:16" x14ac:dyDescent="0.3">
      <c r="A5053">
        <v>5052</v>
      </c>
      <c r="B5053">
        <f>IF(spotify_churn_dataset[[#This Row],[user_id]]="","Desconocido",spotify_churn_dataset[[#This Row],[user_id]])</f>
        <v>5052</v>
      </c>
      <c r="C5053">
        <f>IF(IFERROR(VLOOKUP(spotify_churn_dataset[[#This Row],[user_id]],A5054:A13052,1,FALSE),0),1,0)</f>
        <v>0</v>
      </c>
      <c r="D5053" t="s">
        <v>12</v>
      </c>
      <c r="E5053" s="4">
        <v>36</v>
      </c>
      <c r="F5053" t="s">
        <v>27</v>
      </c>
      <c r="G5053" t="s">
        <v>24</v>
      </c>
      <c r="H5053" s="4">
        <v>290</v>
      </c>
      <c r="I5053" s="3">
        <v>88</v>
      </c>
      <c r="J5053" s="9">
        <v>43</v>
      </c>
      <c r="K5053" t="s">
        <v>15</v>
      </c>
      <c r="L5053" s="4">
        <v>0</v>
      </c>
      <c r="M5053" s="4" t="str">
        <f>IF(spotify_churn_dataset[[#This Row],[offline_listening]]=0,"no offline","yes offline")</f>
        <v>yes offline</v>
      </c>
      <c r="N5053">
        <v>1</v>
      </c>
      <c r="O5053" t="str">
        <f>IF(spotify_churn_dataset[[#This Row],[is_churned]]=1,"yes churn","no churn")</f>
        <v>no churn</v>
      </c>
      <c r="P5053">
        <v>0</v>
      </c>
    </row>
    <row r="5054" spans="1:16" x14ac:dyDescent="0.3">
      <c r="A5054">
        <v>5053</v>
      </c>
      <c r="B5054">
        <f>IF(spotify_churn_dataset[[#This Row],[user_id]]="","Desconocido",spotify_churn_dataset[[#This Row],[user_id]])</f>
        <v>5053</v>
      </c>
      <c r="C5054">
        <f>IF(IFERROR(VLOOKUP(spotify_churn_dataset[[#This Row],[user_id]],A5055:A13053,1,FALSE),0),1,0)</f>
        <v>0</v>
      </c>
      <c r="D5054" t="s">
        <v>12</v>
      </c>
      <c r="E5054" s="4">
        <v>37</v>
      </c>
      <c r="F5054" t="s">
        <v>13</v>
      </c>
      <c r="G5054" t="s">
        <v>14</v>
      </c>
      <c r="H5054" s="4">
        <v>100</v>
      </c>
      <c r="I5054" s="3">
        <v>93</v>
      </c>
      <c r="J5054" s="9">
        <v>33</v>
      </c>
      <c r="K5054" t="s">
        <v>15</v>
      </c>
      <c r="L5054" s="4">
        <v>27</v>
      </c>
      <c r="M5054" s="4" t="str">
        <f>IF(spotify_churn_dataset[[#This Row],[offline_listening]]=0,"no offline","yes offline")</f>
        <v>no offline</v>
      </c>
      <c r="N5054">
        <v>0</v>
      </c>
      <c r="O5054" t="str">
        <f>IF(spotify_churn_dataset[[#This Row],[is_churned]]=1,"yes churn","no churn")</f>
        <v>no churn</v>
      </c>
      <c r="P5054">
        <v>0</v>
      </c>
    </row>
    <row r="5055" spans="1:16" x14ac:dyDescent="0.3">
      <c r="A5055">
        <v>5054</v>
      </c>
      <c r="B5055">
        <f>IF(spotify_churn_dataset[[#This Row],[user_id]]="","Desconocido",spotify_churn_dataset[[#This Row],[user_id]])</f>
        <v>5054</v>
      </c>
      <c r="C5055">
        <f>IF(IFERROR(VLOOKUP(spotify_churn_dataset[[#This Row],[user_id]],A5056:A13054,1,FALSE),0),1,0)</f>
        <v>0</v>
      </c>
      <c r="D5055" t="s">
        <v>12</v>
      </c>
      <c r="E5055" s="4">
        <v>58</v>
      </c>
      <c r="F5055" t="s">
        <v>21</v>
      </c>
      <c r="G5055" t="s">
        <v>22</v>
      </c>
      <c r="H5055" s="4">
        <v>38</v>
      </c>
      <c r="I5055" s="3">
        <v>21</v>
      </c>
      <c r="J5055" s="9">
        <v>16</v>
      </c>
      <c r="K5055" t="s">
        <v>15</v>
      </c>
      <c r="L5055" s="4">
        <v>0</v>
      </c>
      <c r="M5055" s="4" t="str">
        <f>IF(spotify_churn_dataset[[#This Row],[offline_listening]]=0,"no offline","yes offline")</f>
        <v>yes offline</v>
      </c>
      <c r="N5055">
        <v>1</v>
      </c>
      <c r="O5055" t="str">
        <f>IF(spotify_churn_dataset[[#This Row],[is_churned]]=1,"yes churn","no churn")</f>
        <v>no churn</v>
      </c>
      <c r="P5055">
        <v>0</v>
      </c>
    </row>
    <row r="5056" spans="1:16" x14ac:dyDescent="0.3">
      <c r="A5056">
        <v>5055</v>
      </c>
      <c r="B5056">
        <f>IF(spotify_churn_dataset[[#This Row],[user_id]]="","Desconocido",spotify_churn_dataset[[#This Row],[user_id]])</f>
        <v>5055</v>
      </c>
      <c r="C5056">
        <f>IF(IFERROR(VLOOKUP(spotify_churn_dataset[[#This Row],[user_id]],A5057:A13055,1,FALSE),0),1,0)</f>
        <v>0</v>
      </c>
      <c r="D5056" t="s">
        <v>20</v>
      </c>
      <c r="E5056" s="4">
        <v>39</v>
      </c>
      <c r="F5056" t="s">
        <v>28</v>
      </c>
      <c r="G5056" t="s">
        <v>18</v>
      </c>
      <c r="H5056" s="4">
        <v>204</v>
      </c>
      <c r="I5056" s="3">
        <v>48</v>
      </c>
      <c r="J5056" s="9">
        <v>36</v>
      </c>
      <c r="K5056" t="s">
        <v>19</v>
      </c>
      <c r="L5056" s="4">
        <v>0</v>
      </c>
      <c r="M5056" s="4" t="str">
        <f>IF(spotify_churn_dataset[[#This Row],[offline_listening]]=0,"no offline","yes offline")</f>
        <v>yes offline</v>
      </c>
      <c r="N5056">
        <v>1</v>
      </c>
      <c r="O5056" t="str">
        <f>IF(spotify_churn_dataset[[#This Row],[is_churned]]=1,"yes churn","no churn")</f>
        <v>yes churn</v>
      </c>
      <c r="P5056">
        <v>1</v>
      </c>
    </row>
    <row r="5057" spans="1:16" x14ac:dyDescent="0.3">
      <c r="A5057">
        <v>5056</v>
      </c>
      <c r="B5057">
        <f>IF(spotify_churn_dataset[[#This Row],[user_id]]="","Desconocido",spotify_churn_dataset[[#This Row],[user_id]])</f>
        <v>5056</v>
      </c>
      <c r="C5057">
        <f>IF(IFERROR(VLOOKUP(spotify_churn_dataset[[#This Row],[user_id]],A5058:A13056,1,FALSE),0),1,0)</f>
        <v>0</v>
      </c>
      <c r="D5057" t="s">
        <v>20</v>
      </c>
      <c r="E5057" s="4">
        <v>23</v>
      </c>
      <c r="F5057" t="s">
        <v>17</v>
      </c>
      <c r="G5057" t="s">
        <v>18</v>
      </c>
      <c r="H5057" s="4">
        <v>96</v>
      </c>
      <c r="I5057" s="3">
        <v>90</v>
      </c>
      <c r="J5057" s="9">
        <v>48</v>
      </c>
      <c r="K5057" t="s">
        <v>15</v>
      </c>
      <c r="L5057" s="4">
        <v>0</v>
      </c>
      <c r="M5057" s="4" t="str">
        <f>IF(spotify_churn_dataset[[#This Row],[offline_listening]]=0,"no offline","yes offline")</f>
        <v>yes offline</v>
      </c>
      <c r="N5057">
        <v>1</v>
      </c>
      <c r="O5057" t="str">
        <f>IF(spotify_churn_dataset[[#This Row],[is_churned]]=1,"yes churn","no churn")</f>
        <v>no churn</v>
      </c>
      <c r="P5057">
        <v>0</v>
      </c>
    </row>
    <row r="5058" spans="1:16" x14ac:dyDescent="0.3">
      <c r="A5058">
        <v>5057</v>
      </c>
      <c r="B5058">
        <f>IF(spotify_churn_dataset[[#This Row],[user_id]]="","Desconocido",spotify_churn_dataset[[#This Row],[user_id]])</f>
        <v>5057</v>
      </c>
      <c r="C5058">
        <f>IF(IFERROR(VLOOKUP(spotify_churn_dataset[[#This Row],[user_id]],A5059:A13057,1,FALSE),0),1,0)</f>
        <v>0</v>
      </c>
      <c r="D5058" t="s">
        <v>12</v>
      </c>
      <c r="E5058" s="4">
        <v>17</v>
      </c>
      <c r="F5058" t="s">
        <v>17</v>
      </c>
      <c r="G5058" t="s">
        <v>14</v>
      </c>
      <c r="H5058" s="4">
        <v>125</v>
      </c>
      <c r="I5058" s="3">
        <v>18</v>
      </c>
      <c r="J5058" s="9">
        <v>35</v>
      </c>
      <c r="K5058" t="s">
        <v>19</v>
      </c>
      <c r="L5058" s="4">
        <v>45</v>
      </c>
      <c r="M5058" s="4" t="str">
        <f>IF(spotify_churn_dataset[[#This Row],[offline_listening]]=0,"no offline","yes offline")</f>
        <v>no offline</v>
      </c>
      <c r="N5058">
        <v>0</v>
      </c>
      <c r="O5058" t="str">
        <f>IF(spotify_churn_dataset[[#This Row],[is_churned]]=1,"yes churn","no churn")</f>
        <v>no churn</v>
      </c>
      <c r="P5058">
        <v>0</v>
      </c>
    </row>
    <row r="5059" spans="1:16" x14ac:dyDescent="0.3">
      <c r="A5059">
        <v>5058</v>
      </c>
      <c r="B5059">
        <f>IF(spotify_churn_dataset[[#This Row],[user_id]]="","Desconocido",spotify_churn_dataset[[#This Row],[user_id]])</f>
        <v>5058</v>
      </c>
      <c r="C5059">
        <f>IF(IFERROR(VLOOKUP(spotify_churn_dataset[[#This Row],[user_id]],A5060:A13058,1,FALSE),0),1,0)</f>
        <v>0</v>
      </c>
      <c r="D5059" t="s">
        <v>12</v>
      </c>
      <c r="E5059" s="4">
        <v>24</v>
      </c>
      <c r="F5059" t="s">
        <v>29</v>
      </c>
      <c r="G5059" t="s">
        <v>24</v>
      </c>
      <c r="H5059" s="4">
        <v>50</v>
      </c>
      <c r="I5059" s="3">
        <v>50</v>
      </c>
      <c r="J5059" s="9">
        <v>47</v>
      </c>
      <c r="K5059" t="s">
        <v>23</v>
      </c>
      <c r="L5059" s="4">
        <v>0</v>
      </c>
      <c r="M5059" s="4" t="str">
        <f>IF(spotify_churn_dataset[[#This Row],[offline_listening]]=0,"no offline","yes offline")</f>
        <v>yes offline</v>
      </c>
      <c r="N5059">
        <v>1</v>
      </c>
      <c r="O5059" t="str">
        <f>IF(spotify_churn_dataset[[#This Row],[is_churned]]=1,"yes churn","no churn")</f>
        <v>yes churn</v>
      </c>
      <c r="P5059">
        <v>1</v>
      </c>
    </row>
    <row r="5060" spans="1:16" x14ac:dyDescent="0.3">
      <c r="A5060">
        <v>5059</v>
      </c>
      <c r="B5060">
        <f>IF(spotify_churn_dataset[[#This Row],[user_id]]="","Desconocido",spotify_churn_dataset[[#This Row],[user_id]])</f>
        <v>5059</v>
      </c>
      <c r="C5060">
        <f>IF(IFERROR(VLOOKUP(spotify_churn_dataset[[#This Row],[user_id]],A5061:A13059,1,FALSE),0),1,0)</f>
        <v>0</v>
      </c>
      <c r="D5060" t="s">
        <v>16</v>
      </c>
      <c r="E5060" s="4">
        <v>18</v>
      </c>
      <c r="F5060" t="s">
        <v>29</v>
      </c>
      <c r="G5060" t="s">
        <v>14</v>
      </c>
      <c r="H5060" s="4">
        <v>188</v>
      </c>
      <c r="I5060" s="3">
        <v>79</v>
      </c>
      <c r="J5060" s="9">
        <v>22</v>
      </c>
      <c r="K5060" t="s">
        <v>23</v>
      </c>
      <c r="L5060" s="4">
        <v>19</v>
      </c>
      <c r="M5060" s="4" t="str">
        <f>IF(spotify_churn_dataset[[#This Row],[offline_listening]]=0,"no offline","yes offline")</f>
        <v>no offline</v>
      </c>
      <c r="N5060">
        <v>0</v>
      </c>
      <c r="O5060" t="str">
        <f>IF(spotify_churn_dataset[[#This Row],[is_churned]]=1,"yes churn","no churn")</f>
        <v>no churn</v>
      </c>
      <c r="P5060">
        <v>0</v>
      </c>
    </row>
    <row r="5061" spans="1:16" x14ac:dyDescent="0.3">
      <c r="A5061">
        <v>5060</v>
      </c>
      <c r="B5061">
        <f>IF(spotify_churn_dataset[[#This Row],[user_id]]="","Desconocido",spotify_churn_dataset[[#This Row],[user_id]])</f>
        <v>5060</v>
      </c>
      <c r="C5061">
        <f>IF(IFERROR(VLOOKUP(spotify_churn_dataset[[#This Row],[user_id]],A5062:A13060,1,FALSE),0),1,0)</f>
        <v>0</v>
      </c>
      <c r="D5061" t="s">
        <v>12</v>
      </c>
      <c r="E5061" s="4">
        <v>38</v>
      </c>
      <c r="F5061" t="s">
        <v>21</v>
      </c>
      <c r="G5061" t="s">
        <v>22</v>
      </c>
      <c r="H5061" s="4">
        <v>32</v>
      </c>
      <c r="I5061" s="3">
        <v>44</v>
      </c>
      <c r="J5061" s="9">
        <v>19</v>
      </c>
      <c r="K5061" t="s">
        <v>15</v>
      </c>
      <c r="L5061" s="4">
        <v>0</v>
      </c>
      <c r="M5061" s="4" t="str">
        <f>IF(spotify_churn_dataset[[#This Row],[offline_listening]]=0,"no offline","yes offline")</f>
        <v>yes offline</v>
      </c>
      <c r="N5061">
        <v>1</v>
      </c>
      <c r="O5061" t="str">
        <f>IF(spotify_churn_dataset[[#This Row],[is_churned]]=1,"yes churn","no churn")</f>
        <v>no churn</v>
      </c>
      <c r="P5061">
        <v>0</v>
      </c>
    </row>
    <row r="5062" spans="1:16" x14ac:dyDescent="0.3">
      <c r="A5062">
        <v>5061</v>
      </c>
      <c r="B5062">
        <f>IF(spotify_churn_dataset[[#This Row],[user_id]]="","Desconocido",spotify_churn_dataset[[#This Row],[user_id]])</f>
        <v>5061</v>
      </c>
      <c r="C5062">
        <f>IF(IFERROR(VLOOKUP(spotify_churn_dataset[[#This Row],[user_id]],A5063:A13061,1,FALSE),0),1,0)</f>
        <v>0</v>
      </c>
      <c r="D5062" t="s">
        <v>20</v>
      </c>
      <c r="E5062" s="4">
        <v>44</v>
      </c>
      <c r="F5062" t="s">
        <v>29</v>
      </c>
      <c r="G5062" t="s">
        <v>18</v>
      </c>
      <c r="H5062" s="4">
        <v>40</v>
      </c>
      <c r="I5062" s="3">
        <v>29</v>
      </c>
      <c r="J5062" s="9">
        <v>5</v>
      </c>
      <c r="K5062" t="s">
        <v>15</v>
      </c>
      <c r="L5062" s="4">
        <v>0</v>
      </c>
      <c r="M5062" s="4" t="str">
        <f>IF(spotify_churn_dataset[[#This Row],[offline_listening]]=0,"no offline","yes offline")</f>
        <v>yes offline</v>
      </c>
      <c r="N5062">
        <v>1</v>
      </c>
      <c r="O5062" t="str">
        <f>IF(spotify_churn_dataset[[#This Row],[is_churned]]=1,"yes churn","no churn")</f>
        <v>no churn</v>
      </c>
      <c r="P5062">
        <v>0</v>
      </c>
    </row>
    <row r="5063" spans="1:16" x14ac:dyDescent="0.3">
      <c r="A5063">
        <v>5062</v>
      </c>
      <c r="B5063">
        <f>IF(spotify_churn_dataset[[#This Row],[user_id]]="","Desconocido",spotify_churn_dataset[[#This Row],[user_id]])</f>
        <v>5062</v>
      </c>
      <c r="C5063">
        <f>IF(IFERROR(VLOOKUP(spotify_churn_dataset[[#This Row],[user_id]],A5064:A13062,1,FALSE),0),1,0)</f>
        <v>0</v>
      </c>
      <c r="D5063" t="s">
        <v>20</v>
      </c>
      <c r="E5063" s="4">
        <v>23</v>
      </c>
      <c r="F5063" t="s">
        <v>27</v>
      </c>
      <c r="G5063" t="s">
        <v>18</v>
      </c>
      <c r="H5063" s="4">
        <v>169</v>
      </c>
      <c r="I5063" s="3">
        <v>76</v>
      </c>
      <c r="J5063" s="9">
        <v>49</v>
      </c>
      <c r="K5063" t="s">
        <v>23</v>
      </c>
      <c r="L5063" s="4">
        <v>0</v>
      </c>
      <c r="M5063" s="4" t="str">
        <f>IF(spotify_churn_dataset[[#This Row],[offline_listening]]=0,"no offline","yes offline")</f>
        <v>yes offline</v>
      </c>
      <c r="N5063">
        <v>1</v>
      </c>
      <c r="O5063" t="str">
        <f>IF(spotify_churn_dataset[[#This Row],[is_churned]]=1,"yes churn","no churn")</f>
        <v>yes churn</v>
      </c>
      <c r="P5063">
        <v>1</v>
      </c>
    </row>
    <row r="5064" spans="1:16" x14ac:dyDescent="0.3">
      <c r="A5064">
        <v>5063</v>
      </c>
      <c r="B5064">
        <f>IF(spotify_churn_dataset[[#This Row],[user_id]]="","Desconocido",spotify_churn_dataset[[#This Row],[user_id]])</f>
        <v>5063</v>
      </c>
      <c r="C5064">
        <f>IF(IFERROR(VLOOKUP(spotify_churn_dataset[[#This Row],[user_id]],A5065:A13063,1,FALSE),0),1,0)</f>
        <v>0</v>
      </c>
      <c r="D5064" t="s">
        <v>16</v>
      </c>
      <c r="E5064" s="4">
        <v>37</v>
      </c>
      <c r="F5064" t="s">
        <v>27</v>
      </c>
      <c r="G5064" t="s">
        <v>14</v>
      </c>
      <c r="H5064" s="4">
        <v>291</v>
      </c>
      <c r="I5064" s="3">
        <v>24</v>
      </c>
      <c r="J5064" s="9">
        <v>36</v>
      </c>
      <c r="K5064" t="s">
        <v>15</v>
      </c>
      <c r="L5064" s="4">
        <v>30</v>
      </c>
      <c r="M5064" s="4" t="str">
        <f>IF(spotify_churn_dataset[[#This Row],[offline_listening]]=0,"no offline","yes offline")</f>
        <v>no offline</v>
      </c>
      <c r="N5064">
        <v>0</v>
      </c>
      <c r="O5064" t="str">
        <f>IF(spotify_churn_dataset[[#This Row],[is_churned]]=1,"yes churn","no churn")</f>
        <v>no churn</v>
      </c>
      <c r="P5064">
        <v>0</v>
      </c>
    </row>
    <row r="5065" spans="1:16" x14ac:dyDescent="0.3">
      <c r="A5065">
        <v>5064</v>
      </c>
      <c r="B5065">
        <f>IF(spotify_churn_dataset[[#This Row],[user_id]]="","Desconocido",spotify_churn_dataset[[#This Row],[user_id]])</f>
        <v>5064</v>
      </c>
      <c r="C5065">
        <f>IF(IFERROR(VLOOKUP(spotify_churn_dataset[[#This Row],[user_id]],A5066:A13064,1,FALSE),0),1,0)</f>
        <v>0</v>
      </c>
      <c r="D5065" t="s">
        <v>12</v>
      </c>
      <c r="E5065" s="4">
        <v>17</v>
      </c>
      <c r="F5065" t="s">
        <v>17</v>
      </c>
      <c r="G5065" t="s">
        <v>14</v>
      </c>
      <c r="H5065" s="4">
        <v>203</v>
      </c>
      <c r="I5065" s="3">
        <v>57</v>
      </c>
      <c r="J5065" s="9">
        <v>0</v>
      </c>
      <c r="K5065" t="s">
        <v>15</v>
      </c>
      <c r="L5065" s="4">
        <v>41</v>
      </c>
      <c r="M5065" s="4" t="str">
        <f>IF(spotify_churn_dataset[[#This Row],[offline_listening]]=0,"no offline","yes offline")</f>
        <v>no offline</v>
      </c>
      <c r="N5065">
        <v>0</v>
      </c>
      <c r="O5065" t="str">
        <f>IF(spotify_churn_dataset[[#This Row],[is_churned]]=1,"yes churn","no churn")</f>
        <v>yes churn</v>
      </c>
      <c r="P5065">
        <v>1</v>
      </c>
    </row>
    <row r="5066" spans="1:16" x14ac:dyDescent="0.3">
      <c r="A5066">
        <v>5065</v>
      </c>
      <c r="B5066">
        <f>IF(spotify_churn_dataset[[#This Row],[user_id]]="","Desconocido",spotify_churn_dataset[[#This Row],[user_id]])</f>
        <v>5065</v>
      </c>
      <c r="C5066">
        <f>IF(IFERROR(VLOOKUP(spotify_churn_dataset[[#This Row],[user_id]],A5067:A13065,1,FALSE),0),1,0)</f>
        <v>0</v>
      </c>
      <c r="D5066" t="s">
        <v>16</v>
      </c>
      <c r="E5066" s="4">
        <v>22</v>
      </c>
      <c r="F5066" t="s">
        <v>13</v>
      </c>
      <c r="G5066" t="s">
        <v>24</v>
      </c>
      <c r="H5066" s="4">
        <v>185</v>
      </c>
      <c r="I5066" s="3">
        <v>21</v>
      </c>
      <c r="J5066" s="9">
        <v>51</v>
      </c>
      <c r="K5066" t="s">
        <v>23</v>
      </c>
      <c r="L5066" s="4">
        <v>0</v>
      </c>
      <c r="M5066" s="4" t="str">
        <f>IF(spotify_churn_dataset[[#This Row],[offline_listening]]=0,"no offline","yes offline")</f>
        <v>yes offline</v>
      </c>
      <c r="N5066">
        <v>1</v>
      </c>
      <c r="O5066" t="str">
        <f>IF(spotify_churn_dataset[[#This Row],[is_churned]]=1,"yes churn","no churn")</f>
        <v>yes churn</v>
      </c>
      <c r="P5066">
        <v>1</v>
      </c>
    </row>
    <row r="5067" spans="1:16" x14ac:dyDescent="0.3">
      <c r="A5067">
        <v>5066</v>
      </c>
      <c r="B5067">
        <f>IF(spotify_churn_dataset[[#This Row],[user_id]]="","Desconocido",spotify_churn_dataset[[#This Row],[user_id]])</f>
        <v>5066</v>
      </c>
      <c r="C5067">
        <f>IF(IFERROR(VLOOKUP(spotify_churn_dataset[[#This Row],[user_id]],A5068:A13066,1,FALSE),0),1,0)</f>
        <v>0</v>
      </c>
      <c r="D5067" t="s">
        <v>12</v>
      </c>
      <c r="E5067" s="4">
        <v>23</v>
      </c>
      <c r="F5067" t="s">
        <v>25</v>
      </c>
      <c r="G5067" t="s">
        <v>18</v>
      </c>
      <c r="H5067" s="4">
        <v>101</v>
      </c>
      <c r="I5067" s="3">
        <v>56</v>
      </c>
      <c r="J5067" s="9">
        <v>21</v>
      </c>
      <c r="K5067" t="s">
        <v>23</v>
      </c>
      <c r="L5067" s="4">
        <v>0</v>
      </c>
      <c r="M5067" s="4" t="str">
        <f>IF(spotify_churn_dataset[[#This Row],[offline_listening]]=0,"no offline","yes offline")</f>
        <v>yes offline</v>
      </c>
      <c r="N5067">
        <v>1</v>
      </c>
      <c r="O5067" t="str">
        <f>IF(spotify_churn_dataset[[#This Row],[is_churned]]=1,"yes churn","no churn")</f>
        <v>no churn</v>
      </c>
      <c r="P5067">
        <v>0</v>
      </c>
    </row>
    <row r="5068" spans="1:16" x14ac:dyDescent="0.3">
      <c r="A5068">
        <v>5067</v>
      </c>
      <c r="B5068">
        <f>IF(spotify_churn_dataset[[#This Row],[user_id]]="","Desconocido",spotify_churn_dataset[[#This Row],[user_id]])</f>
        <v>5067</v>
      </c>
      <c r="C5068">
        <f>IF(IFERROR(VLOOKUP(spotify_churn_dataset[[#This Row],[user_id]],A5069:A13067,1,FALSE),0),1,0)</f>
        <v>0</v>
      </c>
      <c r="D5068" t="s">
        <v>20</v>
      </c>
      <c r="E5068" s="4">
        <v>20</v>
      </c>
      <c r="F5068" t="s">
        <v>29</v>
      </c>
      <c r="G5068" t="s">
        <v>18</v>
      </c>
      <c r="H5068" s="4">
        <v>250</v>
      </c>
      <c r="I5068" s="3">
        <v>97</v>
      </c>
      <c r="J5068" s="9">
        <v>24</v>
      </c>
      <c r="K5068" t="s">
        <v>23</v>
      </c>
      <c r="L5068" s="4">
        <v>0</v>
      </c>
      <c r="M5068" s="4" t="str">
        <f>IF(spotify_churn_dataset[[#This Row],[offline_listening]]=0,"no offline","yes offline")</f>
        <v>yes offline</v>
      </c>
      <c r="N5068">
        <v>1</v>
      </c>
      <c r="O5068" t="str">
        <f>IF(spotify_churn_dataset[[#This Row],[is_churned]]=1,"yes churn","no churn")</f>
        <v>no churn</v>
      </c>
      <c r="P5068">
        <v>0</v>
      </c>
    </row>
    <row r="5069" spans="1:16" x14ac:dyDescent="0.3">
      <c r="A5069">
        <v>5068</v>
      </c>
      <c r="B5069">
        <f>IF(spotify_churn_dataset[[#This Row],[user_id]]="","Desconocido",spotify_churn_dataset[[#This Row],[user_id]])</f>
        <v>5068</v>
      </c>
      <c r="C5069">
        <f>IF(IFERROR(VLOOKUP(spotify_churn_dataset[[#This Row],[user_id]],A5070:A13068,1,FALSE),0),1,0)</f>
        <v>0</v>
      </c>
      <c r="D5069" t="s">
        <v>16</v>
      </c>
      <c r="E5069" s="4">
        <v>20</v>
      </c>
      <c r="F5069" t="s">
        <v>17</v>
      </c>
      <c r="G5069" t="s">
        <v>14</v>
      </c>
      <c r="H5069" s="4">
        <v>224</v>
      </c>
      <c r="I5069" s="3">
        <v>68</v>
      </c>
      <c r="J5069" s="9">
        <v>44</v>
      </c>
      <c r="K5069" t="s">
        <v>19</v>
      </c>
      <c r="L5069" s="4">
        <v>5</v>
      </c>
      <c r="M5069" s="4" t="str">
        <f>IF(spotify_churn_dataset[[#This Row],[offline_listening]]=0,"no offline","yes offline")</f>
        <v>no offline</v>
      </c>
      <c r="N5069">
        <v>0</v>
      </c>
      <c r="O5069" t="str">
        <f>IF(spotify_churn_dataset[[#This Row],[is_churned]]=1,"yes churn","no churn")</f>
        <v>no churn</v>
      </c>
      <c r="P5069">
        <v>0</v>
      </c>
    </row>
    <row r="5070" spans="1:16" x14ac:dyDescent="0.3">
      <c r="A5070">
        <v>5069</v>
      </c>
      <c r="B5070">
        <f>IF(spotify_churn_dataset[[#This Row],[user_id]]="","Desconocido",spotify_churn_dataset[[#This Row],[user_id]])</f>
        <v>5069</v>
      </c>
      <c r="C5070">
        <f>IF(IFERROR(VLOOKUP(spotify_churn_dataset[[#This Row],[user_id]],A5071:A13069,1,FALSE),0),1,0)</f>
        <v>0</v>
      </c>
      <c r="D5070" t="s">
        <v>12</v>
      </c>
      <c r="E5070" s="4">
        <v>59</v>
      </c>
      <c r="F5070" t="s">
        <v>26</v>
      </c>
      <c r="G5070" t="s">
        <v>18</v>
      </c>
      <c r="H5070" s="4">
        <v>34</v>
      </c>
      <c r="I5070" s="3">
        <v>78</v>
      </c>
      <c r="J5070" s="9">
        <v>17</v>
      </c>
      <c r="K5070" t="s">
        <v>23</v>
      </c>
      <c r="L5070" s="4">
        <v>0</v>
      </c>
      <c r="M5070" s="4" t="str">
        <f>IF(spotify_churn_dataset[[#This Row],[offline_listening]]=0,"no offline","yes offline")</f>
        <v>yes offline</v>
      </c>
      <c r="N5070">
        <v>1</v>
      </c>
      <c r="O5070" t="str">
        <f>IF(spotify_churn_dataset[[#This Row],[is_churned]]=1,"yes churn","no churn")</f>
        <v>no churn</v>
      </c>
      <c r="P5070">
        <v>0</v>
      </c>
    </row>
    <row r="5071" spans="1:16" x14ac:dyDescent="0.3">
      <c r="A5071">
        <v>5070</v>
      </c>
      <c r="B5071">
        <f>IF(spotify_churn_dataset[[#This Row],[user_id]]="","Desconocido",spotify_churn_dataset[[#This Row],[user_id]])</f>
        <v>5070</v>
      </c>
      <c r="C5071">
        <f>IF(IFERROR(VLOOKUP(spotify_churn_dataset[[#This Row],[user_id]],A5072:A13070,1,FALSE),0),1,0)</f>
        <v>0</v>
      </c>
      <c r="D5071" t="s">
        <v>16</v>
      </c>
      <c r="E5071" s="4">
        <v>42</v>
      </c>
      <c r="F5071" t="s">
        <v>26</v>
      </c>
      <c r="G5071" t="s">
        <v>22</v>
      </c>
      <c r="H5071" s="4">
        <v>77</v>
      </c>
      <c r="I5071" s="3">
        <v>15</v>
      </c>
      <c r="J5071" s="9">
        <v>18</v>
      </c>
      <c r="K5071" t="s">
        <v>23</v>
      </c>
      <c r="L5071" s="4">
        <v>0</v>
      </c>
      <c r="M5071" s="4" t="str">
        <f>IF(spotify_churn_dataset[[#This Row],[offline_listening]]=0,"no offline","yes offline")</f>
        <v>yes offline</v>
      </c>
      <c r="N5071">
        <v>1</v>
      </c>
      <c r="O5071" t="str">
        <f>IF(spotify_churn_dataset[[#This Row],[is_churned]]=1,"yes churn","no churn")</f>
        <v>no churn</v>
      </c>
      <c r="P5071">
        <v>0</v>
      </c>
    </row>
    <row r="5072" spans="1:16" x14ac:dyDescent="0.3">
      <c r="A5072">
        <v>5071</v>
      </c>
      <c r="B5072">
        <f>IF(spotify_churn_dataset[[#This Row],[user_id]]="","Desconocido",spotify_churn_dataset[[#This Row],[user_id]])</f>
        <v>5071</v>
      </c>
      <c r="C5072">
        <f>IF(IFERROR(VLOOKUP(spotify_churn_dataset[[#This Row],[user_id]],A5073:A13071,1,FALSE),0),1,0)</f>
        <v>0</v>
      </c>
      <c r="D5072" t="s">
        <v>16</v>
      </c>
      <c r="E5072" s="4">
        <v>21</v>
      </c>
      <c r="F5072" t="s">
        <v>13</v>
      </c>
      <c r="G5072" t="s">
        <v>24</v>
      </c>
      <c r="H5072" s="4">
        <v>81</v>
      </c>
      <c r="I5072" s="3">
        <v>51</v>
      </c>
      <c r="J5072" s="9">
        <v>24</v>
      </c>
      <c r="K5072" t="s">
        <v>15</v>
      </c>
      <c r="L5072" s="4">
        <v>0</v>
      </c>
      <c r="M5072" s="4" t="str">
        <f>IF(spotify_churn_dataset[[#This Row],[offline_listening]]=0,"no offline","yes offline")</f>
        <v>yes offline</v>
      </c>
      <c r="N5072">
        <v>1</v>
      </c>
      <c r="O5072" t="str">
        <f>IF(spotify_churn_dataset[[#This Row],[is_churned]]=1,"yes churn","no churn")</f>
        <v>no churn</v>
      </c>
      <c r="P5072">
        <v>0</v>
      </c>
    </row>
    <row r="5073" spans="1:16" x14ac:dyDescent="0.3">
      <c r="A5073">
        <v>5072</v>
      </c>
      <c r="B5073">
        <f>IF(spotify_churn_dataset[[#This Row],[user_id]]="","Desconocido",spotify_churn_dataset[[#This Row],[user_id]])</f>
        <v>5072</v>
      </c>
      <c r="C5073">
        <f>IF(IFERROR(VLOOKUP(spotify_churn_dataset[[#This Row],[user_id]],A5074:A13072,1,FALSE),0),1,0)</f>
        <v>0</v>
      </c>
      <c r="D5073" t="s">
        <v>16</v>
      </c>
      <c r="E5073" s="4">
        <v>47</v>
      </c>
      <c r="F5073" t="s">
        <v>26</v>
      </c>
      <c r="G5073" t="s">
        <v>14</v>
      </c>
      <c r="H5073" s="4">
        <v>216</v>
      </c>
      <c r="I5073" s="3">
        <v>75</v>
      </c>
      <c r="J5073" s="9">
        <v>19</v>
      </c>
      <c r="K5073" t="s">
        <v>19</v>
      </c>
      <c r="L5073" s="4">
        <v>19</v>
      </c>
      <c r="M5073" s="4" t="str">
        <f>IF(spotify_churn_dataset[[#This Row],[offline_listening]]=0,"no offline","yes offline")</f>
        <v>no offline</v>
      </c>
      <c r="N5073">
        <v>0</v>
      </c>
      <c r="O5073" t="str">
        <f>IF(spotify_churn_dataset[[#This Row],[is_churned]]=1,"yes churn","no churn")</f>
        <v>no churn</v>
      </c>
      <c r="P5073">
        <v>0</v>
      </c>
    </row>
    <row r="5074" spans="1:16" x14ac:dyDescent="0.3">
      <c r="A5074">
        <v>5073</v>
      </c>
      <c r="B5074">
        <f>IF(spotify_churn_dataset[[#This Row],[user_id]]="","Desconocido",spotify_churn_dataset[[#This Row],[user_id]])</f>
        <v>5073</v>
      </c>
      <c r="C5074">
        <f>IF(IFERROR(VLOOKUP(spotify_churn_dataset[[#This Row],[user_id]],A5075:A13073,1,FALSE),0),1,0)</f>
        <v>0</v>
      </c>
      <c r="D5074" t="s">
        <v>16</v>
      </c>
      <c r="E5074" s="4">
        <v>30</v>
      </c>
      <c r="F5074" t="s">
        <v>26</v>
      </c>
      <c r="G5074" t="s">
        <v>18</v>
      </c>
      <c r="H5074" s="4">
        <v>154</v>
      </c>
      <c r="I5074" s="3">
        <v>13</v>
      </c>
      <c r="J5074" s="9">
        <v>33</v>
      </c>
      <c r="K5074" t="s">
        <v>23</v>
      </c>
      <c r="L5074" s="4">
        <v>0</v>
      </c>
      <c r="M5074" s="4" t="str">
        <f>IF(spotify_churn_dataset[[#This Row],[offline_listening]]=0,"no offline","yes offline")</f>
        <v>yes offline</v>
      </c>
      <c r="N5074">
        <v>1</v>
      </c>
      <c r="O5074" t="str">
        <f>IF(spotify_churn_dataset[[#This Row],[is_churned]]=1,"yes churn","no churn")</f>
        <v>no churn</v>
      </c>
      <c r="P5074">
        <v>0</v>
      </c>
    </row>
    <row r="5075" spans="1:16" x14ac:dyDescent="0.3">
      <c r="A5075">
        <v>5074</v>
      </c>
      <c r="B5075">
        <f>IF(spotify_churn_dataset[[#This Row],[user_id]]="","Desconocido",spotify_churn_dataset[[#This Row],[user_id]])</f>
        <v>5074</v>
      </c>
      <c r="C5075">
        <f>IF(IFERROR(VLOOKUP(spotify_churn_dataset[[#This Row],[user_id]],A5076:A13074,1,FALSE),0),1,0)</f>
        <v>0</v>
      </c>
      <c r="D5075" t="s">
        <v>20</v>
      </c>
      <c r="E5075" s="4">
        <v>40</v>
      </c>
      <c r="F5075" t="s">
        <v>17</v>
      </c>
      <c r="G5075" t="s">
        <v>22</v>
      </c>
      <c r="H5075" s="4">
        <v>137</v>
      </c>
      <c r="I5075" s="3">
        <v>5</v>
      </c>
      <c r="J5075" s="9">
        <v>58</v>
      </c>
      <c r="K5075" t="s">
        <v>19</v>
      </c>
      <c r="L5075" s="4">
        <v>0</v>
      </c>
      <c r="M5075" s="4" t="str">
        <f>IF(spotify_churn_dataset[[#This Row],[offline_listening]]=0,"no offline","yes offline")</f>
        <v>yes offline</v>
      </c>
      <c r="N5075">
        <v>1</v>
      </c>
      <c r="O5075" t="str">
        <f>IF(spotify_churn_dataset[[#This Row],[is_churned]]=1,"yes churn","no churn")</f>
        <v>no churn</v>
      </c>
      <c r="P5075">
        <v>0</v>
      </c>
    </row>
    <row r="5076" spans="1:16" x14ac:dyDescent="0.3">
      <c r="A5076">
        <v>5075</v>
      </c>
      <c r="B5076">
        <f>IF(spotify_churn_dataset[[#This Row],[user_id]]="","Desconocido",spotify_churn_dataset[[#This Row],[user_id]])</f>
        <v>5075</v>
      </c>
      <c r="C5076">
        <f>IF(IFERROR(VLOOKUP(spotify_churn_dataset[[#This Row],[user_id]],A5077:A13075,1,FALSE),0),1,0)</f>
        <v>0</v>
      </c>
      <c r="D5076" t="s">
        <v>20</v>
      </c>
      <c r="E5076" s="4">
        <v>24</v>
      </c>
      <c r="F5076" t="s">
        <v>21</v>
      </c>
      <c r="G5076" t="s">
        <v>24</v>
      </c>
      <c r="H5076" s="4">
        <v>160</v>
      </c>
      <c r="I5076" s="3">
        <v>42</v>
      </c>
      <c r="J5076" s="9">
        <v>5</v>
      </c>
      <c r="K5076" t="s">
        <v>15</v>
      </c>
      <c r="L5076" s="4">
        <v>0</v>
      </c>
      <c r="M5076" s="4" t="str">
        <f>IF(spotify_churn_dataset[[#This Row],[offline_listening]]=0,"no offline","yes offline")</f>
        <v>yes offline</v>
      </c>
      <c r="N5076">
        <v>1</v>
      </c>
      <c r="O5076" t="str">
        <f>IF(spotify_churn_dataset[[#This Row],[is_churned]]=1,"yes churn","no churn")</f>
        <v>no churn</v>
      </c>
      <c r="P5076">
        <v>0</v>
      </c>
    </row>
    <row r="5077" spans="1:16" x14ac:dyDescent="0.3">
      <c r="A5077">
        <v>5076</v>
      </c>
      <c r="B5077">
        <f>IF(spotify_churn_dataset[[#This Row],[user_id]]="","Desconocido",spotify_churn_dataset[[#This Row],[user_id]])</f>
        <v>5076</v>
      </c>
      <c r="C5077">
        <f>IF(IFERROR(VLOOKUP(spotify_churn_dataset[[#This Row],[user_id]],A5078:A13076,1,FALSE),0),1,0)</f>
        <v>0</v>
      </c>
      <c r="D5077" t="s">
        <v>16</v>
      </c>
      <c r="E5077" s="4">
        <v>20</v>
      </c>
      <c r="F5077" t="s">
        <v>29</v>
      </c>
      <c r="G5077" t="s">
        <v>14</v>
      </c>
      <c r="H5077" s="4">
        <v>13</v>
      </c>
      <c r="I5077" s="3">
        <v>48</v>
      </c>
      <c r="J5077" s="9">
        <v>52</v>
      </c>
      <c r="K5077" t="s">
        <v>15</v>
      </c>
      <c r="L5077" s="4">
        <v>40</v>
      </c>
      <c r="M5077" s="4" t="str">
        <f>IF(spotify_churn_dataset[[#This Row],[offline_listening]]=0,"no offline","yes offline")</f>
        <v>no offline</v>
      </c>
      <c r="N5077">
        <v>0</v>
      </c>
      <c r="O5077" t="str">
        <f>IF(spotify_churn_dataset[[#This Row],[is_churned]]=1,"yes churn","no churn")</f>
        <v>no churn</v>
      </c>
      <c r="P5077">
        <v>0</v>
      </c>
    </row>
    <row r="5078" spans="1:16" x14ac:dyDescent="0.3">
      <c r="A5078">
        <v>5077</v>
      </c>
      <c r="B5078">
        <f>IF(spotify_churn_dataset[[#This Row],[user_id]]="","Desconocido",spotify_churn_dataset[[#This Row],[user_id]])</f>
        <v>5077</v>
      </c>
      <c r="C5078">
        <f>IF(IFERROR(VLOOKUP(spotify_churn_dataset[[#This Row],[user_id]],A5079:A13077,1,FALSE),0),1,0)</f>
        <v>0</v>
      </c>
      <c r="D5078" t="s">
        <v>16</v>
      </c>
      <c r="E5078" s="4">
        <v>55</v>
      </c>
      <c r="F5078" t="s">
        <v>27</v>
      </c>
      <c r="G5078" t="s">
        <v>24</v>
      </c>
      <c r="H5078" s="4">
        <v>180</v>
      </c>
      <c r="I5078" s="3">
        <v>55</v>
      </c>
      <c r="J5078" s="9">
        <v>34</v>
      </c>
      <c r="K5078" t="s">
        <v>15</v>
      </c>
      <c r="L5078" s="4">
        <v>0</v>
      </c>
      <c r="M5078" s="4" t="str">
        <f>IF(spotify_churn_dataset[[#This Row],[offline_listening]]=0,"no offline","yes offline")</f>
        <v>yes offline</v>
      </c>
      <c r="N5078">
        <v>1</v>
      </c>
      <c r="O5078" t="str">
        <f>IF(spotify_churn_dataset[[#This Row],[is_churned]]=1,"yes churn","no churn")</f>
        <v>no churn</v>
      </c>
      <c r="P5078">
        <v>0</v>
      </c>
    </row>
    <row r="5079" spans="1:16" x14ac:dyDescent="0.3">
      <c r="A5079">
        <v>5078</v>
      </c>
      <c r="B5079">
        <f>IF(spotify_churn_dataset[[#This Row],[user_id]]="","Desconocido",spotify_churn_dataset[[#This Row],[user_id]])</f>
        <v>5078</v>
      </c>
      <c r="C5079">
        <f>IF(IFERROR(VLOOKUP(spotify_churn_dataset[[#This Row],[user_id]],A5080:A13078,1,FALSE),0),1,0)</f>
        <v>0</v>
      </c>
      <c r="D5079" t="s">
        <v>16</v>
      </c>
      <c r="E5079" s="4">
        <v>30</v>
      </c>
      <c r="F5079" t="s">
        <v>29</v>
      </c>
      <c r="G5079" t="s">
        <v>22</v>
      </c>
      <c r="H5079" s="4">
        <v>285</v>
      </c>
      <c r="I5079" s="3">
        <v>39</v>
      </c>
      <c r="J5079" s="9">
        <v>35</v>
      </c>
      <c r="K5079" t="s">
        <v>23</v>
      </c>
      <c r="L5079" s="4">
        <v>0</v>
      </c>
      <c r="M5079" s="4" t="str">
        <f>IF(spotify_churn_dataset[[#This Row],[offline_listening]]=0,"no offline","yes offline")</f>
        <v>yes offline</v>
      </c>
      <c r="N5079">
        <v>1</v>
      </c>
      <c r="O5079" t="str">
        <f>IF(spotify_churn_dataset[[#This Row],[is_churned]]=1,"yes churn","no churn")</f>
        <v>no churn</v>
      </c>
      <c r="P5079">
        <v>0</v>
      </c>
    </row>
    <row r="5080" spans="1:16" x14ac:dyDescent="0.3">
      <c r="A5080">
        <v>5079</v>
      </c>
      <c r="B5080">
        <f>IF(spotify_churn_dataset[[#This Row],[user_id]]="","Desconocido",spotify_churn_dataset[[#This Row],[user_id]])</f>
        <v>5079</v>
      </c>
      <c r="C5080">
        <f>IF(IFERROR(VLOOKUP(spotify_churn_dataset[[#This Row],[user_id]],A5081:A13079,1,FALSE),0),1,0)</f>
        <v>0</v>
      </c>
      <c r="D5080" t="s">
        <v>20</v>
      </c>
      <c r="E5080" s="4">
        <v>22</v>
      </c>
      <c r="F5080" t="s">
        <v>13</v>
      </c>
      <c r="G5080" t="s">
        <v>22</v>
      </c>
      <c r="H5080" s="4">
        <v>192</v>
      </c>
      <c r="I5080" s="3">
        <v>78</v>
      </c>
      <c r="J5080" s="9">
        <v>11</v>
      </c>
      <c r="K5080" t="s">
        <v>15</v>
      </c>
      <c r="L5080" s="4">
        <v>0</v>
      </c>
      <c r="M5080" s="4" t="str">
        <f>IF(spotify_churn_dataset[[#This Row],[offline_listening]]=0,"no offline","yes offline")</f>
        <v>yes offline</v>
      </c>
      <c r="N5080">
        <v>1</v>
      </c>
      <c r="O5080" t="str">
        <f>IF(spotify_churn_dataset[[#This Row],[is_churned]]=1,"yes churn","no churn")</f>
        <v>no churn</v>
      </c>
      <c r="P5080">
        <v>0</v>
      </c>
    </row>
    <row r="5081" spans="1:16" x14ac:dyDescent="0.3">
      <c r="A5081">
        <v>5080</v>
      </c>
      <c r="B5081">
        <f>IF(spotify_churn_dataset[[#This Row],[user_id]]="","Desconocido",spotify_churn_dataset[[#This Row],[user_id]])</f>
        <v>5080</v>
      </c>
      <c r="C5081">
        <f>IF(IFERROR(VLOOKUP(spotify_churn_dataset[[#This Row],[user_id]],A5082:A13080,1,FALSE),0),1,0)</f>
        <v>0</v>
      </c>
      <c r="D5081" t="s">
        <v>16</v>
      </c>
      <c r="E5081" s="4">
        <v>34</v>
      </c>
      <c r="F5081" t="s">
        <v>13</v>
      </c>
      <c r="G5081" t="s">
        <v>18</v>
      </c>
      <c r="H5081" s="4">
        <v>113</v>
      </c>
      <c r="I5081" s="3">
        <v>8</v>
      </c>
      <c r="J5081" s="9">
        <v>56</v>
      </c>
      <c r="K5081" t="s">
        <v>23</v>
      </c>
      <c r="L5081" s="4">
        <v>0</v>
      </c>
      <c r="M5081" s="4" t="str">
        <f>IF(spotify_churn_dataset[[#This Row],[offline_listening]]=0,"no offline","yes offline")</f>
        <v>yes offline</v>
      </c>
      <c r="N5081">
        <v>1</v>
      </c>
      <c r="O5081" t="str">
        <f>IF(spotify_churn_dataset[[#This Row],[is_churned]]=1,"yes churn","no churn")</f>
        <v>no churn</v>
      </c>
      <c r="P5081">
        <v>0</v>
      </c>
    </row>
    <row r="5082" spans="1:16" x14ac:dyDescent="0.3">
      <c r="A5082">
        <v>5081</v>
      </c>
      <c r="B5082">
        <f>IF(spotify_churn_dataset[[#This Row],[user_id]]="","Desconocido",spotify_churn_dataset[[#This Row],[user_id]])</f>
        <v>5081</v>
      </c>
      <c r="C5082">
        <f>IF(IFERROR(VLOOKUP(spotify_churn_dataset[[#This Row],[user_id]],A5083:A13081,1,FALSE),0),1,0)</f>
        <v>0</v>
      </c>
      <c r="D5082" t="s">
        <v>20</v>
      </c>
      <c r="E5082" s="4">
        <v>39</v>
      </c>
      <c r="F5082" t="s">
        <v>21</v>
      </c>
      <c r="G5082" t="s">
        <v>22</v>
      </c>
      <c r="H5082" s="4">
        <v>158</v>
      </c>
      <c r="I5082" s="3">
        <v>90</v>
      </c>
      <c r="J5082" s="9">
        <v>3</v>
      </c>
      <c r="K5082" t="s">
        <v>15</v>
      </c>
      <c r="L5082" s="4">
        <v>0</v>
      </c>
      <c r="M5082" s="4" t="str">
        <f>IF(spotify_churn_dataset[[#This Row],[offline_listening]]=0,"no offline","yes offline")</f>
        <v>yes offline</v>
      </c>
      <c r="N5082">
        <v>1</v>
      </c>
      <c r="O5082" t="str">
        <f>IF(spotify_churn_dataset[[#This Row],[is_churned]]=1,"yes churn","no churn")</f>
        <v>yes churn</v>
      </c>
      <c r="P5082">
        <v>1</v>
      </c>
    </row>
    <row r="5083" spans="1:16" x14ac:dyDescent="0.3">
      <c r="A5083">
        <v>5082</v>
      </c>
      <c r="B5083">
        <f>IF(spotify_churn_dataset[[#This Row],[user_id]]="","Desconocido",spotify_churn_dataset[[#This Row],[user_id]])</f>
        <v>5082</v>
      </c>
      <c r="C5083">
        <f>IF(IFERROR(VLOOKUP(spotify_churn_dataset[[#This Row],[user_id]],A5084:A13082,1,FALSE),0),1,0)</f>
        <v>0</v>
      </c>
      <c r="D5083" t="s">
        <v>12</v>
      </c>
      <c r="E5083" s="4">
        <v>36</v>
      </c>
      <c r="F5083" t="s">
        <v>21</v>
      </c>
      <c r="G5083" t="s">
        <v>14</v>
      </c>
      <c r="H5083" s="4">
        <v>231</v>
      </c>
      <c r="I5083" s="3">
        <v>91</v>
      </c>
      <c r="J5083" s="9">
        <v>22</v>
      </c>
      <c r="K5083" t="s">
        <v>19</v>
      </c>
      <c r="L5083" s="4">
        <v>29</v>
      </c>
      <c r="M5083" s="4" t="str">
        <f>IF(spotify_churn_dataset[[#This Row],[offline_listening]]=0,"no offline","yes offline")</f>
        <v>no offline</v>
      </c>
      <c r="N5083">
        <v>0</v>
      </c>
      <c r="O5083" t="str">
        <f>IF(spotify_churn_dataset[[#This Row],[is_churned]]=1,"yes churn","no churn")</f>
        <v>no churn</v>
      </c>
      <c r="P5083">
        <v>0</v>
      </c>
    </row>
    <row r="5084" spans="1:16" x14ac:dyDescent="0.3">
      <c r="A5084">
        <v>5083</v>
      </c>
      <c r="B5084">
        <f>IF(spotify_churn_dataset[[#This Row],[user_id]]="","Desconocido",spotify_churn_dataset[[#This Row],[user_id]])</f>
        <v>5083</v>
      </c>
      <c r="C5084">
        <f>IF(IFERROR(VLOOKUP(spotify_churn_dataset[[#This Row],[user_id]],A5085:A13083,1,FALSE),0),1,0)</f>
        <v>0</v>
      </c>
      <c r="D5084" t="s">
        <v>12</v>
      </c>
      <c r="E5084" s="4">
        <v>40</v>
      </c>
      <c r="F5084" t="s">
        <v>21</v>
      </c>
      <c r="G5084" t="s">
        <v>22</v>
      </c>
      <c r="H5084" s="4">
        <v>99</v>
      </c>
      <c r="I5084" s="3">
        <v>15</v>
      </c>
      <c r="J5084" s="9">
        <v>58</v>
      </c>
      <c r="K5084" t="s">
        <v>23</v>
      </c>
      <c r="L5084" s="4">
        <v>0</v>
      </c>
      <c r="M5084" s="4" t="str">
        <f>IF(spotify_churn_dataset[[#This Row],[offline_listening]]=0,"no offline","yes offline")</f>
        <v>yes offline</v>
      </c>
      <c r="N5084">
        <v>1</v>
      </c>
      <c r="O5084" t="str">
        <f>IF(spotify_churn_dataset[[#This Row],[is_churned]]=1,"yes churn","no churn")</f>
        <v>no churn</v>
      </c>
      <c r="P5084">
        <v>0</v>
      </c>
    </row>
    <row r="5085" spans="1:16" x14ac:dyDescent="0.3">
      <c r="A5085">
        <v>5084</v>
      </c>
      <c r="B5085">
        <f>IF(spotify_churn_dataset[[#This Row],[user_id]]="","Desconocido",spotify_churn_dataset[[#This Row],[user_id]])</f>
        <v>5084</v>
      </c>
      <c r="C5085">
        <f>IF(IFERROR(VLOOKUP(spotify_churn_dataset[[#This Row],[user_id]],A5086:A13084,1,FALSE),0),1,0)</f>
        <v>0</v>
      </c>
      <c r="D5085" t="s">
        <v>12</v>
      </c>
      <c r="E5085" s="4">
        <v>57</v>
      </c>
      <c r="F5085" t="s">
        <v>17</v>
      </c>
      <c r="G5085" t="s">
        <v>24</v>
      </c>
      <c r="H5085" s="4">
        <v>117</v>
      </c>
      <c r="I5085" s="3">
        <v>38</v>
      </c>
      <c r="J5085" s="9">
        <v>53</v>
      </c>
      <c r="K5085" t="s">
        <v>23</v>
      </c>
      <c r="L5085" s="4">
        <v>0</v>
      </c>
      <c r="M5085" s="4" t="str">
        <f>IF(spotify_churn_dataset[[#This Row],[offline_listening]]=0,"no offline","yes offline")</f>
        <v>yes offline</v>
      </c>
      <c r="N5085">
        <v>1</v>
      </c>
      <c r="O5085" t="str">
        <f>IF(spotify_churn_dataset[[#This Row],[is_churned]]=1,"yes churn","no churn")</f>
        <v>no churn</v>
      </c>
      <c r="P5085">
        <v>0</v>
      </c>
    </row>
    <row r="5086" spans="1:16" x14ac:dyDescent="0.3">
      <c r="A5086">
        <v>5085</v>
      </c>
      <c r="B5086">
        <f>IF(spotify_churn_dataset[[#This Row],[user_id]]="","Desconocido",spotify_churn_dataset[[#This Row],[user_id]])</f>
        <v>5085</v>
      </c>
      <c r="C5086">
        <f>IF(IFERROR(VLOOKUP(spotify_churn_dataset[[#This Row],[user_id]],A5087:A13085,1,FALSE),0),1,0)</f>
        <v>0</v>
      </c>
      <c r="D5086" t="s">
        <v>12</v>
      </c>
      <c r="E5086" s="4">
        <v>54</v>
      </c>
      <c r="F5086" t="s">
        <v>25</v>
      </c>
      <c r="G5086" t="s">
        <v>14</v>
      </c>
      <c r="H5086" s="4">
        <v>73</v>
      </c>
      <c r="I5086" s="3">
        <v>48</v>
      </c>
      <c r="J5086" s="9">
        <v>7</v>
      </c>
      <c r="K5086" t="s">
        <v>23</v>
      </c>
      <c r="L5086" s="4">
        <v>40</v>
      </c>
      <c r="M5086" s="4" t="str">
        <f>IF(spotify_churn_dataset[[#This Row],[offline_listening]]=0,"no offline","yes offline")</f>
        <v>no offline</v>
      </c>
      <c r="N5086">
        <v>0</v>
      </c>
      <c r="O5086" t="str">
        <f>IF(spotify_churn_dataset[[#This Row],[is_churned]]=1,"yes churn","no churn")</f>
        <v>yes churn</v>
      </c>
      <c r="P5086">
        <v>1</v>
      </c>
    </row>
    <row r="5087" spans="1:16" x14ac:dyDescent="0.3">
      <c r="A5087">
        <v>5086</v>
      </c>
      <c r="B5087">
        <f>IF(spotify_churn_dataset[[#This Row],[user_id]]="","Desconocido",spotify_churn_dataset[[#This Row],[user_id]])</f>
        <v>5086</v>
      </c>
      <c r="C5087">
        <f>IF(IFERROR(VLOOKUP(spotify_churn_dataset[[#This Row],[user_id]],A5088:A13086,1,FALSE),0),1,0)</f>
        <v>0</v>
      </c>
      <c r="D5087" t="s">
        <v>16</v>
      </c>
      <c r="E5087" s="4">
        <v>21</v>
      </c>
      <c r="F5087" t="s">
        <v>26</v>
      </c>
      <c r="G5087" t="s">
        <v>14</v>
      </c>
      <c r="H5087" s="4">
        <v>21</v>
      </c>
      <c r="I5087" s="3">
        <v>20</v>
      </c>
      <c r="J5087" s="9">
        <v>18</v>
      </c>
      <c r="K5087" t="s">
        <v>19</v>
      </c>
      <c r="L5087" s="4">
        <v>22</v>
      </c>
      <c r="M5087" s="4" t="str">
        <f>IF(spotify_churn_dataset[[#This Row],[offline_listening]]=0,"no offline","yes offline")</f>
        <v>no offline</v>
      </c>
      <c r="N5087">
        <v>0</v>
      </c>
      <c r="O5087" t="str">
        <f>IF(spotify_churn_dataset[[#This Row],[is_churned]]=1,"yes churn","no churn")</f>
        <v>no churn</v>
      </c>
      <c r="P5087">
        <v>0</v>
      </c>
    </row>
    <row r="5088" spans="1:16" x14ac:dyDescent="0.3">
      <c r="A5088">
        <v>5087</v>
      </c>
      <c r="B5088">
        <f>IF(spotify_churn_dataset[[#This Row],[user_id]]="","Desconocido",spotify_churn_dataset[[#This Row],[user_id]])</f>
        <v>5087</v>
      </c>
      <c r="C5088">
        <f>IF(IFERROR(VLOOKUP(spotify_churn_dataset[[#This Row],[user_id]],A5089:A13087,1,FALSE),0),1,0)</f>
        <v>0</v>
      </c>
      <c r="D5088" t="s">
        <v>16</v>
      </c>
      <c r="E5088" s="4">
        <v>40</v>
      </c>
      <c r="F5088" t="s">
        <v>29</v>
      </c>
      <c r="G5088" t="s">
        <v>24</v>
      </c>
      <c r="H5088" s="4">
        <v>154</v>
      </c>
      <c r="I5088" s="3">
        <v>67</v>
      </c>
      <c r="J5088" s="9">
        <v>26</v>
      </c>
      <c r="K5088" t="s">
        <v>23</v>
      </c>
      <c r="L5088" s="4">
        <v>0</v>
      </c>
      <c r="M5088" s="4" t="str">
        <f>IF(spotify_churn_dataset[[#This Row],[offline_listening]]=0,"no offline","yes offline")</f>
        <v>yes offline</v>
      </c>
      <c r="N5088">
        <v>1</v>
      </c>
      <c r="O5088" t="str">
        <f>IF(spotify_churn_dataset[[#This Row],[is_churned]]=1,"yes churn","no churn")</f>
        <v>no churn</v>
      </c>
      <c r="P5088">
        <v>0</v>
      </c>
    </row>
    <row r="5089" spans="1:16" x14ac:dyDescent="0.3">
      <c r="A5089">
        <v>5088</v>
      </c>
      <c r="B5089">
        <f>IF(spotify_churn_dataset[[#This Row],[user_id]]="","Desconocido",spotify_churn_dataset[[#This Row],[user_id]])</f>
        <v>5088</v>
      </c>
      <c r="C5089">
        <f>IF(IFERROR(VLOOKUP(spotify_churn_dataset[[#This Row],[user_id]],A5090:A13088,1,FALSE),0),1,0)</f>
        <v>0</v>
      </c>
      <c r="D5089" t="s">
        <v>12</v>
      </c>
      <c r="E5089" s="4">
        <v>47</v>
      </c>
      <c r="F5089" t="s">
        <v>21</v>
      </c>
      <c r="G5089" t="s">
        <v>22</v>
      </c>
      <c r="H5089" s="4">
        <v>136</v>
      </c>
      <c r="I5089" s="3">
        <v>82</v>
      </c>
      <c r="J5089" s="9">
        <v>17</v>
      </c>
      <c r="K5089" t="s">
        <v>15</v>
      </c>
      <c r="L5089" s="4">
        <v>0</v>
      </c>
      <c r="M5089" s="4" t="str">
        <f>IF(spotify_churn_dataset[[#This Row],[offline_listening]]=0,"no offline","yes offline")</f>
        <v>yes offline</v>
      </c>
      <c r="N5089">
        <v>1</v>
      </c>
      <c r="O5089" t="str">
        <f>IF(spotify_churn_dataset[[#This Row],[is_churned]]=1,"yes churn","no churn")</f>
        <v>no churn</v>
      </c>
      <c r="P5089">
        <v>0</v>
      </c>
    </row>
    <row r="5090" spans="1:16" x14ac:dyDescent="0.3">
      <c r="A5090">
        <v>5089</v>
      </c>
      <c r="B5090">
        <f>IF(spotify_churn_dataset[[#This Row],[user_id]]="","Desconocido",spotify_churn_dataset[[#This Row],[user_id]])</f>
        <v>5089</v>
      </c>
      <c r="C5090">
        <f>IF(IFERROR(VLOOKUP(spotify_churn_dataset[[#This Row],[user_id]],A5091:A13089,1,FALSE),0),1,0)</f>
        <v>0</v>
      </c>
      <c r="D5090" t="s">
        <v>16</v>
      </c>
      <c r="E5090" s="4">
        <v>33</v>
      </c>
      <c r="F5090" t="s">
        <v>27</v>
      </c>
      <c r="G5090" t="s">
        <v>18</v>
      </c>
      <c r="H5090" s="4">
        <v>107</v>
      </c>
      <c r="I5090" s="3">
        <v>55</v>
      </c>
      <c r="J5090" s="9">
        <v>37</v>
      </c>
      <c r="K5090" t="s">
        <v>15</v>
      </c>
      <c r="L5090" s="4">
        <v>0</v>
      </c>
      <c r="M5090" s="4" t="str">
        <f>IF(spotify_churn_dataset[[#This Row],[offline_listening]]=0,"no offline","yes offline")</f>
        <v>yes offline</v>
      </c>
      <c r="N5090">
        <v>1</v>
      </c>
      <c r="O5090" t="str">
        <f>IF(spotify_churn_dataset[[#This Row],[is_churned]]=1,"yes churn","no churn")</f>
        <v>yes churn</v>
      </c>
      <c r="P5090">
        <v>1</v>
      </c>
    </row>
    <row r="5091" spans="1:16" x14ac:dyDescent="0.3">
      <c r="A5091">
        <v>5090</v>
      </c>
      <c r="B5091">
        <f>IF(spotify_churn_dataset[[#This Row],[user_id]]="","Desconocido",spotify_churn_dataset[[#This Row],[user_id]])</f>
        <v>5090</v>
      </c>
      <c r="C5091">
        <f>IF(IFERROR(VLOOKUP(spotify_churn_dataset[[#This Row],[user_id]],A5092:A13090,1,FALSE),0),1,0)</f>
        <v>0</v>
      </c>
      <c r="D5091" t="s">
        <v>12</v>
      </c>
      <c r="E5091" s="4">
        <v>37</v>
      </c>
      <c r="F5091" t="s">
        <v>13</v>
      </c>
      <c r="G5091" t="s">
        <v>24</v>
      </c>
      <c r="H5091" s="4">
        <v>87</v>
      </c>
      <c r="I5091" s="3">
        <v>84</v>
      </c>
      <c r="J5091" s="9">
        <v>25</v>
      </c>
      <c r="K5091" t="s">
        <v>23</v>
      </c>
      <c r="L5091" s="4">
        <v>0</v>
      </c>
      <c r="M5091" s="4" t="str">
        <f>IF(spotify_churn_dataset[[#This Row],[offline_listening]]=0,"no offline","yes offline")</f>
        <v>yes offline</v>
      </c>
      <c r="N5091">
        <v>1</v>
      </c>
      <c r="O5091" t="str">
        <f>IF(spotify_churn_dataset[[#This Row],[is_churned]]=1,"yes churn","no churn")</f>
        <v>no churn</v>
      </c>
      <c r="P5091">
        <v>0</v>
      </c>
    </row>
    <row r="5092" spans="1:16" x14ac:dyDescent="0.3">
      <c r="A5092">
        <v>5091</v>
      </c>
      <c r="B5092">
        <f>IF(spotify_churn_dataset[[#This Row],[user_id]]="","Desconocido",spotify_churn_dataset[[#This Row],[user_id]])</f>
        <v>5091</v>
      </c>
      <c r="C5092">
        <f>IF(IFERROR(VLOOKUP(spotify_churn_dataset[[#This Row],[user_id]],A5093:A13091,1,FALSE),0),1,0)</f>
        <v>0</v>
      </c>
      <c r="D5092" t="s">
        <v>12</v>
      </c>
      <c r="E5092" s="4">
        <v>33</v>
      </c>
      <c r="F5092" t="s">
        <v>26</v>
      </c>
      <c r="G5092" t="s">
        <v>22</v>
      </c>
      <c r="H5092" s="4">
        <v>186</v>
      </c>
      <c r="I5092" s="3">
        <v>37</v>
      </c>
      <c r="J5092" s="9">
        <v>11</v>
      </c>
      <c r="K5092" t="s">
        <v>23</v>
      </c>
      <c r="L5092" s="4">
        <v>0</v>
      </c>
      <c r="M5092" s="4" t="str">
        <f>IF(spotify_churn_dataset[[#This Row],[offline_listening]]=0,"no offline","yes offline")</f>
        <v>yes offline</v>
      </c>
      <c r="N5092">
        <v>1</v>
      </c>
      <c r="O5092" t="str">
        <f>IF(spotify_churn_dataset[[#This Row],[is_churned]]=1,"yes churn","no churn")</f>
        <v>no churn</v>
      </c>
      <c r="P5092">
        <v>0</v>
      </c>
    </row>
    <row r="5093" spans="1:16" x14ac:dyDescent="0.3">
      <c r="A5093">
        <v>5092</v>
      </c>
      <c r="B5093">
        <f>IF(spotify_churn_dataset[[#This Row],[user_id]]="","Desconocido",spotify_churn_dataset[[#This Row],[user_id]])</f>
        <v>5092</v>
      </c>
      <c r="C5093">
        <f>IF(IFERROR(VLOOKUP(spotify_churn_dataset[[#This Row],[user_id]],A5094:A13092,1,FALSE),0),1,0)</f>
        <v>0</v>
      </c>
      <c r="D5093" t="s">
        <v>12</v>
      </c>
      <c r="E5093" s="4">
        <v>16</v>
      </c>
      <c r="F5093" t="s">
        <v>21</v>
      </c>
      <c r="G5093" t="s">
        <v>22</v>
      </c>
      <c r="H5093" s="4">
        <v>51</v>
      </c>
      <c r="I5093" s="3">
        <v>85</v>
      </c>
      <c r="J5093" s="9">
        <v>17</v>
      </c>
      <c r="K5093" t="s">
        <v>19</v>
      </c>
      <c r="L5093" s="4">
        <v>0</v>
      </c>
      <c r="M5093" s="4" t="str">
        <f>IF(spotify_churn_dataset[[#This Row],[offline_listening]]=0,"no offline","yes offline")</f>
        <v>yes offline</v>
      </c>
      <c r="N5093">
        <v>1</v>
      </c>
      <c r="O5093" t="str">
        <f>IF(spotify_churn_dataset[[#This Row],[is_churned]]=1,"yes churn","no churn")</f>
        <v>no churn</v>
      </c>
      <c r="P5093">
        <v>0</v>
      </c>
    </row>
    <row r="5094" spans="1:16" x14ac:dyDescent="0.3">
      <c r="A5094">
        <v>5093</v>
      </c>
      <c r="B5094">
        <f>IF(spotify_churn_dataset[[#This Row],[user_id]]="","Desconocido",spotify_churn_dataset[[#This Row],[user_id]])</f>
        <v>5093</v>
      </c>
      <c r="C5094">
        <f>IF(IFERROR(VLOOKUP(spotify_churn_dataset[[#This Row],[user_id]],A5095:A13093,1,FALSE),0),1,0)</f>
        <v>0</v>
      </c>
      <c r="D5094" t="s">
        <v>16</v>
      </c>
      <c r="E5094" s="4">
        <v>53</v>
      </c>
      <c r="F5094" t="s">
        <v>27</v>
      </c>
      <c r="G5094" t="s">
        <v>24</v>
      </c>
      <c r="H5094" s="4">
        <v>285</v>
      </c>
      <c r="I5094" s="3">
        <v>30</v>
      </c>
      <c r="J5094" s="9">
        <v>46</v>
      </c>
      <c r="K5094" t="s">
        <v>15</v>
      </c>
      <c r="L5094" s="4">
        <v>0</v>
      </c>
      <c r="M5094" s="4" t="str">
        <f>IF(spotify_churn_dataset[[#This Row],[offline_listening]]=0,"no offline","yes offline")</f>
        <v>yes offline</v>
      </c>
      <c r="N5094">
        <v>1</v>
      </c>
      <c r="O5094" t="str">
        <f>IF(spotify_churn_dataset[[#This Row],[is_churned]]=1,"yes churn","no churn")</f>
        <v>no churn</v>
      </c>
      <c r="P5094">
        <v>0</v>
      </c>
    </row>
    <row r="5095" spans="1:16" x14ac:dyDescent="0.3">
      <c r="A5095">
        <v>5094</v>
      </c>
      <c r="B5095">
        <f>IF(spotify_churn_dataset[[#This Row],[user_id]]="","Desconocido",spotify_churn_dataset[[#This Row],[user_id]])</f>
        <v>5094</v>
      </c>
      <c r="C5095">
        <f>IF(IFERROR(VLOOKUP(spotify_churn_dataset[[#This Row],[user_id]],A5096:A13094,1,FALSE),0),1,0)</f>
        <v>0</v>
      </c>
      <c r="D5095" t="s">
        <v>20</v>
      </c>
      <c r="E5095" s="4">
        <v>23</v>
      </c>
      <c r="F5095" t="s">
        <v>28</v>
      </c>
      <c r="G5095" t="s">
        <v>22</v>
      </c>
      <c r="H5095" s="4">
        <v>207</v>
      </c>
      <c r="I5095" s="3">
        <v>86</v>
      </c>
      <c r="J5095" s="9">
        <v>6</v>
      </c>
      <c r="K5095" t="s">
        <v>19</v>
      </c>
      <c r="L5095" s="4">
        <v>0</v>
      </c>
      <c r="M5095" s="4" t="str">
        <f>IF(spotify_churn_dataset[[#This Row],[offline_listening]]=0,"no offline","yes offline")</f>
        <v>yes offline</v>
      </c>
      <c r="N5095">
        <v>1</v>
      </c>
      <c r="O5095" t="str">
        <f>IF(spotify_churn_dataset[[#This Row],[is_churned]]=1,"yes churn","no churn")</f>
        <v>no churn</v>
      </c>
      <c r="P5095">
        <v>0</v>
      </c>
    </row>
    <row r="5096" spans="1:16" x14ac:dyDescent="0.3">
      <c r="A5096">
        <v>5095</v>
      </c>
      <c r="B5096">
        <f>IF(spotify_churn_dataset[[#This Row],[user_id]]="","Desconocido",spotify_churn_dataset[[#This Row],[user_id]])</f>
        <v>5095</v>
      </c>
      <c r="C5096">
        <f>IF(IFERROR(VLOOKUP(spotify_churn_dataset[[#This Row],[user_id]],A5097:A13095,1,FALSE),0),1,0)</f>
        <v>0</v>
      </c>
      <c r="D5096" t="s">
        <v>12</v>
      </c>
      <c r="E5096" s="4">
        <v>46</v>
      </c>
      <c r="F5096" t="s">
        <v>25</v>
      </c>
      <c r="G5096" t="s">
        <v>14</v>
      </c>
      <c r="H5096" s="4">
        <v>252</v>
      </c>
      <c r="I5096" s="3">
        <v>85</v>
      </c>
      <c r="J5096" s="9">
        <v>53</v>
      </c>
      <c r="K5096" t="s">
        <v>23</v>
      </c>
      <c r="L5096" s="4">
        <v>47</v>
      </c>
      <c r="M5096" s="4" t="str">
        <f>IF(spotify_churn_dataset[[#This Row],[offline_listening]]=0,"no offline","yes offline")</f>
        <v>no offline</v>
      </c>
      <c r="N5096">
        <v>0</v>
      </c>
      <c r="O5096" t="str">
        <f>IF(spotify_churn_dataset[[#This Row],[is_churned]]=1,"yes churn","no churn")</f>
        <v>no churn</v>
      </c>
      <c r="P5096">
        <v>0</v>
      </c>
    </row>
    <row r="5097" spans="1:16" x14ac:dyDescent="0.3">
      <c r="A5097">
        <v>5096</v>
      </c>
      <c r="B5097">
        <f>IF(spotify_churn_dataset[[#This Row],[user_id]]="","Desconocido",spotify_churn_dataset[[#This Row],[user_id]])</f>
        <v>5096</v>
      </c>
      <c r="C5097">
        <f>IF(IFERROR(VLOOKUP(spotify_churn_dataset[[#This Row],[user_id]],A5098:A13096,1,FALSE),0),1,0)</f>
        <v>0</v>
      </c>
      <c r="D5097" t="s">
        <v>16</v>
      </c>
      <c r="E5097" s="4">
        <v>16</v>
      </c>
      <c r="F5097" t="s">
        <v>27</v>
      </c>
      <c r="G5097" t="s">
        <v>24</v>
      </c>
      <c r="H5097" s="4">
        <v>40</v>
      </c>
      <c r="I5097" s="3">
        <v>89</v>
      </c>
      <c r="J5097" s="9">
        <v>21</v>
      </c>
      <c r="K5097" t="s">
        <v>19</v>
      </c>
      <c r="L5097" s="4">
        <v>0</v>
      </c>
      <c r="M5097" s="4" t="str">
        <f>IF(spotify_churn_dataset[[#This Row],[offline_listening]]=0,"no offline","yes offline")</f>
        <v>yes offline</v>
      </c>
      <c r="N5097">
        <v>1</v>
      </c>
      <c r="O5097" t="str">
        <f>IF(spotify_churn_dataset[[#This Row],[is_churned]]=1,"yes churn","no churn")</f>
        <v>no churn</v>
      </c>
      <c r="P5097">
        <v>0</v>
      </c>
    </row>
    <row r="5098" spans="1:16" x14ac:dyDescent="0.3">
      <c r="A5098">
        <v>5097</v>
      </c>
      <c r="B5098">
        <f>IF(spotify_churn_dataset[[#This Row],[user_id]]="","Desconocido",spotify_churn_dataset[[#This Row],[user_id]])</f>
        <v>5097</v>
      </c>
      <c r="C5098">
        <f>IF(IFERROR(VLOOKUP(spotify_churn_dataset[[#This Row],[user_id]],A5099:A13097,1,FALSE),0),1,0)</f>
        <v>0</v>
      </c>
      <c r="D5098" t="s">
        <v>16</v>
      </c>
      <c r="E5098" s="4">
        <v>51</v>
      </c>
      <c r="F5098" t="s">
        <v>29</v>
      </c>
      <c r="G5098" t="s">
        <v>14</v>
      </c>
      <c r="H5098" s="4">
        <v>41</v>
      </c>
      <c r="I5098" s="3">
        <v>85</v>
      </c>
      <c r="J5098" s="9">
        <v>48</v>
      </c>
      <c r="K5098" t="s">
        <v>23</v>
      </c>
      <c r="L5098" s="4">
        <v>30</v>
      </c>
      <c r="M5098" s="4" t="str">
        <f>IF(spotify_churn_dataset[[#This Row],[offline_listening]]=0,"no offline","yes offline")</f>
        <v>no offline</v>
      </c>
      <c r="N5098">
        <v>0</v>
      </c>
      <c r="O5098" t="str">
        <f>IF(spotify_churn_dataset[[#This Row],[is_churned]]=1,"yes churn","no churn")</f>
        <v>no churn</v>
      </c>
      <c r="P5098">
        <v>0</v>
      </c>
    </row>
    <row r="5099" spans="1:16" x14ac:dyDescent="0.3">
      <c r="A5099">
        <v>5098</v>
      </c>
      <c r="B5099">
        <f>IF(spotify_churn_dataset[[#This Row],[user_id]]="","Desconocido",spotify_churn_dataset[[#This Row],[user_id]])</f>
        <v>5098</v>
      </c>
      <c r="C5099">
        <f>IF(IFERROR(VLOOKUP(spotify_churn_dataset[[#This Row],[user_id]],A5100:A13098,1,FALSE),0),1,0)</f>
        <v>0</v>
      </c>
      <c r="D5099" t="s">
        <v>16</v>
      </c>
      <c r="E5099" s="4">
        <v>39</v>
      </c>
      <c r="F5099" t="s">
        <v>17</v>
      </c>
      <c r="G5099" t="s">
        <v>22</v>
      </c>
      <c r="H5099" s="4">
        <v>159</v>
      </c>
      <c r="I5099" s="3">
        <v>77</v>
      </c>
      <c r="J5099" s="9">
        <v>15</v>
      </c>
      <c r="K5099" t="s">
        <v>23</v>
      </c>
      <c r="L5099" s="4">
        <v>0</v>
      </c>
      <c r="M5099" s="4" t="str">
        <f>IF(spotify_churn_dataset[[#This Row],[offline_listening]]=0,"no offline","yes offline")</f>
        <v>yes offline</v>
      </c>
      <c r="N5099">
        <v>1</v>
      </c>
      <c r="O5099" t="str">
        <f>IF(spotify_churn_dataset[[#This Row],[is_churned]]=1,"yes churn","no churn")</f>
        <v>yes churn</v>
      </c>
      <c r="P5099">
        <v>1</v>
      </c>
    </row>
    <row r="5100" spans="1:16" x14ac:dyDescent="0.3">
      <c r="A5100">
        <v>5099</v>
      </c>
      <c r="B5100">
        <f>IF(spotify_churn_dataset[[#This Row],[user_id]]="","Desconocido",spotify_churn_dataset[[#This Row],[user_id]])</f>
        <v>5099</v>
      </c>
      <c r="C5100">
        <f>IF(IFERROR(VLOOKUP(spotify_churn_dataset[[#This Row],[user_id]],A5101:A13099,1,FALSE),0),1,0)</f>
        <v>0</v>
      </c>
      <c r="D5100" t="s">
        <v>12</v>
      </c>
      <c r="E5100" s="4">
        <v>39</v>
      </c>
      <c r="F5100" t="s">
        <v>17</v>
      </c>
      <c r="G5100" t="s">
        <v>22</v>
      </c>
      <c r="H5100" s="4">
        <v>29</v>
      </c>
      <c r="I5100" s="3">
        <v>87</v>
      </c>
      <c r="J5100" s="9">
        <v>3</v>
      </c>
      <c r="K5100" t="s">
        <v>15</v>
      </c>
      <c r="L5100" s="4">
        <v>0</v>
      </c>
      <c r="M5100" s="4" t="str">
        <f>IF(spotify_churn_dataset[[#This Row],[offline_listening]]=0,"no offline","yes offline")</f>
        <v>yes offline</v>
      </c>
      <c r="N5100">
        <v>1</v>
      </c>
      <c r="O5100" t="str">
        <f>IF(spotify_churn_dataset[[#This Row],[is_churned]]=1,"yes churn","no churn")</f>
        <v>no churn</v>
      </c>
      <c r="P5100">
        <v>0</v>
      </c>
    </row>
    <row r="5101" spans="1:16" x14ac:dyDescent="0.3">
      <c r="A5101">
        <v>5100</v>
      </c>
      <c r="B5101">
        <f>IF(spotify_churn_dataset[[#This Row],[user_id]]="","Desconocido",spotify_churn_dataset[[#This Row],[user_id]])</f>
        <v>5100</v>
      </c>
      <c r="C5101">
        <f>IF(IFERROR(VLOOKUP(spotify_churn_dataset[[#This Row],[user_id]],A5102:A13100,1,FALSE),0),1,0)</f>
        <v>0</v>
      </c>
      <c r="D5101" t="s">
        <v>12</v>
      </c>
      <c r="E5101" s="4">
        <v>26</v>
      </c>
      <c r="F5101" t="s">
        <v>29</v>
      </c>
      <c r="G5101" t="s">
        <v>18</v>
      </c>
      <c r="H5101" s="4">
        <v>234</v>
      </c>
      <c r="I5101" s="3">
        <v>31</v>
      </c>
      <c r="J5101" s="9">
        <v>41</v>
      </c>
      <c r="K5101" t="s">
        <v>19</v>
      </c>
      <c r="L5101" s="4">
        <v>0</v>
      </c>
      <c r="M5101" s="4" t="str">
        <f>IF(spotify_churn_dataset[[#This Row],[offline_listening]]=0,"no offline","yes offline")</f>
        <v>yes offline</v>
      </c>
      <c r="N5101">
        <v>1</v>
      </c>
      <c r="O5101" t="str">
        <f>IF(spotify_churn_dataset[[#This Row],[is_churned]]=1,"yes churn","no churn")</f>
        <v>no churn</v>
      </c>
      <c r="P5101">
        <v>0</v>
      </c>
    </row>
    <row r="5102" spans="1:16" x14ac:dyDescent="0.3">
      <c r="A5102">
        <v>5101</v>
      </c>
      <c r="B5102">
        <f>IF(spotify_churn_dataset[[#This Row],[user_id]]="","Desconocido",spotify_churn_dataset[[#This Row],[user_id]])</f>
        <v>5101</v>
      </c>
      <c r="C5102">
        <f>IF(IFERROR(VLOOKUP(spotify_churn_dataset[[#This Row],[user_id]],A5103:A13101,1,FALSE),0),1,0)</f>
        <v>0</v>
      </c>
      <c r="D5102" t="s">
        <v>12</v>
      </c>
      <c r="E5102" s="4">
        <v>17</v>
      </c>
      <c r="F5102" t="s">
        <v>26</v>
      </c>
      <c r="G5102" t="s">
        <v>22</v>
      </c>
      <c r="H5102" s="4">
        <v>283</v>
      </c>
      <c r="I5102" s="3">
        <v>32</v>
      </c>
      <c r="J5102" s="9">
        <v>6</v>
      </c>
      <c r="K5102" t="s">
        <v>23</v>
      </c>
      <c r="L5102" s="4">
        <v>0</v>
      </c>
      <c r="M5102" s="4" t="str">
        <f>IF(spotify_churn_dataset[[#This Row],[offline_listening]]=0,"no offline","yes offline")</f>
        <v>yes offline</v>
      </c>
      <c r="N5102">
        <v>1</v>
      </c>
      <c r="O5102" t="str">
        <f>IF(spotify_churn_dataset[[#This Row],[is_churned]]=1,"yes churn","no churn")</f>
        <v>no churn</v>
      </c>
      <c r="P5102">
        <v>0</v>
      </c>
    </row>
    <row r="5103" spans="1:16" x14ac:dyDescent="0.3">
      <c r="A5103">
        <v>5102</v>
      </c>
      <c r="B5103">
        <f>IF(spotify_churn_dataset[[#This Row],[user_id]]="","Desconocido",spotify_churn_dataset[[#This Row],[user_id]])</f>
        <v>5102</v>
      </c>
      <c r="C5103">
        <f>IF(IFERROR(VLOOKUP(spotify_churn_dataset[[#This Row],[user_id]],A5104:A13102,1,FALSE),0),1,0)</f>
        <v>0</v>
      </c>
      <c r="D5103" t="s">
        <v>12</v>
      </c>
      <c r="E5103" s="4">
        <v>19</v>
      </c>
      <c r="F5103" t="s">
        <v>28</v>
      </c>
      <c r="G5103" t="s">
        <v>24</v>
      </c>
      <c r="H5103" s="4">
        <v>261</v>
      </c>
      <c r="I5103" s="3">
        <v>49</v>
      </c>
      <c r="J5103" s="9">
        <v>6</v>
      </c>
      <c r="K5103" t="s">
        <v>23</v>
      </c>
      <c r="L5103" s="4">
        <v>0</v>
      </c>
      <c r="M5103" s="4" t="str">
        <f>IF(spotify_churn_dataset[[#This Row],[offline_listening]]=0,"no offline","yes offline")</f>
        <v>yes offline</v>
      </c>
      <c r="N5103">
        <v>1</v>
      </c>
      <c r="O5103" t="str">
        <f>IF(spotify_churn_dataset[[#This Row],[is_churned]]=1,"yes churn","no churn")</f>
        <v>no churn</v>
      </c>
      <c r="P5103">
        <v>0</v>
      </c>
    </row>
    <row r="5104" spans="1:16" x14ac:dyDescent="0.3">
      <c r="A5104">
        <v>5103</v>
      </c>
      <c r="B5104">
        <f>IF(spotify_churn_dataset[[#This Row],[user_id]]="","Desconocido",spotify_churn_dataset[[#This Row],[user_id]])</f>
        <v>5103</v>
      </c>
      <c r="C5104">
        <f>IF(IFERROR(VLOOKUP(spotify_churn_dataset[[#This Row],[user_id]],A5105:A13103,1,FALSE),0),1,0)</f>
        <v>0</v>
      </c>
      <c r="D5104" t="s">
        <v>20</v>
      </c>
      <c r="E5104" s="4">
        <v>59</v>
      </c>
      <c r="F5104" t="s">
        <v>13</v>
      </c>
      <c r="G5104" t="s">
        <v>22</v>
      </c>
      <c r="H5104" s="4">
        <v>100</v>
      </c>
      <c r="I5104" s="3">
        <v>66</v>
      </c>
      <c r="J5104" s="9">
        <v>43</v>
      </c>
      <c r="K5104" t="s">
        <v>15</v>
      </c>
      <c r="L5104" s="4">
        <v>0</v>
      </c>
      <c r="M5104" s="4" t="str">
        <f>IF(spotify_churn_dataset[[#This Row],[offline_listening]]=0,"no offline","yes offline")</f>
        <v>yes offline</v>
      </c>
      <c r="N5104">
        <v>1</v>
      </c>
      <c r="O5104" t="str">
        <f>IF(spotify_churn_dataset[[#This Row],[is_churned]]=1,"yes churn","no churn")</f>
        <v>no churn</v>
      </c>
      <c r="P5104">
        <v>0</v>
      </c>
    </row>
    <row r="5105" spans="1:16" x14ac:dyDescent="0.3">
      <c r="A5105">
        <v>5104</v>
      </c>
      <c r="B5105">
        <f>IF(spotify_churn_dataset[[#This Row],[user_id]]="","Desconocido",spotify_churn_dataset[[#This Row],[user_id]])</f>
        <v>5104</v>
      </c>
      <c r="C5105">
        <f>IF(IFERROR(VLOOKUP(spotify_churn_dataset[[#This Row],[user_id]],A5106:A13104,1,FALSE),0),1,0)</f>
        <v>0</v>
      </c>
      <c r="D5105" t="s">
        <v>16</v>
      </c>
      <c r="E5105" s="4">
        <v>54</v>
      </c>
      <c r="F5105" t="s">
        <v>27</v>
      </c>
      <c r="G5105" t="s">
        <v>22</v>
      </c>
      <c r="H5105" s="4">
        <v>12</v>
      </c>
      <c r="I5105" s="3">
        <v>19</v>
      </c>
      <c r="J5105" s="9">
        <v>46</v>
      </c>
      <c r="K5105" t="s">
        <v>23</v>
      </c>
      <c r="L5105" s="4">
        <v>0</v>
      </c>
      <c r="M5105" s="4" t="str">
        <f>IF(spotify_churn_dataset[[#This Row],[offline_listening]]=0,"no offline","yes offline")</f>
        <v>yes offline</v>
      </c>
      <c r="N5105">
        <v>1</v>
      </c>
      <c r="O5105" t="str">
        <f>IF(spotify_churn_dataset[[#This Row],[is_churned]]=1,"yes churn","no churn")</f>
        <v>no churn</v>
      </c>
      <c r="P5105">
        <v>0</v>
      </c>
    </row>
    <row r="5106" spans="1:16" x14ac:dyDescent="0.3">
      <c r="A5106">
        <v>5105</v>
      </c>
      <c r="B5106">
        <f>IF(spotify_churn_dataset[[#This Row],[user_id]]="","Desconocido",spotify_churn_dataset[[#This Row],[user_id]])</f>
        <v>5105</v>
      </c>
      <c r="C5106">
        <f>IF(IFERROR(VLOOKUP(spotify_churn_dataset[[#This Row],[user_id]],A5107:A13105,1,FALSE),0),1,0)</f>
        <v>0</v>
      </c>
      <c r="D5106" t="s">
        <v>12</v>
      </c>
      <c r="E5106" s="4">
        <v>25</v>
      </c>
      <c r="F5106" t="s">
        <v>25</v>
      </c>
      <c r="G5106" t="s">
        <v>22</v>
      </c>
      <c r="H5106" s="4">
        <v>215</v>
      </c>
      <c r="I5106" s="3">
        <v>82</v>
      </c>
      <c r="J5106" s="9">
        <v>42</v>
      </c>
      <c r="K5106" t="s">
        <v>15</v>
      </c>
      <c r="L5106" s="4">
        <v>0</v>
      </c>
      <c r="M5106" s="4" t="str">
        <f>IF(spotify_churn_dataset[[#This Row],[offline_listening]]=0,"no offline","yes offline")</f>
        <v>yes offline</v>
      </c>
      <c r="N5106">
        <v>1</v>
      </c>
      <c r="O5106" t="str">
        <f>IF(spotify_churn_dataset[[#This Row],[is_churned]]=1,"yes churn","no churn")</f>
        <v>yes churn</v>
      </c>
      <c r="P5106">
        <v>1</v>
      </c>
    </row>
    <row r="5107" spans="1:16" x14ac:dyDescent="0.3">
      <c r="A5107">
        <v>5106</v>
      </c>
      <c r="B5107">
        <f>IF(spotify_churn_dataset[[#This Row],[user_id]]="","Desconocido",spotify_churn_dataset[[#This Row],[user_id]])</f>
        <v>5106</v>
      </c>
      <c r="C5107">
        <f>IF(IFERROR(VLOOKUP(spotify_churn_dataset[[#This Row],[user_id]],A5108:A13106,1,FALSE),0),1,0)</f>
        <v>0</v>
      </c>
      <c r="D5107" t="s">
        <v>20</v>
      </c>
      <c r="E5107" s="4">
        <v>49</v>
      </c>
      <c r="F5107" t="s">
        <v>13</v>
      </c>
      <c r="G5107" t="s">
        <v>24</v>
      </c>
      <c r="H5107" s="4">
        <v>163</v>
      </c>
      <c r="I5107" s="3">
        <v>48</v>
      </c>
      <c r="J5107" s="9">
        <v>56</v>
      </c>
      <c r="K5107" t="s">
        <v>15</v>
      </c>
      <c r="L5107" s="4">
        <v>0</v>
      </c>
      <c r="M5107" s="4" t="str">
        <f>IF(spotify_churn_dataset[[#This Row],[offline_listening]]=0,"no offline","yes offline")</f>
        <v>yes offline</v>
      </c>
      <c r="N5107">
        <v>1</v>
      </c>
      <c r="O5107" t="str">
        <f>IF(spotify_churn_dataset[[#This Row],[is_churned]]=1,"yes churn","no churn")</f>
        <v>no churn</v>
      </c>
      <c r="P5107">
        <v>0</v>
      </c>
    </row>
    <row r="5108" spans="1:16" x14ac:dyDescent="0.3">
      <c r="A5108">
        <v>5107</v>
      </c>
      <c r="B5108">
        <f>IF(spotify_churn_dataset[[#This Row],[user_id]]="","Desconocido",spotify_churn_dataset[[#This Row],[user_id]])</f>
        <v>5107</v>
      </c>
      <c r="C5108">
        <f>IF(IFERROR(VLOOKUP(spotify_churn_dataset[[#This Row],[user_id]],A5109:A13107,1,FALSE),0),1,0)</f>
        <v>0</v>
      </c>
      <c r="D5108" t="s">
        <v>12</v>
      </c>
      <c r="E5108" s="4">
        <v>56</v>
      </c>
      <c r="F5108" t="s">
        <v>17</v>
      </c>
      <c r="G5108" t="s">
        <v>18</v>
      </c>
      <c r="H5108" s="4">
        <v>31</v>
      </c>
      <c r="I5108" s="3">
        <v>19</v>
      </c>
      <c r="J5108" s="9">
        <v>45</v>
      </c>
      <c r="K5108" t="s">
        <v>19</v>
      </c>
      <c r="L5108" s="4">
        <v>0</v>
      </c>
      <c r="M5108" s="4" t="str">
        <f>IF(spotify_churn_dataset[[#This Row],[offline_listening]]=0,"no offline","yes offline")</f>
        <v>yes offline</v>
      </c>
      <c r="N5108">
        <v>1</v>
      </c>
      <c r="O5108" t="str">
        <f>IF(spotify_churn_dataset[[#This Row],[is_churned]]=1,"yes churn","no churn")</f>
        <v>no churn</v>
      </c>
      <c r="P5108">
        <v>0</v>
      </c>
    </row>
    <row r="5109" spans="1:16" x14ac:dyDescent="0.3">
      <c r="A5109">
        <v>5108</v>
      </c>
      <c r="B5109">
        <f>IF(spotify_churn_dataset[[#This Row],[user_id]]="","Desconocido",spotify_churn_dataset[[#This Row],[user_id]])</f>
        <v>5108</v>
      </c>
      <c r="C5109">
        <f>IF(IFERROR(VLOOKUP(spotify_churn_dataset[[#This Row],[user_id]],A5110:A13108,1,FALSE),0),1,0)</f>
        <v>0</v>
      </c>
      <c r="D5109" t="s">
        <v>12</v>
      </c>
      <c r="E5109" s="4">
        <v>31</v>
      </c>
      <c r="F5109" t="s">
        <v>26</v>
      </c>
      <c r="G5109" t="s">
        <v>22</v>
      </c>
      <c r="H5109" s="4">
        <v>230</v>
      </c>
      <c r="I5109" s="3">
        <v>54</v>
      </c>
      <c r="J5109" s="9">
        <v>31</v>
      </c>
      <c r="K5109" t="s">
        <v>19</v>
      </c>
      <c r="L5109" s="4">
        <v>0</v>
      </c>
      <c r="M5109" s="4" t="str">
        <f>IF(spotify_churn_dataset[[#This Row],[offline_listening]]=0,"no offline","yes offline")</f>
        <v>yes offline</v>
      </c>
      <c r="N5109">
        <v>1</v>
      </c>
      <c r="O5109" t="str">
        <f>IF(spotify_churn_dataset[[#This Row],[is_churned]]=1,"yes churn","no churn")</f>
        <v>yes churn</v>
      </c>
      <c r="P5109">
        <v>1</v>
      </c>
    </row>
    <row r="5110" spans="1:16" x14ac:dyDescent="0.3">
      <c r="A5110">
        <v>5109</v>
      </c>
      <c r="B5110">
        <f>IF(spotify_churn_dataset[[#This Row],[user_id]]="","Desconocido",spotify_churn_dataset[[#This Row],[user_id]])</f>
        <v>5109</v>
      </c>
      <c r="C5110">
        <f>IF(IFERROR(VLOOKUP(spotify_churn_dataset[[#This Row],[user_id]],A5111:A13109,1,FALSE),0),1,0)</f>
        <v>0</v>
      </c>
      <c r="D5110" t="s">
        <v>12</v>
      </c>
      <c r="E5110" s="4">
        <v>59</v>
      </c>
      <c r="F5110" t="s">
        <v>27</v>
      </c>
      <c r="G5110" t="s">
        <v>14</v>
      </c>
      <c r="H5110" s="4">
        <v>136</v>
      </c>
      <c r="I5110" s="3">
        <v>62</v>
      </c>
      <c r="J5110" s="9">
        <v>39</v>
      </c>
      <c r="K5110" t="s">
        <v>23</v>
      </c>
      <c r="L5110" s="4">
        <v>23</v>
      </c>
      <c r="M5110" s="4" t="str">
        <f>IF(spotify_churn_dataset[[#This Row],[offline_listening]]=0,"no offline","yes offline")</f>
        <v>no offline</v>
      </c>
      <c r="N5110">
        <v>0</v>
      </c>
      <c r="O5110" t="str">
        <f>IF(spotify_churn_dataset[[#This Row],[is_churned]]=1,"yes churn","no churn")</f>
        <v>yes churn</v>
      </c>
      <c r="P5110">
        <v>1</v>
      </c>
    </row>
    <row r="5111" spans="1:16" x14ac:dyDescent="0.3">
      <c r="A5111">
        <v>5110</v>
      </c>
      <c r="B5111">
        <f>IF(spotify_churn_dataset[[#This Row],[user_id]]="","Desconocido",spotify_churn_dataset[[#This Row],[user_id]])</f>
        <v>5110</v>
      </c>
      <c r="C5111">
        <f>IF(IFERROR(VLOOKUP(spotify_churn_dataset[[#This Row],[user_id]],A5112:A13110,1,FALSE),0),1,0)</f>
        <v>0</v>
      </c>
      <c r="D5111" t="s">
        <v>16</v>
      </c>
      <c r="E5111" s="4">
        <v>41</v>
      </c>
      <c r="F5111" t="s">
        <v>13</v>
      </c>
      <c r="G5111" t="s">
        <v>24</v>
      </c>
      <c r="H5111" s="4">
        <v>173</v>
      </c>
      <c r="I5111" s="3">
        <v>71</v>
      </c>
      <c r="J5111" s="9">
        <v>33</v>
      </c>
      <c r="K5111" t="s">
        <v>23</v>
      </c>
      <c r="L5111" s="4">
        <v>0</v>
      </c>
      <c r="M5111" s="4" t="str">
        <f>IF(spotify_churn_dataset[[#This Row],[offline_listening]]=0,"no offline","yes offline")</f>
        <v>yes offline</v>
      </c>
      <c r="N5111">
        <v>1</v>
      </c>
      <c r="O5111" t="str">
        <f>IF(spotify_churn_dataset[[#This Row],[is_churned]]=1,"yes churn","no churn")</f>
        <v>no churn</v>
      </c>
      <c r="P5111">
        <v>0</v>
      </c>
    </row>
    <row r="5112" spans="1:16" x14ac:dyDescent="0.3">
      <c r="A5112">
        <v>5111</v>
      </c>
      <c r="B5112">
        <f>IF(spotify_churn_dataset[[#This Row],[user_id]]="","Desconocido",spotify_churn_dataset[[#This Row],[user_id]])</f>
        <v>5111</v>
      </c>
      <c r="C5112">
        <f>IF(IFERROR(VLOOKUP(spotify_churn_dataset[[#This Row],[user_id]],A5113:A13111,1,FALSE),0),1,0)</f>
        <v>0</v>
      </c>
      <c r="D5112" t="s">
        <v>12</v>
      </c>
      <c r="E5112" s="4">
        <v>44</v>
      </c>
      <c r="F5112" t="s">
        <v>17</v>
      </c>
      <c r="G5112" t="s">
        <v>24</v>
      </c>
      <c r="H5112" s="4">
        <v>149</v>
      </c>
      <c r="I5112" s="3">
        <v>54</v>
      </c>
      <c r="J5112" s="9">
        <v>17</v>
      </c>
      <c r="K5112" t="s">
        <v>23</v>
      </c>
      <c r="L5112" s="4">
        <v>0</v>
      </c>
      <c r="M5112" s="4" t="str">
        <f>IF(spotify_churn_dataset[[#This Row],[offline_listening]]=0,"no offline","yes offline")</f>
        <v>yes offline</v>
      </c>
      <c r="N5112">
        <v>1</v>
      </c>
      <c r="O5112" t="str">
        <f>IF(spotify_churn_dataset[[#This Row],[is_churned]]=1,"yes churn","no churn")</f>
        <v>no churn</v>
      </c>
      <c r="P5112">
        <v>0</v>
      </c>
    </row>
    <row r="5113" spans="1:16" x14ac:dyDescent="0.3">
      <c r="A5113">
        <v>5112</v>
      </c>
      <c r="B5113">
        <f>IF(spotify_churn_dataset[[#This Row],[user_id]]="","Desconocido",spotify_churn_dataset[[#This Row],[user_id]])</f>
        <v>5112</v>
      </c>
      <c r="C5113">
        <f>IF(IFERROR(VLOOKUP(spotify_churn_dataset[[#This Row],[user_id]],A5114:A13112,1,FALSE),0),1,0)</f>
        <v>0</v>
      </c>
      <c r="D5113" t="s">
        <v>12</v>
      </c>
      <c r="E5113" s="4">
        <v>40</v>
      </c>
      <c r="F5113" t="s">
        <v>25</v>
      </c>
      <c r="G5113" t="s">
        <v>24</v>
      </c>
      <c r="H5113" s="4">
        <v>212</v>
      </c>
      <c r="I5113" s="3">
        <v>75</v>
      </c>
      <c r="J5113" s="9">
        <v>3</v>
      </c>
      <c r="K5113" t="s">
        <v>19</v>
      </c>
      <c r="L5113" s="4">
        <v>0</v>
      </c>
      <c r="M5113" s="4" t="str">
        <f>IF(spotify_churn_dataset[[#This Row],[offline_listening]]=0,"no offline","yes offline")</f>
        <v>yes offline</v>
      </c>
      <c r="N5113">
        <v>1</v>
      </c>
      <c r="O5113" t="str">
        <f>IF(spotify_churn_dataset[[#This Row],[is_churned]]=1,"yes churn","no churn")</f>
        <v>no churn</v>
      </c>
      <c r="P5113">
        <v>0</v>
      </c>
    </row>
    <row r="5114" spans="1:16" x14ac:dyDescent="0.3">
      <c r="A5114">
        <v>5113</v>
      </c>
      <c r="B5114">
        <f>IF(spotify_churn_dataset[[#This Row],[user_id]]="","Desconocido",spotify_churn_dataset[[#This Row],[user_id]])</f>
        <v>5113</v>
      </c>
      <c r="C5114">
        <f>IF(IFERROR(VLOOKUP(spotify_churn_dataset[[#This Row],[user_id]],A5115:A13113,1,FALSE),0),1,0)</f>
        <v>0</v>
      </c>
      <c r="D5114" t="s">
        <v>12</v>
      </c>
      <c r="E5114" s="4">
        <v>19</v>
      </c>
      <c r="F5114" t="s">
        <v>13</v>
      </c>
      <c r="G5114" t="s">
        <v>18</v>
      </c>
      <c r="H5114" s="4">
        <v>276</v>
      </c>
      <c r="I5114" s="3">
        <v>59</v>
      </c>
      <c r="J5114" s="9">
        <v>27</v>
      </c>
      <c r="K5114" t="s">
        <v>15</v>
      </c>
      <c r="L5114" s="4">
        <v>0</v>
      </c>
      <c r="M5114" s="4" t="str">
        <f>IF(spotify_churn_dataset[[#This Row],[offline_listening]]=0,"no offline","yes offline")</f>
        <v>yes offline</v>
      </c>
      <c r="N5114">
        <v>1</v>
      </c>
      <c r="O5114" t="str">
        <f>IF(spotify_churn_dataset[[#This Row],[is_churned]]=1,"yes churn","no churn")</f>
        <v>no churn</v>
      </c>
      <c r="P5114">
        <v>0</v>
      </c>
    </row>
    <row r="5115" spans="1:16" x14ac:dyDescent="0.3">
      <c r="A5115">
        <v>5114</v>
      </c>
      <c r="B5115">
        <f>IF(spotify_churn_dataset[[#This Row],[user_id]]="","Desconocido",spotify_churn_dataset[[#This Row],[user_id]])</f>
        <v>5114</v>
      </c>
      <c r="C5115">
        <f>IF(IFERROR(VLOOKUP(spotify_churn_dataset[[#This Row],[user_id]],A5116:A13114,1,FALSE),0),1,0)</f>
        <v>0</v>
      </c>
      <c r="D5115" t="s">
        <v>20</v>
      </c>
      <c r="E5115" s="4">
        <v>50</v>
      </c>
      <c r="F5115" t="s">
        <v>28</v>
      </c>
      <c r="G5115" t="s">
        <v>14</v>
      </c>
      <c r="H5115" s="4">
        <v>47</v>
      </c>
      <c r="I5115" s="3">
        <v>62</v>
      </c>
      <c r="J5115" s="9">
        <v>41</v>
      </c>
      <c r="K5115" t="s">
        <v>23</v>
      </c>
      <c r="L5115" s="4">
        <v>39</v>
      </c>
      <c r="M5115" s="4" t="str">
        <f>IF(spotify_churn_dataset[[#This Row],[offline_listening]]=0,"no offline","yes offline")</f>
        <v>no offline</v>
      </c>
      <c r="N5115">
        <v>0</v>
      </c>
      <c r="O5115" t="str">
        <f>IF(spotify_churn_dataset[[#This Row],[is_churned]]=1,"yes churn","no churn")</f>
        <v>no churn</v>
      </c>
      <c r="P5115">
        <v>0</v>
      </c>
    </row>
    <row r="5116" spans="1:16" x14ac:dyDescent="0.3">
      <c r="A5116">
        <v>5115</v>
      </c>
      <c r="B5116">
        <f>IF(spotify_churn_dataset[[#This Row],[user_id]]="","Desconocido",spotify_churn_dataset[[#This Row],[user_id]])</f>
        <v>5115</v>
      </c>
      <c r="C5116">
        <f>IF(IFERROR(VLOOKUP(spotify_churn_dataset[[#This Row],[user_id]],A5117:A13115,1,FALSE),0),1,0)</f>
        <v>0</v>
      </c>
      <c r="D5116" t="s">
        <v>20</v>
      </c>
      <c r="E5116" s="4">
        <v>30</v>
      </c>
      <c r="F5116" t="s">
        <v>21</v>
      </c>
      <c r="G5116" t="s">
        <v>24</v>
      </c>
      <c r="H5116" s="4">
        <v>200</v>
      </c>
      <c r="I5116" s="3">
        <v>80</v>
      </c>
      <c r="J5116" s="9">
        <v>28</v>
      </c>
      <c r="K5116" t="s">
        <v>15</v>
      </c>
      <c r="L5116" s="4">
        <v>0</v>
      </c>
      <c r="M5116" s="4" t="str">
        <f>IF(spotify_churn_dataset[[#This Row],[offline_listening]]=0,"no offline","yes offline")</f>
        <v>yes offline</v>
      </c>
      <c r="N5116">
        <v>1</v>
      </c>
      <c r="O5116" t="str">
        <f>IF(spotify_churn_dataset[[#This Row],[is_churned]]=1,"yes churn","no churn")</f>
        <v>no churn</v>
      </c>
      <c r="P5116">
        <v>0</v>
      </c>
    </row>
    <row r="5117" spans="1:16" x14ac:dyDescent="0.3">
      <c r="A5117">
        <v>5116</v>
      </c>
      <c r="B5117">
        <f>IF(spotify_churn_dataset[[#This Row],[user_id]]="","Desconocido",spotify_churn_dataset[[#This Row],[user_id]])</f>
        <v>5116</v>
      </c>
      <c r="C5117">
        <f>IF(IFERROR(VLOOKUP(spotify_churn_dataset[[#This Row],[user_id]],A5118:A13116,1,FALSE),0),1,0)</f>
        <v>0</v>
      </c>
      <c r="D5117" t="s">
        <v>12</v>
      </c>
      <c r="E5117" s="4">
        <v>54</v>
      </c>
      <c r="F5117" t="s">
        <v>13</v>
      </c>
      <c r="G5117" t="s">
        <v>24</v>
      </c>
      <c r="H5117" s="4">
        <v>238</v>
      </c>
      <c r="I5117" s="3">
        <v>57</v>
      </c>
      <c r="J5117" s="9">
        <v>51</v>
      </c>
      <c r="K5117" t="s">
        <v>19</v>
      </c>
      <c r="L5117" s="4">
        <v>0</v>
      </c>
      <c r="M5117" s="4" t="str">
        <f>IF(spotify_churn_dataset[[#This Row],[offline_listening]]=0,"no offline","yes offline")</f>
        <v>yes offline</v>
      </c>
      <c r="N5117">
        <v>1</v>
      </c>
      <c r="O5117" t="str">
        <f>IF(spotify_churn_dataset[[#This Row],[is_churned]]=1,"yes churn","no churn")</f>
        <v>no churn</v>
      </c>
      <c r="P5117">
        <v>0</v>
      </c>
    </row>
    <row r="5118" spans="1:16" x14ac:dyDescent="0.3">
      <c r="A5118">
        <v>5117</v>
      </c>
      <c r="B5118">
        <f>IF(spotify_churn_dataset[[#This Row],[user_id]]="","Desconocido",spotify_churn_dataset[[#This Row],[user_id]])</f>
        <v>5117</v>
      </c>
      <c r="C5118">
        <f>IF(IFERROR(VLOOKUP(spotify_churn_dataset[[#This Row],[user_id]],A5119:A13117,1,FALSE),0),1,0)</f>
        <v>0</v>
      </c>
      <c r="D5118" t="s">
        <v>12</v>
      </c>
      <c r="E5118" s="4">
        <v>34</v>
      </c>
      <c r="F5118" t="s">
        <v>27</v>
      </c>
      <c r="G5118" t="s">
        <v>22</v>
      </c>
      <c r="H5118" s="4">
        <v>75</v>
      </c>
      <c r="I5118" s="3">
        <v>92</v>
      </c>
      <c r="J5118" s="9">
        <v>43</v>
      </c>
      <c r="K5118" t="s">
        <v>23</v>
      </c>
      <c r="L5118" s="4">
        <v>0</v>
      </c>
      <c r="M5118" s="4" t="str">
        <f>IF(spotify_churn_dataset[[#This Row],[offline_listening]]=0,"no offline","yes offline")</f>
        <v>yes offline</v>
      </c>
      <c r="N5118">
        <v>1</v>
      </c>
      <c r="O5118" t="str">
        <f>IF(spotify_churn_dataset[[#This Row],[is_churned]]=1,"yes churn","no churn")</f>
        <v>no churn</v>
      </c>
      <c r="P5118">
        <v>0</v>
      </c>
    </row>
    <row r="5119" spans="1:16" x14ac:dyDescent="0.3">
      <c r="A5119">
        <v>5118</v>
      </c>
      <c r="B5119">
        <f>IF(spotify_churn_dataset[[#This Row],[user_id]]="","Desconocido",spotify_churn_dataset[[#This Row],[user_id]])</f>
        <v>5118</v>
      </c>
      <c r="C5119">
        <f>IF(IFERROR(VLOOKUP(spotify_churn_dataset[[#This Row],[user_id]],A5120:A13118,1,FALSE),0),1,0)</f>
        <v>0</v>
      </c>
      <c r="D5119" t="s">
        <v>16</v>
      </c>
      <c r="E5119" s="4">
        <v>35</v>
      </c>
      <c r="F5119" t="s">
        <v>13</v>
      </c>
      <c r="G5119" t="s">
        <v>24</v>
      </c>
      <c r="H5119" s="4">
        <v>60</v>
      </c>
      <c r="I5119" s="3">
        <v>45</v>
      </c>
      <c r="J5119" s="9">
        <v>27</v>
      </c>
      <c r="K5119" t="s">
        <v>23</v>
      </c>
      <c r="L5119" s="4">
        <v>0</v>
      </c>
      <c r="M5119" s="4" t="str">
        <f>IF(spotify_churn_dataset[[#This Row],[offline_listening]]=0,"no offline","yes offline")</f>
        <v>yes offline</v>
      </c>
      <c r="N5119">
        <v>1</v>
      </c>
      <c r="O5119" t="str">
        <f>IF(spotify_churn_dataset[[#This Row],[is_churned]]=1,"yes churn","no churn")</f>
        <v>no churn</v>
      </c>
      <c r="P5119">
        <v>0</v>
      </c>
    </row>
    <row r="5120" spans="1:16" x14ac:dyDescent="0.3">
      <c r="A5120">
        <v>5119</v>
      </c>
      <c r="B5120">
        <f>IF(spotify_churn_dataset[[#This Row],[user_id]]="","Desconocido",spotify_churn_dataset[[#This Row],[user_id]])</f>
        <v>5119</v>
      </c>
      <c r="C5120">
        <f>IF(IFERROR(VLOOKUP(spotify_churn_dataset[[#This Row],[user_id]],A5121:A13119,1,FALSE),0),1,0)</f>
        <v>0</v>
      </c>
      <c r="D5120" t="s">
        <v>20</v>
      </c>
      <c r="E5120" s="4">
        <v>56</v>
      </c>
      <c r="F5120" t="s">
        <v>13</v>
      </c>
      <c r="G5120" t="s">
        <v>22</v>
      </c>
      <c r="H5120" s="4">
        <v>140</v>
      </c>
      <c r="I5120" s="3">
        <v>37</v>
      </c>
      <c r="J5120" s="9">
        <v>6</v>
      </c>
      <c r="K5120" t="s">
        <v>19</v>
      </c>
      <c r="L5120" s="4">
        <v>0</v>
      </c>
      <c r="M5120" s="4" t="str">
        <f>IF(spotify_churn_dataset[[#This Row],[offline_listening]]=0,"no offline","yes offline")</f>
        <v>yes offline</v>
      </c>
      <c r="N5120">
        <v>1</v>
      </c>
      <c r="O5120" t="str">
        <f>IF(spotify_churn_dataset[[#This Row],[is_churned]]=1,"yes churn","no churn")</f>
        <v>no churn</v>
      </c>
      <c r="P5120">
        <v>0</v>
      </c>
    </row>
    <row r="5121" spans="1:16" x14ac:dyDescent="0.3">
      <c r="A5121">
        <v>5120</v>
      </c>
      <c r="B5121">
        <f>IF(spotify_churn_dataset[[#This Row],[user_id]]="","Desconocido",spotify_churn_dataset[[#This Row],[user_id]])</f>
        <v>5120</v>
      </c>
      <c r="C5121">
        <f>IF(IFERROR(VLOOKUP(spotify_churn_dataset[[#This Row],[user_id]],A5122:A13120,1,FALSE),0),1,0)</f>
        <v>0</v>
      </c>
      <c r="D5121" t="s">
        <v>20</v>
      </c>
      <c r="E5121" s="4">
        <v>31</v>
      </c>
      <c r="F5121" t="s">
        <v>21</v>
      </c>
      <c r="G5121" t="s">
        <v>22</v>
      </c>
      <c r="H5121" s="4">
        <v>222</v>
      </c>
      <c r="I5121" s="3">
        <v>39</v>
      </c>
      <c r="J5121" s="9">
        <v>17</v>
      </c>
      <c r="K5121" t="s">
        <v>23</v>
      </c>
      <c r="L5121" s="4">
        <v>0</v>
      </c>
      <c r="M5121" s="4" t="str">
        <f>IF(spotify_churn_dataset[[#This Row],[offline_listening]]=0,"no offline","yes offline")</f>
        <v>yes offline</v>
      </c>
      <c r="N5121">
        <v>1</v>
      </c>
      <c r="O5121" t="str">
        <f>IF(spotify_churn_dataset[[#This Row],[is_churned]]=1,"yes churn","no churn")</f>
        <v>no churn</v>
      </c>
      <c r="P5121">
        <v>0</v>
      </c>
    </row>
    <row r="5122" spans="1:16" x14ac:dyDescent="0.3">
      <c r="A5122">
        <v>5121</v>
      </c>
      <c r="B5122">
        <f>IF(spotify_churn_dataset[[#This Row],[user_id]]="","Desconocido",spotify_churn_dataset[[#This Row],[user_id]])</f>
        <v>5121</v>
      </c>
      <c r="C5122">
        <f>IF(IFERROR(VLOOKUP(spotify_churn_dataset[[#This Row],[user_id]],A5123:A13121,1,FALSE),0),1,0)</f>
        <v>0</v>
      </c>
      <c r="D5122" t="s">
        <v>12</v>
      </c>
      <c r="E5122" s="4">
        <v>22</v>
      </c>
      <c r="F5122" t="s">
        <v>21</v>
      </c>
      <c r="G5122" t="s">
        <v>14</v>
      </c>
      <c r="H5122" s="4">
        <v>215</v>
      </c>
      <c r="I5122" s="3">
        <v>32</v>
      </c>
      <c r="J5122" s="9">
        <v>44</v>
      </c>
      <c r="K5122" t="s">
        <v>19</v>
      </c>
      <c r="L5122" s="4">
        <v>22</v>
      </c>
      <c r="M5122" s="4" t="str">
        <f>IF(spotify_churn_dataset[[#This Row],[offline_listening]]=0,"no offline","yes offline")</f>
        <v>no offline</v>
      </c>
      <c r="N5122">
        <v>0</v>
      </c>
      <c r="O5122" t="str">
        <f>IF(spotify_churn_dataset[[#This Row],[is_churned]]=1,"yes churn","no churn")</f>
        <v>no churn</v>
      </c>
      <c r="P5122">
        <v>0</v>
      </c>
    </row>
    <row r="5123" spans="1:16" x14ac:dyDescent="0.3">
      <c r="A5123">
        <v>5122</v>
      </c>
      <c r="B5123">
        <f>IF(spotify_churn_dataset[[#This Row],[user_id]]="","Desconocido",spotify_churn_dataset[[#This Row],[user_id]])</f>
        <v>5122</v>
      </c>
      <c r="C5123">
        <f>IF(IFERROR(VLOOKUP(spotify_churn_dataset[[#This Row],[user_id]],A5124:A13122,1,FALSE),0),1,0)</f>
        <v>0</v>
      </c>
      <c r="D5123" t="s">
        <v>12</v>
      </c>
      <c r="E5123" s="4">
        <v>49</v>
      </c>
      <c r="F5123" t="s">
        <v>27</v>
      </c>
      <c r="G5123" t="s">
        <v>22</v>
      </c>
      <c r="H5123" s="4">
        <v>214</v>
      </c>
      <c r="I5123" s="3">
        <v>41</v>
      </c>
      <c r="J5123" s="9">
        <v>59</v>
      </c>
      <c r="K5123" t="s">
        <v>15</v>
      </c>
      <c r="L5123" s="4">
        <v>0</v>
      </c>
      <c r="M5123" s="4" t="str">
        <f>IF(spotify_churn_dataset[[#This Row],[offline_listening]]=0,"no offline","yes offline")</f>
        <v>yes offline</v>
      </c>
      <c r="N5123">
        <v>1</v>
      </c>
      <c r="O5123" t="str">
        <f>IF(spotify_churn_dataset[[#This Row],[is_churned]]=1,"yes churn","no churn")</f>
        <v>yes churn</v>
      </c>
      <c r="P5123">
        <v>1</v>
      </c>
    </row>
    <row r="5124" spans="1:16" x14ac:dyDescent="0.3">
      <c r="A5124">
        <v>5123</v>
      </c>
      <c r="B5124">
        <f>IF(spotify_churn_dataset[[#This Row],[user_id]]="","Desconocido",spotify_churn_dataset[[#This Row],[user_id]])</f>
        <v>5123</v>
      </c>
      <c r="C5124">
        <f>IF(IFERROR(VLOOKUP(spotify_churn_dataset[[#This Row],[user_id]],A5125:A13123,1,FALSE),0),1,0)</f>
        <v>0</v>
      </c>
      <c r="D5124" t="s">
        <v>16</v>
      </c>
      <c r="E5124" s="4">
        <v>51</v>
      </c>
      <c r="F5124" t="s">
        <v>26</v>
      </c>
      <c r="G5124" t="s">
        <v>18</v>
      </c>
      <c r="H5124" s="4">
        <v>16</v>
      </c>
      <c r="I5124" s="3">
        <v>64</v>
      </c>
      <c r="J5124" s="9">
        <v>36</v>
      </c>
      <c r="K5124" t="s">
        <v>23</v>
      </c>
      <c r="L5124" s="4">
        <v>0</v>
      </c>
      <c r="M5124" s="4" t="str">
        <f>IF(spotify_churn_dataset[[#This Row],[offline_listening]]=0,"no offline","yes offline")</f>
        <v>yes offline</v>
      </c>
      <c r="N5124">
        <v>1</v>
      </c>
      <c r="O5124" t="str">
        <f>IF(spotify_churn_dataset[[#This Row],[is_churned]]=1,"yes churn","no churn")</f>
        <v>yes churn</v>
      </c>
      <c r="P5124">
        <v>1</v>
      </c>
    </row>
    <row r="5125" spans="1:16" x14ac:dyDescent="0.3">
      <c r="A5125">
        <v>5124</v>
      </c>
      <c r="B5125">
        <f>IF(spotify_churn_dataset[[#This Row],[user_id]]="","Desconocido",spotify_churn_dataset[[#This Row],[user_id]])</f>
        <v>5124</v>
      </c>
      <c r="C5125">
        <f>IF(IFERROR(VLOOKUP(spotify_churn_dataset[[#This Row],[user_id]],A5126:A13124,1,FALSE),0),1,0)</f>
        <v>0</v>
      </c>
      <c r="D5125" t="s">
        <v>16</v>
      </c>
      <c r="E5125" s="4">
        <v>24</v>
      </c>
      <c r="F5125" t="s">
        <v>26</v>
      </c>
      <c r="G5125" t="s">
        <v>18</v>
      </c>
      <c r="H5125" s="4">
        <v>224</v>
      </c>
      <c r="I5125" s="3">
        <v>60</v>
      </c>
      <c r="J5125" s="9">
        <v>2</v>
      </c>
      <c r="K5125" t="s">
        <v>23</v>
      </c>
      <c r="L5125" s="4">
        <v>0</v>
      </c>
      <c r="M5125" s="4" t="str">
        <f>IF(spotify_churn_dataset[[#This Row],[offline_listening]]=0,"no offline","yes offline")</f>
        <v>yes offline</v>
      </c>
      <c r="N5125">
        <v>1</v>
      </c>
      <c r="O5125" t="str">
        <f>IF(spotify_churn_dataset[[#This Row],[is_churned]]=1,"yes churn","no churn")</f>
        <v>no churn</v>
      </c>
      <c r="P5125">
        <v>0</v>
      </c>
    </row>
    <row r="5126" spans="1:16" x14ac:dyDescent="0.3">
      <c r="A5126">
        <v>5125</v>
      </c>
      <c r="B5126">
        <f>IF(spotify_churn_dataset[[#This Row],[user_id]]="","Desconocido",spotify_churn_dataset[[#This Row],[user_id]])</f>
        <v>5125</v>
      </c>
      <c r="C5126">
        <f>IF(IFERROR(VLOOKUP(spotify_churn_dataset[[#This Row],[user_id]],A5127:A13125,1,FALSE),0),1,0)</f>
        <v>0</v>
      </c>
      <c r="D5126" t="s">
        <v>20</v>
      </c>
      <c r="E5126" s="4">
        <v>44</v>
      </c>
      <c r="F5126" t="s">
        <v>13</v>
      </c>
      <c r="G5126" t="s">
        <v>18</v>
      </c>
      <c r="H5126" s="4">
        <v>89</v>
      </c>
      <c r="I5126" s="3">
        <v>34</v>
      </c>
      <c r="J5126" s="9">
        <v>46</v>
      </c>
      <c r="K5126" t="s">
        <v>15</v>
      </c>
      <c r="L5126" s="4">
        <v>0</v>
      </c>
      <c r="M5126" s="4" t="str">
        <f>IF(spotify_churn_dataset[[#This Row],[offline_listening]]=0,"no offline","yes offline")</f>
        <v>yes offline</v>
      </c>
      <c r="N5126">
        <v>1</v>
      </c>
      <c r="O5126" t="str">
        <f>IF(spotify_churn_dataset[[#This Row],[is_churned]]=1,"yes churn","no churn")</f>
        <v>no churn</v>
      </c>
      <c r="P5126">
        <v>0</v>
      </c>
    </row>
    <row r="5127" spans="1:16" x14ac:dyDescent="0.3">
      <c r="A5127">
        <v>5126</v>
      </c>
      <c r="B5127">
        <f>IF(spotify_churn_dataset[[#This Row],[user_id]]="","Desconocido",spotify_churn_dataset[[#This Row],[user_id]])</f>
        <v>5126</v>
      </c>
      <c r="C5127">
        <f>IF(IFERROR(VLOOKUP(spotify_churn_dataset[[#This Row],[user_id]],A5128:A13126,1,FALSE),0),1,0)</f>
        <v>0</v>
      </c>
      <c r="D5127" t="s">
        <v>20</v>
      </c>
      <c r="E5127" s="4">
        <v>18</v>
      </c>
      <c r="F5127" t="s">
        <v>21</v>
      </c>
      <c r="G5127" t="s">
        <v>18</v>
      </c>
      <c r="H5127" s="4">
        <v>156</v>
      </c>
      <c r="I5127" s="3">
        <v>32</v>
      </c>
      <c r="J5127" s="9">
        <v>21</v>
      </c>
      <c r="K5127" t="s">
        <v>23</v>
      </c>
      <c r="L5127" s="4">
        <v>0</v>
      </c>
      <c r="M5127" s="4" t="str">
        <f>IF(spotify_churn_dataset[[#This Row],[offline_listening]]=0,"no offline","yes offline")</f>
        <v>yes offline</v>
      </c>
      <c r="N5127">
        <v>1</v>
      </c>
      <c r="O5127" t="str">
        <f>IF(spotify_churn_dataset[[#This Row],[is_churned]]=1,"yes churn","no churn")</f>
        <v>no churn</v>
      </c>
      <c r="P5127">
        <v>0</v>
      </c>
    </row>
    <row r="5128" spans="1:16" x14ac:dyDescent="0.3">
      <c r="A5128">
        <v>5127</v>
      </c>
      <c r="B5128">
        <f>IF(spotify_churn_dataset[[#This Row],[user_id]]="","Desconocido",spotify_churn_dataset[[#This Row],[user_id]])</f>
        <v>5127</v>
      </c>
      <c r="C5128">
        <f>IF(IFERROR(VLOOKUP(spotify_churn_dataset[[#This Row],[user_id]],A5129:A13127,1,FALSE),0),1,0)</f>
        <v>0</v>
      </c>
      <c r="D5128" t="s">
        <v>20</v>
      </c>
      <c r="E5128" s="4">
        <v>57</v>
      </c>
      <c r="F5128" t="s">
        <v>29</v>
      </c>
      <c r="G5128" t="s">
        <v>22</v>
      </c>
      <c r="H5128" s="4">
        <v>149</v>
      </c>
      <c r="I5128" s="3">
        <v>14</v>
      </c>
      <c r="J5128" s="9">
        <v>4</v>
      </c>
      <c r="K5128" t="s">
        <v>23</v>
      </c>
      <c r="L5128" s="4">
        <v>0</v>
      </c>
      <c r="M5128" s="4" t="str">
        <f>IF(spotify_churn_dataset[[#This Row],[offline_listening]]=0,"no offline","yes offline")</f>
        <v>yes offline</v>
      </c>
      <c r="N5128">
        <v>1</v>
      </c>
      <c r="O5128" t="str">
        <f>IF(spotify_churn_dataset[[#This Row],[is_churned]]=1,"yes churn","no churn")</f>
        <v>no churn</v>
      </c>
      <c r="P5128">
        <v>0</v>
      </c>
    </row>
    <row r="5129" spans="1:16" x14ac:dyDescent="0.3">
      <c r="A5129">
        <v>5128</v>
      </c>
      <c r="B5129">
        <f>IF(spotify_churn_dataset[[#This Row],[user_id]]="","Desconocido",spotify_churn_dataset[[#This Row],[user_id]])</f>
        <v>5128</v>
      </c>
      <c r="C5129">
        <f>IF(IFERROR(VLOOKUP(spotify_churn_dataset[[#This Row],[user_id]],A5130:A13128,1,FALSE),0),1,0)</f>
        <v>0</v>
      </c>
      <c r="D5129" t="s">
        <v>16</v>
      </c>
      <c r="E5129" s="4">
        <v>38</v>
      </c>
      <c r="F5129" t="s">
        <v>25</v>
      </c>
      <c r="G5129" t="s">
        <v>24</v>
      </c>
      <c r="H5129" s="4">
        <v>20</v>
      </c>
      <c r="I5129" s="3">
        <v>93</v>
      </c>
      <c r="J5129" s="9">
        <v>32</v>
      </c>
      <c r="K5129" t="s">
        <v>23</v>
      </c>
      <c r="L5129" s="4">
        <v>0</v>
      </c>
      <c r="M5129" s="4" t="str">
        <f>IF(spotify_churn_dataset[[#This Row],[offline_listening]]=0,"no offline","yes offline")</f>
        <v>yes offline</v>
      </c>
      <c r="N5129">
        <v>1</v>
      </c>
      <c r="O5129" t="str">
        <f>IF(spotify_churn_dataset[[#This Row],[is_churned]]=1,"yes churn","no churn")</f>
        <v>yes churn</v>
      </c>
      <c r="P5129">
        <v>1</v>
      </c>
    </row>
    <row r="5130" spans="1:16" x14ac:dyDescent="0.3">
      <c r="A5130">
        <v>5129</v>
      </c>
      <c r="B5130">
        <f>IF(spotify_churn_dataset[[#This Row],[user_id]]="","Desconocido",spotify_churn_dataset[[#This Row],[user_id]])</f>
        <v>5129</v>
      </c>
      <c r="C5130">
        <f>IF(IFERROR(VLOOKUP(spotify_churn_dataset[[#This Row],[user_id]],A5131:A13129,1,FALSE),0),1,0)</f>
        <v>0</v>
      </c>
      <c r="D5130" t="s">
        <v>16</v>
      </c>
      <c r="E5130" s="4">
        <v>16</v>
      </c>
      <c r="F5130" t="s">
        <v>28</v>
      </c>
      <c r="G5130" t="s">
        <v>18</v>
      </c>
      <c r="H5130" s="4">
        <v>255</v>
      </c>
      <c r="I5130" s="3">
        <v>71</v>
      </c>
      <c r="J5130" s="9">
        <v>2</v>
      </c>
      <c r="K5130" t="s">
        <v>19</v>
      </c>
      <c r="L5130" s="4">
        <v>0</v>
      </c>
      <c r="M5130" s="4" t="str">
        <f>IF(spotify_churn_dataset[[#This Row],[offline_listening]]=0,"no offline","yes offline")</f>
        <v>yes offline</v>
      </c>
      <c r="N5130">
        <v>1</v>
      </c>
      <c r="O5130" t="str">
        <f>IF(spotify_churn_dataset[[#This Row],[is_churned]]=1,"yes churn","no churn")</f>
        <v>yes churn</v>
      </c>
      <c r="P5130">
        <v>1</v>
      </c>
    </row>
    <row r="5131" spans="1:16" x14ac:dyDescent="0.3">
      <c r="A5131">
        <v>5130</v>
      </c>
      <c r="B5131">
        <f>IF(spotify_churn_dataset[[#This Row],[user_id]]="","Desconocido",spotify_churn_dataset[[#This Row],[user_id]])</f>
        <v>5130</v>
      </c>
      <c r="C5131">
        <f>IF(IFERROR(VLOOKUP(spotify_churn_dataset[[#This Row],[user_id]],A5132:A13130,1,FALSE),0),1,0)</f>
        <v>0</v>
      </c>
      <c r="D5131" t="s">
        <v>12</v>
      </c>
      <c r="E5131" s="4">
        <v>40</v>
      </c>
      <c r="F5131" t="s">
        <v>28</v>
      </c>
      <c r="G5131" t="s">
        <v>14</v>
      </c>
      <c r="H5131" s="4">
        <v>152</v>
      </c>
      <c r="I5131" s="3">
        <v>7</v>
      </c>
      <c r="J5131" s="9">
        <v>44</v>
      </c>
      <c r="K5131" t="s">
        <v>23</v>
      </c>
      <c r="L5131" s="4">
        <v>34</v>
      </c>
      <c r="M5131" s="4" t="str">
        <f>IF(spotify_churn_dataset[[#This Row],[offline_listening]]=0,"no offline","yes offline")</f>
        <v>no offline</v>
      </c>
      <c r="N5131">
        <v>0</v>
      </c>
      <c r="O5131" t="str">
        <f>IF(spotify_churn_dataset[[#This Row],[is_churned]]=1,"yes churn","no churn")</f>
        <v>no churn</v>
      </c>
      <c r="P5131">
        <v>0</v>
      </c>
    </row>
    <row r="5132" spans="1:16" x14ac:dyDescent="0.3">
      <c r="A5132">
        <v>5131</v>
      </c>
      <c r="B5132">
        <f>IF(spotify_churn_dataset[[#This Row],[user_id]]="","Desconocido",spotify_churn_dataset[[#This Row],[user_id]])</f>
        <v>5131</v>
      </c>
      <c r="C5132">
        <f>IF(IFERROR(VLOOKUP(spotify_churn_dataset[[#This Row],[user_id]],A5133:A13131,1,FALSE),0),1,0)</f>
        <v>0</v>
      </c>
      <c r="D5132" t="s">
        <v>20</v>
      </c>
      <c r="E5132" s="4">
        <v>39</v>
      </c>
      <c r="F5132" t="s">
        <v>13</v>
      </c>
      <c r="G5132" t="s">
        <v>24</v>
      </c>
      <c r="H5132" s="4">
        <v>224</v>
      </c>
      <c r="I5132" s="3">
        <v>35</v>
      </c>
      <c r="J5132" s="9">
        <v>52</v>
      </c>
      <c r="K5132" t="s">
        <v>19</v>
      </c>
      <c r="L5132" s="4">
        <v>0</v>
      </c>
      <c r="M5132" s="4" t="str">
        <f>IF(spotify_churn_dataset[[#This Row],[offline_listening]]=0,"no offline","yes offline")</f>
        <v>yes offline</v>
      </c>
      <c r="N5132">
        <v>1</v>
      </c>
      <c r="O5132" t="str">
        <f>IF(spotify_churn_dataset[[#This Row],[is_churned]]=1,"yes churn","no churn")</f>
        <v>yes churn</v>
      </c>
      <c r="P5132">
        <v>1</v>
      </c>
    </row>
    <row r="5133" spans="1:16" x14ac:dyDescent="0.3">
      <c r="A5133">
        <v>5132</v>
      </c>
      <c r="B5133">
        <f>IF(spotify_churn_dataset[[#This Row],[user_id]]="","Desconocido",spotify_churn_dataset[[#This Row],[user_id]])</f>
        <v>5132</v>
      </c>
      <c r="C5133">
        <f>IF(IFERROR(VLOOKUP(spotify_churn_dataset[[#This Row],[user_id]],A5134:A13132,1,FALSE),0),1,0)</f>
        <v>0</v>
      </c>
      <c r="D5133" t="s">
        <v>12</v>
      </c>
      <c r="E5133" s="4">
        <v>32</v>
      </c>
      <c r="F5133" t="s">
        <v>29</v>
      </c>
      <c r="G5133" t="s">
        <v>24</v>
      </c>
      <c r="H5133" s="4">
        <v>214</v>
      </c>
      <c r="I5133" s="3">
        <v>99</v>
      </c>
      <c r="J5133" s="9">
        <v>46</v>
      </c>
      <c r="K5133" t="s">
        <v>15</v>
      </c>
      <c r="L5133" s="4">
        <v>0</v>
      </c>
      <c r="M5133" s="4" t="str">
        <f>IF(spotify_churn_dataset[[#This Row],[offline_listening]]=0,"no offline","yes offline")</f>
        <v>yes offline</v>
      </c>
      <c r="N5133">
        <v>1</v>
      </c>
      <c r="O5133" t="str">
        <f>IF(spotify_churn_dataset[[#This Row],[is_churned]]=1,"yes churn","no churn")</f>
        <v>yes churn</v>
      </c>
      <c r="P5133">
        <v>1</v>
      </c>
    </row>
    <row r="5134" spans="1:16" x14ac:dyDescent="0.3">
      <c r="A5134">
        <v>5133</v>
      </c>
      <c r="B5134">
        <f>IF(spotify_churn_dataset[[#This Row],[user_id]]="","Desconocido",spotify_churn_dataset[[#This Row],[user_id]])</f>
        <v>5133</v>
      </c>
      <c r="C5134">
        <f>IF(IFERROR(VLOOKUP(spotify_churn_dataset[[#This Row],[user_id]],A5135:A13133,1,FALSE),0),1,0)</f>
        <v>0</v>
      </c>
      <c r="D5134" t="s">
        <v>16</v>
      </c>
      <c r="E5134" s="4">
        <v>51</v>
      </c>
      <c r="F5134" t="s">
        <v>28</v>
      </c>
      <c r="G5134" t="s">
        <v>14</v>
      </c>
      <c r="H5134" s="4">
        <v>295</v>
      </c>
      <c r="I5134" s="3">
        <v>27</v>
      </c>
      <c r="J5134" s="9">
        <v>4</v>
      </c>
      <c r="K5134" t="s">
        <v>19</v>
      </c>
      <c r="L5134" s="4">
        <v>34</v>
      </c>
      <c r="M5134" s="4" t="str">
        <f>IF(spotify_churn_dataset[[#This Row],[offline_listening]]=0,"no offline","yes offline")</f>
        <v>no offline</v>
      </c>
      <c r="N5134">
        <v>0</v>
      </c>
      <c r="O5134" t="str">
        <f>IF(spotify_churn_dataset[[#This Row],[is_churned]]=1,"yes churn","no churn")</f>
        <v>yes churn</v>
      </c>
      <c r="P5134">
        <v>1</v>
      </c>
    </row>
    <row r="5135" spans="1:16" x14ac:dyDescent="0.3">
      <c r="A5135">
        <v>5134</v>
      </c>
      <c r="B5135">
        <f>IF(spotify_churn_dataset[[#This Row],[user_id]]="","Desconocido",spotify_churn_dataset[[#This Row],[user_id]])</f>
        <v>5134</v>
      </c>
      <c r="C5135">
        <f>IF(IFERROR(VLOOKUP(spotify_churn_dataset[[#This Row],[user_id]],A5136:A13134,1,FALSE),0),1,0)</f>
        <v>0</v>
      </c>
      <c r="D5135" t="s">
        <v>20</v>
      </c>
      <c r="E5135" s="4">
        <v>59</v>
      </c>
      <c r="F5135" t="s">
        <v>28</v>
      </c>
      <c r="G5135" t="s">
        <v>18</v>
      </c>
      <c r="H5135" s="4">
        <v>149</v>
      </c>
      <c r="I5135" s="3">
        <v>46</v>
      </c>
      <c r="J5135" s="9">
        <v>53</v>
      </c>
      <c r="K5135" t="s">
        <v>23</v>
      </c>
      <c r="L5135" s="4">
        <v>0</v>
      </c>
      <c r="M5135" s="4" t="str">
        <f>IF(spotify_churn_dataset[[#This Row],[offline_listening]]=0,"no offline","yes offline")</f>
        <v>yes offline</v>
      </c>
      <c r="N5135">
        <v>1</v>
      </c>
      <c r="O5135" t="str">
        <f>IF(spotify_churn_dataset[[#This Row],[is_churned]]=1,"yes churn","no churn")</f>
        <v>no churn</v>
      </c>
      <c r="P5135">
        <v>0</v>
      </c>
    </row>
    <row r="5136" spans="1:16" x14ac:dyDescent="0.3">
      <c r="A5136">
        <v>5135</v>
      </c>
      <c r="B5136">
        <f>IF(spotify_churn_dataset[[#This Row],[user_id]]="","Desconocido",spotify_churn_dataset[[#This Row],[user_id]])</f>
        <v>5135</v>
      </c>
      <c r="C5136">
        <f>IF(IFERROR(VLOOKUP(spotify_churn_dataset[[#This Row],[user_id]],A5137:A13135,1,FALSE),0),1,0)</f>
        <v>0</v>
      </c>
      <c r="D5136" t="s">
        <v>20</v>
      </c>
      <c r="E5136" s="4">
        <v>52</v>
      </c>
      <c r="F5136" t="s">
        <v>25</v>
      </c>
      <c r="G5136" t="s">
        <v>22</v>
      </c>
      <c r="H5136" s="4">
        <v>167</v>
      </c>
      <c r="I5136" s="3">
        <v>29</v>
      </c>
      <c r="J5136" s="9">
        <v>9</v>
      </c>
      <c r="K5136" t="s">
        <v>23</v>
      </c>
      <c r="L5136" s="4">
        <v>0</v>
      </c>
      <c r="M5136" s="4" t="str">
        <f>IF(spotify_churn_dataset[[#This Row],[offline_listening]]=0,"no offline","yes offline")</f>
        <v>yes offline</v>
      </c>
      <c r="N5136">
        <v>1</v>
      </c>
      <c r="O5136" t="str">
        <f>IF(spotify_churn_dataset[[#This Row],[is_churned]]=1,"yes churn","no churn")</f>
        <v>no churn</v>
      </c>
      <c r="P5136">
        <v>0</v>
      </c>
    </row>
    <row r="5137" spans="1:16" x14ac:dyDescent="0.3">
      <c r="A5137">
        <v>5136</v>
      </c>
      <c r="B5137">
        <f>IF(spotify_churn_dataset[[#This Row],[user_id]]="","Desconocido",spotify_churn_dataset[[#This Row],[user_id]])</f>
        <v>5136</v>
      </c>
      <c r="C5137">
        <f>IF(IFERROR(VLOOKUP(spotify_churn_dataset[[#This Row],[user_id]],A5138:A13136,1,FALSE),0),1,0)</f>
        <v>0</v>
      </c>
      <c r="D5137" t="s">
        <v>12</v>
      </c>
      <c r="E5137" s="4">
        <v>59</v>
      </c>
      <c r="F5137" t="s">
        <v>13</v>
      </c>
      <c r="G5137" t="s">
        <v>22</v>
      </c>
      <c r="H5137" s="4">
        <v>182</v>
      </c>
      <c r="I5137" s="3">
        <v>3</v>
      </c>
      <c r="J5137" s="9">
        <v>24</v>
      </c>
      <c r="K5137" t="s">
        <v>15</v>
      </c>
      <c r="L5137" s="4">
        <v>0</v>
      </c>
      <c r="M5137" s="4" t="str">
        <f>IF(spotify_churn_dataset[[#This Row],[offline_listening]]=0,"no offline","yes offline")</f>
        <v>yes offline</v>
      </c>
      <c r="N5137">
        <v>1</v>
      </c>
      <c r="O5137" t="str">
        <f>IF(spotify_churn_dataset[[#This Row],[is_churned]]=1,"yes churn","no churn")</f>
        <v>no churn</v>
      </c>
      <c r="P5137">
        <v>0</v>
      </c>
    </row>
    <row r="5138" spans="1:16" x14ac:dyDescent="0.3">
      <c r="A5138">
        <v>5137</v>
      </c>
      <c r="B5138">
        <f>IF(spotify_churn_dataset[[#This Row],[user_id]]="","Desconocido",spotify_churn_dataset[[#This Row],[user_id]])</f>
        <v>5137</v>
      </c>
      <c r="C5138">
        <f>IF(IFERROR(VLOOKUP(spotify_churn_dataset[[#This Row],[user_id]],A5139:A13137,1,FALSE),0),1,0)</f>
        <v>0</v>
      </c>
      <c r="D5138" t="s">
        <v>20</v>
      </c>
      <c r="E5138" s="4">
        <v>16</v>
      </c>
      <c r="F5138" t="s">
        <v>21</v>
      </c>
      <c r="G5138" t="s">
        <v>14</v>
      </c>
      <c r="H5138" s="4">
        <v>157</v>
      </c>
      <c r="I5138" s="3">
        <v>46</v>
      </c>
      <c r="J5138" s="9">
        <v>14</v>
      </c>
      <c r="K5138" t="s">
        <v>23</v>
      </c>
      <c r="L5138" s="4">
        <v>32</v>
      </c>
      <c r="M5138" s="4" t="str">
        <f>IF(spotify_churn_dataset[[#This Row],[offline_listening]]=0,"no offline","yes offline")</f>
        <v>no offline</v>
      </c>
      <c r="N5138">
        <v>0</v>
      </c>
      <c r="O5138" t="str">
        <f>IF(spotify_churn_dataset[[#This Row],[is_churned]]=1,"yes churn","no churn")</f>
        <v>no churn</v>
      </c>
      <c r="P5138">
        <v>0</v>
      </c>
    </row>
    <row r="5139" spans="1:16" x14ac:dyDescent="0.3">
      <c r="A5139">
        <v>5138</v>
      </c>
      <c r="B5139">
        <f>IF(spotify_churn_dataset[[#This Row],[user_id]]="","Desconocido",spotify_churn_dataset[[#This Row],[user_id]])</f>
        <v>5138</v>
      </c>
      <c r="C5139">
        <f>IF(IFERROR(VLOOKUP(spotify_churn_dataset[[#This Row],[user_id]],A5140:A13138,1,FALSE),0),1,0)</f>
        <v>0</v>
      </c>
      <c r="D5139" t="s">
        <v>12</v>
      </c>
      <c r="E5139" s="4">
        <v>22</v>
      </c>
      <c r="F5139" t="s">
        <v>27</v>
      </c>
      <c r="G5139" t="s">
        <v>22</v>
      </c>
      <c r="H5139" s="4">
        <v>15</v>
      </c>
      <c r="I5139" s="3">
        <v>49</v>
      </c>
      <c r="J5139" s="9">
        <v>22</v>
      </c>
      <c r="K5139" t="s">
        <v>19</v>
      </c>
      <c r="L5139" s="4">
        <v>0</v>
      </c>
      <c r="M5139" s="4" t="str">
        <f>IF(spotify_churn_dataset[[#This Row],[offline_listening]]=0,"no offline","yes offline")</f>
        <v>yes offline</v>
      </c>
      <c r="N5139">
        <v>1</v>
      </c>
      <c r="O5139" t="str">
        <f>IF(spotify_churn_dataset[[#This Row],[is_churned]]=1,"yes churn","no churn")</f>
        <v>no churn</v>
      </c>
      <c r="P5139">
        <v>0</v>
      </c>
    </row>
    <row r="5140" spans="1:16" x14ac:dyDescent="0.3">
      <c r="A5140">
        <v>5139</v>
      </c>
      <c r="B5140">
        <f>IF(spotify_churn_dataset[[#This Row],[user_id]]="","Desconocido",spotify_churn_dataset[[#This Row],[user_id]])</f>
        <v>5139</v>
      </c>
      <c r="C5140">
        <f>IF(IFERROR(VLOOKUP(spotify_churn_dataset[[#This Row],[user_id]],A5141:A13139,1,FALSE),0),1,0)</f>
        <v>0</v>
      </c>
      <c r="D5140" t="s">
        <v>20</v>
      </c>
      <c r="E5140" s="4">
        <v>41</v>
      </c>
      <c r="F5140" t="s">
        <v>25</v>
      </c>
      <c r="G5140" t="s">
        <v>22</v>
      </c>
      <c r="H5140" s="4">
        <v>199</v>
      </c>
      <c r="I5140" s="3">
        <v>10</v>
      </c>
      <c r="J5140" s="9">
        <v>49</v>
      </c>
      <c r="K5140" t="s">
        <v>15</v>
      </c>
      <c r="L5140" s="4">
        <v>0</v>
      </c>
      <c r="M5140" s="4" t="str">
        <f>IF(spotify_churn_dataset[[#This Row],[offline_listening]]=0,"no offline","yes offline")</f>
        <v>yes offline</v>
      </c>
      <c r="N5140">
        <v>1</v>
      </c>
      <c r="O5140" t="str">
        <f>IF(spotify_churn_dataset[[#This Row],[is_churned]]=1,"yes churn","no churn")</f>
        <v>no churn</v>
      </c>
      <c r="P5140">
        <v>0</v>
      </c>
    </row>
    <row r="5141" spans="1:16" x14ac:dyDescent="0.3">
      <c r="A5141">
        <v>5140</v>
      </c>
      <c r="B5141">
        <f>IF(spotify_churn_dataset[[#This Row],[user_id]]="","Desconocido",spotify_churn_dataset[[#This Row],[user_id]])</f>
        <v>5140</v>
      </c>
      <c r="C5141">
        <f>IF(IFERROR(VLOOKUP(spotify_churn_dataset[[#This Row],[user_id]],A5142:A13140,1,FALSE),0),1,0)</f>
        <v>0</v>
      </c>
      <c r="D5141" t="s">
        <v>12</v>
      </c>
      <c r="E5141" s="4">
        <v>49</v>
      </c>
      <c r="F5141" t="s">
        <v>27</v>
      </c>
      <c r="G5141" t="s">
        <v>14</v>
      </c>
      <c r="H5141" s="4">
        <v>201</v>
      </c>
      <c r="I5141" s="3">
        <v>48</v>
      </c>
      <c r="J5141" s="9">
        <v>22</v>
      </c>
      <c r="K5141" t="s">
        <v>23</v>
      </c>
      <c r="L5141" s="4">
        <v>11</v>
      </c>
      <c r="M5141" s="4" t="str">
        <f>IF(spotify_churn_dataset[[#This Row],[offline_listening]]=0,"no offline","yes offline")</f>
        <v>no offline</v>
      </c>
      <c r="N5141">
        <v>0</v>
      </c>
      <c r="O5141" t="str">
        <f>IF(spotify_churn_dataset[[#This Row],[is_churned]]=1,"yes churn","no churn")</f>
        <v>no churn</v>
      </c>
      <c r="P5141">
        <v>0</v>
      </c>
    </row>
    <row r="5142" spans="1:16" x14ac:dyDescent="0.3">
      <c r="A5142">
        <v>5141</v>
      </c>
      <c r="B5142">
        <f>IF(spotify_churn_dataset[[#This Row],[user_id]]="","Desconocido",spotify_churn_dataset[[#This Row],[user_id]])</f>
        <v>5141</v>
      </c>
      <c r="C5142">
        <f>IF(IFERROR(VLOOKUP(spotify_churn_dataset[[#This Row],[user_id]],A5143:A13141,1,FALSE),0),1,0)</f>
        <v>0</v>
      </c>
      <c r="D5142" t="s">
        <v>12</v>
      </c>
      <c r="E5142" s="4">
        <v>24</v>
      </c>
      <c r="F5142" t="s">
        <v>25</v>
      </c>
      <c r="G5142" t="s">
        <v>14</v>
      </c>
      <c r="H5142" s="4">
        <v>183</v>
      </c>
      <c r="I5142" s="3">
        <v>76</v>
      </c>
      <c r="J5142" s="9">
        <v>4</v>
      </c>
      <c r="K5142" t="s">
        <v>19</v>
      </c>
      <c r="L5142" s="4">
        <v>29</v>
      </c>
      <c r="M5142" s="4" t="str">
        <f>IF(spotify_churn_dataset[[#This Row],[offline_listening]]=0,"no offline","yes offline")</f>
        <v>no offline</v>
      </c>
      <c r="N5142">
        <v>0</v>
      </c>
      <c r="O5142" t="str">
        <f>IF(spotify_churn_dataset[[#This Row],[is_churned]]=1,"yes churn","no churn")</f>
        <v>no churn</v>
      </c>
      <c r="P5142">
        <v>0</v>
      </c>
    </row>
    <row r="5143" spans="1:16" x14ac:dyDescent="0.3">
      <c r="A5143">
        <v>5142</v>
      </c>
      <c r="B5143">
        <f>IF(spotify_churn_dataset[[#This Row],[user_id]]="","Desconocido",spotify_churn_dataset[[#This Row],[user_id]])</f>
        <v>5142</v>
      </c>
      <c r="C5143">
        <f>IF(IFERROR(VLOOKUP(spotify_churn_dataset[[#This Row],[user_id]],A5144:A13142,1,FALSE),0),1,0)</f>
        <v>0</v>
      </c>
      <c r="D5143" t="s">
        <v>16</v>
      </c>
      <c r="E5143" s="4">
        <v>38</v>
      </c>
      <c r="F5143" t="s">
        <v>27</v>
      </c>
      <c r="G5143" t="s">
        <v>18</v>
      </c>
      <c r="H5143" s="4">
        <v>240</v>
      </c>
      <c r="I5143" s="3">
        <v>78</v>
      </c>
      <c r="J5143" s="9">
        <v>41</v>
      </c>
      <c r="K5143" t="s">
        <v>19</v>
      </c>
      <c r="L5143" s="4">
        <v>0</v>
      </c>
      <c r="M5143" s="4" t="str">
        <f>IF(spotify_churn_dataset[[#This Row],[offline_listening]]=0,"no offline","yes offline")</f>
        <v>yes offline</v>
      </c>
      <c r="N5143">
        <v>1</v>
      </c>
      <c r="O5143" t="str">
        <f>IF(spotify_churn_dataset[[#This Row],[is_churned]]=1,"yes churn","no churn")</f>
        <v>no churn</v>
      </c>
      <c r="P5143">
        <v>0</v>
      </c>
    </row>
    <row r="5144" spans="1:16" x14ac:dyDescent="0.3">
      <c r="A5144">
        <v>5143</v>
      </c>
      <c r="B5144">
        <f>IF(spotify_churn_dataset[[#This Row],[user_id]]="","Desconocido",spotify_churn_dataset[[#This Row],[user_id]])</f>
        <v>5143</v>
      </c>
      <c r="C5144">
        <f>IF(IFERROR(VLOOKUP(spotify_churn_dataset[[#This Row],[user_id]],A5145:A13143,1,FALSE),0),1,0)</f>
        <v>0</v>
      </c>
      <c r="D5144" t="s">
        <v>20</v>
      </c>
      <c r="E5144" s="4">
        <v>40</v>
      </c>
      <c r="F5144" t="s">
        <v>26</v>
      </c>
      <c r="G5144" t="s">
        <v>22</v>
      </c>
      <c r="H5144" s="4">
        <v>114</v>
      </c>
      <c r="I5144" s="3">
        <v>12</v>
      </c>
      <c r="J5144" s="9">
        <v>23</v>
      </c>
      <c r="K5144" t="s">
        <v>23</v>
      </c>
      <c r="L5144" s="4">
        <v>0</v>
      </c>
      <c r="M5144" s="4" t="str">
        <f>IF(spotify_churn_dataset[[#This Row],[offline_listening]]=0,"no offline","yes offline")</f>
        <v>yes offline</v>
      </c>
      <c r="N5144">
        <v>1</v>
      </c>
      <c r="O5144" t="str">
        <f>IF(spotify_churn_dataset[[#This Row],[is_churned]]=1,"yes churn","no churn")</f>
        <v>no churn</v>
      </c>
      <c r="P5144">
        <v>0</v>
      </c>
    </row>
    <row r="5145" spans="1:16" x14ac:dyDescent="0.3">
      <c r="A5145">
        <v>5144</v>
      </c>
      <c r="B5145">
        <f>IF(spotify_churn_dataset[[#This Row],[user_id]]="","Desconocido",spotify_churn_dataset[[#This Row],[user_id]])</f>
        <v>5144</v>
      </c>
      <c r="C5145">
        <f>IF(IFERROR(VLOOKUP(spotify_churn_dataset[[#This Row],[user_id]],A5146:A13144,1,FALSE),0),1,0)</f>
        <v>0</v>
      </c>
      <c r="D5145" t="s">
        <v>12</v>
      </c>
      <c r="E5145" s="4">
        <v>16</v>
      </c>
      <c r="F5145" t="s">
        <v>26</v>
      </c>
      <c r="G5145" t="s">
        <v>14</v>
      </c>
      <c r="H5145" s="4">
        <v>150</v>
      </c>
      <c r="I5145" s="3">
        <v>71</v>
      </c>
      <c r="J5145" s="9">
        <v>1</v>
      </c>
      <c r="K5145" t="s">
        <v>23</v>
      </c>
      <c r="L5145" s="4">
        <v>48</v>
      </c>
      <c r="M5145" s="4" t="str">
        <f>IF(spotify_churn_dataset[[#This Row],[offline_listening]]=0,"no offline","yes offline")</f>
        <v>no offline</v>
      </c>
      <c r="N5145">
        <v>0</v>
      </c>
      <c r="O5145" t="str">
        <f>IF(spotify_churn_dataset[[#This Row],[is_churned]]=1,"yes churn","no churn")</f>
        <v>yes churn</v>
      </c>
      <c r="P5145">
        <v>1</v>
      </c>
    </row>
    <row r="5146" spans="1:16" x14ac:dyDescent="0.3">
      <c r="A5146">
        <v>5145</v>
      </c>
      <c r="B5146">
        <f>IF(spotify_churn_dataset[[#This Row],[user_id]]="","Desconocido",spotify_churn_dataset[[#This Row],[user_id]])</f>
        <v>5145</v>
      </c>
      <c r="C5146">
        <f>IF(IFERROR(VLOOKUP(spotify_churn_dataset[[#This Row],[user_id]],A5147:A13145,1,FALSE),0),1,0)</f>
        <v>0</v>
      </c>
      <c r="D5146" t="s">
        <v>20</v>
      </c>
      <c r="E5146" s="4">
        <v>28</v>
      </c>
      <c r="F5146" t="s">
        <v>25</v>
      </c>
      <c r="G5146" t="s">
        <v>14</v>
      </c>
      <c r="H5146" s="4">
        <v>61</v>
      </c>
      <c r="I5146" s="3">
        <v>92</v>
      </c>
      <c r="J5146" s="9">
        <v>55</v>
      </c>
      <c r="K5146" t="s">
        <v>19</v>
      </c>
      <c r="L5146" s="4">
        <v>25</v>
      </c>
      <c r="M5146" s="4" t="str">
        <f>IF(spotify_churn_dataset[[#This Row],[offline_listening]]=0,"no offline","yes offline")</f>
        <v>no offline</v>
      </c>
      <c r="N5146">
        <v>0</v>
      </c>
      <c r="O5146" t="str">
        <f>IF(spotify_churn_dataset[[#This Row],[is_churned]]=1,"yes churn","no churn")</f>
        <v>no churn</v>
      </c>
      <c r="P5146">
        <v>0</v>
      </c>
    </row>
    <row r="5147" spans="1:16" x14ac:dyDescent="0.3">
      <c r="A5147">
        <v>5146</v>
      </c>
      <c r="B5147">
        <f>IF(spotify_churn_dataset[[#This Row],[user_id]]="","Desconocido",spotify_churn_dataset[[#This Row],[user_id]])</f>
        <v>5146</v>
      </c>
      <c r="C5147">
        <f>IF(IFERROR(VLOOKUP(spotify_churn_dataset[[#This Row],[user_id]],A5148:A13146,1,FALSE),0),1,0)</f>
        <v>0</v>
      </c>
      <c r="D5147" t="s">
        <v>20</v>
      </c>
      <c r="E5147" s="4">
        <v>51</v>
      </c>
      <c r="F5147" t="s">
        <v>26</v>
      </c>
      <c r="G5147" t="s">
        <v>22</v>
      </c>
      <c r="H5147" s="4">
        <v>51</v>
      </c>
      <c r="I5147" s="3">
        <v>59</v>
      </c>
      <c r="J5147" s="9">
        <v>14</v>
      </c>
      <c r="K5147" t="s">
        <v>23</v>
      </c>
      <c r="L5147" s="4">
        <v>0</v>
      </c>
      <c r="M5147" s="4" t="str">
        <f>IF(spotify_churn_dataset[[#This Row],[offline_listening]]=0,"no offline","yes offline")</f>
        <v>yes offline</v>
      </c>
      <c r="N5147">
        <v>1</v>
      </c>
      <c r="O5147" t="str">
        <f>IF(spotify_churn_dataset[[#This Row],[is_churned]]=1,"yes churn","no churn")</f>
        <v>no churn</v>
      </c>
      <c r="P5147">
        <v>0</v>
      </c>
    </row>
    <row r="5148" spans="1:16" x14ac:dyDescent="0.3">
      <c r="A5148">
        <v>5147</v>
      </c>
      <c r="B5148">
        <f>IF(spotify_churn_dataset[[#This Row],[user_id]]="","Desconocido",spotify_churn_dataset[[#This Row],[user_id]])</f>
        <v>5147</v>
      </c>
      <c r="C5148">
        <f>IF(IFERROR(VLOOKUP(spotify_churn_dataset[[#This Row],[user_id]],A5149:A13147,1,FALSE),0),1,0)</f>
        <v>0</v>
      </c>
      <c r="D5148" t="s">
        <v>16</v>
      </c>
      <c r="E5148" s="4">
        <v>48</v>
      </c>
      <c r="F5148" t="s">
        <v>27</v>
      </c>
      <c r="G5148" t="s">
        <v>18</v>
      </c>
      <c r="H5148" s="4">
        <v>239</v>
      </c>
      <c r="I5148" s="3">
        <v>49</v>
      </c>
      <c r="J5148" s="9">
        <v>23</v>
      </c>
      <c r="K5148" t="s">
        <v>15</v>
      </c>
      <c r="L5148" s="4">
        <v>0</v>
      </c>
      <c r="M5148" s="4" t="str">
        <f>IF(spotify_churn_dataset[[#This Row],[offline_listening]]=0,"no offline","yes offline")</f>
        <v>yes offline</v>
      </c>
      <c r="N5148">
        <v>1</v>
      </c>
      <c r="O5148" t="str">
        <f>IF(spotify_churn_dataset[[#This Row],[is_churned]]=1,"yes churn","no churn")</f>
        <v>no churn</v>
      </c>
      <c r="P5148">
        <v>0</v>
      </c>
    </row>
    <row r="5149" spans="1:16" x14ac:dyDescent="0.3">
      <c r="A5149">
        <v>5148</v>
      </c>
      <c r="B5149">
        <f>IF(spotify_churn_dataset[[#This Row],[user_id]]="","Desconocido",spotify_churn_dataset[[#This Row],[user_id]])</f>
        <v>5148</v>
      </c>
      <c r="C5149">
        <f>IF(IFERROR(VLOOKUP(spotify_churn_dataset[[#This Row],[user_id]],A5150:A13148,1,FALSE),0),1,0)</f>
        <v>0</v>
      </c>
      <c r="D5149" t="s">
        <v>20</v>
      </c>
      <c r="E5149" s="4">
        <v>54</v>
      </c>
      <c r="F5149" t="s">
        <v>27</v>
      </c>
      <c r="G5149" t="s">
        <v>18</v>
      </c>
      <c r="H5149" s="4">
        <v>113</v>
      </c>
      <c r="I5149" s="3">
        <v>26</v>
      </c>
      <c r="J5149" s="9">
        <v>31</v>
      </c>
      <c r="K5149" t="s">
        <v>23</v>
      </c>
      <c r="L5149" s="4">
        <v>0</v>
      </c>
      <c r="M5149" s="4" t="str">
        <f>IF(spotify_churn_dataset[[#This Row],[offline_listening]]=0,"no offline","yes offline")</f>
        <v>yes offline</v>
      </c>
      <c r="N5149">
        <v>1</v>
      </c>
      <c r="O5149" t="str">
        <f>IF(spotify_churn_dataset[[#This Row],[is_churned]]=1,"yes churn","no churn")</f>
        <v>yes churn</v>
      </c>
      <c r="P5149">
        <v>1</v>
      </c>
    </row>
    <row r="5150" spans="1:16" x14ac:dyDescent="0.3">
      <c r="A5150">
        <v>5149</v>
      </c>
      <c r="B5150">
        <f>IF(spotify_churn_dataset[[#This Row],[user_id]]="","Desconocido",spotify_churn_dataset[[#This Row],[user_id]])</f>
        <v>5149</v>
      </c>
      <c r="C5150">
        <f>IF(IFERROR(VLOOKUP(spotify_churn_dataset[[#This Row],[user_id]],A5151:A13149,1,FALSE),0),1,0)</f>
        <v>0</v>
      </c>
      <c r="D5150" t="s">
        <v>16</v>
      </c>
      <c r="E5150" s="4">
        <v>26</v>
      </c>
      <c r="F5150" t="s">
        <v>27</v>
      </c>
      <c r="G5150" t="s">
        <v>22</v>
      </c>
      <c r="H5150" s="4">
        <v>237</v>
      </c>
      <c r="I5150" s="3">
        <v>33</v>
      </c>
      <c r="J5150" s="9">
        <v>3</v>
      </c>
      <c r="K5150" t="s">
        <v>19</v>
      </c>
      <c r="L5150" s="4">
        <v>0</v>
      </c>
      <c r="M5150" s="4" t="str">
        <f>IF(spotify_churn_dataset[[#This Row],[offline_listening]]=0,"no offline","yes offline")</f>
        <v>yes offline</v>
      </c>
      <c r="N5150">
        <v>1</v>
      </c>
      <c r="O5150" t="str">
        <f>IF(spotify_churn_dataset[[#This Row],[is_churned]]=1,"yes churn","no churn")</f>
        <v>no churn</v>
      </c>
      <c r="P5150">
        <v>0</v>
      </c>
    </row>
    <row r="5151" spans="1:16" x14ac:dyDescent="0.3">
      <c r="A5151">
        <v>5150</v>
      </c>
      <c r="B5151">
        <f>IF(spotify_churn_dataset[[#This Row],[user_id]]="","Desconocido",spotify_churn_dataset[[#This Row],[user_id]])</f>
        <v>5150</v>
      </c>
      <c r="C5151">
        <f>IF(IFERROR(VLOOKUP(spotify_churn_dataset[[#This Row],[user_id]],A5152:A13150,1,FALSE),0),1,0)</f>
        <v>0</v>
      </c>
      <c r="D5151" t="s">
        <v>16</v>
      </c>
      <c r="E5151" s="4">
        <v>44</v>
      </c>
      <c r="F5151" t="s">
        <v>25</v>
      </c>
      <c r="G5151" t="s">
        <v>24</v>
      </c>
      <c r="H5151" s="4">
        <v>194</v>
      </c>
      <c r="I5151" s="3">
        <v>17</v>
      </c>
      <c r="J5151" s="9">
        <v>49</v>
      </c>
      <c r="K5151" t="s">
        <v>15</v>
      </c>
      <c r="L5151" s="4">
        <v>0</v>
      </c>
      <c r="M5151" s="4" t="str">
        <f>IF(spotify_churn_dataset[[#This Row],[offline_listening]]=0,"no offline","yes offline")</f>
        <v>yes offline</v>
      </c>
      <c r="N5151">
        <v>1</v>
      </c>
      <c r="O5151" t="str">
        <f>IF(spotify_churn_dataset[[#This Row],[is_churned]]=1,"yes churn","no churn")</f>
        <v>no churn</v>
      </c>
      <c r="P5151">
        <v>0</v>
      </c>
    </row>
    <row r="5152" spans="1:16" x14ac:dyDescent="0.3">
      <c r="A5152">
        <v>5151</v>
      </c>
      <c r="B5152">
        <f>IF(spotify_churn_dataset[[#This Row],[user_id]]="","Desconocido",spotify_churn_dataset[[#This Row],[user_id]])</f>
        <v>5151</v>
      </c>
      <c r="C5152">
        <f>IF(IFERROR(VLOOKUP(spotify_churn_dataset[[#This Row],[user_id]],A5153:A13151,1,FALSE),0),1,0)</f>
        <v>0</v>
      </c>
      <c r="D5152" t="s">
        <v>20</v>
      </c>
      <c r="E5152" s="4">
        <v>46</v>
      </c>
      <c r="F5152" t="s">
        <v>27</v>
      </c>
      <c r="G5152" t="s">
        <v>24</v>
      </c>
      <c r="H5152" s="4">
        <v>212</v>
      </c>
      <c r="I5152" s="3">
        <v>50</v>
      </c>
      <c r="J5152" s="9">
        <v>51</v>
      </c>
      <c r="K5152" t="s">
        <v>15</v>
      </c>
      <c r="L5152" s="4">
        <v>0</v>
      </c>
      <c r="M5152" s="4" t="str">
        <f>IF(spotify_churn_dataset[[#This Row],[offline_listening]]=0,"no offline","yes offline")</f>
        <v>yes offline</v>
      </c>
      <c r="N5152">
        <v>1</v>
      </c>
      <c r="O5152" t="str">
        <f>IF(spotify_churn_dataset[[#This Row],[is_churned]]=1,"yes churn","no churn")</f>
        <v>yes churn</v>
      </c>
      <c r="P5152">
        <v>1</v>
      </c>
    </row>
    <row r="5153" spans="1:16" x14ac:dyDescent="0.3">
      <c r="A5153">
        <v>5152</v>
      </c>
      <c r="B5153">
        <f>IF(spotify_churn_dataset[[#This Row],[user_id]]="","Desconocido",spotify_churn_dataset[[#This Row],[user_id]])</f>
        <v>5152</v>
      </c>
      <c r="C5153">
        <f>IF(IFERROR(VLOOKUP(spotify_churn_dataset[[#This Row],[user_id]],A5154:A13152,1,FALSE),0),1,0)</f>
        <v>0</v>
      </c>
      <c r="D5153" t="s">
        <v>12</v>
      </c>
      <c r="E5153" s="4">
        <v>27</v>
      </c>
      <c r="F5153" t="s">
        <v>25</v>
      </c>
      <c r="G5153" t="s">
        <v>22</v>
      </c>
      <c r="H5153" s="4">
        <v>62</v>
      </c>
      <c r="I5153" s="3">
        <v>3</v>
      </c>
      <c r="J5153" s="9">
        <v>7</v>
      </c>
      <c r="K5153" t="s">
        <v>23</v>
      </c>
      <c r="L5153" s="4">
        <v>0</v>
      </c>
      <c r="M5153" s="4" t="str">
        <f>IF(spotify_churn_dataset[[#This Row],[offline_listening]]=0,"no offline","yes offline")</f>
        <v>yes offline</v>
      </c>
      <c r="N5153">
        <v>1</v>
      </c>
      <c r="O5153" t="str">
        <f>IF(spotify_churn_dataset[[#This Row],[is_churned]]=1,"yes churn","no churn")</f>
        <v>no churn</v>
      </c>
      <c r="P5153">
        <v>0</v>
      </c>
    </row>
    <row r="5154" spans="1:16" x14ac:dyDescent="0.3">
      <c r="A5154">
        <v>5153</v>
      </c>
      <c r="B5154">
        <f>IF(spotify_churn_dataset[[#This Row],[user_id]]="","Desconocido",spotify_churn_dataset[[#This Row],[user_id]])</f>
        <v>5153</v>
      </c>
      <c r="C5154">
        <f>IF(IFERROR(VLOOKUP(spotify_churn_dataset[[#This Row],[user_id]],A5155:A13153,1,FALSE),0),1,0)</f>
        <v>0</v>
      </c>
      <c r="D5154" t="s">
        <v>20</v>
      </c>
      <c r="E5154" s="4">
        <v>25</v>
      </c>
      <c r="F5154" t="s">
        <v>17</v>
      </c>
      <c r="G5154" t="s">
        <v>18</v>
      </c>
      <c r="H5154" s="4">
        <v>270</v>
      </c>
      <c r="I5154" s="3">
        <v>54</v>
      </c>
      <c r="J5154" s="9">
        <v>18</v>
      </c>
      <c r="K5154" t="s">
        <v>15</v>
      </c>
      <c r="L5154" s="4">
        <v>0</v>
      </c>
      <c r="M5154" s="4" t="str">
        <f>IF(spotify_churn_dataset[[#This Row],[offline_listening]]=0,"no offline","yes offline")</f>
        <v>yes offline</v>
      </c>
      <c r="N5154">
        <v>1</v>
      </c>
      <c r="O5154" t="str">
        <f>IF(spotify_churn_dataset[[#This Row],[is_churned]]=1,"yes churn","no churn")</f>
        <v>no churn</v>
      </c>
      <c r="P5154">
        <v>0</v>
      </c>
    </row>
    <row r="5155" spans="1:16" x14ac:dyDescent="0.3">
      <c r="A5155">
        <v>5154</v>
      </c>
      <c r="B5155">
        <f>IF(spotify_churn_dataset[[#This Row],[user_id]]="","Desconocido",spotify_churn_dataset[[#This Row],[user_id]])</f>
        <v>5154</v>
      </c>
      <c r="C5155">
        <f>IF(IFERROR(VLOOKUP(spotify_churn_dataset[[#This Row],[user_id]],A5156:A13154,1,FALSE),0),1,0)</f>
        <v>0</v>
      </c>
      <c r="D5155" t="s">
        <v>20</v>
      </c>
      <c r="E5155" s="4">
        <v>30</v>
      </c>
      <c r="F5155" t="s">
        <v>13</v>
      </c>
      <c r="G5155" t="s">
        <v>24</v>
      </c>
      <c r="H5155" s="4">
        <v>71</v>
      </c>
      <c r="I5155" s="3">
        <v>46</v>
      </c>
      <c r="J5155" s="9">
        <v>25</v>
      </c>
      <c r="K5155" t="s">
        <v>19</v>
      </c>
      <c r="L5155" s="4">
        <v>0</v>
      </c>
      <c r="M5155" s="4" t="str">
        <f>IF(spotify_churn_dataset[[#This Row],[offline_listening]]=0,"no offline","yes offline")</f>
        <v>yes offline</v>
      </c>
      <c r="N5155">
        <v>1</v>
      </c>
      <c r="O5155" t="str">
        <f>IF(spotify_churn_dataset[[#This Row],[is_churned]]=1,"yes churn","no churn")</f>
        <v>no churn</v>
      </c>
      <c r="P5155">
        <v>0</v>
      </c>
    </row>
    <row r="5156" spans="1:16" x14ac:dyDescent="0.3">
      <c r="A5156">
        <v>5155</v>
      </c>
      <c r="B5156">
        <f>IF(spotify_churn_dataset[[#This Row],[user_id]]="","Desconocido",spotify_churn_dataset[[#This Row],[user_id]])</f>
        <v>5155</v>
      </c>
      <c r="C5156">
        <f>IF(IFERROR(VLOOKUP(spotify_churn_dataset[[#This Row],[user_id]],A5157:A13155,1,FALSE),0),1,0)</f>
        <v>0</v>
      </c>
      <c r="D5156" t="s">
        <v>12</v>
      </c>
      <c r="E5156" s="4">
        <v>18</v>
      </c>
      <c r="F5156" t="s">
        <v>21</v>
      </c>
      <c r="G5156" t="s">
        <v>22</v>
      </c>
      <c r="H5156" s="4">
        <v>209</v>
      </c>
      <c r="I5156" s="3">
        <v>2</v>
      </c>
      <c r="J5156" s="9">
        <v>11</v>
      </c>
      <c r="K5156" t="s">
        <v>23</v>
      </c>
      <c r="L5156" s="4">
        <v>0</v>
      </c>
      <c r="M5156" s="4" t="str">
        <f>IF(spotify_churn_dataset[[#This Row],[offline_listening]]=0,"no offline","yes offline")</f>
        <v>yes offline</v>
      </c>
      <c r="N5156">
        <v>1</v>
      </c>
      <c r="O5156" t="str">
        <f>IF(spotify_churn_dataset[[#This Row],[is_churned]]=1,"yes churn","no churn")</f>
        <v>no churn</v>
      </c>
      <c r="P5156">
        <v>0</v>
      </c>
    </row>
    <row r="5157" spans="1:16" x14ac:dyDescent="0.3">
      <c r="A5157">
        <v>5156</v>
      </c>
      <c r="B5157">
        <f>IF(spotify_churn_dataset[[#This Row],[user_id]]="","Desconocido",spotify_churn_dataset[[#This Row],[user_id]])</f>
        <v>5156</v>
      </c>
      <c r="C5157">
        <f>IF(IFERROR(VLOOKUP(spotify_churn_dataset[[#This Row],[user_id]],A5158:A13156,1,FALSE),0),1,0)</f>
        <v>0</v>
      </c>
      <c r="D5157" t="s">
        <v>12</v>
      </c>
      <c r="E5157" s="4">
        <v>31</v>
      </c>
      <c r="F5157" t="s">
        <v>25</v>
      </c>
      <c r="G5157" t="s">
        <v>22</v>
      </c>
      <c r="H5157" s="4">
        <v>120</v>
      </c>
      <c r="I5157" s="3">
        <v>42</v>
      </c>
      <c r="J5157" s="9">
        <v>16</v>
      </c>
      <c r="K5157" t="s">
        <v>19</v>
      </c>
      <c r="L5157" s="4">
        <v>0</v>
      </c>
      <c r="M5157" s="4" t="str">
        <f>IF(spotify_churn_dataset[[#This Row],[offline_listening]]=0,"no offline","yes offline")</f>
        <v>yes offline</v>
      </c>
      <c r="N5157">
        <v>1</v>
      </c>
      <c r="O5157" t="str">
        <f>IF(spotify_churn_dataset[[#This Row],[is_churned]]=1,"yes churn","no churn")</f>
        <v>no churn</v>
      </c>
      <c r="P5157">
        <v>0</v>
      </c>
    </row>
    <row r="5158" spans="1:16" x14ac:dyDescent="0.3">
      <c r="A5158">
        <v>5157</v>
      </c>
      <c r="B5158">
        <f>IF(spotify_churn_dataset[[#This Row],[user_id]]="","Desconocido",spotify_churn_dataset[[#This Row],[user_id]])</f>
        <v>5157</v>
      </c>
      <c r="C5158">
        <f>IF(IFERROR(VLOOKUP(spotify_churn_dataset[[#This Row],[user_id]],A5159:A13157,1,FALSE),0),1,0)</f>
        <v>0</v>
      </c>
      <c r="D5158" t="s">
        <v>20</v>
      </c>
      <c r="E5158" s="4">
        <v>30</v>
      </c>
      <c r="F5158" t="s">
        <v>13</v>
      </c>
      <c r="G5158" t="s">
        <v>24</v>
      </c>
      <c r="H5158" s="4">
        <v>277</v>
      </c>
      <c r="I5158" s="3">
        <v>85</v>
      </c>
      <c r="J5158" s="9">
        <v>2</v>
      </c>
      <c r="K5158" t="s">
        <v>23</v>
      </c>
      <c r="L5158" s="4">
        <v>0</v>
      </c>
      <c r="M5158" s="4" t="str">
        <f>IF(spotify_churn_dataset[[#This Row],[offline_listening]]=0,"no offline","yes offline")</f>
        <v>yes offline</v>
      </c>
      <c r="N5158">
        <v>1</v>
      </c>
      <c r="O5158" t="str">
        <f>IF(spotify_churn_dataset[[#This Row],[is_churned]]=1,"yes churn","no churn")</f>
        <v>yes churn</v>
      </c>
      <c r="P5158">
        <v>1</v>
      </c>
    </row>
    <row r="5159" spans="1:16" x14ac:dyDescent="0.3">
      <c r="A5159">
        <v>5158</v>
      </c>
      <c r="B5159">
        <f>IF(spotify_churn_dataset[[#This Row],[user_id]]="","Desconocido",spotify_churn_dataset[[#This Row],[user_id]])</f>
        <v>5158</v>
      </c>
      <c r="C5159">
        <f>IF(IFERROR(VLOOKUP(spotify_churn_dataset[[#This Row],[user_id]],A5160:A13158,1,FALSE),0),1,0)</f>
        <v>0</v>
      </c>
      <c r="D5159" t="s">
        <v>12</v>
      </c>
      <c r="E5159" s="4">
        <v>35</v>
      </c>
      <c r="F5159" t="s">
        <v>21</v>
      </c>
      <c r="G5159" t="s">
        <v>14</v>
      </c>
      <c r="H5159" s="4">
        <v>248</v>
      </c>
      <c r="I5159" s="3">
        <v>92</v>
      </c>
      <c r="J5159" s="9">
        <v>18</v>
      </c>
      <c r="K5159" t="s">
        <v>19</v>
      </c>
      <c r="L5159" s="4">
        <v>35</v>
      </c>
      <c r="M5159" s="4" t="str">
        <f>IF(spotify_churn_dataset[[#This Row],[offline_listening]]=0,"no offline","yes offline")</f>
        <v>no offline</v>
      </c>
      <c r="N5159">
        <v>0</v>
      </c>
      <c r="O5159" t="str">
        <f>IF(spotify_churn_dataset[[#This Row],[is_churned]]=1,"yes churn","no churn")</f>
        <v>yes churn</v>
      </c>
      <c r="P5159">
        <v>1</v>
      </c>
    </row>
    <row r="5160" spans="1:16" x14ac:dyDescent="0.3">
      <c r="A5160">
        <v>5159</v>
      </c>
      <c r="B5160">
        <f>IF(spotify_churn_dataset[[#This Row],[user_id]]="","Desconocido",spotify_churn_dataset[[#This Row],[user_id]])</f>
        <v>5159</v>
      </c>
      <c r="C5160">
        <f>IF(IFERROR(VLOOKUP(spotify_churn_dataset[[#This Row],[user_id]],A5161:A13159,1,FALSE),0),1,0)</f>
        <v>0</v>
      </c>
      <c r="D5160" t="s">
        <v>16</v>
      </c>
      <c r="E5160" s="4">
        <v>42</v>
      </c>
      <c r="F5160" t="s">
        <v>17</v>
      </c>
      <c r="G5160" t="s">
        <v>22</v>
      </c>
      <c r="H5160" s="4">
        <v>163</v>
      </c>
      <c r="I5160" s="3">
        <v>3</v>
      </c>
      <c r="J5160" s="9">
        <v>46</v>
      </c>
      <c r="K5160" t="s">
        <v>23</v>
      </c>
      <c r="L5160" s="4">
        <v>0</v>
      </c>
      <c r="M5160" s="4" t="str">
        <f>IF(spotify_churn_dataset[[#This Row],[offline_listening]]=0,"no offline","yes offline")</f>
        <v>yes offline</v>
      </c>
      <c r="N5160">
        <v>1</v>
      </c>
      <c r="O5160" t="str">
        <f>IF(spotify_churn_dataset[[#This Row],[is_churned]]=1,"yes churn","no churn")</f>
        <v>no churn</v>
      </c>
      <c r="P5160">
        <v>0</v>
      </c>
    </row>
    <row r="5161" spans="1:16" x14ac:dyDescent="0.3">
      <c r="A5161">
        <v>5160</v>
      </c>
      <c r="B5161">
        <f>IF(spotify_churn_dataset[[#This Row],[user_id]]="","Desconocido",spotify_churn_dataset[[#This Row],[user_id]])</f>
        <v>5160</v>
      </c>
      <c r="C5161">
        <f>IF(IFERROR(VLOOKUP(spotify_churn_dataset[[#This Row],[user_id]],A5162:A13160,1,FALSE),0),1,0)</f>
        <v>0</v>
      </c>
      <c r="D5161" t="s">
        <v>20</v>
      </c>
      <c r="E5161" s="4">
        <v>44</v>
      </c>
      <c r="F5161" t="s">
        <v>29</v>
      </c>
      <c r="G5161" t="s">
        <v>18</v>
      </c>
      <c r="H5161" s="4">
        <v>117</v>
      </c>
      <c r="I5161" s="3">
        <v>15</v>
      </c>
      <c r="J5161" s="9">
        <v>12</v>
      </c>
      <c r="K5161" t="s">
        <v>19</v>
      </c>
      <c r="L5161" s="4">
        <v>0</v>
      </c>
      <c r="M5161" s="4" t="str">
        <f>IF(spotify_churn_dataset[[#This Row],[offline_listening]]=0,"no offline","yes offline")</f>
        <v>yes offline</v>
      </c>
      <c r="N5161">
        <v>1</v>
      </c>
      <c r="O5161" t="str">
        <f>IF(spotify_churn_dataset[[#This Row],[is_churned]]=1,"yes churn","no churn")</f>
        <v>no churn</v>
      </c>
      <c r="P5161">
        <v>0</v>
      </c>
    </row>
    <row r="5162" spans="1:16" x14ac:dyDescent="0.3">
      <c r="A5162">
        <v>5161</v>
      </c>
      <c r="B5162">
        <f>IF(spotify_churn_dataset[[#This Row],[user_id]]="","Desconocido",spotify_churn_dataset[[#This Row],[user_id]])</f>
        <v>5161</v>
      </c>
      <c r="C5162">
        <f>IF(IFERROR(VLOOKUP(spotify_churn_dataset[[#This Row],[user_id]],A5163:A13161,1,FALSE),0),1,0)</f>
        <v>0</v>
      </c>
      <c r="D5162" t="s">
        <v>16</v>
      </c>
      <c r="E5162" s="4">
        <v>42</v>
      </c>
      <c r="F5162" t="s">
        <v>17</v>
      </c>
      <c r="G5162" t="s">
        <v>14</v>
      </c>
      <c r="H5162" s="4">
        <v>235</v>
      </c>
      <c r="I5162" s="3">
        <v>61</v>
      </c>
      <c r="J5162" s="9">
        <v>48</v>
      </c>
      <c r="K5162" t="s">
        <v>15</v>
      </c>
      <c r="L5162" s="4">
        <v>37</v>
      </c>
      <c r="M5162" s="4" t="str">
        <f>IF(spotify_churn_dataset[[#This Row],[offline_listening]]=0,"no offline","yes offline")</f>
        <v>no offline</v>
      </c>
      <c r="N5162">
        <v>0</v>
      </c>
      <c r="O5162" t="str">
        <f>IF(spotify_churn_dataset[[#This Row],[is_churned]]=1,"yes churn","no churn")</f>
        <v>no churn</v>
      </c>
      <c r="P5162">
        <v>0</v>
      </c>
    </row>
    <row r="5163" spans="1:16" x14ac:dyDescent="0.3">
      <c r="A5163">
        <v>5162</v>
      </c>
      <c r="B5163">
        <f>IF(spotify_churn_dataset[[#This Row],[user_id]]="","Desconocido",spotify_churn_dataset[[#This Row],[user_id]])</f>
        <v>5162</v>
      </c>
      <c r="C5163">
        <f>IF(IFERROR(VLOOKUP(spotify_churn_dataset[[#This Row],[user_id]],A5164:A13162,1,FALSE),0),1,0)</f>
        <v>0</v>
      </c>
      <c r="D5163" t="s">
        <v>20</v>
      </c>
      <c r="E5163" s="4">
        <v>27</v>
      </c>
      <c r="F5163" t="s">
        <v>21</v>
      </c>
      <c r="G5163" t="s">
        <v>14</v>
      </c>
      <c r="H5163" s="4">
        <v>255</v>
      </c>
      <c r="I5163" s="3">
        <v>22</v>
      </c>
      <c r="J5163" s="9">
        <v>1</v>
      </c>
      <c r="K5163" t="s">
        <v>15</v>
      </c>
      <c r="L5163" s="4">
        <v>25</v>
      </c>
      <c r="M5163" s="4" t="str">
        <f>IF(spotify_churn_dataset[[#This Row],[offline_listening]]=0,"no offline","yes offline")</f>
        <v>no offline</v>
      </c>
      <c r="N5163">
        <v>0</v>
      </c>
      <c r="O5163" t="str">
        <f>IF(spotify_churn_dataset[[#This Row],[is_churned]]=1,"yes churn","no churn")</f>
        <v>no churn</v>
      </c>
      <c r="P5163">
        <v>0</v>
      </c>
    </row>
    <row r="5164" spans="1:16" x14ac:dyDescent="0.3">
      <c r="A5164">
        <v>5163</v>
      </c>
      <c r="B5164">
        <f>IF(spotify_churn_dataset[[#This Row],[user_id]]="","Desconocido",spotify_churn_dataset[[#This Row],[user_id]])</f>
        <v>5163</v>
      </c>
      <c r="C5164">
        <f>IF(IFERROR(VLOOKUP(spotify_churn_dataset[[#This Row],[user_id]],A5165:A13163,1,FALSE),0),1,0)</f>
        <v>0</v>
      </c>
      <c r="D5164" t="s">
        <v>12</v>
      </c>
      <c r="E5164" s="4">
        <v>39</v>
      </c>
      <c r="F5164" t="s">
        <v>25</v>
      </c>
      <c r="G5164" t="s">
        <v>18</v>
      </c>
      <c r="H5164" s="4">
        <v>191</v>
      </c>
      <c r="I5164" s="3">
        <v>16</v>
      </c>
      <c r="J5164" s="9">
        <v>31</v>
      </c>
      <c r="K5164" t="s">
        <v>15</v>
      </c>
      <c r="L5164" s="4">
        <v>0</v>
      </c>
      <c r="M5164" s="4" t="str">
        <f>IF(spotify_churn_dataset[[#This Row],[offline_listening]]=0,"no offline","yes offline")</f>
        <v>yes offline</v>
      </c>
      <c r="N5164">
        <v>1</v>
      </c>
      <c r="O5164" t="str">
        <f>IF(spotify_churn_dataset[[#This Row],[is_churned]]=1,"yes churn","no churn")</f>
        <v>no churn</v>
      </c>
      <c r="P5164">
        <v>0</v>
      </c>
    </row>
    <row r="5165" spans="1:16" x14ac:dyDescent="0.3">
      <c r="A5165">
        <v>5164</v>
      </c>
      <c r="B5165">
        <f>IF(spotify_churn_dataset[[#This Row],[user_id]]="","Desconocido",spotify_churn_dataset[[#This Row],[user_id]])</f>
        <v>5164</v>
      </c>
      <c r="C5165">
        <f>IF(IFERROR(VLOOKUP(spotify_churn_dataset[[#This Row],[user_id]],A5166:A13164,1,FALSE),0),1,0)</f>
        <v>0</v>
      </c>
      <c r="D5165" t="s">
        <v>16</v>
      </c>
      <c r="E5165" s="4">
        <v>32</v>
      </c>
      <c r="F5165" t="s">
        <v>28</v>
      </c>
      <c r="G5165" t="s">
        <v>22</v>
      </c>
      <c r="H5165" s="4">
        <v>113</v>
      </c>
      <c r="I5165" s="3">
        <v>90</v>
      </c>
      <c r="J5165" s="9">
        <v>48</v>
      </c>
      <c r="K5165" t="s">
        <v>23</v>
      </c>
      <c r="L5165" s="4">
        <v>0</v>
      </c>
      <c r="M5165" s="4" t="str">
        <f>IF(spotify_churn_dataset[[#This Row],[offline_listening]]=0,"no offline","yes offline")</f>
        <v>yes offline</v>
      </c>
      <c r="N5165">
        <v>1</v>
      </c>
      <c r="O5165" t="str">
        <f>IF(spotify_churn_dataset[[#This Row],[is_churned]]=1,"yes churn","no churn")</f>
        <v>no churn</v>
      </c>
      <c r="P5165">
        <v>0</v>
      </c>
    </row>
    <row r="5166" spans="1:16" x14ac:dyDescent="0.3">
      <c r="A5166">
        <v>5165</v>
      </c>
      <c r="B5166">
        <f>IF(spotify_churn_dataset[[#This Row],[user_id]]="","Desconocido",spotify_churn_dataset[[#This Row],[user_id]])</f>
        <v>5165</v>
      </c>
      <c r="C5166">
        <f>IF(IFERROR(VLOOKUP(spotify_churn_dataset[[#This Row],[user_id]],A5167:A13165,1,FALSE),0),1,0)</f>
        <v>0</v>
      </c>
      <c r="D5166" t="s">
        <v>16</v>
      </c>
      <c r="E5166" s="4">
        <v>57</v>
      </c>
      <c r="F5166" t="s">
        <v>26</v>
      </c>
      <c r="G5166" t="s">
        <v>18</v>
      </c>
      <c r="H5166" s="4">
        <v>86</v>
      </c>
      <c r="I5166" s="3">
        <v>39</v>
      </c>
      <c r="J5166" s="9">
        <v>53</v>
      </c>
      <c r="K5166" t="s">
        <v>19</v>
      </c>
      <c r="L5166" s="4">
        <v>0</v>
      </c>
      <c r="M5166" s="4" t="str">
        <f>IF(spotify_churn_dataset[[#This Row],[offline_listening]]=0,"no offline","yes offline")</f>
        <v>yes offline</v>
      </c>
      <c r="N5166">
        <v>1</v>
      </c>
      <c r="O5166" t="str">
        <f>IF(spotify_churn_dataset[[#This Row],[is_churned]]=1,"yes churn","no churn")</f>
        <v>yes churn</v>
      </c>
      <c r="P5166">
        <v>1</v>
      </c>
    </row>
    <row r="5167" spans="1:16" x14ac:dyDescent="0.3">
      <c r="A5167">
        <v>5166</v>
      </c>
      <c r="B5167">
        <f>IF(spotify_churn_dataset[[#This Row],[user_id]]="","Desconocido",spotify_churn_dataset[[#This Row],[user_id]])</f>
        <v>5166</v>
      </c>
      <c r="C5167">
        <f>IF(IFERROR(VLOOKUP(spotify_churn_dataset[[#This Row],[user_id]],A5168:A13166,1,FALSE),0),1,0)</f>
        <v>0</v>
      </c>
      <c r="D5167" t="s">
        <v>12</v>
      </c>
      <c r="E5167" s="4">
        <v>54</v>
      </c>
      <c r="F5167" t="s">
        <v>17</v>
      </c>
      <c r="G5167" t="s">
        <v>18</v>
      </c>
      <c r="H5167" s="4">
        <v>97</v>
      </c>
      <c r="I5167" s="3">
        <v>94</v>
      </c>
      <c r="J5167" s="9">
        <v>3</v>
      </c>
      <c r="K5167" t="s">
        <v>23</v>
      </c>
      <c r="L5167" s="4">
        <v>0</v>
      </c>
      <c r="M5167" s="4" t="str">
        <f>IF(spotify_churn_dataset[[#This Row],[offline_listening]]=0,"no offline","yes offline")</f>
        <v>yes offline</v>
      </c>
      <c r="N5167">
        <v>1</v>
      </c>
      <c r="O5167" t="str">
        <f>IF(spotify_churn_dataset[[#This Row],[is_churned]]=1,"yes churn","no churn")</f>
        <v>no churn</v>
      </c>
      <c r="P5167">
        <v>0</v>
      </c>
    </row>
    <row r="5168" spans="1:16" x14ac:dyDescent="0.3">
      <c r="A5168">
        <v>5167</v>
      </c>
      <c r="B5168">
        <f>IF(spotify_churn_dataset[[#This Row],[user_id]]="","Desconocido",spotify_churn_dataset[[#This Row],[user_id]])</f>
        <v>5167</v>
      </c>
      <c r="C5168">
        <f>IF(IFERROR(VLOOKUP(spotify_churn_dataset[[#This Row],[user_id]],A5169:A13167,1,FALSE),0),1,0)</f>
        <v>0</v>
      </c>
      <c r="D5168" t="s">
        <v>20</v>
      </c>
      <c r="E5168" s="4">
        <v>19</v>
      </c>
      <c r="F5168" t="s">
        <v>28</v>
      </c>
      <c r="G5168" t="s">
        <v>14</v>
      </c>
      <c r="H5168" s="4">
        <v>254</v>
      </c>
      <c r="I5168" s="3">
        <v>52</v>
      </c>
      <c r="J5168" s="9">
        <v>1</v>
      </c>
      <c r="K5168" t="s">
        <v>23</v>
      </c>
      <c r="L5168" s="4">
        <v>24</v>
      </c>
      <c r="M5168" s="4" t="str">
        <f>IF(spotify_churn_dataset[[#This Row],[offline_listening]]=0,"no offline","yes offline")</f>
        <v>no offline</v>
      </c>
      <c r="N5168">
        <v>0</v>
      </c>
      <c r="O5168" t="str">
        <f>IF(spotify_churn_dataset[[#This Row],[is_churned]]=1,"yes churn","no churn")</f>
        <v>no churn</v>
      </c>
      <c r="P5168">
        <v>0</v>
      </c>
    </row>
    <row r="5169" spans="1:16" x14ac:dyDescent="0.3">
      <c r="A5169">
        <v>5168</v>
      </c>
      <c r="B5169">
        <f>IF(spotify_churn_dataset[[#This Row],[user_id]]="","Desconocido",spotify_churn_dataset[[#This Row],[user_id]])</f>
        <v>5168</v>
      </c>
      <c r="C5169">
        <f>IF(IFERROR(VLOOKUP(spotify_churn_dataset[[#This Row],[user_id]],A5170:A13168,1,FALSE),0),1,0)</f>
        <v>0</v>
      </c>
      <c r="D5169" t="s">
        <v>20</v>
      </c>
      <c r="E5169" s="4">
        <v>32</v>
      </c>
      <c r="F5169" t="s">
        <v>21</v>
      </c>
      <c r="G5169" t="s">
        <v>18</v>
      </c>
      <c r="H5169" s="4">
        <v>290</v>
      </c>
      <c r="I5169" s="3">
        <v>54</v>
      </c>
      <c r="J5169" s="9">
        <v>28</v>
      </c>
      <c r="K5169" t="s">
        <v>23</v>
      </c>
      <c r="L5169" s="4">
        <v>0</v>
      </c>
      <c r="M5169" s="4" t="str">
        <f>IF(spotify_churn_dataset[[#This Row],[offline_listening]]=0,"no offline","yes offline")</f>
        <v>yes offline</v>
      </c>
      <c r="N5169">
        <v>1</v>
      </c>
      <c r="O5169" t="str">
        <f>IF(spotify_churn_dataset[[#This Row],[is_churned]]=1,"yes churn","no churn")</f>
        <v>yes churn</v>
      </c>
      <c r="P5169">
        <v>1</v>
      </c>
    </row>
    <row r="5170" spans="1:16" x14ac:dyDescent="0.3">
      <c r="A5170">
        <v>5169</v>
      </c>
      <c r="B5170">
        <f>IF(spotify_churn_dataset[[#This Row],[user_id]]="","Desconocido",spotify_churn_dataset[[#This Row],[user_id]])</f>
        <v>5169</v>
      </c>
      <c r="C5170">
        <f>IF(IFERROR(VLOOKUP(spotify_churn_dataset[[#This Row],[user_id]],A5171:A13169,1,FALSE),0),1,0)</f>
        <v>0</v>
      </c>
      <c r="D5170" t="s">
        <v>12</v>
      </c>
      <c r="E5170" s="4">
        <v>58</v>
      </c>
      <c r="F5170" t="s">
        <v>27</v>
      </c>
      <c r="G5170" t="s">
        <v>22</v>
      </c>
      <c r="H5170" s="4">
        <v>241</v>
      </c>
      <c r="I5170" s="3">
        <v>64</v>
      </c>
      <c r="J5170" s="9">
        <v>28</v>
      </c>
      <c r="K5170" t="s">
        <v>23</v>
      </c>
      <c r="L5170" s="4">
        <v>0</v>
      </c>
      <c r="M5170" s="4" t="str">
        <f>IF(spotify_churn_dataset[[#This Row],[offline_listening]]=0,"no offline","yes offline")</f>
        <v>yes offline</v>
      </c>
      <c r="N5170">
        <v>1</v>
      </c>
      <c r="O5170" t="str">
        <f>IF(spotify_churn_dataset[[#This Row],[is_churned]]=1,"yes churn","no churn")</f>
        <v>no churn</v>
      </c>
      <c r="P5170">
        <v>0</v>
      </c>
    </row>
    <row r="5171" spans="1:16" x14ac:dyDescent="0.3">
      <c r="A5171">
        <v>5170</v>
      </c>
      <c r="B5171">
        <f>IF(spotify_churn_dataset[[#This Row],[user_id]]="","Desconocido",spotify_churn_dataset[[#This Row],[user_id]])</f>
        <v>5170</v>
      </c>
      <c r="C5171">
        <f>IF(IFERROR(VLOOKUP(spotify_churn_dataset[[#This Row],[user_id]],A5172:A13170,1,FALSE),0),1,0)</f>
        <v>0</v>
      </c>
      <c r="D5171" t="s">
        <v>12</v>
      </c>
      <c r="E5171" s="4">
        <v>38</v>
      </c>
      <c r="F5171" t="s">
        <v>27</v>
      </c>
      <c r="G5171" t="s">
        <v>14</v>
      </c>
      <c r="H5171" s="4">
        <v>182</v>
      </c>
      <c r="I5171" s="3">
        <v>49</v>
      </c>
      <c r="J5171" s="9">
        <v>5</v>
      </c>
      <c r="K5171" t="s">
        <v>15</v>
      </c>
      <c r="L5171" s="4">
        <v>49</v>
      </c>
      <c r="M5171" s="4" t="str">
        <f>IF(spotify_churn_dataset[[#This Row],[offline_listening]]=0,"no offline","yes offline")</f>
        <v>no offline</v>
      </c>
      <c r="N5171">
        <v>0</v>
      </c>
      <c r="O5171" t="str">
        <f>IF(spotify_churn_dataset[[#This Row],[is_churned]]=1,"yes churn","no churn")</f>
        <v>no churn</v>
      </c>
      <c r="P5171">
        <v>0</v>
      </c>
    </row>
    <row r="5172" spans="1:16" x14ac:dyDescent="0.3">
      <c r="A5172">
        <v>5171</v>
      </c>
      <c r="B5172">
        <f>IF(spotify_churn_dataset[[#This Row],[user_id]]="","Desconocido",spotify_churn_dataset[[#This Row],[user_id]])</f>
        <v>5171</v>
      </c>
      <c r="C5172">
        <f>IF(IFERROR(VLOOKUP(spotify_churn_dataset[[#This Row],[user_id]],A5173:A13171,1,FALSE),0),1,0)</f>
        <v>0</v>
      </c>
      <c r="D5172" t="s">
        <v>12</v>
      </c>
      <c r="E5172" s="4">
        <v>37</v>
      </c>
      <c r="F5172" t="s">
        <v>27</v>
      </c>
      <c r="G5172" t="s">
        <v>18</v>
      </c>
      <c r="H5172" s="4">
        <v>172</v>
      </c>
      <c r="I5172" s="3">
        <v>45</v>
      </c>
      <c r="J5172" s="9">
        <v>51</v>
      </c>
      <c r="K5172" t="s">
        <v>19</v>
      </c>
      <c r="L5172" s="4">
        <v>0</v>
      </c>
      <c r="M5172" s="4" t="str">
        <f>IF(spotify_churn_dataset[[#This Row],[offline_listening]]=0,"no offline","yes offline")</f>
        <v>yes offline</v>
      </c>
      <c r="N5172">
        <v>1</v>
      </c>
      <c r="O5172" t="str">
        <f>IF(spotify_churn_dataset[[#This Row],[is_churned]]=1,"yes churn","no churn")</f>
        <v>no churn</v>
      </c>
      <c r="P5172">
        <v>0</v>
      </c>
    </row>
    <row r="5173" spans="1:16" x14ac:dyDescent="0.3">
      <c r="A5173">
        <v>5172</v>
      </c>
      <c r="B5173">
        <f>IF(spotify_churn_dataset[[#This Row],[user_id]]="","Desconocido",spotify_churn_dataset[[#This Row],[user_id]])</f>
        <v>5172</v>
      </c>
      <c r="C5173">
        <f>IF(IFERROR(VLOOKUP(spotify_churn_dataset[[#This Row],[user_id]],A5174:A13172,1,FALSE),0),1,0)</f>
        <v>0</v>
      </c>
      <c r="D5173" t="s">
        <v>16</v>
      </c>
      <c r="E5173" s="4">
        <v>18</v>
      </c>
      <c r="F5173" t="s">
        <v>29</v>
      </c>
      <c r="G5173" t="s">
        <v>14</v>
      </c>
      <c r="H5173" s="4">
        <v>73</v>
      </c>
      <c r="I5173" s="3">
        <v>38</v>
      </c>
      <c r="J5173" s="9">
        <v>6</v>
      </c>
      <c r="K5173" t="s">
        <v>23</v>
      </c>
      <c r="L5173" s="4">
        <v>15</v>
      </c>
      <c r="M5173" s="4" t="str">
        <f>IF(spotify_churn_dataset[[#This Row],[offline_listening]]=0,"no offline","yes offline")</f>
        <v>no offline</v>
      </c>
      <c r="N5173">
        <v>0</v>
      </c>
      <c r="O5173" t="str">
        <f>IF(spotify_churn_dataset[[#This Row],[is_churned]]=1,"yes churn","no churn")</f>
        <v>yes churn</v>
      </c>
      <c r="P5173">
        <v>1</v>
      </c>
    </row>
    <row r="5174" spans="1:16" x14ac:dyDescent="0.3">
      <c r="A5174">
        <v>5173</v>
      </c>
      <c r="B5174">
        <f>IF(spotify_churn_dataset[[#This Row],[user_id]]="","Desconocido",spotify_churn_dataset[[#This Row],[user_id]])</f>
        <v>5173</v>
      </c>
      <c r="C5174">
        <f>IF(IFERROR(VLOOKUP(spotify_churn_dataset[[#This Row],[user_id]],A5175:A13173,1,FALSE),0),1,0)</f>
        <v>0</v>
      </c>
      <c r="D5174" t="s">
        <v>20</v>
      </c>
      <c r="E5174" s="4">
        <v>32</v>
      </c>
      <c r="F5174" t="s">
        <v>26</v>
      </c>
      <c r="G5174" t="s">
        <v>14</v>
      </c>
      <c r="H5174" s="4">
        <v>152</v>
      </c>
      <c r="I5174" s="3">
        <v>51</v>
      </c>
      <c r="J5174" s="9">
        <v>29</v>
      </c>
      <c r="K5174" t="s">
        <v>19</v>
      </c>
      <c r="L5174" s="4">
        <v>27</v>
      </c>
      <c r="M5174" s="4" t="str">
        <f>IF(spotify_churn_dataset[[#This Row],[offline_listening]]=0,"no offline","yes offline")</f>
        <v>no offline</v>
      </c>
      <c r="N5174">
        <v>0</v>
      </c>
      <c r="O5174" t="str">
        <f>IF(spotify_churn_dataset[[#This Row],[is_churned]]=1,"yes churn","no churn")</f>
        <v>no churn</v>
      </c>
      <c r="P5174">
        <v>0</v>
      </c>
    </row>
    <row r="5175" spans="1:16" x14ac:dyDescent="0.3">
      <c r="A5175">
        <v>5174</v>
      </c>
      <c r="B5175">
        <f>IF(spotify_churn_dataset[[#This Row],[user_id]]="","Desconocido",spotify_churn_dataset[[#This Row],[user_id]])</f>
        <v>5174</v>
      </c>
      <c r="C5175">
        <f>IF(IFERROR(VLOOKUP(spotify_churn_dataset[[#This Row],[user_id]],A5176:A13174,1,FALSE),0),1,0)</f>
        <v>0</v>
      </c>
      <c r="D5175" t="s">
        <v>20</v>
      </c>
      <c r="E5175" s="4">
        <v>35</v>
      </c>
      <c r="F5175" t="s">
        <v>13</v>
      </c>
      <c r="G5175" t="s">
        <v>14</v>
      </c>
      <c r="H5175" s="4">
        <v>37</v>
      </c>
      <c r="I5175" s="3">
        <v>48</v>
      </c>
      <c r="J5175" s="9">
        <v>0</v>
      </c>
      <c r="K5175" t="s">
        <v>23</v>
      </c>
      <c r="L5175" s="4">
        <v>10</v>
      </c>
      <c r="M5175" s="4" t="str">
        <f>IF(spotify_churn_dataset[[#This Row],[offline_listening]]=0,"no offline","yes offline")</f>
        <v>no offline</v>
      </c>
      <c r="N5175">
        <v>0</v>
      </c>
      <c r="O5175" t="str">
        <f>IF(spotify_churn_dataset[[#This Row],[is_churned]]=1,"yes churn","no churn")</f>
        <v>no churn</v>
      </c>
      <c r="P5175">
        <v>0</v>
      </c>
    </row>
    <row r="5176" spans="1:16" x14ac:dyDescent="0.3">
      <c r="A5176">
        <v>5175</v>
      </c>
      <c r="B5176">
        <f>IF(spotify_churn_dataset[[#This Row],[user_id]]="","Desconocido",spotify_churn_dataset[[#This Row],[user_id]])</f>
        <v>5175</v>
      </c>
      <c r="C5176">
        <f>IF(IFERROR(VLOOKUP(spotify_churn_dataset[[#This Row],[user_id]],A5177:A13175,1,FALSE),0),1,0)</f>
        <v>0</v>
      </c>
      <c r="D5176" t="s">
        <v>12</v>
      </c>
      <c r="E5176" s="4">
        <v>47</v>
      </c>
      <c r="F5176" t="s">
        <v>29</v>
      </c>
      <c r="G5176" t="s">
        <v>22</v>
      </c>
      <c r="H5176" s="4">
        <v>292</v>
      </c>
      <c r="I5176" s="3">
        <v>48</v>
      </c>
      <c r="J5176" s="9">
        <v>13</v>
      </c>
      <c r="K5176" t="s">
        <v>19</v>
      </c>
      <c r="L5176" s="4">
        <v>0</v>
      </c>
      <c r="M5176" s="4" t="str">
        <f>IF(spotify_churn_dataset[[#This Row],[offline_listening]]=0,"no offline","yes offline")</f>
        <v>yes offline</v>
      </c>
      <c r="N5176">
        <v>1</v>
      </c>
      <c r="O5176" t="str">
        <f>IF(spotify_churn_dataset[[#This Row],[is_churned]]=1,"yes churn","no churn")</f>
        <v>yes churn</v>
      </c>
      <c r="P5176">
        <v>1</v>
      </c>
    </row>
    <row r="5177" spans="1:16" x14ac:dyDescent="0.3">
      <c r="A5177">
        <v>5176</v>
      </c>
      <c r="B5177">
        <f>IF(spotify_churn_dataset[[#This Row],[user_id]]="","Desconocido",spotify_churn_dataset[[#This Row],[user_id]])</f>
        <v>5176</v>
      </c>
      <c r="C5177">
        <f>IF(IFERROR(VLOOKUP(spotify_churn_dataset[[#This Row],[user_id]],A5178:A13176,1,FALSE),0),1,0)</f>
        <v>0</v>
      </c>
      <c r="D5177" t="s">
        <v>20</v>
      </c>
      <c r="E5177" s="4">
        <v>45</v>
      </c>
      <c r="F5177" t="s">
        <v>27</v>
      </c>
      <c r="G5177" t="s">
        <v>14</v>
      </c>
      <c r="H5177" s="4">
        <v>62</v>
      </c>
      <c r="I5177" s="3">
        <v>31</v>
      </c>
      <c r="J5177" s="9">
        <v>36</v>
      </c>
      <c r="K5177" t="s">
        <v>15</v>
      </c>
      <c r="L5177" s="4">
        <v>20</v>
      </c>
      <c r="M5177" s="4" t="str">
        <f>IF(spotify_churn_dataset[[#This Row],[offline_listening]]=0,"no offline","yes offline")</f>
        <v>no offline</v>
      </c>
      <c r="N5177">
        <v>0</v>
      </c>
      <c r="O5177" t="str">
        <f>IF(spotify_churn_dataset[[#This Row],[is_churned]]=1,"yes churn","no churn")</f>
        <v>no churn</v>
      </c>
      <c r="P5177">
        <v>0</v>
      </c>
    </row>
    <row r="5178" spans="1:16" x14ac:dyDescent="0.3">
      <c r="A5178">
        <v>5177</v>
      </c>
      <c r="B5178">
        <f>IF(spotify_churn_dataset[[#This Row],[user_id]]="","Desconocido",spotify_churn_dataset[[#This Row],[user_id]])</f>
        <v>5177</v>
      </c>
      <c r="C5178">
        <f>IF(IFERROR(VLOOKUP(spotify_churn_dataset[[#This Row],[user_id]],A5179:A13177,1,FALSE),0),1,0)</f>
        <v>0</v>
      </c>
      <c r="D5178" t="s">
        <v>20</v>
      </c>
      <c r="E5178" s="4">
        <v>31</v>
      </c>
      <c r="F5178" t="s">
        <v>29</v>
      </c>
      <c r="G5178" t="s">
        <v>14</v>
      </c>
      <c r="H5178" s="4">
        <v>263</v>
      </c>
      <c r="I5178" s="3">
        <v>43</v>
      </c>
      <c r="J5178" s="9">
        <v>6</v>
      </c>
      <c r="K5178" t="s">
        <v>19</v>
      </c>
      <c r="L5178" s="4">
        <v>23</v>
      </c>
      <c r="M5178" s="4" t="str">
        <f>IF(spotify_churn_dataset[[#This Row],[offline_listening]]=0,"no offline","yes offline")</f>
        <v>no offline</v>
      </c>
      <c r="N5178">
        <v>0</v>
      </c>
      <c r="O5178" t="str">
        <f>IF(spotify_churn_dataset[[#This Row],[is_churned]]=1,"yes churn","no churn")</f>
        <v>yes churn</v>
      </c>
      <c r="P5178">
        <v>1</v>
      </c>
    </row>
    <row r="5179" spans="1:16" x14ac:dyDescent="0.3">
      <c r="A5179">
        <v>5178</v>
      </c>
      <c r="B5179">
        <f>IF(spotify_churn_dataset[[#This Row],[user_id]]="","Desconocido",spotify_churn_dataset[[#This Row],[user_id]])</f>
        <v>5178</v>
      </c>
      <c r="C5179">
        <f>IF(IFERROR(VLOOKUP(spotify_churn_dataset[[#This Row],[user_id]],A5180:A13178,1,FALSE),0),1,0)</f>
        <v>0</v>
      </c>
      <c r="D5179" t="s">
        <v>12</v>
      </c>
      <c r="E5179" s="4">
        <v>20</v>
      </c>
      <c r="F5179" t="s">
        <v>29</v>
      </c>
      <c r="G5179" t="s">
        <v>18</v>
      </c>
      <c r="H5179" s="4">
        <v>58</v>
      </c>
      <c r="I5179" s="3">
        <v>48</v>
      </c>
      <c r="J5179" s="9">
        <v>35</v>
      </c>
      <c r="K5179" t="s">
        <v>19</v>
      </c>
      <c r="L5179" s="4">
        <v>0</v>
      </c>
      <c r="M5179" s="4" t="str">
        <f>IF(spotify_churn_dataset[[#This Row],[offline_listening]]=0,"no offline","yes offline")</f>
        <v>yes offline</v>
      </c>
      <c r="N5179">
        <v>1</v>
      </c>
      <c r="O5179" t="str">
        <f>IF(spotify_churn_dataset[[#This Row],[is_churned]]=1,"yes churn","no churn")</f>
        <v>no churn</v>
      </c>
      <c r="P5179">
        <v>0</v>
      </c>
    </row>
    <row r="5180" spans="1:16" x14ac:dyDescent="0.3">
      <c r="A5180">
        <v>5179</v>
      </c>
      <c r="B5180">
        <f>IF(spotify_churn_dataset[[#This Row],[user_id]]="","Desconocido",spotify_churn_dataset[[#This Row],[user_id]])</f>
        <v>5179</v>
      </c>
      <c r="C5180">
        <f>IF(IFERROR(VLOOKUP(spotify_churn_dataset[[#This Row],[user_id]],A5181:A13179,1,FALSE),0),1,0)</f>
        <v>0</v>
      </c>
      <c r="D5180" t="s">
        <v>16</v>
      </c>
      <c r="E5180" s="4">
        <v>52</v>
      </c>
      <c r="F5180" t="s">
        <v>28</v>
      </c>
      <c r="G5180" t="s">
        <v>24</v>
      </c>
      <c r="H5180" s="4">
        <v>113</v>
      </c>
      <c r="I5180" s="3">
        <v>35</v>
      </c>
      <c r="J5180" s="9">
        <v>23</v>
      </c>
      <c r="K5180" t="s">
        <v>15</v>
      </c>
      <c r="L5180" s="4">
        <v>0</v>
      </c>
      <c r="M5180" s="4" t="str">
        <f>IF(spotify_churn_dataset[[#This Row],[offline_listening]]=0,"no offline","yes offline")</f>
        <v>yes offline</v>
      </c>
      <c r="N5180">
        <v>1</v>
      </c>
      <c r="O5180" t="str">
        <f>IF(spotify_churn_dataset[[#This Row],[is_churned]]=1,"yes churn","no churn")</f>
        <v>no churn</v>
      </c>
      <c r="P5180">
        <v>0</v>
      </c>
    </row>
    <row r="5181" spans="1:16" x14ac:dyDescent="0.3">
      <c r="A5181">
        <v>5180</v>
      </c>
      <c r="B5181">
        <f>IF(spotify_churn_dataset[[#This Row],[user_id]]="","Desconocido",spotify_churn_dataset[[#This Row],[user_id]])</f>
        <v>5180</v>
      </c>
      <c r="C5181">
        <f>IF(IFERROR(VLOOKUP(spotify_churn_dataset[[#This Row],[user_id]],A5182:A13180,1,FALSE),0),1,0)</f>
        <v>0</v>
      </c>
      <c r="D5181" t="s">
        <v>16</v>
      </c>
      <c r="E5181" s="4">
        <v>50</v>
      </c>
      <c r="F5181" t="s">
        <v>21</v>
      </c>
      <c r="G5181" t="s">
        <v>22</v>
      </c>
      <c r="H5181" s="4">
        <v>40</v>
      </c>
      <c r="I5181" s="3">
        <v>91</v>
      </c>
      <c r="J5181" s="9">
        <v>52</v>
      </c>
      <c r="K5181" t="s">
        <v>19</v>
      </c>
      <c r="L5181" s="4">
        <v>0</v>
      </c>
      <c r="M5181" s="4" t="str">
        <f>IF(spotify_churn_dataset[[#This Row],[offline_listening]]=0,"no offline","yes offline")</f>
        <v>yes offline</v>
      </c>
      <c r="N5181">
        <v>1</v>
      </c>
      <c r="O5181" t="str">
        <f>IF(spotify_churn_dataset[[#This Row],[is_churned]]=1,"yes churn","no churn")</f>
        <v>yes churn</v>
      </c>
      <c r="P5181">
        <v>1</v>
      </c>
    </row>
    <row r="5182" spans="1:16" x14ac:dyDescent="0.3">
      <c r="A5182">
        <v>5181</v>
      </c>
      <c r="B5182">
        <f>IF(spotify_churn_dataset[[#This Row],[user_id]]="","Desconocido",spotify_churn_dataset[[#This Row],[user_id]])</f>
        <v>5181</v>
      </c>
      <c r="C5182">
        <f>IF(IFERROR(VLOOKUP(spotify_churn_dataset[[#This Row],[user_id]],A5183:A13181,1,FALSE),0),1,0)</f>
        <v>0</v>
      </c>
      <c r="D5182" t="s">
        <v>16</v>
      </c>
      <c r="E5182" s="4">
        <v>20</v>
      </c>
      <c r="F5182" t="s">
        <v>28</v>
      </c>
      <c r="G5182" t="s">
        <v>22</v>
      </c>
      <c r="H5182" s="4">
        <v>216</v>
      </c>
      <c r="I5182" s="3">
        <v>17</v>
      </c>
      <c r="J5182" s="9">
        <v>19</v>
      </c>
      <c r="K5182" t="s">
        <v>19</v>
      </c>
      <c r="L5182" s="4">
        <v>0</v>
      </c>
      <c r="M5182" s="4" t="str">
        <f>IF(spotify_churn_dataset[[#This Row],[offline_listening]]=0,"no offline","yes offline")</f>
        <v>yes offline</v>
      </c>
      <c r="N5182">
        <v>1</v>
      </c>
      <c r="O5182" t="str">
        <f>IF(spotify_churn_dataset[[#This Row],[is_churned]]=1,"yes churn","no churn")</f>
        <v>yes churn</v>
      </c>
      <c r="P5182">
        <v>1</v>
      </c>
    </row>
    <row r="5183" spans="1:16" x14ac:dyDescent="0.3">
      <c r="A5183">
        <v>5182</v>
      </c>
      <c r="B5183">
        <f>IF(spotify_churn_dataset[[#This Row],[user_id]]="","Desconocido",spotify_churn_dataset[[#This Row],[user_id]])</f>
        <v>5182</v>
      </c>
      <c r="C5183">
        <f>IF(IFERROR(VLOOKUP(spotify_churn_dataset[[#This Row],[user_id]],A5184:A13182,1,FALSE),0),1,0)</f>
        <v>0</v>
      </c>
      <c r="D5183" t="s">
        <v>16</v>
      </c>
      <c r="E5183" s="4">
        <v>36</v>
      </c>
      <c r="F5183" t="s">
        <v>13</v>
      </c>
      <c r="G5183" t="s">
        <v>22</v>
      </c>
      <c r="H5183" s="4">
        <v>35</v>
      </c>
      <c r="I5183" s="3">
        <v>18</v>
      </c>
      <c r="J5183" s="9">
        <v>52</v>
      </c>
      <c r="K5183" t="s">
        <v>23</v>
      </c>
      <c r="L5183" s="4">
        <v>0</v>
      </c>
      <c r="M5183" s="4" t="str">
        <f>IF(spotify_churn_dataset[[#This Row],[offline_listening]]=0,"no offline","yes offline")</f>
        <v>yes offline</v>
      </c>
      <c r="N5183">
        <v>1</v>
      </c>
      <c r="O5183" t="str">
        <f>IF(spotify_churn_dataset[[#This Row],[is_churned]]=1,"yes churn","no churn")</f>
        <v>no churn</v>
      </c>
      <c r="P5183">
        <v>0</v>
      </c>
    </row>
    <row r="5184" spans="1:16" x14ac:dyDescent="0.3">
      <c r="A5184">
        <v>5183</v>
      </c>
      <c r="B5184">
        <f>IF(spotify_churn_dataset[[#This Row],[user_id]]="","Desconocido",spotify_churn_dataset[[#This Row],[user_id]])</f>
        <v>5183</v>
      </c>
      <c r="C5184">
        <f>IF(IFERROR(VLOOKUP(spotify_churn_dataset[[#This Row],[user_id]],A5185:A13183,1,FALSE),0),1,0)</f>
        <v>0</v>
      </c>
      <c r="D5184" t="s">
        <v>20</v>
      </c>
      <c r="E5184" s="4">
        <v>17</v>
      </c>
      <c r="F5184" t="s">
        <v>17</v>
      </c>
      <c r="G5184" t="s">
        <v>14</v>
      </c>
      <c r="H5184" s="4">
        <v>289</v>
      </c>
      <c r="I5184" s="3">
        <v>85</v>
      </c>
      <c r="J5184" s="9">
        <v>57</v>
      </c>
      <c r="K5184" t="s">
        <v>15</v>
      </c>
      <c r="L5184" s="4">
        <v>10</v>
      </c>
      <c r="M5184" s="4" t="str">
        <f>IF(spotify_churn_dataset[[#This Row],[offline_listening]]=0,"no offline","yes offline")</f>
        <v>no offline</v>
      </c>
      <c r="N5184">
        <v>0</v>
      </c>
      <c r="O5184" t="str">
        <f>IF(spotify_churn_dataset[[#This Row],[is_churned]]=1,"yes churn","no churn")</f>
        <v>no churn</v>
      </c>
      <c r="P5184">
        <v>0</v>
      </c>
    </row>
    <row r="5185" spans="1:16" x14ac:dyDescent="0.3">
      <c r="A5185">
        <v>5184</v>
      </c>
      <c r="B5185">
        <f>IF(spotify_churn_dataset[[#This Row],[user_id]]="","Desconocido",spotify_churn_dataset[[#This Row],[user_id]])</f>
        <v>5184</v>
      </c>
      <c r="C5185">
        <f>IF(IFERROR(VLOOKUP(spotify_churn_dataset[[#This Row],[user_id]],A5186:A13184,1,FALSE),0),1,0)</f>
        <v>0</v>
      </c>
      <c r="D5185" t="s">
        <v>16</v>
      </c>
      <c r="E5185" s="4">
        <v>28</v>
      </c>
      <c r="F5185" t="s">
        <v>27</v>
      </c>
      <c r="G5185" t="s">
        <v>14</v>
      </c>
      <c r="H5185" s="4">
        <v>255</v>
      </c>
      <c r="I5185" s="3">
        <v>24</v>
      </c>
      <c r="J5185" s="9">
        <v>15</v>
      </c>
      <c r="K5185" t="s">
        <v>15</v>
      </c>
      <c r="L5185" s="4">
        <v>6</v>
      </c>
      <c r="M5185" s="4" t="str">
        <f>IF(spotify_churn_dataset[[#This Row],[offline_listening]]=0,"no offline","yes offline")</f>
        <v>no offline</v>
      </c>
      <c r="N5185">
        <v>0</v>
      </c>
      <c r="O5185" t="str">
        <f>IF(spotify_churn_dataset[[#This Row],[is_churned]]=1,"yes churn","no churn")</f>
        <v>no churn</v>
      </c>
      <c r="P5185">
        <v>0</v>
      </c>
    </row>
    <row r="5186" spans="1:16" x14ac:dyDescent="0.3">
      <c r="A5186">
        <v>5185</v>
      </c>
      <c r="B5186">
        <f>IF(spotify_churn_dataset[[#This Row],[user_id]]="","Desconocido",spotify_churn_dataset[[#This Row],[user_id]])</f>
        <v>5185</v>
      </c>
      <c r="C5186">
        <f>IF(IFERROR(VLOOKUP(spotify_churn_dataset[[#This Row],[user_id]],A5187:A13185,1,FALSE),0),1,0)</f>
        <v>0</v>
      </c>
      <c r="D5186" t="s">
        <v>16</v>
      </c>
      <c r="E5186" s="4">
        <v>29</v>
      </c>
      <c r="F5186" t="s">
        <v>28</v>
      </c>
      <c r="G5186" t="s">
        <v>24</v>
      </c>
      <c r="H5186" s="4">
        <v>277</v>
      </c>
      <c r="I5186" s="3">
        <v>8</v>
      </c>
      <c r="J5186" s="9">
        <v>18</v>
      </c>
      <c r="K5186" t="s">
        <v>19</v>
      </c>
      <c r="L5186" s="4">
        <v>0</v>
      </c>
      <c r="M5186" s="4" t="str">
        <f>IF(spotify_churn_dataset[[#This Row],[offline_listening]]=0,"no offline","yes offline")</f>
        <v>yes offline</v>
      </c>
      <c r="N5186">
        <v>1</v>
      </c>
      <c r="O5186" t="str">
        <f>IF(spotify_churn_dataset[[#This Row],[is_churned]]=1,"yes churn","no churn")</f>
        <v>no churn</v>
      </c>
      <c r="P5186">
        <v>0</v>
      </c>
    </row>
    <row r="5187" spans="1:16" x14ac:dyDescent="0.3">
      <c r="A5187">
        <v>5186</v>
      </c>
      <c r="B5187">
        <f>IF(spotify_churn_dataset[[#This Row],[user_id]]="","Desconocido",spotify_churn_dataset[[#This Row],[user_id]])</f>
        <v>5186</v>
      </c>
      <c r="C5187">
        <f>IF(IFERROR(VLOOKUP(spotify_churn_dataset[[#This Row],[user_id]],A5188:A13186,1,FALSE),0),1,0)</f>
        <v>0</v>
      </c>
      <c r="D5187" t="s">
        <v>12</v>
      </c>
      <c r="E5187" s="4">
        <v>43</v>
      </c>
      <c r="F5187" t="s">
        <v>28</v>
      </c>
      <c r="G5187" t="s">
        <v>18</v>
      </c>
      <c r="H5187" s="4">
        <v>161</v>
      </c>
      <c r="I5187" s="3">
        <v>82</v>
      </c>
      <c r="J5187" s="9">
        <v>47</v>
      </c>
      <c r="K5187" t="s">
        <v>15</v>
      </c>
      <c r="L5187" s="4">
        <v>0</v>
      </c>
      <c r="M5187" s="4" t="str">
        <f>IF(spotify_churn_dataset[[#This Row],[offline_listening]]=0,"no offline","yes offline")</f>
        <v>yes offline</v>
      </c>
      <c r="N5187">
        <v>1</v>
      </c>
      <c r="O5187" t="str">
        <f>IF(spotify_churn_dataset[[#This Row],[is_churned]]=1,"yes churn","no churn")</f>
        <v>no churn</v>
      </c>
      <c r="P5187">
        <v>0</v>
      </c>
    </row>
    <row r="5188" spans="1:16" x14ac:dyDescent="0.3">
      <c r="A5188">
        <v>5187</v>
      </c>
      <c r="B5188">
        <f>IF(spotify_churn_dataset[[#This Row],[user_id]]="","Desconocido",spotify_churn_dataset[[#This Row],[user_id]])</f>
        <v>5187</v>
      </c>
      <c r="C5188">
        <f>IF(IFERROR(VLOOKUP(spotify_churn_dataset[[#This Row],[user_id]],A5189:A13187,1,FALSE),0),1,0)</f>
        <v>0</v>
      </c>
      <c r="D5188" t="s">
        <v>20</v>
      </c>
      <c r="E5188" s="4">
        <v>48</v>
      </c>
      <c r="F5188" t="s">
        <v>21</v>
      </c>
      <c r="G5188" t="s">
        <v>22</v>
      </c>
      <c r="H5188" s="4">
        <v>113</v>
      </c>
      <c r="I5188" s="3">
        <v>94</v>
      </c>
      <c r="J5188" s="9">
        <v>18</v>
      </c>
      <c r="K5188" t="s">
        <v>19</v>
      </c>
      <c r="L5188" s="4">
        <v>0</v>
      </c>
      <c r="M5188" s="4" t="str">
        <f>IF(spotify_churn_dataset[[#This Row],[offline_listening]]=0,"no offline","yes offline")</f>
        <v>yes offline</v>
      </c>
      <c r="N5188">
        <v>1</v>
      </c>
      <c r="O5188" t="str">
        <f>IF(spotify_churn_dataset[[#This Row],[is_churned]]=1,"yes churn","no churn")</f>
        <v>no churn</v>
      </c>
      <c r="P5188">
        <v>0</v>
      </c>
    </row>
    <row r="5189" spans="1:16" x14ac:dyDescent="0.3">
      <c r="A5189">
        <v>5188</v>
      </c>
      <c r="B5189">
        <f>IF(spotify_churn_dataset[[#This Row],[user_id]]="","Desconocido",spotify_churn_dataset[[#This Row],[user_id]])</f>
        <v>5188</v>
      </c>
      <c r="C5189">
        <f>IF(IFERROR(VLOOKUP(spotify_churn_dataset[[#This Row],[user_id]],A5190:A13188,1,FALSE),0),1,0)</f>
        <v>0</v>
      </c>
      <c r="D5189" t="s">
        <v>16</v>
      </c>
      <c r="E5189" s="4">
        <v>40</v>
      </c>
      <c r="F5189" t="s">
        <v>17</v>
      </c>
      <c r="G5189" t="s">
        <v>14</v>
      </c>
      <c r="H5189" s="4">
        <v>277</v>
      </c>
      <c r="I5189" s="3">
        <v>21</v>
      </c>
      <c r="J5189" s="9">
        <v>41</v>
      </c>
      <c r="K5189" t="s">
        <v>15</v>
      </c>
      <c r="L5189" s="4">
        <v>12</v>
      </c>
      <c r="M5189" s="4" t="str">
        <f>IF(spotify_churn_dataset[[#This Row],[offline_listening]]=0,"no offline","yes offline")</f>
        <v>no offline</v>
      </c>
      <c r="N5189">
        <v>0</v>
      </c>
      <c r="O5189" t="str">
        <f>IF(spotify_churn_dataset[[#This Row],[is_churned]]=1,"yes churn","no churn")</f>
        <v>no churn</v>
      </c>
      <c r="P5189">
        <v>0</v>
      </c>
    </row>
    <row r="5190" spans="1:16" x14ac:dyDescent="0.3">
      <c r="A5190">
        <v>5189</v>
      </c>
      <c r="B5190">
        <f>IF(spotify_churn_dataset[[#This Row],[user_id]]="","Desconocido",spotify_churn_dataset[[#This Row],[user_id]])</f>
        <v>5189</v>
      </c>
      <c r="C5190">
        <f>IF(IFERROR(VLOOKUP(spotify_churn_dataset[[#This Row],[user_id]],A5191:A13189,1,FALSE),0),1,0)</f>
        <v>0</v>
      </c>
      <c r="D5190" t="s">
        <v>16</v>
      </c>
      <c r="E5190" s="4">
        <v>51</v>
      </c>
      <c r="F5190" t="s">
        <v>28</v>
      </c>
      <c r="G5190" t="s">
        <v>24</v>
      </c>
      <c r="H5190" s="4">
        <v>190</v>
      </c>
      <c r="I5190" s="3">
        <v>90</v>
      </c>
      <c r="J5190" s="9">
        <v>54</v>
      </c>
      <c r="K5190" t="s">
        <v>23</v>
      </c>
      <c r="L5190" s="4">
        <v>0</v>
      </c>
      <c r="M5190" s="4" t="str">
        <f>IF(spotify_churn_dataset[[#This Row],[offline_listening]]=0,"no offline","yes offline")</f>
        <v>yes offline</v>
      </c>
      <c r="N5190">
        <v>1</v>
      </c>
      <c r="O5190" t="str">
        <f>IF(spotify_churn_dataset[[#This Row],[is_churned]]=1,"yes churn","no churn")</f>
        <v>yes churn</v>
      </c>
      <c r="P5190">
        <v>1</v>
      </c>
    </row>
    <row r="5191" spans="1:16" x14ac:dyDescent="0.3">
      <c r="A5191">
        <v>5190</v>
      </c>
      <c r="B5191">
        <f>IF(spotify_churn_dataset[[#This Row],[user_id]]="","Desconocido",spotify_churn_dataset[[#This Row],[user_id]])</f>
        <v>5190</v>
      </c>
      <c r="C5191">
        <f>IF(IFERROR(VLOOKUP(spotify_churn_dataset[[#This Row],[user_id]],A5192:A13190,1,FALSE),0),1,0)</f>
        <v>0</v>
      </c>
      <c r="D5191" t="s">
        <v>12</v>
      </c>
      <c r="E5191" s="4">
        <v>19</v>
      </c>
      <c r="F5191" t="s">
        <v>17</v>
      </c>
      <c r="G5191" t="s">
        <v>14</v>
      </c>
      <c r="H5191" s="4">
        <v>256</v>
      </c>
      <c r="I5191" s="3">
        <v>46</v>
      </c>
      <c r="J5191" s="9">
        <v>42</v>
      </c>
      <c r="K5191" t="s">
        <v>15</v>
      </c>
      <c r="L5191" s="4">
        <v>37</v>
      </c>
      <c r="M5191" s="4" t="str">
        <f>IF(spotify_churn_dataset[[#This Row],[offline_listening]]=0,"no offline","yes offline")</f>
        <v>no offline</v>
      </c>
      <c r="N5191">
        <v>0</v>
      </c>
      <c r="O5191" t="str">
        <f>IF(spotify_churn_dataset[[#This Row],[is_churned]]=1,"yes churn","no churn")</f>
        <v>yes churn</v>
      </c>
      <c r="P5191">
        <v>1</v>
      </c>
    </row>
    <row r="5192" spans="1:16" x14ac:dyDescent="0.3">
      <c r="A5192">
        <v>5191</v>
      </c>
      <c r="B5192">
        <f>IF(spotify_churn_dataset[[#This Row],[user_id]]="","Desconocido",spotify_churn_dataset[[#This Row],[user_id]])</f>
        <v>5191</v>
      </c>
      <c r="C5192">
        <f>IF(IFERROR(VLOOKUP(spotify_churn_dataset[[#This Row],[user_id]],A5193:A13191,1,FALSE),0),1,0)</f>
        <v>0</v>
      </c>
      <c r="D5192" t="s">
        <v>20</v>
      </c>
      <c r="E5192" s="4">
        <v>57</v>
      </c>
      <c r="F5192" t="s">
        <v>21</v>
      </c>
      <c r="G5192" t="s">
        <v>22</v>
      </c>
      <c r="H5192" s="4">
        <v>294</v>
      </c>
      <c r="I5192" s="3">
        <v>88</v>
      </c>
      <c r="J5192" s="9">
        <v>12</v>
      </c>
      <c r="K5192" t="s">
        <v>23</v>
      </c>
      <c r="L5192" s="4">
        <v>0</v>
      </c>
      <c r="M5192" s="4" t="str">
        <f>IF(spotify_churn_dataset[[#This Row],[offline_listening]]=0,"no offline","yes offline")</f>
        <v>yes offline</v>
      </c>
      <c r="N5192">
        <v>1</v>
      </c>
      <c r="O5192" t="str">
        <f>IF(spotify_churn_dataset[[#This Row],[is_churned]]=1,"yes churn","no churn")</f>
        <v>no churn</v>
      </c>
      <c r="P5192">
        <v>0</v>
      </c>
    </row>
    <row r="5193" spans="1:16" x14ac:dyDescent="0.3">
      <c r="A5193">
        <v>5192</v>
      </c>
      <c r="B5193">
        <f>IF(spotify_churn_dataset[[#This Row],[user_id]]="","Desconocido",spotify_churn_dataset[[#This Row],[user_id]])</f>
        <v>5192</v>
      </c>
      <c r="C5193">
        <f>IF(IFERROR(VLOOKUP(spotify_churn_dataset[[#This Row],[user_id]],A5194:A13192,1,FALSE),0),1,0)</f>
        <v>0</v>
      </c>
      <c r="D5193" t="s">
        <v>12</v>
      </c>
      <c r="E5193" s="4">
        <v>26</v>
      </c>
      <c r="F5193" t="s">
        <v>25</v>
      </c>
      <c r="G5193" t="s">
        <v>18</v>
      </c>
      <c r="H5193" s="4">
        <v>97</v>
      </c>
      <c r="I5193" s="3">
        <v>41</v>
      </c>
      <c r="J5193" s="9">
        <v>22</v>
      </c>
      <c r="K5193" t="s">
        <v>23</v>
      </c>
      <c r="L5193" s="4">
        <v>0</v>
      </c>
      <c r="M5193" s="4" t="str">
        <f>IF(spotify_churn_dataset[[#This Row],[offline_listening]]=0,"no offline","yes offline")</f>
        <v>yes offline</v>
      </c>
      <c r="N5193">
        <v>1</v>
      </c>
      <c r="O5193" t="str">
        <f>IF(spotify_churn_dataset[[#This Row],[is_churned]]=1,"yes churn","no churn")</f>
        <v>no churn</v>
      </c>
      <c r="P5193">
        <v>0</v>
      </c>
    </row>
    <row r="5194" spans="1:16" x14ac:dyDescent="0.3">
      <c r="A5194">
        <v>5193</v>
      </c>
      <c r="B5194">
        <f>IF(spotify_churn_dataset[[#This Row],[user_id]]="","Desconocido",spotify_churn_dataset[[#This Row],[user_id]])</f>
        <v>5193</v>
      </c>
      <c r="C5194">
        <f>IF(IFERROR(VLOOKUP(spotify_churn_dataset[[#This Row],[user_id]],A5195:A13193,1,FALSE),0),1,0)</f>
        <v>0</v>
      </c>
      <c r="D5194" t="s">
        <v>16</v>
      </c>
      <c r="E5194" s="4">
        <v>49</v>
      </c>
      <c r="F5194" t="s">
        <v>29</v>
      </c>
      <c r="G5194" t="s">
        <v>18</v>
      </c>
      <c r="H5194" s="4">
        <v>39</v>
      </c>
      <c r="I5194" s="3">
        <v>26</v>
      </c>
      <c r="J5194" s="9">
        <v>22</v>
      </c>
      <c r="K5194" t="s">
        <v>23</v>
      </c>
      <c r="L5194" s="4">
        <v>0</v>
      </c>
      <c r="M5194" s="4" t="str">
        <f>IF(spotify_churn_dataset[[#This Row],[offline_listening]]=0,"no offline","yes offline")</f>
        <v>yes offline</v>
      </c>
      <c r="N5194">
        <v>1</v>
      </c>
      <c r="O5194" t="str">
        <f>IF(spotify_churn_dataset[[#This Row],[is_churned]]=1,"yes churn","no churn")</f>
        <v>no churn</v>
      </c>
      <c r="P5194">
        <v>0</v>
      </c>
    </row>
    <row r="5195" spans="1:16" x14ac:dyDescent="0.3">
      <c r="A5195">
        <v>5194</v>
      </c>
      <c r="B5195">
        <f>IF(spotify_churn_dataset[[#This Row],[user_id]]="","Desconocido",spotify_churn_dataset[[#This Row],[user_id]])</f>
        <v>5194</v>
      </c>
      <c r="C5195">
        <f>IF(IFERROR(VLOOKUP(spotify_churn_dataset[[#This Row],[user_id]],A5196:A13194,1,FALSE),0),1,0)</f>
        <v>0</v>
      </c>
      <c r="D5195" t="s">
        <v>12</v>
      </c>
      <c r="E5195" s="4">
        <v>56</v>
      </c>
      <c r="F5195" t="s">
        <v>27</v>
      </c>
      <c r="G5195" t="s">
        <v>18</v>
      </c>
      <c r="H5195" s="4">
        <v>264</v>
      </c>
      <c r="I5195" s="3">
        <v>91</v>
      </c>
      <c r="J5195" s="9">
        <v>47</v>
      </c>
      <c r="K5195" t="s">
        <v>23</v>
      </c>
      <c r="L5195" s="4">
        <v>0</v>
      </c>
      <c r="M5195" s="4" t="str">
        <f>IF(spotify_churn_dataset[[#This Row],[offline_listening]]=0,"no offline","yes offline")</f>
        <v>yes offline</v>
      </c>
      <c r="N5195">
        <v>1</v>
      </c>
      <c r="O5195" t="str">
        <f>IF(spotify_churn_dataset[[#This Row],[is_churned]]=1,"yes churn","no churn")</f>
        <v>no churn</v>
      </c>
      <c r="P5195">
        <v>0</v>
      </c>
    </row>
    <row r="5196" spans="1:16" x14ac:dyDescent="0.3">
      <c r="A5196">
        <v>5195</v>
      </c>
      <c r="B5196">
        <f>IF(spotify_churn_dataset[[#This Row],[user_id]]="","Desconocido",spotify_churn_dataset[[#This Row],[user_id]])</f>
        <v>5195</v>
      </c>
      <c r="C5196">
        <f>IF(IFERROR(VLOOKUP(spotify_churn_dataset[[#This Row],[user_id]],A5197:A13195,1,FALSE),0),1,0)</f>
        <v>0</v>
      </c>
      <c r="D5196" t="s">
        <v>20</v>
      </c>
      <c r="E5196" s="4">
        <v>33</v>
      </c>
      <c r="F5196" t="s">
        <v>17</v>
      </c>
      <c r="G5196" t="s">
        <v>22</v>
      </c>
      <c r="H5196" s="4">
        <v>285</v>
      </c>
      <c r="I5196" s="3">
        <v>94</v>
      </c>
      <c r="J5196" s="9">
        <v>7</v>
      </c>
      <c r="K5196" t="s">
        <v>15</v>
      </c>
      <c r="L5196" s="4">
        <v>0</v>
      </c>
      <c r="M5196" s="4" t="str">
        <f>IF(spotify_churn_dataset[[#This Row],[offline_listening]]=0,"no offline","yes offline")</f>
        <v>yes offline</v>
      </c>
      <c r="N5196">
        <v>1</v>
      </c>
      <c r="O5196" t="str">
        <f>IF(spotify_churn_dataset[[#This Row],[is_churned]]=1,"yes churn","no churn")</f>
        <v>no churn</v>
      </c>
      <c r="P5196">
        <v>0</v>
      </c>
    </row>
    <row r="5197" spans="1:16" x14ac:dyDescent="0.3">
      <c r="A5197">
        <v>5196</v>
      </c>
      <c r="B5197">
        <f>IF(spotify_churn_dataset[[#This Row],[user_id]]="","Desconocido",spotify_churn_dataset[[#This Row],[user_id]])</f>
        <v>5196</v>
      </c>
      <c r="C5197">
        <f>IF(IFERROR(VLOOKUP(spotify_churn_dataset[[#This Row],[user_id]],A5198:A13196,1,FALSE),0),1,0)</f>
        <v>0</v>
      </c>
      <c r="D5197" t="s">
        <v>20</v>
      </c>
      <c r="E5197" s="4">
        <v>44</v>
      </c>
      <c r="F5197" t="s">
        <v>25</v>
      </c>
      <c r="G5197" t="s">
        <v>22</v>
      </c>
      <c r="H5197" s="4">
        <v>78</v>
      </c>
      <c r="I5197" s="3">
        <v>36</v>
      </c>
      <c r="J5197" s="9">
        <v>16</v>
      </c>
      <c r="K5197" t="s">
        <v>19</v>
      </c>
      <c r="L5197" s="4">
        <v>0</v>
      </c>
      <c r="M5197" s="4" t="str">
        <f>IF(spotify_churn_dataset[[#This Row],[offline_listening]]=0,"no offline","yes offline")</f>
        <v>yes offline</v>
      </c>
      <c r="N5197">
        <v>1</v>
      </c>
      <c r="O5197" t="str">
        <f>IF(spotify_churn_dataset[[#This Row],[is_churned]]=1,"yes churn","no churn")</f>
        <v>no churn</v>
      </c>
      <c r="P5197">
        <v>0</v>
      </c>
    </row>
    <row r="5198" spans="1:16" x14ac:dyDescent="0.3">
      <c r="A5198">
        <v>5197</v>
      </c>
      <c r="B5198">
        <f>IF(spotify_churn_dataset[[#This Row],[user_id]]="","Desconocido",spotify_churn_dataset[[#This Row],[user_id]])</f>
        <v>5197</v>
      </c>
      <c r="C5198">
        <f>IF(IFERROR(VLOOKUP(spotify_churn_dataset[[#This Row],[user_id]],A5199:A13197,1,FALSE),0),1,0)</f>
        <v>0</v>
      </c>
      <c r="D5198" t="s">
        <v>20</v>
      </c>
      <c r="E5198" s="4">
        <v>54</v>
      </c>
      <c r="F5198" t="s">
        <v>29</v>
      </c>
      <c r="G5198" t="s">
        <v>14</v>
      </c>
      <c r="H5198" s="4">
        <v>144</v>
      </c>
      <c r="I5198" s="3">
        <v>77</v>
      </c>
      <c r="J5198" s="9">
        <v>5</v>
      </c>
      <c r="K5198" t="s">
        <v>23</v>
      </c>
      <c r="L5198" s="4">
        <v>37</v>
      </c>
      <c r="M5198" s="4" t="str">
        <f>IF(spotify_churn_dataset[[#This Row],[offline_listening]]=0,"no offline","yes offline")</f>
        <v>no offline</v>
      </c>
      <c r="N5198">
        <v>0</v>
      </c>
      <c r="O5198" t="str">
        <f>IF(spotify_churn_dataset[[#This Row],[is_churned]]=1,"yes churn","no churn")</f>
        <v>no churn</v>
      </c>
      <c r="P5198">
        <v>0</v>
      </c>
    </row>
    <row r="5199" spans="1:16" x14ac:dyDescent="0.3">
      <c r="A5199">
        <v>5198</v>
      </c>
      <c r="B5199">
        <f>IF(spotify_churn_dataset[[#This Row],[user_id]]="","Desconocido",spotify_churn_dataset[[#This Row],[user_id]])</f>
        <v>5198</v>
      </c>
      <c r="C5199">
        <f>IF(IFERROR(VLOOKUP(spotify_churn_dataset[[#This Row],[user_id]],A5200:A13198,1,FALSE),0),1,0)</f>
        <v>0</v>
      </c>
      <c r="D5199" t="s">
        <v>20</v>
      </c>
      <c r="E5199" s="4">
        <v>19</v>
      </c>
      <c r="F5199" t="s">
        <v>25</v>
      </c>
      <c r="G5199" t="s">
        <v>18</v>
      </c>
      <c r="H5199" s="4">
        <v>239</v>
      </c>
      <c r="I5199" s="3">
        <v>21</v>
      </c>
      <c r="J5199" s="9">
        <v>59</v>
      </c>
      <c r="K5199" t="s">
        <v>15</v>
      </c>
      <c r="L5199" s="4">
        <v>0</v>
      </c>
      <c r="M5199" s="4" t="str">
        <f>IF(spotify_churn_dataset[[#This Row],[offline_listening]]=0,"no offline","yes offline")</f>
        <v>yes offline</v>
      </c>
      <c r="N5199">
        <v>1</v>
      </c>
      <c r="O5199" t="str">
        <f>IF(spotify_churn_dataset[[#This Row],[is_churned]]=1,"yes churn","no churn")</f>
        <v>yes churn</v>
      </c>
      <c r="P5199">
        <v>1</v>
      </c>
    </row>
    <row r="5200" spans="1:16" x14ac:dyDescent="0.3">
      <c r="A5200">
        <v>5199</v>
      </c>
      <c r="B5200">
        <f>IF(spotify_churn_dataset[[#This Row],[user_id]]="","Desconocido",spotify_churn_dataset[[#This Row],[user_id]])</f>
        <v>5199</v>
      </c>
      <c r="C5200">
        <f>IF(IFERROR(VLOOKUP(spotify_churn_dataset[[#This Row],[user_id]],A5201:A13199,1,FALSE),0),1,0)</f>
        <v>0</v>
      </c>
      <c r="D5200" t="s">
        <v>16</v>
      </c>
      <c r="E5200" s="4">
        <v>24</v>
      </c>
      <c r="F5200" t="s">
        <v>17</v>
      </c>
      <c r="G5200" t="s">
        <v>18</v>
      </c>
      <c r="H5200" s="4">
        <v>122</v>
      </c>
      <c r="I5200" s="3">
        <v>54</v>
      </c>
      <c r="J5200" s="9">
        <v>11</v>
      </c>
      <c r="K5200" t="s">
        <v>15</v>
      </c>
      <c r="L5200" s="4">
        <v>0</v>
      </c>
      <c r="M5200" s="4" t="str">
        <f>IF(spotify_churn_dataset[[#This Row],[offline_listening]]=0,"no offline","yes offline")</f>
        <v>yes offline</v>
      </c>
      <c r="N5200">
        <v>1</v>
      </c>
      <c r="O5200" t="str">
        <f>IF(spotify_churn_dataset[[#This Row],[is_churned]]=1,"yes churn","no churn")</f>
        <v>no churn</v>
      </c>
      <c r="P5200">
        <v>0</v>
      </c>
    </row>
    <row r="5201" spans="1:16" x14ac:dyDescent="0.3">
      <c r="A5201">
        <v>5200</v>
      </c>
      <c r="B5201">
        <f>IF(spotify_churn_dataset[[#This Row],[user_id]]="","Desconocido",spotify_churn_dataset[[#This Row],[user_id]])</f>
        <v>5200</v>
      </c>
      <c r="C5201">
        <f>IF(IFERROR(VLOOKUP(spotify_churn_dataset[[#This Row],[user_id]],A5202:A13200,1,FALSE),0),1,0)</f>
        <v>0</v>
      </c>
      <c r="D5201" t="s">
        <v>20</v>
      </c>
      <c r="E5201" s="4">
        <v>43</v>
      </c>
      <c r="F5201" t="s">
        <v>28</v>
      </c>
      <c r="G5201" t="s">
        <v>14</v>
      </c>
      <c r="H5201" s="4">
        <v>142</v>
      </c>
      <c r="I5201" s="3">
        <v>83</v>
      </c>
      <c r="J5201" s="9">
        <v>55</v>
      </c>
      <c r="K5201" t="s">
        <v>15</v>
      </c>
      <c r="L5201" s="4">
        <v>25</v>
      </c>
      <c r="M5201" s="4" t="str">
        <f>IF(spotify_churn_dataset[[#This Row],[offline_listening]]=0,"no offline","yes offline")</f>
        <v>no offline</v>
      </c>
      <c r="N5201">
        <v>0</v>
      </c>
      <c r="O5201" t="str">
        <f>IF(spotify_churn_dataset[[#This Row],[is_churned]]=1,"yes churn","no churn")</f>
        <v>no churn</v>
      </c>
      <c r="P5201">
        <v>0</v>
      </c>
    </row>
    <row r="5202" spans="1:16" x14ac:dyDescent="0.3">
      <c r="A5202">
        <v>5201</v>
      </c>
      <c r="B5202">
        <f>IF(spotify_churn_dataset[[#This Row],[user_id]]="","Desconocido",spotify_churn_dataset[[#This Row],[user_id]])</f>
        <v>5201</v>
      </c>
      <c r="C5202">
        <f>IF(IFERROR(VLOOKUP(spotify_churn_dataset[[#This Row],[user_id]],A5203:A13201,1,FALSE),0),1,0)</f>
        <v>0</v>
      </c>
      <c r="D5202" t="s">
        <v>20</v>
      </c>
      <c r="E5202" s="4">
        <v>24</v>
      </c>
      <c r="F5202" t="s">
        <v>28</v>
      </c>
      <c r="G5202" t="s">
        <v>22</v>
      </c>
      <c r="H5202" s="4">
        <v>133</v>
      </c>
      <c r="I5202" s="3">
        <v>60</v>
      </c>
      <c r="J5202" s="9">
        <v>18</v>
      </c>
      <c r="K5202" t="s">
        <v>19</v>
      </c>
      <c r="L5202" s="4">
        <v>0</v>
      </c>
      <c r="M5202" s="4" t="str">
        <f>IF(spotify_churn_dataset[[#This Row],[offline_listening]]=0,"no offline","yes offline")</f>
        <v>yes offline</v>
      </c>
      <c r="N5202">
        <v>1</v>
      </c>
      <c r="O5202" t="str">
        <f>IF(spotify_churn_dataset[[#This Row],[is_churned]]=1,"yes churn","no churn")</f>
        <v>no churn</v>
      </c>
      <c r="P5202">
        <v>0</v>
      </c>
    </row>
    <row r="5203" spans="1:16" x14ac:dyDescent="0.3">
      <c r="A5203">
        <v>5202</v>
      </c>
      <c r="B5203">
        <f>IF(spotify_churn_dataset[[#This Row],[user_id]]="","Desconocido",spotify_churn_dataset[[#This Row],[user_id]])</f>
        <v>5202</v>
      </c>
      <c r="C5203">
        <f>IF(IFERROR(VLOOKUP(spotify_churn_dataset[[#This Row],[user_id]],A5204:A13202,1,FALSE),0),1,0)</f>
        <v>0</v>
      </c>
      <c r="D5203" t="s">
        <v>20</v>
      </c>
      <c r="E5203" s="4">
        <v>17</v>
      </c>
      <c r="F5203" t="s">
        <v>13</v>
      </c>
      <c r="G5203" t="s">
        <v>14</v>
      </c>
      <c r="H5203" s="4">
        <v>259</v>
      </c>
      <c r="I5203" s="3">
        <v>90</v>
      </c>
      <c r="J5203" s="9">
        <v>39</v>
      </c>
      <c r="K5203" t="s">
        <v>23</v>
      </c>
      <c r="L5203" s="4">
        <v>41</v>
      </c>
      <c r="M5203" s="4" t="str">
        <f>IF(spotify_churn_dataset[[#This Row],[offline_listening]]=0,"no offline","yes offline")</f>
        <v>no offline</v>
      </c>
      <c r="N5203">
        <v>0</v>
      </c>
      <c r="O5203" t="str">
        <f>IF(spotify_churn_dataset[[#This Row],[is_churned]]=1,"yes churn","no churn")</f>
        <v>no churn</v>
      </c>
      <c r="P5203">
        <v>0</v>
      </c>
    </row>
    <row r="5204" spans="1:16" x14ac:dyDescent="0.3">
      <c r="A5204">
        <v>5203</v>
      </c>
      <c r="B5204">
        <f>IF(spotify_churn_dataset[[#This Row],[user_id]]="","Desconocido",spotify_churn_dataset[[#This Row],[user_id]])</f>
        <v>5203</v>
      </c>
      <c r="C5204">
        <f>IF(IFERROR(VLOOKUP(spotify_churn_dataset[[#This Row],[user_id]],A5205:A13203,1,FALSE),0),1,0)</f>
        <v>0</v>
      </c>
      <c r="D5204" t="s">
        <v>12</v>
      </c>
      <c r="E5204" s="4">
        <v>41</v>
      </c>
      <c r="F5204" t="s">
        <v>21</v>
      </c>
      <c r="G5204" t="s">
        <v>18</v>
      </c>
      <c r="H5204" s="4">
        <v>161</v>
      </c>
      <c r="I5204" s="3">
        <v>83</v>
      </c>
      <c r="J5204" s="9">
        <v>5</v>
      </c>
      <c r="K5204" t="s">
        <v>23</v>
      </c>
      <c r="L5204" s="4">
        <v>0</v>
      </c>
      <c r="M5204" s="4" t="str">
        <f>IF(spotify_churn_dataset[[#This Row],[offline_listening]]=0,"no offline","yes offline")</f>
        <v>yes offline</v>
      </c>
      <c r="N5204">
        <v>1</v>
      </c>
      <c r="O5204" t="str">
        <f>IF(spotify_churn_dataset[[#This Row],[is_churned]]=1,"yes churn","no churn")</f>
        <v>no churn</v>
      </c>
      <c r="P5204">
        <v>0</v>
      </c>
    </row>
    <row r="5205" spans="1:16" x14ac:dyDescent="0.3">
      <c r="A5205">
        <v>5204</v>
      </c>
      <c r="B5205">
        <f>IF(spotify_churn_dataset[[#This Row],[user_id]]="","Desconocido",spotify_churn_dataset[[#This Row],[user_id]])</f>
        <v>5204</v>
      </c>
      <c r="C5205">
        <f>IF(IFERROR(VLOOKUP(spotify_churn_dataset[[#This Row],[user_id]],A5206:A13204,1,FALSE),0),1,0)</f>
        <v>0</v>
      </c>
      <c r="D5205" t="s">
        <v>12</v>
      </c>
      <c r="E5205" s="4">
        <v>43</v>
      </c>
      <c r="F5205" t="s">
        <v>25</v>
      </c>
      <c r="G5205" t="s">
        <v>22</v>
      </c>
      <c r="H5205" s="4">
        <v>218</v>
      </c>
      <c r="I5205" s="3">
        <v>63</v>
      </c>
      <c r="J5205" s="9">
        <v>14</v>
      </c>
      <c r="K5205" t="s">
        <v>23</v>
      </c>
      <c r="L5205" s="4">
        <v>0</v>
      </c>
      <c r="M5205" s="4" t="str">
        <f>IF(spotify_churn_dataset[[#This Row],[offline_listening]]=0,"no offline","yes offline")</f>
        <v>yes offline</v>
      </c>
      <c r="N5205">
        <v>1</v>
      </c>
      <c r="O5205" t="str">
        <f>IF(spotify_churn_dataset[[#This Row],[is_churned]]=1,"yes churn","no churn")</f>
        <v>yes churn</v>
      </c>
      <c r="P5205">
        <v>1</v>
      </c>
    </row>
    <row r="5206" spans="1:16" x14ac:dyDescent="0.3">
      <c r="A5206">
        <v>5205</v>
      </c>
      <c r="B5206">
        <f>IF(spotify_churn_dataset[[#This Row],[user_id]]="","Desconocido",spotify_churn_dataset[[#This Row],[user_id]])</f>
        <v>5205</v>
      </c>
      <c r="C5206">
        <f>IF(IFERROR(VLOOKUP(spotify_churn_dataset[[#This Row],[user_id]],A5207:A13205,1,FALSE),0),1,0)</f>
        <v>0</v>
      </c>
      <c r="D5206" t="s">
        <v>16</v>
      </c>
      <c r="E5206" s="4">
        <v>51</v>
      </c>
      <c r="F5206" t="s">
        <v>29</v>
      </c>
      <c r="G5206" t="s">
        <v>24</v>
      </c>
      <c r="H5206" s="4">
        <v>51</v>
      </c>
      <c r="I5206" s="3">
        <v>78</v>
      </c>
      <c r="J5206" s="9">
        <v>29</v>
      </c>
      <c r="K5206" t="s">
        <v>23</v>
      </c>
      <c r="L5206" s="4">
        <v>0</v>
      </c>
      <c r="M5206" s="4" t="str">
        <f>IF(spotify_churn_dataset[[#This Row],[offline_listening]]=0,"no offline","yes offline")</f>
        <v>yes offline</v>
      </c>
      <c r="N5206">
        <v>1</v>
      </c>
      <c r="O5206" t="str">
        <f>IF(spotify_churn_dataset[[#This Row],[is_churned]]=1,"yes churn","no churn")</f>
        <v>yes churn</v>
      </c>
      <c r="P5206">
        <v>1</v>
      </c>
    </row>
    <row r="5207" spans="1:16" x14ac:dyDescent="0.3">
      <c r="A5207">
        <v>5206</v>
      </c>
      <c r="B5207">
        <f>IF(spotify_churn_dataset[[#This Row],[user_id]]="","Desconocido",spotify_churn_dataset[[#This Row],[user_id]])</f>
        <v>5206</v>
      </c>
      <c r="C5207">
        <f>IF(IFERROR(VLOOKUP(spotify_churn_dataset[[#This Row],[user_id]],A5208:A13206,1,FALSE),0),1,0)</f>
        <v>0</v>
      </c>
      <c r="D5207" t="s">
        <v>12</v>
      </c>
      <c r="E5207" s="4">
        <v>48</v>
      </c>
      <c r="F5207" t="s">
        <v>26</v>
      </c>
      <c r="G5207" t="s">
        <v>14</v>
      </c>
      <c r="H5207" s="4">
        <v>282</v>
      </c>
      <c r="I5207" s="3">
        <v>11</v>
      </c>
      <c r="J5207" s="9">
        <v>2</v>
      </c>
      <c r="K5207" t="s">
        <v>23</v>
      </c>
      <c r="L5207" s="4">
        <v>29</v>
      </c>
      <c r="M5207" s="4" t="str">
        <f>IF(spotify_churn_dataset[[#This Row],[offline_listening]]=0,"no offline","yes offline")</f>
        <v>no offline</v>
      </c>
      <c r="N5207">
        <v>0</v>
      </c>
      <c r="O5207" t="str">
        <f>IF(spotify_churn_dataset[[#This Row],[is_churned]]=1,"yes churn","no churn")</f>
        <v>yes churn</v>
      </c>
      <c r="P5207">
        <v>1</v>
      </c>
    </row>
    <row r="5208" spans="1:16" x14ac:dyDescent="0.3">
      <c r="A5208">
        <v>5207</v>
      </c>
      <c r="B5208">
        <f>IF(spotify_churn_dataset[[#This Row],[user_id]]="","Desconocido",spotify_churn_dataset[[#This Row],[user_id]])</f>
        <v>5207</v>
      </c>
      <c r="C5208">
        <f>IF(IFERROR(VLOOKUP(spotify_churn_dataset[[#This Row],[user_id]],A5209:A13207,1,FALSE),0),1,0)</f>
        <v>0</v>
      </c>
      <c r="D5208" t="s">
        <v>12</v>
      </c>
      <c r="E5208" s="4">
        <v>57</v>
      </c>
      <c r="F5208" t="s">
        <v>26</v>
      </c>
      <c r="G5208" t="s">
        <v>22</v>
      </c>
      <c r="H5208" s="4">
        <v>277</v>
      </c>
      <c r="I5208" s="3">
        <v>61</v>
      </c>
      <c r="J5208" s="9">
        <v>8</v>
      </c>
      <c r="K5208" t="s">
        <v>19</v>
      </c>
      <c r="L5208" s="4">
        <v>0</v>
      </c>
      <c r="M5208" s="4" t="str">
        <f>IF(spotify_churn_dataset[[#This Row],[offline_listening]]=0,"no offline","yes offline")</f>
        <v>yes offline</v>
      </c>
      <c r="N5208">
        <v>1</v>
      </c>
      <c r="O5208" t="str">
        <f>IF(spotify_churn_dataset[[#This Row],[is_churned]]=1,"yes churn","no churn")</f>
        <v>no churn</v>
      </c>
      <c r="P5208">
        <v>0</v>
      </c>
    </row>
    <row r="5209" spans="1:16" x14ac:dyDescent="0.3">
      <c r="A5209">
        <v>5208</v>
      </c>
      <c r="B5209">
        <f>IF(spotify_churn_dataset[[#This Row],[user_id]]="","Desconocido",spotify_churn_dataset[[#This Row],[user_id]])</f>
        <v>5208</v>
      </c>
      <c r="C5209">
        <f>IF(IFERROR(VLOOKUP(spotify_churn_dataset[[#This Row],[user_id]],A5210:A13208,1,FALSE),0),1,0)</f>
        <v>0</v>
      </c>
      <c r="D5209" t="s">
        <v>12</v>
      </c>
      <c r="E5209" s="4">
        <v>30</v>
      </c>
      <c r="F5209" t="s">
        <v>27</v>
      </c>
      <c r="G5209" t="s">
        <v>22</v>
      </c>
      <c r="H5209" s="4">
        <v>242</v>
      </c>
      <c r="I5209" s="3">
        <v>28</v>
      </c>
      <c r="J5209" s="9">
        <v>38</v>
      </c>
      <c r="K5209" t="s">
        <v>15</v>
      </c>
      <c r="L5209" s="4">
        <v>0</v>
      </c>
      <c r="M5209" s="4" t="str">
        <f>IF(spotify_churn_dataset[[#This Row],[offline_listening]]=0,"no offline","yes offline")</f>
        <v>yes offline</v>
      </c>
      <c r="N5209">
        <v>1</v>
      </c>
      <c r="O5209" t="str">
        <f>IF(spotify_churn_dataset[[#This Row],[is_churned]]=1,"yes churn","no churn")</f>
        <v>yes churn</v>
      </c>
      <c r="P5209">
        <v>1</v>
      </c>
    </row>
    <row r="5210" spans="1:16" x14ac:dyDescent="0.3">
      <c r="A5210">
        <v>5209</v>
      </c>
      <c r="B5210">
        <f>IF(spotify_churn_dataset[[#This Row],[user_id]]="","Desconocido",spotify_churn_dataset[[#This Row],[user_id]])</f>
        <v>5209</v>
      </c>
      <c r="C5210">
        <f>IF(IFERROR(VLOOKUP(spotify_churn_dataset[[#This Row],[user_id]],A5211:A13209,1,FALSE),0),1,0)</f>
        <v>0</v>
      </c>
      <c r="D5210" t="s">
        <v>20</v>
      </c>
      <c r="E5210" s="4">
        <v>27</v>
      </c>
      <c r="F5210" t="s">
        <v>17</v>
      </c>
      <c r="G5210" t="s">
        <v>14</v>
      </c>
      <c r="H5210" s="4">
        <v>11</v>
      </c>
      <c r="I5210" s="3">
        <v>50</v>
      </c>
      <c r="J5210" s="9">
        <v>32</v>
      </c>
      <c r="K5210" t="s">
        <v>23</v>
      </c>
      <c r="L5210" s="4">
        <v>33</v>
      </c>
      <c r="M5210" s="4" t="str">
        <f>IF(spotify_churn_dataset[[#This Row],[offline_listening]]=0,"no offline","yes offline")</f>
        <v>no offline</v>
      </c>
      <c r="N5210">
        <v>0</v>
      </c>
      <c r="O5210" t="str">
        <f>IF(spotify_churn_dataset[[#This Row],[is_churned]]=1,"yes churn","no churn")</f>
        <v>no churn</v>
      </c>
      <c r="P5210">
        <v>0</v>
      </c>
    </row>
    <row r="5211" spans="1:16" x14ac:dyDescent="0.3">
      <c r="A5211">
        <v>5210</v>
      </c>
      <c r="B5211">
        <f>IF(spotify_churn_dataset[[#This Row],[user_id]]="","Desconocido",spotify_churn_dataset[[#This Row],[user_id]])</f>
        <v>5210</v>
      </c>
      <c r="C5211">
        <f>IF(IFERROR(VLOOKUP(spotify_churn_dataset[[#This Row],[user_id]],A5212:A13210,1,FALSE),0),1,0)</f>
        <v>0</v>
      </c>
      <c r="D5211" t="s">
        <v>20</v>
      </c>
      <c r="E5211" s="4">
        <v>51</v>
      </c>
      <c r="F5211" t="s">
        <v>21</v>
      </c>
      <c r="G5211" t="s">
        <v>18</v>
      </c>
      <c r="H5211" s="4">
        <v>90</v>
      </c>
      <c r="I5211" s="3">
        <v>56</v>
      </c>
      <c r="J5211" s="9">
        <v>2</v>
      </c>
      <c r="K5211" t="s">
        <v>19</v>
      </c>
      <c r="L5211" s="4">
        <v>0</v>
      </c>
      <c r="M5211" s="4" t="str">
        <f>IF(spotify_churn_dataset[[#This Row],[offline_listening]]=0,"no offline","yes offline")</f>
        <v>yes offline</v>
      </c>
      <c r="N5211">
        <v>1</v>
      </c>
      <c r="O5211" t="str">
        <f>IF(spotify_churn_dataset[[#This Row],[is_churned]]=1,"yes churn","no churn")</f>
        <v>no churn</v>
      </c>
      <c r="P5211">
        <v>0</v>
      </c>
    </row>
    <row r="5212" spans="1:16" x14ac:dyDescent="0.3">
      <c r="A5212">
        <v>5211</v>
      </c>
      <c r="B5212">
        <f>IF(spotify_churn_dataset[[#This Row],[user_id]]="","Desconocido",spotify_churn_dataset[[#This Row],[user_id]])</f>
        <v>5211</v>
      </c>
      <c r="C5212">
        <f>IF(IFERROR(VLOOKUP(spotify_churn_dataset[[#This Row],[user_id]],A5213:A13211,1,FALSE),0),1,0)</f>
        <v>0</v>
      </c>
      <c r="D5212" t="s">
        <v>20</v>
      </c>
      <c r="E5212" s="4">
        <v>39</v>
      </c>
      <c r="F5212" t="s">
        <v>28</v>
      </c>
      <c r="G5212" t="s">
        <v>22</v>
      </c>
      <c r="H5212" s="4">
        <v>152</v>
      </c>
      <c r="I5212" s="3">
        <v>1</v>
      </c>
      <c r="J5212" s="9">
        <v>4</v>
      </c>
      <c r="K5212" t="s">
        <v>15</v>
      </c>
      <c r="L5212" s="4">
        <v>0</v>
      </c>
      <c r="M5212" s="4" t="str">
        <f>IF(spotify_churn_dataset[[#This Row],[offline_listening]]=0,"no offline","yes offline")</f>
        <v>yes offline</v>
      </c>
      <c r="N5212">
        <v>1</v>
      </c>
      <c r="O5212" t="str">
        <f>IF(spotify_churn_dataset[[#This Row],[is_churned]]=1,"yes churn","no churn")</f>
        <v>no churn</v>
      </c>
      <c r="P5212">
        <v>0</v>
      </c>
    </row>
    <row r="5213" spans="1:16" x14ac:dyDescent="0.3">
      <c r="A5213">
        <v>5212</v>
      </c>
      <c r="B5213">
        <f>IF(spotify_churn_dataset[[#This Row],[user_id]]="","Desconocido",spotify_churn_dataset[[#This Row],[user_id]])</f>
        <v>5212</v>
      </c>
      <c r="C5213">
        <f>IF(IFERROR(VLOOKUP(spotify_churn_dataset[[#This Row],[user_id]],A5214:A13212,1,FALSE),0),1,0)</f>
        <v>0</v>
      </c>
      <c r="D5213" t="s">
        <v>16</v>
      </c>
      <c r="E5213" s="4">
        <v>29</v>
      </c>
      <c r="F5213" t="s">
        <v>29</v>
      </c>
      <c r="G5213" t="s">
        <v>22</v>
      </c>
      <c r="H5213" s="4">
        <v>235</v>
      </c>
      <c r="I5213" s="3">
        <v>86</v>
      </c>
      <c r="J5213" s="9">
        <v>48</v>
      </c>
      <c r="K5213" t="s">
        <v>19</v>
      </c>
      <c r="L5213" s="4">
        <v>0</v>
      </c>
      <c r="M5213" s="4" t="str">
        <f>IF(spotify_churn_dataset[[#This Row],[offline_listening]]=0,"no offline","yes offline")</f>
        <v>yes offline</v>
      </c>
      <c r="N5213">
        <v>1</v>
      </c>
      <c r="O5213" t="str">
        <f>IF(spotify_churn_dataset[[#This Row],[is_churned]]=1,"yes churn","no churn")</f>
        <v>no churn</v>
      </c>
      <c r="P5213">
        <v>0</v>
      </c>
    </row>
    <row r="5214" spans="1:16" x14ac:dyDescent="0.3">
      <c r="A5214">
        <v>5213</v>
      </c>
      <c r="B5214">
        <f>IF(spotify_churn_dataset[[#This Row],[user_id]]="","Desconocido",spotify_churn_dataset[[#This Row],[user_id]])</f>
        <v>5213</v>
      </c>
      <c r="C5214">
        <f>IF(IFERROR(VLOOKUP(spotify_churn_dataset[[#This Row],[user_id]],A5215:A13213,1,FALSE),0),1,0)</f>
        <v>0</v>
      </c>
      <c r="D5214" t="s">
        <v>12</v>
      </c>
      <c r="E5214" s="4">
        <v>29</v>
      </c>
      <c r="F5214" t="s">
        <v>21</v>
      </c>
      <c r="G5214" t="s">
        <v>24</v>
      </c>
      <c r="H5214" s="4">
        <v>256</v>
      </c>
      <c r="I5214" s="3">
        <v>47</v>
      </c>
      <c r="J5214" s="9">
        <v>58</v>
      </c>
      <c r="K5214" t="s">
        <v>15</v>
      </c>
      <c r="L5214" s="4">
        <v>0</v>
      </c>
      <c r="M5214" s="4" t="str">
        <f>IF(spotify_churn_dataset[[#This Row],[offline_listening]]=0,"no offline","yes offline")</f>
        <v>yes offline</v>
      </c>
      <c r="N5214">
        <v>1</v>
      </c>
      <c r="O5214" t="str">
        <f>IF(spotify_churn_dataset[[#This Row],[is_churned]]=1,"yes churn","no churn")</f>
        <v>no churn</v>
      </c>
      <c r="P5214">
        <v>0</v>
      </c>
    </row>
    <row r="5215" spans="1:16" x14ac:dyDescent="0.3">
      <c r="A5215">
        <v>5214</v>
      </c>
      <c r="B5215">
        <f>IF(spotify_churn_dataset[[#This Row],[user_id]]="","Desconocido",spotify_churn_dataset[[#This Row],[user_id]])</f>
        <v>5214</v>
      </c>
      <c r="C5215">
        <f>IF(IFERROR(VLOOKUP(spotify_churn_dataset[[#This Row],[user_id]],A5216:A13214,1,FALSE),0),1,0)</f>
        <v>0</v>
      </c>
      <c r="D5215" t="s">
        <v>12</v>
      </c>
      <c r="E5215" s="4">
        <v>19</v>
      </c>
      <c r="F5215" t="s">
        <v>17</v>
      </c>
      <c r="G5215" t="s">
        <v>22</v>
      </c>
      <c r="H5215" s="4">
        <v>232</v>
      </c>
      <c r="I5215" s="3">
        <v>21</v>
      </c>
      <c r="J5215" s="9">
        <v>16</v>
      </c>
      <c r="K5215" t="s">
        <v>19</v>
      </c>
      <c r="L5215" s="4">
        <v>0</v>
      </c>
      <c r="M5215" s="4" t="str">
        <f>IF(spotify_churn_dataset[[#This Row],[offline_listening]]=0,"no offline","yes offline")</f>
        <v>yes offline</v>
      </c>
      <c r="N5215">
        <v>1</v>
      </c>
      <c r="O5215" t="str">
        <f>IF(spotify_churn_dataset[[#This Row],[is_churned]]=1,"yes churn","no churn")</f>
        <v>yes churn</v>
      </c>
      <c r="P5215">
        <v>1</v>
      </c>
    </row>
    <row r="5216" spans="1:16" x14ac:dyDescent="0.3">
      <c r="A5216">
        <v>5215</v>
      </c>
      <c r="B5216">
        <f>IF(spotify_churn_dataset[[#This Row],[user_id]]="","Desconocido",spotify_churn_dataset[[#This Row],[user_id]])</f>
        <v>5215</v>
      </c>
      <c r="C5216">
        <f>IF(IFERROR(VLOOKUP(spotify_churn_dataset[[#This Row],[user_id]],A5217:A13215,1,FALSE),0),1,0)</f>
        <v>0</v>
      </c>
      <c r="D5216" t="s">
        <v>16</v>
      </c>
      <c r="E5216" s="4">
        <v>33</v>
      </c>
      <c r="F5216" t="s">
        <v>25</v>
      </c>
      <c r="G5216" t="s">
        <v>24</v>
      </c>
      <c r="H5216" s="4">
        <v>237</v>
      </c>
      <c r="I5216" s="3">
        <v>62</v>
      </c>
      <c r="J5216" s="9">
        <v>41</v>
      </c>
      <c r="K5216" t="s">
        <v>15</v>
      </c>
      <c r="L5216" s="4">
        <v>0</v>
      </c>
      <c r="M5216" s="4" t="str">
        <f>IF(spotify_churn_dataset[[#This Row],[offline_listening]]=0,"no offline","yes offline")</f>
        <v>yes offline</v>
      </c>
      <c r="N5216">
        <v>1</v>
      </c>
      <c r="O5216" t="str">
        <f>IF(spotify_churn_dataset[[#This Row],[is_churned]]=1,"yes churn","no churn")</f>
        <v>no churn</v>
      </c>
      <c r="P5216">
        <v>0</v>
      </c>
    </row>
    <row r="5217" spans="1:16" x14ac:dyDescent="0.3">
      <c r="A5217">
        <v>5216</v>
      </c>
      <c r="B5217">
        <f>IF(spotify_churn_dataset[[#This Row],[user_id]]="","Desconocido",spotify_churn_dataset[[#This Row],[user_id]])</f>
        <v>5216</v>
      </c>
      <c r="C5217">
        <f>IF(IFERROR(VLOOKUP(spotify_churn_dataset[[#This Row],[user_id]],A5218:A13216,1,FALSE),0),1,0)</f>
        <v>0</v>
      </c>
      <c r="D5217" t="s">
        <v>16</v>
      </c>
      <c r="E5217" s="4">
        <v>21</v>
      </c>
      <c r="F5217" t="s">
        <v>13</v>
      </c>
      <c r="G5217" t="s">
        <v>14</v>
      </c>
      <c r="H5217" s="4">
        <v>207</v>
      </c>
      <c r="I5217" s="3">
        <v>62</v>
      </c>
      <c r="J5217" s="9">
        <v>2</v>
      </c>
      <c r="K5217" t="s">
        <v>23</v>
      </c>
      <c r="L5217" s="4">
        <v>33</v>
      </c>
      <c r="M5217" s="4" t="str">
        <f>IF(spotify_churn_dataset[[#This Row],[offline_listening]]=0,"no offline","yes offline")</f>
        <v>no offline</v>
      </c>
      <c r="N5217">
        <v>0</v>
      </c>
      <c r="O5217" t="str">
        <f>IF(spotify_churn_dataset[[#This Row],[is_churned]]=1,"yes churn","no churn")</f>
        <v>no churn</v>
      </c>
      <c r="P5217">
        <v>0</v>
      </c>
    </row>
    <row r="5218" spans="1:16" x14ac:dyDescent="0.3">
      <c r="A5218">
        <v>5217</v>
      </c>
      <c r="B5218">
        <f>IF(spotify_churn_dataset[[#This Row],[user_id]]="","Desconocido",spotify_churn_dataset[[#This Row],[user_id]])</f>
        <v>5217</v>
      </c>
      <c r="C5218">
        <f>IF(IFERROR(VLOOKUP(spotify_churn_dataset[[#This Row],[user_id]],A5219:A13217,1,FALSE),0),1,0)</f>
        <v>0</v>
      </c>
      <c r="D5218" t="s">
        <v>20</v>
      </c>
      <c r="E5218" s="4">
        <v>21</v>
      </c>
      <c r="F5218" t="s">
        <v>26</v>
      </c>
      <c r="G5218" t="s">
        <v>14</v>
      </c>
      <c r="H5218" s="4">
        <v>101</v>
      </c>
      <c r="I5218" s="3">
        <v>30</v>
      </c>
      <c r="J5218" s="9">
        <v>52</v>
      </c>
      <c r="K5218" t="s">
        <v>15</v>
      </c>
      <c r="L5218" s="4">
        <v>45</v>
      </c>
      <c r="M5218" s="4" t="str">
        <f>IF(spotify_churn_dataset[[#This Row],[offline_listening]]=0,"no offline","yes offline")</f>
        <v>no offline</v>
      </c>
      <c r="N5218">
        <v>0</v>
      </c>
      <c r="O5218" t="str">
        <f>IF(spotify_churn_dataset[[#This Row],[is_churned]]=1,"yes churn","no churn")</f>
        <v>yes churn</v>
      </c>
      <c r="P5218">
        <v>1</v>
      </c>
    </row>
    <row r="5219" spans="1:16" x14ac:dyDescent="0.3">
      <c r="A5219">
        <v>5218</v>
      </c>
      <c r="B5219">
        <f>IF(spotify_churn_dataset[[#This Row],[user_id]]="","Desconocido",spotify_churn_dataset[[#This Row],[user_id]])</f>
        <v>5218</v>
      </c>
      <c r="C5219">
        <f>IF(IFERROR(VLOOKUP(spotify_churn_dataset[[#This Row],[user_id]],A5220:A13218,1,FALSE),0),1,0)</f>
        <v>0</v>
      </c>
      <c r="D5219" t="s">
        <v>16</v>
      </c>
      <c r="E5219" s="4">
        <v>57</v>
      </c>
      <c r="F5219" t="s">
        <v>29</v>
      </c>
      <c r="G5219" t="s">
        <v>24</v>
      </c>
      <c r="H5219" s="4">
        <v>291</v>
      </c>
      <c r="I5219" s="3">
        <v>51</v>
      </c>
      <c r="J5219" s="9">
        <v>42</v>
      </c>
      <c r="K5219" t="s">
        <v>19</v>
      </c>
      <c r="L5219" s="4">
        <v>0</v>
      </c>
      <c r="M5219" s="4" t="str">
        <f>IF(spotify_churn_dataset[[#This Row],[offline_listening]]=0,"no offline","yes offline")</f>
        <v>yes offline</v>
      </c>
      <c r="N5219">
        <v>1</v>
      </c>
      <c r="O5219" t="str">
        <f>IF(spotify_churn_dataset[[#This Row],[is_churned]]=1,"yes churn","no churn")</f>
        <v>no churn</v>
      </c>
      <c r="P5219">
        <v>0</v>
      </c>
    </row>
    <row r="5220" spans="1:16" x14ac:dyDescent="0.3">
      <c r="A5220">
        <v>5219</v>
      </c>
      <c r="B5220">
        <f>IF(spotify_churn_dataset[[#This Row],[user_id]]="","Desconocido",spotify_churn_dataset[[#This Row],[user_id]])</f>
        <v>5219</v>
      </c>
      <c r="C5220">
        <f>IF(IFERROR(VLOOKUP(spotify_churn_dataset[[#This Row],[user_id]],A5221:A13219,1,FALSE),0),1,0)</f>
        <v>0</v>
      </c>
      <c r="D5220" t="s">
        <v>12</v>
      </c>
      <c r="E5220" s="4">
        <v>18</v>
      </c>
      <c r="F5220" t="s">
        <v>21</v>
      </c>
      <c r="G5220" t="s">
        <v>18</v>
      </c>
      <c r="H5220" s="4">
        <v>135</v>
      </c>
      <c r="I5220" s="3">
        <v>16</v>
      </c>
      <c r="J5220" s="9">
        <v>54</v>
      </c>
      <c r="K5220" t="s">
        <v>15</v>
      </c>
      <c r="L5220" s="4">
        <v>0</v>
      </c>
      <c r="M5220" s="4" t="str">
        <f>IF(spotify_churn_dataset[[#This Row],[offline_listening]]=0,"no offline","yes offline")</f>
        <v>yes offline</v>
      </c>
      <c r="N5220">
        <v>1</v>
      </c>
      <c r="O5220" t="str">
        <f>IF(spotify_churn_dataset[[#This Row],[is_churned]]=1,"yes churn","no churn")</f>
        <v>no churn</v>
      </c>
      <c r="P5220">
        <v>0</v>
      </c>
    </row>
    <row r="5221" spans="1:16" x14ac:dyDescent="0.3">
      <c r="A5221">
        <v>5220</v>
      </c>
      <c r="B5221">
        <f>IF(spotify_churn_dataset[[#This Row],[user_id]]="","Desconocido",spotify_churn_dataset[[#This Row],[user_id]])</f>
        <v>5220</v>
      </c>
      <c r="C5221">
        <f>IF(IFERROR(VLOOKUP(spotify_churn_dataset[[#This Row],[user_id]],A5222:A13220,1,FALSE),0),1,0)</f>
        <v>0</v>
      </c>
      <c r="D5221" t="s">
        <v>20</v>
      </c>
      <c r="E5221" s="4">
        <v>56</v>
      </c>
      <c r="F5221" t="s">
        <v>26</v>
      </c>
      <c r="G5221" t="s">
        <v>18</v>
      </c>
      <c r="H5221" s="4">
        <v>238</v>
      </c>
      <c r="I5221" s="3">
        <v>75</v>
      </c>
      <c r="J5221" s="9">
        <v>33</v>
      </c>
      <c r="K5221" t="s">
        <v>19</v>
      </c>
      <c r="L5221" s="4">
        <v>0</v>
      </c>
      <c r="M5221" s="4" t="str">
        <f>IF(spotify_churn_dataset[[#This Row],[offline_listening]]=0,"no offline","yes offline")</f>
        <v>yes offline</v>
      </c>
      <c r="N5221">
        <v>1</v>
      </c>
      <c r="O5221" t="str">
        <f>IF(spotify_churn_dataset[[#This Row],[is_churned]]=1,"yes churn","no churn")</f>
        <v>no churn</v>
      </c>
      <c r="P5221">
        <v>0</v>
      </c>
    </row>
    <row r="5222" spans="1:16" x14ac:dyDescent="0.3">
      <c r="A5222">
        <v>5221</v>
      </c>
      <c r="B5222">
        <f>IF(spotify_churn_dataset[[#This Row],[user_id]]="","Desconocido",spotify_churn_dataset[[#This Row],[user_id]])</f>
        <v>5221</v>
      </c>
      <c r="C5222">
        <f>IF(IFERROR(VLOOKUP(spotify_churn_dataset[[#This Row],[user_id]],A5223:A13221,1,FALSE),0),1,0)</f>
        <v>0</v>
      </c>
      <c r="D5222" t="s">
        <v>12</v>
      </c>
      <c r="E5222" s="4">
        <v>37</v>
      </c>
      <c r="F5222" t="s">
        <v>26</v>
      </c>
      <c r="G5222" t="s">
        <v>18</v>
      </c>
      <c r="H5222" s="4">
        <v>53</v>
      </c>
      <c r="I5222" s="3">
        <v>32</v>
      </c>
      <c r="J5222" s="9">
        <v>24</v>
      </c>
      <c r="K5222" t="s">
        <v>15</v>
      </c>
      <c r="L5222" s="4">
        <v>0</v>
      </c>
      <c r="M5222" s="4" t="str">
        <f>IF(spotify_churn_dataset[[#This Row],[offline_listening]]=0,"no offline","yes offline")</f>
        <v>yes offline</v>
      </c>
      <c r="N5222">
        <v>1</v>
      </c>
      <c r="O5222" t="str">
        <f>IF(spotify_churn_dataset[[#This Row],[is_churned]]=1,"yes churn","no churn")</f>
        <v>yes churn</v>
      </c>
      <c r="P5222">
        <v>1</v>
      </c>
    </row>
    <row r="5223" spans="1:16" x14ac:dyDescent="0.3">
      <c r="A5223">
        <v>5222</v>
      </c>
      <c r="B5223">
        <f>IF(spotify_churn_dataset[[#This Row],[user_id]]="","Desconocido",spotify_churn_dataset[[#This Row],[user_id]])</f>
        <v>5222</v>
      </c>
      <c r="C5223">
        <f>IF(IFERROR(VLOOKUP(spotify_churn_dataset[[#This Row],[user_id]],A5224:A13222,1,FALSE),0),1,0)</f>
        <v>0</v>
      </c>
      <c r="D5223" t="s">
        <v>12</v>
      </c>
      <c r="E5223" s="4">
        <v>31</v>
      </c>
      <c r="F5223" t="s">
        <v>29</v>
      </c>
      <c r="G5223" t="s">
        <v>22</v>
      </c>
      <c r="H5223" s="4">
        <v>105</v>
      </c>
      <c r="I5223" s="3">
        <v>67</v>
      </c>
      <c r="J5223" s="9">
        <v>19</v>
      </c>
      <c r="K5223" t="s">
        <v>19</v>
      </c>
      <c r="L5223" s="4">
        <v>0</v>
      </c>
      <c r="M5223" s="4" t="str">
        <f>IF(spotify_churn_dataset[[#This Row],[offline_listening]]=0,"no offline","yes offline")</f>
        <v>yes offline</v>
      </c>
      <c r="N5223">
        <v>1</v>
      </c>
      <c r="O5223" t="str">
        <f>IF(spotify_churn_dataset[[#This Row],[is_churned]]=1,"yes churn","no churn")</f>
        <v>no churn</v>
      </c>
      <c r="P5223">
        <v>0</v>
      </c>
    </row>
    <row r="5224" spans="1:16" x14ac:dyDescent="0.3">
      <c r="A5224">
        <v>5223</v>
      </c>
      <c r="B5224">
        <f>IF(spotify_churn_dataset[[#This Row],[user_id]]="","Desconocido",spotify_churn_dataset[[#This Row],[user_id]])</f>
        <v>5223</v>
      </c>
      <c r="C5224">
        <f>IF(IFERROR(VLOOKUP(spotify_churn_dataset[[#This Row],[user_id]],A5225:A13223,1,FALSE),0),1,0)</f>
        <v>0</v>
      </c>
      <c r="D5224" t="s">
        <v>20</v>
      </c>
      <c r="E5224" s="4">
        <v>26</v>
      </c>
      <c r="F5224" t="s">
        <v>13</v>
      </c>
      <c r="G5224" t="s">
        <v>18</v>
      </c>
      <c r="H5224" s="4">
        <v>211</v>
      </c>
      <c r="I5224" s="3">
        <v>48</v>
      </c>
      <c r="J5224" s="9">
        <v>17</v>
      </c>
      <c r="K5224" t="s">
        <v>15</v>
      </c>
      <c r="L5224" s="4">
        <v>0</v>
      </c>
      <c r="M5224" s="4" t="str">
        <f>IF(spotify_churn_dataset[[#This Row],[offline_listening]]=0,"no offline","yes offline")</f>
        <v>yes offline</v>
      </c>
      <c r="N5224">
        <v>1</v>
      </c>
      <c r="O5224" t="str">
        <f>IF(spotify_churn_dataset[[#This Row],[is_churned]]=1,"yes churn","no churn")</f>
        <v>no churn</v>
      </c>
      <c r="P5224">
        <v>0</v>
      </c>
    </row>
    <row r="5225" spans="1:16" x14ac:dyDescent="0.3">
      <c r="A5225">
        <v>5224</v>
      </c>
      <c r="B5225">
        <f>IF(spotify_churn_dataset[[#This Row],[user_id]]="","Desconocido",spotify_churn_dataset[[#This Row],[user_id]])</f>
        <v>5224</v>
      </c>
      <c r="C5225">
        <f>IF(IFERROR(VLOOKUP(spotify_churn_dataset[[#This Row],[user_id]],A5226:A13224,1,FALSE),0),1,0)</f>
        <v>0</v>
      </c>
      <c r="D5225" t="s">
        <v>12</v>
      </c>
      <c r="E5225" s="4">
        <v>48</v>
      </c>
      <c r="F5225" t="s">
        <v>25</v>
      </c>
      <c r="G5225" t="s">
        <v>18</v>
      </c>
      <c r="H5225" s="4">
        <v>137</v>
      </c>
      <c r="I5225" s="3">
        <v>8</v>
      </c>
      <c r="J5225" s="9">
        <v>15</v>
      </c>
      <c r="K5225" t="s">
        <v>23</v>
      </c>
      <c r="L5225" s="4">
        <v>0</v>
      </c>
      <c r="M5225" s="4" t="str">
        <f>IF(spotify_churn_dataset[[#This Row],[offline_listening]]=0,"no offline","yes offline")</f>
        <v>yes offline</v>
      </c>
      <c r="N5225">
        <v>1</v>
      </c>
      <c r="O5225" t="str">
        <f>IF(spotify_churn_dataset[[#This Row],[is_churned]]=1,"yes churn","no churn")</f>
        <v>no churn</v>
      </c>
      <c r="P5225">
        <v>0</v>
      </c>
    </row>
    <row r="5226" spans="1:16" x14ac:dyDescent="0.3">
      <c r="A5226">
        <v>5225</v>
      </c>
      <c r="B5226">
        <f>IF(spotify_churn_dataset[[#This Row],[user_id]]="","Desconocido",spotify_churn_dataset[[#This Row],[user_id]])</f>
        <v>5225</v>
      </c>
      <c r="C5226">
        <f>IF(IFERROR(VLOOKUP(spotify_churn_dataset[[#This Row],[user_id]],A5227:A13225,1,FALSE),0),1,0)</f>
        <v>0</v>
      </c>
      <c r="D5226" t="s">
        <v>16</v>
      </c>
      <c r="E5226" s="4">
        <v>34</v>
      </c>
      <c r="F5226" t="s">
        <v>21</v>
      </c>
      <c r="G5226" t="s">
        <v>22</v>
      </c>
      <c r="H5226" s="4">
        <v>16</v>
      </c>
      <c r="I5226" s="3">
        <v>47</v>
      </c>
      <c r="J5226" s="9">
        <v>28</v>
      </c>
      <c r="K5226" t="s">
        <v>19</v>
      </c>
      <c r="L5226" s="4">
        <v>0</v>
      </c>
      <c r="M5226" s="4" t="str">
        <f>IF(spotify_churn_dataset[[#This Row],[offline_listening]]=0,"no offline","yes offline")</f>
        <v>yes offline</v>
      </c>
      <c r="N5226">
        <v>1</v>
      </c>
      <c r="O5226" t="str">
        <f>IF(spotify_churn_dataset[[#This Row],[is_churned]]=1,"yes churn","no churn")</f>
        <v>yes churn</v>
      </c>
      <c r="P5226">
        <v>1</v>
      </c>
    </row>
    <row r="5227" spans="1:16" x14ac:dyDescent="0.3">
      <c r="A5227">
        <v>5226</v>
      </c>
      <c r="B5227">
        <f>IF(spotify_churn_dataset[[#This Row],[user_id]]="","Desconocido",spotify_churn_dataset[[#This Row],[user_id]])</f>
        <v>5226</v>
      </c>
      <c r="C5227">
        <f>IF(IFERROR(VLOOKUP(spotify_churn_dataset[[#This Row],[user_id]],A5228:A13226,1,FALSE),0),1,0)</f>
        <v>0</v>
      </c>
      <c r="D5227" t="s">
        <v>20</v>
      </c>
      <c r="E5227" s="4">
        <v>57</v>
      </c>
      <c r="F5227" t="s">
        <v>25</v>
      </c>
      <c r="G5227" t="s">
        <v>14</v>
      </c>
      <c r="H5227" s="4">
        <v>120</v>
      </c>
      <c r="I5227" s="3">
        <v>14</v>
      </c>
      <c r="J5227" s="9">
        <v>3</v>
      </c>
      <c r="K5227" t="s">
        <v>15</v>
      </c>
      <c r="L5227" s="4">
        <v>44</v>
      </c>
      <c r="M5227" s="4" t="str">
        <f>IF(spotify_churn_dataset[[#This Row],[offline_listening]]=0,"no offline","yes offline")</f>
        <v>no offline</v>
      </c>
      <c r="N5227">
        <v>0</v>
      </c>
      <c r="O5227" t="str">
        <f>IF(spotify_churn_dataset[[#This Row],[is_churned]]=1,"yes churn","no churn")</f>
        <v>no churn</v>
      </c>
      <c r="P5227">
        <v>0</v>
      </c>
    </row>
    <row r="5228" spans="1:16" x14ac:dyDescent="0.3">
      <c r="A5228">
        <v>5227</v>
      </c>
      <c r="B5228">
        <f>IF(spotify_churn_dataset[[#This Row],[user_id]]="","Desconocido",spotify_churn_dataset[[#This Row],[user_id]])</f>
        <v>5227</v>
      </c>
      <c r="C5228">
        <f>IF(IFERROR(VLOOKUP(spotify_churn_dataset[[#This Row],[user_id]],A5229:A13227,1,FALSE),0),1,0)</f>
        <v>0</v>
      </c>
      <c r="D5228" t="s">
        <v>12</v>
      </c>
      <c r="E5228" s="4">
        <v>16</v>
      </c>
      <c r="F5228" t="s">
        <v>26</v>
      </c>
      <c r="G5228" t="s">
        <v>24</v>
      </c>
      <c r="H5228" s="4">
        <v>260</v>
      </c>
      <c r="I5228" s="3">
        <v>56</v>
      </c>
      <c r="J5228" s="9">
        <v>4</v>
      </c>
      <c r="K5228" t="s">
        <v>15</v>
      </c>
      <c r="L5228" s="4">
        <v>0</v>
      </c>
      <c r="M5228" s="4" t="str">
        <f>IF(spotify_churn_dataset[[#This Row],[offline_listening]]=0,"no offline","yes offline")</f>
        <v>yes offline</v>
      </c>
      <c r="N5228">
        <v>1</v>
      </c>
      <c r="O5228" t="str">
        <f>IF(spotify_churn_dataset[[#This Row],[is_churned]]=1,"yes churn","no churn")</f>
        <v>yes churn</v>
      </c>
      <c r="P5228">
        <v>1</v>
      </c>
    </row>
    <row r="5229" spans="1:16" x14ac:dyDescent="0.3">
      <c r="A5229">
        <v>5228</v>
      </c>
      <c r="B5229">
        <f>IF(spotify_churn_dataset[[#This Row],[user_id]]="","Desconocido",spotify_churn_dataset[[#This Row],[user_id]])</f>
        <v>5228</v>
      </c>
      <c r="C5229">
        <f>IF(IFERROR(VLOOKUP(spotify_churn_dataset[[#This Row],[user_id]],A5230:A13228,1,FALSE),0),1,0)</f>
        <v>0</v>
      </c>
      <c r="D5229" t="s">
        <v>16</v>
      </c>
      <c r="E5229" s="4">
        <v>25</v>
      </c>
      <c r="F5229" t="s">
        <v>29</v>
      </c>
      <c r="G5229" t="s">
        <v>18</v>
      </c>
      <c r="H5229" s="4">
        <v>100</v>
      </c>
      <c r="I5229" s="3">
        <v>41</v>
      </c>
      <c r="J5229" s="9">
        <v>25</v>
      </c>
      <c r="K5229" t="s">
        <v>23</v>
      </c>
      <c r="L5229" s="4">
        <v>0</v>
      </c>
      <c r="M5229" s="4" t="str">
        <f>IF(spotify_churn_dataset[[#This Row],[offline_listening]]=0,"no offline","yes offline")</f>
        <v>yes offline</v>
      </c>
      <c r="N5229">
        <v>1</v>
      </c>
      <c r="O5229" t="str">
        <f>IF(spotify_churn_dataset[[#This Row],[is_churned]]=1,"yes churn","no churn")</f>
        <v>no churn</v>
      </c>
      <c r="P5229">
        <v>0</v>
      </c>
    </row>
    <row r="5230" spans="1:16" x14ac:dyDescent="0.3">
      <c r="A5230">
        <v>5229</v>
      </c>
      <c r="B5230">
        <f>IF(spotify_churn_dataset[[#This Row],[user_id]]="","Desconocido",spotify_churn_dataset[[#This Row],[user_id]])</f>
        <v>5229</v>
      </c>
      <c r="C5230">
        <f>IF(IFERROR(VLOOKUP(spotify_churn_dataset[[#This Row],[user_id]],A5231:A13229,1,FALSE),0),1,0)</f>
        <v>0</v>
      </c>
      <c r="D5230" t="s">
        <v>12</v>
      </c>
      <c r="E5230" s="4">
        <v>23</v>
      </c>
      <c r="F5230" t="s">
        <v>13</v>
      </c>
      <c r="G5230" t="s">
        <v>22</v>
      </c>
      <c r="H5230" s="4">
        <v>249</v>
      </c>
      <c r="I5230" s="3">
        <v>69</v>
      </c>
      <c r="J5230" s="9">
        <v>16</v>
      </c>
      <c r="K5230" t="s">
        <v>15</v>
      </c>
      <c r="L5230" s="4">
        <v>0</v>
      </c>
      <c r="M5230" s="4" t="str">
        <f>IF(spotify_churn_dataset[[#This Row],[offline_listening]]=0,"no offline","yes offline")</f>
        <v>yes offline</v>
      </c>
      <c r="N5230">
        <v>1</v>
      </c>
      <c r="O5230" t="str">
        <f>IF(spotify_churn_dataset[[#This Row],[is_churned]]=1,"yes churn","no churn")</f>
        <v>no churn</v>
      </c>
      <c r="P5230">
        <v>0</v>
      </c>
    </row>
    <row r="5231" spans="1:16" x14ac:dyDescent="0.3">
      <c r="A5231">
        <v>5230</v>
      </c>
      <c r="B5231">
        <f>IF(spotify_churn_dataset[[#This Row],[user_id]]="","Desconocido",spotify_churn_dataset[[#This Row],[user_id]])</f>
        <v>5230</v>
      </c>
      <c r="C5231">
        <f>IF(IFERROR(VLOOKUP(spotify_churn_dataset[[#This Row],[user_id]],A5232:A13230,1,FALSE),0),1,0)</f>
        <v>0</v>
      </c>
      <c r="D5231" t="s">
        <v>16</v>
      </c>
      <c r="E5231" s="4">
        <v>20</v>
      </c>
      <c r="F5231" t="s">
        <v>26</v>
      </c>
      <c r="G5231" t="s">
        <v>18</v>
      </c>
      <c r="H5231" s="4">
        <v>111</v>
      </c>
      <c r="I5231" s="3">
        <v>13</v>
      </c>
      <c r="J5231" s="9">
        <v>5</v>
      </c>
      <c r="K5231" t="s">
        <v>23</v>
      </c>
      <c r="L5231" s="4">
        <v>0</v>
      </c>
      <c r="M5231" s="4" t="str">
        <f>IF(spotify_churn_dataset[[#This Row],[offline_listening]]=0,"no offline","yes offline")</f>
        <v>yes offline</v>
      </c>
      <c r="N5231">
        <v>1</v>
      </c>
      <c r="O5231" t="str">
        <f>IF(spotify_churn_dataset[[#This Row],[is_churned]]=1,"yes churn","no churn")</f>
        <v>no churn</v>
      </c>
      <c r="P5231">
        <v>0</v>
      </c>
    </row>
    <row r="5232" spans="1:16" x14ac:dyDescent="0.3">
      <c r="A5232">
        <v>5231</v>
      </c>
      <c r="B5232">
        <f>IF(spotify_churn_dataset[[#This Row],[user_id]]="","Desconocido",spotify_churn_dataset[[#This Row],[user_id]])</f>
        <v>5231</v>
      </c>
      <c r="C5232">
        <f>IF(IFERROR(VLOOKUP(spotify_churn_dataset[[#This Row],[user_id]],A5233:A13231,1,FALSE),0),1,0)</f>
        <v>0</v>
      </c>
      <c r="D5232" t="s">
        <v>20</v>
      </c>
      <c r="E5232" s="4">
        <v>27</v>
      </c>
      <c r="F5232" t="s">
        <v>13</v>
      </c>
      <c r="G5232" t="s">
        <v>24</v>
      </c>
      <c r="H5232" s="4">
        <v>196</v>
      </c>
      <c r="I5232" s="3">
        <v>25</v>
      </c>
      <c r="J5232" s="9">
        <v>58</v>
      </c>
      <c r="K5232" t="s">
        <v>19</v>
      </c>
      <c r="L5232" s="4">
        <v>0</v>
      </c>
      <c r="M5232" s="4" t="str">
        <f>IF(spotify_churn_dataset[[#This Row],[offline_listening]]=0,"no offline","yes offline")</f>
        <v>yes offline</v>
      </c>
      <c r="N5232">
        <v>1</v>
      </c>
      <c r="O5232" t="str">
        <f>IF(spotify_churn_dataset[[#This Row],[is_churned]]=1,"yes churn","no churn")</f>
        <v>no churn</v>
      </c>
      <c r="P5232">
        <v>0</v>
      </c>
    </row>
    <row r="5233" spans="1:16" x14ac:dyDescent="0.3">
      <c r="A5233">
        <v>5232</v>
      </c>
      <c r="B5233">
        <f>IF(spotify_churn_dataset[[#This Row],[user_id]]="","Desconocido",spotify_churn_dataset[[#This Row],[user_id]])</f>
        <v>5232</v>
      </c>
      <c r="C5233">
        <f>IF(IFERROR(VLOOKUP(spotify_churn_dataset[[#This Row],[user_id]],A5234:A13232,1,FALSE),0),1,0)</f>
        <v>0</v>
      </c>
      <c r="D5233" t="s">
        <v>12</v>
      </c>
      <c r="E5233" s="4">
        <v>28</v>
      </c>
      <c r="F5233" t="s">
        <v>27</v>
      </c>
      <c r="G5233" t="s">
        <v>22</v>
      </c>
      <c r="H5233" s="4">
        <v>164</v>
      </c>
      <c r="I5233" s="3">
        <v>79</v>
      </c>
      <c r="J5233" s="9">
        <v>42</v>
      </c>
      <c r="K5233" t="s">
        <v>15</v>
      </c>
      <c r="L5233" s="4">
        <v>0</v>
      </c>
      <c r="M5233" s="4" t="str">
        <f>IF(spotify_churn_dataset[[#This Row],[offline_listening]]=0,"no offline","yes offline")</f>
        <v>yes offline</v>
      </c>
      <c r="N5233">
        <v>1</v>
      </c>
      <c r="O5233" t="str">
        <f>IF(spotify_churn_dataset[[#This Row],[is_churned]]=1,"yes churn","no churn")</f>
        <v>no churn</v>
      </c>
      <c r="P5233">
        <v>0</v>
      </c>
    </row>
    <row r="5234" spans="1:16" x14ac:dyDescent="0.3">
      <c r="A5234">
        <v>5233</v>
      </c>
      <c r="B5234">
        <f>IF(spotify_churn_dataset[[#This Row],[user_id]]="","Desconocido",spotify_churn_dataset[[#This Row],[user_id]])</f>
        <v>5233</v>
      </c>
      <c r="C5234">
        <f>IF(IFERROR(VLOOKUP(spotify_churn_dataset[[#This Row],[user_id]],A5235:A13233,1,FALSE),0),1,0)</f>
        <v>0</v>
      </c>
      <c r="D5234" t="s">
        <v>12</v>
      </c>
      <c r="E5234" s="4">
        <v>22</v>
      </c>
      <c r="F5234" t="s">
        <v>28</v>
      </c>
      <c r="G5234" t="s">
        <v>24</v>
      </c>
      <c r="H5234" s="4">
        <v>230</v>
      </c>
      <c r="I5234" s="3">
        <v>57</v>
      </c>
      <c r="J5234" s="9">
        <v>12</v>
      </c>
      <c r="K5234" t="s">
        <v>23</v>
      </c>
      <c r="L5234" s="4">
        <v>0</v>
      </c>
      <c r="M5234" s="4" t="str">
        <f>IF(spotify_churn_dataset[[#This Row],[offline_listening]]=0,"no offline","yes offline")</f>
        <v>yes offline</v>
      </c>
      <c r="N5234">
        <v>1</v>
      </c>
      <c r="O5234" t="str">
        <f>IF(spotify_churn_dataset[[#This Row],[is_churned]]=1,"yes churn","no churn")</f>
        <v>no churn</v>
      </c>
      <c r="P5234">
        <v>0</v>
      </c>
    </row>
    <row r="5235" spans="1:16" x14ac:dyDescent="0.3">
      <c r="A5235">
        <v>5234</v>
      </c>
      <c r="B5235">
        <f>IF(spotify_churn_dataset[[#This Row],[user_id]]="","Desconocido",spotify_churn_dataset[[#This Row],[user_id]])</f>
        <v>5234</v>
      </c>
      <c r="C5235">
        <f>IF(IFERROR(VLOOKUP(spotify_churn_dataset[[#This Row],[user_id]],A5236:A13234,1,FALSE),0),1,0)</f>
        <v>0</v>
      </c>
      <c r="D5235" t="s">
        <v>20</v>
      </c>
      <c r="E5235" s="4">
        <v>49</v>
      </c>
      <c r="F5235" t="s">
        <v>25</v>
      </c>
      <c r="G5235" t="s">
        <v>14</v>
      </c>
      <c r="H5235" s="4">
        <v>128</v>
      </c>
      <c r="I5235" s="3">
        <v>4</v>
      </c>
      <c r="J5235" s="9">
        <v>49</v>
      </c>
      <c r="K5235" t="s">
        <v>23</v>
      </c>
      <c r="L5235" s="4">
        <v>10</v>
      </c>
      <c r="M5235" s="4" t="str">
        <f>IF(spotify_churn_dataset[[#This Row],[offline_listening]]=0,"no offline","yes offline")</f>
        <v>no offline</v>
      </c>
      <c r="N5235">
        <v>0</v>
      </c>
      <c r="O5235" t="str">
        <f>IF(spotify_churn_dataset[[#This Row],[is_churned]]=1,"yes churn","no churn")</f>
        <v>no churn</v>
      </c>
      <c r="P5235">
        <v>0</v>
      </c>
    </row>
    <row r="5236" spans="1:16" x14ac:dyDescent="0.3">
      <c r="A5236">
        <v>5235</v>
      </c>
      <c r="B5236">
        <f>IF(spotify_churn_dataset[[#This Row],[user_id]]="","Desconocido",spotify_churn_dataset[[#This Row],[user_id]])</f>
        <v>5235</v>
      </c>
      <c r="C5236">
        <f>IF(IFERROR(VLOOKUP(spotify_churn_dataset[[#This Row],[user_id]],A5237:A13235,1,FALSE),0),1,0)</f>
        <v>0</v>
      </c>
      <c r="D5236" t="s">
        <v>16</v>
      </c>
      <c r="E5236" s="4">
        <v>50</v>
      </c>
      <c r="F5236" t="s">
        <v>28</v>
      </c>
      <c r="G5236" t="s">
        <v>24</v>
      </c>
      <c r="H5236" s="4">
        <v>59</v>
      </c>
      <c r="I5236" s="3">
        <v>55</v>
      </c>
      <c r="J5236" s="9">
        <v>26</v>
      </c>
      <c r="K5236" t="s">
        <v>23</v>
      </c>
      <c r="L5236" s="4">
        <v>0</v>
      </c>
      <c r="M5236" s="4" t="str">
        <f>IF(spotify_churn_dataset[[#This Row],[offline_listening]]=0,"no offline","yes offline")</f>
        <v>yes offline</v>
      </c>
      <c r="N5236">
        <v>1</v>
      </c>
      <c r="O5236" t="str">
        <f>IF(spotify_churn_dataset[[#This Row],[is_churned]]=1,"yes churn","no churn")</f>
        <v>no churn</v>
      </c>
      <c r="P5236">
        <v>0</v>
      </c>
    </row>
    <row r="5237" spans="1:16" x14ac:dyDescent="0.3">
      <c r="A5237">
        <v>5236</v>
      </c>
      <c r="B5237">
        <f>IF(spotify_churn_dataset[[#This Row],[user_id]]="","Desconocido",spotify_churn_dataset[[#This Row],[user_id]])</f>
        <v>5236</v>
      </c>
      <c r="C5237">
        <f>IF(IFERROR(VLOOKUP(spotify_churn_dataset[[#This Row],[user_id]],A5238:A13236,1,FALSE),0),1,0)</f>
        <v>0</v>
      </c>
      <c r="D5237" t="s">
        <v>16</v>
      </c>
      <c r="E5237" s="4">
        <v>59</v>
      </c>
      <c r="F5237" t="s">
        <v>27</v>
      </c>
      <c r="G5237" t="s">
        <v>18</v>
      </c>
      <c r="H5237" s="4">
        <v>87</v>
      </c>
      <c r="I5237" s="3">
        <v>99</v>
      </c>
      <c r="J5237" s="9">
        <v>31</v>
      </c>
      <c r="K5237" t="s">
        <v>23</v>
      </c>
      <c r="L5237" s="4">
        <v>0</v>
      </c>
      <c r="M5237" s="4" t="str">
        <f>IF(spotify_churn_dataset[[#This Row],[offline_listening]]=0,"no offline","yes offline")</f>
        <v>yes offline</v>
      </c>
      <c r="N5237">
        <v>1</v>
      </c>
      <c r="O5237" t="str">
        <f>IF(spotify_churn_dataset[[#This Row],[is_churned]]=1,"yes churn","no churn")</f>
        <v>no churn</v>
      </c>
      <c r="P5237">
        <v>0</v>
      </c>
    </row>
    <row r="5238" spans="1:16" x14ac:dyDescent="0.3">
      <c r="A5238">
        <v>5237</v>
      </c>
      <c r="B5238">
        <f>IF(spotify_churn_dataset[[#This Row],[user_id]]="","Desconocido",spotify_churn_dataset[[#This Row],[user_id]])</f>
        <v>5237</v>
      </c>
      <c r="C5238">
        <f>IF(IFERROR(VLOOKUP(spotify_churn_dataset[[#This Row],[user_id]],A5239:A13237,1,FALSE),0),1,0)</f>
        <v>0</v>
      </c>
      <c r="D5238" t="s">
        <v>20</v>
      </c>
      <c r="E5238" s="4">
        <v>46</v>
      </c>
      <c r="F5238" t="s">
        <v>25</v>
      </c>
      <c r="G5238" t="s">
        <v>24</v>
      </c>
      <c r="H5238" s="4">
        <v>229</v>
      </c>
      <c r="I5238" s="3">
        <v>33</v>
      </c>
      <c r="J5238" s="9">
        <v>13</v>
      </c>
      <c r="K5238" t="s">
        <v>23</v>
      </c>
      <c r="L5238" s="4">
        <v>0</v>
      </c>
      <c r="M5238" s="4" t="str">
        <f>IF(spotify_churn_dataset[[#This Row],[offline_listening]]=0,"no offline","yes offline")</f>
        <v>yes offline</v>
      </c>
      <c r="N5238">
        <v>1</v>
      </c>
      <c r="O5238" t="str">
        <f>IF(spotify_churn_dataset[[#This Row],[is_churned]]=1,"yes churn","no churn")</f>
        <v>no churn</v>
      </c>
      <c r="P5238">
        <v>0</v>
      </c>
    </row>
    <row r="5239" spans="1:16" x14ac:dyDescent="0.3">
      <c r="A5239">
        <v>5238</v>
      </c>
      <c r="B5239">
        <f>IF(spotify_churn_dataset[[#This Row],[user_id]]="","Desconocido",spotify_churn_dataset[[#This Row],[user_id]])</f>
        <v>5238</v>
      </c>
      <c r="C5239">
        <f>IF(IFERROR(VLOOKUP(spotify_churn_dataset[[#This Row],[user_id]],A5240:A13238,1,FALSE),0),1,0)</f>
        <v>0</v>
      </c>
      <c r="D5239" t="s">
        <v>16</v>
      </c>
      <c r="E5239" s="4">
        <v>46</v>
      </c>
      <c r="F5239" t="s">
        <v>21</v>
      </c>
      <c r="G5239" t="s">
        <v>18</v>
      </c>
      <c r="H5239" s="4">
        <v>220</v>
      </c>
      <c r="I5239" s="3">
        <v>63</v>
      </c>
      <c r="J5239" s="9">
        <v>1</v>
      </c>
      <c r="K5239" t="s">
        <v>19</v>
      </c>
      <c r="L5239" s="4">
        <v>0</v>
      </c>
      <c r="M5239" s="4" t="str">
        <f>IF(spotify_churn_dataset[[#This Row],[offline_listening]]=0,"no offline","yes offline")</f>
        <v>yes offline</v>
      </c>
      <c r="N5239">
        <v>1</v>
      </c>
      <c r="O5239" t="str">
        <f>IF(spotify_churn_dataset[[#This Row],[is_churned]]=1,"yes churn","no churn")</f>
        <v>no churn</v>
      </c>
      <c r="P5239">
        <v>0</v>
      </c>
    </row>
    <row r="5240" spans="1:16" x14ac:dyDescent="0.3">
      <c r="A5240">
        <v>5239</v>
      </c>
      <c r="B5240">
        <f>IF(spotify_churn_dataset[[#This Row],[user_id]]="","Desconocido",spotify_churn_dataset[[#This Row],[user_id]])</f>
        <v>5239</v>
      </c>
      <c r="C5240">
        <f>IF(IFERROR(VLOOKUP(spotify_churn_dataset[[#This Row],[user_id]],A5241:A13239,1,FALSE),0),1,0)</f>
        <v>0</v>
      </c>
      <c r="D5240" t="s">
        <v>20</v>
      </c>
      <c r="E5240" s="4">
        <v>59</v>
      </c>
      <c r="F5240" t="s">
        <v>13</v>
      </c>
      <c r="G5240" t="s">
        <v>24</v>
      </c>
      <c r="H5240" s="4">
        <v>208</v>
      </c>
      <c r="I5240" s="3">
        <v>84</v>
      </c>
      <c r="J5240" s="9">
        <v>15</v>
      </c>
      <c r="K5240" t="s">
        <v>19</v>
      </c>
      <c r="L5240" s="4">
        <v>0</v>
      </c>
      <c r="M5240" s="4" t="str">
        <f>IF(spotify_churn_dataset[[#This Row],[offline_listening]]=0,"no offline","yes offline")</f>
        <v>yes offline</v>
      </c>
      <c r="N5240">
        <v>1</v>
      </c>
      <c r="O5240" t="str">
        <f>IF(spotify_churn_dataset[[#This Row],[is_churned]]=1,"yes churn","no churn")</f>
        <v>no churn</v>
      </c>
      <c r="P5240">
        <v>0</v>
      </c>
    </row>
    <row r="5241" spans="1:16" x14ac:dyDescent="0.3">
      <c r="A5241">
        <v>5240</v>
      </c>
      <c r="B5241">
        <f>IF(spotify_churn_dataset[[#This Row],[user_id]]="","Desconocido",spotify_churn_dataset[[#This Row],[user_id]])</f>
        <v>5240</v>
      </c>
      <c r="C5241">
        <f>IF(IFERROR(VLOOKUP(spotify_churn_dataset[[#This Row],[user_id]],A5242:A13240,1,FALSE),0),1,0)</f>
        <v>0</v>
      </c>
      <c r="D5241" t="s">
        <v>20</v>
      </c>
      <c r="E5241" s="4">
        <v>46</v>
      </c>
      <c r="F5241" t="s">
        <v>25</v>
      </c>
      <c r="G5241" t="s">
        <v>24</v>
      </c>
      <c r="H5241" s="4">
        <v>108</v>
      </c>
      <c r="I5241" s="3">
        <v>14</v>
      </c>
      <c r="J5241" s="9">
        <v>38</v>
      </c>
      <c r="K5241" t="s">
        <v>23</v>
      </c>
      <c r="L5241" s="4">
        <v>0</v>
      </c>
      <c r="M5241" s="4" t="str">
        <f>IF(spotify_churn_dataset[[#This Row],[offline_listening]]=0,"no offline","yes offline")</f>
        <v>yes offline</v>
      </c>
      <c r="N5241">
        <v>1</v>
      </c>
      <c r="O5241" t="str">
        <f>IF(spotify_churn_dataset[[#This Row],[is_churned]]=1,"yes churn","no churn")</f>
        <v>no churn</v>
      </c>
      <c r="P5241">
        <v>0</v>
      </c>
    </row>
    <row r="5242" spans="1:16" x14ac:dyDescent="0.3">
      <c r="A5242">
        <v>5241</v>
      </c>
      <c r="B5242">
        <f>IF(spotify_churn_dataset[[#This Row],[user_id]]="","Desconocido",spotify_churn_dataset[[#This Row],[user_id]])</f>
        <v>5241</v>
      </c>
      <c r="C5242">
        <f>IF(IFERROR(VLOOKUP(spotify_churn_dataset[[#This Row],[user_id]],A5243:A13241,1,FALSE),0),1,0)</f>
        <v>0</v>
      </c>
      <c r="D5242" t="s">
        <v>20</v>
      </c>
      <c r="E5242" s="4">
        <v>25</v>
      </c>
      <c r="F5242" t="s">
        <v>13</v>
      </c>
      <c r="G5242" t="s">
        <v>14</v>
      </c>
      <c r="H5242" s="4">
        <v>13</v>
      </c>
      <c r="I5242" s="3">
        <v>86</v>
      </c>
      <c r="J5242" s="9">
        <v>47</v>
      </c>
      <c r="K5242" t="s">
        <v>23</v>
      </c>
      <c r="L5242" s="4">
        <v>34</v>
      </c>
      <c r="M5242" s="4" t="str">
        <f>IF(spotify_churn_dataset[[#This Row],[offline_listening]]=0,"no offline","yes offline")</f>
        <v>no offline</v>
      </c>
      <c r="N5242">
        <v>0</v>
      </c>
      <c r="O5242" t="str">
        <f>IF(spotify_churn_dataset[[#This Row],[is_churned]]=1,"yes churn","no churn")</f>
        <v>no churn</v>
      </c>
      <c r="P5242">
        <v>0</v>
      </c>
    </row>
    <row r="5243" spans="1:16" x14ac:dyDescent="0.3">
      <c r="A5243">
        <v>5242</v>
      </c>
      <c r="B5243">
        <f>IF(spotify_churn_dataset[[#This Row],[user_id]]="","Desconocido",spotify_churn_dataset[[#This Row],[user_id]])</f>
        <v>5242</v>
      </c>
      <c r="C5243">
        <f>IF(IFERROR(VLOOKUP(spotify_churn_dataset[[#This Row],[user_id]],A5244:A13242,1,FALSE),0),1,0)</f>
        <v>0</v>
      </c>
      <c r="D5243" t="s">
        <v>12</v>
      </c>
      <c r="E5243" s="4">
        <v>58</v>
      </c>
      <c r="F5243" t="s">
        <v>29</v>
      </c>
      <c r="G5243" t="s">
        <v>14</v>
      </c>
      <c r="H5243" s="4">
        <v>118</v>
      </c>
      <c r="I5243" s="3">
        <v>52</v>
      </c>
      <c r="J5243" s="9">
        <v>3</v>
      </c>
      <c r="K5243" t="s">
        <v>19</v>
      </c>
      <c r="L5243" s="4">
        <v>26</v>
      </c>
      <c r="M5243" s="4" t="str">
        <f>IF(spotify_churn_dataset[[#This Row],[offline_listening]]=0,"no offline","yes offline")</f>
        <v>no offline</v>
      </c>
      <c r="N5243">
        <v>0</v>
      </c>
      <c r="O5243" t="str">
        <f>IF(spotify_churn_dataset[[#This Row],[is_churned]]=1,"yes churn","no churn")</f>
        <v>no churn</v>
      </c>
      <c r="P5243">
        <v>0</v>
      </c>
    </row>
    <row r="5244" spans="1:16" x14ac:dyDescent="0.3">
      <c r="A5244">
        <v>5243</v>
      </c>
      <c r="B5244">
        <f>IF(spotify_churn_dataset[[#This Row],[user_id]]="","Desconocido",spotify_churn_dataset[[#This Row],[user_id]])</f>
        <v>5243</v>
      </c>
      <c r="C5244">
        <f>IF(IFERROR(VLOOKUP(spotify_churn_dataset[[#This Row],[user_id]],A5245:A13243,1,FALSE),0),1,0)</f>
        <v>0</v>
      </c>
      <c r="D5244" t="s">
        <v>20</v>
      </c>
      <c r="E5244" s="4">
        <v>29</v>
      </c>
      <c r="F5244" t="s">
        <v>25</v>
      </c>
      <c r="G5244" t="s">
        <v>24</v>
      </c>
      <c r="H5244" s="4">
        <v>169</v>
      </c>
      <c r="I5244" s="3">
        <v>71</v>
      </c>
      <c r="J5244" s="9">
        <v>58</v>
      </c>
      <c r="K5244" t="s">
        <v>23</v>
      </c>
      <c r="L5244" s="4">
        <v>0</v>
      </c>
      <c r="M5244" s="4" t="str">
        <f>IF(spotify_churn_dataset[[#This Row],[offline_listening]]=0,"no offline","yes offline")</f>
        <v>yes offline</v>
      </c>
      <c r="N5244">
        <v>1</v>
      </c>
      <c r="O5244" t="str">
        <f>IF(spotify_churn_dataset[[#This Row],[is_churned]]=1,"yes churn","no churn")</f>
        <v>no churn</v>
      </c>
      <c r="P5244">
        <v>0</v>
      </c>
    </row>
    <row r="5245" spans="1:16" x14ac:dyDescent="0.3">
      <c r="A5245">
        <v>5244</v>
      </c>
      <c r="B5245">
        <f>IF(spotify_churn_dataset[[#This Row],[user_id]]="","Desconocido",spotify_churn_dataset[[#This Row],[user_id]])</f>
        <v>5244</v>
      </c>
      <c r="C5245">
        <f>IF(IFERROR(VLOOKUP(spotify_churn_dataset[[#This Row],[user_id]],A5246:A13244,1,FALSE),0),1,0)</f>
        <v>0</v>
      </c>
      <c r="D5245" t="s">
        <v>20</v>
      </c>
      <c r="E5245" s="4">
        <v>32</v>
      </c>
      <c r="F5245" t="s">
        <v>28</v>
      </c>
      <c r="G5245" t="s">
        <v>18</v>
      </c>
      <c r="H5245" s="4">
        <v>267</v>
      </c>
      <c r="I5245" s="3">
        <v>66</v>
      </c>
      <c r="J5245" s="9">
        <v>29</v>
      </c>
      <c r="K5245" t="s">
        <v>15</v>
      </c>
      <c r="L5245" s="4">
        <v>0</v>
      </c>
      <c r="M5245" s="4" t="str">
        <f>IF(spotify_churn_dataset[[#This Row],[offline_listening]]=0,"no offline","yes offline")</f>
        <v>yes offline</v>
      </c>
      <c r="N5245">
        <v>1</v>
      </c>
      <c r="O5245" t="str">
        <f>IF(spotify_churn_dataset[[#This Row],[is_churned]]=1,"yes churn","no churn")</f>
        <v>yes churn</v>
      </c>
      <c r="P5245">
        <v>1</v>
      </c>
    </row>
    <row r="5246" spans="1:16" x14ac:dyDescent="0.3">
      <c r="A5246">
        <v>5245</v>
      </c>
      <c r="B5246">
        <f>IF(spotify_churn_dataset[[#This Row],[user_id]]="","Desconocido",spotify_churn_dataset[[#This Row],[user_id]])</f>
        <v>5245</v>
      </c>
      <c r="C5246">
        <f>IF(IFERROR(VLOOKUP(spotify_churn_dataset[[#This Row],[user_id]],A5247:A13245,1,FALSE),0),1,0)</f>
        <v>0</v>
      </c>
      <c r="D5246" t="s">
        <v>12</v>
      </c>
      <c r="E5246" s="4">
        <v>46</v>
      </c>
      <c r="F5246" t="s">
        <v>29</v>
      </c>
      <c r="G5246" t="s">
        <v>14</v>
      </c>
      <c r="H5246" s="4">
        <v>28</v>
      </c>
      <c r="I5246" s="3">
        <v>19</v>
      </c>
      <c r="J5246" s="9">
        <v>25</v>
      </c>
      <c r="K5246" t="s">
        <v>15</v>
      </c>
      <c r="L5246" s="4">
        <v>19</v>
      </c>
      <c r="M5246" s="4" t="str">
        <f>IF(spotify_churn_dataset[[#This Row],[offline_listening]]=0,"no offline","yes offline")</f>
        <v>no offline</v>
      </c>
      <c r="N5246">
        <v>0</v>
      </c>
      <c r="O5246" t="str">
        <f>IF(spotify_churn_dataset[[#This Row],[is_churned]]=1,"yes churn","no churn")</f>
        <v>yes churn</v>
      </c>
      <c r="P5246">
        <v>1</v>
      </c>
    </row>
    <row r="5247" spans="1:16" x14ac:dyDescent="0.3">
      <c r="A5247">
        <v>5246</v>
      </c>
      <c r="B5247">
        <f>IF(spotify_churn_dataset[[#This Row],[user_id]]="","Desconocido",spotify_churn_dataset[[#This Row],[user_id]])</f>
        <v>5246</v>
      </c>
      <c r="C5247">
        <f>IF(IFERROR(VLOOKUP(spotify_churn_dataset[[#This Row],[user_id]],A5248:A13246,1,FALSE),0),1,0)</f>
        <v>0</v>
      </c>
      <c r="D5247" t="s">
        <v>12</v>
      </c>
      <c r="E5247" s="4">
        <v>30</v>
      </c>
      <c r="F5247" t="s">
        <v>28</v>
      </c>
      <c r="G5247" t="s">
        <v>22</v>
      </c>
      <c r="H5247" s="4">
        <v>244</v>
      </c>
      <c r="I5247" s="3">
        <v>64</v>
      </c>
      <c r="J5247" s="9">
        <v>21</v>
      </c>
      <c r="K5247" t="s">
        <v>15</v>
      </c>
      <c r="L5247" s="4">
        <v>0</v>
      </c>
      <c r="M5247" s="4" t="str">
        <f>IF(spotify_churn_dataset[[#This Row],[offline_listening]]=0,"no offline","yes offline")</f>
        <v>yes offline</v>
      </c>
      <c r="N5247">
        <v>1</v>
      </c>
      <c r="O5247" t="str">
        <f>IF(spotify_churn_dataset[[#This Row],[is_churned]]=1,"yes churn","no churn")</f>
        <v>no churn</v>
      </c>
      <c r="P5247">
        <v>0</v>
      </c>
    </row>
    <row r="5248" spans="1:16" x14ac:dyDescent="0.3">
      <c r="A5248">
        <v>5247</v>
      </c>
      <c r="B5248">
        <f>IF(spotify_churn_dataset[[#This Row],[user_id]]="","Desconocido",spotify_churn_dataset[[#This Row],[user_id]])</f>
        <v>5247</v>
      </c>
      <c r="C5248">
        <f>IF(IFERROR(VLOOKUP(spotify_churn_dataset[[#This Row],[user_id]],A5249:A13247,1,FALSE),0),1,0)</f>
        <v>0</v>
      </c>
      <c r="D5248" t="s">
        <v>20</v>
      </c>
      <c r="E5248" s="4">
        <v>21</v>
      </c>
      <c r="F5248" t="s">
        <v>13</v>
      </c>
      <c r="G5248" t="s">
        <v>22</v>
      </c>
      <c r="H5248" s="4">
        <v>284</v>
      </c>
      <c r="I5248" s="3">
        <v>91</v>
      </c>
      <c r="J5248" s="9">
        <v>53</v>
      </c>
      <c r="K5248" t="s">
        <v>15</v>
      </c>
      <c r="L5248" s="4">
        <v>0</v>
      </c>
      <c r="M5248" s="4" t="str">
        <f>IF(spotify_churn_dataset[[#This Row],[offline_listening]]=0,"no offline","yes offline")</f>
        <v>yes offline</v>
      </c>
      <c r="N5248">
        <v>1</v>
      </c>
      <c r="O5248" t="str">
        <f>IF(spotify_churn_dataset[[#This Row],[is_churned]]=1,"yes churn","no churn")</f>
        <v>no churn</v>
      </c>
      <c r="P5248">
        <v>0</v>
      </c>
    </row>
    <row r="5249" spans="1:16" x14ac:dyDescent="0.3">
      <c r="A5249">
        <v>5248</v>
      </c>
      <c r="B5249">
        <f>IF(spotify_churn_dataset[[#This Row],[user_id]]="","Desconocido",spotify_churn_dataset[[#This Row],[user_id]])</f>
        <v>5248</v>
      </c>
      <c r="C5249">
        <f>IF(IFERROR(VLOOKUP(spotify_churn_dataset[[#This Row],[user_id]],A5250:A13248,1,FALSE),0),1,0)</f>
        <v>0</v>
      </c>
      <c r="D5249" t="s">
        <v>12</v>
      </c>
      <c r="E5249" s="4">
        <v>18</v>
      </c>
      <c r="F5249" t="s">
        <v>21</v>
      </c>
      <c r="G5249" t="s">
        <v>14</v>
      </c>
      <c r="H5249" s="4">
        <v>226</v>
      </c>
      <c r="I5249" s="3">
        <v>64</v>
      </c>
      <c r="J5249" s="9">
        <v>46</v>
      </c>
      <c r="K5249" t="s">
        <v>23</v>
      </c>
      <c r="L5249" s="4">
        <v>28</v>
      </c>
      <c r="M5249" s="4" t="str">
        <f>IF(spotify_churn_dataset[[#This Row],[offline_listening]]=0,"no offline","yes offline")</f>
        <v>no offline</v>
      </c>
      <c r="N5249">
        <v>0</v>
      </c>
      <c r="O5249" t="str">
        <f>IF(spotify_churn_dataset[[#This Row],[is_churned]]=1,"yes churn","no churn")</f>
        <v>no churn</v>
      </c>
      <c r="P5249">
        <v>0</v>
      </c>
    </row>
    <row r="5250" spans="1:16" x14ac:dyDescent="0.3">
      <c r="A5250">
        <v>5249</v>
      </c>
      <c r="B5250">
        <f>IF(spotify_churn_dataset[[#This Row],[user_id]]="","Desconocido",spotify_churn_dataset[[#This Row],[user_id]])</f>
        <v>5249</v>
      </c>
      <c r="C5250">
        <f>IF(IFERROR(VLOOKUP(spotify_churn_dataset[[#This Row],[user_id]],A5251:A13249,1,FALSE),0),1,0)</f>
        <v>0</v>
      </c>
      <c r="D5250" t="s">
        <v>12</v>
      </c>
      <c r="E5250" s="4">
        <v>28</v>
      </c>
      <c r="F5250" t="s">
        <v>28</v>
      </c>
      <c r="G5250" t="s">
        <v>24</v>
      </c>
      <c r="H5250" s="4">
        <v>243</v>
      </c>
      <c r="I5250" s="3">
        <v>8</v>
      </c>
      <c r="J5250" s="9">
        <v>15</v>
      </c>
      <c r="K5250" t="s">
        <v>15</v>
      </c>
      <c r="L5250" s="4">
        <v>0</v>
      </c>
      <c r="M5250" s="4" t="str">
        <f>IF(spotify_churn_dataset[[#This Row],[offline_listening]]=0,"no offline","yes offline")</f>
        <v>yes offline</v>
      </c>
      <c r="N5250">
        <v>1</v>
      </c>
      <c r="O5250" t="str">
        <f>IF(spotify_churn_dataset[[#This Row],[is_churned]]=1,"yes churn","no churn")</f>
        <v>no churn</v>
      </c>
      <c r="P5250">
        <v>0</v>
      </c>
    </row>
    <row r="5251" spans="1:16" x14ac:dyDescent="0.3">
      <c r="A5251">
        <v>5250</v>
      </c>
      <c r="B5251">
        <f>IF(spotify_churn_dataset[[#This Row],[user_id]]="","Desconocido",spotify_churn_dataset[[#This Row],[user_id]])</f>
        <v>5250</v>
      </c>
      <c r="C5251">
        <f>IF(IFERROR(VLOOKUP(spotify_churn_dataset[[#This Row],[user_id]],A5252:A13250,1,FALSE),0),1,0)</f>
        <v>0</v>
      </c>
      <c r="D5251" t="s">
        <v>20</v>
      </c>
      <c r="E5251" s="4">
        <v>31</v>
      </c>
      <c r="F5251" t="s">
        <v>25</v>
      </c>
      <c r="G5251" t="s">
        <v>24</v>
      </c>
      <c r="H5251" s="4">
        <v>253</v>
      </c>
      <c r="I5251" s="3">
        <v>83</v>
      </c>
      <c r="J5251" s="9">
        <v>9</v>
      </c>
      <c r="K5251" t="s">
        <v>23</v>
      </c>
      <c r="L5251" s="4">
        <v>0</v>
      </c>
      <c r="M5251" s="4" t="str">
        <f>IF(spotify_churn_dataset[[#This Row],[offline_listening]]=0,"no offline","yes offline")</f>
        <v>yes offline</v>
      </c>
      <c r="N5251">
        <v>1</v>
      </c>
      <c r="O5251" t="str">
        <f>IF(spotify_churn_dataset[[#This Row],[is_churned]]=1,"yes churn","no churn")</f>
        <v>no churn</v>
      </c>
      <c r="P5251">
        <v>0</v>
      </c>
    </row>
    <row r="5252" spans="1:16" x14ac:dyDescent="0.3">
      <c r="A5252">
        <v>5251</v>
      </c>
      <c r="B5252">
        <f>IF(spotify_churn_dataset[[#This Row],[user_id]]="","Desconocido",spotify_churn_dataset[[#This Row],[user_id]])</f>
        <v>5251</v>
      </c>
      <c r="C5252">
        <f>IF(IFERROR(VLOOKUP(spotify_churn_dataset[[#This Row],[user_id]],A5253:A13251,1,FALSE),0),1,0)</f>
        <v>0</v>
      </c>
      <c r="D5252" t="s">
        <v>16</v>
      </c>
      <c r="E5252" s="4">
        <v>55</v>
      </c>
      <c r="F5252" t="s">
        <v>13</v>
      </c>
      <c r="G5252" t="s">
        <v>24</v>
      </c>
      <c r="H5252" s="4">
        <v>265</v>
      </c>
      <c r="I5252" s="3">
        <v>85</v>
      </c>
      <c r="J5252" s="9">
        <v>7</v>
      </c>
      <c r="K5252" t="s">
        <v>15</v>
      </c>
      <c r="L5252" s="4">
        <v>0</v>
      </c>
      <c r="M5252" s="4" t="str">
        <f>IF(spotify_churn_dataset[[#This Row],[offline_listening]]=0,"no offline","yes offline")</f>
        <v>yes offline</v>
      </c>
      <c r="N5252">
        <v>1</v>
      </c>
      <c r="O5252" t="str">
        <f>IF(spotify_churn_dataset[[#This Row],[is_churned]]=1,"yes churn","no churn")</f>
        <v>no churn</v>
      </c>
      <c r="P5252">
        <v>0</v>
      </c>
    </row>
    <row r="5253" spans="1:16" x14ac:dyDescent="0.3">
      <c r="A5253">
        <v>5252</v>
      </c>
      <c r="B5253">
        <f>IF(spotify_churn_dataset[[#This Row],[user_id]]="","Desconocido",spotify_churn_dataset[[#This Row],[user_id]])</f>
        <v>5252</v>
      </c>
      <c r="C5253">
        <f>IF(IFERROR(VLOOKUP(spotify_churn_dataset[[#This Row],[user_id]],A5254:A13252,1,FALSE),0),1,0)</f>
        <v>0</v>
      </c>
      <c r="D5253" t="s">
        <v>20</v>
      </c>
      <c r="E5253" s="4">
        <v>16</v>
      </c>
      <c r="F5253" t="s">
        <v>29</v>
      </c>
      <c r="G5253" t="s">
        <v>24</v>
      </c>
      <c r="H5253" s="4">
        <v>165</v>
      </c>
      <c r="I5253" s="3">
        <v>96</v>
      </c>
      <c r="J5253" s="9">
        <v>29</v>
      </c>
      <c r="K5253" t="s">
        <v>19</v>
      </c>
      <c r="L5253" s="4">
        <v>0</v>
      </c>
      <c r="M5253" s="4" t="str">
        <f>IF(spotify_churn_dataset[[#This Row],[offline_listening]]=0,"no offline","yes offline")</f>
        <v>yes offline</v>
      </c>
      <c r="N5253">
        <v>1</v>
      </c>
      <c r="O5253" t="str">
        <f>IF(spotify_churn_dataset[[#This Row],[is_churned]]=1,"yes churn","no churn")</f>
        <v>no churn</v>
      </c>
      <c r="P5253">
        <v>0</v>
      </c>
    </row>
    <row r="5254" spans="1:16" x14ac:dyDescent="0.3">
      <c r="A5254">
        <v>5253</v>
      </c>
      <c r="B5254">
        <f>IF(spotify_churn_dataset[[#This Row],[user_id]]="","Desconocido",spotify_churn_dataset[[#This Row],[user_id]])</f>
        <v>5253</v>
      </c>
      <c r="C5254">
        <f>IF(IFERROR(VLOOKUP(spotify_churn_dataset[[#This Row],[user_id]],A5255:A13253,1,FALSE),0),1,0)</f>
        <v>0</v>
      </c>
      <c r="D5254" t="s">
        <v>12</v>
      </c>
      <c r="E5254" s="4">
        <v>36</v>
      </c>
      <c r="F5254" t="s">
        <v>29</v>
      </c>
      <c r="G5254" t="s">
        <v>24</v>
      </c>
      <c r="H5254" s="4">
        <v>205</v>
      </c>
      <c r="I5254" s="3">
        <v>21</v>
      </c>
      <c r="J5254" s="9">
        <v>36</v>
      </c>
      <c r="K5254" t="s">
        <v>23</v>
      </c>
      <c r="L5254" s="4">
        <v>0</v>
      </c>
      <c r="M5254" s="4" t="str">
        <f>IF(spotify_churn_dataset[[#This Row],[offline_listening]]=0,"no offline","yes offline")</f>
        <v>yes offline</v>
      </c>
      <c r="N5254">
        <v>1</v>
      </c>
      <c r="O5254" t="str">
        <f>IF(spotify_churn_dataset[[#This Row],[is_churned]]=1,"yes churn","no churn")</f>
        <v>no churn</v>
      </c>
      <c r="P5254">
        <v>0</v>
      </c>
    </row>
    <row r="5255" spans="1:16" x14ac:dyDescent="0.3">
      <c r="A5255">
        <v>5254</v>
      </c>
      <c r="B5255">
        <f>IF(spotify_churn_dataset[[#This Row],[user_id]]="","Desconocido",spotify_churn_dataset[[#This Row],[user_id]])</f>
        <v>5254</v>
      </c>
      <c r="C5255">
        <f>IF(IFERROR(VLOOKUP(spotify_churn_dataset[[#This Row],[user_id]],A5256:A13254,1,FALSE),0),1,0)</f>
        <v>0</v>
      </c>
      <c r="D5255" t="s">
        <v>16</v>
      </c>
      <c r="E5255" s="4">
        <v>55</v>
      </c>
      <c r="F5255" t="s">
        <v>13</v>
      </c>
      <c r="G5255" t="s">
        <v>14</v>
      </c>
      <c r="H5255" s="4">
        <v>97</v>
      </c>
      <c r="I5255" s="3">
        <v>5</v>
      </c>
      <c r="J5255" s="9">
        <v>28</v>
      </c>
      <c r="K5255" t="s">
        <v>23</v>
      </c>
      <c r="L5255" s="4">
        <v>8</v>
      </c>
      <c r="M5255" s="4" t="str">
        <f>IF(spotify_churn_dataset[[#This Row],[offline_listening]]=0,"no offline","yes offline")</f>
        <v>no offline</v>
      </c>
      <c r="N5255">
        <v>0</v>
      </c>
      <c r="O5255" t="str">
        <f>IF(spotify_churn_dataset[[#This Row],[is_churned]]=1,"yes churn","no churn")</f>
        <v>no churn</v>
      </c>
      <c r="P5255">
        <v>0</v>
      </c>
    </row>
    <row r="5256" spans="1:16" x14ac:dyDescent="0.3">
      <c r="A5256">
        <v>5255</v>
      </c>
      <c r="B5256">
        <f>IF(spotify_churn_dataset[[#This Row],[user_id]]="","Desconocido",spotify_churn_dataset[[#This Row],[user_id]])</f>
        <v>5255</v>
      </c>
      <c r="C5256">
        <f>IF(IFERROR(VLOOKUP(spotify_churn_dataset[[#This Row],[user_id]],A5257:A13255,1,FALSE),0),1,0)</f>
        <v>0</v>
      </c>
      <c r="D5256" t="s">
        <v>12</v>
      </c>
      <c r="E5256" s="4">
        <v>35</v>
      </c>
      <c r="F5256" t="s">
        <v>27</v>
      </c>
      <c r="G5256" t="s">
        <v>22</v>
      </c>
      <c r="H5256" s="4">
        <v>25</v>
      </c>
      <c r="I5256" s="3">
        <v>85</v>
      </c>
      <c r="J5256" s="9">
        <v>7</v>
      </c>
      <c r="K5256" t="s">
        <v>23</v>
      </c>
      <c r="L5256" s="4">
        <v>0</v>
      </c>
      <c r="M5256" s="4" t="str">
        <f>IF(spotify_churn_dataset[[#This Row],[offline_listening]]=0,"no offline","yes offline")</f>
        <v>yes offline</v>
      </c>
      <c r="N5256">
        <v>1</v>
      </c>
      <c r="O5256" t="str">
        <f>IF(spotify_churn_dataset[[#This Row],[is_churned]]=1,"yes churn","no churn")</f>
        <v>no churn</v>
      </c>
      <c r="P5256">
        <v>0</v>
      </c>
    </row>
    <row r="5257" spans="1:16" x14ac:dyDescent="0.3">
      <c r="A5257">
        <v>5256</v>
      </c>
      <c r="B5257">
        <f>IF(spotify_churn_dataset[[#This Row],[user_id]]="","Desconocido",spotify_churn_dataset[[#This Row],[user_id]])</f>
        <v>5256</v>
      </c>
      <c r="C5257">
        <f>IF(IFERROR(VLOOKUP(spotify_churn_dataset[[#This Row],[user_id]],A5258:A13256,1,FALSE),0),1,0)</f>
        <v>0</v>
      </c>
      <c r="D5257" t="s">
        <v>12</v>
      </c>
      <c r="E5257" s="4">
        <v>32</v>
      </c>
      <c r="F5257" t="s">
        <v>27</v>
      </c>
      <c r="G5257" t="s">
        <v>24</v>
      </c>
      <c r="H5257" s="4">
        <v>38</v>
      </c>
      <c r="I5257" s="3">
        <v>88</v>
      </c>
      <c r="J5257" s="9">
        <v>53</v>
      </c>
      <c r="K5257" t="s">
        <v>15</v>
      </c>
      <c r="L5257" s="4">
        <v>0</v>
      </c>
      <c r="M5257" s="4" t="str">
        <f>IF(spotify_churn_dataset[[#This Row],[offline_listening]]=0,"no offline","yes offline")</f>
        <v>yes offline</v>
      </c>
      <c r="N5257">
        <v>1</v>
      </c>
      <c r="O5257" t="str">
        <f>IF(spotify_churn_dataset[[#This Row],[is_churned]]=1,"yes churn","no churn")</f>
        <v>no churn</v>
      </c>
      <c r="P5257">
        <v>0</v>
      </c>
    </row>
    <row r="5258" spans="1:16" x14ac:dyDescent="0.3">
      <c r="A5258">
        <v>5257</v>
      </c>
      <c r="B5258">
        <f>IF(spotify_churn_dataset[[#This Row],[user_id]]="","Desconocido",spotify_churn_dataset[[#This Row],[user_id]])</f>
        <v>5257</v>
      </c>
      <c r="C5258">
        <f>IF(IFERROR(VLOOKUP(spotify_churn_dataset[[#This Row],[user_id]],A5259:A13257,1,FALSE),0),1,0)</f>
        <v>0</v>
      </c>
      <c r="D5258" t="s">
        <v>16</v>
      </c>
      <c r="E5258" s="4">
        <v>54</v>
      </c>
      <c r="F5258" t="s">
        <v>26</v>
      </c>
      <c r="G5258" t="s">
        <v>14</v>
      </c>
      <c r="H5258" s="4">
        <v>152</v>
      </c>
      <c r="I5258" s="3">
        <v>88</v>
      </c>
      <c r="J5258" s="9">
        <v>21</v>
      </c>
      <c r="K5258" t="s">
        <v>19</v>
      </c>
      <c r="L5258" s="4">
        <v>15</v>
      </c>
      <c r="M5258" s="4" t="str">
        <f>IF(spotify_churn_dataset[[#This Row],[offline_listening]]=0,"no offline","yes offline")</f>
        <v>no offline</v>
      </c>
      <c r="N5258">
        <v>0</v>
      </c>
      <c r="O5258" t="str">
        <f>IF(spotify_churn_dataset[[#This Row],[is_churned]]=1,"yes churn","no churn")</f>
        <v>no churn</v>
      </c>
      <c r="P5258">
        <v>0</v>
      </c>
    </row>
    <row r="5259" spans="1:16" x14ac:dyDescent="0.3">
      <c r="A5259">
        <v>5258</v>
      </c>
      <c r="B5259">
        <f>IF(spotify_churn_dataset[[#This Row],[user_id]]="","Desconocido",spotify_churn_dataset[[#This Row],[user_id]])</f>
        <v>5258</v>
      </c>
      <c r="C5259">
        <f>IF(IFERROR(VLOOKUP(spotify_churn_dataset[[#This Row],[user_id]],A5260:A13258,1,FALSE),0),1,0)</f>
        <v>0</v>
      </c>
      <c r="D5259" t="s">
        <v>12</v>
      </c>
      <c r="E5259" s="4">
        <v>31</v>
      </c>
      <c r="F5259" t="s">
        <v>25</v>
      </c>
      <c r="G5259" t="s">
        <v>22</v>
      </c>
      <c r="H5259" s="4">
        <v>100</v>
      </c>
      <c r="I5259" s="3">
        <v>32</v>
      </c>
      <c r="J5259" s="9">
        <v>13</v>
      </c>
      <c r="K5259" t="s">
        <v>19</v>
      </c>
      <c r="L5259" s="4">
        <v>0</v>
      </c>
      <c r="M5259" s="4" t="str">
        <f>IF(spotify_churn_dataset[[#This Row],[offline_listening]]=0,"no offline","yes offline")</f>
        <v>yes offline</v>
      </c>
      <c r="N5259">
        <v>1</v>
      </c>
      <c r="O5259" t="str">
        <f>IF(spotify_churn_dataset[[#This Row],[is_churned]]=1,"yes churn","no churn")</f>
        <v>yes churn</v>
      </c>
      <c r="P5259">
        <v>1</v>
      </c>
    </row>
    <row r="5260" spans="1:16" x14ac:dyDescent="0.3">
      <c r="A5260">
        <v>5259</v>
      </c>
      <c r="B5260">
        <f>IF(spotify_churn_dataset[[#This Row],[user_id]]="","Desconocido",spotify_churn_dataset[[#This Row],[user_id]])</f>
        <v>5259</v>
      </c>
      <c r="C5260">
        <f>IF(IFERROR(VLOOKUP(spotify_churn_dataset[[#This Row],[user_id]],A5261:A13259,1,FALSE),0),1,0)</f>
        <v>0</v>
      </c>
      <c r="D5260" t="s">
        <v>12</v>
      </c>
      <c r="E5260" s="4">
        <v>43</v>
      </c>
      <c r="F5260" t="s">
        <v>25</v>
      </c>
      <c r="G5260" t="s">
        <v>22</v>
      </c>
      <c r="H5260" s="4">
        <v>225</v>
      </c>
      <c r="I5260" s="3">
        <v>4</v>
      </c>
      <c r="J5260" s="9">
        <v>37</v>
      </c>
      <c r="K5260" t="s">
        <v>23</v>
      </c>
      <c r="L5260" s="4">
        <v>0</v>
      </c>
      <c r="M5260" s="4" t="str">
        <f>IF(spotify_churn_dataset[[#This Row],[offline_listening]]=0,"no offline","yes offline")</f>
        <v>yes offline</v>
      </c>
      <c r="N5260">
        <v>1</v>
      </c>
      <c r="O5260" t="str">
        <f>IF(spotify_churn_dataset[[#This Row],[is_churned]]=1,"yes churn","no churn")</f>
        <v>no churn</v>
      </c>
      <c r="P5260">
        <v>0</v>
      </c>
    </row>
    <row r="5261" spans="1:16" x14ac:dyDescent="0.3">
      <c r="A5261">
        <v>5260</v>
      </c>
      <c r="B5261">
        <f>IF(spotify_churn_dataset[[#This Row],[user_id]]="","Desconocido",spotify_churn_dataset[[#This Row],[user_id]])</f>
        <v>5260</v>
      </c>
      <c r="C5261">
        <f>IF(IFERROR(VLOOKUP(spotify_churn_dataset[[#This Row],[user_id]],A5262:A13260,1,FALSE),0),1,0)</f>
        <v>0</v>
      </c>
      <c r="D5261" t="s">
        <v>16</v>
      </c>
      <c r="E5261" s="4">
        <v>17</v>
      </c>
      <c r="F5261" t="s">
        <v>13</v>
      </c>
      <c r="G5261" t="s">
        <v>24</v>
      </c>
      <c r="H5261" s="4">
        <v>13</v>
      </c>
      <c r="I5261" s="3">
        <v>54</v>
      </c>
      <c r="J5261" s="9">
        <v>39</v>
      </c>
      <c r="K5261" t="s">
        <v>23</v>
      </c>
      <c r="L5261" s="4">
        <v>0</v>
      </c>
      <c r="M5261" s="4" t="str">
        <f>IF(spotify_churn_dataset[[#This Row],[offline_listening]]=0,"no offline","yes offline")</f>
        <v>yes offline</v>
      </c>
      <c r="N5261">
        <v>1</v>
      </c>
      <c r="O5261" t="str">
        <f>IF(spotify_churn_dataset[[#This Row],[is_churned]]=1,"yes churn","no churn")</f>
        <v>yes churn</v>
      </c>
      <c r="P5261">
        <v>1</v>
      </c>
    </row>
    <row r="5262" spans="1:16" x14ac:dyDescent="0.3">
      <c r="A5262">
        <v>5261</v>
      </c>
      <c r="B5262">
        <f>IF(spotify_churn_dataset[[#This Row],[user_id]]="","Desconocido",spotify_churn_dataset[[#This Row],[user_id]])</f>
        <v>5261</v>
      </c>
      <c r="C5262">
        <f>IF(IFERROR(VLOOKUP(spotify_churn_dataset[[#This Row],[user_id]],A5263:A13261,1,FALSE),0),1,0)</f>
        <v>0</v>
      </c>
      <c r="D5262" t="s">
        <v>20</v>
      </c>
      <c r="E5262" s="4">
        <v>45</v>
      </c>
      <c r="F5262" t="s">
        <v>28</v>
      </c>
      <c r="G5262" t="s">
        <v>14</v>
      </c>
      <c r="H5262" s="4">
        <v>27</v>
      </c>
      <c r="I5262" s="3">
        <v>63</v>
      </c>
      <c r="J5262" s="9">
        <v>1</v>
      </c>
      <c r="K5262" t="s">
        <v>15</v>
      </c>
      <c r="L5262" s="4">
        <v>34</v>
      </c>
      <c r="M5262" s="4" t="str">
        <f>IF(spotify_churn_dataset[[#This Row],[offline_listening]]=0,"no offline","yes offline")</f>
        <v>no offline</v>
      </c>
      <c r="N5262">
        <v>0</v>
      </c>
      <c r="O5262" t="str">
        <f>IF(spotify_churn_dataset[[#This Row],[is_churned]]=1,"yes churn","no churn")</f>
        <v>no churn</v>
      </c>
      <c r="P5262">
        <v>0</v>
      </c>
    </row>
    <row r="5263" spans="1:16" x14ac:dyDescent="0.3">
      <c r="A5263">
        <v>5262</v>
      </c>
      <c r="B5263">
        <f>IF(spotify_churn_dataset[[#This Row],[user_id]]="","Desconocido",spotify_churn_dataset[[#This Row],[user_id]])</f>
        <v>5262</v>
      </c>
      <c r="C5263">
        <f>IF(IFERROR(VLOOKUP(spotify_churn_dataset[[#This Row],[user_id]],A5264:A13262,1,FALSE),0),1,0)</f>
        <v>0</v>
      </c>
      <c r="D5263" t="s">
        <v>16</v>
      </c>
      <c r="E5263" s="4">
        <v>59</v>
      </c>
      <c r="F5263" t="s">
        <v>29</v>
      </c>
      <c r="G5263" t="s">
        <v>24</v>
      </c>
      <c r="H5263" s="4">
        <v>246</v>
      </c>
      <c r="I5263" s="3">
        <v>87</v>
      </c>
      <c r="J5263" s="9">
        <v>32</v>
      </c>
      <c r="K5263" t="s">
        <v>23</v>
      </c>
      <c r="L5263" s="4">
        <v>0</v>
      </c>
      <c r="M5263" s="4" t="str">
        <f>IF(spotify_churn_dataset[[#This Row],[offline_listening]]=0,"no offline","yes offline")</f>
        <v>yes offline</v>
      </c>
      <c r="N5263">
        <v>1</v>
      </c>
      <c r="O5263" t="str">
        <f>IF(spotify_churn_dataset[[#This Row],[is_churned]]=1,"yes churn","no churn")</f>
        <v>yes churn</v>
      </c>
      <c r="P5263">
        <v>1</v>
      </c>
    </row>
    <row r="5264" spans="1:16" x14ac:dyDescent="0.3">
      <c r="A5264">
        <v>5263</v>
      </c>
      <c r="B5264">
        <f>IF(spotify_churn_dataset[[#This Row],[user_id]]="","Desconocido",spotify_churn_dataset[[#This Row],[user_id]])</f>
        <v>5263</v>
      </c>
      <c r="C5264">
        <f>IF(IFERROR(VLOOKUP(spotify_churn_dataset[[#This Row],[user_id]],A5265:A13263,1,FALSE),0),1,0)</f>
        <v>0</v>
      </c>
      <c r="D5264" t="s">
        <v>12</v>
      </c>
      <c r="E5264" s="4">
        <v>30</v>
      </c>
      <c r="F5264" t="s">
        <v>21</v>
      </c>
      <c r="G5264" t="s">
        <v>14</v>
      </c>
      <c r="H5264" s="4">
        <v>27</v>
      </c>
      <c r="I5264" s="3">
        <v>92</v>
      </c>
      <c r="J5264" s="9">
        <v>8</v>
      </c>
      <c r="K5264" t="s">
        <v>23</v>
      </c>
      <c r="L5264" s="4">
        <v>6</v>
      </c>
      <c r="M5264" s="4" t="str">
        <f>IF(spotify_churn_dataset[[#This Row],[offline_listening]]=0,"no offline","yes offline")</f>
        <v>no offline</v>
      </c>
      <c r="N5264">
        <v>0</v>
      </c>
      <c r="O5264" t="str">
        <f>IF(spotify_churn_dataset[[#This Row],[is_churned]]=1,"yes churn","no churn")</f>
        <v>yes churn</v>
      </c>
      <c r="P5264">
        <v>1</v>
      </c>
    </row>
    <row r="5265" spans="1:16" x14ac:dyDescent="0.3">
      <c r="A5265">
        <v>5264</v>
      </c>
      <c r="B5265">
        <f>IF(spotify_churn_dataset[[#This Row],[user_id]]="","Desconocido",spotify_churn_dataset[[#This Row],[user_id]])</f>
        <v>5264</v>
      </c>
      <c r="C5265">
        <f>IF(IFERROR(VLOOKUP(spotify_churn_dataset[[#This Row],[user_id]],A5266:A13264,1,FALSE),0),1,0)</f>
        <v>0</v>
      </c>
      <c r="D5265" t="s">
        <v>16</v>
      </c>
      <c r="E5265" s="4">
        <v>16</v>
      </c>
      <c r="F5265" t="s">
        <v>27</v>
      </c>
      <c r="G5265" t="s">
        <v>14</v>
      </c>
      <c r="H5265" s="4">
        <v>56</v>
      </c>
      <c r="I5265" s="3">
        <v>20</v>
      </c>
      <c r="J5265" s="9">
        <v>1</v>
      </c>
      <c r="K5265" t="s">
        <v>19</v>
      </c>
      <c r="L5265" s="4">
        <v>16</v>
      </c>
      <c r="M5265" s="4" t="str">
        <f>IF(spotify_churn_dataset[[#This Row],[offline_listening]]=0,"no offline","yes offline")</f>
        <v>no offline</v>
      </c>
      <c r="N5265">
        <v>0</v>
      </c>
      <c r="O5265" t="str">
        <f>IF(spotify_churn_dataset[[#This Row],[is_churned]]=1,"yes churn","no churn")</f>
        <v>no churn</v>
      </c>
      <c r="P5265">
        <v>0</v>
      </c>
    </row>
    <row r="5266" spans="1:16" x14ac:dyDescent="0.3">
      <c r="A5266">
        <v>5265</v>
      </c>
      <c r="B5266">
        <f>IF(spotify_churn_dataset[[#This Row],[user_id]]="","Desconocido",spotify_churn_dataset[[#This Row],[user_id]])</f>
        <v>5265</v>
      </c>
      <c r="C5266">
        <f>IF(IFERROR(VLOOKUP(spotify_churn_dataset[[#This Row],[user_id]],A5267:A13265,1,FALSE),0),1,0)</f>
        <v>0</v>
      </c>
      <c r="D5266" t="s">
        <v>20</v>
      </c>
      <c r="E5266" s="4">
        <v>38</v>
      </c>
      <c r="F5266" t="s">
        <v>26</v>
      </c>
      <c r="G5266" t="s">
        <v>22</v>
      </c>
      <c r="H5266" s="4">
        <v>273</v>
      </c>
      <c r="I5266" s="3">
        <v>28</v>
      </c>
      <c r="J5266" s="9">
        <v>25</v>
      </c>
      <c r="K5266" t="s">
        <v>23</v>
      </c>
      <c r="L5266" s="4">
        <v>0</v>
      </c>
      <c r="M5266" s="4" t="str">
        <f>IF(spotify_churn_dataset[[#This Row],[offline_listening]]=0,"no offline","yes offline")</f>
        <v>yes offline</v>
      </c>
      <c r="N5266">
        <v>1</v>
      </c>
      <c r="O5266" t="str">
        <f>IF(spotify_churn_dataset[[#This Row],[is_churned]]=1,"yes churn","no churn")</f>
        <v>no churn</v>
      </c>
      <c r="P5266">
        <v>0</v>
      </c>
    </row>
    <row r="5267" spans="1:16" x14ac:dyDescent="0.3">
      <c r="A5267">
        <v>5266</v>
      </c>
      <c r="B5267">
        <f>IF(spotify_churn_dataset[[#This Row],[user_id]]="","Desconocido",spotify_churn_dataset[[#This Row],[user_id]])</f>
        <v>5266</v>
      </c>
      <c r="C5267">
        <f>IF(IFERROR(VLOOKUP(spotify_churn_dataset[[#This Row],[user_id]],A5268:A13266,1,FALSE),0),1,0)</f>
        <v>0</v>
      </c>
      <c r="D5267" t="s">
        <v>20</v>
      </c>
      <c r="E5267" s="4">
        <v>30</v>
      </c>
      <c r="F5267" t="s">
        <v>25</v>
      </c>
      <c r="G5267" t="s">
        <v>22</v>
      </c>
      <c r="H5267" s="4">
        <v>185</v>
      </c>
      <c r="I5267" s="3">
        <v>36</v>
      </c>
      <c r="J5267" s="9">
        <v>15</v>
      </c>
      <c r="K5267" t="s">
        <v>19</v>
      </c>
      <c r="L5267" s="4">
        <v>0</v>
      </c>
      <c r="M5267" s="4" t="str">
        <f>IF(spotify_churn_dataset[[#This Row],[offline_listening]]=0,"no offline","yes offline")</f>
        <v>yes offline</v>
      </c>
      <c r="N5267">
        <v>1</v>
      </c>
      <c r="O5267" t="str">
        <f>IF(spotify_churn_dataset[[#This Row],[is_churned]]=1,"yes churn","no churn")</f>
        <v>yes churn</v>
      </c>
      <c r="P5267">
        <v>1</v>
      </c>
    </row>
    <row r="5268" spans="1:16" x14ac:dyDescent="0.3">
      <c r="A5268">
        <v>5267</v>
      </c>
      <c r="B5268">
        <f>IF(spotify_churn_dataset[[#This Row],[user_id]]="","Desconocido",spotify_churn_dataset[[#This Row],[user_id]])</f>
        <v>5267</v>
      </c>
      <c r="C5268">
        <f>IF(IFERROR(VLOOKUP(spotify_churn_dataset[[#This Row],[user_id]],A5269:A13267,1,FALSE),0),1,0)</f>
        <v>0</v>
      </c>
      <c r="D5268" t="s">
        <v>12</v>
      </c>
      <c r="E5268" s="4">
        <v>52</v>
      </c>
      <c r="F5268" t="s">
        <v>21</v>
      </c>
      <c r="G5268" t="s">
        <v>22</v>
      </c>
      <c r="H5268" s="4">
        <v>132</v>
      </c>
      <c r="I5268" s="3">
        <v>44</v>
      </c>
      <c r="J5268" s="9">
        <v>33</v>
      </c>
      <c r="K5268" t="s">
        <v>23</v>
      </c>
      <c r="L5268" s="4">
        <v>0</v>
      </c>
      <c r="M5268" s="4" t="str">
        <f>IF(spotify_churn_dataset[[#This Row],[offline_listening]]=0,"no offline","yes offline")</f>
        <v>yes offline</v>
      </c>
      <c r="N5268">
        <v>1</v>
      </c>
      <c r="O5268" t="str">
        <f>IF(spotify_churn_dataset[[#This Row],[is_churned]]=1,"yes churn","no churn")</f>
        <v>no churn</v>
      </c>
      <c r="P5268">
        <v>0</v>
      </c>
    </row>
    <row r="5269" spans="1:16" x14ac:dyDescent="0.3">
      <c r="A5269">
        <v>5268</v>
      </c>
      <c r="B5269">
        <f>IF(spotify_churn_dataset[[#This Row],[user_id]]="","Desconocido",spotify_churn_dataset[[#This Row],[user_id]])</f>
        <v>5268</v>
      </c>
      <c r="C5269">
        <f>IF(IFERROR(VLOOKUP(spotify_churn_dataset[[#This Row],[user_id]],A5270:A13268,1,FALSE),0),1,0)</f>
        <v>0</v>
      </c>
      <c r="D5269" t="s">
        <v>16</v>
      </c>
      <c r="E5269" s="4">
        <v>30</v>
      </c>
      <c r="F5269" t="s">
        <v>17</v>
      </c>
      <c r="G5269" t="s">
        <v>14</v>
      </c>
      <c r="H5269" s="4">
        <v>108</v>
      </c>
      <c r="I5269" s="3">
        <v>89</v>
      </c>
      <c r="J5269" s="9">
        <v>9</v>
      </c>
      <c r="K5269" t="s">
        <v>23</v>
      </c>
      <c r="L5269" s="4">
        <v>49</v>
      </c>
      <c r="M5269" s="4" t="str">
        <f>IF(spotify_churn_dataset[[#This Row],[offline_listening]]=0,"no offline","yes offline")</f>
        <v>no offline</v>
      </c>
      <c r="N5269">
        <v>0</v>
      </c>
      <c r="O5269" t="str">
        <f>IF(spotify_churn_dataset[[#This Row],[is_churned]]=1,"yes churn","no churn")</f>
        <v>no churn</v>
      </c>
      <c r="P5269">
        <v>0</v>
      </c>
    </row>
    <row r="5270" spans="1:16" x14ac:dyDescent="0.3">
      <c r="A5270">
        <v>5269</v>
      </c>
      <c r="B5270">
        <f>IF(spotify_churn_dataset[[#This Row],[user_id]]="","Desconocido",spotify_churn_dataset[[#This Row],[user_id]])</f>
        <v>5269</v>
      </c>
      <c r="C5270">
        <f>IF(IFERROR(VLOOKUP(spotify_churn_dataset[[#This Row],[user_id]],A5271:A13269,1,FALSE),0),1,0)</f>
        <v>0</v>
      </c>
      <c r="D5270" t="s">
        <v>20</v>
      </c>
      <c r="E5270" s="4">
        <v>37</v>
      </c>
      <c r="F5270" t="s">
        <v>29</v>
      </c>
      <c r="G5270" t="s">
        <v>18</v>
      </c>
      <c r="H5270" s="4">
        <v>214</v>
      </c>
      <c r="I5270" s="3">
        <v>68</v>
      </c>
      <c r="J5270" s="9">
        <v>39</v>
      </c>
      <c r="K5270" t="s">
        <v>23</v>
      </c>
      <c r="L5270" s="4">
        <v>0</v>
      </c>
      <c r="M5270" s="4" t="str">
        <f>IF(spotify_churn_dataset[[#This Row],[offline_listening]]=0,"no offline","yes offline")</f>
        <v>yes offline</v>
      </c>
      <c r="N5270">
        <v>1</v>
      </c>
      <c r="O5270" t="str">
        <f>IF(spotify_churn_dataset[[#This Row],[is_churned]]=1,"yes churn","no churn")</f>
        <v>no churn</v>
      </c>
      <c r="P5270">
        <v>0</v>
      </c>
    </row>
    <row r="5271" spans="1:16" x14ac:dyDescent="0.3">
      <c r="A5271">
        <v>5270</v>
      </c>
      <c r="B5271">
        <f>IF(spotify_churn_dataset[[#This Row],[user_id]]="","Desconocido",spotify_churn_dataset[[#This Row],[user_id]])</f>
        <v>5270</v>
      </c>
      <c r="C5271">
        <f>IF(IFERROR(VLOOKUP(spotify_churn_dataset[[#This Row],[user_id]],A5272:A13270,1,FALSE),0),1,0)</f>
        <v>0</v>
      </c>
      <c r="D5271" t="s">
        <v>20</v>
      </c>
      <c r="E5271" s="4">
        <v>19</v>
      </c>
      <c r="F5271" t="s">
        <v>17</v>
      </c>
      <c r="G5271" t="s">
        <v>18</v>
      </c>
      <c r="H5271" s="4">
        <v>159</v>
      </c>
      <c r="I5271" s="3">
        <v>60</v>
      </c>
      <c r="J5271" s="9">
        <v>4</v>
      </c>
      <c r="K5271" t="s">
        <v>15</v>
      </c>
      <c r="L5271" s="4">
        <v>0</v>
      </c>
      <c r="M5271" s="4" t="str">
        <f>IF(spotify_churn_dataset[[#This Row],[offline_listening]]=0,"no offline","yes offline")</f>
        <v>yes offline</v>
      </c>
      <c r="N5271">
        <v>1</v>
      </c>
      <c r="O5271" t="str">
        <f>IF(spotify_churn_dataset[[#This Row],[is_churned]]=1,"yes churn","no churn")</f>
        <v>no churn</v>
      </c>
      <c r="P5271">
        <v>0</v>
      </c>
    </row>
    <row r="5272" spans="1:16" x14ac:dyDescent="0.3">
      <c r="A5272">
        <v>5271</v>
      </c>
      <c r="B5272">
        <f>IF(spotify_churn_dataset[[#This Row],[user_id]]="","Desconocido",spotify_churn_dataset[[#This Row],[user_id]])</f>
        <v>5271</v>
      </c>
      <c r="C5272">
        <f>IF(IFERROR(VLOOKUP(spotify_churn_dataset[[#This Row],[user_id]],A5273:A13271,1,FALSE),0),1,0)</f>
        <v>0</v>
      </c>
      <c r="D5272" t="s">
        <v>16</v>
      </c>
      <c r="E5272" s="4">
        <v>57</v>
      </c>
      <c r="F5272" t="s">
        <v>13</v>
      </c>
      <c r="G5272" t="s">
        <v>22</v>
      </c>
      <c r="H5272" s="4">
        <v>91</v>
      </c>
      <c r="I5272" s="3">
        <v>22</v>
      </c>
      <c r="J5272" s="9">
        <v>3</v>
      </c>
      <c r="K5272" t="s">
        <v>19</v>
      </c>
      <c r="L5272" s="4">
        <v>0</v>
      </c>
      <c r="M5272" s="4" t="str">
        <f>IF(spotify_churn_dataset[[#This Row],[offline_listening]]=0,"no offline","yes offline")</f>
        <v>yes offline</v>
      </c>
      <c r="N5272">
        <v>1</v>
      </c>
      <c r="O5272" t="str">
        <f>IF(spotify_churn_dataset[[#This Row],[is_churned]]=1,"yes churn","no churn")</f>
        <v>no churn</v>
      </c>
      <c r="P5272">
        <v>0</v>
      </c>
    </row>
    <row r="5273" spans="1:16" x14ac:dyDescent="0.3">
      <c r="A5273">
        <v>5272</v>
      </c>
      <c r="B5273">
        <f>IF(spotify_churn_dataset[[#This Row],[user_id]]="","Desconocido",spotify_churn_dataset[[#This Row],[user_id]])</f>
        <v>5272</v>
      </c>
      <c r="C5273">
        <f>IF(IFERROR(VLOOKUP(spotify_churn_dataset[[#This Row],[user_id]],A5274:A13272,1,FALSE),0),1,0)</f>
        <v>0</v>
      </c>
      <c r="D5273" t="s">
        <v>12</v>
      </c>
      <c r="E5273" s="4">
        <v>49</v>
      </c>
      <c r="F5273" t="s">
        <v>26</v>
      </c>
      <c r="G5273" t="s">
        <v>22</v>
      </c>
      <c r="H5273" s="4">
        <v>56</v>
      </c>
      <c r="I5273" s="3">
        <v>51</v>
      </c>
      <c r="J5273" s="9">
        <v>31</v>
      </c>
      <c r="K5273" t="s">
        <v>23</v>
      </c>
      <c r="L5273" s="4">
        <v>0</v>
      </c>
      <c r="M5273" s="4" t="str">
        <f>IF(spotify_churn_dataset[[#This Row],[offline_listening]]=0,"no offline","yes offline")</f>
        <v>yes offline</v>
      </c>
      <c r="N5273">
        <v>1</v>
      </c>
      <c r="O5273" t="str">
        <f>IF(spotify_churn_dataset[[#This Row],[is_churned]]=1,"yes churn","no churn")</f>
        <v>no churn</v>
      </c>
      <c r="P5273">
        <v>0</v>
      </c>
    </row>
    <row r="5274" spans="1:16" x14ac:dyDescent="0.3">
      <c r="A5274">
        <v>5273</v>
      </c>
      <c r="B5274">
        <f>IF(spotify_churn_dataset[[#This Row],[user_id]]="","Desconocido",spotify_churn_dataset[[#This Row],[user_id]])</f>
        <v>5273</v>
      </c>
      <c r="C5274">
        <f>IF(IFERROR(VLOOKUP(spotify_churn_dataset[[#This Row],[user_id]],A5275:A13273,1,FALSE),0),1,0)</f>
        <v>0</v>
      </c>
      <c r="D5274" t="s">
        <v>16</v>
      </c>
      <c r="E5274" s="4">
        <v>50</v>
      </c>
      <c r="F5274" t="s">
        <v>26</v>
      </c>
      <c r="G5274" t="s">
        <v>14</v>
      </c>
      <c r="H5274" s="4">
        <v>125</v>
      </c>
      <c r="I5274" s="3">
        <v>7</v>
      </c>
      <c r="J5274" s="9">
        <v>14</v>
      </c>
      <c r="K5274" t="s">
        <v>23</v>
      </c>
      <c r="L5274" s="4">
        <v>49</v>
      </c>
      <c r="M5274" s="4" t="str">
        <f>IF(spotify_churn_dataset[[#This Row],[offline_listening]]=0,"no offline","yes offline")</f>
        <v>no offline</v>
      </c>
      <c r="N5274">
        <v>0</v>
      </c>
      <c r="O5274" t="str">
        <f>IF(spotify_churn_dataset[[#This Row],[is_churned]]=1,"yes churn","no churn")</f>
        <v>no churn</v>
      </c>
      <c r="P5274">
        <v>0</v>
      </c>
    </row>
    <row r="5275" spans="1:16" x14ac:dyDescent="0.3">
      <c r="A5275">
        <v>5274</v>
      </c>
      <c r="B5275">
        <f>IF(spotify_churn_dataset[[#This Row],[user_id]]="","Desconocido",spotify_churn_dataset[[#This Row],[user_id]])</f>
        <v>5274</v>
      </c>
      <c r="C5275">
        <f>IF(IFERROR(VLOOKUP(spotify_churn_dataset[[#This Row],[user_id]],A5276:A13274,1,FALSE),0),1,0)</f>
        <v>0</v>
      </c>
      <c r="D5275" t="s">
        <v>20</v>
      </c>
      <c r="E5275" s="4">
        <v>36</v>
      </c>
      <c r="F5275" t="s">
        <v>29</v>
      </c>
      <c r="G5275" t="s">
        <v>22</v>
      </c>
      <c r="H5275" s="4">
        <v>148</v>
      </c>
      <c r="I5275" s="3">
        <v>49</v>
      </c>
      <c r="J5275" s="9">
        <v>1</v>
      </c>
      <c r="K5275" t="s">
        <v>19</v>
      </c>
      <c r="L5275" s="4">
        <v>0</v>
      </c>
      <c r="M5275" s="4" t="str">
        <f>IF(spotify_churn_dataset[[#This Row],[offline_listening]]=0,"no offline","yes offline")</f>
        <v>yes offline</v>
      </c>
      <c r="N5275">
        <v>1</v>
      </c>
      <c r="O5275" t="str">
        <f>IF(spotify_churn_dataset[[#This Row],[is_churned]]=1,"yes churn","no churn")</f>
        <v>no churn</v>
      </c>
      <c r="P5275">
        <v>0</v>
      </c>
    </row>
    <row r="5276" spans="1:16" x14ac:dyDescent="0.3">
      <c r="A5276">
        <v>5275</v>
      </c>
      <c r="B5276">
        <f>IF(spotify_churn_dataset[[#This Row],[user_id]]="","Desconocido",spotify_churn_dataset[[#This Row],[user_id]])</f>
        <v>5275</v>
      </c>
      <c r="C5276">
        <f>IF(IFERROR(VLOOKUP(spotify_churn_dataset[[#This Row],[user_id]],A5277:A13275,1,FALSE),0),1,0)</f>
        <v>0</v>
      </c>
      <c r="D5276" t="s">
        <v>12</v>
      </c>
      <c r="E5276" s="4">
        <v>32</v>
      </c>
      <c r="F5276" t="s">
        <v>13</v>
      </c>
      <c r="G5276" t="s">
        <v>18</v>
      </c>
      <c r="H5276" s="4">
        <v>99</v>
      </c>
      <c r="I5276" s="3">
        <v>62</v>
      </c>
      <c r="J5276" s="9">
        <v>22</v>
      </c>
      <c r="K5276" t="s">
        <v>19</v>
      </c>
      <c r="L5276" s="4">
        <v>0</v>
      </c>
      <c r="M5276" s="4" t="str">
        <f>IF(spotify_churn_dataset[[#This Row],[offline_listening]]=0,"no offline","yes offline")</f>
        <v>yes offline</v>
      </c>
      <c r="N5276">
        <v>1</v>
      </c>
      <c r="O5276" t="str">
        <f>IF(spotify_churn_dataset[[#This Row],[is_churned]]=1,"yes churn","no churn")</f>
        <v>yes churn</v>
      </c>
      <c r="P5276">
        <v>1</v>
      </c>
    </row>
    <row r="5277" spans="1:16" x14ac:dyDescent="0.3">
      <c r="A5277">
        <v>5276</v>
      </c>
      <c r="B5277">
        <f>IF(spotify_churn_dataset[[#This Row],[user_id]]="","Desconocido",spotify_churn_dataset[[#This Row],[user_id]])</f>
        <v>5276</v>
      </c>
      <c r="C5277">
        <f>IF(IFERROR(VLOOKUP(spotify_churn_dataset[[#This Row],[user_id]],A5278:A13276,1,FALSE),0),1,0)</f>
        <v>0</v>
      </c>
      <c r="D5277" t="s">
        <v>20</v>
      </c>
      <c r="E5277" s="4">
        <v>20</v>
      </c>
      <c r="F5277" t="s">
        <v>27</v>
      </c>
      <c r="G5277" t="s">
        <v>22</v>
      </c>
      <c r="H5277" s="4">
        <v>248</v>
      </c>
      <c r="I5277" s="3">
        <v>78</v>
      </c>
      <c r="J5277" s="9">
        <v>27</v>
      </c>
      <c r="K5277" t="s">
        <v>15</v>
      </c>
      <c r="L5277" s="4">
        <v>0</v>
      </c>
      <c r="M5277" s="4" t="str">
        <f>IF(spotify_churn_dataset[[#This Row],[offline_listening]]=0,"no offline","yes offline")</f>
        <v>yes offline</v>
      </c>
      <c r="N5277">
        <v>1</v>
      </c>
      <c r="O5277" t="str">
        <f>IF(spotify_churn_dataset[[#This Row],[is_churned]]=1,"yes churn","no churn")</f>
        <v>yes churn</v>
      </c>
      <c r="P5277">
        <v>1</v>
      </c>
    </row>
    <row r="5278" spans="1:16" x14ac:dyDescent="0.3">
      <c r="A5278">
        <v>5277</v>
      </c>
      <c r="B5278">
        <f>IF(spotify_churn_dataset[[#This Row],[user_id]]="","Desconocido",spotify_churn_dataset[[#This Row],[user_id]])</f>
        <v>5277</v>
      </c>
      <c r="C5278">
        <f>IF(IFERROR(VLOOKUP(spotify_churn_dataset[[#This Row],[user_id]],A5279:A13277,1,FALSE),0),1,0)</f>
        <v>0</v>
      </c>
      <c r="D5278" t="s">
        <v>12</v>
      </c>
      <c r="E5278" s="4">
        <v>54</v>
      </c>
      <c r="F5278" t="s">
        <v>27</v>
      </c>
      <c r="G5278" t="s">
        <v>24</v>
      </c>
      <c r="H5278" s="4">
        <v>169</v>
      </c>
      <c r="I5278" s="3">
        <v>38</v>
      </c>
      <c r="J5278" s="9">
        <v>15</v>
      </c>
      <c r="K5278" t="s">
        <v>19</v>
      </c>
      <c r="L5278" s="4">
        <v>0</v>
      </c>
      <c r="M5278" s="4" t="str">
        <f>IF(spotify_churn_dataset[[#This Row],[offline_listening]]=0,"no offline","yes offline")</f>
        <v>yes offline</v>
      </c>
      <c r="N5278">
        <v>1</v>
      </c>
      <c r="O5278" t="str">
        <f>IF(spotify_churn_dataset[[#This Row],[is_churned]]=1,"yes churn","no churn")</f>
        <v>no churn</v>
      </c>
      <c r="P5278">
        <v>0</v>
      </c>
    </row>
    <row r="5279" spans="1:16" x14ac:dyDescent="0.3">
      <c r="A5279">
        <v>5278</v>
      </c>
      <c r="B5279">
        <f>IF(spotify_churn_dataset[[#This Row],[user_id]]="","Desconocido",spotify_churn_dataset[[#This Row],[user_id]])</f>
        <v>5278</v>
      </c>
      <c r="C5279">
        <f>IF(IFERROR(VLOOKUP(spotify_churn_dataset[[#This Row],[user_id]],A5280:A13278,1,FALSE),0),1,0)</f>
        <v>0</v>
      </c>
      <c r="D5279" t="s">
        <v>12</v>
      </c>
      <c r="E5279" s="4">
        <v>32</v>
      </c>
      <c r="F5279" t="s">
        <v>28</v>
      </c>
      <c r="G5279" t="s">
        <v>24</v>
      </c>
      <c r="H5279" s="4">
        <v>126</v>
      </c>
      <c r="I5279" s="3">
        <v>57</v>
      </c>
      <c r="J5279" s="9">
        <v>2</v>
      </c>
      <c r="K5279" t="s">
        <v>23</v>
      </c>
      <c r="L5279" s="4">
        <v>0</v>
      </c>
      <c r="M5279" s="4" t="str">
        <f>IF(spotify_churn_dataset[[#This Row],[offline_listening]]=0,"no offline","yes offline")</f>
        <v>yes offline</v>
      </c>
      <c r="N5279">
        <v>1</v>
      </c>
      <c r="O5279" t="str">
        <f>IF(spotify_churn_dataset[[#This Row],[is_churned]]=1,"yes churn","no churn")</f>
        <v>yes churn</v>
      </c>
      <c r="P5279">
        <v>1</v>
      </c>
    </row>
    <row r="5280" spans="1:16" x14ac:dyDescent="0.3">
      <c r="A5280">
        <v>5279</v>
      </c>
      <c r="B5280">
        <f>IF(spotify_churn_dataset[[#This Row],[user_id]]="","Desconocido",spotify_churn_dataset[[#This Row],[user_id]])</f>
        <v>5279</v>
      </c>
      <c r="C5280">
        <f>IF(IFERROR(VLOOKUP(spotify_churn_dataset[[#This Row],[user_id]],A5281:A13279,1,FALSE),0),1,0)</f>
        <v>0</v>
      </c>
      <c r="D5280" t="s">
        <v>20</v>
      </c>
      <c r="E5280" s="4">
        <v>32</v>
      </c>
      <c r="F5280" t="s">
        <v>13</v>
      </c>
      <c r="G5280" t="s">
        <v>18</v>
      </c>
      <c r="H5280" s="4">
        <v>189</v>
      </c>
      <c r="I5280" s="3">
        <v>95</v>
      </c>
      <c r="J5280" s="9">
        <v>17</v>
      </c>
      <c r="K5280" t="s">
        <v>15</v>
      </c>
      <c r="L5280" s="4">
        <v>0</v>
      </c>
      <c r="M5280" s="4" t="str">
        <f>IF(spotify_churn_dataset[[#This Row],[offline_listening]]=0,"no offline","yes offline")</f>
        <v>yes offline</v>
      </c>
      <c r="N5280">
        <v>1</v>
      </c>
      <c r="O5280" t="str">
        <f>IF(spotify_churn_dataset[[#This Row],[is_churned]]=1,"yes churn","no churn")</f>
        <v>yes churn</v>
      </c>
      <c r="P5280">
        <v>1</v>
      </c>
    </row>
    <row r="5281" spans="1:16" x14ac:dyDescent="0.3">
      <c r="A5281">
        <v>5280</v>
      </c>
      <c r="B5281">
        <f>IF(spotify_churn_dataset[[#This Row],[user_id]]="","Desconocido",spotify_churn_dataset[[#This Row],[user_id]])</f>
        <v>5280</v>
      </c>
      <c r="C5281">
        <f>IF(IFERROR(VLOOKUP(spotify_churn_dataset[[#This Row],[user_id]],A5282:A13280,1,FALSE),0),1,0)</f>
        <v>0</v>
      </c>
      <c r="D5281" t="s">
        <v>16</v>
      </c>
      <c r="E5281" s="4">
        <v>31</v>
      </c>
      <c r="F5281" t="s">
        <v>26</v>
      </c>
      <c r="G5281" t="s">
        <v>24</v>
      </c>
      <c r="H5281" s="4">
        <v>81</v>
      </c>
      <c r="I5281" s="3">
        <v>36</v>
      </c>
      <c r="J5281" s="9">
        <v>43</v>
      </c>
      <c r="K5281" t="s">
        <v>23</v>
      </c>
      <c r="L5281" s="4">
        <v>0</v>
      </c>
      <c r="M5281" s="4" t="str">
        <f>IF(spotify_churn_dataset[[#This Row],[offline_listening]]=0,"no offline","yes offline")</f>
        <v>yes offline</v>
      </c>
      <c r="N5281">
        <v>1</v>
      </c>
      <c r="O5281" t="str">
        <f>IF(spotify_churn_dataset[[#This Row],[is_churned]]=1,"yes churn","no churn")</f>
        <v>no churn</v>
      </c>
      <c r="P5281">
        <v>0</v>
      </c>
    </row>
    <row r="5282" spans="1:16" x14ac:dyDescent="0.3">
      <c r="A5282">
        <v>5281</v>
      </c>
      <c r="B5282">
        <f>IF(spotify_churn_dataset[[#This Row],[user_id]]="","Desconocido",spotify_churn_dataset[[#This Row],[user_id]])</f>
        <v>5281</v>
      </c>
      <c r="C5282">
        <f>IF(IFERROR(VLOOKUP(spotify_churn_dataset[[#This Row],[user_id]],A5283:A13281,1,FALSE),0),1,0)</f>
        <v>0</v>
      </c>
      <c r="D5282" t="s">
        <v>12</v>
      </c>
      <c r="E5282" s="4">
        <v>31</v>
      </c>
      <c r="F5282" t="s">
        <v>17</v>
      </c>
      <c r="G5282" t="s">
        <v>14</v>
      </c>
      <c r="H5282" s="4">
        <v>75</v>
      </c>
      <c r="I5282" s="3">
        <v>15</v>
      </c>
      <c r="J5282" s="9">
        <v>23</v>
      </c>
      <c r="K5282" t="s">
        <v>15</v>
      </c>
      <c r="L5282" s="4">
        <v>41</v>
      </c>
      <c r="M5282" s="4" t="str">
        <f>IF(spotify_churn_dataset[[#This Row],[offline_listening]]=0,"no offline","yes offline")</f>
        <v>no offline</v>
      </c>
      <c r="N5282">
        <v>0</v>
      </c>
      <c r="O5282" t="str">
        <f>IF(spotify_churn_dataset[[#This Row],[is_churned]]=1,"yes churn","no churn")</f>
        <v>no churn</v>
      </c>
      <c r="P5282">
        <v>0</v>
      </c>
    </row>
    <row r="5283" spans="1:16" x14ac:dyDescent="0.3">
      <c r="A5283">
        <v>5282</v>
      </c>
      <c r="B5283">
        <f>IF(spotify_churn_dataset[[#This Row],[user_id]]="","Desconocido",spotify_churn_dataset[[#This Row],[user_id]])</f>
        <v>5282</v>
      </c>
      <c r="C5283">
        <f>IF(IFERROR(VLOOKUP(spotify_churn_dataset[[#This Row],[user_id]],A5284:A13282,1,FALSE),0),1,0)</f>
        <v>0</v>
      </c>
      <c r="D5283" t="s">
        <v>12</v>
      </c>
      <c r="E5283" s="4">
        <v>42</v>
      </c>
      <c r="F5283" t="s">
        <v>17</v>
      </c>
      <c r="G5283" t="s">
        <v>14</v>
      </c>
      <c r="H5283" s="4">
        <v>98</v>
      </c>
      <c r="I5283" s="3">
        <v>29</v>
      </c>
      <c r="J5283" s="9">
        <v>34</v>
      </c>
      <c r="K5283" t="s">
        <v>19</v>
      </c>
      <c r="L5283" s="4">
        <v>39</v>
      </c>
      <c r="M5283" s="4" t="str">
        <f>IF(spotify_churn_dataset[[#This Row],[offline_listening]]=0,"no offline","yes offline")</f>
        <v>no offline</v>
      </c>
      <c r="N5283">
        <v>0</v>
      </c>
      <c r="O5283" t="str">
        <f>IF(spotify_churn_dataset[[#This Row],[is_churned]]=1,"yes churn","no churn")</f>
        <v>no churn</v>
      </c>
      <c r="P5283">
        <v>0</v>
      </c>
    </row>
    <row r="5284" spans="1:16" x14ac:dyDescent="0.3">
      <c r="A5284">
        <v>5283</v>
      </c>
      <c r="B5284">
        <f>IF(spotify_churn_dataset[[#This Row],[user_id]]="","Desconocido",spotify_churn_dataset[[#This Row],[user_id]])</f>
        <v>5283</v>
      </c>
      <c r="C5284">
        <f>IF(IFERROR(VLOOKUP(spotify_churn_dataset[[#This Row],[user_id]],A5285:A13283,1,FALSE),0),1,0)</f>
        <v>0</v>
      </c>
      <c r="D5284" t="s">
        <v>20</v>
      </c>
      <c r="E5284" s="4">
        <v>53</v>
      </c>
      <c r="F5284" t="s">
        <v>13</v>
      </c>
      <c r="G5284" t="s">
        <v>22</v>
      </c>
      <c r="H5284" s="4">
        <v>24</v>
      </c>
      <c r="I5284" s="3">
        <v>7</v>
      </c>
      <c r="J5284" s="9">
        <v>32</v>
      </c>
      <c r="K5284" t="s">
        <v>15</v>
      </c>
      <c r="L5284" s="4">
        <v>0</v>
      </c>
      <c r="M5284" s="4" t="str">
        <f>IF(spotify_churn_dataset[[#This Row],[offline_listening]]=0,"no offline","yes offline")</f>
        <v>yes offline</v>
      </c>
      <c r="N5284">
        <v>1</v>
      </c>
      <c r="O5284" t="str">
        <f>IF(spotify_churn_dataset[[#This Row],[is_churned]]=1,"yes churn","no churn")</f>
        <v>yes churn</v>
      </c>
      <c r="P5284">
        <v>1</v>
      </c>
    </row>
    <row r="5285" spans="1:16" x14ac:dyDescent="0.3">
      <c r="A5285">
        <v>5284</v>
      </c>
      <c r="B5285">
        <f>IF(spotify_churn_dataset[[#This Row],[user_id]]="","Desconocido",spotify_churn_dataset[[#This Row],[user_id]])</f>
        <v>5284</v>
      </c>
      <c r="C5285">
        <f>IF(IFERROR(VLOOKUP(spotify_churn_dataset[[#This Row],[user_id]],A5286:A13284,1,FALSE),0),1,0)</f>
        <v>0</v>
      </c>
      <c r="D5285" t="s">
        <v>16</v>
      </c>
      <c r="E5285" s="4">
        <v>19</v>
      </c>
      <c r="F5285" t="s">
        <v>25</v>
      </c>
      <c r="G5285" t="s">
        <v>22</v>
      </c>
      <c r="H5285" s="4">
        <v>75</v>
      </c>
      <c r="I5285" s="3">
        <v>76</v>
      </c>
      <c r="J5285" s="9">
        <v>28</v>
      </c>
      <c r="K5285" t="s">
        <v>15</v>
      </c>
      <c r="L5285" s="4">
        <v>0</v>
      </c>
      <c r="M5285" s="4" t="str">
        <f>IF(spotify_churn_dataset[[#This Row],[offline_listening]]=0,"no offline","yes offline")</f>
        <v>yes offline</v>
      </c>
      <c r="N5285">
        <v>1</v>
      </c>
      <c r="O5285" t="str">
        <f>IF(spotify_churn_dataset[[#This Row],[is_churned]]=1,"yes churn","no churn")</f>
        <v>no churn</v>
      </c>
      <c r="P5285">
        <v>0</v>
      </c>
    </row>
    <row r="5286" spans="1:16" x14ac:dyDescent="0.3">
      <c r="A5286">
        <v>5285</v>
      </c>
      <c r="B5286">
        <f>IF(spotify_churn_dataset[[#This Row],[user_id]]="","Desconocido",spotify_churn_dataset[[#This Row],[user_id]])</f>
        <v>5285</v>
      </c>
      <c r="C5286">
        <f>IF(IFERROR(VLOOKUP(spotify_churn_dataset[[#This Row],[user_id]],A5287:A13285,1,FALSE),0),1,0)</f>
        <v>0</v>
      </c>
      <c r="D5286" t="s">
        <v>12</v>
      </c>
      <c r="E5286" s="4">
        <v>51</v>
      </c>
      <c r="F5286" t="s">
        <v>26</v>
      </c>
      <c r="G5286" t="s">
        <v>14</v>
      </c>
      <c r="H5286" s="4">
        <v>140</v>
      </c>
      <c r="I5286" s="3">
        <v>21</v>
      </c>
      <c r="J5286" s="9">
        <v>4</v>
      </c>
      <c r="K5286" t="s">
        <v>15</v>
      </c>
      <c r="L5286" s="4">
        <v>33</v>
      </c>
      <c r="M5286" s="4" t="str">
        <f>IF(spotify_churn_dataset[[#This Row],[offline_listening]]=0,"no offline","yes offline")</f>
        <v>no offline</v>
      </c>
      <c r="N5286">
        <v>0</v>
      </c>
      <c r="O5286" t="str">
        <f>IF(spotify_churn_dataset[[#This Row],[is_churned]]=1,"yes churn","no churn")</f>
        <v>no churn</v>
      </c>
      <c r="P5286">
        <v>0</v>
      </c>
    </row>
    <row r="5287" spans="1:16" x14ac:dyDescent="0.3">
      <c r="A5287">
        <v>5286</v>
      </c>
      <c r="B5287">
        <f>IF(spotify_churn_dataset[[#This Row],[user_id]]="","Desconocido",spotify_churn_dataset[[#This Row],[user_id]])</f>
        <v>5286</v>
      </c>
      <c r="C5287">
        <f>IF(IFERROR(VLOOKUP(spotify_churn_dataset[[#This Row],[user_id]],A5288:A13286,1,FALSE),0),1,0)</f>
        <v>0</v>
      </c>
      <c r="D5287" t="s">
        <v>20</v>
      </c>
      <c r="E5287" s="4">
        <v>18</v>
      </c>
      <c r="F5287" t="s">
        <v>21</v>
      </c>
      <c r="G5287" t="s">
        <v>24</v>
      </c>
      <c r="H5287" s="4">
        <v>210</v>
      </c>
      <c r="I5287" s="3">
        <v>89</v>
      </c>
      <c r="J5287" s="9">
        <v>57</v>
      </c>
      <c r="K5287" t="s">
        <v>19</v>
      </c>
      <c r="L5287" s="4">
        <v>0</v>
      </c>
      <c r="M5287" s="4" t="str">
        <f>IF(spotify_churn_dataset[[#This Row],[offline_listening]]=0,"no offline","yes offline")</f>
        <v>yes offline</v>
      </c>
      <c r="N5287">
        <v>1</v>
      </c>
      <c r="O5287" t="str">
        <f>IF(spotify_churn_dataset[[#This Row],[is_churned]]=1,"yes churn","no churn")</f>
        <v>yes churn</v>
      </c>
      <c r="P5287">
        <v>1</v>
      </c>
    </row>
    <row r="5288" spans="1:16" x14ac:dyDescent="0.3">
      <c r="A5288">
        <v>5287</v>
      </c>
      <c r="B5288">
        <f>IF(spotify_churn_dataset[[#This Row],[user_id]]="","Desconocido",spotify_churn_dataset[[#This Row],[user_id]])</f>
        <v>5287</v>
      </c>
      <c r="C5288">
        <f>IF(IFERROR(VLOOKUP(spotify_churn_dataset[[#This Row],[user_id]],A5289:A13287,1,FALSE),0),1,0)</f>
        <v>0</v>
      </c>
      <c r="D5288" t="s">
        <v>12</v>
      </c>
      <c r="E5288" s="4">
        <v>51</v>
      </c>
      <c r="F5288" t="s">
        <v>25</v>
      </c>
      <c r="G5288" t="s">
        <v>22</v>
      </c>
      <c r="H5288" s="4">
        <v>54</v>
      </c>
      <c r="I5288" s="3">
        <v>53</v>
      </c>
      <c r="J5288" s="9">
        <v>1</v>
      </c>
      <c r="K5288" t="s">
        <v>15</v>
      </c>
      <c r="L5288" s="4">
        <v>0</v>
      </c>
      <c r="M5288" s="4" t="str">
        <f>IF(spotify_churn_dataset[[#This Row],[offline_listening]]=0,"no offline","yes offline")</f>
        <v>yes offline</v>
      </c>
      <c r="N5288">
        <v>1</v>
      </c>
      <c r="O5288" t="str">
        <f>IF(spotify_churn_dataset[[#This Row],[is_churned]]=1,"yes churn","no churn")</f>
        <v>no churn</v>
      </c>
      <c r="P5288">
        <v>0</v>
      </c>
    </row>
    <row r="5289" spans="1:16" x14ac:dyDescent="0.3">
      <c r="A5289">
        <v>5288</v>
      </c>
      <c r="B5289">
        <f>IF(spotify_churn_dataset[[#This Row],[user_id]]="","Desconocido",spotify_churn_dataset[[#This Row],[user_id]])</f>
        <v>5288</v>
      </c>
      <c r="C5289">
        <f>IF(IFERROR(VLOOKUP(spotify_churn_dataset[[#This Row],[user_id]],A5290:A13288,1,FALSE),0),1,0)</f>
        <v>0</v>
      </c>
      <c r="D5289" t="s">
        <v>12</v>
      </c>
      <c r="E5289" s="4">
        <v>27</v>
      </c>
      <c r="F5289" t="s">
        <v>27</v>
      </c>
      <c r="G5289" t="s">
        <v>14</v>
      </c>
      <c r="H5289" s="4">
        <v>26</v>
      </c>
      <c r="I5289" s="3">
        <v>95</v>
      </c>
      <c r="J5289" s="9">
        <v>17</v>
      </c>
      <c r="K5289" t="s">
        <v>19</v>
      </c>
      <c r="L5289" s="4">
        <v>47</v>
      </c>
      <c r="M5289" s="4" t="str">
        <f>IF(spotify_churn_dataset[[#This Row],[offline_listening]]=0,"no offline","yes offline")</f>
        <v>no offline</v>
      </c>
      <c r="N5289">
        <v>0</v>
      </c>
      <c r="O5289" t="str">
        <f>IF(spotify_churn_dataset[[#This Row],[is_churned]]=1,"yes churn","no churn")</f>
        <v>yes churn</v>
      </c>
      <c r="P5289">
        <v>1</v>
      </c>
    </row>
    <row r="5290" spans="1:16" x14ac:dyDescent="0.3">
      <c r="A5290">
        <v>5289</v>
      </c>
      <c r="B5290">
        <f>IF(spotify_churn_dataset[[#This Row],[user_id]]="","Desconocido",spotify_churn_dataset[[#This Row],[user_id]])</f>
        <v>5289</v>
      </c>
      <c r="C5290">
        <f>IF(IFERROR(VLOOKUP(spotify_churn_dataset[[#This Row],[user_id]],A5291:A13289,1,FALSE),0),1,0)</f>
        <v>0</v>
      </c>
      <c r="D5290" t="s">
        <v>20</v>
      </c>
      <c r="E5290" s="4">
        <v>29</v>
      </c>
      <c r="F5290" t="s">
        <v>21</v>
      </c>
      <c r="G5290" t="s">
        <v>22</v>
      </c>
      <c r="H5290" s="4">
        <v>203</v>
      </c>
      <c r="I5290" s="3">
        <v>72</v>
      </c>
      <c r="J5290" s="9">
        <v>58</v>
      </c>
      <c r="K5290" t="s">
        <v>23</v>
      </c>
      <c r="L5290" s="4">
        <v>0</v>
      </c>
      <c r="M5290" s="4" t="str">
        <f>IF(spotify_churn_dataset[[#This Row],[offline_listening]]=0,"no offline","yes offline")</f>
        <v>yes offline</v>
      </c>
      <c r="N5290">
        <v>1</v>
      </c>
      <c r="O5290" t="str">
        <f>IF(spotify_churn_dataset[[#This Row],[is_churned]]=1,"yes churn","no churn")</f>
        <v>no churn</v>
      </c>
      <c r="P5290">
        <v>0</v>
      </c>
    </row>
    <row r="5291" spans="1:16" x14ac:dyDescent="0.3">
      <c r="A5291">
        <v>5290</v>
      </c>
      <c r="B5291">
        <f>IF(spotify_churn_dataset[[#This Row],[user_id]]="","Desconocido",spotify_churn_dataset[[#This Row],[user_id]])</f>
        <v>5290</v>
      </c>
      <c r="C5291">
        <f>IF(IFERROR(VLOOKUP(spotify_churn_dataset[[#This Row],[user_id]],A5292:A13290,1,FALSE),0),1,0)</f>
        <v>0</v>
      </c>
      <c r="D5291" t="s">
        <v>12</v>
      </c>
      <c r="E5291" s="4">
        <v>16</v>
      </c>
      <c r="F5291" t="s">
        <v>25</v>
      </c>
      <c r="G5291" t="s">
        <v>14</v>
      </c>
      <c r="H5291" s="4">
        <v>268</v>
      </c>
      <c r="I5291" s="3">
        <v>98</v>
      </c>
      <c r="J5291" s="9">
        <v>59</v>
      </c>
      <c r="K5291" t="s">
        <v>23</v>
      </c>
      <c r="L5291" s="4">
        <v>8</v>
      </c>
      <c r="M5291" s="4" t="str">
        <f>IF(spotify_churn_dataset[[#This Row],[offline_listening]]=0,"no offline","yes offline")</f>
        <v>no offline</v>
      </c>
      <c r="N5291">
        <v>0</v>
      </c>
      <c r="O5291" t="str">
        <f>IF(spotify_churn_dataset[[#This Row],[is_churned]]=1,"yes churn","no churn")</f>
        <v>yes churn</v>
      </c>
      <c r="P5291">
        <v>1</v>
      </c>
    </row>
    <row r="5292" spans="1:16" x14ac:dyDescent="0.3">
      <c r="A5292">
        <v>5291</v>
      </c>
      <c r="B5292">
        <f>IF(spotify_churn_dataset[[#This Row],[user_id]]="","Desconocido",spotify_churn_dataset[[#This Row],[user_id]])</f>
        <v>5291</v>
      </c>
      <c r="C5292">
        <f>IF(IFERROR(VLOOKUP(spotify_churn_dataset[[#This Row],[user_id]],A5293:A13291,1,FALSE),0),1,0)</f>
        <v>0</v>
      </c>
      <c r="D5292" t="s">
        <v>16</v>
      </c>
      <c r="E5292" s="4">
        <v>52</v>
      </c>
      <c r="F5292" t="s">
        <v>28</v>
      </c>
      <c r="G5292" t="s">
        <v>14</v>
      </c>
      <c r="H5292" s="4">
        <v>36</v>
      </c>
      <c r="I5292" s="3">
        <v>77</v>
      </c>
      <c r="J5292" s="9">
        <v>52</v>
      </c>
      <c r="K5292" t="s">
        <v>19</v>
      </c>
      <c r="L5292" s="4">
        <v>13</v>
      </c>
      <c r="M5292" s="4" t="str">
        <f>IF(spotify_churn_dataset[[#This Row],[offline_listening]]=0,"no offline","yes offline")</f>
        <v>no offline</v>
      </c>
      <c r="N5292">
        <v>0</v>
      </c>
      <c r="O5292" t="str">
        <f>IF(spotify_churn_dataset[[#This Row],[is_churned]]=1,"yes churn","no churn")</f>
        <v>no churn</v>
      </c>
      <c r="P5292">
        <v>0</v>
      </c>
    </row>
    <row r="5293" spans="1:16" x14ac:dyDescent="0.3">
      <c r="A5293">
        <v>5292</v>
      </c>
      <c r="B5293">
        <f>IF(spotify_churn_dataset[[#This Row],[user_id]]="","Desconocido",spotify_churn_dataset[[#This Row],[user_id]])</f>
        <v>5292</v>
      </c>
      <c r="C5293">
        <f>IF(IFERROR(VLOOKUP(spotify_churn_dataset[[#This Row],[user_id]],A5294:A13292,1,FALSE),0),1,0)</f>
        <v>0</v>
      </c>
      <c r="D5293" t="s">
        <v>12</v>
      </c>
      <c r="E5293" s="4">
        <v>47</v>
      </c>
      <c r="F5293" t="s">
        <v>17</v>
      </c>
      <c r="G5293" t="s">
        <v>24</v>
      </c>
      <c r="H5293" s="4">
        <v>268</v>
      </c>
      <c r="I5293" s="3">
        <v>20</v>
      </c>
      <c r="J5293" s="9">
        <v>12</v>
      </c>
      <c r="K5293" t="s">
        <v>15</v>
      </c>
      <c r="L5293" s="4">
        <v>0</v>
      </c>
      <c r="M5293" s="4" t="str">
        <f>IF(spotify_churn_dataset[[#This Row],[offline_listening]]=0,"no offline","yes offline")</f>
        <v>yes offline</v>
      </c>
      <c r="N5293">
        <v>1</v>
      </c>
      <c r="O5293" t="str">
        <f>IF(spotify_churn_dataset[[#This Row],[is_churned]]=1,"yes churn","no churn")</f>
        <v>no churn</v>
      </c>
      <c r="P5293">
        <v>0</v>
      </c>
    </row>
    <row r="5294" spans="1:16" x14ac:dyDescent="0.3">
      <c r="A5294">
        <v>5293</v>
      </c>
      <c r="B5294">
        <f>IF(spotify_churn_dataset[[#This Row],[user_id]]="","Desconocido",spotify_churn_dataset[[#This Row],[user_id]])</f>
        <v>5293</v>
      </c>
      <c r="C5294">
        <f>IF(IFERROR(VLOOKUP(spotify_churn_dataset[[#This Row],[user_id]],A5295:A13293,1,FALSE),0),1,0)</f>
        <v>0</v>
      </c>
      <c r="D5294" t="s">
        <v>12</v>
      </c>
      <c r="E5294" s="4">
        <v>21</v>
      </c>
      <c r="F5294" t="s">
        <v>21</v>
      </c>
      <c r="G5294" t="s">
        <v>18</v>
      </c>
      <c r="H5294" s="4">
        <v>24</v>
      </c>
      <c r="I5294" s="3">
        <v>31</v>
      </c>
      <c r="J5294" s="9">
        <v>3</v>
      </c>
      <c r="K5294" t="s">
        <v>23</v>
      </c>
      <c r="L5294" s="4">
        <v>0</v>
      </c>
      <c r="M5294" s="4" t="str">
        <f>IF(spotify_churn_dataset[[#This Row],[offline_listening]]=0,"no offline","yes offline")</f>
        <v>yes offline</v>
      </c>
      <c r="N5294">
        <v>1</v>
      </c>
      <c r="O5294" t="str">
        <f>IF(spotify_churn_dataset[[#This Row],[is_churned]]=1,"yes churn","no churn")</f>
        <v>yes churn</v>
      </c>
      <c r="P5294">
        <v>1</v>
      </c>
    </row>
    <row r="5295" spans="1:16" x14ac:dyDescent="0.3">
      <c r="A5295">
        <v>5294</v>
      </c>
      <c r="B5295">
        <f>IF(spotify_churn_dataset[[#This Row],[user_id]]="","Desconocido",spotify_churn_dataset[[#This Row],[user_id]])</f>
        <v>5294</v>
      </c>
      <c r="C5295">
        <f>IF(IFERROR(VLOOKUP(spotify_churn_dataset[[#This Row],[user_id]],A5296:A13294,1,FALSE),0),1,0)</f>
        <v>0</v>
      </c>
      <c r="D5295" t="s">
        <v>16</v>
      </c>
      <c r="E5295" s="4">
        <v>25</v>
      </c>
      <c r="F5295" t="s">
        <v>29</v>
      </c>
      <c r="G5295" t="s">
        <v>18</v>
      </c>
      <c r="H5295" s="4">
        <v>54</v>
      </c>
      <c r="I5295" s="3">
        <v>43</v>
      </c>
      <c r="J5295" s="9">
        <v>0</v>
      </c>
      <c r="K5295" t="s">
        <v>15</v>
      </c>
      <c r="L5295" s="4">
        <v>0</v>
      </c>
      <c r="M5295" s="4" t="str">
        <f>IF(spotify_churn_dataset[[#This Row],[offline_listening]]=0,"no offline","yes offline")</f>
        <v>yes offline</v>
      </c>
      <c r="N5295">
        <v>1</v>
      </c>
      <c r="O5295" t="str">
        <f>IF(spotify_churn_dataset[[#This Row],[is_churned]]=1,"yes churn","no churn")</f>
        <v>no churn</v>
      </c>
      <c r="P5295">
        <v>0</v>
      </c>
    </row>
    <row r="5296" spans="1:16" x14ac:dyDescent="0.3">
      <c r="A5296">
        <v>5295</v>
      </c>
      <c r="B5296">
        <f>IF(spotify_churn_dataset[[#This Row],[user_id]]="","Desconocido",spotify_churn_dataset[[#This Row],[user_id]])</f>
        <v>5295</v>
      </c>
      <c r="C5296">
        <f>IF(IFERROR(VLOOKUP(spotify_churn_dataset[[#This Row],[user_id]],A5297:A13295,1,FALSE),0),1,0)</f>
        <v>0</v>
      </c>
      <c r="D5296" t="s">
        <v>20</v>
      </c>
      <c r="E5296" s="4">
        <v>20</v>
      </c>
      <c r="F5296" t="s">
        <v>27</v>
      </c>
      <c r="G5296" t="s">
        <v>22</v>
      </c>
      <c r="H5296" s="4">
        <v>190</v>
      </c>
      <c r="I5296" s="3">
        <v>41</v>
      </c>
      <c r="J5296" s="9">
        <v>38</v>
      </c>
      <c r="K5296" t="s">
        <v>19</v>
      </c>
      <c r="L5296" s="4">
        <v>0</v>
      </c>
      <c r="M5296" s="4" t="str">
        <f>IF(spotify_churn_dataset[[#This Row],[offline_listening]]=0,"no offline","yes offline")</f>
        <v>yes offline</v>
      </c>
      <c r="N5296">
        <v>1</v>
      </c>
      <c r="O5296" t="str">
        <f>IF(spotify_churn_dataset[[#This Row],[is_churned]]=1,"yes churn","no churn")</f>
        <v>yes churn</v>
      </c>
      <c r="P5296">
        <v>1</v>
      </c>
    </row>
    <row r="5297" spans="1:16" x14ac:dyDescent="0.3">
      <c r="A5297">
        <v>5296</v>
      </c>
      <c r="B5297">
        <f>IF(spotify_churn_dataset[[#This Row],[user_id]]="","Desconocido",spotify_churn_dataset[[#This Row],[user_id]])</f>
        <v>5296</v>
      </c>
      <c r="C5297">
        <f>IF(IFERROR(VLOOKUP(spotify_churn_dataset[[#This Row],[user_id]],A5298:A13296,1,FALSE),0),1,0)</f>
        <v>0</v>
      </c>
      <c r="D5297" t="s">
        <v>20</v>
      </c>
      <c r="E5297" s="4">
        <v>59</v>
      </c>
      <c r="F5297" t="s">
        <v>27</v>
      </c>
      <c r="G5297" t="s">
        <v>22</v>
      </c>
      <c r="H5297" s="4">
        <v>285</v>
      </c>
      <c r="I5297" s="3">
        <v>72</v>
      </c>
      <c r="J5297" s="9">
        <v>34</v>
      </c>
      <c r="K5297" t="s">
        <v>15</v>
      </c>
      <c r="L5297" s="4">
        <v>0</v>
      </c>
      <c r="M5297" s="4" t="str">
        <f>IF(spotify_churn_dataset[[#This Row],[offline_listening]]=0,"no offline","yes offline")</f>
        <v>yes offline</v>
      </c>
      <c r="N5297">
        <v>1</v>
      </c>
      <c r="O5297" t="str">
        <f>IF(spotify_churn_dataset[[#This Row],[is_churned]]=1,"yes churn","no churn")</f>
        <v>no churn</v>
      </c>
      <c r="P5297">
        <v>0</v>
      </c>
    </row>
    <row r="5298" spans="1:16" x14ac:dyDescent="0.3">
      <c r="A5298">
        <v>5297</v>
      </c>
      <c r="B5298">
        <f>IF(spotify_churn_dataset[[#This Row],[user_id]]="","Desconocido",spotify_churn_dataset[[#This Row],[user_id]])</f>
        <v>5297</v>
      </c>
      <c r="C5298">
        <f>IF(IFERROR(VLOOKUP(spotify_churn_dataset[[#This Row],[user_id]],A5299:A13297,1,FALSE),0),1,0)</f>
        <v>0</v>
      </c>
      <c r="D5298" t="s">
        <v>16</v>
      </c>
      <c r="E5298" s="4">
        <v>54</v>
      </c>
      <c r="F5298" t="s">
        <v>13</v>
      </c>
      <c r="G5298" t="s">
        <v>22</v>
      </c>
      <c r="H5298" s="4">
        <v>271</v>
      </c>
      <c r="I5298" s="3">
        <v>82</v>
      </c>
      <c r="J5298" s="9">
        <v>11</v>
      </c>
      <c r="K5298" t="s">
        <v>15</v>
      </c>
      <c r="L5298" s="4">
        <v>0</v>
      </c>
      <c r="M5298" s="4" t="str">
        <f>IF(spotify_churn_dataset[[#This Row],[offline_listening]]=0,"no offline","yes offline")</f>
        <v>yes offline</v>
      </c>
      <c r="N5298">
        <v>1</v>
      </c>
      <c r="O5298" t="str">
        <f>IF(spotify_churn_dataset[[#This Row],[is_churned]]=1,"yes churn","no churn")</f>
        <v>no churn</v>
      </c>
      <c r="P5298">
        <v>0</v>
      </c>
    </row>
    <row r="5299" spans="1:16" x14ac:dyDescent="0.3">
      <c r="A5299">
        <v>5298</v>
      </c>
      <c r="B5299">
        <f>IF(spotify_churn_dataset[[#This Row],[user_id]]="","Desconocido",spotify_churn_dataset[[#This Row],[user_id]])</f>
        <v>5298</v>
      </c>
      <c r="C5299">
        <f>IF(IFERROR(VLOOKUP(spotify_churn_dataset[[#This Row],[user_id]],A5300:A13298,1,FALSE),0),1,0)</f>
        <v>0</v>
      </c>
      <c r="D5299" t="s">
        <v>16</v>
      </c>
      <c r="E5299" s="4">
        <v>34</v>
      </c>
      <c r="F5299" t="s">
        <v>25</v>
      </c>
      <c r="G5299" t="s">
        <v>22</v>
      </c>
      <c r="H5299" s="4">
        <v>58</v>
      </c>
      <c r="I5299" s="3">
        <v>54</v>
      </c>
      <c r="J5299" s="9">
        <v>13</v>
      </c>
      <c r="K5299" t="s">
        <v>19</v>
      </c>
      <c r="L5299" s="4">
        <v>0</v>
      </c>
      <c r="M5299" s="4" t="str">
        <f>IF(spotify_churn_dataset[[#This Row],[offline_listening]]=0,"no offline","yes offline")</f>
        <v>yes offline</v>
      </c>
      <c r="N5299">
        <v>1</v>
      </c>
      <c r="O5299" t="str">
        <f>IF(spotify_churn_dataset[[#This Row],[is_churned]]=1,"yes churn","no churn")</f>
        <v>no churn</v>
      </c>
      <c r="P5299">
        <v>0</v>
      </c>
    </row>
    <row r="5300" spans="1:16" x14ac:dyDescent="0.3">
      <c r="A5300">
        <v>5299</v>
      </c>
      <c r="B5300">
        <f>IF(spotify_churn_dataset[[#This Row],[user_id]]="","Desconocido",spotify_churn_dataset[[#This Row],[user_id]])</f>
        <v>5299</v>
      </c>
      <c r="C5300">
        <f>IF(IFERROR(VLOOKUP(spotify_churn_dataset[[#This Row],[user_id]],A5301:A13299,1,FALSE),0),1,0)</f>
        <v>0</v>
      </c>
      <c r="D5300" t="s">
        <v>12</v>
      </c>
      <c r="E5300" s="4">
        <v>46</v>
      </c>
      <c r="F5300" t="s">
        <v>13</v>
      </c>
      <c r="G5300" t="s">
        <v>18</v>
      </c>
      <c r="H5300" s="4">
        <v>68</v>
      </c>
      <c r="I5300" s="3">
        <v>80</v>
      </c>
      <c r="J5300" s="9">
        <v>2</v>
      </c>
      <c r="K5300" t="s">
        <v>23</v>
      </c>
      <c r="L5300" s="4">
        <v>0</v>
      </c>
      <c r="M5300" s="4" t="str">
        <f>IF(spotify_churn_dataset[[#This Row],[offline_listening]]=0,"no offline","yes offline")</f>
        <v>yes offline</v>
      </c>
      <c r="N5300">
        <v>1</v>
      </c>
      <c r="O5300" t="str">
        <f>IF(spotify_churn_dataset[[#This Row],[is_churned]]=1,"yes churn","no churn")</f>
        <v>no churn</v>
      </c>
      <c r="P5300">
        <v>0</v>
      </c>
    </row>
    <row r="5301" spans="1:16" x14ac:dyDescent="0.3">
      <c r="A5301">
        <v>5300</v>
      </c>
      <c r="B5301">
        <f>IF(spotify_churn_dataset[[#This Row],[user_id]]="","Desconocido",spotify_churn_dataset[[#This Row],[user_id]])</f>
        <v>5300</v>
      </c>
      <c r="C5301">
        <f>IF(IFERROR(VLOOKUP(spotify_churn_dataset[[#This Row],[user_id]],A5302:A13300,1,FALSE),0),1,0)</f>
        <v>0</v>
      </c>
      <c r="D5301" t="s">
        <v>12</v>
      </c>
      <c r="E5301" s="4">
        <v>50</v>
      </c>
      <c r="F5301" t="s">
        <v>25</v>
      </c>
      <c r="G5301" t="s">
        <v>14</v>
      </c>
      <c r="H5301" s="4">
        <v>245</v>
      </c>
      <c r="I5301" s="3">
        <v>50</v>
      </c>
      <c r="J5301" s="9">
        <v>7</v>
      </c>
      <c r="K5301" t="s">
        <v>23</v>
      </c>
      <c r="L5301" s="4">
        <v>7</v>
      </c>
      <c r="M5301" s="4" t="str">
        <f>IF(spotify_churn_dataset[[#This Row],[offline_listening]]=0,"no offline","yes offline")</f>
        <v>no offline</v>
      </c>
      <c r="N5301">
        <v>0</v>
      </c>
      <c r="O5301" t="str">
        <f>IF(spotify_churn_dataset[[#This Row],[is_churned]]=1,"yes churn","no churn")</f>
        <v>no churn</v>
      </c>
      <c r="P5301">
        <v>0</v>
      </c>
    </row>
    <row r="5302" spans="1:16" x14ac:dyDescent="0.3">
      <c r="A5302">
        <v>5301</v>
      </c>
      <c r="B5302">
        <f>IF(spotify_churn_dataset[[#This Row],[user_id]]="","Desconocido",spotify_churn_dataset[[#This Row],[user_id]])</f>
        <v>5301</v>
      </c>
      <c r="C5302">
        <f>IF(IFERROR(VLOOKUP(spotify_churn_dataset[[#This Row],[user_id]],A5303:A13301,1,FALSE),0),1,0)</f>
        <v>0</v>
      </c>
      <c r="D5302" t="s">
        <v>12</v>
      </c>
      <c r="E5302" s="4">
        <v>19</v>
      </c>
      <c r="F5302" t="s">
        <v>26</v>
      </c>
      <c r="G5302" t="s">
        <v>24</v>
      </c>
      <c r="H5302" s="4">
        <v>257</v>
      </c>
      <c r="I5302" s="3">
        <v>43</v>
      </c>
      <c r="J5302" s="9">
        <v>33</v>
      </c>
      <c r="K5302" t="s">
        <v>15</v>
      </c>
      <c r="L5302" s="4">
        <v>0</v>
      </c>
      <c r="M5302" s="4" t="str">
        <f>IF(spotify_churn_dataset[[#This Row],[offline_listening]]=0,"no offline","yes offline")</f>
        <v>yes offline</v>
      </c>
      <c r="N5302">
        <v>1</v>
      </c>
      <c r="O5302" t="str">
        <f>IF(spotify_churn_dataset[[#This Row],[is_churned]]=1,"yes churn","no churn")</f>
        <v>yes churn</v>
      </c>
      <c r="P5302">
        <v>1</v>
      </c>
    </row>
    <row r="5303" spans="1:16" x14ac:dyDescent="0.3">
      <c r="A5303">
        <v>5302</v>
      </c>
      <c r="B5303">
        <f>IF(spotify_churn_dataset[[#This Row],[user_id]]="","Desconocido",spotify_churn_dataset[[#This Row],[user_id]])</f>
        <v>5302</v>
      </c>
      <c r="C5303">
        <f>IF(IFERROR(VLOOKUP(spotify_churn_dataset[[#This Row],[user_id]],A5304:A13302,1,FALSE),0),1,0)</f>
        <v>0</v>
      </c>
      <c r="D5303" t="s">
        <v>20</v>
      </c>
      <c r="E5303" s="4">
        <v>37</v>
      </c>
      <c r="F5303" t="s">
        <v>28</v>
      </c>
      <c r="G5303" t="s">
        <v>22</v>
      </c>
      <c r="H5303" s="4">
        <v>53</v>
      </c>
      <c r="I5303" s="3">
        <v>59</v>
      </c>
      <c r="J5303" s="9">
        <v>13</v>
      </c>
      <c r="K5303" t="s">
        <v>19</v>
      </c>
      <c r="L5303" s="4">
        <v>0</v>
      </c>
      <c r="M5303" s="4" t="str">
        <f>IF(spotify_churn_dataset[[#This Row],[offline_listening]]=0,"no offline","yes offline")</f>
        <v>yes offline</v>
      </c>
      <c r="N5303">
        <v>1</v>
      </c>
      <c r="O5303" t="str">
        <f>IF(spotify_churn_dataset[[#This Row],[is_churned]]=1,"yes churn","no churn")</f>
        <v>no churn</v>
      </c>
      <c r="P5303">
        <v>0</v>
      </c>
    </row>
    <row r="5304" spans="1:16" x14ac:dyDescent="0.3">
      <c r="A5304">
        <v>5303</v>
      </c>
      <c r="B5304">
        <f>IF(spotify_churn_dataset[[#This Row],[user_id]]="","Desconocido",spotify_churn_dataset[[#This Row],[user_id]])</f>
        <v>5303</v>
      </c>
      <c r="C5304">
        <f>IF(IFERROR(VLOOKUP(spotify_churn_dataset[[#This Row],[user_id]],A5305:A13303,1,FALSE),0),1,0)</f>
        <v>0</v>
      </c>
      <c r="D5304" t="s">
        <v>16</v>
      </c>
      <c r="E5304" s="4">
        <v>53</v>
      </c>
      <c r="F5304" t="s">
        <v>21</v>
      </c>
      <c r="G5304" t="s">
        <v>22</v>
      </c>
      <c r="H5304" s="4">
        <v>13</v>
      </c>
      <c r="I5304" s="3">
        <v>39</v>
      </c>
      <c r="J5304" s="9">
        <v>44</v>
      </c>
      <c r="K5304" t="s">
        <v>23</v>
      </c>
      <c r="L5304" s="4">
        <v>0</v>
      </c>
      <c r="M5304" s="4" t="str">
        <f>IF(spotify_churn_dataset[[#This Row],[offline_listening]]=0,"no offline","yes offline")</f>
        <v>yes offline</v>
      </c>
      <c r="N5304">
        <v>1</v>
      </c>
      <c r="O5304" t="str">
        <f>IF(spotify_churn_dataset[[#This Row],[is_churned]]=1,"yes churn","no churn")</f>
        <v>no churn</v>
      </c>
      <c r="P5304">
        <v>0</v>
      </c>
    </row>
    <row r="5305" spans="1:16" x14ac:dyDescent="0.3">
      <c r="A5305">
        <v>5304</v>
      </c>
      <c r="B5305">
        <f>IF(spotify_churn_dataset[[#This Row],[user_id]]="","Desconocido",spotify_churn_dataset[[#This Row],[user_id]])</f>
        <v>5304</v>
      </c>
      <c r="C5305">
        <f>IF(IFERROR(VLOOKUP(spotify_churn_dataset[[#This Row],[user_id]],A5306:A13304,1,FALSE),0),1,0)</f>
        <v>0</v>
      </c>
      <c r="D5305" t="s">
        <v>12</v>
      </c>
      <c r="E5305" s="4">
        <v>53</v>
      </c>
      <c r="F5305" t="s">
        <v>17</v>
      </c>
      <c r="G5305" t="s">
        <v>18</v>
      </c>
      <c r="H5305" s="4">
        <v>58</v>
      </c>
      <c r="I5305" s="3">
        <v>96</v>
      </c>
      <c r="J5305" s="9">
        <v>43</v>
      </c>
      <c r="K5305" t="s">
        <v>15</v>
      </c>
      <c r="L5305" s="4">
        <v>0</v>
      </c>
      <c r="M5305" s="4" t="str">
        <f>IF(spotify_churn_dataset[[#This Row],[offline_listening]]=0,"no offline","yes offline")</f>
        <v>yes offline</v>
      </c>
      <c r="N5305">
        <v>1</v>
      </c>
      <c r="O5305" t="str">
        <f>IF(spotify_churn_dataset[[#This Row],[is_churned]]=1,"yes churn","no churn")</f>
        <v>no churn</v>
      </c>
      <c r="P5305">
        <v>0</v>
      </c>
    </row>
    <row r="5306" spans="1:16" x14ac:dyDescent="0.3">
      <c r="A5306">
        <v>5305</v>
      </c>
      <c r="B5306">
        <f>IF(spotify_churn_dataset[[#This Row],[user_id]]="","Desconocido",spotify_churn_dataset[[#This Row],[user_id]])</f>
        <v>5305</v>
      </c>
      <c r="C5306">
        <f>IF(IFERROR(VLOOKUP(spotify_churn_dataset[[#This Row],[user_id]],A5307:A13305,1,FALSE),0),1,0)</f>
        <v>0</v>
      </c>
      <c r="D5306" t="s">
        <v>12</v>
      </c>
      <c r="E5306" s="4">
        <v>54</v>
      </c>
      <c r="F5306" t="s">
        <v>17</v>
      </c>
      <c r="G5306" t="s">
        <v>18</v>
      </c>
      <c r="H5306" s="4">
        <v>174</v>
      </c>
      <c r="I5306" s="3">
        <v>89</v>
      </c>
      <c r="J5306" s="9">
        <v>3</v>
      </c>
      <c r="K5306" t="s">
        <v>23</v>
      </c>
      <c r="L5306" s="4">
        <v>0</v>
      </c>
      <c r="M5306" s="4" t="str">
        <f>IF(spotify_churn_dataset[[#This Row],[offline_listening]]=0,"no offline","yes offline")</f>
        <v>yes offline</v>
      </c>
      <c r="N5306">
        <v>1</v>
      </c>
      <c r="O5306" t="str">
        <f>IF(spotify_churn_dataset[[#This Row],[is_churned]]=1,"yes churn","no churn")</f>
        <v>yes churn</v>
      </c>
      <c r="P5306">
        <v>1</v>
      </c>
    </row>
    <row r="5307" spans="1:16" x14ac:dyDescent="0.3">
      <c r="A5307">
        <v>5306</v>
      </c>
      <c r="B5307">
        <f>IF(spotify_churn_dataset[[#This Row],[user_id]]="","Desconocido",spotify_churn_dataset[[#This Row],[user_id]])</f>
        <v>5306</v>
      </c>
      <c r="C5307">
        <f>IF(IFERROR(VLOOKUP(spotify_churn_dataset[[#This Row],[user_id]],A5308:A13306,1,FALSE),0),1,0)</f>
        <v>0</v>
      </c>
      <c r="D5307" t="s">
        <v>20</v>
      </c>
      <c r="E5307" s="4">
        <v>33</v>
      </c>
      <c r="F5307" t="s">
        <v>13</v>
      </c>
      <c r="G5307" t="s">
        <v>14</v>
      </c>
      <c r="H5307" s="4">
        <v>29</v>
      </c>
      <c r="I5307" s="3">
        <v>54</v>
      </c>
      <c r="J5307" s="9">
        <v>4</v>
      </c>
      <c r="K5307" t="s">
        <v>19</v>
      </c>
      <c r="L5307" s="4">
        <v>5</v>
      </c>
      <c r="M5307" s="4" t="str">
        <f>IF(spotify_churn_dataset[[#This Row],[offline_listening]]=0,"no offline","yes offline")</f>
        <v>no offline</v>
      </c>
      <c r="N5307">
        <v>0</v>
      </c>
      <c r="O5307" t="str">
        <f>IF(spotify_churn_dataset[[#This Row],[is_churned]]=1,"yes churn","no churn")</f>
        <v>yes churn</v>
      </c>
      <c r="P5307">
        <v>1</v>
      </c>
    </row>
    <row r="5308" spans="1:16" x14ac:dyDescent="0.3">
      <c r="A5308">
        <v>5307</v>
      </c>
      <c r="B5308">
        <f>IF(spotify_churn_dataset[[#This Row],[user_id]]="","Desconocido",spotify_churn_dataset[[#This Row],[user_id]])</f>
        <v>5307</v>
      </c>
      <c r="C5308">
        <f>IF(IFERROR(VLOOKUP(spotify_churn_dataset[[#This Row],[user_id]],A5309:A13307,1,FALSE),0),1,0)</f>
        <v>0</v>
      </c>
      <c r="D5308" t="s">
        <v>16</v>
      </c>
      <c r="E5308" s="4">
        <v>49</v>
      </c>
      <c r="F5308" t="s">
        <v>27</v>
      </c>
      <c r="G5308" t="s">
        <v>24</v>
      </c>
      <c r="H5308" s="4">
        <v>280</v>
      </c>
      <c r="I5308" s="3">
        <v>51</v>
      </c>
      <c r="J5308" s="9">
        <v>37</v>
      </c>
      <c r="K5308" t="s">
        <v>15</v>
      </c>
      <c r="L5308" s="4">
        <v>0</v>
      </c>
      <c r="M5308" s="4" t="str">
        <f>IF(spotify_churn_dataset[[#This Row],[offline_listening]]=0,"no offline","yes offline")</f>
        <v>yes offline</v>
      </c>
      <c r="N5308">
        <v>1</v>
      </c>
      <c r="O5308" t="str">
        <f>IF(spotify_churn_dataset[[#This Row],[is_churned]]=1,"yes churn","no churn")</f>
        <v>no churn</v>
      </c>
      <c r="P5308">
        <v>0</v>
      </c>
    </row>
    <row r="5309" spans="1:16" x14ac:dyDescent="0.3">
      <c r="A5309">
        <v>5308</v>
      </c>
      <c r="B5309">
        <f>IF(spotify_churn_dataset[[#This Row],[user_id]]="","Desconocido",spotify_churn_dataset[[#This Row],[user_id]])</f>
        <v>5308</v>
      </c>
      <c r="C5309">
        <f>IF(IFERROR(VLOOKUP(spotify_churn_dataset[[#This Row],[user_id]],A5310:A13308,1,FALSE),0),1,0)</f>
        <v>0</v>
      </c>
      <c r="D5309" t="s">
        <v>12</v>
      </c>
      <c r="E5309" s="4">
        <v>39</v>
      </c>
      <c r="F5309" t="s">
        <v>21</v>
      </c>
      <c r="G5309" t="s">
        <v>24</v>
      </c>
      <c r="H5309" s="4">
        <v>277</v>
      </c>
      <c r="I5309" s="3">
        <v>91</v>
      </c>
      <c r="J5309" s="9">
        <v>11</v>
      </c>
      <c r="K5309" t="s">
        <v>15</v>
      </c>
      <c r="L5309" s="4">
        <v>0</v>
      </c>
      <c r="M5309" s="4" t="str">
        <f>IF(spotify_churn_dataset[[#This Row],[offline_listening]]=0,"no offline","yes offline")</f>
        <v>yes offline</v>
      </c>
      <c r="N5309">
        <v>1</v>
      </c>
      <c r="O5309" t="str">
        <f>IF(spotify_churn_dataset[[#This Row],[is_churned]]=1,"yes churn","no churn")</f>
        <v>no churn</v>
      </c>
      <c r="P5309">
        <v>0</v>
      </c>
    </row>
    <row r="5310" spans="1:16" x14ac:dyDescent="0.3">
      <c r="A5310">
        <v>5309</v>
      </c>
      <c r="B5310">
        <f>IF(spotify_churn_dataset[[#This Row],[user_id]]="","Desconocido",spotify_churn_dataset[[#This Row],[user_id]])</f>
        <v>5309</v>
      </c>
      <c r="C5310">
        <f>IF(IFERROR(VLOOKUP(spotify_churn_dataset[[#This Row],[user_id]],A5311:A13309,1,FALSE),0),1,0)</f>
        <v>0</v>
      </c>
      <c r="D5310" t="s">
        <v>16</v>
      </c>
      <c r="E5310" s="4">
        <v>32</v>
      </c>
      <c r="F5310" t="s">
        <v>21</v>
      </c>
      <c r="G5310" t="s">
        <v>22</v>
      </c>
      <c r="H5310" s="4">
        <v>296</v>
      </c>
      <c r="I5310" s="3">
        <v>1</v>
      </c>
      <c r="J5310" s="9">
        <v>2</v>
      </c>
      <c r="K5310" t="s">
        <v>23</v>
      </c>
      <c r="L5310" s="4">
        <v>0</v>
      </c>
      <c r="M5310" s="4" t="str">
        <f>IF(spotify_churn_dataset[[#This Row],[offline_listening]]=0,"no offline","yes offline")</f>
        <v>yes offline</v>
      </c>
      <c r="N5310">
        <v>1</v>
      </c>
      <c r="O5310" t="str">
        <f>IF(spotify_churn_dataset[[#This Row],[is_churned]]=1,"yes churn","no churn")</f>
        <v>no churn</v>
      </c>
      <c r="P5310">
        <v>0</v>
      </c>
    </row>
    <row r="5311" spans="1:16" x14ac:dyDescent="0.3">
      <c r="A5311">
        <v>5310</v>
      </c>
      <c r="B5311">
        <f>IF(spotify_churn_dataset[[#This Row],[user_id]]="","Desconocido",spotify_churn_dataset[[#This Row],[user_id]])</f>
        <v>5310</v>
      </c>
      <c r="C5311">
        <f>IF(IFERROR(VLOOKUP(spotify_churn_dataset[[#This Row],[user_id]],A5312:A13310,1,FALSE),0),1,0)</f>
        <v>0</v>
      </c>
      <c r="D5311" t="s">
        <v>16</v>
      </c>
      <c r="E5311" s="4">
        <v>37</v>
      </c>
      <c r="F5311" t="s">
        <v>26</v>
      </c>
      <c r="G5311" t="s">
        <v>14</v>
      </c>
      <c r="H5311" s="4">
        <v>171</v>
      </c>
      <c r="I5311" s="3">
        <v>42</v>
      </c>
      <c r="J5311" s="9">
        <v>15</v>
      </c>
      <c r="K5311" t="s">
        <v>15</v>
      </c>
      <c r="L5311" s="4">
        <v>32</v>
      </c>
      <c r="M5311" s="4" t="str">
        <f>IF(spotify_churn_dataset[[#This Row],[offline_listening]]=0,"no offline","yes offline")</f>
        <v>no offline</v>
      </c>
      <c r="N5311">
        <v>0</v>
      </c>
      <c r="O5311" t="str">
        <f>IF(spotify_churn_dataset[[#This Row],[is_churned]]=1,"yes churn","no churn")</f>
        <v>no churn</v>
      </c>
      <c r="P5311">
        <v>0</v>
      </c>
    </row>
    <row r="5312" spans="1:16" x14ac:dyDescent="0.3">
      <c r="A5312">
        <v>5311</v>
      </c>
      <c r="B5312">
        <f>IF(spotify_churn_dataset[[#This Row],[user_id]]="","Desconocido",spotify_churn_dataset[[#This Row],[user_id]])</f>
        <v>5311</v>
      </c>
      <c r="C5312">
        <f>IF(IFERROR(VLOOKUP(spotify_churn_dataset[[#This Row],[user_id]],A5313:A13311,1,FALSE),0),1,0)</f>
        <v>0</v>
      </c>
      <c r="D5312" t="s">
        <v>20</v>
      </c>
      <c r="E5312" s="4">
        <v>28</v>
      </c>
      <c r="F5312" t="s">
        <v>26</v>
      </c>
      <c r="G5312" t="s">
        <v>22</v>
      </c>
      <c r="H5312" s="4">
        <v>270</v>
      </c>
      <c r="I5312" s="3">
        <v>5</v>
      </c>
      <c r="J5312" s="9">
        <v>9</v>
      </c>
      <c r="K5312" t="s">
        <v>19</v>
      </c>
      <c r="L5312" s="4">
        <v>0</v>
      </c>
      <c r="M5312" s="4" t="str">
        <f>IF(spotify_churn_dataset[[#This Row],[offline_listening]]=0,"no offline","yes offline")</f>
        <v>yes offline</v>
      </c>
      <c r="N5312">
        <v>1</v>
      </c>
      <c r="O5312" t="str">
        <f>IF(spotify_churn_dataset[[#This Row],[is_churned]]=1,"yes churn","no churn")</f>
        <v>no churn</v>
      </c>
      <c r="P5312">
        <v>0</v>
      </c>
    </row>
    <row r="5313" spans="1:16" x14ac:dyDescent="0.3">
      <c r="A5313">
        <v>5312</v>
      </c>
      <c r="B5313">
        <f>IF(spotify_churn_dataset[[#This Row],[user_id]]="","Desconocido",spotify_churn_dataset[[#This Row],[user_id]])</f>
        <v>5312</v>
      </c>
      <c r="C5313">
        <f>IF(IFERROR(VLOOKUP(spotify_churn_dataset[[#This Row],[user_id]],A5314:A13312,1,FALSE),0),1,0)</f>
        <v>0</v>
      </c>
      <c r="D5313" t="s">
        <v>16</v>
      </c>
      <c r="E5313" s="4">
        <v>36</v>
      </c>
      <c r="F5313" t="s">
        <v>17</v>
      </c>
      <c r="G5313" t="s">
        <v>18</v>
      </c>
      <c r="H5313" s="4">
        <v>29</v>
      </c>
      <c r="I5313" s="3">
        <v>55</v>
      </c>
      <c r="J5313" s="9">
        <v>27</v>
      </c>
      <c r="K5313" t="s">
        <v>23</v>
      </c>
      <c r="L5313" s="4">
        <v>0</v>
      </c>
      <c r="M5313" s="4" t="str">
        <f>IF(spotify_churn_dataset[[#This Row],[offline_listening]]=0,"no offline","yes offline")</f>
        <v>yes offline</v>
      </c>
      <c r="N5313">
        <v>1</v>
      </c>
      <c r="O5313" t="str">
        <f>IF(spotify_churn_dataset[[#This Row],[is_churned]]=1,"yes churn","no churn")</f>
        <v>no churn</v>
      </c>
      <c r="P5313">
        <v>0</v>
      </c>
    </row>
    <row r="5314" spans="1:16" x14ac:dyDescent="0.3">
      <c r="A5314">
        <v>5313</v>
      </c>
      <c r="B5314">
        <f>IF(spotify_churn_dataset[[#This Row],[user_id]]="","Desconocido",spotify_churn_dataset[[#This Row],[user_id]])</f>
        <v>5313</v>
      </c>
      <c r="C5314">
        <f>IF(IFERROR(VLOOKUP(spotify_churn_dataset[[#This Row],[user_id]],A5315:A13313,1,FALSE),0),1,0)</f>
        <v>0</v>
      </c>
      <c r="D5314" t="s">
        <v>16</v>
      </c>
      <c r="E5314" s="4">
        <v>42</v>
      </c>
      <c r="F5314" t="s">
        <v>25</v>
      </c>
      <c r="G5314" t="s">
        <v>14</v>
      </c>
      <c r="H5314" s="4">
        <v>65</v>
      </c>
      <c r="I5314" s="3">
        <v>87</v>
      </c>
      <c r="J5314" s="9">
        <v>24</v>
      </c>
      <c r="K5314" t="s">
        <v>15</v>
      </c>
      <c r="L5314" s="4">
        <v>23</v>
      </c>
      <c r="M5314" s="4" t="str">
        <f>IF(spotify_churn_dataset[[#This Row],[offline_listening]]=0,"no offline","yes offline")</f>
        <v>no offline</v>
      </c>
      <c r="N5314">
        <v>0</v>
      </c>
      <c r="O5314" t="str">
        <f>IF(spotify_churn_dataset[[#This Row],[is_churned]]=1,"yes churn","no churn")</f>
        <v>no churn</v>
      </c>
      <c r="P5314">
        <v>0</v>
      </c>
    </row>
    <row r="5315" spans="1:16" x14ac:dyDescent="0.3">
      <c r="A5315">
        <v>5314</v>
      </c>
      <c r="B5315">
        <f>IF(spotify_churn_dataset[[#This Row],[user_id]]="","Desconocido",spotify_churn_dataset[[#This Row],[user_id]])</f>
        <v>5314</v>
      </c>
      <c r="C5315">
        <f>IF(IFERROR(VLOOKUP(spotify_churn_dataset[[#This Row],[user_id]],A5316:A13314,1,FALSE),0),1,0)</f>
        <v>0</v>
      </c>
      <c r="D5315" t="s">
        <v>12</v>
      </c>
      <c r="E5315" s="4">
        <v>22</v>
      </c>
      <c r="F5315" t="s">
        <v>13</v>
      </c>
      <c r="G5315" t="s">
        <v>14</v>
      </c>
      <c r="H5315" s="4">
        <v>232</v>
      </c>
      <c r="I5315" s="3">
        <v>70</v>
      </c>
      <c r="J5315" s="9">
        <v>55</v>
      </c>
      <c r="K5315" t="s">
        <v>19</v>
      </c>
      <c r="L5315" s="4">
        <v>12</v>
      </c>
      <c r="M5315" s="4" t="str">
        <f>IF(spotify_churn_dataset[[#This Row],[offline_listening]]=0,"no offline","yes offline")</f>
        <v>no offline</v>
      </c>
      <c r="N5315">
        <v>0</v>
      </c>
      <c r="O5315" t="str">
        <f>IF(spotify_churn_dataset[[#This Row],[is_churned]]=1,"yes churn","no churn")</f>
        <v>yes churn</v>
      </c>
      <c r="P5315">
        <v>1</v>
      </c>
    </row>
    <row r="5316" spans="1:16" x14ac:dyDescent="0.3">
      <c r="A5316">
        <v>5315</v>
      </c>
      <c r="B5316">
        <f>IF(spotify_churn_dataset[[#This Row],[user_id]]="","Desconocido",spotify_churn_dataset[[#This Row],[user_id]])</f>
        <v>5315</v>
      </c>
      <c r="C5316">
        <f>IF(IFERROR(VLOOKUP(spotify_churn_dataset[[#This Row],[user_id]],A5317:A13315,1,FALSE),0),1,0)</f>
        <v>0</v>
      </c>
      <c r="D5316" t="s">
        <v>12</v>
      </c>
      <c r="E5316" s="4">
        <v>21</v>
      </c>
      <c r="F5316" t="s">
        <v>25</v>
      </c>
      <c r="G5316" t="s">
        <v>24</v>
      </c>
      <c r="H5316" s="4">
        <v>90</v>
      </c>
      <c r="I5316" s="3">
        <v>65</v>
      </c>
      <c r="J5316" s="9">
        <v>4</v>
      </c>
      <c r="K5316" t="s">
        <v>19</v>
      </c>
      <c r="L5316" s="4">
        <v>0</v>
      </c>
      <c r="M5316" s="4" t="str">
        <f>IF(spotify_churn_dataset[[#This Row],[offline_listening]]=0,"no offline","yes offline")</f>
        <v>yes offline</v>
      </c>
      <c r="N5316">
        <v>1</v>
      </c>
      <c r="O5316" t="str">
        <f>IF(spotify_churn_dataset[[#This Row],[is_churned]]=1,"yes churn","no churn")</f>
        <v>no churn</v>
      </c>
      <c r="P5316">
        <v>0</v>
      </c>
    </row>
    <row r="5317" spans="1:16" x14ac:dyDescent="0.3">
      <c r="A5317">
        <v>5316</v>
      </c>
      <c r="B5317">
        <f>IF(spotify_churn_dataset[[#This Row],[user_id]]="","Desconocido",spotify_churn_dataset[[#This Row],[user_id]])</f>
        <v>5316</v>
      </c>
      <c r="C5317">
        <f>IF(IFERROR(VLOOKUP(spotify_churn_dataset[[#This Row],[user_id]],A5318:A13316,1,FALSE),0),1,0)</f>
        <v>0</v>
      </c>
      <c r="D5317" t="s">
        <v>12</v>
      </c>
      <c r="E5317" s="4">
        <v>54</v>
      </c>
      <c r="F5317" t="s">
        <v>29</v>
      </c>
      <c r="G5317" t="s">
        <v>22</v>
      </c>
      <c r="H5317" s="4">
        <v>182</v>
      </c>
      <c r="I5317" s="3">
        <v>78</v>
      </c>
      <c r="J5317" s="9">
        <v>25</v>
      </c>
      <c r="K5317" t="s">
        <v>23</v>
      </c>
      <c r="L5317" s="4">
        <v>0</v>
      </c>
      <c r="M5317" s="4" t="str">
        <f>IF(spotify_churn_dataset[[#This Row],[offline_listening]]=0,"no offline","yes offline")</f>
        <v>yes offline</v>
      </c>
      <c r="N5317">
        <v>1</v>
      </c>
      <c r="O5317" t="str">
        <f>IF(spotify_churn_dataset[[#This Row],[is_churned]]=1,"yes churn","no churn")</f>
        <v>yes churn</v>
      </c>
      <c r="P5317">
        <v>1</v>
      </c>
    </row>
    <row r="5318" spans="1:16" x14ac:dyDescent="0.3">
      <c r="A5318">
        <v>5317</v>
      </c>
      <c r="B5318">
        <f>IF(spotify_churn_dataset[[#This Row],[user_id]]="","Desconocido",spotify_churn_dataset[[#This Row],[user_id]])</f>
        <v>5317</v>
      </c>
      <c r="C5318">
        <f>IF(IFERROR(VLOOKUP(spotify_churn_dataset[[#This Row],[user_id]],A5319:A13317,1,FALSE),0),1,0)</f>
        <v>0</v>
      </c>
      <c r="D5318" t="s">
        <v>16</v>
      </c>
      <c r="E5318" s="4">
        <v>58</v>
      </c>
      <c r="F5318" t="s">
        <v>26</v>
      </c>
      <c r="G5318" t="s">
        <v>18</v>
      </c>
      <c r="H5318" s="4">
        <v>47</v>
      </c>
      <c r="I5318" s="3">
        <v>96</v>
      </c>
      <c r="J5318" s="9">
        <v>35</v>
      </c>
      <c r="K5318" t="s">
        <v>23</v>
      </c>
      <c r="L5318" s="4">
        <v>0</v>
      </c>
      <c r="M5318" s="4" t="str">
        <f>IF(spotify_churn_dataset[[#This Row],[offline_listening]]=0,"no offline","yes offline")</f>
        <v>yes offline</v>
      </c>
      <c r="N5318">
        <v>1</v>
      </c>
      <c r="O5318" t="str">
        <f>IF(spotify_churn_dataset[[#This Row],[is_churned]]=1,"yes churn","no churn")</f>
        <v>yes churn</v>
      </c>
      <c r="P5318">
        <v>1</v>
      </c>
    </row>
    <row r="5319" spans="1:16" x14ac:dyDescent="0.3">
      <c r="A5319">
        <v>5318</v>
      </c>
      <c r="B5319">
        <f>IF(spotify_churn_dataset[[#This Row],[user_id]]="","Desconocido",spotify_churn_dataset[[#This Row],[user_id]])</f>
        <v>5318</v>
      </c>
      <c r="C5319">
        <f>IF(IFERROR(VLOOKUP(spotify_churn_dataset[[#This Row],[user_id]],A5320:A13318,1,FALSE),0),1,0)</f>
        <v>0</v>
      </c>
      <c r="D5319" t="s">
        <v>12</v>
      </c>
      <c r="E5319" s="4">
        <v>25</v>
      </c>
      <c r="F5319" t="s">
        <v>28</v>
      </c>
      <c r="G5319" t="s">
        <v>14</v>
      </c>
      <c r="H5319" s="4">
        <v>107</v>
      </c>
      <c r="I5319" s="3">
        <v>83</v>
      </c>
      <c r="J5319" s="9">
        <v>13</v>
      </c>
      <c r="K5319" t="s">
        <v>23</v>
      </c>
      <c r="L5319" s="4">
        <v>17</v>
      </c>
      <c r="M5319" s="4" t="str">
        <f>IF(spotify_churn_dataset[[#This Row],[offline_listening]]=0,"no offline","yes offline")</f>
        <v>no offline</v>
      </c>
      <c r="N5319">
        <v>0</v>
      </c>
      <c r="O5319" t="str">
        <f>IF(spotify_churn_dataset[[#This Row],[is_churned]]=1,"yes churn","no churn")</f>
        <v>no churn</v>
      </c>
      <c r="P5319">
        <v>0</v>
      </c>
    </row>
    <row r="5320" spans="1:16" x14ac:dyDescent="0.3">
      <c r="A5320">
        <v>5319</v>
      </c>
      <c r="B5320">
        <f>IF(spotify_churn_dataset[[#This Row],[user_id]]="","Desconocido",spotify_churn_dataset[[#This Row],[user_id]])</f>
        <v>5319</v>
      </c>
      <c r="C5320">
        <f>IF(IFERROR(VLOOKUP(spotify_churn_dataset[[#This Row],[user_id]],A5321:A13319,1,FALSE),0),1,0)</f>
        <v>0</v>
      </c>
      <c r="D5320" t="s">
        <v>20</v>
      </c>
      <c r="E5320" s="4">
        <v>37</v>
      </c>
      <c r="F5320" t="s">
        <v>29</v>
      </c>
      <c r="G5320" t="s">
        <v>14</v>
      </c>
      <c r="H5320" s="4">
        <v>12</v>
      </c>
      <c r="I5320" s="3">
        <v>87</v>
      </c>
      <c r="J5320" s="9">
        <v>42</v>
      </c>
      <c r="K5320" t="s">
        <v>15</v>
      </c>
      <c r="L5320" s="4">
        <v>30</v>
      </c>
      <c r="M5320" s="4" t="str">
        <f>IF(spotify_churn_dataset[[#This Row],[offline_listening]]=0,"no offline","yes offline")</f>
        <v>no offline</v>
      </c>
      <c r="N5320">
        <v>0</v>
      </c>
      <c r="O5320" t="str">
        <f>IF(spotify_churn_dataset[[#This Row],[is_churned]]=1,"yes churn","no churn")</f>
        <v>no churn</v>
      </c>
      <c r="P5320">
        <v>0</v>
      </c>
    </row>
    <row r="5321" spans="1:16" x14ac:dyDescent="0.3">
      <c r="A5321">
        <v>5320</v>
      </c>
      <c r="B5321">
        <f>IF(spotify_churn_dataset[[#This Row],[user_id]]="","Desconocido",spotify_churn_dataset[[#This Row],[user_id]])</f>
        <v>5320</v>
      </c>
      <c r="C5321">
        <f>IF(IFERROR(VLOOKUP(spotify_churn_dataset[[#This Row],[user_id]],A5322:A13320,1,FALSE),0),1,0)</f>
        <v>0</v>
      </c>
      <c r="D5321" t="s">
        <v>12</v>
      </c>
      <c r="E5321" s="4">
        <v>33</v>
      </c>
      <c r="F5321" t="s">
        <v>21</v>
      </c>
      <c r="G5321" t="s">
        <v>18</v>
      </c>
      <c r="H5321" s="4">
        <v>204</v>
      </c>
      <c r="I5321" s="3">
        <v>96</v>
      </c>
      <c r="J5321" s="9">
        <v>5</v>
      </c>
      <c r="K5321" t="s">
        <v>15</v>
      </c>
      <c r="L5321" s="4">
        <v>0</v>
      </c>
      <c r="M5321" s="4" t="str">
        <f>IF(spotify_churn_dataset[[#This Row],[offline_listening]]=0,"no offline","yes offline")</f>
        <v>yes offline</v>
      </c>
      <c r="N5321">
        <v>1</v>
      </c>
      <c r="O5321" t="str">
        <f>IF(spotify_churn_dataset[[#This Row],[is_churned]]=1,"yes churn","no churn")</f>
        <v>no churn</v>
      </c>
      <c r="P5321">
        <v>0</v>
      </c>
    </row>
    <row r="5322" spans="1:16" x14ac:dyDescent="0.3">
      <c r="A5322">
        <v>5321</v>
      </c>
      <c r="B5322">
        <f>IF(spotify_churn_dataset[[#This Row],[user_id]]="","Desconocido",spotify_churn_dataset[[#This Row],[user_id]])</f>
        <v>5321</v>
      </c>
      <c r="C5322">
        <f>IF(IFERROR(VLOOKUP(spotify_churn_dataset[[#This Row],[user_id]],A5323:A13321,1,FALSE),0),1,0)</f>
        <v>0</v>
      </c>
      <c r="D5322" t="s">
        <v>16</v>
      </c>
      <c r="E5322" s="4">
        <v>57</v>
      </c>
      <c r="F5322" t="s">
        <v>25</v>
      </c>
      <c r="G5322" t="s">
        <v>22</v>
      </c>
      <c r="H5322" s="4">
        <v>292</v>
      </c>
      <c r="I5322" s="3">
        <v>23</v>
      </c>
      <c r="J5322" s="9">
        <v>7</v>
      </c>
      <c r="K5322" t="s">
        <v>15</v>
      </c>
      <c r="L5322" s="4">
        <v>0</v>
      </c>
      <c r="M5322" s="4" t="str">
        <f>IF(spotify_churn_dataset[[#This Row],[offline_listening]]=0,"no offline","yes offline")</f>
        <v>yes offline</v>
      </c>
      <c r="N5322">
        <v>1</v>
      </c>
      <c r="O5322" t="str">
        <f>IF(spotify_churn_dataset[[#This Row],[is_churned]]=1,"yes churn","no churn")</f>
        <v>no churn</v>
      </c>
      <c r="P5322">
        <v>0</v>
      </c>
    </row>
    <row r="5323" spans="1:16" x14ac:dyDescent="0.3">
      <c r="A5323">
        <v>5322</v>
      </c>
      <c r="B5323">
        <f>IF(spotify_churn_dataset[[#This Row],[user_id]]="","Desconocido",spotify_churn_dataset[[#This Row],[user_id]])</f>
        <v>5322</v>
      </c>
      <c r="C5323">
        <f>IF(IFERROR(VLOOKUP(spotify_churn_dataset[[#This Row],[user_id]],A5324:A13322,1,FALSE),0),1,0)</f>
        <v>0</v>
      </c>
      <c r="D5323" t="s">
        <v>12</v>
      </c>
      <c r="E5323" s="4">
        <v>44</v>
      </c>
      <c r="F5323" t="s">
        <v>17</v>
      </c>
      <c r="G5323" t="s">
        <v>18</v>
      </c>
      <c r="H5323" s="4">
        <v>213</v>
      </c>
      <c r="I5323" s="3">
        <v>56</v>
      </c>
      <c r="J5323" s="9">
        <v>6</v>
      </c>
      <c r="K5323" t="s">
        <v>19</v>
      </c>
      <c r="L5323" s="4">
        <v>0</v>
      </c>
      <c r="M5323" s="4" t="str">
        <f>IF(spotify_churn_dataset[[#This Row],[offline_listening]]=0,"no offline","yes offline")</f>
        <v>yes offline</v>
      </c>
      <c r="N5323">
        <v>1</v>
      </c>
      <c r="O5323" t="str">
        <f>IF(spotify_churn_dataset[[#This Row],[is_churned]]=1,"yes churn","no churn")</f>
        <v>yes churn</v>
      </c>
      <c r="P5323">
        <v>1</v>
      </c>
    </row>
    <row r="5324" spans="1:16" x14ac:dyDescent="0.3">
      <c r="A5324">
        <v>5323</v>
      </c>
      <c r="B5324">
        <f>IF(spotify_churn_dataset[[#This Row],[user_id]]="","Desconocido",spotify_churn_dataset[[#This Row],[user_id]])</f>
        <v>5323</v>
      </c>
      <c r="C5324">
        <f>IF(IFERROR(VLOOKUP(spotify_churn_dataset[[#This Row],[user_id]],A5325:A13323,1,FALSE),0),1,0)</f>
        <v>0</v>
      </c>
      <c r="D5324" t="s">
        <v>20</v>
      </c>
      <c r="E5324" s="4">
        <v>37</v>
      </c>
      <c r="F5324" t="s">
        <v>26</v>
      </c>
      <c r="G5324" t="s">
        <v>24</v>
      </c>
      <c r="H5324" s="4">
        <v>286</v>
      </c>
      <c r="I5324" s="3">
        <v>75</v>
      </c>
      <c r="J5324" s="9">
        <v>21</v>
      </c>
      <c r="K5324" t="s">
        <v>19</v>
      </c>
      <c r="L5324" s="4">
        <v>0</v>
      </c>
      <c r="M5324" s="4" t="str">
        <f>IF(spotify_churn_dataset[[#This Row],[offline_listening]]=0,"no offline","yes offline")</f>
        <v>yes offline</v>
      </c>
      <c r="N5324">
        <v>1</v>
      </c>
      <c r="O5324" t="str">
        <f>IF(spotify_churn_dataset[[#This Row],[is_churned]]=1,"yes churn","no churn")</f>
        <v>no churn</v>
      </c>
      <c r="P5324">
        <v>0</v>
      </c>
    </row>
    <row r="5325" spans="1:16" x14ac:dyDescent="0.3">
      <c r="A5325">
        <v>5324</v>
      </c>
      <c r="B5325">
        <f>IF(spotify_churn_dataset[[#This Row],[user_id]]="","Desconocido",spotify_churn_dataset[[#This Row],[user_id]])</f>
        <v>5324</v>
      </c>
      <c r="C5325">
        <f>IF(IFERROR(VLOOKUP(spotify_churn_dataset[[#This Row],[user_id]],A5326:A13324,1,FALSE),0),1,0)</f>
        <v>0</v>
      </c>
      <c r="D5325" t="s">
        <v>12</v>
      </c>
      <c r="E5325" s="4">
        <v>46</v>
      </c>
      <c r="F5325" t="s">
        <v>29</v>
      </c>
      <c r="G5325" t="s">
        <v>18</v>
      </c>
      <c r="H5325" s="4">
        <v>116</v>
      </c>
      <c r="I5325" s="3">
        <v>49</v>
      </c>
      <c r="J5325" s="9">
        <v>45</v>
      </c>
      <c r="K5325" t="s">
        <v>23</v>
      </c>
      <c r="L5325" s="4">
        <v>0</v>
      </c>
      <c r="M5325" s="4" t="str">
        <f>IF(spotify_churn_dataset[[#This Row],[offline_listening]]=0,"no offline","yes offline")</f>
        <v>yes offline</v>
      </c>
      <c r="N5325">
        <v>1</v>
      </c>
      <c r="O5325" t="str">
        <f>IF(spotify_churn_dataset[[#This Row],[is_churned]]=1,"yes churn","no churn")</f>
        <v>no churn</v>
      </c>
      <c r="P5325">
        <v>0</v>
      </c>
    </row>
    <row r="5326" spans="1:16" x14ac:dyDescent="0.3">
      <c r="A5326">
        <v>5325</v>
      </c>
      <c r="B5326">
        <f>IF(spotify_churn_dataset[[#This Row],[user_id]]="","Desconocido",spotify_churn_dataset[[#This Row],[user_id]])</f>
        <v>5325</v>
      </c>
      <c r="C5326">
        <f>IF(IFERROR(VLOOKUP(spotify_churn_dataset[[#This Row],[user_id]],A5327:A13325,1,FALSE),0),1,0)</f>
        <v>0</v>
      </c>
      <c r="D5326" t="s">
        <v>20</v>
      </c>
      <c r="E5326" s="4">
        <v>57</v>
      </c>
      <c r="F5326" t="s">
        <v>29</v>
      </c>
      <c r="G5326" t="s">
        <v>14</v>
      </c>
      <c r="H5326" s="4">
        <v>266</v>
      </c>
      <c r="I5326" s="3">
        <v>19</v>
      </c>
      <c r="J5326" s="9">
        <v>36</v>
      </c>
      <c r="K5326" t="s">
        <v>19</v>
      </c>
      <c r="L5326" s="4">
        <v>35</v>
      </c>
      <c r="M5326" s="4" t="str">
        <f>IF(spotify_churn_dataset[[#This Row],[offline_listening]]=0,"no offline","yes offline")</f>
        <v>no offline</v>
      </c>
      <c r="N5326">
        <v>0</v>
      </c>
      <c r="O5326" t="str">
        <f>IF(spotify_churn_dataset[[#This Row],[is_churned]]=1,"yes churn","no churn")</f>
        <v>no churn</v>
      </c>
      <c r="P5326">
        <v>0</v>
      </c>
    </row>
    <row r="5327" spans="1:16" x14ac:dyDescent="0.3">
      <c r="A5327">
        <v>5326</v>
      </c>
      <c r="B5327">
        <f>IF(spotify_churn_dataset[[#This Row],[user_id]]="","Desconocido",spotify_churn_dataset[[#This Row],[user_id]])</f>
        <v>5326</v>
      </c>
      <c r="C5327">
        <f>IF(IFERROR(VLOOKUP(spotify_churn_dataset[[#This Row],[user_id]],A5328:A13326,1,FALSE),0),1,0)</f>
        <v>0</v>
      </c>
      <c r="D5327" t="s">
        <v>12</v>
      </c>
      <c r="E5327" s="4">
        <v>42</v>
      </c>
      <c r="F5327" t="s">
        <v>17</v>
      </c>
      <c r="G5327" t="s">
        <v>14</v>
      </c>
      <c r="H5327" s="4">
        <v>74</v>
      </c>
      <c r="I5327" s="3">
        <v>96</v>
      </c>
      <c r="J5327" s="9">
        <v>42</v>
      </c>
      <c r="K5327" t="s">
        <v>19</v>
      </c>
      <c r="L5327" s="4">
        <v>49</v>
      </c>
      <c r="M5327" s="4" t="str">
        <f>IF(spotify_churn_dataset[[#This Row],[offline_listening]]=0,"no offline","yes offline")</f>
        <v>no offline</v>
      </c>
      <c r="N5327">
        <v>0</v>
      </c>
      <c r="O5327" t="str">
        <f>IF(spotify_churn_dataset[[#This Row],[is_churned]]=1,"yes churn","no churn")</f>
        <v>no churn</v>
      </c>
      <c r="P5327">
        <v>0</v>
      </c>
    </row>
    <row r="5328" spans="1:16" x14ac:dyDescent="0.3">
      <c r="A5328">
        <v>5327</v>
      </c>
      <c r="B5328">
        <f>IF(spotify_churn_dataset[[#This Row],[user_id]]="","Desconocido",spotify_churn_dataset[[#This Row],[user_id]])</f>
        <v>5327</v>
      </c>
      <c r="C5328">
        <f>IF(IFERROR(VLOOKUP(spotify_churn_dataset[[#This Row],[user_id]],A5329:A13327,1,FALSE),0),1,0)</f>
        <v>0</v>
      </c>
      <c r="D5328" t="s">
        <v>20</v>
      </c>
      <c r="E5328" s="4">
        <v>25</v>
      </c>
      <c r="F5328" t="s">
        <v>25</v>
      </c>
      <c r="G5328" t="s">
        <v>14</v>
      </c>
      <c r="H5328" s="4">
        <v>171</v>
      </c>
      <c r="I5328" s="3">
        <v>52</v>
      </c>
      <c r="J5328" s="9">
        <v>36</v>
      </c>
      <c r="K5328" t="s">
        <v>19</v>
      </c>
      <c r="L5328" s="4">
        <v>11</v>
      </c>
      <c r="M5328" s="4" t="str">
        <f>IF(spotify_churn_dataset[[#This Row],[offline_listening]]=0,"no offline","yes offline")</f>
        <v>no offline</v>
      </c>
      <c r="N5328">
        <v>0</v>
      </c>
      <c r="O5328" t="str">
        <f>IF(spotify_churn_dataset[[#This Row],[is_churned]]=1,"yes churn","no churn")</f>
        <v>no churn</v>
      </c>
      <c r="P5328">
        <v>0</v>
      </c>
    </row>
    <row r="5329" spans="1:16" x14ac:dyDescent="0.3">
      <c r="A5329">
        <v>5328</v>
      </c>
      <c r="B5329">
        <f>IF(spotify_churn_dataset[[#This Row],[user_id]]="","Desconocido",spotify_churn_dataset[[#This Row],[user_id]])</f>
        <v>5328</v>
      </c>
      <c r="C5329">
        <f>IF(IFERROR(VLOOKUP(spotify_churn_dataset[[#This Row],[user_id]],A5330:A13328,1,FALSE),0),1,0)</f>
        <v>0</v>
      </c>
      <c r="D5329" t="s">
        <v>16</v>
      </c>
      <c r="E5329" s="4">
        <v>36</v>
      </c>
      <c r="F5329" t="s">
        <v>21</v>
      </c>
      <c r="G5329" t="s">
        <v>14</v>
      </c>
      <c r="H5329" s="4">
        <v>164</v>
      </c>
      <c r="I5329" s="3">
        <v>66</v>
      </c>
      <c r="J5329" s="9">
        <v>1</v>
      </c>
      <c r="K5329" t="s">
        <v>19</v>
      </c>
      <c r="L5329" s="4">
        <v>48</v>
      </c>
      <c r="M5329" s="4" t="str">
        <f>IF(spotify_churn_dataset[[#This Row],[offline_listening]]=0,"no offline","yes offline")</f>
        <v>no offline</v>
      </c>
      <c r="N5329">
        <v>0</v>
      </c>
      <c r="O5329" t="str">
        <f>IF(spotify_churn_dataset[[#This Row],[is_churned]]=1,"yes churn","no churn")</f>
        <v>no churn</v>
      </c>
      <c r="P5329">
        <v>0</v>
      </c>
    </row>
    <row r="5330" spans="1:16" x14ac:dyDescent="0.3">
      <c r="A5330">
        <v>5329</v>
      </c>
      <c r="B5330">
        <f>IF(spotify_churn_dataset[[#This Row],[user_id]]="","Desconocido",spotify_churn_dataset[[#This Row],[user_id]])</f>
        <v>5329</v>
      </c>
      <c r="C5330">
        <f>IF(IFERROR(VLOOKUP(spotify_churn_dataset[[#This Row],[user_id]],A5331:A13329,1,FALSE),0),1,0)</f>
        <v>0</v>
      </c>
      <c r="D5330" t="s">
        <v>12</v>
      </c>
      <c r="E5330" s="4">
        <v>56</v>
      </c>
      <c r="F5330" t="s">
        <v>21</v>
      </c>
      <c r="G5330" t="s">
        <v>18</v>
      </c>
      <c r="H5330" s="4">
        <v>216</v>
      </c>
      <c r="I5330" s="3">
        <v>73</v>
      </c>
      <c r="J5330" s="9">
        <v>56</v>
      </c>
      <c r="K5330" t="s">
        <v>23</v>
      </c>
      <c r="L5330" s="4">
        <v>0</v>
      </c>
      <c r="M5330" s="4" t="str">
        <f>IF(spotify_churn_dataset[[#This Row],[offline_listening]]=0,"no offline","yes offline")</f>
        <v>yes offline</v>
      </c>
      <c r="N5330">
        <v>1</v>
      </c>
      <c r="O5330" t="str">
        <f>IF(spotify_churn_dataset[[#This Row],[is_churned]]=1,"yes churn","no churn")</f>
        <v>no churn</v>
      </c>
      <c r="P5330">
        <v>0</v>
      </c>
    </row>
    <row r="5331" spans="1:16" x14ac:dyDescent="0.3">
      <c r="A5331">
        <v>5330</v>
      </c>
      <c r="B5331">
        <f>IF(spotify_churn_dataset[[#This Row],[user_id]]="","Desconocido",spotify_churn_dataset[[#This Row],[user_id]])</f>
        <v>5330</v>
      </c>
      <c r="C5331">
        <f>IF(IFERROR(VLOOKUP(spotify_churn_dataset[[#This Row],[user_id]],A5332:A13330,1,FALSE),0),1,0)</f>
        <v>0</v>
      </c>
      <c r="D5331" t="s">
        <v>20</v>
      </c>
      <c r="E5331" s="4">
        <v>25</v>
      </c>
      <c r="F5331" t="s">
        <v>13</v>
      </c>
      <c r="G5331" t="s">
        <v>14</v>
      </c>
      <c r="H5331" s="4">
        <v>26</v>
      </c>
      <c r="I5331" s="3">
        <v>24</v>
      </c>
      <c r="J5331" s="9">
        <v>1</v>
      </c>
      <c r="K5331" t="s">
        <v>23</v>
      </c>
      <c r="L5331" s="4">
        <v>42</v>
      </c>
      <c r="M5331" s="4" t="str">
        <f>IF(spotify_churn_dataset[[#This Row],[offline_listening]]=0,"no offline","yes offline")</f>
        <v>no offline</v>
      </c>
      <c r="N5331">
        <v>0</v>
      </c>
      <c r="O5331" t="str">
        <f>IF(spotify_churn_dataset[[#This Row],[is_churned]]=1,"yes churn","no churn")</f>
        <v>no churn</v>
      </c>
      <c r="P5331">
        <v>0</v>
      </c>
    </row>
    <row r="5332" spans="1:16" x14ac:dyDescent="0.3">
      <c r="A5332">
        <v>5331</v>
      </c>
      <c r="B5332">
        <f>IF(spotify_churn_dataset[[#This Row],[user_id]]="","Desconocido",spotify_churn_dataset[[#This Row],[user_id]])</f>
        <v>5331</v>
      </c>
      <c r="C5332">
        <f>IF(IFERROR(VLOOKUP(spotify_churn_dataset[[#This Row],[user_id]],A5333:A13331,1,FALSE),0),1,0)</f>
        <v>0</v>
      </c>
      <c r="D5332" t="s">
        <v>12</v>
      </c>
      <c r="E5332" s="4">
        <v>42</v>
      </c>
      <c r="F5332" t="s">
        <v>13</v>
      </c>
      <c r="G5332" t="s">
        <v>22</v>
      </c>
      <c r="H5332" s="4">
        <v>129</v>
      </c>
      <c r="I5332" s="3">
        <v>77</v>
      </c>
      <c r="J5332" s="9">
        <v>55</v>
      </c>
      <c r="K5332" t="s">
        <v>15</v>
      </c>
      <c r="L5332" s="4">
        <v>0</v>
      </c>
      <c r="M5332" s="4" t="str">
        <f>IF(spotify_churn_dataset[[#This Row],[offline_listening]]=0,"no offline","yes offline")</f>
        <v>yes offline</v>
      </c>
      <c r="N5332">
        <v>1</v>
      </c>
      <c r="O5332" t="str">
        <f>IF(spotify_churn_dataset[[#This Row],[is_churned]]=1,"yes churn","no churn")</f>
        <v>yes churn</v>
      </c>
      <c r="P5332">
        <v>1</v>
      </c>
    </row>
    <row r="5333" spans="1:16" x14ac:dyDescent="0.3">
      <c r="A5333">
        <v>5332</v>
      </c>
      <c r="B5333">
        <f>IF(spotify_churn_dataset[[#This Row],[user_id]]="","Desconocido",spotify_churn_dataset[[#This Row],[user_id]])</f>
        <v>5332</v>
      </c>
      <c r="C5333">
        <f>IF(IFERROR(VLOOKUP(spotify_churn_dataset[[#This Row],[user_id]],A5334:A13332,1,FALSE),0),1,0)</f>
        <v>0</v>
      </c>
      <c r="D5333" t="s">
        <v>20</v>
      </c>
      <c r="E5333" s="4">
        <v>36</v>
      </c>
      <c r="F5333" t="s">
        <v>13</v>
      </c>
      <c r="G5333" t="s">
        <v>18</v>
      </c>
      <c r="H5333" s="4">
        <v>94</v>
      </c>
      <c r="I5333" s="3">
        <v>99</v>
      </c>
      <c r="J5333" s="9">
        <v>32</v>
      </c>
      <c r="K5333" t="s">
        <v>19</v>
      </c>
      <c r="L5333" s="4">
        <v>0</v>
      </c>
      <c r="M5333" s="4" t="str">
        <f>IF(spotify_churn_dataset[[#This Row],[offline_listening]]=0,"no offline","yes offline")</f>
        <v>yes offline</v>
      </c>
      <c r="N5333">
        <v>1</v>
      </c>
      <c r="O5333" t="str">
        <f>IF(spotify_churn_dataset[[#This Row],[is_churned]]=1,"yes churn","no churn")</f>
        <v>no churn</v>
      </c>
      <c r="P5333">
        <v>0</v>
      </c>
    </row>
    <row r="5334" spans="1:16" x14ac:dyDescent="0.3">
      <c r="A5334">
        <v>5333</v>
      </c>
      <c r="B5334">
        <f>IF(spotify_churn_dataset[[#This Row],[user_id]]="","Desconocido",spotify_churn_dataset[[#This Row],[user_id]])</f>
        <v>5333</v>
      </c>
      <c r="C5334">
        <f>IF(IFERROR(VLOOKUP(spotify_churn_dataset[[#This Row],[user_id]],A5335:A13333,1,FALSE),0),1,0)</f>
        <v>0</v>
      </c>
      <c r="D5334" t="s">
        <v>20</v>
      </c>
      <c r="E5334" s="4">
        <v>59</v>
      </c>
      <c r="F5334" t="s">
        <v>17</v>
      </c>
      <c r="G5334" t="s">
        <v>18</v>
      </c>
      <c r="H5334" s="4">
        <v>117</v>
      </c>
      <c r="I5334" s="3">
        <v>12</v>
      </c>
      <c r="J5334" s="9">
        <v>48</v>
      </c>
      <c r="K5334" t="s">
        <v>23</v>
      </c>
      <c r="L5334" s="4">
        <v>0</v>
      </c>
      <c r="M5334" s="4" t="str">
        <f>IF(spotify_churn_dataset[[#This Row],[offline_listening]]=0,"no offline","yes offline")</f>
        <v>yes offline</v>
      </c>
      <c r="N5334">
        <v>1</v>
      </c>
      <c r="O5334" t="str">
        <f>IF(spotify_churn_dataset[[#This Row],[is_churned]]=1,"yes churn","no churn")</f>
        <v>no churn</v>
      </c>
      <c r="P5334">
        <v>0</v>
      </c>
    </row>
    <row r="5335" spans="1:16" x14ac:dyDescent="0.3">
      <c r="A5335">
        <v>5334</v>
      </c>
      <c r="B5335">
        <f>IF(spotify_churn_dataset[[#This Row],[user_id]]="","Desconocido",spotify_churn_dataset[[#This Row],[user_id]])</f>
        <v>5334</v>
      </c>
      <c r="C5335">
        <f>IF(IFERROR(VLOOKUP(spotify_churn_dataset[[#This Row],[user_id]],A5336:A13334,1,FALSE),0),1,0)</f>
        <v>0</v>
      </c>
      <c r="D5335" t="s">
        <v>12</v>
      </c>
      <c r="E5335" s="4">
        <v>46</v>
      </c>
      <c r="F5335" t="s">
        <v>26</v>
      </c>
      <c r="G5335" t="s">
        <v>14</v>
      </c>
      <c r="H5335" s="4">
        <v>298</v>
      </c>
      <c r="I5335" s="3">
        <v>18</v>
      </c>
      <c r="J5335" s="9">
        <v>27</v>
      </c>
      <c r="K5335" t="s">
        <v>19</v>
      </c>
      <c r="L5335" s="4">
        <v>35</v>
      </c>
      <c r="M5335" s="4" t="str">
        <f>IF(spotify_churn_dataset[[#This Row],[offline_listening]]=0,"no offline","yes offline")</f>
        <v>no offline</v>
      </c>
      <c r="N5335">
        <v>0</v>
      </c>
      <c r="O5335" t="str">
        <f>IF(spotify_churn_dataset[[#This Row],[is_churned]]=1,"yes churn","no churn")</f>
        <v>no churn</v>
      </c>
      <c r="P5335">
        <v>0</v>
      </c>
    </row>
    <row r="5336" spans="1:16" x14ac:dyDescent="0.3">
      <c r="A5336">
        <v>5335</v>
      </c>
      <c r="B5336">
        <f>IF(spotify_churn_dataset[[#This Row],[user_id]]="","Desconocido",spotify_churn_dataset[[#This Row],[user_id]])</f>
        <v>5335</v>
      </c>
      <c r="C5336">
        <f>IF(IFERROR(VLOOKUP(spotify_churn_dataset[[#This Row],[user_id]],A5337:A13335,1,FALSE),0),1,0)</f>
        <v>0</v>
      </c>
      <c r="D5336" t="s">
        <v>12</v>
      </c>
      <c r="E5336" s="4">
        <v>33</v>
      </c>
      <c r="F5336" t="s">
        <v>13</v>
      </c>
      <c r="G5336" t="s">
        <v>18</v>
      </c>
      <c r="H5336" s="4">
        <v>151</v>
      </c>
      <c r="I5336" s="3">
        <v>69</v>
      </c>
      <c r="J5336" s="9">
        <v>51</v>
      </c>
      <c r="K5336" t="s">
        <v>15</v>
      </c>
      <c r="L5336" s="4">
        <v>0</v>
      </c>
      <c r="M5336" s="4" t="str">
        <f>IF(spotify_churn_dataset[[#This Row],[offline_listening]]=0,"no offline","yes offline")</f>
        <v>yes offline</v>
      </c>
      <c r="N5336">
        <v>1</v>
      </c>
      <c r="O5336" t="str">
        <f>IF(spotify_churn_dataset[[#This Row],[is_churned]]=1,"yes churn","no churn")</f>
        <v>no churn</v>
      </c>
      <c r="P5336">
        <v>0</v>
      </c>
    </row>
    <row r="5337" spans="1:16" x14ac:dyDescent="0.3">
      <c r="A5337">
        <v>5336</v>
      </c>
      <c r="B5337">
        <f>IF(spotify_churn_dataset[[#This Row],[user_id]]="","Desconocido",spotify_churn_dataset[[#This Row],[user_id]])</f>
        <v>5336</v>
      </c>
      <c r="C5337">
        <f>IF(IFERROR(VLOOKUP(spotify_churn_dataset[[#This Row],[user_id]],A5338:A13336,1,FALSE),0),1,0)</f>
        <v>0</v>
      </c>
      <c r="D5337" t="s">
        <v>12</v>
      </c>
      <c r="E5337" s="4">
        <v>53</v>
      </c>
      <c r="F5337" t="s">
        <v>25</v>
      </c>
      <c r="G5337" t="s">
        <v>22</v>
      </c>
      <c r="H5337" s="4">
        <v>111</v>
      </c>
      <c r="I5337" s="3">
        <v>65</v>
      </c>
      <c r="J5337" s="9">
        <v>28</v>
      </c>
      <c r="K5337" t="s">
        <v>15</v>
      </c>
      <c r="L5337" s="4">
        <v>0</v>
      </c>
      <c r="M5337" s="4" t="str">
        <f>IF(spotify_churn_dataset[[#This Row],[offline_listening]]=0,"no offline","yes offline")</f>
        <v>yes offline</v>
      </c>
      <c r="N5337">
        <v>1</v>
      </c>
      <c r="O5337" t="str">
        <f>IF(spotify_churn_dataset[[#This Row],[is_churned]]=1,"yes churn","no churn")</f>
        <v>no churn</v>
      </c>
      <c r="P5337">
        <v>0</v>
      </c>
    </row>
    <row r="5338" spans="1:16" x14ac:dyDescent="0.3">
      <c r="A5338">
        <v>5337</v>
      </c>
      <c r="B5338">
        <f>IF(spotify_churn_dataset[[#This Row],[user_id]]="","Desconocido",spotify_churn_dataset[[#This Row],[user_id]])</f>
        <v>5337</v>
      </c>
      <c r="C5338">
        <f>IF(IFERROR(VLOOKUP(spotify_churn_dataset[[#This Row],[user_id]],A5339:A13337,1,FALSE),0),1,0)</f>
        <v>0</v>
      </c>
      <c r="D5338" t="s">
        <v>20</v>
      </c>
      <c r="E5338" s="4">
        <v>58</v>
      </c>
      <c r="F5338" t="s">
        <v>13</v>
      </c>
      <c r="G5338" t="s">
        <v>22</v>
      </c>
      <c r="H5338" s="4">
        <v>135</v>
      </c>
      <c r="I5338" s="3">
        <v>34</v>
      </c>
      <c r="J5338" s="9">
        <v>22</v>
      </c>
      <c r="K5338" t="s">
        <v>19</v>
      </c>
      <c r="L5338" s="4">
        <v>0</v>
      </c>
      <c r="M5338" s="4" t="str">
        <f>IF(spotify_churn_dataset[[#This Row],[offline_listening]]=0,"no offline","yes offline")</f>
        <v>yes offline</v>
      </c>
      <c r="N5338">
        <v>1</v>
      </c>
      <c r="O5338" t="str">
        <f>IF(spotify_churn_dataset[[#This Row],[is_churned]]=1,"yes churn","no churn")</f>
        <v>no churn</v>
      </c>
      <c r="P5338">
        <v>0</v>
      </c>
    </row>
    <row r="5339" spans="1:16" x14ac:dyDescent="0.3">
      <c r="A5339">
        <v>5338</v>
      </c>
      <c r="B5339">
        <f>IF(spotify_churn_dataset[[#This Row],[user_id]]="","Desconocido",spotify_churn_dataset[[#This Row],[user_id]])</f>
        <v>5338</v>
      </c>
      <c r="C5339">
        <f>IF(IFERROR(VLOOKUP(spotify_churn_dataset[[#This Row],[user_id]],A5340:A13338,1,FALSE),0),1,0)</f>
        <v>0</v>
      </c>
      <c r="D5339" t="s">
        <v>12</v>
      </c>
      <c r="E5339" s="4">
        <v>48</v>
      </c>
      <c r="F5339" t="s">
        <v>17</v>
      </c>
      <c r="G5339" t="s">
        <v>14</v>
      </c>
      <c r="H5339" s="4">
        <v>179</v>
      </c>
      <c r="I5339" s="3">
        <v>36</v>
      </c>
      <c r="J5339" s="9">
        <v>34</v>
      </c>
      <c r="K5339" t="s">
        <v>19</v>
      </c>
      <c r="L5339" s="4">
        <v>32</v>
      </c>
      <c r="M5339" s="4" t="str">
        <f>IF(spotify_churn_dataset[[#This Row],[offline_listening]]=0,"no offline","yes offline")</f>
        <v>no offline</v>
      </c>
      <c r="N5339">
        <v>0</v>
      </c>
      <c r="O5339" t="str">
        <f>IF(spotify_churn_dataset[[#This Row],[is_churned]]=1,"yes churn","no churn")</f>
        <v>no churn</v>
      </c>
      <c r="P5339">
        <v>0</v>
      </c>
    </row>
    <row r="5340" spans="1:16" x14ac:dyDescent="0.3">
      <c r="A5340">
        <v>5339</v>
      </c>
      <c r="B5340">
        <f>IF(spotify_churn_dataset[[#This Row],[user_id]]="","Desconocido",spotify_churn_dataset[[#This Row],[user_id]])</f>
        <v>5339</v>
      </c>
      <c r="C5340">
        <f>IF(IFERROR(VLOOKUP(spotify_churn_dataset[[#This Row],[user_id]],A5341:A13339,1,FALSE),0),1,0)</f>
        <v>0</v>
      </c>
      <c r="D5340" t="s">
        <v>16</v>
      </c>
      <c r="E5340" s="4">
        <v>44</v>
      </c>
      <c r="F5340" t="s">
        <v>25</v>
      </c>
      <c r="G5340" t="s">
        <v>22</v>
      </c>
      <c r="H5340" s="4">
        <v>142</v>
      </c>
      <c r="I5340" s="3">
        <v>51</v>
      </c>
      <c r="J5340" s="9">
        <v>9</v>
      </c>
      <c r="K5340" t="s">
        <v>15</v>
      </c>
      <c r="L5340" s="4">
        <v>0</v>
      </c>
      <c r="M5340" s="4" t="str">
        <f>IF(spotify_churn_dataset[[#This Row],[offline_listening]]=0,"no offline","yes offline")</f>
        <v>yes offline</v>
      </c>
      <c r="N5340">
        <v>1</v>
      </c>
      <c r="O5340" t="str">
        <f>IF(spotify_churn_dataset[[#This Row],[is_churned]]=1,"yes churn","no churn")</f>
        <v>yes churn</v>
      </c>
      <c r="P5340">
        <v>1</v>
      </c>
    </row>
    <row r="5341" spans="1:16" x14ac:dyDescent="0.3">
      <c r="A5341">
        <v>5340</v>
      </c>
      <c r="B5341">
        <f>IF(spotify_churn_dataset[[#This Row],[user_id]]="","Desconocido",spotify_churn_dataset[[#This Row],[user_id]])</f>
        <v>5340</v>
      </c>
      <c r="C5341">
        <f>IF(IFERROR(VLOOKUP(spotify_churn_dataset[[#This Row],[user_id]],A5342:A13340,1,FALSE),0),1,0)</f>
        <v>0</v>
      </c>
      <c r="D5341" t="s">
        <v>12</v>
      </c>
      <c r="E5341" s="4">
        <v>39</v>
      </c>
      <c r="F5341" t="s">
        <v>28</v>
      </c>
      <c r="G5341" t="s">
        <v>22</v>
      </c>
      <c r="H5341" s="4">
        <v>61</v>
      </c>
      <c r="I5341" s="3">
        <v>42</v>
      </c>
      <c r="J5341" s="9">
        <v>27</v>
      </c>
      <c r="K5341" t="s">
        <v>23</v>
      </c>
      <c r="L5341" s="4">
        <v>0</v>
      </c>
      <c r="M5341" s="4" t="str">
        <f>IF(spotify_churn_dataset[[#This Row],[offline_listening]]=0,"no offline","yes offline")</f>
        <v>yes offline</v>
      </c>
      <c r="N5341">
        <v>1</v>
      </c>
      <c r="O5341" t="str">
        <f>IF(spotify_churn_dataset[[#This Row],[is_churned]]=1,"yes churn","no churn")</f>
        <v>yes churn</v>
      </c>
      <c r="P5341">
        <v>1</v>
      </c>
    </row>
    <row r="5342" spans="1:16" x14ac:dyDescent="0.3">
      <c r="A5342">
        <v>5341</v>
      </c>
      <c r="B5342">
        <f>IF(spotify_churn_dataset[[#This Row],[user_id]]="","Desconocido",spotify_churn_dataset[[#This Row],[user_id]])</f>
        <v>5341</v>
      </c>
      <c r="C5342">
        <f>IF(IFERROR(VLOOKUP(spotify_churn_dataset[[#This Row],[user_id]],A5343:A13341,1,FALSE),0),1,0)</f>
        <v>0</v>
      </c>
      <c r="D5342" t="s">
        <v>20</v>
      </c>
      <c r="E5342" s="4">
        <v>57</v>
      </c>
      <c r="F5342" t="s">
        <v>25</v>
      </c>
      <c r="G5342" t="s">
        <v>18</v>
      </c>
      <c r="H5342" s="4">
        <v>123</v>
      </c>
      <c r="I5342" s="3">
        <v>62</v>
      </c>
      <c r="J5342" s="9">
        <v>4</v>
      </c>
      <c r="K5342" t="s">
        <v>19</v>
      </c>
      <c r="L5342" s="4">
        <v>0</v>
      </c>
      <c r="M5342" s="4" t="str">
        <f>IF(spotify_churn_dataset[[#This Row],[offline_listening]]=0,"no offline","yes offline")</f>
        <v>yes offline</v>
      </c>
      <c r="N5342">
        <v>1</v>
      </c>
      <c r="O5342" t="str">
        <f>IF(spotify_churn_dataset[[#This Row],[is_churned]]=1,"yes churn","no churn")</f>
        <v>no churn</v>
      </c>
      <c r="P5342">
        <v>0</v>
      </c>
    </row>
    <row r="5343" spans="1:16" x14ac:dyDescent="0.3">
      <c r="A5343">
        <v>5342</v>
      </c>
      <c r="B5343">
        <f>IF(spotify_churn_dataset[[#This Row],[user_id]]="","Desconocido",spotify_churn_dataset[[#This Row],[user_id]])</f>
        <v>5342</v>
      </c>
      <c r="C5343">
        <f>IF(IFERROR(VLOOKUP(spotify_churn_dataset[[#This Row],[user_id]],A5344:A13342,1,FALSE),0),1,0)</f>
        <v>0</v>
      </c>
      <c r="D5343" t="s">
        <v>20</v>
      </c>
      <c r="E5343" s="4">
        <v>28</v>
      </c>
      <c r="F5343" t="s">
        <v>13</v>
      </c>
      <c r="G5343" t="s">
        <v>22</v>
      </c>
      <c r="H5343" s="4">
        <v>89</v>
      </c>
      <c r="I5343" s="3">
        <v>22</v>
      </c>
      <c r="J5343" s="9">
        <v>13</v>
      </c>
      <c r="K5343" t="s">
        <v>19</v>
      </c>
      <c r="L5343" s="4">
        <v>0</v>
      </c>
      <c r="M5343" s="4" t="str">
        <f>IF(spotify_churn_dataset[[#This Row],[offline_listening]]=0,"no offline","yes offline")</f>
        <v>yes offline</v>
      </c>
      <c r="N5343">
        <v>1</v>
      </c>
      <c r="O5343" t="str">
        <f>IF(spotify_churn_dataset[[#This Row],[is_churned]]=1,"yes churn","no churn")</f>
        <v>no churn</v>
      </c>
      <c r="P5343">
        <v>0</v>
      </c>
    </row>
    <row r="5344" spans="1:16" x14ac:dyDescent="0.3">
      <c r="A5344">
        <v>5343</v>
      </c>
      <c r="B5344">
        <f>IF(spotify_churn_dataset[[#This Row],[user_id]]="","Desconocido",spotify_churn_dataset[[#This Row],[user_id]])</f>
        <v>5343</v>
      </c>
      <c r="C5344">
        <f>IF(IFERROR(VLOOKUP(spotify_churn_dataset[[#This Row],[user_id]],A5345:A13343,1,FALSE),0),1,0)</f>
        <v>0</v>
      </c>
      <c r="D5344" t="s">
        <v>12</v>
      </c>
      <c r="E5344" s="4">
        <v>33</v>
      </c>
      <c r="F5344" t="s">
        <v>21</v>
      </c>
      <c r="G5344" t="s">
        <v>22</v>
      </c>
      <c r="H5344" s="4">
        <v>56</v>
      </c>
      <c r="I5344" s="3">
        <v>87</v>
      </c>
      <c r="J5344" s="9">
        <v>44</v>
      </c>
      <c r="K5344" t="s">
        <v>23</v>
      </c>
      <c r="L5344" s="4">
        <v>0</v>
      </c>
      <c r="M5344" s="4" t="str">
        <f>IF(spotify_churn_dataset[[#This Row],[offline_listening]]=0,"no offline","yes offline")</f>
        <v>yes offline</v>
      </c>
      <c r="N5344">
        <v>1</v>
      </c>
      <c r="O5344" t="str">
        <f>IF(spotify_churn_dataset[[#This Row],[is_churned]]=1,"yes churn","no churn")</f>
        <v>no churn</v>
      </c>
      <c r="P5344">
        <v>0</v>
      </c>
    </row>
    <row r="5345" spans="1:16" x14ac:dyDescent="0.3">
      <c r="A5345">
        <v>5344</v>
      </c>
      <c r="B5345">
        <f>IF(spotify_churn_dataset[[#This Row],[user_id]]="","Desconocido",spotify_churn_dataset[[#This Row],[user_id]])</f>
        <v>5344</v>
      </c>
      <c r="C5345">
        <f>IF(IFERROR(VLOOKUP(spotify_churn_dataset[[#This Row],[user_id]],A5346:A13344,1,FALSE),0),1,0)</f>
        <v>0</v>
      </c>
      <c r="D5345" t="s">
        <v>16</v>
      </c>
      <c r="E5345" s="4">
        <v>17</v>
      </c>
      <c r="F5345" t="s">
        <v>25</v>
      </c>
      <c r="G5345" t="s">
        <v>24</v>
      </c>
      <c r="H5345" s="4">
        <v>181</v>
      </c>
      <c r="I5345" s="3">
        <v>73</v>
      </c>
      <c r="J5345" s="9">
        <v>13</v>
      </c>
      <c r="K5345" t="s">
        <v>15</v>
      </c>
      <c r="L5345" s="4">
        <v>0</v>
      </c>
      <c r="M5345" s="4" t="str">
        <f>IF(spotify_churn_dataset[[#This Row],[offline_listening]]=0,"no offline","yes offline")</f>
        <v>yes offline</v>
      </c>
      <c r="N5345">
        <v>1</v>
      </c>
      <c r="O5345" t="str">
        <f>IF(spotify_churn_dataset[[#This Row],[is_churned]]=1,"yes churn","no churn")</f>
        <v>no churn</v>
      </c>
      <c r="P5345">
        <v>0</v>
      </c>
    </row>
    <row r="5346" spans="1:16" x14ac:dyDescent="0.3">
      <c r="A5346">
        <v>5345</v>
      </c>
      <c r="B5346">
        <f>IF(spotify_churn_dataset[[#This Row],[user_id]]="","Desconocido",spotify_churn_dataset[[#This Row],[user_id]])</f>
        <v>5345</v>
      </c>
      <c r="C5346">
        <f>IF(IFERROR(VLOOKUP(spotify_churn_dataset[[#This Row],[user_id]],A5347:A13345,1,FALSE),0),1,0)</f>
        <v>0</v>
      </c>
      <c r="D5346" t="s">
        <v>20</v>
      </c>
      <c r="E5346" s="4">
        <v>49</v>
      </c>
      <c r="F5346" t="s">
        <v>27</v>
      </c>
      <c r="G5346" t="s">
        <v>14</v>
      </c>
      <c r="H5346" s="4">
        <v>170</v>
      </c>
      <c r="I5346" s="3">
        <v>2</v>
      </c>
      <c r="J5346" s="9">
        <v>17</v>
      </c>
      <c r="K5346" t="s">
        <v>19</v>
      </c>
      <c r="L5346" s="4">
        <v>43</v>
      </c>
      <c r="M5346" s="4" t="str">
        <f>IF(spotify_churn_dataset[[#This Row],[offline_listening]]=0,"no offline","yes offline")</f>
        <v>no offline</v>
      </c>
      <c r="N5346">
        <v>0</v>
      </c>
      <c r="O5346" t="str">
        <f>IF(spotify_churn_dataset[[#This Row],[is_churned]]=1,"yes churn","no churn")</f>
        <v>yes churn</v>
      </c>
      <c r="P5346">
        <v>1</v>
      </c>
    </row>
    <row r="5347" spans="1:16" x14ac:dyDescent="0.3">
      <c r="A5347">
        <v>5346</v>
      </c>
      <c r="B5347">
        <f>IF(spotify_churn_dataset[[#This Row],[user_id]]="","Desconocido",spotify_churn_dataset[[#This Row],[user_id]])</f>
        <v>5346</v>
      </c>
      <c r="C5347">
        <f>IF(IFERROR(VLOOKUP(spotify_churn_dataset[[#This Row],[user_id]],A5348:A13346,1,FALSE),0),1,0)</f>
        <v>0</v>
      </c>
      <c r="D5347" t="s">
        <v>20</v>
      </c>
      <c r="E5347" s="4">
        <v>48</v>
      </c>
      <c r="F5347" t="s">
        <v>21</v>
      </c>
      <c r="G5347" t="s">
        <v>22</v>
      </c>
      <c r="H5347" s="4">
        <v>249</v>
      </c>
      <c r="I5347" s="3">
        <v>5</v>
      </c>
      <c r="J5347" s="9">
        <v>36</v>
      </c>
      <c r="K5347" t="s">
        <v>15</v>
      </c>
      <c r="L5347" s="4">
        <v>0</v>
      </c>
      <c r="M5347" s="4" t="str">
        <f>IF(spotify_churn_dataset[[#This Row],[offline_listening]]=0,"no offline","yes offline")</f>
        <v>yes offline</v>
      </c>
      <c r="N5347">
        <v>1</v>
      </c>
      <c r="O5347" t="str">
        <f>IF(spotify_churn_dataset[[#This Row],[is_churned]]=1,"yes churn","no churn")</f>
        <v>no churn</v>
      </c>
      <c r="P5347">
        <v>0</v>
      </c>
    </row>
    <row r="5348" spans="1:16" x14ac:dyDescent="0.3">
      <c r="A5348">
        <v>5347</v>
      </c>
      <c r="B5348">
        <f>IF(spotify_churn_dataset[[#This Row],[user_id]]="","Desconocido",spotify_churn_dataset[[#This Row],[user_id]])</f>
        <v>5347</v>
      </c>
      <c r="C5348">
        <f>IF(IFERROR(VLOOKUP(spotify_churn_dataset[[#This Row],[user_id]],A5349:A13347,1,FALSE),0),1,0)</f>
        <v>0</v>
      </c>
      <c r="D5348" t="s">
        <v>12</v>
      </c>
      <c r="E5348" s="4">
        <v>27</v>
      </c>
      <c r="F5348" t="s">
        <v>21</v>
      </c>
      <c r="G5348" t="s">
        <v>18</v>
      </c>
      <c r="H5348" s="4">
        <v>246</v>
      </c>
      <c r="I5348" s="3">
        <v>60</v>
      </c>
      <c r="J5348" s="9">
        <v>14</v>
      </c>
      <c r="K5348" t="s">
        <v>19</v>
      </c>
      <c r="L5348" s="4">
        <v>0</v>
      </c>
      <c r="M5348" s="4" t="str">
        <f>IF(spotify_churn_dataset[[#This Row],[offline_listening]]=0,"no offline","yes offline")</f>
        <v>yes offline</v>
      </c>
      <c r="N5348">
        <v>1</v>
      </c>
      <c r="O5348" t="str">
        <f>IF(spotify_churn_dataset[[#This Row],[is_churned]]=1,"yes churn","no churn")</f>
        <v>no churn</v>
      </c>
      <c r="P5348">
        <v>0</v>
      </c>
    </row>
    <row r="5349" spans="1:16" x14ac:dyDescent="0.3">
      <c r="A5349">
        <v>5348</v>
      </c>
      <c r="B5349">
        <f>IF(spotify_churn_dataset[[#This Row],[user_id]]="","Desconocido",spotify_churn_dataset[[#This Row],[user_id]])</f>
        <v>5348</v>
      </c>
      <c r="C5349">
        <f>IF(IFERROR(VLOOKUP(spotify_churn_dataset[[#This Row],[user_id]],A5350:A13348,1,FALSE),0),1,0)</f>
        <v>0</v>
      </c>
      <c r="D5349" t="s">
        <v>16</v>
      </c>
      <c r="E5349" s="4">
        <v>38</v>
      </c>
      <c r="F5349" t="s">
        <v>13</v>
      </c>
      <c r="G5349" t="s">
        <v>22</v>
      </c>
      <c r="H5349" s="4">
        <v>226</v>
      </c>
      <c r="I5349" s="3">
        <v>61</v>
      </c>
      <c r="J5349" s="9">
        <v>17</v>
      </c>
      <c r="K5349" t="s">
        <v>19</v>
      </c>
      <c r="L5349" s="4">
        <v>0</v>
      </c>
      <c r="M5349" s="4" t="str">
        <f>IF(spotify_churn_dataset[[#This Row],[offline_listening]]=0,"no offline","yes offline")</f>
        <v>yes offline</v>
      </c>
      <c r="N5349">
        <v>1</v>
      </c>
      <c r="O5349" t="str">
        <f>IF(spotify_churn_dataset[[#This Row],[is_churned]]=1,"yes churn","no churn")</f>
        <v>yes churn</v>
      </c>
      <c r="P5349">
        <v>1</v>
      </c>
    </row>
    <row r="5350" spans="1:16" x14ac:dyDescent="0.3">
      <c r="A5350">
        <v>5349</v>
      </c>
      <c r="B5350">
        <f>IF(spotify_churn_dataset[[#This Row],[user_id]]="","Desconocido",spotify_churn_dataset[[#This Row],[user_id]])</f>
        <v>5349</v>
      </c>
      <c r="C5350">
        <f>IF(IFERROR(VLOOKUP(spotify_churn_dataset[[#This Row],[user_id]],A5351:A13349,1,FALSE),0),1,0)</f>
        <v>0</v>
      </c>
      <c r="D5350" t="s">
        <v>16</v>
      </c>
      <c r="E5350" s="4">
        <v>54</v>
      </c>
      <c r="F5350" t="s">
        <v>13</v>
      </c>
      <c r="G5350" t="s">
        <v>24</v>
      </c>
      <c r="H5350" s="4">
        <v>274</v>
      </c>
      <c r="I5350" s="3">
        <v>32</v>
      </c>
      <c r="J5350" s="9">
        <v>3</v>
      </c>
      <c r="K5350" t="s">
        <v>19</v>
      </c>
      <c r="L5350" s="4">
        <v>0</v>
      </c>
      <c r="M5350" s="4" t="str">
        <f>IF(spotify_churn_dataset[[#This Row],[offline_listening]]=0,"no offline","yes offline")</f>
        <v>yes offline</v>
      </c>
      <c r="N5350">
        <v>1</v>
      </c>
      <c r="O5350" t="str">
        <f>IF(spotify_churn_dataset[[#This Row],[is_churned]]=1,"yes churn","no churn")</f>
        <v>no churn</v>
      </c>
      <c r="P5350">
        <v>0</v>
      </c>
    </row>
    <row r="5351" spans="1:16" x14ac:dyDescent="0.3">
      <c r="A5351">
        <v>5350</v>
      </c>
      <c r="B5351">
        <f>IF(spotify_churn_dataset[[#This Row],[user_id]]="","Desconocido",spotify_churn_dataset[[#This Row],[user_id]])</f>
        <v>5350</v>
      </c>
      <c r="C5351">
        <f>IF(IFERROR(VLOOKUP(spotify_churn_dataset[[#This Row],[user_id]],A5352:A13350,1,FALSE),0),1,0)</f>
        <v>0</v>
      </c>
      <c r="D5351" t="s">
        <v>20</v>
      </c>
      <c r="E5351" s="4">
        <v>44</v>
      </c>
      <c r="F5351" t="s">
        <v>26</v>
      </c>
      <c r="G5351" t="s">
        <v>22</v>
      </c>
      <c r="H5351" s="4">
        <v>293</v>
      </c>
      <c r="I5351" s="3">
        <v>95</v>
      </c>
      <c r="J5351" s="9">
        <v>45</v>
      </c>
      <c r="K5351" t="s">
        <v>19</v>
      </c>
      <c r="L5351" s="4">
        <v>0</v>
      </c>
      <c r="M5351" s="4" t="str">
        <f>IF(spotify_churn_dataset[[#This Row],[offline_listening]]=0,"no offline","yes offline")</f>
        <v>yes offline</v>
      </c>
      <c r="N5351">
        <v>1</v>
      </c>
      <c r="O5351" t="str">
        <f>IF(spotify_churn_dataset[[#This Row],[is_churned]]=1,"yes churn","no churn")</f>
        <v>no churn</v>
      </c>
      <c r="P5351">
        <v>0</v>
      </c>
    </row>
    <row r="5352" spans="1:16" x14ac:dyDescent="0.3">
      <c r="A5352">
        <v>5351</v>
      </c>
      <c r="B5352">
        <f>IF(spotify_churn_dataset[[#This Row],[user_id]]="","Desconocido",spotify_churn_dataset[[#This Row],[user_id]])</f>
        <v>5351</v>
      </c>
      <c r="C5352">
        <f>IF(IFERROR(VLOOKUP(spotify_churn_dataset[[#This Row],[user_id]],A5353:A13351,1,FALSE),0),1,0)</f>
        <v>0</v>
      </c>
      <c r="D5352" t="s">
        <v>12</v>
      </c>
      <c r="E5352" s="4">
        <v>30</v>
      </c>
      <c r="F5352" t="s">
        <v>29</v>
      </c>
      <c r="G5352" t="s">
        <v>18</v>
      </c>
      <c r="H5352" s="4">
        <v>150</v>
      </c>
      <c r="I5352" s="3">
        <v>78</v>
      </c>
      <c r="J5352" s="9">
        <v>47</v>
      </c>
      <c r="K5352" t="s">
        <v>23</v>
      </c>
      <c r="L5352" s="4">
        <v>0</v>
      </c>
      <c r="M5352" s="4" t="str">
        <f>IF(spotify_churn_dataset[[#This Row],[offline_listening]]=0,"no offline","yes offline")</f>
        <v>yes offline</v>
      </c>
      <c r="N5352">
        <v>1</v>
      </c>
      <c r="O5352" t="str">
        <f>IF(spotify_churn_dataset[[#This Row],[is_churned]]=1,"yes churn","no churn")</f>
        <v>no churn</v>
      </c>
      <c r="P5352">
        <v>0</v>
      </c>
    </row>
    <row r="5353" spans="1:16" x14ac:dyDescent="0.3">
      <c r="A5353">
        <v>5352</v>
      </c>
      <c r="B5353">
        <f>IF(spotify_churn_dataset[[#This Row],[user_id]]="","Desconocido",spotify_churn_dataset[[#This Row],[user_id]])</f>
        <v>5352</v>
      </c>
      <c r="C5353">
        <f>IF(IFERROR(VLOOKUP(spotify_churn_dataset[[#This Row],[user_id]],A5354:A13352,1,FALSE),0),1,0)</f>
        <v>0</v>
      </c>
      <c r="D5353" t="s">
        <v>12</v>
      </c>
      <c r="E5353" s="4">
        <v>52</v>
      </c>
      <c r="F5353" t="s">
        <v>29</v>
      </c>
      <c r="G5353" t="s">
        <v>24</v>
      </c>
      <c r="H5353" s="4">
        <v>44</v>
      </c>
      <c r="I5353" s="3">
        <v>43</v>
      </c>
      <c r="J5353" s="9">
        <v>3</v>
      </c>
      <c r="K5353" t="s">
        <v>23</v>
      </c>
      <c r="L5353" s="4">
        <v>0</v>
      </c>
      <c r="M5353" s="4" t="str">
        <f>IF(spotify_churn_dataset[[#This Row],[offline_listening]]=0,"no offline","yes offline")</f>
        <v>yes offline</v>
      </c>
      <c r="N5353">
        <v>1</v>
      </c>
      <c r="O5353" t="str">
        <f>IF(spotify_churn_dataset[[#This Row],[is_churned]]=1,"yes churn","no churn")</f>
        <v>no churn</v>
      </c>
      <c r="P5353">
        <v>0</v>
      </c>
    </row>
    <row r="5354" spans="1:16" x14ac:dyDescent="0.3">
      <c r="A5354">
        <v>5353</v>
      </c>
      <c r="B5354">
        <f>IF(spotify_churn_dataset[[#This Row],[user_id]]="","Desconocido",spotify_churn_dataset[[#This Row],[user_id]])</f>
        <v>5353</v>
      </c>
      <c r="C5354">
        <f>IF(IFERROR(VLOOKUP(spotify_churn_dataset[[#This Row],[user_id]],A5355:A13353,1,FALSE),0),1,0)</f>
        <v>0</v>
      </c>
      <c r="D5354" t="s">
        <v>20</v>
      </c>
      <c r="E5354" s="4">
        <v>53</v>
      </c>
      <c r="F5354" t="s">
        <v>26</v>
      </c>
      <c r="G5354" t="s">
        <v>24</v>
      </c>
      <c r="H5354" s="4">
        <v>27</v>
      </c>
      <c r="I5354" s="3">
        <v>2</v>
      </c>
      <c r="J5354" s="9">
        <v>8</v>
      </c>
      <c r="K5354" t="s">
        <v>15</v>
      </c>
      <c r="L5354" s="4">
        <v>0</v>
      </c>
      <c r="M5354" s="4" t="str">
        <f>IF(spotify_churn_dataset[[#This Row],[offline_listening]]=0,"no offline","yes offline")</f>
        <v>yes offline</v>
      </c>
      <c r="N5354">
        <v>1</v>
      </c>
      <c r="O5354" t="str">
        <f>IF(spotify_churn_dataset[[#This Row],[is_churned]]=1,"yes churn","no churn")</f>
        <v>no churn</v>
      </c>
      <c r="P5354">
        <v>0</v>
      </c>
    </row>
    <row r="5355" spans="1:16" x14ac:dyDescent="0.3">
      <c r="A5355">
        <v>5354</v>
      </c>
      <c r="B5355">
        <f>IF(spotify_churn_dataset[[#This Row],[user_id]]="","Desconocido",spotify_churn_dataset[[#This Row],[user_id]])</f>
        <v>5354</v>
      </c>
      <c r="C5355">
        <f>IF(IFERROR(VLOOKUP(spotify_churn_dataset[[#This Row],[user_id]],A5356:A13354,1,FALSE),0),1,0)</f>
        <v>0</v>
      </c>
      <c r="D5355" t="s">
        <v>20</v>
      </c>
      <c r="E5355" s="4">
        <v>17</v>
      </c>
      <c r="F5355" t="s">
        <v>13</v>
      </c>
      <c r="G5355" t="s">
        <v>14</v>
      </c>
      <c r="H5355" s="4">
        <v>233</v>
      </c>
      <c r="I5355" s="3">
        <v>93</v>
      </c>
      <c r="J5355" s="9">
        <v>3</v>
      </c>
      <c r="K5355" t="s">
        <v>23</v>
      </c>
      <c r="L5355" s="4">
        <v>12</v>
      </c>
      <c r="M5355" s="4" t="str">
        <f>IF(spotify_churn_dataset[[#This Row],[offline_listening]]=0,"no offline","yes offline")</f>
        <v>no offline</v>
      </c>
      <c r="N5355">
        <v>0</v>
      </c>
      <c r="O5355" t="str">
        <f>IF(spotify_churn_dataset[[#This Row],[is_churned]]=1,"yes churn","no churn")</f>
        <v>yes churn</v>
      </c>
      <c r="P5355">
        <v>1</v>
      </c>
    </row>
    <row r="5356" spans="1:16" x14ac:dyDescent="0.3">
      <c r="A5356">
        <v>5355</v>
      </c>
      <c r="B5356">
        <f>IF(spotify_churn_dataset[[#This Row],[user_id]]="","Desconocido",spotify_churn_dataset[[#This Row],[user_id]])</f>
        <v>5355</v>
      </c>
      <c r="C5356">
        <f>IF(IFERROR(VLOOKUP(spotify_churn_dataset[[#This Row],[user_id]],A5357:A13355,1,FALSE),0),1,0)</f>
        <v>0</v>
      </c>
      <c r="D5356" t="s">
        <v>12</v>
      </c>
      <c r="E5356" s="4">
        <v>20</v>
      </c>
      <c r="F5356" t="s">
        <v>17</v>
      </c>
      <c r="G5356" t="s">
        <v>14</v>
      </c>
      <c r="H5356" s="4">
        <v>166</v>
      </c>
      <c r="I5356" s="3">
        <v>37</v>
      </c>
      <c r="J5356" s="9">
        <v>44</v>
      </c>
      <c r="K5356" t="s">
        <v>19</v>
      </c>
      <c r="L5356" s="4">
        <v>20</v>
      </c>
      <c r="M5356" s="4" t="str">
        <f>IF(spotify_churn_dataset[[#This Row],[offline_listening]]=0,"no offline","yes offline")</f>
        <v>no offline</v>
      </c>
      <c r="N5356">
        <v>0</v>
      </c>
      <c r="O5356" t="str">
        <f>IF(spotify_churn_dataset[[#This Row],[is_churned]]=1,"yes churn","no churn")</f>
        <v>no churn</v>
      </c>
      <c r="P5356">
        <v>0</v>
      </c>
    </row>
    <row r="5357" spans="1:16" x14ac:dyDescent="0.3">
      <c r="A5357">
        <v>5356</v>
      </c>
      <c r="B5357">
        <f>IF(spotify_churn_dataset[[#This Row],[user_id]]="","Desconocido",spotify_churn_dataset[[#This Row],[user_id]])</f>
        <v>5356</v>
      </c>
      <c r="C5357">
        <f>IF(IFERROR(VLOOKUP(spotify_churn_dataset[[#This Row],[user_id]],A5358:A13356,1,FALSE),0),1,0)</f>
        <v>0</v>
      </c>
      <c r="D5357" t="s">
        <v>12</v>
      </c>
      <c r="E5357" s="4">
        <v>27</v>
      </c>
      <c r="F5357" t="s">
        <v>27</v>
      </c>
      <c r="G5357" t="s">
        <v>22</v>
      </c>
      <c r="H5357" s="4">
        <v>63</v>
      </c>
      <c r="I5357" s="3">
        <v>4</v>
      </c>
      <c r="J5357" s="9">
        <v>1</v>
      </c>
      <c r="K5357" t="s">
        <v>15</v>
      </c>
      <c r="L5357" s="4">
        <v>0</v>
      </c>
      <c r="M5357" s="4" t="str">
        <f>IF(spotify_churn_dataset[[#This Row],[offline_listening]]=0,"no offline","yes offline")</f>
        <v>yes offline</v>
      </c>
      <c r="N5357">
        <v>1</v>
      </c>
      <c r="O5357" t="str">
        <f>IF(spotify_churn_dataset[[#This Row],[is_churned]]=1,"yes churn","no churn")</f>
        <v>no churn</v>
      </c>
      <c r="P5357">
        <v>0</v>
      </c>
    </row>
    <row r="5358" spans="1:16" x14ac:dyDescent="0.3">
      <c r="A5358">
        <v>5357</v>
      </c>
      <c r="B5358">
        <f>IF(spotify_churn_dataset[[#This Row],[user_id]]="","Desconocido",spotify_churn_dataset[[#This Row],[user_id]])</f>
        <v>5357</v>
      </c>
      <c r="C5358">
        <f>IF(IFERROR(VLOOKUP(spotify_churn_dataset[[#This Row],[user_id]],A5359:A13357,1,FALSE),0),1,0)</f>
        <v>0</v>
      </c>
      <c r="D5358" t="s">
        <v>20</v>
      </c>
      <c r="E5358" s="4">
        <v>28</v>
      </c>
      <c r="F5358" t="s">
        <v>26</v>
      </c>
      <c r="G5358" t="s">
        <v>22</v>
      </c>
      <c r="H5358" s="4">
        <v>208</v>
      </c>
      <c r="I5358" s="3">
        <v>96</v>
      </c>
      <c r="J5358" s="9">
        <v>26</v>
      </c>
      <c r="K5358" t="s">
        <v>19</v>
      </c>
      <c r="L5358" s="4">
        <v>0</v>
      </c>
      <c r="M5358" s="4" t="str">
        <f>IF(spotify_churn_dataset[[#This Row],[offline_listening]]=0,"no offline","yes offline")</f>
        <v>yes offline</v>
      </c>
      <c r="N5358">
        <v>1</v>
      </c>
      <c r="O5358" t="str">
        <f>IF(spotify_churn_dataset[[#This Row],[is_churned]]=1,"yes churn","no churn")</f>
        <v>no churn</v>
      </c>
      <c r="P5358">
        <v>0</v>
      </c>
    </row>
    <row r="5359" spans="1:16" x14ac:dyDescent="0.3">
      <c r="A5359">
        <v>5358</v>
      </c>
      <c r="B5359">
        <f>IF(spotify_churn_dataset[[#This Row],[user_id]]="","Desconocido",spotify_churn_dataset[[#This Row],[user_id]])</f>
        <v>5358</v>
      </c>
      <c r="C5359">
        <f>IF(IFERROR(VLOOKUP(spotify_churn_dataset[[#This Row],[user_id]],A5360:A13358,1,FALSE),0),1,0)</f>
        <v>0</v>
      </c>
      <c r="D5359" t="s">
        <v>12</v>
      </c>
      <c r="E5359" s="4">
        <v>35</v>
      </c>
      <c r="F5359" t="s">
        <v>28</v>
      </c>
      <c r="G5359" t="s">
        <v>18</v>
      </c>
      <c r="H5359" s="4">
        <v>276</v>
      </c>
      <c r="I5359" s="3">
        <v>25</v>
      </c>
      <c r="J5359" s="9">
        <v>49</v>
      </c>
      <c r="K5359" t="s">
        <v>19</v>
      </c>
      <c r="L5359" s="4">
        <v>0</v>
      </c>
      <c r="M5359" s="4" t="str">
        <f>IF(spotify_churn_dataset[[#This Row],[offline_listening]]=0,"no offline","yes offline")</f>
        <v>yes offline</v>
      </c>
      <c r="N5359">
        <v>1</v>
      </c>
      <c r="O5359" t="str">
        <f>IF(spotify_churn_dataset[[#This Row],[is_churned]]=1,"yes churn","no churn")</f>
        <v>no churn</v>
      </c>
      <c r="P5359">
        <v>0</v>
      </c>
    </row>
    <row r="5360" spans="1:16" x14ac:dyDescent="0.3">
      <c r="A5360">
        <v>5359</v>
      </c>
      <c r="B5360">
        <f>IF(spotify_churn_dataset[[#This Row],[user_id]]="","Desconocido",spotify_churn_dataset[[#This Row],[user_id]])</f>
        <v>5359</v>
      </c>
      <c r="C5360">
        <f>IF(IFERROR(VLOOKUP(spotify_churn_dataset[[#This Row],[user_id]],A5361:A13359,1,FALSE),0),1,0)</f>
        <v>0</v>
      </c>
      <c r="D5360" t="s">
        <v>20</v>
      </c>
      <c r="E5360" s="4">
        <v>41</v>
      </c>
      <c r="F5360" t="s">
        <v>29</v>
      </c>
      <c r="G5360" t="s">
        <v>24</v>
      </c>
      <c r="H5360" s="4">
        <v>200</v>
      </c>
      <c r="I5360" s="3">
        <v>70</v>
      </c>
      <c r="J5360" s="9">
        <v>38</v>
      </c>
      <c r="K5360" t="s">
        <v>23</v>
      </c>
      <c r="L5360" s="4">
        <v>0</v>
      </c>
      <c r="M5360" s="4" t="str">
        <f>IF(spotify_churn_dataset[[#This Row],[offline_listening]]=0,"no offline","yes offline")</f>
        <v>yes offline</v>
      </c>
      <c r="N5360">
        <v>1</v>
      </c>
      <c r="O5360" t="str">
        <f>IF(spotify_churn_dataset[[#This Row],[is_churned]]=1,"yes churn","no churn")</f>
        <v>yes churn</v>
      </c>
      <c r="P5360">
        <v>1</v>
      </c>
    </row>
    <row r="5361" spans="1:16" x14ac:dyDescent="0.3">
      <c r="A5361">
        <v>5360</v>
      </c>
      <c r="B5361">
        <f>IF(spotify_churn_dataset[[#This Row],[user_id]]="","Desconocido",spotify_churn_dataset[[#This Row],[user_id]])</f>
        <v>5360</v>
      </c>
      <c r="C5361">
        <f>IF(IFERROR(VLOOKUP(spotify_churn_dataset[[#This Row],[user_id]],A5362:A13360,1,FALSE),0),1,0)</f>
        <v>0</v>
      </c>
      <c r="D5361" t="s">
        <v>12</v>
      </c>
      <c r="E5361" s="4">
        <v>51</v>
      </c>
      <c r="F5361" t="s">
        <v>28</v>
      </c>
      <c r="G5361" t="s">
        <v>22</v>
      </c>
      <c r="H5361" s="4">
        <v>143</v>
      </c>
      <c r="I5361" s="3">
        <v>6</v>
      </c>
      <c r="J5361" s="9">
        <v>34</v>
      </c>
      <c r="K5361" t="s">
        <v>23</v>
      </c>
      <c r="L5361" s="4">
        <v>0</v>
      </c>
      <c r="M5361" s="4" t="str">
        <f>IF(spotify_churn_dataset[[#This Row],[offline_listening]]=0,"no offline","yes offline")</f>
        <v>yes offline</v>
      </c>
      <c r="N5361">
        <v>1</v>
      </c>
      <c r="O5361" t="str">
        <f>IF(spotify_churn_dataset[[#This Row],[is_churned]]=1,"yes churn","no churn")</f>
        <v>yes churn</v>
      </c>
      <c r="P5361">
        <v>1</v>
      </c>
    </row>
    <row r="5362" spans="1:16" x14ac:dyDescent="0.3">
      <c r="A5362">
        <v>5361</v>
      </c>
      <c r="B5362">
        <f>IF(spotify_churn_dataset[[#This Row],[user_id]]="","Desconocido",spotify_churn_dataset[[#This Row],[user_id]])</f>
        <v>5361</v>
      </c>
      <c r="C5362">
        <f>IF(IFERROR(VLOOKUP(spotify_churn_dataset[[#This Row],[user_id]],A5363:A13361,1,FALSE),0),1,0)</f>
        <v>0</v>
      </c>
      <c r="D5362" t="s">
        <v>12</v>
      </c>
      <c r="E5362" s="4">
        <v>19</v>
      </c>
      <c r="F5362" t="s">
        <v>25</v>
      </c>
      <c r="G5362" t="s">
        <v>24</v>
      </c>
      <c r="H5362" s="4">
        <v>206</v>
      </c>
      <c r="I5362" s="3">
        <v>66</v>
      </c>
      <c r="J5362" s="9">
        <v>55</v>
      </c>
      <c r="K5362" t="s">
        <v>19</v>
      </c>
      <c r="L5362" s="4">
        <v>0</v>
      </c>
      <c r="M5362" s="4" t="str">
        <f>IF(spotify_churn_dataset[[#This Row],[offline_listening]]=0,"no offline","yes offline")</f>
        <v>yes offline</v>
      </c>
      <c r="N5362">
        <v>1</v>
      </c>
      <c r="O5362" t="str">
        <f>IF(spotify_churn_dataset[[#This Row],[is_churned]]=1,"yes churn","no churn")</f>
        <v>no churn</v>
      </c>
      <c r="P5362">
        <v>0</v>
      </c>
    </row>
    <row r="5363" spans="1:16" x14ac:dyDescent="0.3">
      <c r="A5363">
        <v>5362</v>
      </c>
      <c r="B5363">
        <f>IF(spotify_churn_dataset[[#This Row],[user_id]]="","Desconocido",spotify_churn_dataset[[#This Row],[user_id]])</f>
        <v>5362</v>
      </c>
      <c r="C5363">
        <f>IF(IFERROR(VLOOKUP(spotify_churn_dataset[[#This Row],[user_id]],A5364:A13362,1,FALSE),0),1,0)</f>
        <v>0</v>
      </c>
      <c r="D5363" t="s">
        <v>12</v>
      </c>
      <c r="E5363" s="4">
        <v>18</v>
      </c>
      <c r="F5363" t="s">
        <v>17</v>
      </c>
      <c r="G5363" t="s">
        <v>24</v>
      </c>
      <c r="H5363" s="4">
        <v>19</v>
      </c>
      <c r="I5363" s="3">
        <v>74</v>
      </c>
      <c r="J5363" s="9">
        <v>31</v>
      </c>
      <c r="K5363" t="s">
        <v>15</v>
      </c>
      <c r="L5363" s="4">
        <v>0</v>
      </c>
      <c r="M5363" s="4" t="str">
        <f>IF(spotify_churn_dataset[[#This Row],[offline_listening]]=0,"no offline","yes offline")</f>
        <v>yes offline</v>
      </c>
      <c r="N5363">
        <v>1</v>
      </c>
      <c r="O5363" t="str">
        <f>IF(spotify_churn_dataset[[#This Row],[is_churned]]=1,"yes churn","no churn")</f>
        <v>no churn</v>
      </c>
      <c r="P5363">
        <v>0</v>
      </c>
    </row>
    <row r="5364" spans="1:16" x14ac:dyDescent="0.3">
      <c r="A5364">
        <v>5363</v>
      </c>
      <c r="B5364">
        <f>IF(spotify_churn_dataset[[#This Row],[user_id]]="","Desconocido",spotify_churn_dataset[[#This Row],[user_id]])</f>
        <v>5363</v>
      </c>
      <c r="C5364">
        <f>IF(IFERROR(VLOOKUP(spotify_churn_dataset[[#This Row],[user_id]],A5365:A13363,1,FALSE),0),1,0)</f>
        <v>0</v>
      </c>
      <c r="D5364" t="s">
        <v>12</v>
      </c>
      <c r="E5364" s="4">
        <v>51</v>
      </c>
      <c r="F5364" t="s">
        <v>26</v>
      </c>
      <c r="G5364" t="s">
        <v>14</v>
      </c>
      <c r="H5364" s="4">
        <v>230</v>
      </c>
      <c r="I5364" s="3">
        <v>72</v>
      </c>
      <c r="J5364" s="9">
        <v>5</v>
      </c>
      <c r="K5364" t="s">
        <v>15</v>
      </c>
      <c r="L5364" s="4">
        <v>32</v>
      </c>
      <c r="M5364" s="4" t="str">
        <f>IF(spotify_churn_dataset[[#This Row],[offline_listening]]=0,"no offline","yes offline")</f>
        <v>no offline</v>
      </c>
      <c r="N5364">
        <v>0</v>
      </c>
      <c r="O5364" t="str">
        <f>IF(spotify_churn_dataset[[#This Row],[is_churned]]=1,"yes churn","no churn")</f>
        <v>no churn</v>
      </c>
      <c r="P5364">
        <v>0</v>
      </c>
    </row>
    <row r="5365" spans="1:16" x14ac:dyDescent="0.3">
      <c r="A5365">
        <v>5364</v>
      </c>
      <c r="B5365">
        <f>IF(spotify_churn_dataset[[#This Row],[user_id]]="","Desconocido",spotify_churn_dataset[[#This Row],[user_id]])</f>
        <v>5364</v>
      </c>
      <c r="C5365">
        <f>IF(IFERROR(VLOOKUP(spotify_churn_dataset[[#This Row],[user_id]],A5366:A13364,1,FALSE),0),1,0)</f>
        <v>0</v>
      </c>
      <c r="D5365" t="s">
        <v>20</v>
      </c>
      <c r="E5365" s="4">
        <v>49</v>
      </c>
      <c r="F5365" t="s">
        <v>21</v>
      </c>
      <c r="G5365" t="s">
        <v>22</v>
      </c>
      <c r="H5365" s="4">
        <v>130</v>
      </c>
      <c r="I5365" s="3">
        <v>69</v>
      </c>
      <c r="J5365" s="9">
        <v>43</v>
      </c>
      <c r="K5365" t="s">
        <v>19</v>
      </c>
      <c r="L5365" s="4">
        <v>0</v>
      </c>
      <c r="M5365" s="4" t="str">
        <f>IF(spotify_churn_dataset[[#This Row],[offline_listening]]=0,"no offline","yes offline")</f>
        <v>yes offline</v>
      </c>
      <c r="N5365">
        <v>1</v>
      </c>
      <c r="O5365" t="str">
        <f>IF(spotify_churn_dataset[[#This Row],[is_churned]]=1,"yes churn","no churn")</f>
        <v>no churn</v>
      </c>
      <c r="P5365">
        <v>0</v>
      </c>
    </row>
    <row r="5366" spans="1:16" x14ac:dyDescent="0.3">
      <c r="A5366">
        <v>5365</v>
      </c>
      <c r="B5366">
        <f>IF(spotify_churn_dataset[[#This Row],[user_id]]="","Desconocido",spotify_churn_dataset[[#This Row],[user_id]])</f>
        <v>5365</v>
      </c>
      <c r="C5366">
        <f>IF(IFERROR(VLOOKUP(spotify_churn_dataset[[#This Row],[user_id]],A5367:A13365,1,FALSE),0),1,0)</f>
        <v>0</v>
      </c>
      <c r="D5366" t="s">
        <v>16</v>
      </c>
      <c r="E5366" s="4">
        <v>46</v>
      </c>
      <c r="F5366" t="s">
        <v>29</v>
      </c>
      <c r="G5366" t="s">
        <v>14</v>
      </c>
      <c r="H5366" s="4">
        <v>239</v>
      </c>
      <c r="I5366" s="3">
        <v>64</v>
      </c>
      <c r="J5366" s="9">
        <v>57</v>
      </c>
      <c r="K5366" t="s">
        <v>19</v>
      </c>
      <c r="L5366" s="4">
        <v>40</v>
      </c>
      <c r="M5366" s="4" t="str">
        <f>IF(spotify_churn_dataset[[#This Row],[offline_listening]]=0,"no offline","yes offline")</f>
        <v>no offline</v>
      </c>
      <c r="N5366">
        <v>0</v>
      </c>
      <c r="O5366" t="str">
        <f>IF(spotify_churn_dataset[[#This Row],[is_churned]]=1,"yes churn","no churn")</f>
        <v>no churn</v>
      </c>
      <c r="P5366">
        <v>0</v>
      </c>
    </row>
    <row r="5367" spans="1:16" x14ac:dyDescent="0.3">
      <c r="A5367">
        <v>5366</v>
      </c>
      <c r="B5367">
        <f>IF(spotify_churn_dataset[[#This Row],[user_id]]="","Desconocido",spotify_churn_dataset[[#This Row],[user_id]])</f>
        <v>5366</v>
      </c>
      <c r="C5367">
        <f>IF(IFERROR(VLOOKUP(spotify_churn_dataset[[#This Row],[user_id]],A5368:A13366,1,FALSE),0),1,0)</f>
        <v>0</v>
      </c>
      <c r="D5367" t="s">
        <v>20</v>
      </c>
      <c r="E5367" s="4">
        <v>31</v>
      </c>
      <c r="F5367" t="s">
        <v>13</v>
      </c>
      <c r="G5367" t="s">
        <v>22</v>
      </c>
      <c r="H5367" s="4">
        <v>104</v>
      </c>
      <c r="I5367" s="3">
        <v>69</v>
      </c>
      <c r="J5367" s="9">
        <v>4</v>
      </c>
      <c r="K5367" t="s">
        <v>15</v>
      </c>
      <c r="L5367" s="4">
        <v>0</v>
      </c>
      <c r="M5367" s="4" t="str">
        <f>IF(spotify_churn_dataset[[#This Row],[offline_listening]]=0,"no offline","yes offline")</f>
        <v>yes offline</v>
      </c>
      <c r="N5367">
        <v>1</v>
      </c>
      <c r="O5367" t="str">
        <f>IF(spotify_churn_dataset[[#This Row],[is_churned]]=1,"yes churn","no churn")</f>
        <v>no churn</v>
      </c>
      <c r="P5367">
        <v>0</v>
      </c>
    </row>
    <row r="5368" spans="1:16" x14ac:dyDescent="0.3">
      <c r="A5368">
        <v>5367</v>
      </c>
      <c r="B5368">
        <f>IF(spotify_churn_dataset[[#This Row],[user_id]]="","Desconocido",spotify_churn_dataset[[#This Row],[user_id]])</f>
        <v>5367</v>
      </c>
      <c r="C5368">
        <f>IF(IFERROR(VLOOKUP(spotify_churn_dataset[[#This Row],[user_id]],A5369:A13367,1,FALSE),0),1,0)</f>
        <v>0</v>
      </c>
      <c r="D5368" t="s">
        <v>20</v>
      </c>
      <c r="E5368" s="4">
        <v>49</v>
      </c>
      <c r="F5368" t="s">
        <v>13</v>
      </c>
      <c r="G5368" t="s">
        <v>18</v>
      </c>
      <c r="H5368" s="4">
        <v>76</v>
      </c>
      <c r="I5368" s="3">
        <v>97</v>
      </c>
      <c r="J5368" s="9">
        <v>9</v>
      </c>
      <c r="K5368" t="s">
        <v>15</v>
      </c>
      <c r="L5368" s="4">
        <v>0</v>
      </c>
      <c r="M5368" s="4" t="str">
        <f>IF(spotify_churn_dataset[[#This Row],[offline_listening]]=0,"no offline","yes offline")</f>
        <v>yes offline</v>
      </c>
      <c r="N5368">
        <v>1</v>
      </c>
      <c r="O5368" t="str">
        <f>IF(spotify_churn_dataset[[#This Row],[is_churned]]=1,"yes churn","no churn")</f>
        <v>no churn</v>
      </c>
      <c r="P5368">
        <v>0</v>
      </c>
    </row>
    <row r="5369" spans="1:16" x14ac:dyDescent="0.3">
      <c r="A5369">
        <v>5368</v>
      </c>
      <c r="B5369">
        <f>IF(spotify_churn_dataset[[#This Row],[user_id]]="","Desconocido",spotify_churn_dataset[[#This Row],[user_id]])</f>
        <v>5368</v>
      </c>
      <c r="C5369">
        <f>IF(IFERROR(VLOOKUP(spotify_churn_dataset[[#This Row],[user_id]],A5370:A13368,1,FALSE),0),1,0)</f>
        <v>0</v>
      </c>
      <c r="D5369" t="s">
        <v>16</v>
      </c>
      <c r="E5369" s="4">
        <v>47</v>
      </c>
      <c r="F5369" t="s">
        <v>28</v>
      </c>
      <c r="G5369" t="s">
        <v>24</v>
      </c>
      <c r="H5369" s="4">
        <v>191</v>
      </c>
      <c r="I5369" s="3">
        <v>44</v>
      </c>
      <c r="J5369" s="9">
        <v>53</v>
      </c>
      <c r="K5369" t="s">
        <v>23</v>
      </c>
      <c r="L5369" s="4">
        <v>0</v>
      </c>
      <c r="M5369" s="4" t="str">
        <f>IF(spotify_churn_dataset[[#This Row],[offline_listening]]=0,"no offline","yes offline")</f>
        <v>yes offline</v>
      </c>
      <c r="N5369">
        <v>1</v>
      </c>
      <c r="O5369" t="str">
        <f>IF(spotify_churn_dataset[[#This Row],[is_churned]]=1,"yes churn","no churn")</f>
        <v>no churn</v>
      </c>
      <c r="P5369">
        <v>0</v>
      </c>
    </row>
    <row r="5370" spans="1:16" x14ac:dyDescent="0.3">
      <c r="A5370">
        <v>5369</v>
      </c>
      <c r="B5370">
        <f>IF(spotify_churn_dataset[[#This Row],[user_id]]="","Desconocido",spotify_churn_dataset[[#This Row],[user_id]])</f>
        <v>5369</v>
      </c>
      <c r="C5370">
        <f>IF(IFERROR(VLOOKUP(spotify_churn_dataset[[#This Row],[user_id]],A5371:A13369,1,FALSE),0),1,0)</f>
        <v>0</v>
      </c>
      <c r="D5370" t="s">
        <v>12</v>
      </c>
      <c r="E5370" s="4">
        <v>21</v>
      </c>
      <c r="F5370" t="s">
        <v>21</v>
      </c>
      <c r="G5370" t="s">
        <v>22</v>
      </c>
      <c r="H5370" s="4">
        <v>208</v>
      </c>
      <c r="I5370" s="3">
        <v>91</v>
      </c>
      <c r="J5370" s="9">
        <v>2</v>
      </c>
      <c r="K5370" t="s">
        <v>15</v>
      </c>
      <c r="L5370" s="4">
        <v>0</v>
      </c>
      <c r="M5370" s="4" t="str">
        <f>IF(spotify_churn_dataset[[#This Row],[offline_listening]]=0,"no offline","yes offline")</f>
        <v>yes offline</v>
      </c>
      <c r="N5370">
        <v>1</v>
      </c>
      <c r="O5370" t="str">
        <f>IF(spotify_churn_dataset[[#This Row],[is_churned]]=1,"yes churn","no churn")</f>
        <v>yes churn</v>
      </c>
      <c r="P5370">
        <v>1</v>
      </c>
    </row>
    <row r="5371" spans="1:16" x14ac:dyDescent="0.3">
      <c r="A5371">
        <v>5370</v>
      </c>
      <c r="B5371">
        <f>IF(spotify_churn_dataset[[#This Row],[user_id]]="","Desconocido",spotify_churn_dataset[[#This Row],[user_id]])</f>
        <v>5370</v>
      </c>
      <c r="C5371">
        <f>IF(IFERROR(VLOOKUP(spotify_churn_dataset[[#This Row],[user_id]],A5372:A13370,1,FALSE),0),1,0)</f>
        <v>0</v>
      </c>
      <c r="D5371" t="s">
        <v>16</v>
      </c>
      <c r="E5371" s="4">
        <v>20</v>
      </c>
      <c r="F5371" t="s">
        <v>27</v>
      </c>
      <c r="G5371" t="s">
        <v>24</v>
      </c>
      <c r="H5371" s="4">
        <v>111</v>
      </c>
      <c r="I5371" s="3">
        <v>55</v>
      </c>
      <c r="J5371" s="9">
        <v>3</v>
      </c>
      <c r="K5371" t="s">
        <v>23</v>
      </c>
      <c r="L5371" s="4">
        <v>0</v>
      </c>
      <c r="M5371" s="4" t="str">
        <f>IF(spotify_churn_dataset[[#This Row],[offline_listening]]=0,"no offline","yes offline")</f>
        <v>yes offline</v>
      </c>
      <c r="N5371">
        <v>1</v>
      </c>
      <c r="O5371" t="str">
        <f>IF(spotify_churn_dataset[[#This Row],[is_churned]]=1,"yes churn","no churn")</f>
        <v>no churn</v>
      </c>
      <c r="P5371">
        <v>0</v>
      </c>
    </row>
    <row r="5372" spans="1:16" x14ac:dyDescent="0.3">
      <c r="A5372">
        <v>5371</v>
      </c>
      <c r="B5372">
        <f>IF(spotify_churn_dataset[[#This Row],[user_id]]="","Desconocido",spotify_churn_dataset[[#This Row],[user_id]])</f>
        <v>5371</v>
      </c>
      <c r="C5372">
        <f>IF(IFERROR(VLOOKUP(spotify_churn_dataset[[#This Row],[user_id]],A5373:A13371,1,FALSE),0),1,0)</f>
        <v>0</v>
      </c>
      <c r="D5372" t="s">
        <v>16</v>
      </c>
      <c r="E5372" s="4">
        <v>35</v>
      </c>
      <c r="F5372" t="s">
        <v>29</v>
      </c>
      <c r="G5372" t="s">
        <v>14</v>
      </c>
      <c r="H5372" s="4">
        <v>287</v>
      </c>
      <c r="I5372" s="3">
        <v>72</v>
      </c>
      <c r="J5372" s="9">
        <v>37</v>
      </c>
      <c r="K5372" t="s">
        <v>23</v>
      </c>
      <c r="L5372" s="4">
        <v>26</v>
      </c>
      <c r="M5372" s="4" t="str">
        <f>IF(spotify_churn_dataset[[#This Row],[offline_listening]]=0,"no offline","yes offline")</f>
        <v>no offline</v>
      </c>
      <c r="N5372">
        <v>0</v>
      </c>
      <c r="O5372" t="str">
        <f>IF(spotify_churn_dataset[[#This Row],[is_churned]]=1,"yes churn","no churn")</f>
        <v>no churn</v>
      </c>
      <c r="P5372">
        <v>0</v>
      </c>
    </row>
    <row r="5373" spans="1:16" x14ac:dyDescent="0.3">
      <c r="A5373">
        <v>5372</v>
      </c>
      <c r="B5373">
        <f>IF(spotify_churn_dataset[[#This Row],[user_id]]="","Desconocido",spotify_churn_dataset[[#This Row],[user_id]])</f>
        <v>5372</v>
      </c>
      <c r="C5373">
        <f>IF(IFERROR(VLOOKUP(spotify_churn_dataset[[#This Row],[user_id]],A5374:A13372,1,FALSE),0),1,0)</f>
        <v>0</v>
      </c>
      <c r="D5373" t="s">
        <v>16</v>
      </c>
      <c r="E5373" s="4">
        <v>37</v>
      </c>
      <c r="F5373" t="s">
        <v>25</v>
      </c>
      <c r="G5373" t="s">
        <v>18</v>
      </c>
      <c r="H5373" s="4">
        <v>38</v>
      </c>
      <c r="I5373" s="3">
        <v>32</v>
      </c>
      <c r="J5373" s="9">
        <v>4</v>
      </c>
      <c r="K5373" t="s">
        <v>15</v>
      </c>
      <c r="L5373" s="4">
        <v>0</v>
      </c>
      <c r="M5373" s="4" t="str">
        <f>IF(spotify_churn_dataset[[#This Row],[offline_listening]]=0,"no offline","yes offline")</f>
        <v>yes offline</v>
      </c>
      <c r="N5373">
        <v>1</v>
      </c>
      <c r="O5373" t="str">
        <f>IF(spotify_churn_dataset[[#This Row],[is_churned]]=1,"yes churn","no churn")</f>
        <v>yes churn</v>
      </c>
      <c r="P5373">
        <v>1</v>
      </c>
    </row>
    <row r="5374" spans="1:16" x14ac:dyDescent="0.3">
      <c r="A5374">
        <v>5373</v>
      </c>
      <c r="B5374">
        <f>IF(spotify_churn_dataset[[#This Row],[user_id]]="","Desconocido",spotify_churn_dataset[[#This Row],[user_id]])</f>
        <v>5373</v>
      </c>
      <c r="C5374">
        <f>IF(IFERROR(VLOOKUP(spotify_churn_dataset[[#This Row],[user_id]],A5375:A13373,1,FALSE),0),1,0)</f>
        <v>0</v>
      </c>
      <c r="D5374" t="s">
        <v>20</v>
      </c>
      <c r="E5374" s="4">
        <v>45</v>
      </c>
      <c r="F5374" t="s">
        <v>13</v>
      </c>
      <c r="G5374" t="s">
        <v>24</v>
      </c>
      <c r="H5374" s="4">
        <v>160</v>
      </c>
      <c r="I5374" s="3">
        <v>98</v>
      </c>
      <c r="J5374" s="9">
        <v>31</v>
      </c>
      <c r="K5374" t="s">
        <v>15</v>
      </c>
      <c r="L5374" s="4">
        <v>0</v>
      </c>
      <c r="M5374" s="4" t="str">
        <f>IF(spotify_churn_dataset[[#This Row],[offline_listening]]=0,"no offline","yes offline")</f>
        <v>yes offline</v>
      </c>
      <c r="N5374">
        <v>1</v>
      </c>
      <c r="O5374" t="str">
        <f>IF(spotify_churn_dataset[[#This Row],[is_churned]]=1,"yes churn","no churn")</f>
        <v>no churn</v>
      </c>
      <c r="P5374">
        <v>0</v>
      </c>
    </row>
    <row r="5375" spans="1:16" x14ac:dyDescent="0.3">
      <c r="A5375">
        <v>5374</v>
      </c>
      <c r="B5375">
        <f>IF(spotify_churn_dataset[[#This Row],[user_id]]="","Desconocido",spotify_churn_dataset[[#This Row],[user_id]])</f>
        <v>5374</v>
      </c>
      <c r="C5375">
        <f>IF(IFERROR(VLOOKUP(spotify_churn_dataset[[#This Row],[user_id]],A5376:A13374,1,FALSE),0),1,0)</f>
        <v>0</v>
      </c>
      <c r="D5375" t="s">
        <v>16</v>
      </c>
      <c r="E5375" s="4">
        <v>49</v>
      </c>
      <c r="F5375" t="s">
        <v>25</v>
      </c>
      <c r="G5375" t="s">
        <v>18</v>
      </c>
      <c r="H5375" s="4">
        <v>150</v>
      </c>
      <c r="I5375" s="3">
        <v>85</v>
      </c>
      <c r="J5375" s="9">
        <v>4</v>
      </c>
      <c r="K5375" t="s">
        <v>19</v>
      </c>
      <c r="L5375" s="4">
        <v>0</v>
      </c>
      <c r="M5375" s="4" t="str">
        <f>IF(spotify_churn_dataset[[#This Row],[offline_listening]]=0,"no offline","yes offline")</f>
        <v>yes offline</v>
      </c>
      <c r="N5375">
        <v>1</v>
      </c>
      <c r="O5375" t="str">
        <f>IF(spotify_churn_dataset[[#This Row],[is_churned]]=1,"yes churn","no churn")</f>
        <v>no churn</v>
      </c>
      <c r="P5375">
        <v>0</v>
      </c>
    </row>
    <row r="5376" spans="1:16" x14ac:dyDescent="0.3">
      <c r="A5376">
        <v>5375</v>
      </c>
      <c r="B5376">
        <f>IF(spotify_churn_dataset[[#This Row],[user_id]]="","Desconocido",spotify_churn_dataset[[#This Row],[user_id]])</f>
        <v>5375</v>
      </c>
      <c r="C5376">
        <f>IF(IFERROR(VLOOKUP(spotify_churn_dataset[[#This Row],[user_id]],A5377:A13375,1,FALSE),0),1,0)</f>
        <v>0</v>
      </c>
      <c r="D5376" t="s">
        <v>12</v>
      </c>
      <c r="E5376" s="4">
        <v>50</v>
      </c>
      <c r="F5376" t="s">
        <v>26</v>
      </c>
      <c r="G5376" t="s">
        <v>24</v>
      </c>
      <c r="H5376" s="4">
        <v>286</v>
      </c>
      <c r="I5376" s="3">
        <v>10</v>
      </c>
      <c r="J5376" s="9">
        <v>58</v>
      </c>
      <c r="K5376" t="s">
        <v>23</v>
      </c>
      <c r="L5376" s="4">
        <v>0</v>
      </c>
      <c r="M5376" s="4" t="str">
        <f>IF(spotify_churn_dataset[[#This Row],[offline_listening]]=0,"no offline","yes offline")</f>
        <v>yes offline</v>
      </c>
      <c r="N5376">
        <v>1</v>
      </c>
      <c r="O5376" t="str">
        <f>IF(spotify_churn_dataset[[#This Row],[is_churned]]=1,"yes churn","no churn")</f>
        <v>no churn</v>
      </c>
      <c r="P5376">
        <v>0</v>
      </c>
    </row>
    <row r="5377" spans="1:16" x14ac:dyDescent="0.3">
      <c r="A5377">
        <v>5376</v>
      </c>
      <c r="B5377">
        <f>IF(spotify_churn_dataset[[#This Row],[user_id]]="","Desconocido",spotify_churn_dataset[[#This Row],[user_id]])</f>
        <v>5376</v>
      </c>
      <c r="C5377">
        <f>IF(IFERROR(VLOOKUP(spotify_churn_dataset[[#This Row],[user_id]],A5378:A13376,1,FALSE),0),1,0)</f>
        <v>0</v>
      </c>
      <c r="D5377" t="s">
        <v>20</v>
      </c>
      <c r="E5377" s="4">
        <v>39</v>
      </c>
      <c r="F5377" t="s">
        <v>26</v>
      </c>
      <c r="G5377" t="s">
        <v>22</v>
      </c>
      <c r="H5377" s="4">
        <v>216</v>
      </c>
      <c r="I5377" s="3">
        <v>74</v>
      </c>
      <c r="J5377" s="9">
        <v>3</v>
      </c>
      <c r="K5377" t="s">
        <v>23</v>
      </c>
      <c r="L5377" s="4">
        <v>0</v>
      </c>
      <c r="M5377" s="4" t="str">
        <f>IF(spotify_churn_dataset[[#This Row],[offline_listening]]=0,"no offline","yes offline")</f>
        <v>yes offline</v>
      </c>
      <c r="N5377">
        <v>1</v>
      </c>
      <c r="O5377" t="str">
        <f>IF(spotify_churn_dataset[[#This Row],[is_churned]]=1,"yes churn","no churn")</f>
        <v>no churn</v>
      </c>
      <c r="P5377">
        <v>0</v>
      </c>
    </row>
    <row r="5378" spans="1:16" x14ac:dyDescent="0.3">
      <c r="A5378">
        <v>5377</v>
      </c>
      <c r="B5378">
        <f>IF(spotify_churn_dataset[[#This Row],[user_id]]="","Desconocido",spotify_churn_dataset[[#This Row],[user_id]])</f>
        <v>5377</v>
      </c>
      <c r="C5378">
        <f>IF(IFERROR(VLOOKUP(spotify_churn_dataset[[#This Row],[user_id]],A5379:A13377,1,FALSE),0),1,0)</f>
        <v>0</v>
      </c>
      <c r="D5378" t="s">
        <v>12</v>
      </c>
      <c r="E5378" s="4">
        <v>20</v>
      </c>
      <c r="F5378" t="s">
        <v>29</v>
      </c>
      <c r="G5378" t="s">
        <v>22</v>
      </c>
      <c r="H5378" s="4">
        <v>80</v>
      </c>
      <c r="I5378" s="3">
        <v>67</v>
      </c>
      <c r="J5378" s="9">
        <v>31</v>
      </c>
      <c r="K5378" t="s">
        <v>15</v>
      </c>
      <c r="L5378" s="4">
        <v>0</v>
      </c>
      <c r="M5378" s="4" t="str">
        <f>IF(spotify_churn_dataset[[#This Row],[offline_listening]]=0,"no offline","yes offline")</f>
        <v>yes offline</v>
      </c>
      <c r="N5378">
        <v>1</v>
      </c>
      <c r="O5378" t="str">
        <f>IF(spotify_churn_dataset[[#This Row],[is_churned]]=1,"yes churn","no churn")</f>
        <v>no churn</v>
      </c>
      <c r="P5378">
        <v>0</v>
      </c>
    </row>
    <row r="5379" spans="1:16" x14ac:dyDescent="0.3">
      <c r="A5379">
        <v>5378</v>
      </c>
      <c r="B5379">
        <f>IF(spotify_churn_dataset[[#This Row],[user_id]]="","Desconocido",spotify_churn_dataset[[#This Row],[user_id]])</f>
        <v>5378</v>
      </c>
      <c r="C5379">
        <f>IF(IFERROR(VLOOKUP(spotify_churn_dataset[[#This Row],[user_id]],A5380:A13378,1,FALSE),0),1,0)</f>
        <v>0</v>
      </c>
      <c r="D5379" t="s">
        <v>20</v>
      </c>
      <c r="E5379" s="4">
        <v>50</v>
      </c>
      <c r="F5379" t="s">
        <v>17</v>
      </c>
      <c r="G5379" t="s">
        <v>22</v>
      </c>
      <c r="H5379" s="4">
        <v>38</v>
      </c>
      <c r="I5379" s="3">
        <v>19</v>
      </c>
      <c r="J5379" s="9">
        <v>42</v>
      </c>
      <c r="K5379" t="s">
        <v>23</v>
      </c>
      <c r="L5379" s="4">
        <v>0</v>
      </c>
      <c r="M5379" s="4" t="str">
        <f>IF(spotify_churn_dataset[[#This Row],[offline_listening]]=0,"no offline","yes offline")</f>
        <v>yes offline</v>
      </c>
      <c r="N5379">
        <v>1</v>
      </c>
      <c r="O5379" t="str">
        <f>IF(spotify_churn_dataset[[#This Row],[is_churned]]=1,"yes churn","no churn")</f>
        <v>no churn</v>
      </c>
      <c r="P5379">
        <v>0</v>
      </c>
    </row>
    <row r="5380" spans="1:16" x14ac:dyDescent="0.3">
      <c r="A5380">
        <v>5379</v>
      </c>
      <c r="B5380">
        <f>IF(spotify_churn_dataset[[#This Row],[user_id]]="","Desconocido",spotify_churn_dataset[[#This Row],[user_id]])</f>
        <v>5379</v>
      </c>
      <c r="C5380">
        <f>IF(IFERROR(VLOOKUP(spotify_churn_dataset[[#This Row],[user_id]],A5381:A13379,1,FALSE),0),1,0)</f>
        <v>0</v>
      </c>
      <c r="D5380" t="s">
        <v>12</v>
      </c>
      <c r="E5380" s="4">
        <v>39</v>
      </c>
      <c r="F5380" t="s">
        <v>25</v>
      </c>
      <c r="G5380" t="s">
        <v>14</v>
      </c>
      <c r="H5380" s="4">
        <v>184</v>
      </c>
      <c r="I5380" s="3">
        <v>77</v>
      </c>
      <c r="J5380" s="9">
        <v>21</v>
      </c>
      <c r="K5380" t="s">
        <v>23</v>
      </c>
      <c r="L5380" s="4">
        <v>7</v>
      </c>
      <c r="M5380" s="4" t="str">
        <f>IF(spotify_churn_dataset[[#This Row],[offline_listening]]=0,"no offline","yes offline")</f>
        <v>no offline</v>
      </c>
      <c r="N5380">
        <v>0</v>
      </c>
      <c r="O5380" t="str">
        <f>IF(spotify_churn_dataset[[#This Row],[is_churned]]=1,"yes churn","no churn")</f>
        <v>no churn</v>
      </c>
      <c r="P5380">
        <v>0</v>
      </c>
    </row>
    <row r="5381" spans="1:16" x14ac:dyDescent="0.3">
      <c r="A5381">
        <v>5380</v>
      </c>
      <c r="B5381">
        <f>IF(spotify_churn_dataset[[#This Row],[user_id]]="","Desconocido",spotify_churn_dataset[[#This Row],[user_id]])</f>
        <v>5380</v>
      </c>
      <c r="C5381">
        <f>IF(IFERROR(VLOOKUP(spotify_churn_dataset[[#This Row],[user_id]],A5382:A13380,1,FALSE),0),1,0)</f>
        <v>0</v>
      </c>
      <c r="D5381" t="s">
        <v>20</v>
      </c>
      <c r="E5381" s="4">
        <v>35</v>
      </c>
      <c r="F5381" t="s">
        <v>29</v>
      </c>
      <c r="G5381" t="s">
        <v>18</v>
      </c>
      <c r="H5381" s="4">
        <v>70</v>
      </c>
      <c r="I5381" s="3">
        <v>23</v>
      </c>
      <c r="J5381" s="9">
        <v>28</v>
      </c>
      <c r="K5381" t="s">
        <v>19</v>
      </c>
      <c r="L5381" s="4">
        <v>0</v>
      </c>
      <c r="M5381" s="4" t="str">
        <f>IF(spotify_churn_dataset[[#This Row],[offline_listening]]=0,"no offline","yes offline")</f>
        <v>yes offline</v>
      </c>
      <c r="N5381">
        <v>1</v>
      </c>
      <c r="O5381" t="str">
        <f>IF(spotify_churn_dataset[[#This Row],[is_churned]]=1,"yes churn","no churn")</f>
        <v>no churn</v>
      </c>
      <c r="P5381">
        <v>0</v>
      </c>
    </row>
    <row r="5382" spans="1:16" x14ac:dyDescent="0.3">
      <c r="A5382">
        <v>5381</v>
      </c>
      <c r="B5382">
        <f>IF(spotify_churn_dataset[[#This Row],[user_id]]="","Desconocido",spotify_churn_dataset[[#This Row],[user_id]])</f>
        <v>5381</v>
      </c>
      <c r="C5382">
        <f>IF(IFERROR(VLOOKUP(spotify_churn_dataset[[#This Row],[user_id]],A5383:A13381,1,FALSE),0),1,0)</f>
        <v>0</v>
      </c>
      <c r="D5382" t="s">
        <v>12</v>
      </c>
      <c r="E5382" s="4">
        <v>40</v>
      </c>
      <c r="F5382" t="s">
        <v>26</v>
      </c>
      <c r="G5382" t="s">
        <v>18</v>
      </c>
      <c r="H5382" s="4">
        <v>267</v>
      </c>
      <c r="I5382" s="3">
        <v>17</v>
      </c>
      <c r="J5382" s="9">
        <v>14</v>
      </c>
      <c r="K5382" t="s">
        <v>19</v>
      </c>
      <c r="L5382" s="4">
        <v>0</v>
      </c>
      <c r="M5382" s="4" t="str">
        <f>IF(spotify_churn_dataset[[#This Row],[offline_listening]]=0,"no offline","yes offline")</f>
        <v>yes offline</v>
      </c>
      <c r="N5382">
        <v>1</v>
      </c>
      <c r="O5382" t="str">
        <f>IF(spotify_churn_dataset[[#This Row],[is_churned]]=1,"yes churn","no churn")</f>
        <v>no churn</v>
      </c>
      <c r="P5382">
        <v>0</v>
      </c>
    </row>
    <row r="5383" spans="1:16" x14ac:dyDescent="0.3">
      <c r="A5383">
        <v>5382</v>
      </c>
      <c r="B5383">
        <f>IF(spotify_churn_dataset[[#This Row],[user_id]]="","Desconocido",spotify_churn_dataset[[#This Row],[user_id]])</f>
        <v>5382</v>
      </c>
      <c r="C5383">
        <f>IF(IFERROR(VLOOKUP(spotify_churn_dataset[[#This Row],[user_id]],A5384:A13382,1,FALSE),0),1,0)</f>
        <v>0</v>
      </c>
      <c r="D5383" t="s">
        <v>16</v>
      </c>
      <c r="E5383" s="4">
        <v>19</v>
      </c>
      <c r="F5383" t="s">
        <v>25</v>
      </c>
      <c r="G5383" t="s">
        <v>18</v>
      </c>
      <c r="H5383" s="4">
        <v>256</v>
      </c>
      <c r="I5383" s="3">
        <v>59</v>
      </c>
      <c r="J5383" s="9">
        <v>41</v>
      </c>
      <c r="K5383" t="s">
        <v>19</v>
      </c>
      <c r="L5383" s="4">
        <v>0</v>
      </c>
      <c r="M5383" s="4" t="str">
        <f>IF(spotify_churn_dataset[[#This Row],[offline_listening]]=0,"no offline","yes offline")</f>
        <v>yes offline</v>
      </c>
      <c r="N5383">
        <v>1</v>
      </c>
      <c r="O5383" t="str">
        <f>IF(spotify_churn_dataset[[#This Row],[is_churned]]=1,"yes churn","no churn")</f>
        <v>no churn</v>
      </c>
      <c r="P5383">
        <v>0</v>
      </c>
    </row>
    <row r="5384" spans="1:16" x14ac:dyDescent="0.3">
      <c r="A5384">
        <v>5383</v>
      </c>
      <c r="B5384">
        <f>IF(spotify_churn_dataset[[#This Row],[user_id]]="","Desconocido",spotify_churn_dataset[[#This Row],[user_id]])</f>
        <v>5383</v>
      </c>
      <c r="C5384">
        <f>IF(IFERROR(VLOOKUP(spotify_churn_dataset[[#This Row],[user_id]],A5385:A13383,1,FALSE),0),1,0)</f>
        <v>0</v>
      </c>
      <c r="D5384" t="s">
        <v>12</v>
      </c>
      <c r="E5384" s="4">
        <v>52</v>
      </c>
      <c r="F5384" t="s">
        <v>27</v>
      </c>
      <c r="G5384" t="s">
        <v>24</v>
      </c>
      <c r="H5384" s="4">
        <v>166</v>
      </c>
      <c r="I5384" s="3">
        <v>91</v>
      </c>
      <c r="J5384" s="9">
        <v>4</v>
      </c>
      <c r="K5384" t="s">
        <v>23</v>
      </c>
      <c r="L5384" s="4">
        <v>0</v>
      </c>
      <c r="M5384" s="4" t="str">
        <f>IF(spotify_churn_dataset[[#This Row],[offline_listening]]=0,"no offline","yes offline")</f>
        <v>yes offline</v>
      </c>
      <c r="N5384">
        <v>1</v>
      </c>
      <c r="O5384" t="str">
        <f>IF(spotify_churn_dataset[[#This Row],[is_churned]]=1,"yes churn","no churn")</f>
        <v>no churn</v>
      </c>
      <c r="P5384">
        <v>0</v>
      </c>
    </row>
    <row r="5385" spans="1:16" x14ac:dyDescent="0.3">
      <c r="A5385">
        <v>5384</v>
      </c>
      <c r="B5385">
        <f>IF(spotify_churn_dataset[[#This Row],[user_id]]="","Desconocido",spotify_churn_dataset[[#This Row],[user_id]])</f>
        <v>5384</v>
      </c>
      <c r="C5385">
        <f>IF(IFERROR(VLOOKUP(spotify_churn_dataset[[#This Row],[user_id]],A5386:A13384,1,FALSE),0),1,0)</f>
        <v>0</v>
      </c>
      <c r="D5385" t="s">
        <v>20</v>
      </c>
      <c r="E5385" s="4">
        <v>29</v>
      </c>
      <c r="F5385" t="s">
        <v>28</v>
      </c>
      <c r="G5385" t="s">
        <v>22</v>
      </c>
      <c r="H5385" s="4">
        <v>49</v>
      </c>
      <c r="I5385" s="3">
        <v>12</v>
      </c>
      <c r="J5385" s="9">
        <v>34</v>
      </c>
      <c r="K5385" t="s">
        <v>19</v>
      </c>
      <c r="L5385" s="4">
        <v>0</v>
      </c>
      <c r="M5385" s="4" t="str">
        <f>IF(spotify_churn_dataset[[#This Row],[offline_listening]]=0,"no offline","yes offline")</f>
        <v>yes offline</v>
      </c>
      <c r="N5385">
        <v>1</v>
      </c>
      <c r="O5385" t="str">
        <f>IF(spotify_churn_dataset[[#This Row],[is_churned]]=1,"yes churn","no churn")</f>
        <v>no churn</v>
      </c>
      <c r="P5385">
        <v>0</v>
      </c>
    </row>
    <row r="5386" spans="1:16" x14ac:dyDescent="0.3">
      <c r="A5386">
        <v>5385</v>
      </c>
      <c r="B5386">
        <f>IF(spotify_churn_dataset[[#This Row],[user_id]]="","Desconocido",spotify_churn_dataset[[#This Row],[user_id]])</f>
        <v>5385</v>
      </c>
      <c r="C5386">
        <f>IF(IFERROR(VLOOKUP(spotify_churn_dataset[[#This Row],[user_id]],A5387:A13385,1,FALSE),0),1,0)</f>
        <v>0</v>
      </c>
      <c r="D5386" t="s">
        <v>12</v>
      </c>
      <c r="E5386" s="4">
        <v>22</v>
      </c>
      <c r="F5386" t="s">
        <v>26</v>
      </c>
      <c r="G5386" t="s">
        <v>24</v>
      </c>
      <c r="H5386" s="4">
        <v>166</v>
      </c>
      <c r="I5386" s="3">
        <v>97</v>
      </c>
      <c r="J5386" s="9">
        <v>54</v>
      </c>
      <c r="K5386" t="s">
        <v>19</v>
      </c>
      <c r="L5386" s="4">
        <v>0</v>
      </c>
      <c r="M5386" s="4" t="str">
        <f>IF(spotify_churn_dataset[[#This Row],[offline_listening]]=0,"no offline","yes offline")</f>
        <v>yes offline</v>
      </c>
      <c r="N5386">
        <v>1</v>
      </c>
      <c r="O5386" t="str">
        <f>IF(spotify_churn_dataset[[#This Row],[is_churned]]=1,"yes churn","no churn")</f>
        <v>no churn</v>
      </c>
      <c r="P5386">
        <v>0</v>
      </c>
    </row>
    <row r="5387" spans="1:16" x14ac:dyDescent="0.3">
      <c r="A5387">
        <v>5386</v>
      </c>
      <c r="B5387">
        <f>IF(spotify_churn_dataset[[#This Row],[user_id]]="","Desconocido",spotify_churn_dataset[[#This Row],[user_id]])</f>
        <v>5386</v>
      </c>
      <c r="C5387">
        <f>IF(IFERROR(VLOOKUP(spotify_churn_dataset[[#This Row],[user_id]],A5388:A13386,1,FALSE),0),1,0)</f>
        <v>0</v>
      </c>
      <c r="D5387" t="s">
        <v>16</v>
      </c>
      <c r="E5387" s="4">
        <v>45</v>
      </c>
      <c r="F5387" t="s">
        <v>26</v>
      </c>
      <c r="G5387" t="s">
        <v>14</v>
      </c>
      <c r="H5387" s="4">
        <v>131</v>
      </c>
      <c r="I5387" s="3">
        <v>78</v>
      </c>
      <c r="J5387" s="9">
        <v>13</v>
      </c>
      <c r="K5387" t="s">
        <v>15</v>
      </c>
      <c r="L5387" s="4">
        <v>39</v>
      </c>
      <c r="M5387" s="4" t="str">
        <f>IF(spotify_churn_dataset[[#This Row],[offline_listening]]=0,"no offline","yes offline")</f>
        <v>no offline</v>
      </c>
      <c r="N5387">
        <v>0</v>
      </c>
      <c r="O5387" t="str">
        <f>IF(spotify_churn_dataset[[#This Row],[is_churned]]=1,"yes churn","no churn")</f>
        <v>yes churn</v>
      </c>
      <c r="P5387">
        <v>1</v>
      </c>
    </row>
    <row r="5388" spans="1:16" x14ac:dyDescent="0.3">
      <c r="A5388">
        <v>5387</v>
      </c>
      <c r="B5388">
        <f>IF(spotify_churn_dataset[[#This Row],[user_id]]="","Desconocido",spotify_churn_dataset[[#This Row],[user_id]])</f>
        <v>5387</v>
      </c>
      <c r="C5388">
        <f>IF(IFERROR(VLOOKUP(spotify_churn_dataset[[#This Row],[user_id]],A5389:A13387,1,FALSE),0),1,0)</f>
        <v>0</v>
      </c>
      <c r="D5388" t="s">
        <v>16</v>
      </c>
      <c r="E5388" s="4">
        <v>55</v>
      </c>
      <c r="F5388" t="s">
        <v>27</v>
      </c>
      <c r="G5388" t="s">
        <v>14</v>
      </c>
      <c r="H5388" s="4">
        <v>190</v>
      </c>
      <c r="I5388" s="3">
        <v>68</v>
      </c>
      <c r="J5388" s="9">
        <v>13</v>
      </c>
      <c r="K5388" t="s">
        <v>23</v>
      </c>
      <c r="L5388" s="4">
        <v>31</v>
      </c>
      <c r="M5388" s="4" t="str">
        <f>IF(spotify_churn_dataset[[#This Row],[offline_listening]]=0,"no offline","yes offline")</f>
        <v>no offline</v>
      </c>
      <c r="N5388">
        <v>0</v>
      </c>
      <c r="O5388" t="str">
        <f>IF(spotify_churn_dataset[[#This Row],[is_churned]]=1,"yes churn","no churn")</f>
        <v>yes churn</v>
      </c>
      <c r="P5388">
        <v>1</v>
      </c>
    </row>
    <row r="5389" spans="1:16" x14ac:dyDescent="0.3">
      <c r="A5389">
        <v>5388</v>
      </c>
      <c r="B5389">
        <f>IF(spotify_churn_dataset[[#This Row],[user_id]]="","Desconocido",spotify_churn_dataset[[#This Row],[user_id]])</f>
        <v>5388</v>
      </c>
      <c r="C5389">
        <f>IF(IFERROR(VLOOKUP(spotify_churn_dataset[[#This Row],[user_id]],A5390:A13388,1,FALSE),0),1,0)</f>
        <v>0</v>
      </c>
      <c r="D5389" t="s">
        <v>12</v>
      </c>
      <c r="E5389" s="4">
        <v>30</v>
      </c>
      <c r="F5389" t="s">
        <v>17</v>
      </c>
      <c r="G5389" t="s">
        <v>18</v>
      </c>
      <c r="H5389" s="4">
        <v>211</v>
      </c>
      <c r="I5389" s="3">
        <v>57</v>
      </c>
      <c r="J5389" s="9">
        <v>15</v>
      </c>
      <c r="K5389" t="s">
        <v>19</v>
      </c>
      <c r="L5389" s="4">
        <v>0</v>
      </c>
      <c r="M5389" s="4" t="str">
        <f>IF(spotify_churn_dataset[[#This Row],[offline_listening]]=0,"no offline","yes offline")</f>
        <v>yes offline</v>
      </c>
      <c r="N5389">
        <v>1</v>
      </c>
      <c r="O5389" t="str">
        <f>IF(spotify_churn_dataset[[#This Row],[is_churned]]=1,"yes churn","no churn")</f>
        <v>no churn</v>
      </c>
      <c r="P5389">
        <v>0</v>
      </c>
    </row>
    <row r="5390" spans="1:16" x14ac:dyDescent="0.3">
      <c r="A5390">
        <v>5389</v>
      </c>
      <c r="B5390">
        <f>IF(spotify_churn_dataset[[#This Row],[user_id]]="","Desconocido",spotify_churn_dataset[[#This Row],[user_id]])</f>
        <v>5389</v>
      </c>
      <c r="C5390">
        <f>IF(IFERROR(VLOOKUP(spotify_churn_dataset[[#This Row],[user_id]],A5391:A13389,1,FALSE),0),1,0)</f>
        <v>0</v>
      </c>
      <c r="D5390" t="s">
        <v>20</v>
      </c>
      <c r="E5390" s="4">
        <v>55</v>
      </c>
      <c r="F5390" t="s">
        <v>21</v>
      </c>
      <c r="G5390" t="s">
        <v>14</v>
      </c>
      <c r="H5390" s="4">
        <v>248</v>
      </c>
      <c r="I5390" s="3">
        <v>54</v>
      </c>
      <c r="J5390" s="9">
        <v>48</v>
      </c>
      <c r="K5390" t="s">
        <v>15</v>
      </c>
      <c r="L5390" s="4">
        <v>7</v>
      </c>
      <c r="M5390" s="4" t="str">
        <f>IF(spotify_churn_dataset[[#This Row],[offline_listening]]=0,"no offline","yes offline")</f>
        <v>no offline</v>
      </c>
      <c r="N5390">
        <v>0</v>
      </c>
      <c r="O5390" t="str">
        <f>IF(spotify_churn_dataset[[#This Row],[is_churned]]=1,"yes churn","no churn")</f>
        <v>no churn</v>
      </c>
      <c r="P5390">
        <v>0</v>
      </c>
    </row>
    <row r="5391" spans="1:16" x14ac:dyDescent="0.3">
      <c r="A5391">
        <v>5390</v>
      </c>
      <c r="B5391">
        <f>IF(spotify_churn_dataset[[#This Row],[user_id]]="","Desconocido",spotify_churn_dataset[[#This Row],[user_id]])</f>
        <v>5390</v>
      </c>
      <c r="C5391">
        <f>IF(IFERROR(VLOOKUP(spotify_churn_dataset[[#This Row],[user_id]],A5392:A13390,1,FALSE),0),1,0)</f>
        <v>0</v>
      </c>
      <c r="D5391" t="s">
        <v>16</v>
      </c>
      <c r="E5391" s="4">
        <v>54</v>
      </c>
      <c r="F5391" t="s">
        <v>27</v>
      </c>
      <c r="G5391" t="s">
        <v>22</v>
      </c>
      <c r="H5391" s="4">
        <v>206</v>
      </c>
      <c r="I5391" s="3">
        <v>21</v>
      </c>
      <c r="J5391" s="9">
        <v>56</v>
      </c>
      <c r="K5391" t="s">
        <v>15</v>
      </c>
      <c r="L5391" s="4">
        <v>0</v>
      </c>
      <c r="M5391" s="4" t="str">
        <f>IF(spotify_churn_dataset[[#This Row],[offline_listening]]=0,"no offline","yes offline")</f>
        <v>yes offline</v>
      </c>
      <c r="N5391">
        <v>1</v>
      </c>
      <c r="O5391" t="str">
        <f>IF(spotify_churn_dataset[[#This Row],[is_churned]]=1,"yes churn","no churn")</f>
        <v>no churn</v>
      </c>
      <c r="P5391">
        <v>0</v>
      </c>
    </row>
    <row r="5392" spans="1:16" x14ac:dyDescent="0.3">
      <c r="A5392">
        <v>5391</v>
      </c>
      <c r="B5392">
        <f>IF(spotify_churn_dataset[[#This Row],[user_id]]="","Desconocido",spotify_churn_dataset[[#This Row],[user_id]])</f>
        <v>5391</v>
      </c>
      <c r="C5392">
        <f>IF(IFERROR(VLOOKUP(spotify_churn_dataset[[#This Row],[user_id]],A5393:A13391,1,FALSE),0),1,0)</f>
        <v>0</v>
      </c>
      <c r="D5392" t="s">
        <v>16</v>
      </c>
      <c r="E5392" s="4">
        <v>42</v>
      </c>
      <c r="F5392" t="s">
        <v>21</v>
      </c>
      <c r="G5392" t="s">
        <v>24</v>
      </c>
      <c r="H5392" s="4">
        <v>293</v>
      </c>
      <c r="I5392" s="3">
        <v>9</v>
      </c>
      <c r="J5392" s="9">
        <v>35</v>
      </c>
      <c r="K5392" t="s">
        <v>15</v>
      </c>
      <c r="L5392" s="4">
        <v>0</v>
      </c>
      <c r="M5392" s="4" t="str">
        <f>IF(spotify_churn_dataset[[#This Row],[offline_listening]]=0,"no offline","yes offline")</f>
        <v>yes offline</v>
      </c>
      <c r="N5392">
        <v>1</v>
      </c>
      <c r="O5392" t="str">
        <f>IF(spotify_churn_dataset[[#This Row],[is_churned]]=1,"yes churn","no churn")</f>
        <v>no churn</v>
      </c>
      <c r="P5392">
        <v>0</v>
      </c>
    </row>
    <row r="5393" spans="1:16" x14ac:dyDescent="0.3">
      <c r="A5393">
        <v>5392</v>
      </c>
      <c r="B5393">
        <f>IF(spotify_churn_dataset[[#This Row],[user_id]]="","Desconocido",spotify_churn_dataset[[#This Row],[user_id]])</f>
        <v>5392</v>
      </c>
      <c r="C5393">
        <f>IF(IFERROR(VLOOKUP(spotify_churn_dataset[[#This Row],[user_id]],A5394:A13392,1,FALSE),0),1,0)</f>
        <v>0</v>
      </c>
      <c r="D5393" t="s">
        <v>12</v>
      </c>
      <c r="E5393" s="4">
        <v>42</v>
      </c>
      <c r="F5393" t="s">
        <v>17</v>
      </c>
      <c r="G5393" t="s">
        <v>24</v>
      </c>
      <c r="H5393" s="4">
        <v>15</v>
      </c>
      <c r="I5393" s="3">
        <v>27</v>
      </c>
      <c r="J5393" s="9">
        <v>14</v>
      </c>
      <c r="K5393" t="s">
        <v>23</v>
      </c>
      <c r="L5393" s="4">
        <v>0</v>
      </c>
      <c r="M5393" s="4" t="str">
        <f>IF(spotify_churn_dataset[[#This Row],[offline_listening]]=0,"no offline","yes offline")</f>
        <v>yes offline</v>
      </c>
      <c r="N5393">
        <v>1</v>
      </c>
      <c r="O5393" t="str">
        <f>IF(spotify_churn_dataset[[#This Row],[is_churned]]=1,"yes churn","no churn")</f>
        <v>yes churn</v>
      </c>
      <c r="P5393">
        <v>1</v>
      </c>
    </row>
    <row r="5394" spans="1:16" x14ac:dyDescent="0.3">
      <c r="A5394">
        <v>5393</v>
      </c>
      <c r="B5394">
        <f>IF(spotify_churn_dataset[[#This Row],[user_id]]="","Desconocido",spotify_churn_dataset[[#This Row],[user_id]])</f>
        <v>5393</v>
      </c>
      <c r="C5394">
        <f>IF(IFERROR(VLOOKUP(spotify_churn_dataset[[#This Row],[user_id]],A5395:A13393,1,FALSE),0),1,0)</f>
        <v>0</v>
      </c>
      <c r="D5394" t="s">
        <v>16</v>
      </c>
      <c r="E5394" s="4">
        <v>50</v>
      </c>
      <c r="F5394" t="s">
        <v>28</v>
      </c>
      <c r="G5394" t="s">
        <v>22</v>
      </c>
      <c r="H5394" s="4">
        <v>115</v>
      </c>
      <c r="I5394" s="3">
        <v>68</v>
      </c>
      <c r="J5394" s="9">
        <v>19</v>
      </c>
      <c r="K5394" t="s">
        <v>23</v>
      </c>
      <c r="L5394" s="4">
        <v>0</v>
      </c>
      <c r="M5394" s="4" t="str">
        <f>IF(spotify_churn_dataset[[#This Row],[offline_listening]]=0,"no offline","yes offline")</f>
        <v>yes offline</v>
      </c>
      <c r="N5394">
        <v>1</v>
      </c>
      <c r="O5394" t="str">
        <f>IF(spotify_churn_dataset[[#This Row],[is_churned]]=1,"yes churn","no churn")</f>
        <v>no churn</v>
      </c>
      <c r="P5394">
        <v>0</v>
      </c>
    </row>
    <row r="5395" spans="1:16" x14ac:dyDescent="0.3">
      <c r="A5395">
        <v>5394</v>
      </c>
      <c r="B5395">
        <f>IF(spotify_churn_dataset[[#This Row],[user_id]]="","Desconocido",spotify_churn_dataset[[#This Row],[user_id]])</f>
        <v>5394</v>
      </c>
      <c r="C5395">
        <f>IF(IFERROR(VLOOKUP(spotify_churn_dataset[[#This Row],[user_id]],A5396:A13394,1,FALSE),0),1,0)</f>
        <v>0</v>
      </c>
      <c r="D5395" t="s">
        <v>20</v>
      </c>
      <c r="E5395" s="4">
        <v>48</v>
      </c>
      <c r="F5395" t="s">
        <v>21</v>
      </c>
      <c r="G5395" t="s">
        <v>18</v>
      </c>
      <c r="H5395" s="4">
        <v>189</v>
      </c>
      <c r="I5395" s="3">
        <v>5</v>
      </c>
      <c r="J5395" s="9">
        <v>54</v>
      </c>
      <c r="K5395" t="s">
        <v>15</v>
      </c>
      <c r="L5395" s="4">
        <v>0</v>
      </c>
      <c r="M5395" s="4" t="str">
        <f>IF(spotify_churn_dataset[[#This Row],[offline_listening]]=0,"no offline","yes offline")</f>
        <v>yes offline</v>
      </c>
      <c r="N5395">
        <v>1</v>
      </c>
      <c r="O5395" t="str">
        <f>IF(spotify_churn_dataset[[#This Row],[is_churned]]=1,"yes churn","no churn")</f>
        <v>yes churn</v>
      </c>
      <c r="P5395">
        <v>1</v>
      </c>
    </row>
    <row r="5396" spans="1:16" x14ac:dyDescent="0.3">
      <c r="A5396">
        <v>5395</v>
      </c>
      <c r="B5396">
        <f>IF(spotify_churn_dataset[[#This Row],[user_id]]="","Desconocido",spotify_churn_dataset[[#This Row],[user_id]])</f>
        <v>5395</v>
      </c>
      <c r="C5396">
        <f>IF(IFERROR(VLOOKUP(spotify_churn_dataset[[#This Row],[user_id]],A5397:A13395,1,FALSE),0),1,0)</f>
        <v>0</v>
      </c>
      <c r="D5396" t="s">
        <v>20</v>
      </c>
      <c r="E5396" s="4">
        <v>56</v>
      </c>
      <c r="F5396" t="s">
        <v>26</v>
      </c>
      <c r="G5396" t="s">
        <v>24</v>
      </c>
      <c r="H5396" s="4">
        <v>117</v>
      </c>
      <c r="I5396" s="3">
        <v>82</v>
      </c>
      <c r="J5396" s="9">
        <v>22</v>
      </c>
      <c r="K5396" t="s">
        <v>19</v>
      </c>
      <c r="L5396" s="4">
        <v>0</v>
      </c>
      <c r="M5396" s="4" t="str">
        <f>IF(spotify_churn_dataset[[#This Row],[offline_listening]]=0,"no offline","yes offline")</f>
        <v>yes offline</v>
      </c>
      <c r="N5396">
        <v>1</v>
      </c>
      <c r="O5396" t="str">
        <f>IF(spotify_churn_dataset[[#This Row],[is_churned]]=1,"yes churn","no churn")</f>
        <v>no churn</v>
      </c>
      <c r="P5396">
        <v>0</v>
      </c>
    </row>
    <row r="5397" spans="1:16" x14ac:dyDescent="0.3">
      <c r="A5397">
        <v>5396</v>
      </c>
      <c r="B5397">
        <f>IF(spotify_churn_dataset[[#This Row],[user_id]]="","Desconocido",spotify_churn_dataset[[#This Row],[user_id]])</f>
        <v>5396</v>
      </c>
      <c r="C5397">
        <f>IF(IFERROR(VLOOKUP(spotify_churn_dataset[[#This Row],[user_id]],A5398:A13396,1,FALSE),0),1,0)</f>
        <v>0</v>
      </c>
      <c r="D5397" t="s">
        <v>20</v>
      </c>
      <c r="E5397" s="4">
        <v>32</v>
      </c>
      <c r="F5397" t="s">
        <v>17</v>
      </c>
      <c r="G5397" t="s">
        <v>14</v>
      </c>
      <c r="H5397" s="4">
        <v>72</v>
      </c>
      <c r="I5397" s="3">
        <v>57</v>
      </c>
      <c r="J5397" s="9">
        <v>52</v>
      </c>
      <c r="K5397" t="s">
        <v>19</v>
      </c>
      <c r="L5397" s="4">
        <v>25</v>
      </c>
      <c r="M5397" s="4" t="str">
        <f>IF(spotify_churn_dataset[[#This Row],[offline_listening]]=0,"no offline","yes offline")</f>
        <v>no offline</v>
      </c>
      <c r="N5397">
        <v>0</v>
      </c>
      <c r="O5397" t="str">
        <f>IF(spotify_churn_dataset[[#This Row],[is_churned]]=1,"yes churn","no churn")</f>
        <v>no churn</v>
      </c>
      <c r="P5397">
        <v>0</v>
      </c>
    </row>
    <row r="5398" spans="1:16" x14ac:dyDescent="0.3">
      <c r="A5398">
        <v>5397</v>
      </c>
      <c r="B5398">
        <f>IF(spotify_churn_dataset[[#This Row],[user_id]]="","Desconocido",spotify_churn_dataset[[#This Row],[user_id]])</f>
        <v>5397</v>
      </c>
      <c r="C5398">
        <f>IF(IFERROR(VLOOKUP(spotify_churn_dataset[[#This Row],[user_id]],A5399:A13397,1,FALSE),0),1,0)</f>
        <v>0</v>
      </c>
      <c r="D5398" t="s">
        <v>12</v>
      </c>
      <c r="E5398" s="4">
        <v>43</v>
      </c>
      <c r="F5398" t="s">
        <v>26</v>
      </c>
      <c r="G5398" t="s">
        <v>22</v>
      </c>
      <c r="H5398" s="4">
        <v>180</v>
      </c>
      <c r="I5398" s="3">
        <v>15</v>
      </c>
      <c r="J5398" s="9">
        <v>13</v>
      </c>
      <c r="K5398" t="s">
        <v>15</v>
      </c>
      <c r="L5398" s="4">
        <v>0</v>
      </c>
      <c r="M5398" s="4" t="str">
        <f>IF(spotify_churn_dataset[[#This Row],[offline_listening]]=0,"no offline","yes offline")</f>
        <v>yes offline</v>
      </c>
      <c r="N5398">
        <v>1</v>
      </c>
      <c r="O5398" t="str">
        <f>IF(spotify_churn_dataset[[#This Row],[is_churned]]=1,"yes churn","no churn")</f>
        <v>yes churn</v>
      </c>
      <c r="P5398">
        <v>1</v>
      </c>
    </row>
    <row r="5399" spans="1:16" x14ac:dyDescent="0.3">
      <c r="A5399">
        <v>5398</v>
      </c>
      <c r="B5399">
        <f>IF(spotify_churn_dataset[[#This Row],[user_id]]="","Desconocido",spotify_churn_dataset[[#This Row],[user_id]])</f>
        <v>5398</v>
      </c>
      <c r="C5399">
        <f>IF(IFERROR(VLOOKUP(spotify_churn_dataset[[#This Row],[user_id]],A5400:A13398,1,FALSE),0),1,0)</f>
        <v>0</v>
      </c>
      <c r="D5399" t="s">
        <v>12</v>
      </c>
      <c r="E5399" s="4">
        <v>57</v>
      </c>
      <c r="F5399" t="s">
        <v>26</v>
      </c>
      <c r="G5399" t="s">
        <v>18</v>
      </c>
      <c r="H5399" s="4">
        <v>294</v>
      </c>
      <c r="I5399" s="3">
        <v>9</v>
      </c>
      <c r="J5399" s="9">
        <v>37</v>
      </c>
      <c r="K5399" t="s">
        <v>23</v>
      </c>
      <c r="L5399" s="4">
        <v>0</v>
      </c>
      <c r="M5399" s="4" t="str">
        <f>IF(spotify_churn_dataset[[#This Row],[offline_listening]]=0,"no offline","yes offline")</f>
        <v>yes offline</v>
      </c>
      <c r="N5399">
        <v>1</v>
      </c>
      <c r="O5399" t="str">
        <f>IF(spotify_churn_dataset[[#This Row],[is_churned]]=1,"yes churn","no churn")</f>
        <v>no churn</v>
      </c>
      <c r="P5399">
        <v>0</v>
      </c>
    </row>
    <row r="5400" spans="1:16" x14ac:dyDescent="0.3">
      <c r="A5400">
        <v>5399</v>
      </c>
      <c r="B5400">
        <f>IF(spotify_churn_dataset[[#This Row],[user_id]]="","Desconocido",spotify_churn_dataset[[#This Row],[user_id]])</f>
        <v>5399</v>
      </c>
      <c r="C5400">
        <f>IF(IFERROR(VLOOKUP(spotify_churn_dataset[[#This Row],[user_id]],A5401:A13399,1,FALSE),0),1,0)</f>
        <v>0</v>
      </c>
      <c r="D5400" t="s">
        <v>12</v>
      </c>
      <c r="E5400" s="4">
        <v>23</v>
      </c>
      <c r="F5400" t="s">
        <v>29</v>
      </c>
      <c r="G5400" t="s">
        <v>24</v>
      </c>
      <c r="H5400" s="4">
        <v>177</v>
      </c>
      <c r="I5400" s="3">
        <v>47</v>
      </c>
      <c r="J5400" s="9">
        <v>41</v>
      </c>
      <c r="K5400" t="s">
        <v>15</v>
      </c>
      <c r="L5400" s="4">
        <v>0</v>
      </c>
      <c r="M5400" s="4" t="str">
        <f>IF(spotify_churn_dataset[[#This Row],[offline_listening]]=0,"no offline","yes offline")</f>
        <v>yes offline</v>
      </c>
      <c r="N5400">
        <v>1</v>
      </c>
      <c r="O5400" t="str">
        <f>IF(spotify_churn_dataset[[#This Row],[is_churned]]=1,"yes churn","no churn")</f>
        <v>yes churn</v>
      </c>
      <c r="P5400">
        <v>1</v>
      </c>
    </row>
    <row r="5401" spans="1:16" x14ac:dyDescent="0.3">
      <c r="A5401">
        <v>5400</v>
      </c>
      <c r="B5401">
        <f>IF(spotify_churn_dataset[[#This Row],[user_id]]="","Desconocido",spotify_churn_dataset[[#This Row],[user_id]])</f>
        <v>5400</v>
      </c>
      <c r="C5401">
        <f>IF(IFERROR(VLOOKUP(spotify_churn_dataset[[#This Row],[user_id]],A5402:A13400,1,FALSE),0),1,0)</f>
        <v>0</v>
      </c>
      <c r="D5401" t="s">
        <v>20</v>
      </c>
      <c r="E5401" s="4">
        <v>49</v>
      </c>
      <c r="F5401" t="s">
        <v>13</v>
      </c>
      <c r="G5401" t="s">
        <v>22</v>
      </c>
      <c r="H5401" s="4">
        <v>85</v>
      </c>
      <c r="I5401" s="3">
        <v>25</v>
      </c>
      <c r="J5401" s="9">
        <v>14</v>
      </c>
      <c r="K5401" t="s">
        <v>19</v>
      </c>
      <c r="L5401" s="4">
        <v>0</v>
      </c>
      <c r="M5401" s="4" t="str">
        <f>IF(spotify_churn_dataset[[#This Row],[offline_listening]]=0,"no offline","yes offline")</f>
        <v>yes offline</v>
      </c>
      <c r="N5401">
        <v>1</v>
      </c>
      <c r="O5401" t="str">
        <f>IF(spotify_churn_dataset[[#This Row],[is_churned]]=1,"yes churn","no churn")</f>
        <v>yes churn</v>
      </c>
      <c r="P5401">
        <v>1</v>
      </c>
    </row>
    <row r="5402" spans="1:16" x14ac:dyDescent="0.3">
      <c r="A5402">
        <v>5401</v>
      </c>
      <c r="B5402">
        <f>IF(spotify_churn_dataset[[#This Row],[user_id]]="","Desconocido",spotify_churn_dataset[[#This Row],[user_id]])</f>
        <v>5401</v>
      </c>
      <c r="C5402">
        <f>IF(IFERROR(VLOOKUP(spotify_churn_dataset[[#This Row],[user_id]],A5403:A13401,1,FALSE),0),1,0)</f>
        <v>0</v>
      </c>
      <c r="D5402" t="s">
        <v>20</v>
      </c>
      <c r="E5402" s="4">
        <v>44</v>
      </c>
      <c r="F5402" t="s">
        <v>28</v>
      </c>
      <c r="G5402" t="s">
        <v>24</v>
      </c>
      <c r="H5402" s="4">
        <v>269</v>
      </c>
      <c r="I5402" s="3">
        <v>51</v>
      </c>
      <c r="J5402" s="9">
        <v>47</v>
      </c>
      <c r="K5402" t="s">
        <v>15</v>
      </c>
      <c r="L5402" s="4">
        <v>0</v>
      </c>
      <c r="M5402" s="4" t="str">
        <f>IF(spotify_churn_dataset[[#This Row],[offline_listening]]=0,"no offline","yes offline")</f>
        <v>yes offline</v>
      </c>
      <c r="N5402">
        <v>1</v>
      </c>
      <c r="O5402" t="str">
        <f>IF(spotify_churn_dataset[[#This Row],[is_churned]]=1,"yes churn","no churn")</f>
        <v>yes churn</v>
      </c>
      <c r="P5402">
        <v>1</v>
      </c>
    </row>
    <row r="5403" spans="1:16" x14ac:dyDescent="0.3">
      <c r="A5403">
        <v>5402</v>
      </c>
      <c r="B5403">
        <f>IF(spotify_churn_dataset[[#This Row],[user_id]]="","Desconocido",spotify_churn_dataset[[#This Row],[user_id]])</f>
        <v>5402</v>
      </c>
      <c r="C5403">
        <f>IF(IFERROR(VLOOKUP(spotify_churn_dataset[[#This Row],[user_id]],A5404:A13402,1,FALSE),0),1,0)</f>
        <v>0</v>
      </c>
      <c r="D5403" t="s">
        <v>12</v>
      </c>
      <c r="E5403" s="4">
        <v>16</v>
      </c>
      <c r="F5403" t="s">
        <v>29</v>
      </c>
      <c r="G5403" t="s">
        <v>24</v>
      </c>
      <c r="H5403" s="4">
        <v>27</v>
      </c>
      <c r="I5403" s="3">
        <v>19</v>
      </c>
      <c r="J5403" s="9">
        <v>3</v>
      </c>
      <c r="K5403" t="s">
        <v>15</v>
      </c>
      <c r="L5403" s="4">
        <v>0</v>
      </c>
      <c r="M5403" s="4" t="str">
        <f>IF(spotify_churn_dataset[[#This Row],[offline_listening]]=0,"no offline","yes offline")</f>
        <v>yes offline</v>
      </c>
      <c r="N5403">
        <v>1</v>
      </c>
      <c r="O5403" t="str">
        <f>IF(spotify_churn_dataset[[#This Row],[is_churned]]=1,"yes churn","no churn")</f>
        <v>yes churn</v>
      </c>
      <c r="P5403">
        <v>1</v>
      </c>
    </row>
    <row r="5404" spans="1:16" x14ac:dyDescent="0.3">
      <c r="A5404">
        <v>5403</v>
      </c>
      <c r="B5404">
        <f>IF(spotify_churn_dataset[[#This Row],[user_id]]="","Desconocido",spotify_churn_dataset[[#This Row],[user_id]])</f>
        <v>5403</v>
      </c>
      <c r="C5404">
        <f>IF(IFERROR(VLOOKUP(spotify_churn_dataset[[#This Row],[user_id]],A5405:A13403,1,FALSE),0),1,0)</f>
        <v>0</v>
      </c>
      <c r="D5404" t="s">
        <v>12</v>
      </c>
      <c r="E5404" s="4">
        <v>27</v>
      </c>
      <c r="F5404" t="s">
        <v>27</v>
      </c>
      <c r="G5404" t="s">
        <v>24</v>
      </c>
      <c r="H5404" s="4">
        <v>38</v>
      </c>
      <c r="I5404" s="3">
        <v>38</v>
      </c>
      <c r="J5404" s="9">
        <v>38</v>
      </c>
      <c r="K5404" t="s">
        <v>15</v>
      </c>
      <c r="L5404" s="4">
        <v>0</v>
      </c>
      <c r="M5404" s="4" t="str">
        <f>IF(spotify_churn_dataset[[#This Row],[offline_listening]]=0,"no offline","yes offline")</f>
        <v>yes offline</v>
      </c>
      <c r="N5404">
        <v>1</v>
      </c>
      <c r="O5404" t="str">
        <f>IF(spotify_churn_dataset[[#This Row],[is_churned]]=1,"yes churn","no churn")</f>
        <v>no churn</v>
      </c>
      <c r="P5404">
        <v>0</v>
      </c>
    </row>
    <row r="5405" spans="1:16" x14ac:dyDescent="0.3">
      <c r="A5405">
        <v>5404</v>
      </c>
      <c r="B5405">
        <f>IF(spotify_churn_dataset[[#This Row],[user_id]]="","Desconocido",spotify_churn_dataset[[#This Row],[user_id]])</f>
        <v>5404</v>
      </c>
      <c r="C5405">
        <f>IF(IFERROR(VLOOKUP(spotify_churn_dataset[[#This Row],[user_id]],A5406:A13404,1,FALSE),0),1,0)</f>
        <v>0</v>
      </c>
      <c r="D5405" t="s">
        <v>12</v>
      </c>
      <c r="E5405" s="4">
        <v>37</v>
      </c>
      <c r="F5405" t="s">
        <v>21</v>
      </c>
      <c r="G5405" t="s">
        <v>14</v>
      </c>
      <c r="H5405" s="4">
        <v>216</v>
      </c>
      <c r="I5405" s="3">
        <v>57</v>
      </c>
      <c r="J5405" s="9">
        <v>12</v>
      </c>
      <c r="K5405" t="s">
        <v>23</v>
      </c>
      <c r="L5405" s="4">
        <v>44</v>
      </c>
      <c r="M5405" s="4" t="str">
        <f>IF(spotify_churn_dataset[[#This Row],[offline_listening]]=0,"no offline","yes offline")</f>
        <v>no offline</v>
      </c>
      <c r="N5405">
        <v>0</v>
      </c>
      <c r="O5405" t="str">
        <f>IF(spotify_churn_dataset[[#This Row],[is_churned]]=1,"yes churn","no churn")</f>
        <v>yes churn</v>
      </c>
      <c r="P5405">
        <v>1</v>
      </c>
    </row>
    <row r="5406" spans="1:16" x14ac:dyDescent="0.3">
      <c r="A5406">
        <v>5405</v>
      </c>
      <c r="B5406">
        <f>IF(spotify_churn_dataset[[#This Row],[user_id]]="","Desconocido",spotify_churn_dataset[[#This Row],[user_id]])</f>
        <v>5405</v>
      </c>
      <c r="C5406">
        <f>IF(IFERROR(VLOOKUP(spotify_churn_dataset[[#This Row],[user_id]],A5407:A13405,1,FALSE),0),1,0)</f>
        <v>0</v>
      </c>
      <c r="D5406" t="s">
        <v>16</v>
      </c>
      <c r="E5406" s="4">
        <v>46</v>
      </c>
      <c r="F5406" t="s">
        <v>27</v>
      </c>
      <c r="G5406" t="s">
        <v>18</v>
      </c>
      <c r="H5406" s="4">
        <v>202</v>
      </c>
      <c r="I5406" s="3">
        <v>84</v>
      </c>
      <c r="J5406" s="9">
        <v>48</v>
      </c>
      <c r="K5406" t="s">
        <v>15</v>
      </c>
      <c r="L5406" s="4">
        <v>0</v>
      </c>
      <c r="M5406" s="4" t="str">
        <f>IF(spotify_churn_dataset[[#This Row],[offline_listening]]=0,"no offline","yes offline")</f>
        <v>yes offline</v>
      </c>
      <c r="N5406">
        <v>1</v>
      </c>
      <c r="O5406" t="str">
        <f>IF(spotify_churn_dataset[[#This Row],[is_churned]]=1,"yes churn","no churn")</f>
        <v>yes churn</v>
      </c>
      <c r="P5406">
        <v>1</v>
      </c>
    </row>
    <row r="5407" spans="1:16" x14ac:dyDescent="0.3">
      <c r="A5407">
        <v>5406</v>
      </c>
      <c r="B5407">
        <f>IF(spotify_churn_dataset[[#This Row],[user_id]]="","Desconocido",spotify_churn_dataset[[#This Row],[user_id]])</f>
        <v>5406</v>
      </c>
      <c r="C5407">
        <f>IF(IFERROR(VLOOKUP(spotify_churn_dataset[[#This Row],[user_id]],A5408:A13406,1,FALSE),0),1,0)</f>
        <v>0</v>
      </c>
      <c r="D5407" t="s">
        <v>16</v>
      </c>
      <c r="E5407" s="4">
        <v>45</v>
      </c>
      <c r="F5407" t="s">
        <v>13</v>
      </c>
      <c r="G5407" t="s">
        <v>24</v>
      </c>
      <c r="H5407" s="4">
        <v>103</v>
      </c>
      <c r="I5407" s="3">
        <v>82</v>
      </c>
      <c r="J5407" s="9">
        <v>25</v>
      </c>
      <c r="K5407" t="s">
        <v>15</v>
      </c>
      <c r="L5407" s="4">
        <v>0</v>
      </c>
      <c r="M5407" s="4" t="str">
        <f>IF(spotify_churn_dataset[[#This Row],[offline_listening]]=0,"no offline","yes offline")</f>
        <v>yes offline</v>
      </c>
      <c r="N5407">
        <v>1</v>
      </c>
      <c r="O5407" t="str">
        <f>IF(spotify_churn_dataset[[#This Row],[is_churned]]=1,"yes churn","no churn")</f>
        <v>no churn</v>
      </c>
      <c r="P5407">
        <v>0</v>
      </c>
    </row>
    <row r="5408" spans="1:16" x14ac:dyDescent="0.3">
      <c r="A5408">
        <v>5407</v>
      </c>
      <c r="B5408">
        <f>IF(spotify_churn_dataset[[#This Row],[user_id]]="","Desconocido",spotify_churn_dataset[[#This Row],[user_id]])</f>
        <v>5407</v>
      </c>
      <c r="C5408">
        <f>IF(IFERROR(VLOOKUP(spotify_churn_dataset[[#This Row],[user_id]],A5409:A13407,1,FALSE),0),1,0)</f>
        <v>0</v>
      </c>
      <c r="D5408" t="s">
        <v>20</v>
      </c>
      <c r="E5408" s="4">
        <v>19</v>
      </c>
      <c r="F5408" t="s">
        <v>27</v>
      </c>
      <c r="G5408" t="s">
        <v>24</v>
      </c>
      <c r="H5408" s="4">
        <v>85</v>
      </c>
      <c r="I5408" s="3">
        <v>98</v>
      </c>
      <c r="J5408" s="9">
        <v>23</v>
      </c>
      <c r="K5408" t="s">
        <v>23</v>
      </c>
      <c r="L5408" s="4">
        <v>0</v>
      </c>
      <c r="M5408" s="4" t="str">
        <f>IF(spotify_churn_dataset[[#This Row],[offline_listening]]=0,"no offline","yes offline")</f>
        <v>yes offline</v>
      </c>
      <c r="N5408">
        <v>1</v>
      </c>
      <c r="O5408" t="str">
        <f>IF(spotify_churn_dataset[[#This Row],[is_churned]]=1,"yes churn","no churn")</f>
        <v>no churn</v>
      </c>
      <c r="P5408">
        <v>0</v>
      </c>
    </row>
    <row r="5409" spans="1:16" x14ac:dyDescent="0.3">
      <c r="A5409">
        <v>5408</v>
      </c>
      <c r="B5409">
        <f>IF(spotify_churn_dataset[[#This Row],[user_id]]="","Desconocido",spotify_churn_dataset[[#This Row],[user_id]])</f>
        <v>5408</v>
      </c>
      <c r="C5409">
        <f>IF(IFERROR(VLOOKUP(spotify_churn_dataset[[#This Row],[user_id]],A5410:A13408,1,FALSE),0),1,0)</f>
        <v>0</v>
      </c>
      <c r="D5409" t="s">
        <v>12</v>
      </c>
      <c r="E5409" s="4">
        <v>19</v>
      </c>
      <c r="F5409" t="s">
        <v>29</v>
      </c>
      <c r="G5409" t="s">
        <v>22</v>
      </c>
      <c r="H5409" s="4">
        <v>283</v>
      </c>
      <c r="I5409" s="3">
        <v>3</v>
      </c>
      <c r="J5409" s="9">
        <v>49</v>
      </c>
      <c r="K5409" t="s">
        <v>15</v>
      </c>
      <c r="L5409" s="4">
        <v>0</v>
      </c>
      <c r="M5409" s="4" t="str">
        <f>IF(spotify_churn_dataset[[#This Row],[offline_listening]]=0,"no offline","yes offline")</f>
        <v>yes offline</v>
      </c>
      <c r="N5409">
        <v>1</v>
      </c>
      <c r="O5409" t="str">
        <f>IF(spotify_churn_dataset[[#This Row],[is_churned]]=1,"yes churn","no churn")</f>
        <v>no churn</v>
      </c>
      <c r="P5409">
        <v>0</v>
      </c>
    </row>
    <row r="5410" spans="1:16" x14ac:dyDescent="0.3">
      <c r="A5410">
        <v>5409</v>
      </c>
      <c r="B5410">
        <f>IF(spotify_churn_dataset[[#This Row],[user_id]]="","Desconocido",spotify_churn_dataset[[#This Row],[user_id]])</f>
        <v>5409</v>
      </c>
      <c r="C5410">
        <f>IF(IFERROR(VLOOKUP(spotify_churn_dataset[[#This Row],[user_id]],A5411:A13409,1,FALSE),0),1,0)</f>
        <v>0</v>
      </c>
      <c r="D5410" t="s">
        <v>16</v>
      </c>
      <c r="E5410" s="4">
        <v>44</v>
      </c>
      <c r="F5410" t="s">
        <v>27</v>
      </c>
      <c r="G5410" t="s">
        <v>24</v>
      </c>
      <c r="H5410" s="4">
        <v>203</v>
      </c>
      <c r="I5410" s="3">
        <v>69</v>
      </c>
      <c r="J5410" s="9">
        <v>2</v>
      </c>
      <c r="K5410" t="s">
        <v>23</v>
      </c>
      <c r="L5410" s="4">
        <v>0</v>
      </c>
      <c r="M5410" s="4" t="str">
        <f>IF(spotify_churn_dataset[[#This Row],[offline_listening]]=0,"no offline","yes offline")</f>
        <v>yes offline</v>
      </c>
      <c r="N5410">
        <v>1</v>
      </c>
      <c r="O5410" t="str">
        <f>IF(spotify_churn_dataset[[#This Row],[is_churned]]=1,"yes churn","no churn")</f>
        <v>no churn</v>
      </c>
      <c r="P5410">
        <v>0</v>
      </c>
    </row>
    <row r="5411" spans="1:16" x14ac:dyDescent="0.3">
      <c r="A5411">
        <v>5410</v>
      </c>
      <c r="B5411">
        <f>IF(spotify_churn_dataset[[#This Row],[user_id]]="","Desconocido",spotify_churn_dataset[[#This Row],[user_id]])</f>
        <v>5410</v>
      </c>
      <c r="C5411">
        <f>IF(IFERROR(VLOOKUP(spotify_churn_dataset[[#This Row],[user_id]],A5412:A13410,1,FALSE),0),1,0)</f>
        <v>0</v>
      </c>
      <c r="D5411" t="s">
        <v>16</v>
      </c>
      <c r="E5411" s="4">
        <v>27</v>
      </c>
      <c r="F5411" t="s">
        <v>25</v>
      </c>
      <c r="G5411" t="s">
        <v>22</v>
      </c>
      <c r="H5411" s="4">
        <v>77</v>
      </c>
      <c r="I5411" s="3">
        <v>5</v>
      </c>
      <c r="J5411" s="9">
        <v>49</v>
      </c>
      <c r="K5411" t="s">
        <v>19</v>
      </c>
      <c r="L5411" s="4">
        <v>0</v>
      </c>
      <c r="M5411" s="4" t="str">
        <f>IF(spotify_churn_dataset[[#This Row],[offline_listening]]=0,"no offline","yes offline")</f>
        <v>yes offline</v>
      </c>
      <c r="N5411">
        <v>1</v>
      </c>
      <c r="O5411" t="str">
        <f>IF(spotify_churn_dataset[[#This Row],[is_churned]]=1,"yes churn","no churn")</f>
        <v>no churn</v>
      </c>
      <c r="P5411">
        <v>0</v>
      </c>
    </row>
    <row r="5412" spans="1:16" x14ac:dyDescent="0.3">
      <c r="A5412">
        <v>5411</v>
      </c>
      <c r="B5412">
        <f>IF(spotify_churn_dataset[[#This Row],[user_id]]="","Desconocido",spotify_churn_dataset[[#This Row],[user_id]])</f>
        <v>5411</v>
      </c>
      <c r="C5412">
        <f>IF(IFERROR(VLOOKUP(spotify_churn_dataset[[#This Row],[user_id]],A5413:A13411,1,FALSE),0),1,0)</f>
        <v>0</v>
      </c>
      <c r="D5412" t="s">
        <v>16</v>
      </c>
      <c r="E5412" s="4">
        <v>37</v>
      </c>
      <c r="F5412" t="s">
        <v>21</v>
      </c>
      <c r="G5412" t="s">
        <v>14</v>
      </c>
      <c r="H5412" s="4">
        <v>100</v>
      </c>
      <c r="I5412" s="3">
        <v>99</v>
      </c>
      <c r="J5412" s="9">
        <v>15</v>
      </c>
      <c r="K5412" t="s">
        <v>23</v>
      </c>
      <c r="L5412" s="4">
        <v>26</v>
      </c>
      <c r="M5412" s="4" t="str">
        <f>IF(spotify_churn_dataset[[#This Row],[offline_listening]]=0,"no offline","yes offline")</f>
        <v>no offline</v>
      </c>
      <c r="N5412">
        <v>0</v>
      </c>
      <c r="O5412" t="str">
        <f>IF(spotify_churn_dataset[[#This Row],[is_churned]]=1,"yes churn","no churn")</f>
        <v>no churn</v>
      </c>
      <c r="P5412">
        <v>0</v>
      </c>
    </row>
    <row r="5413" spans="1:16" x14ac:dyDescent="0.3">
      <c r="A5413">
        <v>5412</v>
      </c>
      <c r="B5413">
        <f>IF(spotify_churn_dataset[[#This Row],[user_id]]="","Desconocido",spotify_churn_dataset[[#This Row],[user_id]])</f>
        <v>5412</v>
      </c>
      <c r="C5413">
        <f>IF(IFERROR(VLOOKUP(spotify_churn_dataset[[#This Row],[user_id]],A5414:A13412,1,FALSE),0),1,0)</f>
        <v>0</v>
      </c>
      <c r="D5413" t="s">
        <v>20</v>
      </c>
      <c r="E5413" s="4">
        <v>16</v>
      </c>
      <c r="F5413" t="s">
        <v>21</v>
      </c>
      <c r="G5413" t="s">
        <v>18</v>
      </c>
      <c r="H5413" s="4">
        <v>113</v>
      </c>
      <c r="I5413" s="3">
        <v>43</v>
      </c>
      <c r="J5413" s="9">
        <v>37</v>
      </c>
      <c r="K5413" t="s">
        <v>15</v>
      </c>
      <c r="L5413" s="4">
        <v>0</v>
      </c>
      <c r="M5413" s="4" t="str">
        <f>IF(spotify_churn_dataset[[#This Row],[offline_listening]]=0,"no offline","yes offline")</f>
        <v>yes offline</v>
      </c>
      <c r="N5413">
        <v>1</v>
      </c>
      <c r="O5413" t="str">
        <f>IF(spotify_churn_dataset[[#This Row],[is_churned]]=1,"yes churn","no churn")</f>
        <v>no churn</v>
      </c>
      <c r="P5413">
        <v>0</v>
      </c>
    </row>
    <row r="5414" spans="1:16" x14ac:dyDescent="0.3">
      <c r="A5414">
        <v>5413</v>
      </c>
      <c r="B5414">
        <f>IF(spotify_churn_dataset[[#This Row],[user_id]]="","Desconocido",spotify_churn_dataset[[#This Row],[user_id]])</f>
        <v>5413</v>
      </c>
      <c r="C5414">
        <f>IF(IFERROR(VLOOKUP(spotify_churn_dataset[[#This Row],[user_id]],A5415:A13413,1,FALSE),0),1,0)</f>
        <v>0</v>
      </c>
      <c r="D5414" t="s">
        <v>16</v>
      </c>
      <c r="E5414" s="4">
        <v>48</v>
      </c>
      <c r="F5414" t="s">
        <v>17</v>
      </c>
      <c r="G5414" t="s">
        <v>22</v>
      </c>
      <c r="H5414" s="4">
        <v>175</v>
      </c>
      <c r="I5414" s="3">
        <v>23</v>
      </c>
      <c r="J5414" s="9">
        <v>59</v>
      </c>
      <c r="K5414" t="s">
        <v>19</v>
      </c>
      <c r="L5414" s="4">
        <v>0</v>
      </c>
      <c r="M5414" s="4" t="str">
        <f>IF(spotify_churn_dataset[[#This Row],[offline_listening]]=0,"no offline","yes offline")</f>
        <v>yes offline</v>
      </c>
      <c r="N5414">
        <v>1</v>
      </c>
      <c r="O5414" t="str">
        <f>IF(spotify_churn_dataset[[#This Row],[is_churned]]=1,"yes churn","no churn")</f>
        <v>yes churn</v>
      </c>
      <c r="P5414">
        <v>1</v>
      </c>
    </row>
    <row r="5415" spans="1:16" x14ac:dyDescent="0.3">
      <c r="A5415">
        <v>5414</v>
      </c>
      <c r="B5415">
        <f>IF(spotify_churn_dataset[[#This Row],[user_id]]="","Desconocido",spotify_churn_dataset[[#This Row],[user_id]])</f>
        <v>5414</v>
      </c>
      <c r="C5415">
        <f>IF(IFERROR(VLOOKUP(spotify_churn_dataset[[#This Row],[user_id]],A5416:A13414,1,FALSE),0),1,0)</f>
        <v>0</v>
      </c>
      <c r="D5415" t="s">
        <v>12</v>
      </c>
      <c r="E5415" s="4">
        <v>44</v>
      </c>
      <c r="F5415" t="s">
        <v>21</v>
      </c>
      <c r="G5415" t="s">
        <v>22</v>
      </c>
      <c r="H5415" s="4">
        <v>90</v>
      </c>
      <c r="I5415" s="3">
        <v>47</v>
      </c>
      <c r="J5415" s="9">
        <v>59</v>
      </c>
      <c r="K5415" t="s">
        <v>23</v>
      </c>
      <c r="L5415" s="4">
        <v>0</v>
      </c>
      <c r="M5415" s="4" t="str">
        <f>IF(spotify_churn_dataset[[#This Row],[offline_listening]]=0,"no offline","yes offline")</f>
        <v>yes offline</v>
      </c>
      <c r="N5415">
        <v>1</v>
      </c>
      <c r="O5415" t="str">
        <f>IF(spotify_churn_dataset[[#This Row],[is_churned]]=1,"yes churn","no churn")</f>
        <v>no churn</v>
      </c>
      <c r="P5415">
        <v>0</v>
      </c>
    </row>
    <row r="5416" spans="1:16" x14ac:dyDescent="0.3">
      <c r="A5416">
        <v>5415</v>
      </c>
      <c r="B5416">
        <f>IF(spotify_churn_dataset[[#This Row],[user_id]]="","Desconocido",spotify_churn_dataset[[#This Row],[user_id]])</f>
        <v>5415</v>
      </c>
      <c r="C5416">
        <f>IF(IFERROR(VLOOKUP(spotify_churn_dataset[[#This Row],[user_id]],A5417:A13415,1,FALSE),0),1,0)</f>
        <v>0</v>
      </c>
      <c r="D5416" t="s">
        <v>20</v>
      </c>
      <c r="E5416" s="4">
        <v>56</v>
      </c>
      <c r="F5416" t="s">
        <v>17</v>
      </c>
      <c r="G5416" t="s">
        <v>18</v>
      </c>
      <c r="H5416" s="4">
        <v>47</v>
      </c>
      <c r="I5416" s="3">
        <v>49</v>
      </c>
      <c r="J5416" s="9">
        <v>54</v>
      </c>
      <c r="K5416" t="s">
        <v>15</v>
      </c>
      <c r="L5416" s="4">
        <v>0</v>
      </c>
      <c r="M5416" s="4" t="str">
        <f>IF(spotify_churn_dataset[[#This Row],[offline_listening]]=0,"no offline","yes offline")</f>
        <v>yes offline</v>
      </c>
      <c r="N5416">
        <v>1</v>
      </c>
      <c r="O5416" t="str">
        <f>IF(spotify_churn_dataset[[#This Row],[is_churned]]=1,"yes churn","no churn")</f>
        <v>no churn</v>
      </c>
      <c r="P5416">
        <v>0</v>
      </c>
    </row>
    <row r="5417" spans="1:16" x14ac:dyDescent="0.3">
      <c r="A5417">
        <v>5416</v>
      </c>
      <c r="B5417">
        <f>IF(spotify_churn_dataset[[#This Row],[user_id]]="","Desconocido",spotify_churn_dataset[[#This Row],[user_id]])</f>
        <v>5416</v>
      </c>
      <c r="C5417">
        <f>IF(IFERROR(VLOOKUP(spotify_churn_dataset[[#This Row],[user_id]],A5418:A13416,1,FALSE),0),1,0)</f>
        <v>0</v>
      </c>
      <c r="D5417" t="s">
        <v>12</v>
      </c>
      <c r="E5417" s="4">
        <v>44</v>
      </c>
      <c r="F5417" t="s">
        <v>17</v>
      </c>
      <c r="G5417" t="s">
        <v>14</v>
      </c>
      <c r="H5417" s="4">
        <v>94</v>
      </c>
      <c r="I5417" s="3">
        <v>13</v>
      </c>
      <c r="J5417" s="9">
        <v>23</v>
      </c>
      <c r="K5417" t="s">
        <v>19</v>
      </c>
      <c r="L5417" s="4">
        <v>47</v>
      </c>
      <c r="M5417" s="4" t="str">
        <f>IF(spotify_churn_dataset[[#This Row],[offline_listening]]=0,"no offline","yes offline")</f>
        <v>no offline</v>
      </c>
      <c r="N5417">
        <v>0</v>
      </c>
      <c r="O5417" t="str">
        <f>IF(spotify_churn_dataset[[#This Row],[is_churned]]=1,"yes churn","no churn")</f>
        <v>no churn</v>
      </c>
      <c r="P5417">
        <v>0</v>
      </c>
    </row>
    <row r="5418" spans="1:16" x14ac:dyDescent="0.3">
      <c r="A5418">
        <v>5417</v>
      </c>
      <c r="B5418">
        <f>IF(spotify_churn_dataset[[#This Row],[user_id]]="","Desconocido",spotify_churn_dataset[[#This Row],[user_id]])</f>
        <v>5417</v>
      </c>
      <c r="C5418">
        <f>IF(IFERROR(VLOOKUP(spotify_churn_dataset[[#This Row],[user_id]],A5419:A13417,1,FALSE),0),1,0)</f>
        <v>0</v>
      </c>
      <c r="D5418" t="s">
        <v>20</v>
      </c>
      <c r="E5418" s="4">
        <v>22</v>
      </c>
      <c r="F5418" t="s">
        <v>21</v>
      </c>
      <c r="G5418" t="s">
        <v>18</v>
      </c>
      <c r="H5418" s="4">
        <v>11</v>
      </c>
      <c r="I5418" s="3">
        <v>89</v>
      </c>
      <c r="J5418" s="9">
        <v>52</v>
      </c>
      <c r="K5418" t="s">
        <v>15</v>
      </c>
      <c r="L5418" s="4">
        <v>0</v>
      </c>
      <c r="M5418" s="4" t="str">
        <f>IF(spotify_churn_dataset[[#This Row],[offline_listening]]=0,"no offline","yes offline")</f>
        <v>yes offline</v>
      </c>
      <c r="N5418">
        <v>1</v>
      </c>
      <c r="O5418" t="str">
        <f>IF(spotify_churn_dataset[[#This Row],[is_churned]]=1,"yes churn","no churn")</f>
        <v>no churn</v>
      </c>
      <c r="P5418">
        <v>0</v>
      </c>
    </row>
    <row r="5419" spans="1:16" x14ac:dyDescent="0.3">
      <c r="A5419">
        <v>5418</v>
      </c>
      <c r="B5419">
        <f>IF(spotify_churn_dataset[[#This Row],[user_id]]="","Desconocido",spotify_churn_dataset[[#This Row],[user_id]])</f>
        <v>5418</v>
      </c>
      <c r="C5419">
        <f>IF(IFERROR(VLOOKUP(spotify_churn_dataset[[#This Row],[user_id]],A5420:A13418,1,FALSE),0),1,0)</f>
        <v>0</v>
      </c>
      <c r="D5419" t="s">
        <v>20</v>
      </c>
      <c r="E5419" s="4">
        <v>18</v>
      </c>
      <c r="F5419" t="s">
        <v>29</v>
      </c>
      <c r="G5419" t="s">
        <v>14</v>
      </c>
      <c r="H5419" s="4">
        <v>299</v>
      </c>
      <c r="I5419" s="3">
        <v>3</v>
      </c>
      <c r="J5419" s="9">
        <v>23</v>
      </c>
      <c r="K5419" t="s">
        <v>19</v>
      </c>
      <c r="L5419" s="4">
        <v>48</v>
      </c>
      <c r="M5419" s="4" t="str">
        <f>IF(spotify_churn_dataset[[#This Row],[offline_listening]]=0,"no offline","yes offline")</f>
        <v>no offline</v>
      </c>
      <c r="N5419">
        <v>0</v>
      </c>
      <c r="O5419" t="str">
        <f>IF(spotify_churn_dataset[[#This Row],[is_churned]]=1,"yes churn","no churn")</f>
        <v>no churn</v>
      </c>
      <c r="P5419">
        <v>0</v>
      </c>
    </row>
    <row r="5420" spans="1:16" x14ac:dyDescent="0.3">
      <c r="A5420">
        <v>5419</v>
      </c>
      <c r="B5420">
        <f>IF(spotify_churn_dataset[[#This Row],[user_id]]="","Desconocido",spotify_churn_dataset[[#This Row],[user_id]])</f>
        <v>5419</v>
      </c>
      <c r="C5420">
        <f>IF(IFERROR(VLOOKUP(spotify_churn_dataset[[#This Row],[user_id]],A5421:A13419,1,FALSE),0),1,0)</f>
        <v>0</v>
      </c>
      <c r="D5420" t="s">
        <v>20</v>
      </c>
      <c r="E5420" s="4">
        <v>57</v>
      </c>
      <c r="F5420" t="s">
        <v>27</v>
      </c>
      <c r="G5420" t="s">
        <v>14</v>
      </c>
      <c r="H5420" s="4">
        <v>191</v>
      </c>
      <c r="I5420" s="3">
        <v>28</v>
      </c>
      <c r="J5420" s="9">
        <v>12</v>
      </c>
      <c r="K5420" t="s">
        <v>23</v>
      </c>
      <c r="L5420" s="4">
        <v>11</v>
      </c>
      <c r="M5420" s="4" t="str">
        <f>IF(spotify_churn_dataset[[#This Row],[offline_listening]]=0,"no offline","yes offline")</f>
        <v>no offline</v>
      </c>
      <c r="N5420">
        <v>0</v>
      </c>
      <c r="O5420" t="str">
        <f>IF(spotify_churn_dataset[[#This Row],[is_churned]]=1,"yes churn","no churn")</f>
        <v>no churn</v>
      </c>
      <c r="P5420">
        <v>0</v>
      </c>
    </row>
    <row r="5421" spans="1:16" x14ac:dyDescent="0.3">
      <c r="A5421">
        <v>5420</v>
      </c>
      <c r="B5421">
        <f>IF(spotify_churn_dataset[[#This Row],[user_id]]="","Desconocido",spotify_churn_dataset[[#This Row],[user_id]])</f>
        <v>5420</v>
      </c>
      <c r="C5421">
        <f>IF(IFERROR(VLOOKUP(spotify_churn_dataset[[#This Row],[user_id]],A5422:A13420,1,FALSE),0),1,0)</f>
        <v>0</v>
      </c>
      <c r="D5421" t="s">
        <v>20</v>
      </c>
      <c r="E5421" s="4">
        <v>48</v>
      </c>
      <c r="F5421" t="s">
        <v>27</v>
      </c>
      <c r="G5421" t="s">
        <v>18</v>
      </c>
      <c r="H5421" s="4">
        <v>250</v>
      </c>
      <c r="I5421" s="3">
        <v>40</v>
      </c>
      <c r="J5421" s="9">
        <v>13</v>
      </c>
      <c r="K5421" t="s">
        <v>15</v>
      </c>
      <c r="L5421" s="4">
        <v>0</v>
      </c>
      <c r="M5421" s="4" t="str">
        <f>IF(spotify_churn_dataset[[#This Row],[offline_listening]]=0,"no offline","yes offline")</f>
        <v>yes offline</v>
      </c>
      <c r="N5421">
        <v>1</v>
      </c>
      <c r="O5421" t="str">
        <f>IF(spotify_churn_dataset[[#This Row],[is_churned]]=1,"yes churn","no churn")</f>
        <v>no churn</v>
      </c>
      <c r="P5421">
        <v>0</v>
      </c>
    </row>
    <row r="5422" spans="1:16" x14ac:dyDescent="0.3">
      <c r="A5422">
        <v>5421</v>
      </c>
      <c r="B5422">
        <f>IF(spotify_churn_dataset[[#This Row],[user_id]]="","Desconocido",spotify_churn_dataset[[#This Row],[user_id]])</f>
        <v>5421</v>
      </c>
      <c r="C5422">
        <f>IF(IFERROR(VLOOKUP(spotify_churn_dataset[[#This Row],[user_id]],A5423:A13421,1,FALSE),0),1,0)</f>
        <v>0</v>
      </c>
      <c r="D5422" t="s">
        <v>20</v>
      </c>
      <c r="E5422" s="4">
        <v>33</v>
      </c>
      <c r="F5422" t="s">
        <v>13</v>
      </c>
      <c r="G5422" t="s">
        <v>22</v>
      </c>
      <c r="H5422" s="4">
        <v>298</v>
      </c>
      <c r="I5422" s="3">
        <v>34</v>
      </c>
      <c r="J5422" s="9">
        <v>15</v>
      </c>
      <c r="K5422" t="s">
        <v>15</v>
      </c>
      <c r="L5422" s="4">
        <v>0</v>
      </c>
      <c r="M5422" s="4" t="str">
        <f>IF(spotify_churn_dataset[[#This Row],[offline_listening]]=0,"no offline","yes offline")</f>
        <v>yes offline</v>
      </c>
      <c r="N5422">
        <v>1</v>
      </c>
      <c r="O5422" t="str">
        <f>IF(spotify_churn_dataset[[#This Row],[is_churned]]=1,"yes churn","no churn")</f>
        <v>no churn</v>
      </c>
      <c r="P5422">
        <v>0</v>
      </c>
    </row>
    <row r="5423" spans="1:16" x14ac:dyDescent="0.3">
      <c r="A5423">
        <v>5422</v>
      </c>
      <c r="B5423">
        <f>IF(spotify_churn_dataset[[#This Row],[user_id]]="","Desconocido",spotify_churn_dataset[[#This Row],[user_id]])</f>
        <v>5422</v>
      </c>
      <c r="C5423">
        <f>IF(IFERROR(VLOOKUP(spotify_churn_dataset[[#This Row],[user_id]],A5424:A13422,1,FALSE),0),1,0)</f>
        <v>0</v>
      </c>
      <c r="D5423" t="s">
        <v>12</v>
      </c>
      <c r="E5423" s="4">
        <v>29</v>
      </c>
      <c r="F5423" t="s">
        <v>26</v>
      </c>
      <c r="G5423" t="s">
        <v>24</v>
      </c>
      <c r="H5423" s="4">
        <v>286</v>
      </c>
      <c r="I5423" s="3">
        <v>83</v>
      </c>
      <c r="J5423" s="9">
        <v>5</v>
      </c>
      <c r="K5423" t="s">
        <v>19</v>
      </c>
      <c r="L5423" s="4">
        <v>0</v>
      </c>
      <c r="M5423" s="4" t="str">
        <f>IF(spotify_churn_dataset[[#This Row],[offline_listening]]=0,"no offline","yes offline")</f>
        <v>yes offline</v>
      </c>
      <c r="N5423">
        <v>1</v>
      </c>
      <c r="O5423" t="str">
        <f>IF(spotify_churn_dataset[[#This Row],[is_churned]]=1,"yes churn","no churn")</f>
        <v>no churn</v>
      </c>
      <c r="P5423">
        <v>0</v>
      </c>
    </row>
    <row r="5424" spans="1:16" x14ac:dyDescent="0.3">
      <c r="A5424">
        <v>5423</v>
      </c>
      <c r="B5424">
        <f>IF(spotify_churn_dataset[[#This Row],[user_id]]="","Desconocido",spotify_churn_dataset[[#This Row],[user_id]])</f>
        <v>5423</v>
      </c>
      <c r="C5424">
        <f>IF(IFERROR(VLOOKUP(spotify_churn_dataset[[#This Row],[user_id]],A5425:A13423,1,FALSE),0),1,0)</f>
        <v>0</v>
      </c>
      <c r="D5424" t="s">
        <v>12</v>
      </c>
      <c r="E5424" s="4">
        <v>42</v>
      </c>
      <c r="F5424" t="s">
        <v>29</v>
      </c>
      <c r="G5424" t="s">
        <v>22</v>
      </c>
      <c r="H5424" s="4">
        <v>58</v>
      </c>
      <c r="I5424" s="3">
        <v>55</v>
      </c>
      <c r="J5424" s="9">
        <v>33</v>
      </c>
      <c r="K5424" t="s">
        <v>23</v>
      </c>
      <c r="L5424" s="4">
        <v>0</v>
      </c>
      <c r="M5424" s="4" t="str">
        <f>IF(spotify_churn_dataset[[#This Row],[offline_listening]]=0,"no offline","yes offline")</f>
        <v>yes offline</v>
      </c>
      <c r="N5424">
        <v>1</v>
      </c>
      <c r="O5424" t="str">
        <f>IF(spotify_churn_dataset[[#This Row],[is_churned]]=1,"yes churn","no churn")</f>
        <v>no churn</v>
      </c>
      <c r="P5424">
        <v>0</v>
      </c>
    </row>
    <row r="5425" spans="1:16" x14ac:dyDescent="0.3">
      <c r="A5425">
        <v>5424</v>
      </c>
      <c r="B5425">
        <f>IF(spotify_churn_dataset[[#This Row],[user_id]]="","Desconocido",spotify_churn_dataset[[#This Row],[user_id]])</f>
        <v>5424</v>
      </c>
      <c r="C5425">
        <f>IF(IFERROR(VLOOKUP(spotify_churn_dataset[[#This Row],[user_id]],A5426:A13424,1,FALSE),0),1,0)</f>
        <v>0</v>
      </c>
      <c r="D5425" t="s">
        <v>12</v>
      </c>
      <c r="E5425" s="4">
        <v>16</v>
      </c>
      <c r="F5425" t="s">
        <v>28</v>
      </c>
      <c r="G5425" t="s">
        <v>14</v>
      </c>
      <c r="H5425" s="4">
        <v>172</v>
      </c>
      <c r="I5425" s="3">
        <v>66</v>
      </c>
      <c r="J5425" s="9">
        <v>54</v>
      </c>
      <c r="K5425" t="s">
        <v>23</v>
      </c>
      <c r="L5425" s="4">
        <v>5</v>
      </c>
      <c r="M5425" s="4" t="str">
        <f>IF(spotify_churn_dataset[[#This Row],[offline_listening]]=0,"no offline","yes offline")</f>
        <v>no offline</v>
      </c>
      <c r="N5425">
        <v>0</v>
      </c>
      <c r="O5425" t="str">
        <f>IF(spotify_churn_dataset[[#This Row],[is_churned]]=1,"yes churn","no churn")</f>
        <v>no churn</v>
      </c>
      <c r="P5425">
        <v>0</v>
      </c>
    </row>
    <row r="5426" spans="1:16" x14ac:dyDescent="0.3">
      <c r="A5426">
        <v>5425</v>
      </c>
      <c r="B5426">
        <f>IF(spotify_churn_dataset[[#This Row],[user_id]]="","Desconocido",spotify_churn_dataset[[#This Row],[user_id]])</f>
        <v>5425</v>
      </c>
      <c r="C5426">
        <f>IF(IFERROR(VLOOKUP(spotify_churn_dataset[[#This Row],[user_id]],A5427:A13425,1,FALSE),0),1,0)</f>
        <v>0</v>
      </c>
      <c r="D5426" t="s">
        <v>20</v>
      </c>
      <c r="E5426" s="4">
        <v>26</v>
      </c>
      <c r="F5426" t="s">
        <v>25</v>
      </c>
      <c r="G5426" t="s">
        <v>14</v>
      </c>
      <c r="H5426" s="4">
        <v>14</v>
      </c>
      <c r="I5426" s="3">
        <v>16</v>
      </c>
      <c r="J5426" s="9">
        <v>34</v>
      </c>
      <c r="K5426" t="s">
        <v>15</v>
      </c>
      <c r="L5426" s="4">
        <v>18</v>
      </c>
      <c r="M5426" s="4" t="str">
        <f>IF(spotify_churn_dataset[[#This Row],[offline_listening]]=0,"no offline","yes offline")</f>
        <v>no offline</v>
      </c>
      <c r="N5426">
        <v>0</v>
      </c>
      <c r="O5426" t="str">
        <f>IF(spotify_churn_dataset[[#This Row],[is_churned]]=1,"yes churn","no churn")</f>
        <v>no churn</v>
      </c>
      <c r="P5426">
        <v>0</v>
      </c>
    </row>
    <row r="5427" spans="1:16" x14ac:dyDescent="0.3">
      <c r="A5427">
        <v>5426</v>
      </c>
      <c r="B5427">
        <f>IF(spotify_churn_dataset[[#This Row],[user_id]]="","Desconocido",spotify_churn_dataset[[#This Row],[user_id]])</f>
        <v>5426</v>
      </c>
      <c r="C5427">
        <f>IF(IFERROR(VLOOKUP(spotify_churn_dataset[[#This Row],[user_id]],A5428:A13426,1,FALSE),0),1,0)</f>
        <v>0</v>
      </c>
      <c r="D5427" t="s">
        <v>20</v>
      </c>
      <c r="E5427" s="4">
        <v>16</v>
      </c>
      <c r="F5427" t="s">
        <v>29</v>
      </c>
      <c r="G5427" t="s">
        <v>14</v>
      </c>
      <c r="H5427" s="4">
        <v>93</v>
      </c>
      <c r="I5427" s="3">
        <v>58</v>
      </c>
      <c r="J5427" s="9">
        <v>45</v>
      </c>
      <c r="K5427" t="s">
        <v>23</v>
      </c>
      <c r="L5427" s="4">
        <v>26</v>
      </c>
      <c r="M5427" s="4" t="str">
        <f>IF(spotify_churn_dataset[[#This Row],[offline_listening]]=0,"no offline","yes offline")</f>
        <v>no offline</v>
      </c>
      <c r="N5427">
        <v>0</v>
      </c>
      <c r="O5427" t="str">
        <f>IF(spotify_churn_dataset[[#This Row],[is_churned]]=1,"yes churn","no churn")</f>
        <v>no churn</v>
      </c>
      <c r="P5427">
        <v>0</v>
      </c>
    </row>
    <row r="5428" spans="1:16" x14ac:dyDescent="0.3">
      <c r="A5428">
        <v>5427</v>
      </c>
      <c r="B5428">
        <f>IF(spotify_churn_dataset[[#This Row],[user_id]]="","Desconocido",spotify_churn_dataset[[#This Row],[user_id]])</f>
        <v>5427</v>
      </c>
      <c r="C5428">
        <f>IF(IFERROR(VLOOKUP(spotify_churn_dataset[[#This Row],[user_id]],A5429:A13427,1,FALSE),0),1,0)</f>
        <v>0</v>
      </c>
      <c r="D5428" t="s">
        <v>20</v>
      </c>
      <c r="E5428" s="4">
        <v>57</v>
      </c>
      <c r="F5428" t="s">
        <v>17</v>
      </c>
      <c r="G5428" t="s">
        <v>24</v>
      </c>
      <c r="H5428" s="4">
        <v>175</v>
      </c>
      <c r="I5428" s="3">
        <v>96</v>
      </c>
      <c r="J5428" s="9">
        <v>3</v>
      </c>
      <c r="K5428" t="s">
        <v>23</v>
      </c>
      <c r="L5428" s="4">
        <v>0</v>
      </c>
      <c r="M5428" s="4" t="str">
        <f>IF(spotify_churn_dataset[[#This Row],[offline_listening]]=0,"no offline","yes offline")</f>
        <v>yes offline</v>
      </c>
      <c r="N5428">
        <v>1</v>
      </c>
      <c r="O5428" t="str">
        <f>IF(spotify_churn_dataset[[#This Row],[is_churned]]=1,"yes churn","no churn")</f>
        <v>no churn</v>
      </c>
      <c r="P5428">
        <v>0</v>
      </c>
    </row>
    <row r="5429" spans="1:16" x14ac:dyDescent="0.3">
      <c r="A5429">
        <v>5428</v>
      </c>
      <c r="B5429">
        <f>IF(spotify_churn_dataset[[#This Row],[user_id]]="","Desconocido",spotify_churn_dataset[[#This Row],[user_id]])</f>
        <v>5428</v>
      </c>
      <c r="C5429">
        <f>IF(IFERROR(VLOOKUP(spotify_churn_dataset[[#This Row],[user_id]],A5430:A13428,1,FALSE),0),1,0)</f>
        <v>0</v>
      </c>
      <c r="D5429" t="s">
        <v>16</v>
      </c>
      <c r="E5429" s="4">
        <v>57</v>
      </c>
      <c r="F5429" t="s">
        <v>28</v>
      </c>
      <c r="G5429" t="s">
        <v>14</v>
      </c>
      <c r="H5429" s="4">
        <v>272</v>
      </c>
      <c r="I5429" s="3">
        <v>65</v>
      </c>
      <c r="J5429" s="9">
        <v>17</v>
      </c>
      <c r="K5429" t="s">
        <v>15</v>
      </c>
      <c r="L5429" s="4">
        <v>42</v>
      </c>
      <c r="M5429" s="4" t="str">
        <f>IF(spotify_churn_dataset[[#This Row],[offline_listening]]=0,"no offline","yes offline")</f>
        <v>no offline</v>
      </c>
      <c r="N5429">
        <v>0</v>
      </c>
      <c r="O5429" t="str">
        <f>IF(spotify_churn_dataset[[#This Row],[is_churned]]=1,"yes churn","no churn")</f>
        <v>no churn</v>
      </c>
      <c r="P5429">
        <v>0</v>
      </c>
    </row>
    <row r="5430" spans="1:16" x14ac:dyDescent="0.3">
      <c r="A5430">
        <v>5429</v>
      </c>
      <c r="B5430">
        <f>IF(spotify_churn_dataset[[#This Row],[user_id]]="","Desconocido",spotify_churn_dataset[[#This Row],[user_id]])</f>
        <v>5429</v>
      </c>
      <c r="C5430">
        <f>IF(IFERROR(VLOOKUP(spotify_churn_dataset[[#This Row],[user_id]],A5431:A13429,1,FALSE),0),1,0)</f>
        <v>0</v>
      </c>
      <c r="D5430" t="s">
        <v>20</v>
      </c>
      <c r="E5430" s="4">
        <v>33</v>
      </c>
      <c r="F5430" t="s">
        <v>13</v>
      </c>
      <c r="G5430" t="s">
        <v>22</v>
      </c>
      <c r="H5430" s="4">
        <v>242</v>
      </c>
      <c r="I5430" s="3">
        <v>99</v>
      </c>
      <c r="J5430" s="9">
        <v>3</v>
      </c>
      <c r="K5430" t="s">
        <v>23</v>
      </c>
      <c r="L5430" s="4">
        <v>0</v>
      </c>
      <c r="M5430" s="4" t="str">
        <f>IF(spotify_churn_dataset[[#This Row],[offline_listening]]=0,"no offline","yes offline")</f>
        <v>yes offline</v>
      </c>
      <c r="N5430">
        <v>1</v>
      </c>
      <c r="O5430" t="str">
        <f>IF(spotify_churn_dataset[[#This Row],[is_churned]]=1,"yes churn","no churn")</f>
        <v>yes churn</v>
      </c>
      <c r="P5430">
        <v>1</v>
      </c>
    </row>
    <row r="5431" spans="1:16" x14ac:dyDescent="0.3">
      <c r="A5431">
        <v>5430</v>
      </c>
      <c r="B5431">
        <f>IF(spotify_churn_dataset[[#This Row],[user_id]]="","Desconocido",spotify_churn_dataset[[#This Row],[user_id]])</f>
        <v>5430</v>
      </c>
      <c r="C5431">
        <f>IF(IFERROR(VLOOKUP(spotify_churn_dataset[[#This Row],[user_id]],A5432:A13430,1,FALSE),0),1,0)</f>
        <v>0</v>
      </c>
      <c r="D5431" t="s">
        <v>20</v>
      </c>
      <c r="E5431" s="4">
        <v>23</v>
      </c>
      <c r="F5431" t="s">
        <v>21</v>
      </c>
      <c r="G5431" t="s">
        <v>14</v>
      </c>
      <c r="H5431" s="4">
        <v>40</v>
      </c>
      <c r="I5431" s="3">
        <v>24</v>
      </c>
      <c r="J5431" s="9">
        <v>28</v>
      </c>
      <c r="K5431" t="s">
        <v>19</v>
      </c>
      <c r="L5431" s="4">
        <v>23</v>
      </c>
      <c r="M5431" s="4" t="str">
        <f>IF(spotify_churn_dataset[[#This Row],[offline_listening]]=0,"no offline","yes offline")</f>
        <v>no offline</v>
      </c>
      <c r="N5431">
        <v>0</v>
      </c>
      <c r="O5431" t="str">
        <f>IF(spotify_churn_dataset[[#This Row],[is_churned]]=1,"yes churn","no churn")</f>
        <v>no churn</v>
      </c>
      <c r="P5431">
        <v>0</v>
      </c>
    </row>
    <row r="5432" spans="1:16" x14ac:dyDescent="0.3">
      <c r="A5432">
        <v>5431</v>
      </c>
      <c r="B5432">
        <f>IF(spotify_churn_dataset[[#This Row],[user_id]]="","Desconocido",spotify_churn_dataset[[#This Row],[user_id]])</f>
        <v>5431</v>
      </c>
      <c r="C5432">
        <f>IF(IFERROR(VLOOKUP(spotify_churn_dataset[[#This Row],[user_id]],A5433:A13431,1,FALSE),0),1,0)</f>
        <v>0</v>
      </c>
      <c r="D5432" t="s">
        <v>20</v>
      </c>
      <c r="E5432" s="4">
        <v>37</v>
      </c>
      <c r="F5432" t="s">
        <v>27</v>
      </c>
      <c r="G5432" t="s">
        <v>14</v>
      </c>
      <c r="H5432" s="4">
        <v>273</v>
      </c>
      <c r="I5432" s="3">
        <v>15</v>
      </c>
      <c r="J5432" s="9">
        <v>45</v>
      </c>
      <c r="K5432" t="s">
        <v>23</v>
      </c>
      <c r="L5432" s="4">
        <v>12</v>
      </c>
      <c r="M5432" s="4" t="str">
        <f>IF(spotify_churn_dataset[[#This Row],[offline_listening]]=0,"no offline","yes offline")</f>
        <v>no offline</v>
      </c>
      <c r="N5432">
        <v>0</v>
      </c>
      <c r="O5432" t="str">
        <f>IF(spotify_churn_dataset[[#This Row],[is_churned]]=1,"yes churn","no churn")</f>
        <v>no churn</v>
      </c>
      <c r="P5432">
        <v>0</v>
      </c>
    </row>
    <row r="5433" spans="1:16" x14ac:dyDescent="0.3">
      <c r="A5433">
        <v>5432</v>
      </c>
      <c r="B5433">
        <f>IF(spotify_churn_dataset[[#This Row],[user_id]]="","Desconocido",spotify_churn_dataset[[#This Row],[user_id]])</f>
        <v>5432</v>
      </c>
      <c r="C5433">
        <f>IF(IFERROR(VLOOKUP(spotify_churn_dataset[[#This Row],[user_id]],A5434:A13432,1,FALSE),0),1,0)</f>
        <v>0</v>
      </c>
      <c r="D5433" t="s">
        <v>16</v>
      </c>
      <c r="E5433" s="4">
        <v>46</v>
      </c>
      <c r="F5433" t="s">
        <v>26</v>
      </c>
      <c r="G5433" t="s">
        <v>22</v>
      </c>
      <c r="H5433" s="4">
        <v>280</v>
      </c>
      <c r="I5433" s="3">
        <v>76</v>
      </c>
      <c r="J5433" s="9">
        <v>3</v>
      </c>
      <c r="K5433" t="s">
        <v>19</v>
      </c>
      <c r="L5433" s="4">
        <v>0</v>
      </c>
      <c r="M5433" s="4" t="str">
        <f>IF(spotify_churn_dataset[[#This Row],[offline_listening]]=0,"no offline","yes offline")</f>
        <v>yes offline</v>
      </c>
      <c r="N5433">
        <v>1</v>
      </c>
      <c r="O5433" t="str">
        <f>IF(spotify_churn_dataset[[#This Row],[is_churned]]=1,"yes churn","no churn")</f>
        <v>no churn</v>
      </c>
      <c r="P5433">
        <v>0</v>
      </c>
    </row>
    <row r="5434" spans="1:16" x14ac:dyDescent="0.3">
      <c r="A5434">
        <v>5433</v>
      </c>
      <c r="B5434">
        <f>IF(spotify_churn_dataset[[#This Row],[user_id]]="","Desconocido",spotify_churn_dataset[[#This Row],[user_id]])</f>
        <v>5433</v>
      </c>
      <c r="C5434">
        <f>IF(IFERROR(VLOOKUP(spotify_churn_dataset[[#This Row],[user_id]],A5435:A13433,1,FALSE),0),1,0)</f>
        <v>0</v>
      </c>
      <c r="D5434" t="s">
        <v>12</v>
      </c>
      <c r="E5434" s="4">
        <v>16</v>
      </c>
      <c r="F5434" t="s">
        <v>17</v>
      </c>
      <c r="G5434" t="s">
        <v>14</v>
      </c>
      <c r="H5434" s="4">
        <v>30</v>
      </c>
      <c r="I5434" s="3">
        <v>40</v>
      </c>
      <c r="J5434" s="9">
        <v>32</v>
      </c>
      <c r="K5434" t="s">
        <v>23</v>
      </c>
      <c r="L5434" s="4">
        <v>37</v>
      </c>
      <c r="M5434" s="4" t="str">
        <f>IF(spotify_churn_dataset[[#This Row],[offline_listening]]=0,"no offline","yes offline")</f>
        <v>no offline</v>
      </c>
      <c r="N5434">
        <v>0</v>
      </c>
      <c r="O5434" t="str">
        <f>IF(spotify_churn_dataset[[#This Row],[is_churned]]=1,"yes churn","no churn")</f>
        <v>no churn</v>
      </c>
      <c r="P5434">
        <v>0</v>
      </c>
    </row>
    <row r="5435" spans="1:16" x14ac:dyDescent="0.3">
      <c r="A5435">
        <v>5434</v>
      </c>
      <c r="B5435">
        <f>IF(spotify_churn_dataset[[#This Row],[user_id]]="","Desconocido",spotify_churn_dataset[[#This Row],[user_id]])</f>
        <v>5434</v>
      </c>
      <c r="C5435">
        <f>IF(IFERROR(VLOOKUP(spotify_churn_dataset[[#This Row],[user_id]],A5436:A13434,1,FALSE),0),1,0)</f>
        <v>0</v>
      </c>
      <c r="D5435" t="s">
        <v>12</v>
      </c>
      <c r="E5435" s="4">
        <v>28</v>
      </c>
      <c r="F5435" t="s">
        <v>17</v>
      </c>
      <c r="G5435" t="s">
        <v>24</v>
      </c>
      <c r="H5435" s="4">
        <v>215</v>
      </c>
      <c r="I5435" s="3">
        <v>29</v>
      </c>
      <c r="J5435" s="9">
        <v>2</v>
      </c>
      <c r="K5435" t="s">
        <v>23</v>
      </c>
      <c r="L5435" s="4">
        <v>0</v>
      </c>
      <c r="M5435" s="4" t="str">
        <f>IF(spotify_churn_dataset[[#This Row],[offline_listening]]=0,"no offline","yes offline")</f>
        <v>yes offline</v>
      </c>
      <c r="N5435">
        <v>1</v>
      </c>
      <c r="O5435" t="str">
        <f>IF(spotify_churn_dataset[[#This Row],[is_churned]]=1,"yes churn","no churn")</f>
        <v>no churn</v>
      </c>
      <c r="P5435">
        <v>0</v>
      </c>
    </row>
    <row r="5436" spans="1:16" x14ac:dyDescent="0.3">
      <c r="A5436">
        <v>5435</v>
      </c>
      <c r="B5436">
        <f>IF(spotify_churn_dataset[[#This Row],[user_id]]="","Desconocido",spotify_churn_dataset[[#This Row],[user_id]])</f>
        <v>5435</v>
      </c>
      <c r="C5436">
        <f>IF(IFERROR(VLOOKUP(spotify_churn_dataset[[#This Row],[user_id]],A5437:A13435,1,FALSE),0),1,0)</f>
        <v>0</v>
      </c>
      <c r="D5436" t="s">
        <v>20</v>
      </c>
      <c r="E5436" s="4">
        <v>25</v>
      </c>
      <c r="F5436" t="s">
        <v>26</v>
      </c>
      <c r="G5436" t="s">
        <v>14</v>
      </c>
      <c r="H5436" s="4">
        <v>231</v>
      </c>
      <c r="I5436" s="3">
        <v>2</v>
      </c>
      <c r="J5436" s="9">
        <v>59</v>
      </c>
      <c r="K5436" t="s">
        <v>15</v>
      </c>
      <c r="L5436" s="4">
        <v>49</v>
      </c>
      <c r="M5436" s="4" t="str">
        <f>IF(spotify_churn_dataset[[#This Row],[offline_listening]]=0,"no offline","yes offline")</f>
        <v>no offline</v>
      </c>
      <c r="N5436">
        <v>0</v>
      </c>
      <c r="O5436" t="str">
        <f>IF(spotify_churn_dataset[[#This Row],[is_churned]]=1,"yes churn","no churn")</f>
        <v>no churn</v>
      </c>
      <c r="P5436">
        <v>0</v>
      </c>
    </row>
    <row r="5437" spans="1:16" x14ac:dyDescent="0.3">
      <c r="A5437">
        <v>5436</v>
      </c>
      <c r="B5437">
        <f>IF(spotify_churn_dataset[[#This Row],[user_id]]="","Desconocido",spotify_churn_dataset[[#This Row],[user_id]])</f>
        <v>5436</v>
      </c>
      <c r="C5437">
        <f>IF(IFERROR(VLOOKUP(spotify_churn_dataset[[#This Row],[user_id]],A5438:A13436,1,FALSE),0),1,0)</f>
        <v>0</v>
      </c>
      <c r="D5437" t="s">
        <v>16</v>
      </c>
      <c r="E5437" s="4">
        <v>21</v>
      </c>
      <c r="F5437" t="s">
        <v>13</v>
      </c>
      <c r="G5437" t="s">
        <v>24</v>
      </c>
      <c r="H5437" s="4">
        <v>26</v>
      </c>
      <c r="I5437" s="3">
        <v>17</v>
      </c>
      <c r="J5437" s="9">
        <v>12</v>
      </c>
      <c r="K5437" t="s">
        <v>15</v>
      </c>
      <c r="L5437" s="4">
        <v>0</v>
      </c>
      <c r="M5437" s="4" t="str">
        <f>IF(spotify_churn_dataset[[#This Row],[offline_listening]]=0,"no offline","yes offline")</f>
        <v>yes offline</v>
      </c>
      <c r="N5437">
        <v>1</v>
      </c>
      <c r="O5437" t="str">
        <f>IF(spotify_churn_dataset[[#This Row],[is_churned]]=1,"yes churn","no churn")</f>
        <v>no churn</v>
      </c>
      <c r="P5437">
        <v>0</v>
      </c>
    </row>
    <row r="5438" spans="1:16" x14ac:dyDescent="0.3">
      <c r="A5438">
        <v>5437</v>
      </c>
      <c r="B5438">
        <f>IF(spotify_churn_dataset[[#This Row],[user_id]]="","Desconocido",spotify_churn_dataset[[#This Row],[user_id]])</f>
        <v>5437</v>
      </c>
      <c r="C5438">
        <f>IF(IFERROR(VLOOKUP(spotify_churn_dataset[[#This Row],[user_id]],A5439:A13437,1,FALSE),0),1,0)</f>
        <v>0</v>
      </c>
      <c r="D5438" t="s">
        <v>20</v>
      </c>
      <c r="E5438" s="4">
        <v>22</v>
      </c>
      <c r="F5438" t="s">
        <v>28</v>
      </c>
      <c r="G5438" t="s">
        <v>14</v>
      </c>
      <c r="H5438" s="4">
        <v>55</v>
      </c>
      <c r="I5438" s="3">
        <v>45</v>
      </c>
      <c r="J5438" s="9">
        <v>1</v>
      </c>
      <c r="K5438" t="s">
        <v>15</v>
      </c>
      <c r="L5438" s="4">
        <v>38</v>
      </c>
      <c r="M5438" s="4" t="str">
        <f>IF(spotify_churn_dataset[[#This Row],[offline_listening]]=0,"no offline","yes offline")</f>
        <v>no offline</v>
      </c>
      <c r="N5438">
        <v>0</v>
      </c>
      <c r="O5438" t="str">
        <f>IF(spotify_churn_dataset[[#This Row],[is_churned]]=1,"yes churn","no churn")</f>
        <v>no churn</v>
      </c>
      <c r="P5438">
        <v>0</v>
      </c>
    </row>
    <row r="5439" spans="1:16" x14ac:dyDescent="0.3">
      <c r="A5439">
        <v>5438</v>
      </c>
      <c r="B5439">
        <f>IF(spotify_churn_dataset[[#This Row],[user_id]]="","Desconocido",spotify_churn_dataset[[#This Row],[user_id]])</f>
        <v>5438</v>
      </c>
      <c r="C5439">
        <f>IF(IFERROR(VLOOKUP(spotify_churn_dataset[[#This Row],[user_id]],A5440:A13438,1,FALSE),0),1,0)</f>
        <v>0</v>
      </c>
      <c r="D5439" t="s">
        <v>16</v>
      </c>
      <c r="E5439" s="4">
        <v>33</v>
      </c>
      <c r="F5439" t="s">
        <v>28</v>
      </c>
      <c r="G5439" t="s">
        <v>24</v>
      </c>
      <c r="H5439" s="4">
        <v>171</v>
      </c>
      <c r="I5439" s="3">
        <v>13</v>
      </c>
      <c r="J5439" s="9">
        <v>49</v>
      </c>
      <c r="K5439" t="s">
        <v>23</v>
      </c>
      <c r="L5439" s="4">
        <v>0</v>
      </c>
      <c r="M5439" s="4" t="str">
        <f>IF(spotify_churn_dataset[[#This Row],[offline_listening]]=0,"no offline","yes offline")</f>
        <v>yes offline</v>
      </c>
      <c r="N5439">
        <v>1</v>
      </c>
      <c r="O5439" t="str">
        <f>IF(spotify_churn_dataset[[#This Row],[is_churned]]=1,"yes churn","no churn")</f>
        <v>no churn</v>
      </c>
      <c r="P5439">
        <v>0</v>
      </c>
    </row>
    <row r="5440" spans="1:16" x14ac:dyDescent="0.3">
      <c r="A5440">
        <v>5439</v>
      </c>
      <c r="B5440">
        <f>IF(spotify_churn_dataset[[#This Row],[user_id]]="","Desconocido",spotify_churn_dataset[[#This Row],[user_id]])</f>
        <v>5439</v>
      </c>
      <c r="C5440">
        <f>IF(IFERROR(VLOOKUP(spotify_churn_dataset[[#This Row],[user_id]],A5441:A13439,1,FALSE),0),1,0)</f>
        <v>0</v>
      </c>
      <c r="D5440" t="s">
        <v>20</v>
      </c>
      <c r="E5440" s="4">
        <v>41</v>
      </c>
      <c r="F5440" t="s">
        <v>26</v>
      </c>
      <c r="G5440" t="s">
        <v>24</v>
      </c>
      <c r="H5440" s="4">
        <v>90</v>
      </c>
      <c r="I5440" s="3">
        <v>7</v>
      </c>
      <c r="J5440" s="9">
        <v>45</v>
      </c>
      <c r="K5440" t="s">
        <v>15</v>
      </c>
      <c r="L5440" s="4">
        <v>0</v>
      </c>
      <c r="M5440" s="4" t="str">
        <f>IF(spotify_churn_dataset[[#This Row],[offline_listening]]=0,"no offline","yes offline")</f>
        <v>yes offline</v>
      </c>
      <c r="N5440">
        <v>1</v>
      </c>
      <c r="O5440" t="str">
        <f>IF(spotify_churn_dataset[[#This Row],[is_churned]]=1,"yes churn","no churn")</f>
        <v>no churn</v>
      </c>
      <c r="P5440">
        <v>0</v>
      </c>
    </row>
    <row r="5441" spans="1:16" x14ac:dyDescent="0.3">
      <c r="A5441">
        <v>5440</v>
      </c>
      <c r="B5441">
        <f>IF(spotify_churn_dataset[[#This Row],[user_id]]="","Desconocido",spotify_churn_dataset[[#This Row],[user_id]])</f>
        <v>5440</v>
      </c>
      <c r="C5441">
        <f>IF(IFERROR(VLOOKUP(spotify_churn_dataset[[#This Row],[user_id]],A5442:A13440,1,FALSE),0),1,0)</f>
        <v>0</v>
      </c>
      <c r="D5441" t="s">
        <v>12</v>
      </c>
      <c r="E5441" s="4">
        <v>20</v>
      </c>
      <c r="F5441" t="s">
        <v>29</v>
      </c>
      <c r="G5441" t="s">
        <v>18</v>
      </c>
      <c r="H5441" s="4">
        <v>39</v>
      </c>
      <c r="I5441" s="3">
        <v>94</v>
      </c>
      <c r="J5441" s="9">
        <v>53</v>
      </c>
      <c r="K5441" t="s">
        <v>23</v>
      </c>
      <c r="L5441" s="4">
        <v>0</v>
      </c>
      <c r="M5441" s="4" t="str">
        <f>IF(spotify_churn_dataset[[#This Row],[offline_listening]]=0,"no offline","yes offline")</f>
        <v>yes offline</v>
      </c>
      <c r="N5441">
        <v>1</v>
      </c>
      <c r="O5441" t="str">
        <f>IF(spotify_churn_dataset[[#This Row],[is_churned]]=1,"yes churn","no churn")</f>
        <v>no churn</v>
      </c>
      <c r="P5441">
        <v>0</v>
      </c>
    </row>
    <row r="5442" spans="1:16" x14ac:dyDescent="0.3">
      <c r="A5442">
        <v>5441</v>
      </c>
      <c r="B5442">
        <f>IF(spotify_churn_dataset[[#This Row],[user_id]]="","Desconocido",spotify_churn_dataset[[#This Row],[user_id]])</f>
        <v>5441</v>
      </c>
      <c r="C5442">
        <f>IF(IFERROR(VLOOKUP(spotify_churn_dataset[[#This Row],[user_id]],A5443:A13441,1,FALSE),0),1,0)</f>
        <v>0</v>
      </c>
      <c r="D5442" t="s">
        <v>12</v>
      </c>
      <c r="E5442" s="4">
        <v>17</v>
      </c>
      <c r="F5442" t="s">
        <v>28</v>
      </c>
      <c r="G5442" t="s">
        <v>14</v>
      </c>
      <c r="H5442" s="4">
        <v>256</v>
      </c>
      <c r="I5442" s="3">
        <v>61</v>
      </c>
      <c r="J5442" s="9">
        <v>39</v>
      </c>
      <c r="K5442" t="s">
        <v>19</v>
      </c>
      <c r="L5442" s="4">
        <v>19</v>
      </c>
      <c r="M5442" s="4" t="str">
        <f>IF(spotify_churn_dataset[[#This Row],[offline_listening]]=0,"no offline","yes offline")</f>
        <v>no offline</v>
      </c>
      <c r="N5442">
        <v>0</v>
      </c>
      <c r="O5442" t="str">
        <f>IF(spotify_churn_dataset[[#This Row],[is_churned]]=1,"yes churn","no churn")</f>
        <v>no churn</v>
      </c>
      <c r="P5442">
        <v>0</v>
      </c>
    </row>
    <row r="5443" spans="1:16" x14ac:dyDescent="0.3">
      <c r="A5443">
        <v>5442</v>
      </c>
      <c r="B5443">
        <f>IF(spotify_churn_dataset[[#This Row],[user_id]]="","Desconocido",spotify_churn_dataset[[#This Row],[user_id]])</f>
        <v>5442</v>
      </c>
      <c r="C5443">
        <f>IF(IFERROR(VLOOKUP(spotify_churn_dataset[[#This Row],[user_id]],A5444:A13442,1,FALSE),0),1,0)</f>
        <v>0</v>
      </c>
      <c r="D5443" t="s">
        <v>16</v>
      </c>
      <c r="E5443" s="4">
        <v>50</v>
      </c>
      <c r="F5443" t="s">
        <v>21</v>
      </c>
      <c r="G5443" t="s">
        <v>14</v>
      </c>
      <c r="H5443" s="4">
        <v>33</v>
      </c>
      <c r="I5443" s="3">
        <v>88</v>
      </c>
      <c r="J5443" s="9">
        <v>11</v>
      </c>
      <c r="K5443" t="s">
        <v>15</v>
      </c>
      <c r="L5443" s="4">
        <v>24</v>
      </c>
      <c r="M5443" s="4" t="str">
        <f>IF(spotify_churn_dataset[[#This Row],[offline_listening]]=0,"no offline","yes offline")</f>
        <v>no offline</v>
      </c>
      <c r="N5443">
        <v>0</v>
      </c>
      <c r="O5443" t="str">
        <f>IF(spotify_churn_dataset[[#This Row],[is_churned]]=1,"yes churn","no churn")</f>
        <v>no churn</v>
      </c>
      <c r="P5443">
        <v>0</v>
      </c>
    </row>
    <row r="5444" spans="1:16" x14ac:dyDescent="0.3">
      <c r="A5444">
        <v>5443</v>
      </c>
      <c r="B5444">
        <f>IF(spotify_churn_dataset[[#This Row],[user_id]]="","Desconocido",spotify_churn_dataset[[#This Row],[user_id]])</f>
        <v>5443</v>
      </c>
      <c r="C5444">
        <f>IF(IFERROR(VLOOKUP(spotify_churn_dataset[[#This Row],[user_id]],A5445:A13443,1,FALSE),0),1,0)</f>
        <v>0</v>
      </c>
      <c r="D5444" t="s">
        <v>16</v>
      </c>
      <c r="E5444" s="4">
        <v>37</v>
      </c>
      <c r="F5444" t="s">
        <v>17</v>
      </c>
      <c r="G5444" t="s">
        <v>22</v>
      </c>
      <c r="H5444" s="4">
        <v>281</v>
      </c>
      <c r="I5444" s="3">
        <v>16</v>
      </c>
      <c r="J5444" s="9">
        <v>33</v>
      </c>
      <c r="K5444" t="s">
        <v>23</v>
      </c>
      <c r="L5444" s="4">
        <v>0</v>
      </c>
      <c r="M5444" s="4" t="str">
        <f>IF(spotify_churn_dataset[[#This Row],[offline_listening]]=0,"no offline","yes offline")</f>
        <v>yes offline</v>
      </c>
      <c r="N5444">
        <v>1</v>
      </c>
      <c r="O5444" t="str">
        <f>IF(spotify_churn_dataset[[#This Row],[is_churned]]=1,"yes churn","no churn")</f>
        <v>no churn</v>
      </c>
      <c r="P5444">
        <v>0</v>
      </c>
    </row>
    <row r="5445" spans="1:16" x14ac:dyDescent="0.3">
      <c r="A5445">
        <v>5444</v>
      </c>
      <c r="B5445">
        <f>IF(spotify_churn_dataset[[#This Row],[user_id]]="","Desconocido",spotify_churn_dataset[[#This Row],[user_id]])</f>
        <v>5444</v>
      </c>
      <c r="C5445">
        <f>IF(IFERROR(VLOOKUP(spotify_churn_dataset[[#This Row],[user_id]],A5446:A13444,1,FALSE),0),1,0)</f>
        <v>0</v>
      </c>
      <c r="D5445" t="s">
        <v>16</v>
      </c>
      <c r="E5445" s="4">
        <v>49</v>
      </c>
      <c r="F5445" t="s">
        <v>25</v>
      </c>
      <c r="G5445" t="s">
        <v>14</v>
      </c>
      <c r="H5445" s="4">
        <v>57</v>
      </c>
      <c r="I5445" s="3">
        <v>82</v>
      </c>
      <c r="J5445" s="9">
        <v>18</v>
      </c>
      <c r="K5445" t="s">
        <v>15</v>
      </c>
      <c r="L5445" s="4">
        <v>30</v>
      </c>
      <c r="M5445" s="4" t="str">
        <f>IF(spotify_churn_dataset[[#This Row],[offline_listening]]=0,"no offline","yes offline")</f>
        <v>no offline</v>
      </c>
      <c r="N5445">
        <v>0</v>
      </c>
      <c r="O5445" t="str">
        <f>IF(spotify_churn_dataset[[#This Row],[is_churned]]=1,"yes churn","no churn")</f>
        <v>no churn</v>
      </c>
      <c r="P5445">
        <v>0</v>
      </c>
    </row>
    <row r="5446" spans="1:16" x14ac:dyDescent="0.3">
      <c r="A5446">
        <v>5445</v>
      </c>
      <c r="B5446">
        <f>IF(spotify_churn_dataset[[#This Row],[user_id]]="","Desconocido",spotify_churn_dataset[[#This Row],[user_id]])</f>
        <v>5445</v>
      </c>
      <c r="C5446">
        <f>IF(IFERROR(VLOOKUP(spotify_churn_dataset[[#This Row],[user_id]],A5447:A13445,1,FALSE),0),1,0)</f>
        <v>0</v>
      </c>
      <c r="D5446" t="s">
        <v>16</v>
      </c>
      <c r="E5446" s="4">
        <v>16</v>
      </c>
      <c r="F5446" t="s">
        <v>21</v>
      </c>
      <c r="G5446" t="s">
        <v>22</v>
      </c>
      <c r="H5446" s="4">
        <v>41</v>
      </c>
      <c r="I5446" s="3">
        <v>4</v>
      </c>
      <c r="J5446" s="9">
        <v>45</v>
      </c>
      <c r="K5446" t="s">
        <v>15</v>
      </c>
      <c r="L5446" s="4">
        <v>0</v>
      </c>
      <c r="M5446" s="4" t="str">
        <f>IF(spotify_churn_dataset[[#This Row],[offline_listening]]=0,"no offline","yes offline")</f>
        <v>yes offline</v>
      </c>
      <c r="N5446">
        <v>1</v>
      </c>
      <c r="O5446" t="str">
        <f>IF(spotify_churn_dataset[[#This Row],[is_churned]]=1,"yes churn","no churn")</f>
        <v>no churn</v>
      </c>
      <c r="P5446">
        <v>0</v>
      </c>
    </row>
    <row r="5447" spans="1:16" x14ac:dyDescent="0.3">
      <c r="A5447">
        <v>5446</v>
      </c>
      <c r="B5447">
        <f>IF(spotify_churn_dataset[[#This Row],[user_id]]="","Desconocido",spotify_churn_dataset[[#This Row],[user_id]])</f>
        <v>5446</v>
      </c>
      <c r="C5447">
        <f>IF(IFERROR(VLOOKUP(spotify_churn_dataset[[#This Row],[user_id]],A5448:A13446,1,FALSE),0),1,0)</f>
        <v>0</v>
      </c>
      <c r="D5447" t="s">
        <v>20</v>
      </c>
      <c r="E5447" s="4">
        <v>48</v>
      </c>
      <c r="F5447" t="s">
        <v>27</v>
      </c>
      <c r="G5447" t="s">
        <v>14</v>
      </c>
      <c r="H5447" s="4">
        <v>58</v>
      </c>
      <c r="I5447" s="3">
        <v>14</v>
      </c>
      <c r="J5447" s="9">
        <v>32</v>
      </c>
      <c r="K5447" t="s">
        <v>15</v>
      </c>
      <c r="L5447" s="4">
        <v>20</v>
      </c>
      <c r="M5447" s="4" t="str">
        <f>IF(spotify_churn_dataset[[#This Row],[offline_listening]]=0,"no offline","yes offline")</f>
        <v>no offline</v>
      </c>
      <c r="N5447">
        <v>0</v>
      </c>
      <c r="O5447" t="str">
        <f>IF(spotify_churn_dataset[[#This Row],[is_churned]]=1,"yes churn","no churn")</f>
        <v>no churn</v>
      </c>
      <c r="P5447">
        <v>0</v>
      </c>
    </row>
    <row r="5448" spans="1:16" x14ac:dyDescent="0.3">
      <c r="A5448">
        <v>5447</v>
      </c>
      <c r="B5448">
        <f>IF(spotify_churn_dataset[[#This Row],[user_id]]="","Desconocido",spotify_churn_dataset[[#This Row],[user_id]])</f>
        <v>5447</v>
      </c>
      <c r="C5448">
        <f>IF(IFERROR(VLOOKUP(spotify_churn_dataset[[#This Row],[user_id]],A5449:A13447,1,FALSE),0),1,0)</f>
        <v>0</v>
      </c>
      <c r="D5448" t="s">
        <v>16</v>
      </c>
      <c r="E5448" s="4">
        <v>50</v>
      </c>
      <c r="F5448" t="s">
        <v>13</v>
      </c>
      <c r="G5448" t="s">
        <v>18</v>
      </c>
      <c r="H5448" s="4">
        <v>132</v>
      </c>
      <c r="I5448" s="3">
        <v>14</v>
      </c>
      <c r="J5448" s="9">
        <v>5</v>
      </c>
      <c r="K5448" t="s">
        <v>19</v>
      </c>
      <c r="L5448" s="4">
        <v>0</v>
      </c>
      <c r="M5448" s="4" t="str">
        <f>IF(spotify_churn_dataset[[#This Row],[offline_listening]]=0,"no offline","yes offline")</f>
        <v>yes offline</v>
      </c>
      <c r="N5448">
        <v>1</v>
      </c>
      <c r="O5448" t="str">
        <f>IF(spotify_churn_dataset[[#This Row],[is_churned]]=1,"yes churn","no churn")</f>
        <v>yes churn</v>
      </c>
      <c r="P5448">
        <v>1</v>
      </c>
    </row>
    <row r="5449" spans="1:16" x14ac:dyDescent="0.3">
      <c r="A5449">
        <v>5448</v>
      </c>
      <c r="B5449">
        <f>IF(spotify_churn_dataset[[#This Row],[user_id]]="","Desconocido",spotify_churn_dataset[[#This Row],[user_id]])</f>
        <v>5448</v>
      </c>
      <c r="C5449">
        <f>IF(IFERROR(VLOOKUP(spotify_churn_dataset[[#This Row],[user_id]],A5450:A13448,1,FALSE),0),1,0)</f>
        <v>0</v>
      </c>
      <c r="D5449" t="s">
        <v>16</v>
      </c>
      <c r="E5449" s="4">
        <v>18</v>
      </c>
      <c r="F5449" t="s">
        <v>28</v>
      </c>
      <c r="G5449" t="s">
        <v>24</v>
      </c>
      <c r="H5449" s="4">
        <v>169</v>
      </c>
      <c r="I5449" s="3">
        <v>45</v>
      </c>
      <c r="J5449" s="9">
        <v>4</v>
      </c>
      <c r="K5449" t="s">
        <v>23</v>
      </c>
      <c r="L5449" s="4">
        <v>0</v>
      </c>
      <c r="M5449" s="4" t="str">
        <f>IF(spotify_churn_dataset[[#This Row],[offline_listening]]=0,"no offline","yes offline")</f>
        <v>yes offline</v>
      </c>
      <c r="N5449">
        <v>1</v>
      </c>
      <c r="O5449" t="str">
        <f>IF(spotify_churn_dataset[[#This Row],[is_churned]]=1,"yes churn","no churn")</f>
        <v>no churn</v>
      </c>
      <c r="P5449">
        <v>0</v>
      </c>
    </row>
    <row r="5450" spans="1:16" x14ac:dyDescent="0.3">
      <c r="A5450">
        <v>5449</v>
      </c>
      <c r="B5450">
        <f>IF(spotify_churn_dataset[[#This Row],[user_id]]="","Desconocido",spotify_churn_dataset[[#This Row],[user_id]])</f>
        <v>5449</v>
      </c>
      <c r="C5450">
        <f>IF(IFERROR(VLOOKUP(spotify_churn_dataset[[#This Row],[user_id]],A5451:A13449,1,FALSE),0),1,0)</f>
        <v>0</v>
      </c>
      <c r="D5450" t="s">
        <v>12</v>
      </c>
      <c r="E5450" s="4">
        <v>53</v>
      </c>
      <c r="F5450" t="s">
        <v>26</v>
      </c>
      <c r="G5450" t="s">
        <v>24</v>
      </c>
      <c r="H5450" s="4">
        <v>258</v>
      </c>
      <c r="I5450" s="3">
        <v>73</v>
      </c>
      <c r="J5450" s="9">
        <v>19</v>
      </c>
      <c r="K5450" t="s">
        <v>19</v>
      </c>
      <c r="L5450" s="4">
        <v>0</v>
      </c>
      <c r="M5450" s="4" t="str">
        <f>IF(spotify_churn_dataset[[#This Row],[offline_listening]]=0,"no offline","yes offline")</f>
        <v>yes offline</v>
      </c>
      <c r="N5450">
        <v>1</v>
      </c>
      <c r="O5450" t="str">
        <f>IF(spotify_churn_dataset[[#This Row],[is_churned]]=1,"yes churn","no churn")</f>
        <v>no churn</v>
      </c>
      <c r="P5450">
        <v>0</v>
      </c>
    </row>
    <row r="5451" spans="1:16" x14ac:dyDescent="0.3">
      <c r="A5451">
        <v>5450</v>
      </c>
      <c r="B5451">
        <f>IF(spotify_churn_dataset[[#This Row],[user_id]]="","Desconocido",spotify_churn_dataset[[#This Row],[user_id]])</f>
        <v>5450</v>
      </c>
      <c r="C5451">
        <f>IF(IFERROR(VLOOKUP(spotify_churn_dataset[[#This Row],[user_id]],A5452:A13450,1,FALSE),0),1,0)</f>
        <v>0</v>
      </c>
      <c r="D5451" t="s">
        <v>16</v>
      </c>
      <c r="E5451" s="4">
        <v>17</v>
      </c>
      <c r="F5451" t="s">
        <v>13</v>
      </c>
      <c r="G5451" t="s">
        <v>24</v>
      </c>
      <c r="H5451" s="4">
        <v>197</v>
      </c>
      <c r="I5451" s="3">
        <v>26</v>
      </c>
      <c r="J5451" s="9">
        <v>48</v>
      </c>
      <c r="K5451" t="s">
        <v>23</v>
      </c>
      <c r="L5451" s="4">
        <v>0</v>
      </c>
      <c r="M5451" s="4" t="str">
        <f>IF(spotify_churn_dataset[[#This Row],[offline_listening]]=0,"no offline","yes offline")</f>
        <v>yes offline</v>
      </c>
      <c r="N5451">
        <v>1</v>
      </c>
      <c r="O5451" t="str">
        <f>IF(spotify_churn_dataset[[#This Row],[is_churned]]=1,"yes churn","no churn")</f>
        <v>yes churn</v>
      </c>
      <c r="P5451">
        <v>1</v>
      </c>
    </row>
    <row r="5452" spans="1:16" x14ac:dyDescent="0.3">
      <c r="A5452">
        <v>5451</v>
      </c>
      <c r="B5452">
        <f>IF(spotify_churn_dataset[[#This Row],[user_id]]="","Desconocido",spotify_churn_dataset[[#This Row],[user_id]])</f>
        <v>5451</v>
      </c>
      <c r="C5452">
        <f>IF(IFERROR(VLOOKUP(spotify_churn_dataset[[#This Row],[user_id]],A5453:A13451,1,FALSE),0),1,0)</f>
        <v>0</v>
      </c>
      <c r="D5452" t="s">
        <v>20</v>
      </c>
      <c r="E5452" s="4">
        <v>52</v>
      </c>
      <c r="F5452" t="s">
        <v>28</v>
      </c>
      <c r="G5452" t="s">
        <v>18</v>
      </c>
      <c r="H5452" s="4">
        <v>173</v>
      </c>
      <c r="I5452" s="3">
        <v>19</v>
      </c>
      <c r="J5452" s="9">
        <v>25</v>
      </c>
      <c r="K5452" t="s">
        <v>15</v>
      </c>
      <c r="L5452" s="4">
        <v>0</v>
      </c>
      <c r="M5452" s="4" t="str">
        <f>IF(spotify_churn_dataset[[#This Row],[offline_listening]]=0,"no offline","yes offline")</f>
        <v>yes offline</v>
      </c>
      <c r="N5452">
        <v>1</v>
      </c>
      <c r="O5452" t="str">
        <f>IF(spotify_churn_dataset[[#This Row],[is_churned]]=1,"yes churn","no churn")</f>
        <v>no churn</v>
      </c>
      <c r="P5452">
        <v>0</v>
      </c>
    </row>
    <row r="5453" spans="1:16" x14ac:dyDescent="0.3">
      <c r="A5453">
        <v>5452</v>
      </c>
      <c r="B5453">
        <f>IF(spotify_churn_dataset[[#This Row],[user_id]]="","Desconocido",spotify_churn_dataset[[#This Row],[user_id]])</f>
        <v>5452</v>
      </c>
      <c r="C5453">
        <f>IF(IFERROR(VLOOKUP(spotify_churn_dataset[[#This Row],[user_id]],A5454:A13452,1,FALSE),0),1,0)</f>
        <v>0</v>
      </c>
      <c r="D5453" t="s">
        <v>12</v>
      </c>
      <c r="E5453" s="4">
        <v>48</v>
      </c>
      <c r="F5453" t="s">
        <v>26</v>
      </c>
      <c r="G5453" t="s">
        <v>24</v>
      </c>
      <c r="H5453" s="4">
        <v>63</v>
      </c>
      <c r="I5453" s="3">
        <v>19</v>
      </c>
      <c r="J5453" s="9">
        <v>57</v>
      </c>
      <c r="K5453" t="s">
        <v>15</v>
      </c>
      <c r="L5453" s="4">
        <v>0</v>
      </c>
      <c r="M5453" s="4" t="str">
        <f>IF(spotify_churn_dataset[[#This Row],[offline_listening]]=0,"no offline","yes offline")</f>
        <v>yes offline</v>
      </c>
      <c r="N5453">
        <v>1</v>
      </c>
      <c r="O5453" t="str">
        <f>IF(spotify_churn_dataset[[#This Row],[is_churned]]=1,"yes churn","no churn")</f>
        <v>no churn</v>
      </c>
      <c r="P5453">
        <v>0</v>
      </c>
    </row>
    <row r="5454" spans="1:16" x14ac:dyDescent="0.3">
      <c r="A5454">
        <v>5453</v>
      </c>
      <c r="B5454">
        <f>IF(spotify_churn_dataset[[#This Row],[user_id]]="","Desconocido",spotify_churn_dataset[[#This Row],[user_id]])</f>
        <v>5453</v>
      </c>
      <c r="C5454">
        <f>IF(IFERROR(VLOOKUP(spotify_churn_dataset[[#This Row],[user_id]],A5455:A13453,1,FALSE),0),1,0)</f>
        <v>0</v>
      </c>
      <c r="D5454" t="s">
        <v>16</v>
      </c>
      <c r="E5454" s="4">
        <v>53</v>
      </c>
      <c r="F5454" t="s">
        <v>25</v>
      </c>
      <c r="G5454" t="s">
        <v>22</v>
      </c>
      <c r="H5454" s="4">
        <v>44</v>
      </c>
      <c r="I5454" s="3">
        <v>78</v>
      </c>
      <c r="J5454" s="9">
        <v>16</v>
      </c>
      <c r="K5454" t="s">
        <v>15</v>
      </c>
      <c r="L5454" s="4">
        <v>0</v>
      </c>
      <c r="M5454" s="4" t="str">
        <f>IF(spotify_churn_dataset[[#This Row],[offline_listening]]=0,"no offline","yes offline")</f>
        <v>yes offline</v>
      </c>
      <c r="N5454">
        <v>1</v>
      </c>
      <c r="O5454" t="str">
        <f>IF(spotify_churn_dataset[[#This Row],[is_churned]]=1,"yes churn","no churn")</f>
        <v>no churn</v>
      </c>
      <c r="P5454">
        <v>0</v>
      </c>
    </row>
    <row r="5455" spans="1:16" x14ac:dyDescent="0.3">
      <c r="A5455">
        <v>5454</v>
      </c>
      <c r="B5455">
        <f>IF(spotify_churn_dataset[[#This Row],[user_id]]="","Desconocido",spotify_churn_dataset[[#This Row],[user_id]])</f>
        <v>5454</v>
      </c>
      <c r="C5455">
        <f>IF(IFERROR(VLOOKUP(spotify_churn_dataset[[#This Row],[user_id]],A5456:A13454,1,FALSE),0),1,0)</f>
        <v>0</v>
      </c>
      <c r="D5455" t="s">
        <v>20</v>
      </c>
      <c r="E5455" s="4">
        <v>37</v>
      </c>
      <c r="F5455" t="s">
        <v>26</v>
      </c>
      <c r="G5455" t="s">
        <v>22</v>
      </c>
      <c r="H5455" s="4">
        <v>257</v>
      </c>
      <c r="I5455" s="3">
        <v>63</v>
      </c>
      <c r="J5455" s="9">
        <v>9</v>
      </c>
      <c r="K5455" t="s">
        <v>15</v>
      </c>
      <c r="L5455" s="4">
        <v>0</v>
      </c>
      <c r="M5455" s="4" t="str">
        <f>IF(spotify_churn_dataset[[#This Row],[offline_listening]]=0,"no offline","yes offline")</f>
        <v>yes offline</v>
      </c>
      <c r="N5455">
        <v>1</v>
      </c>
      <c r="O5455" t="str">
        <f>IF(spotify_churn_dataset[[#This Row],[is_churned]]=1,"yes churn","no churn")</f>
        <v>no churn</v>
      </c>
      <c r="P5455">
        <v>0</v>
      </c>
    </row>
    <row r="5456" spans="1:16" x14ac:dyDescent="0.3">
      <c r="A5456">
        <v>5455</v>
      </c>
      <c r="B5456">
        <f>IF(spotify_churn_dataset[[#This Row],[user_id]]="","Desconocido",spotify_churn_dataset[[#This Row],[user_id]])</f>
        <v>5455</v>
      </c>
      <c r="C5456">
        <f>IF(IFERROR(VLOOKUP(spotify_churn_dataset[[#This Row],[user_id]],A5457:A13455,1,FALSE),0),1,0)</f>
        <v>0</v>
      </c>
      <c r="D5456" t="s">
        <v>16</v>
      </c>
      <c r="E5456" s="4">
        <v>55</v>
      </c>
      <c r="F5456" t="s">
        <v>27</v>
      </c>
      <c r="G5456" t="s">
        <v>14</v>
      </c>
      <c r="H5456" s="4">
        <v>79</v>
      </c>
      <c r="I5456" s="3">
        <v>26</v>
      </c>
      <c r="J5456" s="9">
        <v>8</v>
      </c>
      <c r="K5456" t="s">
        <v>19</v>
      </c>
      <c r="L5456" s="4">
        <v>9</v>
      </c>
      <c r="M5456" s="4" t="str">
        <f>IF(spotify_churn_dataset[[#This Row],[offline_listening]]=0,"no offline","yes offline")</f>
        <v>no offline</v>
      </c>
      <c r="N5456">
        <v>0</v>
      </c>
      <c r="O5456" t="str">
        <f>IF(spotify_churn_dataset[[#This Row],[is_churned]]=1,"yes churn","no churn")</f>
        <v>yes churn</v>
      </c>
      <c r="P5456">
        <v>1</v>
      </c>
    </row>
    <row r="5457" spans="1:16" x14ac:dyDescent="0.3">
      <c r="A5457">
        <v>5456</v>
      </c>
      <c r="B5457">
        <f>IF(spotify_churn_dataset[[#This Row],[user_id]]="","Desconocido",spotify_churn_dataset[[#This Row],[user_id]])</f>
        <v>5456</v>
      </c>
      <c r="C5457">
        <f>IF(IFERROR(VLOOKUP(spotify_churn_dataset[[#This Row],[user_id]],A5458:A13456,1,FALSE),0),1,0)</f>
        <v>0</v>
      </c>
      <c r="D5457" t="s">
        <v>12</v>
      </c>
      <c r="E5457" s="4">
        <v>44</v>
      </c>
      <c r="F5457" t="s">
        <v>25</v>
      </c>
      <c r="G5457" t="s">
        <v>18</v>
      </c>
      <c r="H5457" s="4">
        <v>189</v>
      </c>
      <c r="I5457" s="3">
        <v>1</v>
      </c>
      <c r="J5457" s="9">
        <v>42</v>
      </c>
      <c r="K5457" t="s">
        <v>15</v>
      </c>
      <c r="L5457" s="4">
        <v>0</v>
      </c>
      <c r="M5457" s="4" t="str">
        <f>IF(spotify_churn_dataset[[#This Row],[offline_listening]]=0,"no offline","yes offline")</f>
        <v>yes offline</v>
      </c>
      <c r="N5457">
        <v>1</v>
      </c>
      <c r="O5457" t="str">
        <f>IF(spotify_churn_dataset[[#This Row],[is_churned]]=1,"yes churn","no churn")</f>
        <v>yes churn</v>
      </c>
      <c r="P5457">
        <v>1</v>
      </c>
    </row>
    <row r="5458" spans="1:16" x14ac:dyDescent="0.3">
      <c r="A5458">
        <v>5457</v>
      </c>
      <c r="B5458">
        <f>IF(spotify_churn_dataset[[#This Row],[user_id]]="","Desconocido",spotify_churn_dataset[[#This Row],[user_id]])</f>
        <v>5457</v>
      </c>
      <c r="C5458">
        <f>IF(IFERROR(VLOOKUP(spotify_churn_dataset[[#This Row],[user_id]],A5459:A13457,1,FALSE),0),1,0)</f>
        <v>0</v>
      </c>
      <c r="D5458" t="s">
        <v>16</v>
      </c>
      <c r="E5458" s="4">
        <v>42</v>
      </c>
      <c r="F5458" t="s">
        <v>27</v>
      </c>
      <c r="G5458" t="s">
        <v>14</v>
      </c>
      <c r="H5458" s="4">
        <v>166</v>
      </c>
      <c r="I5458" s="3">
        <v>8</v>
      </c>
      <c r="J5458" s="9">
        <v>44</v>
      </c>
      <c r="K5458" t="s">
        <v>19</v>
      </c>
      <c r="L5458" s="4">
        <v>34</v>
      </c>
      <c r="M5458" s="4" t="str">
        <f>IF(spotify_churn_dataset[[#This Row],[offline_listening]]=0,"no offline","yes offline")</f>
        <v>no offline</v>
      </c>
      <c r="N5458">
        <v>0</v>
      </c>
      <c r="O5458" t="str">
        <f>IF(spotify_churn_dataset[[#This Row],[is_churned]]=1,"yes churn","no churn")</f>
        <v>no churn</v>
      </c>
      <c r="P5458">
        <v>0</v>
      </c>
    </row>
    <row r="5459" spans="1:16" x14ac:dyDescent="0.3">
      <c r="A5459">
        <v>5458</v>
      </c>
      <c r="B5459">
        <f>IF(spotify_churn_dataset[[#This Row],[user_id]]="","Desconocido",spotify_churn_dataset[[#This Row],[user_id]])</f>
        <v>5458</v>
      </c>
      <c r="C5459">
        <f>IF(IFERROR(VLOOKUP(spotify_churn_dataset[[#This Row],[user_id]],A5460:A13458,1,FALSE),0),1,0)</f>
        <v>0</v>
      </c>
      <c r="D5459" t="s">
        <v>12</v>
      </c>
      <c r="E5459" s="4">
        <v>21</v>
      </c>
      <c r="F5459" t="s">
        <v>17</v>
      </c>
      <c r="G5459" t="s">
        <v>22</v>
      </c>
      <c r="H5459" s="4">
        <v>142</v>
      </c>
      <c r="I5459" s="3">
        <v>80</v>
      </c>
      <c r="J5459" s="9">
        <v>1</v>
      </c>
      <c r="K5459" t="s">
        <v>19</v>
      </c>
      <c r="L5459" s="4">
        <v>0</v>
      </c>
      <c r="M5459" s="4" t="str">
        <f>IF(spotify_churn_dataset[[#This Row],[offline_listening]]=0,"no offline","yes offline")</f>
        <v>yes offline</v>
      </c>
      <c r="N5459">
        <v>1</v>
      </c>
      <c r="O5459" t="str">
        <f>IF(spotify_churn_dataset[[#This Row],[is_churned]]=1,"yes churn","no churn")</f>
        <v>no churn</v>
      </c>
      <c r="P5459">
        <v>0</v>
      </c>
    </row>
    <row r="5460" spans="1:16" x14ac:dyDescent="0.3">
      <c r="A5460">
        <v>5459</v>
      </c>
      <c r="B5460">
        <f>IF(spotify_churn_dataset[[#This Row],[user_id]]="","Desconocido",spotify_churn_dataset[[#This Row],[user_id]])</f>
        <v>5459</v>
      </c>
      <c r="C5460">
        <f>IF(IFERROR(VLOOKUP(spotify_churn_dataset[[#This Row],[user_id]],A5461:A13459,1,FALSE),0),1,0)</f>
        <v>0</v>
      </c>
      <c r="D5460" t="s">
        <v>12</v>
      </c>
      <c r="E5460" s="4">
        <v>50</v>
      </c>
      <c r="F5460" t="s">
        <v>28</v>
      </c>
      <c r="G5460" t="s">
        <v>22</v>
      </c>
      <c r="H5460" s="4">
        <v>200</v>
      </c>
      <c r="I5460" s="3">
        <v>73</v>
      </c>
      <c r="J5460" s="9">
        <v>43</v>
      </c>
      <c r="K5460" t="s">
        <v>19</v>
      </c>
      <c r="L5460" s="4">
        <v>0</v>
      </c>
      <c r="M5460" s="4" t="str">
        <f>IF(spotify_churn_dataset[[#This Row],[offline_listening]]=0,"no offline","yes offline")</f>
        <v>yes offline</v>
      </c>
      <c r="N5460">
        <v>1</v>
      </c>
      <c r="O5460" t="str">
        <f>IF(spotify_churn_dataset[[#This Row],[is_churned]]=1,"yes churn","no churn")</f>
        <v>no churn</v>
      </c>
      <c r="P5460">
        <v>0</v>
      </c>
    </row>
    <row r="5461" spans="1:16" x14ac:dyDescent="0.3">
      <c r="A5461">
        <v>5460</v>
      </c>
      <c r="B5461">
        <f>IF(spotify_churn_dataset[[#This Row],[user_id]]="","Desconocido",spotify_churn_dataset[[#This Row],[user_id]])</f>
        <v>5460</v>
      </c>
      <c r="C5461">
        <f>IF(IFERROR(VLOOKUP(spotify_churn_dataset[[#This Row],[user_id]],A5462:A13460,1,FALSE),0),1,0)</f>
        <v>0</v>
      </c>
      <c r="D5461" t="s">
        <v>20</v>
      </c>
      <c r="E5461" s="4">
        <v>28</v>
      </c>
      <c r="F5461" t="s">
        <v>25</v>
      </c>
      <c r="G5461" t="s">
        <v>22</v>
      </c>
      <c r="H5461" s="4">
        <v>39</v>
      </c>
      <c r="I5461" s="3">
        <v>83</v>
      </c>
      <c r="J5461" s="9">
        <v>5</v>
      </c>
      <c r="K5461" t="s">
        <v>23</v>
      </c>
      <c r="L5461" s="4">
        <v>0</v>
      </c>
      <c r="M5461" s="4" t="str">
        <f>IF(spotify_churn_dataset[[#This Row],[offline_listening]]=0,"no offline","yes offline")</f>
        <v>yes offline</v>
      </c>
      <c r="N5461">
        <v>1</v>
      </c>
      <c r="O5461" t="str">
        <f>IF(spotify_churn_dataset[[#This Row],[is_churned]]=1,"yes churn","no churn")</f>
        <v>no churn</v>
      </c>
      <c r="P5461">
        <v>0</v>
      </c>
    </row>
    <row r="5462" spans="1:16" x14ac:dyDescent="0.3">
      <c r="A5462">
        <v>5461</v>
      </c>
      <c r="B5462">
        <f>IF(spotify_churn_dataset[[#This Row],[user_id]]="","Desconocido",spotify_churn_dataset[[#This Row],[user_id]])</f>
        <v>5461</v>
      </c>
      <c r="C5462">
        <f>IF(IFERROR(VLOOKUP(spotify_churn_dataset[[#This Row],[user_id]],A5463:A13461,1,FALSE),0),1,0)</f>
        <v>0</v>
      </c>
      <c r="D5462" t="s">
        <v>20</v>
      </c>
      <c r="E5462" s="4">
        <v>33</v>
      </c>
      <c r="F5462" t="s">
        <v>26</v>
      </c>
      <c r="G5462" t="s">
        <v>14</v>
      </c>
      <c r="H5462" s="4">
        <v>51</v>
      </c>
      <c r="I5462" s="3">
        <v>67</v>
      </c>
      <c r="J5462" s="9">
        <v>41</v>
      </c>
      <c r="K5462" t="s">
        <v>19</v>
      </c>
      <c r="L5462" s="4">
        <v>36</v>
      </c>
      <c r="M5462" s="4" t="str">
        <f>IF(spotify_churn_dataset[[#This Row],[offline_listening]]=0,"no offline","yes offline")</f>
        <v>no offline</v>
      </c>
      <c r="N5462">
        <v>0</v>
      </c>
      <c r="O5462" t="str">
        <f>IF(spotify_churn_dataset[[#This Row],[is_churned]]=1,"yes churn","no churn")</f>
        <v>no churn</v>
      </c>
      <c r="P5462">
        <v>0</v>
      </c>
    </row>
    <row r="5463" spans="1:16" x14ac:dyDescent="0.3">
      <c r="A5463">
        <v>5462</v>
      </c>
      <c r="B5463">
        <f>IF(spotify_churn_dataset[[#This Row],[user_id]]="","Desconocido",spotify_churn_dataset[[#This Row],[user_id]])</f>
        <v>5462</v>
      </c>
      <c r="C5463">
        <f>IF(IFERROR(VLOOKUP(spotify_churn_dataset[[#This Row],[user_id]],A5464:A13462,1,FALSE),0),1,0)</f>
        <v>0</v>
      </c>
      <c r="D5463" t="s">
        <v>20</v>
      </c>
      <c r="E5463" s="4">
        <v>44</v>
      </c>
      <c r="F5463" t="s">
        <v>28</v>
      </c>
      <c r="G5463" t="s">
        <v>22</v>
      </c>
      <c r="H5463" s="4">
        <v>278</v>
      </c>
      <c r="I5463" s="3">
        <v>37</v>
      </c>
      <c r="J5463" s="9">
        <v>52</v>
      </c>
      <c r="K5463" t="s">
        <v>19</v>
      </c>
      <c r="L5463" s="4">
        <v>0</v>
      </c>
      <c r="M5463" s="4" t="str">
        <f>IF(spotify_churn_dataset[[#This Row],[offline_listening]]=0,"no offline","yes offline")</f>
        <v>yes offline</v>
      </c>
      <c r="N5463">
        <v>1</v>
      </c>
      <c r="O5463" t="str">
        <f>IF(spotify_churn_dataset[[#This Row],[is_churned]]=1,"yes churn","no churn")</f>
        <v>no churn</v>
      </c>
      <c r="P5463">
        <v>0</v>
      </c>
    </row>
    <row r="5464" spans="1:16" x14ac:dyDescent="0.3">
      <c r="A5464">
        <v>5463</v>
      </c>
      <c r="B5464">
        <f>IF(spotify_churn_dataset[[#This Row],[user_id]]="","Desconocido",spotify_churn_dataset[[#This Row],[user_id]])</f>
        <v>5463</v>
      </c>
      <c r="C5464">
        <f>IF(IFERROR(VLOOKUP(spotify_churn_dataset[[#This Row],[user_id]],A5465:A13463,1,FALSE),0),1,0)</f>
        <v>0</v>
      </c>
      <c r="D5464" t="s">
        <v>16</v>
      </c>
      <c r="E5464" s="4">
        <v>41</v>
      </c>
      <c r="F5464" t="s">
        <v>29</v>
      </c>
      <c r="G5464" t="s">
        <v>22</v>
      </c>
      <c r="H5464" s="4">
        <v>166</v>
      </c>
      <c r="I5464" s="3">
        <v>18</v>
      </c>
      <c r="J5464" s="9">
        <v>1</v>
      </c>
      <c r="K5464" t="s">
        <v>19</v>
      </c>
      <c r="L5464" s="4">
        <v>0</v>
      </c>
      <c r="M5464" s="4" t="str">
        <f>IF(spotify_churn_dataset[[#This Row],[offline_listening]]=0,"no offline","yes offline")</f>
        <v>yes offline</v>
      </c>
      <c r="N5464">
        <v>1</v>
      </c>
      <c r="O5464" t="str">
        <f>IF(spotify_churn_dataset[[#This Row],[is_churned]]=1,"yes churn","no churn")</f>
        <v>no churn</v>
      </c>
      <c r="P5464">
        <v>0</v>
      </c>
    </row>
    <row r="5465" spans="1:16" x14ac:dyDescent="0.3">
      <c r="A5465">
        <v>5464</v>
      </c>
      <c r="B5465">
        <f>IF(spotify_churn_dataset[[#This Row],[user_id]]="","Desconocido",spotify_churn_dataset[[#This Row],[user_id]])</f>
        <v>5464</v>
      </c>
      <c r="C5465">
        <f>IF(IFERROR(VLOOKUP(spotify_churn_dataset[[#This Row],[user_id]],A5466:A13464,1,FALSE),0),1,0)</f>
        <v>0</v>
      </c>
      <c r="D5465" t="s">
        <v>16</v>
      </c>
      <c r="E5465" s="4">
        <v>21</v>
      </c>
      <c r="F5465" t="s">
        <v>28</v>
      </c>
      <c r="G5465" t="s">
        <v>22</v>
      </c>
      <c r="H5465" s="4">
        <v>282</v>
      </c>
      <c r="I5465" s="3">
        <v>51</v>
      </c>
      <c r="J5465" s="9">
        <v>5</v>
      </c>
      <c r="K5465" t="s">
        <v>23</v>
      </c>
      <c r="L5465" s="4">
        <v>0</v>
      </c>
      <c r="M5465" s="4" t="str">
        <f>IF(spotify_churn_dataset[[#This Row],[offline_listening]]=0,"no offline","yes offline")</f>
        <v>yes offline</v>
      </c>
      <c r="N5465">
        <v>1</v>
      </c>
      <c r="O5465" t="str">
        <f>IF(spotify_churn_dataset[[#This Row],[is_churned]]=1,"yes churn","no churn")</f>
        <v>no churn</v>
      </c>
      <c r="P5465">
        <v>0</v>
      </c>
    </row>
    <row r="5466" spans="1:16" x14ac:dyDescent="0.3">
      <c r="A5466">
        <v>5465</v>
      </c>
      <c r="B5466">
        <f>IF(spotify_churn_dataset[[#This Row],[user_id]]="","Desconocido",spotify_churn_dataset[[#This Row],[user_id]])</f>
        <v>5465</v>
      </c>
      <c r="C5466">
        <f>IF(IFERROR(VLOOKUP(spotify_churn_dataset[[#This Row],[user_id]],A5467:A13465,1,FALSE),0),1,0)</f>
        <v>0</v>
      </c>
      <c r="D5466" t="s">
        <v>16</v>
      </c>
      <c r="E5466" s="4">
        <v>28</v>
      </c>
      <c r="F5466" t="s">
        <v>28</v>
      </c>
      <c r="G5466" t="s">
        <v>14</v>
      </c>
      <c r="H5466" s="4">
        <v>179</v>
      </c>
      <c r="I5466" s="3">
        <v>62</v>
      </c>
      <c r="J5466" s="9">
        <v>37</v>
      </c>
      <c r="K5466" t="s">
        <v>19</v>
      </c>
      <c r="L5466" s="4">
        <v>46</v>
      </c>
      <c r="M5466" s="4" t="str">
        <f>IF(spotify_churn_dataset[[#This Row],[offline_listening]]=0,"no offline","yes offline")</f>
        <v>no offline</v>
      </c>
      <c r="N5466">
        <v>0</v>
      </c>
      <c r="O5466" t="str">
        <f>IF(spotify_churn_dataset[[#This Row],[is_churned]]=1,"yes churn","no churn")</f>
        <v>no churn</v>
      </c>
      <c r="P5466">
        <v>0</v>
      </c>
    </row>
    <row r="5467" spans="1:16" x14ac:dyDescent="0.3">
      <c r="A5467">
        <v>5466</v>
      </c>
      <c r="B5467">
        <f>IF(spotify_churn_dataset[[#This Row],[user_id]]="","Desconocido",spotify_churn_dataset[[#This Row],[user_id]])</f>
        <v>5466</v>
      </c>
      <c r="C5467">
        <f>IF(IFERROR(VLOOKUP(spotify_churn_dataset[[#This Row],[user_id]],A5468:A13466,1,FALSE),0),1,0)</f>
        <v>0</v>
      </c>
      <c r="D5467" t="s">
        <v>12</v>
      </c>
      <c r="E5467" s="4">
        <v>56</v>
      </c>
      <c r="F5467" t="s">
        <v>27</v>
      </c>
      <c r="G5467" t="s">
        <v>22</v>
      </c>
      <c r="H5467" s="4">
        <v>208</v>
      </c>
      <c r="I5467" s="3">
        <v>54</v>
      </c>
      <c r="J5467" s="9">
        <v>46</v>
      </c>
      <c r="K5467" t="s">
        <v>19</v>
      </c>
      <c r="L5467" s="4">
        <v>0</v>
      </c>
      <c r="M5467" s="4" t="str">
        <f>IF(spotify_churn_dataset[[#This Row],[offline_listening]]=0,"no offline","yes offline")</f>
        <v>yes offline</v>
      </c>
      <c r="N5467">
        <v>1</v>
      </c>
      <c r="O5467" t="str">
        <f>IF(spotify_churn_dataset[[#This Row],[is_churned]]=1,"yes churn","no churn")</f>
        <v>yes churn</v>
      </c>
      <c r="P5467">
        <v>1</v>
      </c>
    </row>
    <row r="5468" spans="1:16" x14ac:dyDescent="0.3">
      <c r="A5468">
        <v>5467</v>
      </c>
      <c r="B5468">
        <f>IF(spotify_churn_dataset[[#This Row],[user_id]]="","Desconocido",spotify_churn_dataset[[#This Row],[user_id]])</f>
        <v>5467</v>
      </c>
      <c r="C5468">
        <f>IF(IFERROR(VLOOKUP(spotify_churn_dataset[[#This Row],[user_id]],A5469:A13467,1,FALSE),0),1,0)</f>
        <v>0</v>
      </c>
      <c r="D5468" t="s">
        <v>16</v>
      </c>
      <c r="E5468" s="4">
        <v>40</v>
      </c>
      <c r="F5468" t="s">
        <v>25</v>
      </c>
      <c r="G5468" t="s">
        <v>24</v>
      </c>
      <c r="H5468" s="4">
        <v>63</v>
      </c>
      <c r="I5468" s="3">
        <v>54</v>
      </c>
      <c r="J5468" s="9">
        <v>31</v>
      </c>
      <c r="K5468" t="s">
        <v>23</v>
      </c>
      <c r="L5468" s="4">
        <v>0</v>
      </c>
      <c r="M5468" s="4" t="str">
        <f>IF(spotify_churn_dataset[[#This Row],[offline_listening]]=0,"no offline","yes offline")</f>
        <v>yes offline</v>
      </c>
      <c r="N5468">
        <v>1</v>
      </c>
      <c r="O5468" t="str">
        <f>IF(spotify_churn_dataset[[#This Row],[is_churned]]=1,"yes churn","no churn")</f>
        <v>no churn</v>
      </c>
      <c r="P5468">
        <v>0</v>
      </c>
    </row>
    <row r="5469" spans="1:16" x14ac:dyDescent="0.3">
      <c r="A5469">
        <v>5468</v>
      </c>
      <c r="B5469">
        <f>IF(spotify_churn_dataset[[#This Row],[user_id]]="","Desconocido",spotify_churn_dataset[[#This Row],[user_id]])</f>
        <v>5468</v>
      </c>
      <c r="C5469">
        <f>IF(IFERROR(VLOOKUP(spotify_churn_dataset[[#This Row],[user_id]],A5470:A13468,1,FALSE),0),1,0)</f>
        <v>0</v>
      </c>
      <c r="D5469" t="s">
        <v>16</v>
      </c>
      <c r="E5469" s="4">
        <v>24</v>
      </c>
      <c r="F5469" t="s">
        <v>21</v>
      </c>
      <c r="G5469" t="s">
        <v>22</v>
      </c>
      <c r="H5469" s="4">
        <v>163</v>
      </c>
      <c r="I5469" s="3">
        <v>55</v>
      </c>
      <c r="J5469" s="9">
        <v>2</v>
      </c>
      <c r="K5469" t="s">
        <v>15</v>
      </c>
      <c r="L5469" s="4">
        <v>0</v>
      </c>
      <c r="M5469" s="4" t="str">
        <f>IF(spotify_churn_dataset[[#This Row],[offline_listening]]=0,"no offline","yes offline")</f>
        <v>yes offline</v>
      </c>
      <c r="N5469">
        <v>1</v>
      </c>
      <c r="O5469" t="str">
        <f>IF(spotify_churn_dataset[[#This Row],[is_churned]]=1,"yes churn","no churn")</f>
        <v>no churn</v>
      </c>
      <c r="P5469">
        <v>0</v>
      </c>
    </row>
    <row r="5470" spans="1:16" x14ac:dyDescent="0.3">
      <c r="A5470">
        <v>5469</v>
      </c>
      <c r="B5470">
        <f>IF(spotify_churn_dataset[[#This Row],[user_id]]="","Desconocido",spotify_churn_dataset[[#This Row],[user_id]])</f>
        <v>5469</v>
      </c>
      <c r="C5470">
        <f>IF(IFERROR(VLOOKUP(spotify_churn_dataset[[#This Row],[user_id]],A5471:A13469,1,FALSE),0),1,0)</f>
        <v>0</v>
      </c>
      <c r="D5470" t="s">
        <v>16</v>
      </c>
      <c r="E5470" s="4">
        <v>22</v>
      </c>
      <c r="F5470" t="s">
        <v>21</v>
      </c>
      <c r="G5470" t="s">
        <v>14</v>
      </c>
      <c r="H5470" s="4">
        <v>111</v>
      </c>
      <c r="I5470" s="3">
        <v>80</v>
      </c>
      <c r="J5470" s="9">
        <v>14</v>
      </c>
      <c r="K5470" t="s">
        <v>23</v>
      </c>
      <c r="L5470" s="4">
        <v>16</v>
      </c>
      <c r="M5470" s="4" t="str">
        <f>IF(spotify_churn_dataset[[#This Row],[offline_listening]]=0,"no offline","yes offline")</f>
        <v>no offline</v>
      </c>
      <c r="N5470">
        <v>0</v>
      </c>
      <c r="O5470" t="str">
        <f>IF(spotify_churn_dataset[[#This Row],[is_churned]]=1,"yes churn","no churn")</f>
        <v>no churn</v>
      </c>
      <c r="P5470">
        <v>0</v>
      </c>
    </row>
    <row r="5471" spans="1:16" x14ac:dyDescent="0.3">
      <c r="A5471">
        <v>5470</v>
      </c>
      <c r="B5471">
        <f>IF(spotify_churn_dataset[[#This Row],[user_id]]="","Desconocido",spotify_churn_dataset[[#This Row],[user_id]])</f>
        <v>5470</v>
      </c>
      <c r="C5471">
        <f>IF(IFERROR(VLOOKUP(spotify_churn_dataset[[#This Row],[user_id]],A5472:A13470,1,FALSE),0),1,0)</f>
        <v>0</v>
      </c>
      <c r="D5471" t="s">
        <v>12</v>
      </c>
      <c r="E5471" s="4">
        <v>26</v>
      </c>
      <c r="F5471" t="s">
        <v>26</v>
      </c>
      <c r="G5471" t="s">
        <v>14</v>
      </c>
      <c r="H5471" s="4">
        <v>60</v>
      </c>
      <c r="I5471" s="3">
        <v>12</v>
      </c>
      <c r="J5471" s="9">
        <v>5</v>
      </c>
      <c r="K5471" t="s">
        <v>15</v>
      </c>
      <c r="L5471" s="4">
        <v>22</v>
      </c>
      <c r="M5471" s="4" t="str">
        <f>IF(spotify_churn_dataset[[#This Row],[offline_listening]]=0,"no offline","yes offline")</f>
        <v>no offline</v>
      </c>
      <c r="N5471">
        <v>0</v>
      </c>
      <c r="O5471" t="str">
        <f>IF(spotify_churn_dataset[[#This Row],[is_churned]]=1,"yes churn","no churn")</f>
        <v>no churn</v>
      </c>
      <c r="P5471">
        <v>0</v>
      </c>
    </row>
    <row r="5472" spans="1:16" x14ac:dyDescent="0.3">
      <c r="A5472">
        <v>5471</v>
      </c>
      <c r="B5472">
        <f>IF(spotify_churn_dataset[[#This Row],[user_id]]="","Desconocido",spotify_churn_dataset[[#This Row],[user_id]])</f>
        <v>5471</v>
      </c>
      <c r="C5472">
        <f>IF(IFERROR(VLOOKUP(spotify_churn_dataset[[#This Row],[user_id]],A5473:A13471,1,FALSE),0),1,0)</f>
        <v>0</v>
      </c>
      <c r="D5472" t="s">
        <v>20</v>
      </c>
      <c r="E5472" s="4">
        <v>18</v>
      </c>
      <c r="F5472" t="s">
        <v>26</v>
      </c>
      <c r="G5472" t="s">
        <v>24</v>
      </c>
      <c r="H5472" s="4">
        <v>183</v>
      </c>
      <c r="I5472" s="3">
        <v>74</v>
      </c>
      <c r="J5472" s="9">
        <v>27</v>
      </c>
      <c r="K5472" t="s">
        <v>19</v>
      </c>
      <c r="L5472" s="4">
        <v>0</v>
      </c>
      <c r="M5472" s="4" t="str">
        <f>IF(spotify_churn_dataset[[#This Row],[offline_listening]]=0,"no offline","yes offline")</f>
        <v>yes offline</v>
      </c>
      <c r="N5472">
        <v>1</v>
      </c>
      <c r="O5472" t="str">
        <f>IF(spotify_churn_dataset[[#This Row],[is_churned]]=1,"yes churn","no churn")</f>
        <v>no churn</v>
      </c>
      <c r="P5472">
        <v>0</v>
      </c>
    </row>
    <row r="5473" spans="1:16" x14ac:dyDescent="0.3">
      <c r="A5473">
        <v>5472</v>
      </c>
      <c r="B5473">
        <f>IF(spotify_churn_dataset[[#This Row],[user_id]]="","Desconocido",spotify_churn_dataset[[#This Row],[user_id]])</f>
        <v>5472</v>
      </c>
      <c r="C5473">
        <f>IF(IFERROR(VLOOKUP(spotify_churn_dataset[[#This Row],[user_id]],A5474:A13472,1,FALSE),0),1,0)</f>
        <v>0</v>
      </c>
      <c r="D5473" t="s">
        <v>20</v>
      </c>
      <c r="E5473" s="4">
        <v>54</v>
      </c>
      <c r="F5473" t="s">
        <v>21</v>
      </c>
      <c r="G5473" t="s">
        <v>24</v>
      </c>
      <c r="H5473" s="4">
        <v>175</v>
      </c>
      <c r="I5473" s="3">
        <v>6</v>
      </c>
      <c r="J5473" s="9">
        <v>54</v>
      </c>
      <c r="K5473" t="s">
        <v>23</v>
      </c>
      <c r="L5473" s="4">
        <v>0</v>
      </c>
      <c r="M5473" s="4" t="str">
        <f>IF(spotify_churn_dataset[[#This Row],[offline_listening]]=0,"no offline","yes offline")</f>
        <v>yes offline</v>
      </c>
      <c r="N5473">
        <v>1</v>
      </c>
      <c r="O5473" t="str">
        <f>IF(spotify_churn_dataset[[#This Row],[is_churned]]=1,"yes churn","no churn")</f>
        <v>yes churn</v>
      </c>
      <c r="P5473">
        <v>1</v>
      </c>
    </row>
    <row r="5474" spans="1:16" x14ac:dyDescent="0.3">
      <c r="A5474">
        <v>5473</v>
      </c>
      <c r="B5474">
        <f>IF(spotify_churn_dataset[[#This Row],[user_id]]="","Desconocido",spotify_churn_dataset[[#This Row],[user_id]])</f>
        <v>5473</v>
      </c>
      <c r="C5474">
        <f>IF(IFERROR(VLOOKUP(spotify_churn_dataset[[#This Row],[user_id]],A5475:A13473,1,FALSE),0),1,0)</f>
        <v>0</v>
      </c>
      <c r="D5474" t="s">
        <v>16</v>
      </c>
      <c r="E5474" s="4">
        <v>27</v>
      </c>
      <c r="F5474" t="s">
        <v>29</v>
      </c>
      <c r="G5474" t="s">
        <v>22</v>
      </c>
      <c r="H5474" s="4">
        <v>197</v>
      </c>
      <c r="I5474" s="3">
        <v>29</v>
      </c>
      <c r="J5474" s="9">
        <v>21</v>
      </c>
      <c r="K5474" t="s">
        <v>15</v>
      </c>
      <c r="L5474" s="4">
        <v>0</v>
      </c>
      <c r="M5474" s="4" t="str">
        <f>IF(spotify_churn_dataset[[#This Row],[offline_listening]]=0,"no offline","yes offline")</f>
        <v>yes offline</v>
      </c>
      <c r="N5474">
        <v>1</v>
      </c>
      <c r="O5474" t="str">
        <f>IF(spotify_churn_dataset[[#This Row],[is_churned]]=1,"yes churn","no churn")</f>
        <v>no churn</v>
      </c>
      <c r="P5474">
        <v>0</v>
      </c>
    </row>
    <row r="5475" spans="1:16" x14ac:dyDescent="0.3">
      <c r="A5475">
        <v>5474</v>
      </c>
      <c r="B5475">
        <f>IF(spotify_churn_dataset[[#This Row],[user_id]]="","Desconocido",spotify_churn_dataset[[#This Row],[user_id]])</f>
        <v>5474</v>
      </c>
      <c r="C5475">
        <f>IF(IFERROR(VLOOKUP(spotify_churn_dataset[[#This Row],[user_id]],A5476:A13474,1,FALSE),0),1,0)</f>
        <v>0</v>
      </c>
      <c r="D5475" t="s">
        <v>16</v>
      </c>
      <c r="E5475" s="4">
        <v>46</v>
      </c>
      <c r="F5475" t="s">
        <v>26</v>
      </c>
      <c r="G5475" t="s">
        <v>24</v>
      </c>
      <c r="H5475" s="4">
        <v>283</v>
      </c>
      <c r="I5475" s="3">
        <v>61</v>
      </c>
      <c r="J5475" s="9">
        <v>19</v>
      </c>
      <c r="K5475" t="s">
        <v>15</v>
      </c>
      <c r="L5475" s="4">
        <v>0</v>
      </c>
      <c r="M5475" s="4" t="str">
        <f>IF(spotify_churn_dataset[[#This Row],[offline_listening]]=0,"no offline","yes offline")</f>
        <v>yes offline</v>
      </c>
      <c r="N5475">
        <v>1</v>
      </c>
      <c r="O5475" t="str">
        <f>IF(spotify_churn_dataset[[#This Row],[is_churned]]=1,"yes churn","no churn")</f>
        <v>no churn</v>
      </c>
      <c r="P5475">
        <v>0</v>
      </c>
    </row>
    <row r="5476" spans="1:16" x14ac:dyDescent="0.3">
      <c r="A5476">
        <v>5475</v>
      </c>
      <c r="B5476">
        <f>IF(spotify_churn_dataset[[#This Row],[user_id]]="","Desconocido",spotify_churn_dataset[[#This Row],[user_id]])</f>
        <v>5475</v>
      </c>
      <c r="C5476">
        <f>IF(IFERROR(VLOOKUP(spotify_churn_dataset[[#This Row],[user_id]],A5477:A13475,1,FALSE),0),1,0)</f>
        <v>0</v>
      </c>
      <c r="D5476" t="s">
        <v>20</v>
      </c>
      <c r="E5476" s="4">
        <v>21</v>
      </c>
      <c r="F5476" t="s">
        <v>29</v>
      </c>
      <c r="G5476" t="s">
        <v>22</v>
      </c>
      <c r="H5476" s="4">
        <v>58</v>
      </c>
      <c r="I5476" s="3">
        <v>37</v>
      </c>
      <c r="J5476" s="9">
        <v>7</v>
      </c>
      <c r="K5476" t="s">
        <v>15</v>
      </c>
      <c r="L5476" s="4">
        <v>0</v>
      </c>
      <c r="M5476" s="4" t="str">
        <f>IF(spotify_churn_dataset[[#This Row],[offline_listening]]=0,"no offline","yes offline")</f>
        <v>yes offline</v>
      </c>
      <c r="N5476">
        <v>1</v>
      </c>
      <c r="O5476" t="str">
        <f>IF(spotify_churn_dataset[[#This Row],[is_churned]]=1,"yes churn","no churn")</f>
        <v>no churn</v>
      </c>
      <c r="P5476">
        <v>0</v>
      </c>
    </row>
    <row r="5477" spans="1:16" x14ac:dyDescent="0.3">
      <c r="A5477">
        <v>5476</v>
      </c>
      <c r="B5477">
        <f>IF(spotify_churn_dataset[[#This Row],[user_id]]="","Desconocido",spotify_churn_dataset[[#This Row],[user_id]])</f>
        <v>5476</v>
      </c>
      <c r="C5477">
        <f>IF(IFERROR(VLOOKUP(spotify_churn_dataset[[#This Row],[user_id]],A5478:A13476,1,FALSE),0),1,0)</f>
        <v>0</v>
      </c>
      <c r="D5477" t="s">
        <v>20</v>
      </c>
      <c r="E5477" s="4">
        <v>31</v>
      </c>
      <c r="F5477" t="s">
        <v>21</v>
      </c>
      <c r="G5477" t="s">
        <v>22</v>
      </c>
      <c r="H5477" s="4">
        <v>190</v>
      </c>
      <c r="I5477" s="3">
        <v>66</v>
      </c>
      <c r="J5477" s="9">
        <v>13</v>
      </c>
      <c r="K5477" t="s">
        <v>15</v>
      </c>
      <c r="L5477" s="4">
        <v>0</v>
      </c>
      <c r="M5477" s="4" t="str">
        <f>IF(spotify_churn_dataset[[#This Row],[offline_listening]]=0,"no offline","yes offline")</f>
        <v>yes offline</v>
      </c>
      <c r="N5477">
        <v>1</v>
      </c>
      <c r="O5477" t="str">
        <f>IF(spotify_churn_dataset[[#This Row],[is_churned]]=1,"yes churn","no churn")</f>
        <v>yes churn</v>
      </c>
      <c r="P5477">
        <v>1</v>
      </c>
    </row>
    <row r="5478" spans="1:16" x14ac:dyDescent="0.3">
      <c r="A5478">
        <v>5477</v>
      </c>
      <c r="B5478">
        <f>IF(spotify_churn_dataset[[#This Row],[user_id]]="","Desconocido",spotify_churn_dataset[[#This Row],[user_id]])</f>
        <v>5477</v>
      </c>
      <c r="C5478">
        <f>IF(IFERROR(VLOOKUP(spotify_churn_dataset[[#This Row],[user_id]],A5479:A13477,1,FALSE),0),1,0)</f>
        <v>0</v>
      </c>
      <c r="D5478" t="s">
        <v>16</v>
      </c>
      <c r="E5478" s="4">
        <v>31</v>
      </c>
      <c r="F5478" t="s">
        <v>26</v>
      </c>
      <c r="G5478" t="s">
        <v>22</v>
      </c>
      <c r="H5478" s="4">
        <v>64</v>
      </c>
      <c r="I5478" s="3">
        <v>25</v>
      </c>
      <c r="J5478" s="9">
        <v>11</v>
      </c>
      <c r="K5478" t="s">
        <v>19</v>
      </c>
      <c r="L5478" s="4">
        <v>0</v>
      </c>
      <c r="M5478" s="4" t="str">
        <f>IF(spotify_churn_dataset[[#This Row],[offline_listening]]=0,"no offline","yes offline")</f>
        <v>yes offline</v>
      </c>
      <c r="N5478">
        <v>1</v>
      </c>
      <c r="O5478" t="str">
        <f>IF(spotify_churn_dataset[[#This Row],[is_churned]]=1,"yes churn","no churn")</f>
        <v>no churn</v>
      </c>
      <c r="P5478">
        <v>0</v>
      </c>
    </row>
    <row r="5479" spans="1:16" x14ac:dyDescent="0.3">
      <c r="A5479">
        <v>5478</v>
      </c>
      <c r="B5479">
        <f>IF(spotify_churn_dataset[[#This Row],[user_id]]="","Desconocido",spotify_churn_dataset[[#This Row],[user_id]])</f>
        <v>5478</v>
      </c>
      <c r="C5479">
        <f>IF(IFERROR(VLOOKUP(spotify_churn_dataset[[#This Row],[user_id]],A5480:A13478,1,FALSE),0),1,0)</f>
        <v>0</v>
      </c>
      <c r="D5479" t="s">
        <v>20</v>
      </c>
      <c r="E5479" s="4">
        <v>53</v>
      </c>
      <c r="F5479" t="s">
        <v>17</v>
      </c>
      <c r="G5479" t="s">
        <v>24</v>
      </c>
      <c r="H5479" s="4">
        <v>29</v>
      </c>
      <c r="I5479" s="3">
        <v>57</v>
      </c>
      <c r="J5479" s="9">
        <v>21</v>
      </c>
      <c r="K5479" t="s">
        <v>15</v>
      </c>
      <c r="L5479" s="4">
        <v>0</v>
      </c>
      <c r="M5479" s="4" t="str">
        <f>IF(spotify_churn_dataset[[#This Row],[offline_listening]]=0,"no offline","yes offline")</f>
        <v>yes offline</v>
      </c>
      <c r="N5479">
        <v>1</v>
      </c>
      <c r="O5479" t="str">
        <f>IF(spotify_churn_dataset[[#This Row],[is_churned]]=1,"yes churn","no churn")</f>
        <v>no churn</v>
      </c>
      <c r="P5479">
        <v>0</v>
      </c>
    </row>
    <row r="5480" spans="1:16" x14ac:dyDescent="0.3">
      <c r="A5480">
        <v>5479</v>
      </c>
      <c r="B5480">
        <f>IF(spotify_churn_dataset[[#This Row],[user_id]]="","Desconocido",spotify_churn_dataset[[#This Row],[user_id]])</f>
        <v>5479</v>
      </c>
      <c r="C5480">
        <f>IF(IFERROR(VLOOKUP(spotify_churn_dataset[[#This Row],[user_id]],A5481:A13479,1,FALSE),0),1,0)</f>
        <v>0</v>
      </c>
      <c r="D5480" t="s">
        <v>20</v>
      </c>
      <c r="E5480" s="4">
        <v>33</v>
      </c>
      <c r="F5480" t="s">
        <v>25</v>
      </c>
      <c r="G5480" t="s">
        <v>24</v>
      </c>
      <c r="H5480" s="4">
        <v>241</v>
      </c>
      <c r="I5480" s="3">
        <v>29</v>
      </c>
      <c r="J5480" s="9">
        <v>2</v>
      </c>
      <c r="K5480" t="s">
        <v>15</v>
      </c>
      <c r="L5480" s="4">
        <v>0</v>
      </c>
      <c r="M5480" s="4" t="str">
        <f>IF(spotify_churn_dataset[[#This Row],[offline_listening]]=0,"no offline","yes offline")</f>
        <v>yes offline</v>
      </c>
      <c r="N5480">
        <v>1</v>
      </c>
      <c r="O5480" t="str">
        <f>IF(spotify_churn_dataset[[#This Row],[is_churned]]=1,"yes churn","no churn")</f>
        <v>yes churn</v>
      </c>
      <c r="P5480">
        <v>1</v>
      </c>
    </row>
    <row r="5481" spans="1:16" x14ac:dyDescent="0.3">
      <c r="A5481">
        <v>5480</v>
      </c>
      <c r="B5481">
        <f>IF(spotify_churn_dataset[[#This Row],[user_id]]="","Desconocido",spotify_churn_dataset[[#This Row],[user_id]])</f>
        <v>5480</v>
      </c>
      <c r="C5481">
        <f>IF(IFERROR(VLOOKUP(spotify_churn_dataset[[#This Row],[user_id]],A5482:A13480,1,FALSE),0),1,0)</f>
        <v>0</v>
      </c>
      <c r="D5481" t="s">
        <v>20</v>
      </c>
      <c r="E5481" s="4">
        <v>52</v>
      </c>
      <c r="F5481" t="s">
        <v>27</v>
      </c>
      <c r="G5481" t="s">
        <v>24</v>
      </c>
      <c r="H5481" s="4">
        <v>40</v>
      </c>
      <c r="I5481" s="3">
        <v>84</v>
      </c>
      <c r="J5481" s="9">
        <v>8</v>
      </c>
      <c r="K5481" t="s">
        <v>15</v>
      </c>
      <c r="L5481" s="4">
        <v>0</v>
      </c>
      <c r="M5481" s="4" t="str">
        <f>IF(spotify_churn_dataset[[#This Row],[offline_listening]]=0,"no offline","yes offline")</f>
        <v>yes offline</v>
      </c>
      <c r="N5481">
        <v>1</v>
      </c>
      <c r="O5481" t="str">
        <f>IF(spotify_churn_dataset[[#This Row],[is_churned]]=1,"yes churn","no churn")</f>
        <v>no churn</v>
      </c>
      <c r="P5481">
        <v>0</v>
      </c>
    </row>
    <row r="5482" spans="1:16" x14ac:dyDescent="0.3">
      <c r="A5482">
        <v>5481</v>
      </c>
      <c r="B5482">
        <f>IF(spotify_churn_dataset[[#This Row],[user_id]]="","Desconocido",spotify_churn_dataset[[#This Row],[user_id]])</f>
        <v>5481</v>
      </c>
      <c r="C5482">
        <f>IF(IFERROR(VLOOKUP(spotify_churn_dataset[[#This Row],[user_id]],A5483:A13481,1,FALSE),0),1,0)</f>
        <v>0</v>
      </c>
      <c r="D5482" t="s">
        <v>12</v>
      </c>
      <c r="E5482" s="4">
        <v>18</v>
      </c>
      <c r="F5482" t="s">
        <v>17</v>
      </c>
      <c r="G5482" t="s">
        <v>18</v>
      </c>
      <c r="H5482" s="4">
        <v>154</v>
      </c>
      <c r="I5482" s="3">
        <v>71</v>
      </c>
      <c r="J5482" s="9">
        <v>24</v>
      </c>
      <c r="K5482" t="s">
        <v>15</v>
      </c>
      <c r="L5482" s="4">
        <v>0</v>
      </c>
      <c r="M5482" s="4" t="str">
        <f>IF(spotify_churn_dataset[[#This Row],[offline_listening]]=0,"no offline","yes offline")</f>
        <v>yes offline</v>
      </c>
      <c r="N5482">
        <v>1</v>
      </c>
      <c r="O5482" t="str">
        <f>IF(spotify_churn_dataset[[#This Row],[is_churned]]=1,"yes churn","no churn")</f>
        <v>no churn</v>
      </c>
      <c r="P5482">
        <v>0</v>
      </c>
    </row>
    <row r="5483" spans="1:16" x14ac:dyDescent="0.3">
      <c r="A5483">
        <v>5482</v>
      </c>
      <c r="B5483">
        <f>IF(spotify_churn_dataset[[#This Row],[user_id]]="","Desconocido",spotify_churn_dataset[[#This Row],[user_id]])</f>
        <v>5482</v>
      </c>
      <c r="C5483">
        <f>IF(IFERROR(VLOOKUP(spotify_churn_dataset[[#This Row],[user_id]],A5484:A13482,1,FALSE),0),1,0)</f>
        <v>0</v>
      </c>
      <c r="D5483" t="s">
        <v>20</v>
      </c>
      <c r="E5483" s="4">
        <v>33</v>
      </c>
      <c r="F5483" t="s">
        <v>21</v>
      </c>
      <c r="G5483" t="s">
        <v>22</v>
      </c>
      <c r="H5483" s="4">
        <v>105</v>
      </c>
      <c r="I5483" s="3">
        <v>67</v>
      </c>
      <c r="J5483" s="9">
        <v>57</v>
      </c>
      <c r="K5483" t="s">
        <v>23</v>
      </c>
      <c r="L5483" s="4">
        <v>0</v>
      </c>
      <c r="M5483" s="4" t="str">
        <f>IF(spotify_churn_dataset[[#This Row],[offline_listening]]=0,"no offline","yes offline")</f>
        <v>yes offline</v>
      </c>
      <c r="N5483">
        <v>1</v>
      </c>
      <c r="O5483" t="str">
        <f>IF(spotify_churn_dataset[[#This Row],[is_churned]]=1,"yes churn","no churn")</f>
        <v>yes churn</v>
      </c>
      <c r="P5483">
        <v>1</v>
      </c>
    </row>
    <row r="5484" spans="1:16" x14ac:dyDescent="0.3">
      <c r="A5484">
        <v>5483</v>
      </c>
      <c r="B5484">
        <f>IF(spotify_churn_dataset[[#This Row],[user_id]]="","Desconocido",spotify_churn_dataset[[#This Row],[user_id]])</f>
        <v>5483</v>
      </c>
      <c r="C5484">
        <f>IF(IFERROR(VLOOKUP(spotify_churn_dataset[[#This Row],[user_id]],A5485:A13483,1,FALSE),0),1,0)</f>
        <v>0</v>
      </c>
      <c r="D5484" t="s">
        <v>20</v>
      </c>
      <c r="E5484" s="4">
        <v>55</v>
      </c>
      <c r="F5484" t="s">
        <v>21</v>
      </c>
      <c r="G5484" t="s">
        <v>14</v>
      </c>
      <c r="H5484" s="4">
        <v>197</v>
      </c>
      <c r="I5484" s="3">
        <v>12</v>
      </c>
      <c r="J5484" s="9">
        <v>37</v>
      </c>
      <c r="K5484" t="s">
        <v>19</v>
      </c>
      <c r="L5484" s="4">
        <v>19</v>
      </c>
      <c r="M5484" s="4" t="str">
        <f>IF(spotify_churn_dataset[[#This Row],[offline_listening]]=0,"no offline","yes offline")</f>
        <v>no offline</v>
      </c>
      <c r="N5484">
        <v>0</v>
      </c>
      <c r="O5484" t="str">
        <f>IF(spotify_churn_dataset[[#This Row],[is_churned]]=1,"yes churn","no churn")</f>
        <v>no churn</v>
      </c>
      <c r="P5484">
        <v>0</v>
      </c>
    </row>
    <row r="5485" spans="1:16" x14ac:dyDescent="0.3">
      <c r="A5485">
        <v>5484</v>
      </c>
      <c r="B5485">
        <f>IF(spotify_churn_dataset[[#This Row],[user_id]]="","Desconocido",spotify_churn_dataset[[#This Row],[user_id]])</f>
        <v>5484</v>
      </c>
      <c r="C5485">
        <f>IF(IFERROR(VLOOKUP(spotify_churn_dataset[[#This Row],[user_id]],A5486:A13484,1,FALSE),0),1,0)</f>
        <v>0</v>
      </c>
      <c r="D5485" t="s">
        <v>12</v>
      </c>
      <c r="E5485" s="4">
        <v>48</v>
      </c>
      <c r="F5485" t="s">
        <v>13</v>
      </c>
      <c r="G5485" t="s">
        <v>24</v>
      </c>
      <c r="H5485" s="4">
        <v>123</v>
      </c>
      <c r="I5485" s="3">
        <v>60</v>
      </c>
      <c r="J5485" s="9">
        <v>11</v>
      </c>
      <c r="K5485" t="s">
        <v>15</v>
      </c>
      <c r="L5485" s="4">
        <v>0</v>
      </c>
      <c r="M5485" s="4" t="str">
        <f>IF(spotify_churn_dataset[[#This Row],[offline_listening]]=0,"no offline","yes offline")</f>
        <v>yes offline</v>
      </c>
      <c r="N5485">
        <v>1</v>
      </c>
      <c r="O5485" t="str">
        <f>IF(spotify_churn_dataset[[#This Row],[is_churned]]=1,"yes churn","no churn")</f>
        <v>yes churn</v>
      </c>
      <c r="P5485">
        <v>1</v>
      </c>
    </row>
    <row r="5486" spans="1:16" x14ac:dyDescent="0.3">
      <c r="A5486">
        <v>5485</v>
      </c>
      <c r="B5486">
        <f>IF(spotify_churn_dataset[[#This Row],[user_id]]="","Desconocido",spotify_churn_dataset[[#This Row],[user_id]])</f>
        <v>5485</v>
      </c>
      <c r="C5486">
        <f>IF(IFERROR(VLOOKUP(spotify_churn_dataset[[#This Row],[user_id]],A5487:A13485,1,FALSE),0),1,0)</f>
        <v>0</v>
      </c>
      <c r="D5486" t="s">
        <v>12</v>
      </c>
      <c r="E5486" s="4">
        <v>19</v>
      </c>
      <c r="F5486" t="s">
        <v>21</v>
      </c>
      <c r="G5486" t="s">
        <v>24</v>
      </c>
      <c r="H5486" s="4">
        <v>169</v>
      </c>
      <c r="I5486" s="3">
        <v>43</v>
      </c>
      <c r="J5486" s="9">
        <v>7</v>
      </c>
      <c r="K5486" t="s">
        <v>15</v>
      </c>
      <c r="L5486" s="4">
        <v>0</v>
      </c>
      <c r="M5486" s="4" t="str">
        <f>IF(spotify_churn_dataset[[#This Row],[offline_listening]]=0,"no offline","yes offline")</f>
        <v>yes offline</v>
      </c>
      <c r="N5486">
        <v>1</v>
      </c>
      <c r="O5486" t="str">
        <f>IF(spotify_churn_dataset[[#This Row],[is_churned]]=1,"yes churn","no churn")</f>
        <v>no churn</v>
      </c>
      <c r="P5486">
        <v>0</v>
      </c>
    </row>
    <row r="5487" spans="1:16" x14ac:dyDescent="0.3">
      <c r="A5487">
        <v>5486</v>
      </c>
      <c r="B5487">
        <f>IF(spotify_churn_dataset[[#This Row],[user_id]]="","Desconocido",spotify_churn_dataset[[#This Row],[user_id]])</f>
        <v>5486</v>
      </c>
      <c r="C5487">
        <f>IF(IFERROR(VLOOKUP(spotify_churn_dataset[[#This Row],[user_id]],A5488:A13486,1,FALSE),0),1,0)</f>
        <v>0</v>
      </c>
      <c r="D5487" t="s">
        <v>20</v>
      </c>
      <c r="E5487" s="4">
        <v>58</v>
      </c>
      <c r="F5487" t="s">
        <v>28</v>
      </c>
      <c r="G5487" t="s">
        <v>24</v>
      </c>
      <c r="H5487" s="4">
        <v>298</v>
      </c>
      <c r="I5487" s="3">
        <v>85</v>
      </c>
      <c r="J5487" s="9">
        <v>35</v>
      </c>
      <c r="K5487" t="s">
        <v>15</v>
      </c>
      <c r="L5487" s="4">
        <v>0</v>
      </c>
      <c r="M5487" s="4" t="str">
        <f>IF(spotify_churn_dataset[[#This Row],[offline_listening]]=0,"no offline","yes offline")</f>
        <v>yes offline</v>
      </c>
      <c r="N5487">
        <v>1</v>
      </c>
      <c r="O5487" t="str">
        <f>IF(spotify_churn_dataset[[#This Row],[is_churned]]=1,"yes churn","no churn")</f>
        <v>no churn</v>
      </c>
      <c r="P5487">
        <v>0</v>
      </c>
    </row>
    <row r="5488" spans="1:16" x14ac:dyDescent="0.3">
      <c r="A5488">
        <v>5487</v>
      </c>
      <c r="B5488">
        <f>IF(spotify_churn_dataset[[#This Row],[user_id]]="","Desconocido",spotify_churn_dataset[[#This Row],[user_id]])</f>
        <v>5487</v>
      </c>
      <c r="C5488">
        <f>IF(IFERROR(VLOOKUP(spotify_churn_dataset[[#This Row],[user_id]],A5489:A13487,1,FALSE),0),1,0)</f>
        <v>0</v>
      </c>
      <c r="D5488" t="s">
        <v>20</v>
      </c>
      <c r="E5488" s="4">
        <v>32</v>
      </c>
      <c r="F5488" t="s">
        <v>29</v>
      </c>
      <c r="G5488" t="s">
        <v>24</v>
      </c>
      <c r="H5488" s="4">
        <v>96</v>
      </c>
      <c r="I5488" s="3">
        <v>35</v>
      </c>
      <c r="J5488" s="9">
        <v>3</v>
      </c>
      <c r="K5488" t="s">
        <v>23</v>
      </c>
      <c r="L5488" s="4">
        <v>0</v>
      </c>
      <c r="M5488" s="4" t="str">
        <f>IF(spotify_churn_dataset[[#This Row],[offline_listening]]=0,"no offline","yes offline")</f>
        <v>yes offline</v>
      </c>
      <c r="N5488">
        <v>1</v>
      </c>
      <c r="O5488" t="str">
        <f>IF(spotify_churn_dataset[[#This Row],[is_churned]]=1,"yes churn","no churn")</f>
        <v>yes churn</v>
      </c>
      <c r="P5488">
        <v>1</v>
      </c>
    </row>
    <row r="5489" spans="1:16" x14ac:dyDescent="0.3">
      <c r="A5489">
        <v>5488</v>
      </c>
      <c r="B5489">
        <f>IF(spotify_churn_dataset[[#This Row],[user_id]]="","Desconocido",spotify_churn_dataset[[#This Row],[user_id]])</f>
        <v>5488</v>
      </c>
      <c r="C5489">
        <f>IF(IFERROR(VLOOKUP(spotify_churn_dataset[[#This Row],[user_id]],A5490:A13488,1,FALSE),0),1,0)</f>
        <v>0</v>
      </c>
      <c r="D5489" t="s">
        <v>20</v>
      </c>
      <c r="E5489" s="4">
        <v>53</v>
      </c>
      <c r="F5489" t="s">
        <v>25</v>
      </c>
      <c r="G5489" t="s">
        <v>24</v>
      </c>
      <c r="H5489" s="4">
        <v>292</v>
      </c>
      <c r="I5489" s="3">
        <v>72</v>
      </c>
      <c r="J5489" s="9">
        <v>29</v>
      </c>
      <c r="K5489" t="s">
        <v>15</v>
      </c>
      <c r="L5489" s="4">
        <v>0</v>
      </c>
      <c r="M5489" s="4" t="str">
        <f>IF(spotify_churn_dataset[[#This Row],[offline_listening]]=0,"no offline","yes offline")</f>
        <v>yes offline</v>
      </c>
      <c r="N5489">
        <v>1</v>
      </c>
      <c r="O5489" t="str">
        <f>IF(spotify_churn_dataset[[#This Row],[is_churned]]=1,"yes churn","no churn")</f>
        <v>yes churn</v>
      </c>
      <c r="P5489">
        <v>1</v>
      </c>
    </row>
    <row r="5490" spans="1:16" x14ac:dyDescent="0.3">
      <c r="A5490">
        <v>5489</v>
      </c>
      <c r="B5490">
        <f>IF(spotify_churn_dataset[[#This Row],[user_id]]="","Desconocido",spotify_churn_dataset[[#This Row],[user_id]])</f>
        <v>5489</v>
      </c>
      <c r="C5490">
        <f>IF(IFERROR(VLOOKUP(spotify_churn_dataset[[#This Row],[user_id]],A5491:A13489,1,FALSE),0),1,0)</f>
        <v>0</v>
      </c>
      <c r="D5490" t="s">
        <v>20</v>
      </c>
      <c r="E5490" s="4">
        <v>51</v>
      </c>
      <c r="F5490" t="s">
        <v>27</v>
      </c>
      <c r="G5490" t="s">
        <v>14</v>
      </c>
      <c r="H5490" s="4">
        <v>159</v>
      </c>
      <c r="I5490" s="3">
        <v>73</v>
      </c>
      <c r="J5490" s="9">
        <v>47</v>
      </c>
      <c r="K5490" t="s">
        <v>15</v>
      </c>
      <c r="L5490" s="4">
        <v>6</v>
      </c>
      <c r="M5490" s="4" t="str">
        <f>IF(spotify_churn_dataset[[#This Row],[offline_listening]]=0,"no offline","yes offline")</f>
        <v>no offline</v>
      </c>
      <c r="N5490">
        <v>0</v>
      </c>
      <c r="O5490" t="str">
        <f>IF(spotify_churn_dataset[[#This Row],[is_churned]]=1,"yes churn","no churn")</f>
        <v>no churn</v>
      </c>
      <c r="P5490">
        <v>0</v>
      </c>
    </row>
    <row r="5491" spans="1:16" x14ac:dyDescent="0.3">
      <c r="A5491">
        <v>5490</v>
      </c>
      <c r="B5491">
        <f>IF(spotify_churn_dataset[[#This Row],[user_id]]="","Desconocido",spotify_churn_dataset[[#This Row],[user_id]])</f>
        <v>5490</v>
      </c>
      <c r="C5491">
        <f>IF(IFERROR(VLOOKUP(spotify_churn_dataset[[#This Row],[user_id]],A5492:A13490,1,FALSE),0),1,0)</f>
        <v>0</v>
      </c>
      <c r="D5491" t="s">
        <v>16</v>
      </c>
      <c r="E5491" s="4">
        <v>52</v>
      </c>
      <c r="F5491" t="s">
        <v>25</v>
      </c>
      <c r="G5491" t="s">
        <v>14</v>
      </c>
      <c r="H5491" s="4">
        <v>29</v>
      </c>
      <c r="I5491" s="3">
        <v>23</v>
      </c>
      <c r="J5491" s="9">
        <v>11</v>
      </c>
      <c r="K5491" t="s">
        <v>19</v>
      </c>
      <c r="L5491" s="4">
        <v>30</v>
      </c>
      <c r="M5491" s="4" t="str">
        <f>IF(spotify_churn_dataset[[#This Row],[offline_listening]]=0,"no offline","yes offline")</f>
        <v>no offline</v>
      </c>
      <c r="N5491">
        <v>0</v>
      </c>
      <c r="O5491" t="str">
        <f>IF(spotify_churn_dataset[[#This Row],[is_churned]]=1,"yes churn","no churn")</f>
        <v>no churn</v>
      </c>
      <c r="P5491">
        <v>0</v>
      </c>
    </row>
    <row r="5492" spans="1:16" x14ac:dyDescent="0.3">
      <c r="A5492">
        <v>5491</v>
      </c>
      <c r="B5492">
        <f>IF(spotify_churn_dataset[[#This Row],[user_id]]="","Desconocido",spotify_churn_dataset[[#This Row],[user_id]])</f>
        <v>5491</v>
      </c>
      <c r="C5492">
        <f>IF(IFERROR(VLOOKUP(spotify_churn_dataset[[#This Row],[user_id]],A5493:A13491,1,FALSE),0),1,0)</f>
        <v>0</v>
      </c>
      <c r="D5492" t="s">
        <v>12</v>
      </c>
      <c r="E5492" s="4">
        <v>51</v>
      </c>
      <c r="F5492" t="s">
        <v>21</v>
      </c>
      <c r="G5492" t="s">
        <v>22</v>
      </c>
      <c r="H5492" s="4">
        <v>143</v>
      </c>
      <c r="I5492" s="3">
        <v>7</v>
      </c>
      <c r="J5492" s="9">
        <v>31</v>
      </c>
      <c r="K5492" t="s">
        <v>15</v>
      </c>
      <c r="L5492" s="4">
        <v>0</v>
      </c>
      <c r="M5492" s="4" t="str">
        <f>IF(spotify_churn_dataset[[#This Row],[offline_listening]]=0,"no offline","yes offline")</f>
        <v>yes offline</v>
      </c>
      <c r="N5492">
        <v>1</v>
      </c>
      <c r="O5492" t="str">
        <f>IF(spotify_churn_dataset[[#This Row],[is_churned]]=1,"yes churn","no churn")</f>
        <v>yes churn</v>
      </c>
      <c r="P5492">
        <v>1</v>
      </c>
    </row>
    <row r="5493" spans="1:16" x14ac:dyDescent="0.3">
      <c r="A5493">
        <v>5492</v>
      </c>
      <c r="B5493">
        <f>IF(spotify_churn_dataset[[#This Row],[user_id]]="","Desconocido",spotify_churn_dataset[[#This Row],[user_id]])</f>
        <v>5492</v>
      </c>
      <c r="C5493">
        <f>IF(IFERROR(VLOOKUP(spotify_churn_dataset[[#This Row],[user_id]],A5494:A13492,1,FALSE),0),1,0)</f>
        <v>0</v>
      </c>
      <c r="D5493" t="s">
        <v>16</v>
      </c>
      <c r="E5493" s="4">
        <v>17</v>
      </c>
      <c r="F5493" t="s">
        <v>29</v>
      </c>
      <c r="G5493" t="s">
        <v>24</v>
      </c>
      <c r="H5493" s="4">
        <v>154</v>
      </c>
      <c r="I5493" s="3">
        <v>37</v>
      </c>
      <c r="J5493" s="9">
        <v>3</v>
      </c>
      <c r="K5493" t="s">
        <v>15</v>
      </c>
      <c r="L5493" s="4">
        <v>0</v>
      </c>
      <c r="M5493" s="4" t="str">
        <f>IF(spotify_churn_dataset[[#This Row],[offline_listening]]=0,"no offline","yes offline")</f>
        <v>yes offline</v>
      </c>
      <c r="N5493">
        <v>1</v>
      </c>
      <c r="O5493" t="str">
        <f>IF(spotify_churn_dataset[[#This Row],[is_churned]]=1,"yes churn","no churn")</f>
        <v>no churn</v>
      </c>
      <c r="P5493">
        <v>0</v>
      </c>
    </row>
    <row r="5494" spans="1:16" x14ac:dyDescent="0.3">
      <c r="A5494">
        <v>5493</v>
      </c>
      <c r="B5494">
        <f>IF(spotify_churn_dataset[[#This Row],[user_id]]="","Desconocido",spotify_churn_dataset[[#This Row],[user_id]])</f>
        <v>5493</v>
      </c>
      <c r="C5494">
        <f>IF(IFERROR(VLOOKUP(spotify_churn_dataset[[#This Row],[user_id]],A5495:A13493,1,FALSE),0),1,0)</f>
        <v>0</v>
      </c>
      <c r="D5494" t="s">
        <v>16</v>
      </c>
      <c r="E5494" s="4">
        <v>50</v>
      </c>
      <c r="F5494" t="s">
        <v>17</v>
      </c>
      <c r="G5494" t="s">
        <v>22</v>
      </c>
      <c r="H5494" s="4">
        <v>107</v>
      </c>
      <c r="I5494" s="3">
        <v>76</v>
      </c>
      <c r="J5494" s="9">
        <v>2</v>
      </c>
      <c r="K5494" t="s">
        <v>15</v>
      </c>
      <c r="L5494" s="4">
        <v>0</v>
      </c>
      <c r="M5494" s="4" t="str">
        <f>IF(spotify_churn_dataset[[#This Row],[offline_listening]]=0,"no offline","yes offline")</f>
        <v>yes offline</v>
      </c>
      <c r="N5494">
        <v>1</v>
      </c>
      <c r="O5494" t="str">
        <f>IF(spotify_churn_dataset[[#This Row],[is_churned]]=1,"yes churn","no churn")</f>
        <v>yes churn</v>
      </c>
      <c r="P5494">
        <v>1</v>
      </c>
    </row>
    <row r="5495" spans="1:16" x14ac:dyDescent="0.3">
      <c r="A5495">
        <v>5494</v>
      </c>
      <c r="B5495">
        <f>IF(spotify_churn_dataset[[#This Row],[user_id]]="","Desconocido",spotify_churn_dataset[[#This Row],[user_id]])</f>
        <v>5494</v>
      </c>
      <c r="C5495">
        <f>IF(IFERROR(VLOOKUP(spotify_churn_dataset[[#This Row],[user_id]],A5496:A13494,1,FALSE),0),1,0)</f>
        <v>0</v>
      </c>
      <c r="D5495" t="s">
        <v>16</v>
      </c>
      <c r="E5495" s="4">
        <v>41</v>
      </c>
      <c r="F5495" t="s">
        <v>26</v>
      </c>
      <c r="G5495" t="s">
        <v>14</v>
      </c>
      <c r="H5495" s="4">
        <v>86</v>
      </c>
      <c r="I5495" s="3">
        <v>19</v>
      </c>
      <c r="J5495" s="9">
        <v>26</v>
      </c>
      <c r="K5495" t="s">
        <v>23</v>
      </c>
      <c r="L5495" s="4">
        <v>9</v>
      </c>
      <c r="M5495" s="4" t="str">
        <f>IF(spotify_churn_dataset[[#This Row],[offline_listening]]=0,"no offline","yes offline")</f>
        <v>no offline</v>
      </c>
      <c r="N5495">
        <v>0</v>
      </c>
      <c r="O5495" t="str">
        <f>IF(spotify_churn_dataset[[#This Row],[is_churned]]=1,"yes churn","no churn")</f>
        <v>no churn</v>
      </c>
      <c r="P5495">
        <v>0</v>
      </c>
    </row>
    <row r="5496" spans="1:16" x14ac:dyDescent="0.3">
      <c r="A5496">
        <v>5495</v>
      </c>
      <c r="B5496">
        <f>IF(spotify_churn_dataset[[#This Row],[user_id]]="","Desconocido",spotify_churn_dataset[[#This Row],[user_id]])</f>
        <v>5495</v>
      </c>
      <c r="C5496">
        <f>IF(IFERROR(VLOOKUP(spotify_churn_dataset[[#This Row],[user_id]],A5497:A13495,1,FALSE),0),1,0)</f>
        <v>0</v>
      </c>
      <c r="D5496" t="s">
        <v>20</v>
      </c>
      <c r="E5496" s="4">
        <v>29</v>
      </c>
      <c r="F5496" t="s">
        <v>25</v>
      </c>
      <c r="G5496" t="s">
        <v>24</v>
      </c>
      <c r="H5496" s="4">
        <v>52</v>
      </c>
      <c r="I5496" s="3">
        <v>23</v>
      </c>
      <c r="J5496" s="9">
        <v>27</v>
      </c>
      <c r="K5496" t="s">
        <v>15</v>
      </c>
      <c r="L5496" s="4">
        <v>0</v>
      </c>
      <c r="M5496" s="4" t="str">
        <f>IF(spotify_churn_dataset[[#This Row],[offline_listening]]=0,"no offline","yes offline")</f>
        <v>yes offline</v>
      </c>
      <c r="N5496">
        <v>1</v>
      </c>
      <c r="O5496" t="str">
        <f>IF(spotify_churn_dataset[[#This Row],[is_churned]]=1,"yes churn","no churn")</f>
        <v>no churn</v>
      </c>
      <c r="P5496">
        <v>0</v>
      </c>
    </row>
    <row r="5497" spans="1:16" x14ac:dyDescent="0.3">
      <c r="A5497">
        <v>5496</v>
      </c>
      <c r="B5497">
        <f>IF(spotify_churn_dataset[[#This Row],[user_id]]="","Desconocido",spotify_churn_dataset[[#This Row],[user_id]])</f>
        <v>5496</v>
      </c>
      <c r="C5497">
        <f>IF(IFERROR(VLOOKUP(spotify_churn_dataset[[#This Row],[user_id]],A5498:A13496,1,FALSE),0),1,0)</f>
        <v>0</v>
      </c>
      <c r="D5497" t="s">
        <v>20</v>
      </c>
      <c r="E5497" s="4">
        <v>40</v>
      </c>
      <c r="F5497" t="s">
        <v>29</v>
      </c>
      <c r="G5497" t="s">
        <v>18</v>
      </c>
      <c r="H5497" s="4">
        <v>83</v>
      </c>
      <c r="I5497" s="3">
        <v>68</v>
      </c>
      <c r="J5497" s="9">
        <v>39</v>
      </c>
      <c r="K5497" t="s">
        <v>19</v>
      </c>
      <c r="L5497" s="4">
        <v>0</v>
      </c>
      <c r="M5497" s="4" t="str">
        <f>IF(spotify_churn_dataset[[#This Row],[offline_listening]]=0,"no offline","yes offline")</f>
        <v>yes offline</v>
      </c>
      <c r="N5497">
        <v>1</v>
      </c>
      <c r="O5497" t="str">
        <f>IF(spotify_churn_dataset[[#This Row],[is_churned]]=1,"yes churn","no churn")</f>
        <v>yes churn</v>
      </c>
      <c r="P5497">
        <v>1</v>
      </c>
    </row>
    <row r="5498" spans="1:16" x14ac:dyDescent="0.3">
      <c r="A5498">
        <v>5497</v>
      </c>
      <c r="B5498">
        <f>IF(spotify_churn_dataset[[#This Row],[user_id]]="","Desconocido",spotify_churn_dataset[[#This Row],[user_id]])</f>
        <v>5497</v>
      </c>
      <c r="C5498">
        <f>IF(IFERROR(VLOOKUP(spotify_churn_dataset[[#This Row],[user_id]],A5499:A13497,1,FALSE),0),1,0)</f>
        <v>0</v>
      </c>
      <c r="D5498" t="s">
        <v>12</v>
      </c>
      <c r="E5498" s="4">
        <v>18</v>
      </c>
      <c r="F5498" t="s">
        <v>21</v>
      </c>
      <c r="G5498" t="s">
        <v>24</v>
      </c>
      <c r="H5498" s="4">
        <v>247</v>
      </c>
      <c r="I5498" s="3">
        <v>26</v>
      </c>
      <c r="J5498" s="9">
        <v>4</v>
      </c>
      <c r="K5498" t="s">
        <v>23</v>
      </c>
      <c r="L5498" s="4">
        <v>0</v>
      </c>
      <c r="M5498" s="4" t="str">
        <f>IF(spotify_churn_dataset[[#This Row],[offline_listening]]=0,"no offline","yes offline")</f>
        <v>yes offline</v>
      </c>
      <c r="N5498">
        <v>1</v>
      </c>
      <c r="O5498" t="str">
        <f>IF(spotify_churn_dataset[[#This Row],[is_churned]]=1,"yes churn","no churn")</f>
        <v>yes churn</v>
      </c>
      <c r="P5498">
        <v>1</v>
      </c>
    </row>
    <row r="5499" spans="1:16" x14ac:dyDescent="0.3">
      <c r="A5499">
        <v>5498</v>
      </c>
      <c r="B5499">
        <f>IF(spotify_churn_dataset[[#This Row],[user_id]]="","Desconocido",spotify_churn_dataset[[#This Row],[user_id]])</f>
        <v>5498</v>
      </c>
      <c r="C5499">
        <f>IF(IFERROR(VLOOKUP(spotify_churn_dataset[[#This Row],[user_id]],A5500:A13498,1,FALSE),0),1,0)</f>
        <v>0</v>
      </c>
      <c r="D5499" t="s">
        <v>20</v>
      </c>
      <c r="E5499" s="4">
        <v>48</v>
      </c>
      <c r="F5499" t="s">
        <v>27</v>
      </c>
      <c r="G5499" t="s">
        <v>14</v>
      </c>
      <c r="H5499" s="4">
        <v>89</v>
      </c>
      <c r="I5499" s="3">
        <v>90</v>
      </c>
      <c r="J5499" s="9">
        <v>34</v>
      </c>
      <c r="K5499" t="s">
        <v>15</v>
      </c>
      <c r="L5499" s="4">
        <v>22</v>
      </c>
      <c r="M5499" s="4" t="str">
        <f>IF(spotify_churn_dataset[[#This Row],[offline_listening]]=0,"no offline","yes offline")</f>
        <v>no offline</v>
      </c>
      <c r="N5499">
        <v>0</v>
      </c>
      <c r="O5499" t="str">
        <f>IF(spotify_churn_dataset[[#This Row],[is_churned]]=1,"yes churn","no churn")</f>
        <v>yes churn</v>
      </c>
      <c r="P5499">
        <v>1</v>
      </c>
    </row>
    <row r="5500" spans="1:16" x14ac:dyDescent="0.3">
      <c r="A5500">
        <v>5499</v>
      </c>
      <c r="B5500">
        <f>IF(spotify_churn_dataset[[#This Row],[user_id]]="","Desconocido",spotify_churn_dataset[[#This Row],[user_id]])</f>
        <v>5499</v>
      </c>
      <c r="C5500">
        <f>IF(IFERROR(VLOOKUP(spotify_churn_dataset[[#This Row],[user_id]],A5501:A13499,1,FALSE),0),1,0)</f>
        <v>0</v>
      </c>
      <c r="D5500" t="s">
        <v>12</v>
      </c>
      <c r="E5500" s="4">
        <v>29</v>
      </c>
      <c r="F5500" t="s">
        <v>17</v>
      </c>
      <c r="G5500" t="s">
        <v>24</v>
      </c>
      <c r="H5500" s="4">
        <v>290</v>
      </c>
      <c r="I5500" s="3">
        <v>28</v>
      </c>
      <c r="J5500" s="9">
        <v>39</v>
      </c>
      <c r="K5500" t="s">
        <v>15</v>
      </c>
      <c r="L5500" s="4">
        <v>0</v>
      </c>
      <c r="M5500" s="4" t="str">
        <f>IF(spotify_churn_dataset[[#This Row],[offline_listening]]=0,"no offline","yes offline")</f>
        <v>yes offline</v>
      </c>
      <c r="N5500">
        <v>1</v>
      </c>
      <c r="O5500" t="str">
        <f>IF(spotify_churn_dataset[[#This Row],[is_churned]]=1,"yes churn","no churn")</f>
        <v>yes churn</v>
      </c>
      <c r="P5500">
        <v>1</v>
      </c>
    </row>
    <row r="5501" spans="1:16" x14ac:dyDescent="0.3">
      <c r="A5501">
        <v>5500</v>
      </c>
      <c r="B5501">
        <f>IF(spotify_churn_dataset[[#This Row],[user_id]]="","Desconocido",spotify_churn_dataset[[#This Row],[user_id]])</f>
        <v>5500</v>
      </c>
      <c r="C5501">
        <f>IF(IFERROR(VLOOKUP(spotify_churn_dataset[[#This Row],[user_id]],A5502:A13500,1,FALSE),0),1,0)</f>
        <v>0</v>
      </c>
      <c r="D5501" t="s">
        <v>12</v>
      </c>
      <c r="E5501" s="4">
        <v>30</v>
      </c>
      <c r="F5501" t="s">
        <v>25</v>
      </c>
      <c r="G5501" t="s">
        <v>14</v>
      </c>
      <c r="H5501" s="4">
        <v>251</v>
      </c>
      <c r="I5501" s="3">
        <v>54</v>
      </c>
      <c r="J5501" s="9">
        <v>2</v>
      </c>
      <c r="K5501" t="s">
        <v>15</v>
      </c>
      <c r="L5501" s="4">
        <v>37</v>
      </c>
      <c r="M5501" s="4" t="str">
        <f>IF(spotify_churn_dataset[[#This Row],[offline_listening]]=0,"no offline","yes offline")</f>
        <v>no offline</v>
      </c>
      <c r="N5501">
        <v>0</v>
      </c>
      <c r="O5501" t="str">
        <f>IF(spotify_churn_dataset[[#This Row],[is_churned]]=1,"yes churn","no churn")</f>
        <v>no churn</v>
      </c>
      <c r="P5501">
        <v>0</v>
      </c>
    </row>
    <row r="5502" spans="1:16" x14ac:dyDescent="0.3">
      <c r="A5502">
        <v>5501</v>
      </c>
      <c r="B5502">
        <f>IF(spotify_churn_dataset[[#This Row],[user_id]]="","Desconocido",spotify_churn_dataset[[#This Row],[user_id]])</f>
        <v>5501</v>
      </c>
      <c r="C5502">
        <f>IF(IFERROR(VLOOKUP(spotify_churn_dataset[[#This Row],[user_id]],A5503:A13501,1,FALSE),0),1,0)</f>
        <v>0</v>
      </c>
      <c r="D5502" t="s">
        <v>16</v>
      </c>
      <c r="E5502" s="4">
        <v>37</v>
      </c>
      <c r="F5502" t="s">
        <v>29</v>
      </c>
      <c r="G5502" t="s">
        <v>18</v>
      </c>
      <c r="H5502" s="4">
        <v>242</v>
      </c>
      <c r="I5502" s="3">
        <v>36</v>
      </c>
      <c r="J5502" s="9">
        <v>13</v>
      </c>
      <c r="K5502" t="s">
        <v>19</v>
      </c>
      <c r="L5502" s="4">
        <v>0</v>
      </c>
      <c r="M5502" s="4" t="str">
        <f>IF(spotify_churn_dataset[[#This Row],[offline_listening]]=0,"no offline","yes offline")</f>
        <v>yes offline</v>
      </c>
      <c r="N5502">
        <v>1</v>
      </c>
      <c r="O5502" t="str">
        <f>IF(spotify_churn_dataset[[#This Row],[is_churned]]=1,"yes churn","no churn")</f>
        <v>no churn</v>
      </c>
      <c r="P5502">
        <v>0</v>
      </c>
    </row>
    <row r="5503" spans="1:16" x14ac:dyDescent="0.3">
      <c r="A5503">
        <v>5502</v>
      </c>
      <c r="B5503">
        <f>IF(spotify_churn_dataset[[#This Row],[user_id]]="","Desconocido",spotify_churn_dataset[[#This Row],[user_id]])</f>
        <v>5502</v>
      </c>
      <c r="C5503">
        <f>IF(IFERROR(VLOOKUP(spotify_churn_dataset[[#This Row],[user_id]],A5504:A13502,1,FALSE),0),1,0)</f>
        <v>0</v>
      </c>
      <c r="D5503" t="s">
        <v>16</v>
      </c>
      <c r="E5503" s="4">
        <v>59</v>
      </c>
      <c r="F5503" t="s">
        <v>29</v>
      </c>
      <c r="G5503" t="s">
        <v>24</v>
      </c>
      <c r="H5503" s="4">
        <v>152</v>
      </c>
      <c r="I5503" s="3">
        <v>80</v>
      </c>
      <c r="J5503" s="9">
        <v>7</v>
      </c>
      <c r="K5503" t="s">
        <v>19</v>
      </c>
      <c r="L5503" s="4">
        <v>0</v>
      </c>
      <c r="M5503" s="4" t="str">
        <f>IF(spotify_churn_dataset[[#This Row],[offline_listening]]=0,"no offline","yes offline")</f>
        <v>yes offline</v>
      </c>
      <c r="N5503">
        <v>1</v>
      </c>
      <c r="O5503" t="str">
        <f>IF(spotify_churn_dataset[[#This Row],[is_churned]]=1,"yes churn","no churn")</f>
        <v>yes churn</v>
      </c>
      <c r="P5503">
        <v>1</v>
      </c>
    </row>
    <row r="5504" spans="1:16" x14ac:dyDescent="0.3">
      <c r="A5504">
        <v>5503</v>
      </c>
      <c r="B5504">
        <f>IF(spotify_churn_dataset[[#This Row],[user_id]]="","Desconocido",spotify_churn_dataset[[#This Row],[user_id]])</f>
        <v>5503</v>
      </c>
      <c r="C5504">
        <f>IF(IFERROR(VLOOKUP(spotify_churn_dataset[[#This Row],[user_id]],A5505:A13503,1,FALSE),0),1,0)</f>
        <v>0</v>
      </c>
      <c r="D5504" t="s">
        <v>20</v>
      </c>
      <c r="E5504" s="4">
        <v>48</v>
      </c>
      <c r="F5504" t="s">
        <v>21</v>
      </c>
      <c r="G5504" t="s">
        <v>18</v>
      </c>
      <c r="H5504" s="4">
        <v>260</v>
      </c>
      <c r="I5504" s="3">
        <v>41</v>
      </c>
      <c r="J5504" s="9">
        <v>45</v>
      </c>
      <c r="K5504" t="s">
        <v>15</v>
      </c>
      <c r="L5504" s="4">
        <v>0</v>
      </c>
      <c r="M5504" s="4" t="str">
        <f>IF(spotify_churn_dataset[[#This Row],[offline_listening]]=0,"no offline","yes offline")</f>
        <v>yes offline</v>
      </c>
      <c r="N5504">
        <v>1</v>
      </c>
      <c r="O5504" t="str">
        <f>IF(spotify_churn_dataset[[#This Row],[is_churned]]=1,"yes churn","no churn")</f>
        <v>yes churn</v>
      </c>
      <c r="P5504">
        <v>1</v>
      </c>
    </row>
    <row r="5505" spans="1:16" x14ac:dyDescent="0.3">
      <c r="A5505">
        <v>5504</v>
      </c>
      <c r="B5505">
        <f>IF(spotify_churn_dataset[[#This Row],[user_id]]="","Desconocido",spotify_churn_dataset[[#This Row],[user_id]])</f>
        <v>5504</v>
      </c>
      <c r="C5505">
        <f>IF(IFERROR(VLOOKUP(spotify_churn_dataset[[#This Row],[user_id]],A5506:A13504,1,FALSE),0),1,0)</f>
        <v>0</v>
      </c>
      <c r="D5505" t="s">
        <v>20</v>
      </c>
      <c r="E5505" s="4">
        <v>56</v>
      </c>
      <c r="F5505" t="s">
        <v>29</v>
      </c>
      <c r="G5505" t="s">
        <v>14</v>
      </c>
      <c r="H5505" s="4">
        <v>263</v>
      </c>
      <c r="I5505" s="3">
        <v>52</v>
      </c>
      <c r="J5505" s="9">
        <v>3</v>
      </c>
      <c r="K5505" t="s">
        <v>19</v>
      </c>
      <c r="L5505" s="4">
        <v>41</v>
      </c>
      <c r="M5505" s="4" t="str">
        <f>IF(spotify_churn_dataset[[#This Row],[offline_listening]]=0,"no offline","yes offline")</f>
        <v>no offline</v>
      </c>
      <c r="N5505">
        <v>0</v>
      </c>
      <c r="O5505" t="str">
        <f>IF(spotify_churn_dataset[[#This Row],[is_churned]]=1,"yes churn","no churn")</f>
        <v>no churn</v>
      </c>
      <c r="P5505">
        <v>0</v>
      </c>
    </row>
    <row r="5506" spans="1:16" x14ac:dyDescent="0.3">
      <c r="A5506">
        <v>5505</v>
      </c>
      <c r="B5506">
        <f>IF(spotify_churn_dataset[[#This Row],[user_id]]="","Desconocido",spotify_churn_dataset[[#This Row],[user_id]])</f>
        <v>5505</v>
      </c>
      <c r="C5506">
        <f>IF(IFERROR(VLOOKUP(spotify_churn_dataset[[#This Row],[user_id]],A5507:A13505,1,FALSE),0),1,0)</f>
        <v>0</v>
      </c>
      <c r="D5506" t="s">
        <v>20</v>
      </c>
      <c r="E5506" s="4">
        <v>45</v>
      </c>
      <c r="F5506" t="s">
        <v>26</v>
      </c>
      <c r="G5506" t="s">
        <v>18</v>
      </c>
      <c r="H5506" s="4">
        <v>37</v>
      </c>
      <c r="I5506" s="3">
        <v>92</v>
      </c>
      <c r="J5506" s="9">
        <v>47</v>
      </c>
      <c r="K5506" t="s">
        <v>19</v>
      </c>
      <c r="L5506" s="4">
        <v>0</v>
      </c>
      <c r="M5506" s="4" t="str">
        <f>IF(spotify_churn_dataset[[#This Row],[offline_listening]]=0,"no offline","yes offline")</f>
        <v>yes offline</v>
      </c>
      <c r="N5506">
        <v>1</v>
      </c>
      <c r="O5506" t="str">
        <f>IF(spotify_churn_dataset[[#This Row],[is_churned]]=1,"yes churn","no churn")</f>
        <v>no churn</v>
      </c>
      <c r="P5506">
        <v>0</v>
      </c>
    </row>
    <row r="5507" spans="1:16" x14ac:dyDescent="0.3">
      <c r="A5507">
        <v>5506</v>
      </c>
      <c r="B5507">
        <f>IF(spotify_churn_dataset[[#This Row],[user_id]]="","Desconocido",spotify_churn_dataset[[#This Row],[user_id]])</f>
        <v>5506</v>
      </c>
      <c r="C5507">
        <f>IF(IFERROR(VLOOKUP(spotify_churn_dataset[[#This Row],[user_id]],A5508:A13506,1,FALSE),0),1,0)</f>
        <v>0</v>
      </c>
      <c r="D5507" t="s">
        <v>20</v>
      </c>
      <c r="E5507" s="4">
        <v>36</v>
      </c>
      <c r="F5507" t="s">
        <v>13</v>
      </c>
      <c r="G5507" t="s">
        <v>18</v>
      </c>
      <c r="H5507" s="4">
        <v>27</v>
      </c>
      <c r="I5507" s="3">
        <v>89</v>
      </c>
      <c r="J5507" s="9">
        <v>51</v>
      </c>
      <c r="K5507" t="s">
        <v>15</v>
      </c>
      <c r="L5507" s="4">
        <v>0</v>
      </c>
      <c r="M5507" s="4" t="str">
        <f>IF(spotify_churn_dataset[[#This Row],[offline_listening]]=0,"no offline","yes offline")</f>
        <v>yes offline</v>
      </c>
      <c r="N5507">
        <v>1</v>
      </c>
      <c r="O5507" t="str">
        <f>IF(spotify_churn_dataset[[#This Row],[is_churned]]=1,"yes churn","no churn")</f>
        <v>no churn</v>
      </c>
      <c r="P5507">
        <v>0</v>
      </c>
    </row>
    <row r="5508" spans="1:16" x14ac:dyDescent="0.3">
      <c r="A5508">
        <v>5507</v>
      </c>
      <c r="B5508">
        <f>IF(spotify_churn_dataset[[#This Row],[user_id]]="","Desconocido",spotify_churn_dataset[[#This Row],[user_id]])</f>
        <v>5507</v>
      </c>
      <c r="C5508">
        <f>IF(IFERROR(VLOOKUP(spotify_churn_dataset[[#This Row],[user_id]],A5509:A13507,1,FALSE),0),1,0)</f>
        <v>0</v>
      </c>
      <c r="D5508" t="s">
        <v>16</v>
      </c>
      <c r="E5508" s="4">
        <v>44</v>
      </c>
      <c r="F5508" t="s">
        <v>29</v>
      </c>
      <c r="G5508" t="s">
        <v>14</v>
      </c>
      <c r="H5508" s="4">
        <v>198</v>
      </c>
      <c r="I5508" s="3">
        <v>41</v>
      </c>
      <c r="J5508" s="9">
        <v>53</v>
      </c>
      <c r="K5508" t="s">
        <v>19</v>
      </c>
      <c r="L5508" s="4">
        <v>43</v>
      </c>
      <c r="M5508" s="4" t="str">
        <f>IF(spotify_churn_dataset[[#This Row],[offline_listening]]=0,"no offline","yes offline")</f>
        <v>no offline</v>
      </c>
      <c r="N5508">
        <v>0</v>
      </c>
      <c r="O5508" t="str">
        <f>IF(spotify_churn_dataset[[#This Row],[is_churned]]=1,"yes churn","no churn")</f>
        <v>no churn</v>
      </c>
      <c r="P5508">
        <v>0</v>
      </c>
    </row>
    <row r="5509" spans="1:16" x14ac:dyDescent="0.3">
      <c r="A5509">
        <v>5508</v>
      </c>
      <c r="B5509">
        <f>IF(spotify_churn_dataset[[#This Row],[user_id]]="","Desconocido",spotify_churn_dataset[[#This Row],[user_id]])</f>
        <v>5508</v>
      </c>
      <c r="C5509">
        <f>IF(IFERROR(VLOOKUP(spotify_churn_dataset[[#This Row],[user_id]],A5510:A13508,1,FALSE),0),1,0)</f>
        <v>0</v>
      </c>
      <c r="D5509" t="s">
        <v>12</v>
      </c>
      <c r="E5509" s="4">
        <v>58</v>
      </c>
      <c r="F5509" t="s">
        <v>29</v>
      </c>
      <c r="G5509" t="s">
        <v>22</v>
      </c>
      <c r="H5509" s="4">
        <v>269</v>
      </c>
      <c r="I5509" s="3">
        <v>92</v>
      </c>
      <c r="J5509" s="9">
        <v>59</v>
      </c>
      <c r="K5509" t="s">
        <v>19</v>
      </c>
      <c r="L5509" s="4">
        <v>0</v>
      </c>
      <c r="M5509" s="4" t="str">
        <f>IF(spotify_churn_dataset[[#This Row],[offline_listening]]=0,"no offline","yes offline")</f>
        <v>yes offline</v>
      </c>
      <c r="N5509">
        <v>1</v>
      </c>
      <c r="O5509" t="str">
        <f>IF(spotify_churn_dataset[[#This Row],[is_churned]]=1,"yes churn","no churn")</f>
        <v>no churn</v>
      </c>
      <c r="P5509">
        <v>0</v>
      </c>
    </row>
    <row r="5510" spans="1:16" x14ac:dyDescent="0.3">
      <c r="A5510">
        <v>5509</v>
      </c>
      <c r="B5510">
        <f>IF(spotify_churn_dataset[[#This Row],[user_id]]="","Desconocido",spotify_churn_dataset[[#This Row],[user_id]])</f>
        <v>5509</v>
      </c>
      <c r="C5510">
        <f>IF(IFERROR(VLOOKUP(spotify_churn_dataset[[#This Row],[user_id]],A5511:A13509,1,FALSE),0),1,0)</f>
        <v>0</v>
      </c>
      <c r="D5510" t="s">
        <v>20</v>
      </c>
      <c r="E5510" s="4">
        <v>25</v>
      </c>
      <c r="F5510" t="s">
        <v>21</v>
      </c>
      <c r="G5510" t="s">
        <v>18</v>
      </c>
      <c r="H5510" s="4">
        <v>30</v>
      </c>
      <c r="I5510" s="3">
        <v>74</v>
      </c>
      <c r="J5510" s="9">
        <v>26</v>
      </c>
      <c r="K5510" t="s">
        <v>15</v>
      </c>
      <c r="L5510" s="4">
        <v>0</v>
      </c>
      <c r="M5510" s="4" t="str">
        <f>IF(spotify_churn_dataset[[#This Row],[offline_listening]]=0,"no offline","yes offline")</f>
        <v>yes offline</v>
      </c>
      <c r="N5510">
        <v>1</v>
      </c>
      <c r="O5510" t="str">
        <f>IF(spotify_churn_dataset[[#This Row],[is_churned]]=1,"yes churn","no churn")</f>
        <v>yes churn</v>
      </c>
      <c r="P5510">
        <v>1</v>
      </c>
    </row>
    <row r="5511" spans="1:16" x14ac:dyDescent="0.3">
      <c r="A5511">
        <v>5510</v>
      </c>
      <c r="B5511">
        <f>IF(spotify_churn_dataset[[#This Row],[user_id]]="","Desconocido",spotify_churn_dataset[[#This Row],[user_id]])</f>
        <v>5510</v>
      </c>
      <c r="C5511">
        <f>IF(IFERROR(VLOOKUP(spotify_churn_dataset[[#This Row],[user_id]],A5512:A13510,1,FALSE),0),1,0)</f>
        <v>0</v>
      </c>
      <c r="D5511" t="s">
        <v>20</v>
      </c>
      <c r="E5511" s="4">
        <v>47</v>
      </c>
      <c r="F5511" t="s">
        <v>25</v>
      </c>
      <c r="G5511" t="s">
        <v>24</v>
      </c>
      <c r="H5511" s="4">
        <v>112</v>
      </c>
      <c r="I5511" s="3">
        <v>73</v>
      </c>
      <c r="J5511" s="9">
        <v>11</v>
      </c>
      <c r="K5511" t="s">
        <v>19</v>
      </c>
      <c r="L5511" s="4">
        <v>0</v>
      </c>
      <c r="M5511" s="4" t="str">
        <f>IF(spotify_churn_dataset[[#This Row],[offline_listening]]=0,"no offline","yes offline")</f>
        <v>yes offline</v>
      </c>
      <c r="N5511">
        <v>1</v>
      </c>
      <c r="O5511" t="str">
        <f>IF(spotify_churn_dataset[[#This Row],[is_churned]]=1,"yes churn","no churn")</f>
        <v>no churn</v>
      </c>
      <c r="P5511">
        <v>0</v>
      </c>
    </row>
    <row r="5512" spans="1:16" x14ac:dyDescent="0.3">
      <c r="A5512">
        <v>5511</v>
      </c>
      <c r="B5512">
        <f>IF(spotify_churn_dataset[[#This Row],[user_id]]="","Desconocido",spotify_churn_dataset[[#This Row],[user_id]])</f>
        <v>5511</v>
      </c>
      <c r="C5512">
        <f>IF(IFERROR(VLOOKUP(spotify_churn_dataset[[#This Row],[user_id]],A5513:A13511,1,FALSE),0),1,0)</f>
        <v>0</v>
      </c>
      <c r="D5512" t="s">
        <v>12</v>
      </c>
      <c r="E5512" s="4">
        <v>25</v>
      </c>
      <c r="F5512" t="s">
        <v>13</v>
      </c>
      <c r="G5512" t="s">
        <v>24</v>
      </c>
      <c r="H5512" s="4">
        <v>128</v>
      </c>
      <c r="I5512" s="3">
        <v>77</v>
      </c>
      <c r="J5512" s="9">
        <v>3</v>
      </c>
      <c r="K5512" t="s">
        <v>19</v>
      </c>
      <c r="L5512" s="4">
        <v>0</v>
      </c>
      <c r="M5512" s="4" t="str">
        <f>IF(spotify_churn_dataset[[#This Row],[offline_listening]]=0,"no offline","yes offline")</f>
        <v>yes offline</v>
      </c>
      <c r="N5512">
        <v>1</v>
      </c>
      <c r="O5512" t="str">
        <f>IF(spotify_churn_dataset[[#This Row],[is_churned]]=1,"yes churn","no churn")</f>
        <v>yes churn</v>
      </c>
      <c r="P5512">
        <v>1</v>
      </c>
    </row>
    <row r="5513" spans="1:16" x14ac:dyDescent="0.3">
      <c r="A5513">
        <v>5512</v>
      </c>
      <c r="B5513">
        <f>IF(spotify_churn_dataset[[#This Row],[user_id]]="","Desconocido",spotify_churn_dataset[[#This Row],[user_id]])</f>
        <v>5512</v>
      </c>
      <c r="C5513">
        <f>IF(IFERROR(VLOOKUP(spotify_churn_dataset[[#This Row],[user_id]],A5514:A13512,1,FALSE),0),1,0)</f>
        <v>0</v>
      </c>
      <c r="D5513" t="s">
        <v>12</v>
      </c>
      <c r="E5513" s="4">
        <v>26</v>
      </c>
      <c r="F5513" t="s">
        <v>17</v>
      </c>
      <c r="G5513" t="s">
        <v>24</v>
      </c>
      <c r="H5513" s="4">
        <v>185</v>
      </c>
      <c r="I5513" s="3">
        <v>76</v>
      </c>
      <c r="J5513" s="9">
        <v>3</v>
      </c>
      <c r="K5513" t="s">
        <v>23</v>
      </c>
      <c r="L5513" s="4">
        <v>0</v>
      </c>
      <c r="M5513" s="4" t="str">
        <f>IF(spotify_churn_dataset[[#This Row],[offline_listening]]=0,"no offline","yes offline")</f>
        <v>yes offline</v>
      </c>
      <c r="N5513">
        <v>1</v>
      </c>
      <c r="O5513" t="str">
        <f>IF(spotify_churn_dataset[[#This Row],[is_churned]]=1,"yes churn","no churn")</f>
        <v>no churn</v>
      </c>
      <c r="P5513">
        <v>0</v>
      </c>
    </row>
    <row r="5514" spans="1:16" x14ac:dyDescent="0.3">
      <c r="A5514">
        <v>5513</v>
      </c>
      <c r="B5514">
        <f>IF(spotify_churn_dataset[[#This Row],[user_id]]="","Desconocido",spotify_churn_dataset[[#This Row],[user_id]])</f>
        <v>5513</v>
      </c>
      <c r="C5514">
        <f>IF(IFERROR(VLOOKUP(spotify_churn_dataset[[#This Row],[user_id]],A5515:A13513,1,FALSE),0),1,0)</f>
        <v>0</v>
      </c>
      <c r="D5514" t="s">
        <v>12</v>
      </c>
      <c r="E5514" s="4">
        <v>59</v>
      </c>
      <c r="F5514" t="s">
        <v>17</v>
      </c>
      <c r="G5514" t="s">
        <v>22</v>
      </c>
      <c r="H5514" s="4">
        <v>296</v>
      </c>
      <c r="I5514" s="3">
        <v>16</v>
      </c>
      <c r="J5514" s="9">
        <v>54</v>
      </c>
      <c r="K5514" t="s">
        <v>23</v>
      </c>
      <c r="L5514" s="4">
        <v>0</v>
      </c>
      <c r="M5514" s="4" t="str">
        <f>IF(spotify_churn_dataset[[#This Row],[offline_listening]]=0,"no offline","yes offline")</f>
        <v>yes offline</v>
      </c>
      <c r="N5514">
        <v>1</v>
      </c>
      <c r="O5514" t="str">
        <f>IF(spotify_churn_dataset[[#This Row],[is_churned]]=1,"yes churn","no churn")</f>
        <v>no churn</v>
      </c>
      <c r="P5514">
        <v>0</v>
      </c>
    </row>
    <row r="5515" spans="1:16" x14ac:dyDescent="0.3">
      <c r="A5515">
        <v>5514</v>
      </c>
      <c r="B5515">
        <f>IF(spotify_churn_dataset[[#This Row],[user_id]]="","Desconocido",spotify_churn_dataset[[#This Row],[user_id]])</f>
        <v>5514</v>
      </c>
      <c r="C5515">
        <f>IF(IFERROR(VLOOKUP(spotify_churn_dataset[[#This Row],[user_id]],A5516:A13514,1,FALSE),0),1,0)</f>
        <v>0</v>
      </c>
      <c r="D5515" t="s">
        <v>16</v>
      </c>
      <c r="E5515" s="4">
        <v>41</v>
      </c>
      <c r="F5515" t="s">
        <v>27</v>
      </c>
      <c r="G5515" t="s">
        <v>22</v>
      </c>
      <c r="H5515" s="4">
        <v>65</v>
      </c>
      <c r="I5515" s="3">
        <v>92</v>
      </c>
      <c r="J5515" s="9">
        <v>21</v>
      </c>
      <c r="K5515" t="s">
        <v>23</v>
      </c>
      <c r="L5515" s="4">
        <v>0</v>
      </c>
      <c r="M5515" s="4" t="str">
        <f>IF(spotify_churn_dataset[[#This Row],[offline_listening]]=0,"no offline","yes offline")</f>
        <v>yes offline</v>
      </c>
      <c r="N5515">
        <v>1</v>
      </c>
      <c r="O5515" t="str">
        <f>IF(spotify_churn_dataset[[#This Row],[is_churned]]=1,"yes churn","no churn")</f>
        <v>no churn</v>
      </c>
      <c r="P5515">
        <v>0</v>
      </c>
    </row>
    <row r="5516" spans="1:16" x14ac:dyDescent="0.3">
      <c r="A5516">
        <v>5515</v>
      </c>
      <c r="B5516">
        <f>IF(spotify_churn_dataset[[#This Row],[user_id]]="","Desconocido",spotify_churn_dataset[[#This Row],[user_id]])</f>
        <v>5515</v>
      </c>
      <c r="C5516">
        <f>IF(IFERROR(VLOOKUP(spotify_churn_dataset[[#This Row],[user_id]],A5517:A13515,1,FALSE),0),1,0)</f>
        <v>0</v>
      </c>
      <c r="D5516" t="s">
        <v>16</v>
      </c>
      <c r="E5516" s="4">
        <v>39</v>
      </c>
      <c r="F5516" t="s">
        <v>27</v>
      </c>
      <c r="G5516" t="s">
        <v>14</v>
      </c>
      <c r="H5516" s="4">
        <v>91</v>
      </c>
      <c r="I5516" s="3">
        <v>44</v>
      </c>
      <c r="J5516" s="9">
        <v>8</v>
      </c>
      <c r="K5516" t="s">
        <v>19</v>
      </c>
      <c r="L5516" s="4">
        <v>43</v>
      </c>
      <c r="M5516" s="4" t="str">
        <f>IF(spotify_churn_dataset[[#This Row],[offline_listening]]=0,"no offline","yes offline")</f>
        <v>no offline</v>
      </c>
      <c r="N5516">
        <v>0</v>
      </c>
      <c r="O5516" t="str">
        <f>IF(spotify_churn_dataset[[#This Row],[is_churned]]=1,"yes churn","no churn")</f>
        <v>no churn</v>
      </c>
      <c r="P5516">
        <v>0</v>
      </c>
    </row>
    <row r="5517" spans="1:16" x14ac:dyDescent="0.3">
      <c r="A5517">
        <v>5516</v>
      </c>
      <c r="B5517">
        <f>IF(spotify_churn_dataset[[#This Row],[user_id]]="","Desconocido",spotify_churn_dataset[[#This Row],[user_id]])</f>
        <v>5516</v>
      </c>
      <c r="C5517">
        <f>IF(IFERROR(VLOOKUP(spotify_churn_dataset[[#This Row],[user_id]],A5518:A13516,1,FALSE),0),1,0)</f>
        <v>0</v>
      </c>
      <c r="D5517" t="s">
        <v>16</v>
      </c>
      <c r="E5517" s="4">
        <v>42</v>
      </c>
      <c r="F5517" t="s">
        <v>29</v>
      </c>
      <c r="G5517" t="s">
        <v>22</v>
      </c>
      <c r="H5517" s="4">
        <v>95</v>
      </c>
      <c r="I5517" s="3">
        <v>77</v>
      </c>
      <c r="J5517" s="9">
        <v>44</v>
      </c>
      <c r="K5517" t="s">
        <v>15</v>
      </c>
      <c r="L5517" s="4">
        <v>0</v>
      </c>
      <c r="M5517" s="4" t="str">
        <f>IF(spotify_churn_dataset[[#This Row],[offline_listening]]=0,"no offline","yes offline")</f>
        <v>yes offline</v>
      </c>
      <c r="N5517">
        <v>1</v>
      </c>
      <c r="O5517" t="str">
        <f>IF(spotify_churn_dataset[[#This Row],[is_churned]]=1,"yes churn","no churn")</f>
        <v>no churn</v>
      </c>
      <c r="P5517">
        <v>0</v>
      </c>
    </row>
    <row r="5518" spans="1:16" x14ac:dyDescent="0.3">
      <c r="A5518">
        <v>5517</v>
      </c>
      <c r="B5518">
        <f>IF(spotify_churn_dataset[[#This Row],[user_id]]="","Desconocido",spotify_churn_dataset[[#This Row],[user_id]])</f>
        <v>5517</v>
      </c>
      <c r="C5518">
        <f>IF(IFERROR(VLOOKUP(spotify_churn_dataset[[#This Row],[user_id]],A5519:A13517,1,FALSE),0),1,0)</f>
        <v>0</v>
      </c>
      <c r="D5518" t="s">
        <v>16</v>
      </c>
      <c r="E5518" s="4">
        <v>37</v>
      </c>
      <c r="F5518" t="s">
        <v>13</v>
      </c>
      <c r="G5518" t="s">
        <v>22</v>
      </c>
      <c r="H5518" s="4">
        <v>43</v>
      </c>
      <c r="I5518" s="3">
        <v>54</v>
      </c>
      <c r="J5518" s="9">
        <v>39</v>
      </c>
      <c r="K5518" t="s">
        <v>15</v>
      </c>
      <c r="L5518" s="4">
        <v>0</v>
      </c>
      <c r="M5518" s="4" t="str">
        <f>IF(spotify_churn_dataset[[#This Row],[offline_listening]]=0,"no offline","yes offline")</f>
        <v>yes offline</v>
      </c>
      <c r="N5518">
        <v>1</v>
      </c>
      <c r="O5518" t="str">
        <f>IF(spotify_churn_dataset[[#This Row],[is_churned]]=1,"yes churn","no churn")</f>
        <v>no churn</v>
      </c>
      <c r="P5518">
        <v>0</v>
      </c>
    </row>
    <row r="5519" spans="1:16" x14ac:dyDescent="0.3">
      <c r="A5519">
        <v>5518</v>
      </c>
      <c r="B5519">
        <f>IF(spotify_churn_dataset[[#This Row],[user_id]]="","Desconocido",spotify_churn_dataset[[#This Row],[user_id]])</f>
        <v>5518</v>
      </c>
      <c r="C5519">
        <f>IF(IFERROR(VLOOKUP(spotify_churn_dataset[[#This Row],[user_id]],A5520:A13518,1,FALSE),0),1,0)</f>
        <v>0</v>
      </c>
      <c r="D5519" t="s">
        <v>16</v>
      </c>
      <c r="E5519" s="4">
        <v>27</v>
      </c>
      <c r="F5519" t="s">
        <v>13</v>
      </c>
      <c r="G5519" t="s">
        <v>18</v>
      </c>
      <c r="H5519" s="4">
        <v>232</v>
      </c>
      <c r="I5519" s="3">
        <v>65</v>
      </c>
      <c r="J5519" s="9">
        <v>44</v>
      </c>
      <c r="K5519" t="s">
        <v>23</v>
      </c>
      <c r="L5519" s="4">
        <v>0</v>
      </c>
      <c r="M5519" s="4" t="str">
        <f>IF(spotify_churn_dataset[[#This Row],[offline_listening]]=0,"no offline","yes offline")</f>
        <v>yes offline</v>
      </c>
      <c r="N5519">
        <v>1</v>
      </c>
      <c r="O5519" t="str">
        <f>IF(spotify_churn_dataset[[#This Row],[is_churned]]=1,"yes churn","no churn")</f>
        <v>no churn</v>
      </c>
      <c r="P5519">
        <v>0</v>
      </c>
    </row>
    <row r="5520" spans="1:16" x14ac:dyDescent="0.3">
      <c r="A5520">
        <v>5519</v>
      </c>
      <c r="B5520">
        <f>IF(spotify_churn_dataset[[#This Row],[user_id]]="","Desconocido",spotify_churn_dataset[[#This Row],[user_id]])</f>
        <v>5519</v>
      </c>
      <c r="C5520">
        <f>IF(IFERROR(VLOOKUP(spotify_churn_dataset[[#This Row],[user_id]],A5521:A13519,1,FALSE),0),1,0)</f>
        <v>0</v>
      </c>
      <c r="D5520" t="s">
        <v>16</v>
      </c>
      <c r="E5520" s="4">
        <v>44</v>
      </c>
      <c r="F5520" t="s">
        <v>25</v>
      </c>
      <c r="G5520" t="s">
        <v>14</v>
      </c>
      <c r="H5520" s="4">
        <v>57</v>
      </c>
      <c r="I5520" s="3">
        <v>63</v>
      </c>
      <c r="J5520" s="9">
        <v>52</v>
      </c>
      <c r="K5520" t="s">
        <v>19</v>
      </c>
      <c r="L5520" s="4">
        <v>27</v>
      </c>
      <c r="M5520" s="4" t="str">
        <f>IF(spotify_churn_dataset[[#This Row],[offline_listening]]=0,"no offline","yes offline")</f>
        <v>no offline</v>
      </c>
      <c r="N5520">
        <v>0</v>
      </c>
      <c r="O5520" t="str">
        <f>IF(spotify_churn_dataset[[#This Row],[is_churned]]=1,"yes churn","no churn")</f>
        <v>no churn</v>
      </c>
      <c r="P5520">
        <v>0</v>
      </c>
    </row>
    <row r="5521" spans="1:16" x14ac:dyDescent="0.3">
      <c r="A5521">
        <v>5520</v>
      </c>
      <c r="B5521">
        <f>IF(spotify_churn_dataset[[#This Row],[user_id]]="","Desconocido",spotify_churn_dataset[[#This Row],[user_id]])</f>
        <v>5520</v>
      </c>
      <c r="C5521">
        <f>IF(IFERROR(VLOOKUP(spotify_churn_dataset[[#This Row],[user_id]],A5522:A13520,1,FALSE),0),1,0)</f>
        <v>0</v>
      </c>
      <c r="D5521" t="s">
        <v>20</v>
      </c>
      <c r="E5521" s="4">
        <v>38</v>
      </c>
      <c r="F5521" t="s">
        <v>26</v>
      </c>
      <c r="G5521" t="s">
        <v>18</v>
      </c>
      <c r="H5521" s="4">
        <v>130</v>
      </c>
      <c r="I5521" s="3">
        <v>4</v>
      </c>
      <c r="J5521" s="9">
        <v>52</v>
      </c>
      <c r="K5521" t="s">
        <v>23</v>
      </c>
      <c r="L5521" s="4">
        <v>0</v>
      </c>
      <c r="M5521" s="4" t="str">
        <f>IF(spotify_churn_dataset[[#This Row],[offline_listening]]=0,"no offline","yes offline")</f>
        <v>yes offline</v>
      </c>
      <c r="N5521">
        <v>1</v>
      </c>
      <c r="O5521" t="str">
        <f>IF(spotify_churn_dataset[[#This Row],[is_churned]]=1,"yes churn","no churn")</f>
        <v>yes churn</v>
      </c>
      <c r="P5521">
        <v>1</v>
      </c>
    </row>
    <row r="5522" spans="1:16" x14ac:dyDescent="0.3">
      <c r="A5522">
        <v>5521</v>
      </c>
      <c r="B5522">
        <f>IF(spotify_churn_dataset[[#This Row],[user_id]]="","Desconocido",spotify_churn_dataset[[#This Row],[user_id]])</f>
        <v>5521</v>
      </c>
      <c r="C5522">
        <f>IF(IFERROR(VLOOKUP(spotify_churn_dataset[[#This Row],[user_id]],A5523:A13521,1,FALSE),0),1,0)</f>
        <v>0</v>
      </c>
      <c r="D5522" t="s">
        <v>20</v>
      </c>
      <c r="E5522" s="4">
        <v>57</v>
      </c>
      <c r="F5522" t="s">
        <v>27</v>
      </c>
      <c r="G5522" t="s">
        <v>22</v>
      </c>
      <c r="H5522" s="4">
        <v>225</v>
      </c>
      <c r="I5522" s="3">
        <v>9</v>
      </c>
      <c r="J5522" s="9">
        <v>3</v>
      </c>
      <c r="K5522" t="s">
        <v>23</v>
      </c>
      <c r="L5522" s="4">
        <v>0</v>
      </c>
      <c r="M5522" s="4" t="str">
        <f>IF(spotify_churn_dataset[[#This Row],[offline_listening]]=0,"no offline","yes offline")</f>
        <v>yes offline</v>
      </c>
      <c r="N5522">
        <v>1</v>
      </c>
      <c r="O5522" t="str">
        <f>IF(spotify_churn_dataset[[#This Row],[is_churned]]=1,"yes churn","no churn")</f>
        <v>yes churn</v>
      </c>
      <c r="P5522">
        <v>1</v>
      </c>
    </row>
    <row r="5523" spans="1:16" x14ac:dyDescent="0.3">
      <c r="A5523">
        <v>5522</v>
      </c>
      <c r="B5523">
        <f>IF(spotify_churn_dataset[[#This Row],[user_id]]="","Desconocido",spotify_churn_dataset[[#This Row],[user_id]])</f>
        <v>5522</v>
      </c>
      <c r="C5523">
        <f>IF(IFERROR(VLOOKUP(spotify_churn_dataset[[#This Row],[user_id]],A5524:A13522,1,FALSE),0),1,0)</f>
        <v>0</v>
      </c>
      <c r="D5523" t="s">
        <v>12</v>
      </c>
      <c r="E5523" s="4">
        <v>47</v>
      </c>
      <c r="F5523" t="s">
        <v>13</v>
      </c>
      <c r="G5523" t="s">
        <v>22</v>
      </c>
      <c r="H5523" s="4">
        <v>180</v>
      </c>
      <c r="I5523" s="3">
        <v>62</v>
      </c>
      <c r="J5523" s="9">
        <v>24</v>
      </c>
      <c r="K5523" t="s">
        <v>23</v>
      </c>
      <c r="L5523" s="4">
        <v>0</v>
      </c>
      <c r="M5523" s="4" t="str">
        <f>IF(spotify_churn_dataset[[#This Row],[offline_listening]]=0,"no offline","yes offline")</f>
        <v>yes offline</v>
      </c>
      <c r="N5523">
        <v>1</v>
      </c>
      <c r="O5523" t="str">
        <f>IF(spotify_churn_dataset[[#This Row],[is_churned]]=1,"yes churn","no churn")</f>
        <v>no churn</v>
      </c>
      <c r="P5523">
        <v>0</v>
      </c>
    </row>
    <row r="5524" spans="1:16" x14ac:dyDescent="0.3">
      <c r="A5524">
        <v>5523</v>
      </c>
      <c r="B5524">
        <f>IF(spotify_churn_dataset[[#This Row],[user_id]]="","Desconocido",spotify_churn_dataset[[#This Row],[user_id]])</f>
        <v>5523</v>
      </c>
      <c r="C5524">
        <f>IF(IFERROR(VLOOKUP(spotify_churn_dataset[[#This Row],[user_id]],A5525:A13523,1,FALSE),0),1,0)</f>
        <v>0</v>
      </c>
      <c r="D5524" t="s">
        <v>12</v>
      </c>
      <c r="E5524" s="4">
        <v>31</v>
      </c>
      <c r="F5524" t="s">
        <v>25</v>
      </c>
      <c r="G5524" t="s">
        <v>24</v>
      </c>
      <c r="H5524" s="4">
        <v>275</v>
      </c>
      <c r="I5524" s="3">
        <v>61</v>
      </c>
      <c r="J5524" s="9">
        <v>34</v>
      </c>
      <c r="K5524" t="s">
        <v>15</v>
      </c>
      <c r="L5524" s="4">
        <v>0</v>
      </c>
      <c r="M5524" s="4" t="str">
        <f>IF(spotify_churn_dataset[[#This Row],[offline_listening]]=0,"no offline","yes offline")</f>
        <v>yes offline</v>
      </c>
      <c r="N5524">
        <v>1</v>
      </c>
      <c r="O5524" t="str">
        <f>IF(spotify_churn_dataset[[#This Row],[is_churned]]=1,"yes churn","no churn")</f>
        <v>no churn</v>
      </c>
      <c r="P5524">
        <v>0</v>
      </c>
    </row>
    <row r="5525" spans="1:16" x14ac:dyDescent="0.3">
      <c r="A5525">
        <v>5524</v>
      </c>
      <c r="B5525">
        <f>IF(spotify_churn_dataset[[#This Row],[user_id]]="","Desconocido",spotify_churn_dataset[[#This Row],[user_id]])</f>
        <v>5524</v>
      </c>
      <c r="C5525">
        <f>IF(IFERROR(VLOOKUP(spotify_churn_dataset[[#This Row],[user_id]],A5526:A13524,1,FALSE),0),1,0)</f>
        <v>0</v>
      </c>
      <c r="D5525" t="s">
        <v>12</v>
      </c>
      <c r="E5525" s="4">
        <v>38</v>
      </c>
      <c r="F5525" t="s">
        <v>27</v>
      </c>
      <c r="G5525" t="s">
        <v>14</v>
      </c>
      <c r="H5525" s="4">
        <v>262</v>
      </c>
      <c r="I5525" s="3">
        <v>39</v>
      </c>
      <c r="J5525" s="9">
        <v>34</v>
      </c>
      <c r="K5525" t="s">
        <v>19</v>
      </c>
      <c r="L5525" s="4">
        <v>43</v>
      </c>
      <c r="M5525" s="4" t="str">
        <f>IF(spotify_churn_dataset[[#This Row],[offline_listening]]=0,"no offline","yes offline")</f>
        <v>no offline</v>
      </c>
      <c r="N5525">
        <v>0</v>
      </c>
      <c r="O5525" t="str">
        <f>IF(spotify_churn_dataset[[#This Row],[is_churned]]=1,"yes churn","no churn")</f>
        <v>no churn</v>
      </c>
      <c r="P5525">
        <v>0</v>
      </c>
    </row>
    <row r="5526" spans="1:16" x14ac:dyDescent="0.3">
      <c r="A5526">
        <v>5525</v>
      </c>
      <c r="B5526">
        <f>IF(spotify_churn_dataset[[#This Row],[user_id]]="","Desconocido",spotify_churn_dataset[[#This Row],[user_id]])</f>
        <v>5525</v>
      </c>
      <c r="C5526">
        <f>IF(IFERROR(VLOOKUP(spotify_churn_dataset[[#This Row],[user_id]],A5527:A13525,1,FALSE),0),1,0)</f>
        <v>0</v>
      </c>
      <c r="D5526" t="s">
        <v>20</v>
      </c>
      <c r="E5526" s="4">
        <v>55</v>
      </c>
      <c r="F5526" t="s">
        <v>25</v>
      </c>
      <c r="G5526" t="s">
        <v>18</v>
      </c>
      <c r="H5526" s="4">
        <v>39</v>
      </c>
      <c r="I5526" s="3">
        <v>25</v>
      </c>
      <c r="J5526" s="9">
        <v>21</v>
      </c>
      <c r="K5526" t="s">
        <v>15</v>
      </c>
      <c r="L5526" s="4">
        <v>0</v>
      </c>
      <c r="M5526" s="4" t="str">
        <f>IF(spotify_churn_dataset[[#This Row],[offline_listening]]=0,"no offline","yes offline")</f>
        <v>yes offline</v>
      </c>
      <c r="N5526">
        <v>1</v>
      </c>
      <c r="O5526" t="str">
        <f>IF(spotify_churn_dataset[[#This Row],[is_churned]]=1,"yes churn","no churn")</f>
        <v>no churn</v>
      </c>
      <c r="P5526">
        <v>0</v>
      </c>
    </row>
    <row r="5527" spans="1:16" x14ac:dyDescent="0.3">
      <c r="A5527">
        <v>5526</v>
      </c>
      <c r="B5527">
        <f>IF(spotify_churn_dataset[[#This Row],[user_id]]="","Desconocido",spotify_churn_dataset[[#This Row],[user_id]])</f>
        <v>5526</v>
      </c>
      <c r="C5527">
        <f>IF(IFERROR(VLOOKUP(spotify_churn_dataset[[#This Row],[user_id]],A5528:A13526,1,FALSE),0),1,0)</f>
        <v>0</v>
      </c>
      <c r="D5527" t="s">
        <v>20</v>
      </c>
      <c r="E5527" s="4">
        <v>24</v>
      </c>
      <c r="F5527" t="s">
        <v>29</v>
      </c>
      <c r="G5527" t="s">
        <v>24</v>
      </c>
      <c r="H5527" s="4">
        <v>191</v>
      </c>
      <c r="I5527" s="3">
        <v>54</v>
      </c>
      <c r="J5527" s="9">
        <v>58</v>
      </c>
      <c r="K5527" t="s">
        <v>15</v>
      </c>
      <c r="L5527" s="4">
        <v>0</v>
      </c>
      <c r="M5527" s="4" t="str">
        <f>IF(spotify_churn_dataset[[#This Row],[offline_listening]]=0,"no offline","yes offline")</f>
        <v>yes offline</v>
      </c>
      <c r="N5527">
        <v>1</v>
      </c>
      <c r="O5527" t="str">
        <f>IF(spotify_churn_dataset[[#This Row],[is_churned]]=1,"yes churn","no churn")</f>
        <v>no churn</v>
      </c>
      <c r="P5527">
        <v>0</v>
      </c>
    </row>
    <row r="5528" spans="1:16" x14ac:dyDescent="0.3">
      <c r="A5528">
        <v>5527</v>
      </c>
      <c r="B5528">
        <f>IF(spotify_churn_dataset[[#This Row],[user_id]]="","Desconocido",spotify_churn_dataset[[#This Row],[user_id]])</f>
        <v>5527</v>
      </c>
      <c r="C5528">
        <f>IF(IFERROR(VLOOKUP(spotify_churn_dataset[[#This Row],[user_id]],A5529:A13527,1,FALSE),0),1,0)</f>
        <v>0</v>
      </c>
      <c r="D5528" t="s">
        <v>16</v>
      </c>
      <c r="E5528" s="4">
        <v>57</v>
      </c>
      <c r="F5528" t="s">
        <v>17</v>
      </c>
      <c r="G5528" t="s">
        <v>14</v>
      </c>
      <c r="H5528" s="4">
        <v>58</v>
      </c>
      <c r="I5528" s="3">
        <v>41</v>
      </c>
      <c r="J5528" s="9">
        <v>0</v>
      </c>
      <c r="K5528" t="s">
        <v>23</v>
      </c>
      <c r="L5528" s="4">
        <v>27</v>
      </c>
      <c r="M5528" s="4" t="str">
        <f>IF(spotify_churn_dataset[[#This Row],[offline_listening]]=0,"no offline","yes offline")</f>
        <v>no offline</v>
      </c>
      <c r="N5528">
        <v>0</v>
      </c>
      <c r="O5528" t="str">
        <f>IF(spotify_churn_dataset[[#This Row],[is_churned]]=1,"yes churn","no churn")</f>
        <v>no churn</v>
      </c>
      <c r="P5528">
        <v>0</v>
      </c>
    </row>
    <row r="5529" spans="1:16" x14ac:dyDescent="0.3">
      <c r="A5529">
        <v>5528</v>
      </c>
      <c r="B5529">
        <f>IF(spotify_churn_dataset[[#This Row],[user_id]]="","Desconocido",spotify_churn_dataset[[#This Row],[user_id]])</f>
        <v>5528</v>
      </c>
      <c r="C5529">
        <f>IF(IFERROR(VLOOKUP(spotify_churn_dataset[[#This Row],[user_id]],A5530:A13528,1,FALSE),0),1,0)</f>
        <v>0</v>
      </c>
      <c r="D5529" t="s">
        <v>20</v>
      </c>
      <c r="E5529" s="4">
        <v>21</v>
      </c>
      <c r="F5529" t="s">
        <v>25</v>
      </c>
      <c r="G5529" t="s">
        <v>18</v>
      </c>
      <c r="H5529" s="4">
        <v>283</v>
      </c>
      <c r="I5529" s="3">
        <v>45</v>
      </c>
      <c r="J5529" s="9">
        <v>42</v>
      </c>
      <c r="K5529" t="s">
        <v>19</v>
      </c>
      <c r="L5529" s="4">
        <v>0</v>
      </c>
      <c r="M5529" s="4" t="str">
        <f>IF(spotify_churn_dataset[[#This Row],[offline_listening]]=0,"no offline","yes offline")</f>
        <v>yes offline</v>
      </c>
      <c r="N5529">
        <v>1</v>
      </c>
      <c r="O5529" t="str">
        <f>IF(spotify_churn_dataset[[#This Row],[is_churned]]=1,"yes churn","no churn")</f>
        <v>no churn</v>
      </c>
      <c r="P5529">
        <v>0</v>
      </c>
    </row>
    <row r="5530" spans="1:16" x14ac:dyDescent="0.3">
      <c r="A5530">
        <v>5529</v>
      </c>
      <c r="B5530">
        <f>IF(spotify_churn_dataset[[#This Row],[user_id]]="","Desconocido",spotify_churn_dataset[[#This Row],[user_id]])</f>
        <v>5529</v>
      </c>
      <c r="C5530">
        <f>IF(IFERROR(VLOOKUP(spotify_churn_dataset[[#This Row],[user_id]],A5531:A13529,1,FALSE),0),1,0)</f>
        <v>0</v>
      </c>
      <c r="D5530" t="s">
        <v>16</v>
      </c>
      <c r="E5530" s="4">
        <v>46</v>
      </c>
      <c r="F5530" t="s">
        <v>25</v>
      </c>
      <c r="G5530" t="s">
        <v>22</v>
      </c>
      <c r="H5530" s="4">
        <v>24</v>
      </c>
      <c r="I5530" s="3">
        <v>1</v>
      </c>
      <c r="J5530" s="9">
        <v>34</v>
      </c>
      <c r="K5530" t="s">
        <v>15</v>
      </c>
      <c r="L5530" s="4">
        <v>0</v>
      </c>
      <c r="M5530" s="4" t="str">
        <f>IF(spotify_churn_dataset[[#This Row],[offline_listening]]=0,"no offline","yes offline")</f>
        <v>yes offline</v>
      </c>
      <c r="N5530">
        <v>1</v>
      </c>
      <c r="O5530" t="str">
        <f>IF(spotify_churn_dataset[[#This Row],[is_churned]]=1,"yes churn","no churn")</f>
        <v>yes churn</v>
      </c>
      <c r="P5530">
        <v>1</v>
      </c>
    </row>
    <row r="5531" spans="1:16" x14ac:dyDescent="0.3">
      <c r="A5531">
        <v>5530</v>
      </c>
      <c r="B5531">
        <f>IF(spotify_churn_dataset[[#This Row],[user_id]]="","Desconocido",spotify_churn_dataset[[#This Row],[user_id]])</f>
        <v>5530</v>
      </c>
      <c r="C5531">
        <f>IF(IFERROR(VLOOKUP(spotify_churn_dataset[[#This Row],[user_id]],A5532:A13530,1,FALSE),0),1,0)</f>
        <v>0</v>
      </c>
      <c r="D5531" t="s">
        <v>20</v>
      </c>
      <c r="E5531" s="4">
        <v>58</v>
      </c>
      <c r="F5531" t="s">
        <v>27</v>
      </c>
      <c r="G5531" t="s">
        <v>18</v>
      </c>
      <c r="H5531" s="4">
        <v>130</v>
      </c>
      <c r="I5531" s="3">
        <v>80</v>
      </c>
      <c r="J5531" s="9">
        <v>17</v>
      </c>
      <c r="K5531" t="s">
        <v>15</v>
      </c>
      <c r="L5531" s="4">
        <v>0</v>
      </c>
      <c r="M5531" s="4" t="str">
        <f>IF(spotify_churn_dataset[[#This Row],[offline_listening]]=0,"no offline","yes offline")</f>
        <v>yes offline</v>
      </c>
      <c r="N5531">
        <v>1</v>
      </c>
      <c r="O5531" t="str">
        <f>IF(spotify_churn_dataset[[#This Row],[is_churned]]=1,"yes churn","no churn")</f>
        <v>no churn</v>
      </c>
      <c r="P5531">
        <v>0</v>
      </c>
    </row>
    <row r="5532" spans="1:16" x14ac:dyDescent="0.3">
      <c r="A5532">
        <v>5531</v>
      </c>
      <c r="B5532">
        <f>IF(spotify_churn_dataset[[#This Row],[user_id]]="","Desconocido",spotify_churn_dataset[[#This Row],[user_id]])</f>
        <v>5531</v>
      </c>
      <c r="C5532">
        <f>IF(IFERROR(VLOOKUP(spotify_churn_dataset[[#This Row],[user_id]],A5533:A13531,1,FALSE),0),1,0)</f>
        <v>0</v>
      </c>
      <c r="D5532" t="s">
        <v>16</v>
      </c>
      <c r="E5532" s="4">
        <v>28</v>
      </c>
      <c r="F5532" t="s">
        <v>27</v>
      </c>
      <c r="G5532" t="s">
        <v>14</v>
      </c>
      <c r="H5532" s="4">
        <v>119</v>
      </c>
      <c r="I5532" s="3">
        <v>9</v>
      </c>
      <c r="J5532" s="9">
        <v>5</v>
      </c>
      <c r="K5532" t="s">
        <v>23</v>
      </c>
      <c r="L5532" s="4">
        <v>25</v>
      </c>
      <c r="M5532" s="4" t="str">
        <f>IF(spotify_churn_dataset[[#This Row],[offline_listening]]=0,"no offline","yes offline")</f>
        <v>no offline</v>
      </c>
      <c r="N5532">
        <v>0</v>
      </c>
      <c r="O5532" t="str">
        <f>IF(spotify_churn_dataset[[#This Row],[is_churned]]=1,"yes churn","no churn")</f>
        <v>yes churn</v>
      </c>
      <c r="P5532">
        <v>1</v>
      </c>
    </row>
    <row r="5533" spans="1:16" x14ac:dyDescent="0.3">
      <c r="A5533">
        <v>5532</v>
      </c>
      <c r="B5533">
        <f>IF(spotify_churn_dataset[[#This Row],[user_id]]="","Desconocido",spotify_churn_dataset[[#This Row],[user_id]])</f>
        <v>5532</v>
      </c>
      <c r="C5533">
        <f>IF(IFERROR(VLOOKUP(spotify_churn_dataset[[#This Row],[user_id]],A5534:A13532,1,FALSE),0),1,0)</f>
        <v>0</v>
      </c>
      <c r="D5533" t="s">
        <v>16</v>
      </c>
      <c r="E5533" s="4">
        <v>20</v>
      </c>
      <c r="F5533" t="s">
        <v>26</v>
      </c>
      <c r="G5533" t="s">
        <v>18</v>
      </c>
      <c r="H5533" s="4">
        <v>38</v>
      </c>
      <c r="I5533" s="3">
        <v>11</v>
      </c>
      <c r="J5533" s="9">
        <v>47</v>
      </c>
      <c r="K5533" t="s">
        <v>19</v>
      </c>
      <c r="L5533" s="4">
        <v>0</v>
      </c>
      <c r="M5533" s="4" t="str">
        <f>IF(spotify_churn_dataset[[#This Row],[offline_listening]]=0,"no offline","yes offline")</f>
        <v>yes offline</v>
      </c>
      <c r="N5533">
        <v>1</v>
      </c>
      <c r="O5533" t="str">
        <f>IF(spotify_churn_dataset[[#This Row],[is_churned]]=1,"yes churn","no churn")</f>
        <v>no churn</v>
      </c>
      <c r="P5533">
        <v>0</v>
      </c>
    </row>
    <row r="5534" spans="1:16" x14ac:dyDescent="0.3">
      <c r="A5534">
        <v>5533</v>
      </c>
      <c r="B5534">
        <f>IF(spotify_churn_dataset[[#This Row],[user_id]]="","Desconocido",spotify_churn_dataset[[#This Row],[user_id]])</f>
        <v>5533</v>
      </c>
      <c r="C5534">
        <f>IF(IFERROR(VLOOKUP(spotify_churn_dataset[[#This Row],[user_id]],A5535:A13533,1,FALSE),0),1,0)</f>
        <v>0</v>
      </c>
      <c r="D5534" t="s">
        <v>20</v>
      </c>
      <c r="E5534" s="4">
        <v>26</v>
      </c>
      <c r="F5534" t="s">
        <v>17</v>
      </c>
      <c r="G5534" t="s">
        <v>24</v>
      </c>
      <c r="H5534" s="4">
        <v>292</v>
      </c>
      <c r="I5534" s="3">
        <v>13</v>
      </c>
      <c r="J5534" s="9">
        <v>26</v>
      </c>
      <c r="K5534" t="s">
        <v>19</v>
      </c>
      <c r="L5534" s="4">
        <v>0</v>
      </c>
      <c r="M5534" s="4" t="str">
        <f>IF(spotify_churn_dataset[[#This Row],[offline_listening]]=0,"no offline","yes offline")</f>
        <v>yes offline</v>
      </c>
      <c r="N5534">
        <v>1</v>
      </c>
      <c r="O5534" t="str">
        <f>IF(spotify_churn_dataset[[#This Row],[is_churned]]=1,"yes churn","no churn")</f>
        <v>no churn</v>
      </c>
      <c r="P5534">
        <v>0</v>
      </c>
    </row>
    <row r="5535" spans="1:16" x14ac:dyDescent="0.3">
      <c r="A5535">
        <v>5534</v>
      </c>
      <c r="B5535">
        <f>IF(spotify_churn_dataset[[#This Row],[user_id]]="","Desconocido",spotify_churn_dataset[[#This Row],[user_id]])</f>
        <v>5534</v>
      </c>
      <c r="C5535">
        <f>IF(IFERROR(VLOOKUP(spotify_churn_dataset[[#This Row],[user_id]],A5536:A13534,1,FALSE),0),1,0)</f>
        <v>0</v>
      </c>
      <c r="D5535" t="s">
        <v>16</v>
      </c>
      <c r="E5535" s="4">
        <v>23</v>
      </c>
      <c r="F5535" t="s">
        <v>28</v>
      </c>
      <c r="G5535" t="s">
        <v>18</v>
      </c>
      <c r="H5535" s="4">
        <v>173</v>
      </c>
      <c r="I5535" s="3">
        <v>83</v>
      </c>
      <c r="J5535" s="9">
        <v>24</v>
      </c>
      <c r="K5535" t="s">
        <v>15</v>
      </c>
      <c r="L5535" s="4">
        <v>0</v>
      </c>
      <c r="M5535" s="4" t="str">
        <f>IF(spotify_churn_dataset[[#This Row],[offline_listening]]=0,"no offline","yes offline")</f>
        <v>yes offline</v>
      </c>
      <c r="N5535">
        <v>1</v>
      </c>
      <c r="O5535" t="str">
        <f>IF(spotify_churn_dataset[[#This Row],[is_churned]]=1,"yes churn","no churn")</f>
        <v>yes churn</v>
      </c>
      <c r="P5535">
        <v>1</v>
      </c>
    </row>
    <row r="5536" spans="1:16" x14ac:dyDescent="0.3">
      <c r="A5536">
        <v>5535</v>
      </c>
      <c r="B5536">
        <f>IF(spotify_churn_dataset[[#This Row],[user_id]]="","Desconocido",spotify_churn_dataset[[#This Row],[user_id]])</f>
        <v>5535</v>
      </c>
      <c r="C5536">
        <f>IF(IFERROR(VLOOKUP(spotify_churn_dataset[[#This Row],[user_id]],A5537:A13535,1,FALSE),0),1,0)</f>
        <v>0</v>
      </c>
      <c r="D5536" t="s">
        <v>20</v>
      </c>
      <c r="E5536" s="4">
        <v>21</v>
      </c>
      <c r="F5536" t="s">
        <v>13</v>
      </c>
      <c r="G5536" t="s">
        <v>18</v>
      </c>
      <c r="H5536" s="4">
        <v>120</v>
      </c>
      <c r="I5536" s="3">
        <v>70</v>
      </c>
      <c r="J5536" s="9">
        <v>8</v>
      </c>
      <c r="K5536" t="s">
        <v>15</v>
      </c>
      <c r="L5536" s="4">
        <v>0</v>
      </c>
      <c r="M5536" s="4" t="str">
        <f>IF(spotify_churn_dataset[[#This Row],[offline_listening]]=0,"no offline","yes offline")</f>
        <v>yes offline</v>
      </c>
      <c r="N5536">
        <v>1</v>
      </c>
      <c r="O5536" t="str">
        <f>IF(spotify_churn_dataset[[#This Row],[is_churned]]=1,"yes churn","no churn")</f>
        <v>no churn</v>
      </c>
      <c r="P5536">
        <v>0</v>
      </c>
    </row>
    <row r="5537" spans="1:16" x14ac:dyDescent="0.3">
      <c r="A5537">
        <v>5536</v>
      </c>
      <c r="B5537">
        <f>IF(spotify_churn_dataset[[#This Row],[user_id]]="","Desconocido",spotify_churn_dataset[[#This Row],[user_id]])</f>
        <v>5536</v>
      </c>
      <c r="C5537">
        <f>IF(IFERROR(VLOOKUP(spotify_churn_dataset[[#This Row],[user_id]],A5538:A13536,1,FALSE),0),1,0)</f>
        <v>0</v>
      </c>
      <c r="D5537" t="s">
        <v>12</v>
      </c>
      <c r="E5537" s="4">
        <v>36</v>
      </c>
      <c r="F5537" t="s">
        <v>13</v>
      </c>
      <c r="G5537" t="s">
        <v>14</v>
      </c>
      <c r="H5537" s="4">
        <v>236</v>
      </c>
      <c r="I5537" s="3">
        <v>41</v>
      </c>
      <c r="J5537" s="9">
        <v>46</v>
      </c>
      <c r="K5537" t="s">
        <v>15</v>
      </c>
      <c r="L5537" s="4">
        <v>32</v>
      </c>
      <c r="M5537" s="4" t="str">
        <f>IF(spotify_churn_dataset[[#This Row],[offline_listening]]=0,"no offline","yes offline")</f>
        <v>no offline</v>
      </c>
      <c r="N5537">
        <v>0</v>
      </c>
      <c r="O5537" t="str">
        <f>IF(spotify_churn_dataset[[#This Row],[is_churned]]=1,"yes churn","no churn")</f>
        <v>yes churn</v>
      </c>
      <c r="P5537">
        <v>1</v>
      </c>
    </row>
    <row r="5538" spans="1:16" x14ac:dyDescent="0.3">
      <c r="A5538">
        <v>5537</v>
      </c>
      <c r="B5538">
        <f>IF(spotify_churn_dataset[[#This Row],[user_id]]="","Desconocido",spotify_churn_dataset[[#This Row],[user_id]])</f>
        <v>5537</v>
      </c>
      <c r="C5538">
        <f>IF(IFERROR(VLOOKUP(spotify_churn_dataset[[#This Row],[user_id]],A5539:A13537,1,FALSE),0),1,0)</f>
        <v>0</v>
      </c>
      <c r="D5538" t="s">
        <v>16</v>
      </c>
      <c r="E5538" s="4">
        <v>37</v>
      </c>
      <c r="F5538" t="s">
        <v>25</v>
      </c>
      <c r="G5538" t="s">
        <v>22</v>
      </c>
      <c r="H5538" s="4">
        <v>18</v>
      </c>
      <c r="I5538" s="3">
        <v>18</v>
      </c>
      <c r="J5538" s="9">
        <v>16</v>
      </c>
      <c r="K5538" t="s">
        <v>19</v>
      </c>
      <c r="L5538" s="4">
        <v>0</v>
      </c>
      <c r="M5538" s="4" t="str">
        <f>IF(spotify_churn_dataset[[#This Row],[offline_listening]]=0,"no offline","yes offline")</f>
        <v>yes offline</v>
      </c>
      <c r="N5538">
        <v>1</v>
      </c>
      <c r="O5538" t="str">
        <f>IF(spotify_churn_dataset[[#This Row],[is_churned]]=1,"yes churn","no churn")</f>
        <v>no churn</v>
      </c>
      <c r="P5538">
        <v>0</v>
      </c>
    </row>
    <row r="5539" spans="1:16" x14ac:dyDescent="0.3">
      <c r="A5539">
        <v>5538</v>
      </c>
      <c r="B5539">
        <f>IF(spotify_churn_dataset[[#This Row],[user_id]]="","Desconocido",spotify_churn_dataset[[#This Row],[user_id]])</f>
        <v>5538</v>
      </c>
      <c r="C5539">
        <f>IF(IFERROR(VLOOKUP(spotify_churn_dataset[[#This Row],[user_id]],A5540:A13538,1,FALSE),0),1,0)</f>
        <v>0</v>
      </c>
      <c r="D5539" t="s">
        <v>16</v>
      </c>
      <c r="E5539" s="4">
        <v>28</v>
      </c>
      <c r="F5539" t="s">
        <v>21</v>
      </c>
      <c r="G5539" t="s">
        <v>14</v>
      </c>
      <c r="H5539" s="4">
        <v>62</v>
      </c>
      <c r="I5539" s="3">
        <v>61</v>
      </c>
      <c r="J5539" s="9">
        <v>5</v>
      </c>
      <c r="K5539" t="s">
        <v>23</v>
      </c>
      <c r="L5539" s="4">
        <v>45</v>
      </c>
      <c r="M5539" s="4" t="str">
        <f>IF(spotify_churn_dataset[[#This Row],[offline_listening]]=0,"no offline","yes offline")</f>
        <v>no offline</v>
      </c>
      <c r="N5539">
        <v>0</v>
      </c>
      <c r="O5539" t="str">
        <f>IF(spotify_churn_dataset[[#This Row],[is_churned]]=1,"yes churn","no churn")</f>
        <v>no churn</v>
      </c>
      <c r="P5539">
        <v>0</v>
      </c>
    </row>
    <row r="5540" spans="1:16" x14ac:dyDescent="0.3">
      <c r="A5540">
        <v>5539</v>
      </c>
      <c r="B5540">
        <f>IF(spotify_churn_dataset[[#This Row],[user_id]]="","Desconocido",spotify_churn_dataset[[#This Row],[user_id]])</f>
        <v>5539</v>
      </c>
      <c r="C5540">
        <f>IF(IFERROR(VLOOKUP(spotify_churn_dataset[[#This Row],[user_id]],A5541:A13539,1,FALSE),0),1,0)</f>
        <v>0</v>
      </c>
      <c r="D5540" t="s">
        <v>16</v>
      </c>
      <c r="E5540" s="4">
        <v>50</v>
      </c>
      <c r="F5540" t="s">
        <v>25</v>
      </c>
      <c r="G5540" t="s">
        <v>14</v>
      </c>
      <c r="H5540" s="4">
        <v>231</v>
      </c>
      <c r="I5540" s="3">
        <v>86</v>
      </c>
      <c r="J5540" s="9">
        <v>58</v>
      </c>
      <c r="K5540" t="s">
        <v>23</v>
      </c>
      <c r="L5540" s="4">
        <v>35</v>
      </c>
      <c r="M5540" s="4" t="str">
        <f>IF(spotify_churn_dataset[[#This Row],[offline_listening]]=0,"no offline","yes offline")</f>
        <v>no offline</v>
      </c>
      <c r="N5540">
        <v>0</v>
      </c>
      <c r="O5540" t="str">
        <f>IF(spotify_churn_dataset[[#This Row],[is_churned]]=1,"yes churn","no churn")</f>
        <v>no churn</v>
      </c>
      <c r="P5540">
        <v>0</v>
      </c>
    </row>
    <row r="5541" spans="1:16" x14ac:dyDescent="0.3">
      <c r="A5541">
        <v>5540</v>
      </c>
      <c r="B5541">
        <f>IF(spotify_churn_dataset[[#This Row],[user_id]]="","Desconocido",spotify_churn_dataset[[#This Row],[user_id]])</f>
        <v>5540</v>
      </c>
      <c r="C5541">
        <f>IF(IFERROR(VLOOKUP(spotify_churn_dataset[[#This Row],[user_id]],A5542:A13540,1,FALSE),0),1,0)</f>
        <v>0</v>
      </c>
      <c r="D5541" t="s">
        <v>12</v>
      </c>
      <c r="E5541" s="4">
        <v>52</v>
      </c>
      <c r="F5541" t="s">
        <v>21</v>
      </c>
      <c r="G5541" t="s">
        <v>14</v>
      </c>
      <c r="H5541" s="4">
        <v>79</v>
      </c>
      <c r="I5541" s="3">
        <v>24</v>
      </c>
      <c r="J5541" s="9">
        <v>13</v>
      </c>
      <c r="K5541" t="s">
        <v>19</v>
      </c>
      <c r="L5541" s="4">
        <v>32</v>
      </c>
      <c r="M5541" s="4" t="str">
        <f>IF(spotify_churn_dataset[[#This Row],[offline_listening]]=0,"no offline","yes offline")</f>
        <v>no offline</v>
      </c>
      <c r="N5541">
        <v>0</v>
      </c>
      <c r="O5541" t="str">
        <f>IF(spotify_churn_dataset[[#This Row],[is_churned]]=1,"yes churn","no churn")</f>
        <v>no churn</v>
      </c>
      <c r="P5541">
        <v>0</v>
      </c>
    </row>
    <row r="5542" spans="1:16" x14ac:dyDescent="0.3">
      <c r="A5542">
        <v>5541</v>
      </c>
      <c r="B5542">
        <f>IF(spotify_churn_dataset[[#This Row],[user_id]]="","Desconocido",spotify_churn_dataset[[#This Row],[user_id]])</f>
        <v>5541</v>
      </c>
      <c r="C5542">
        <f>IF(IFERROR(VLOOKUP(spotify_churn_dataset[[#This Row],[user_id]],A5543:A13541,1,FALSE),0),1,0)</f>
        <v>0</v>
      </c>
      <c r="D5542" t="s">
        <v>16</v>
      </c>
      <c r="E5542" s="4">
        <v>43</v>
      </c>
      <c r="F5542" t="s">
        <v>13</v>
      </c>
      <c r="G5542" t="s">
        <v>24</v>
      </c>
      <c r="H5542" s="4">
        <v>146</v>
      </c>
      <c r="I5542" s="3">
        <v>83</v>
      </c>
      <c r="J5542" s="9">
        <v>59</v>
      </c>
      <c r="K5542" t="s">
        <v>19</v>
      </c>
      <c r="L5542" s="4">
        <v>0</v>
      </c>
      <c r="M5542" s="4" t="str">
        <f>IF(spotify_churn_dataset[[#This Row],[offline_listening]]=0,"no offline","yes offline")</f>
        <v>yes offline</v>
      </c>
      <c r="N5542">
        <v>1</v>
      </c>
      <c r="O5542" t="str">
        <f>IF(spotify_churn_dataset[[#This Row],[is_churned]]=1,"yes churn","no churn")</f>
        <v>no churn</v>
      </c>
      <c r="P5542">
        <v>0</v>
      </c>
    </row>
    <row r="5543" spans="1:16" x14ac:dyDescent="0.3">
      <c r="A5543">
        <v>5542</v>
      </c>
      <c r="B5543">
        <f>IF(spotify_churn_dataset[[#This Row],[user_id]]="","Desconocido",spotify_churn_dataset[[#This Row],[user_id]])</f>
        <v>5542</v>
      </c>
      <c r="C5543">
        <f>IF(IFERROR(VLOOKUP(spotify_churn_dataset[[#This Row],[user_id]],A5544:A13542,1,FALSE),0),1,0)</f>
        <v>0</v>
      </c>
      <c r="D5543" t="s">
        <v>12</v>
      </c>
      <c r="E5543" s="4">
        <v>54</v>
      </c>
      <c r="F5543" t="s">
        <v>26</v>
      </c>
      <c r="G5543" t="s">
        <v>22</v>
      </c>
      <c r="H5543" s="4">
        <v>36</v>
      </c>
      <c r="I5543" s="3">
        <v>68</v>
      </c>
      <c r="J5543" s="9">
        <v>35</v>
      </c>
      <c r="K5543" t="s">
        <v>23</v>
      </c>
      <c r="L5543" s="4">
        <v>0</v>
      </c>
      <c r="M5543" s="4" t="str">
        <f>IF(spotify_churn_dataset[[#This Row],[offline_listening]]=0,"no offline","yes offline")</f>
        <v>yes offline</v>
      </c>
      <c r="N5543">
        <v>1</v>
      </c>
      <c r="O5543" t="str">
        <f>IF(spotify_churn_dataset[[#This Row],[is_churned]]=1,"yes churn","no churn")</f>
        <v>yes churn</v>
      </c>
      <c r="P5543">
        <v>1</v>
      </c>
    </row>
    <row r="5544" spans="1:16" x14ac:dyDescent="0.3">
      <c r="A5544">
        <v>5543</v>
      </c>
      <c r="B5544">
        <f>IF(spotify_churn_dataset[[#This Row],[user_id]]="","Desconocido",spotify_churn_dataset[[#This Row],[user_id]])</f>
        <v>5543</v>
      </c>
      <c r="C5544">
        <f>IF(IFERROR(VLOOKUP(spotify_churn_dataset[[#This Row],[user_id]],A5545:A13543,1,FALSE),0),1,0)</f>
        <v>0</v>
      </c>
      <c r="D5544" t="s">
        <v>20</v>
      </c>
      <c r="E5544" s="4">
        <v>47</v>
      </c>
      <c r="F5544" t="s">
        <v>28</v>
      </c>
      <c r="G5544" t="s">
        <v>22</v>
      </c>
      <c r="H5544" s="4">
        <v>195</v>
      </c>
      <c r="I5544" s="3">
        <v>53</v>
      </c>
      <c r="J5544" s="9">
        <v>37</v>
      </c>
      <c r="K5544" t="s">
        <v>15</v>
      </c>
      <c r="L5544" s="4">
        <v>0</v>
      </c>
      <c r="M5544" s="4" t="str">
        <f>IF(spotify_churn_dataset[[#This Row],[offline_listening]]=0,"no offline","yes offline")</f>
        <v>yes offline</v>
      </c>
      <c r="N5544">
        <v>1</v>
      </c>
      <c r="O5544" t="str">
        <f>IF(spotify_churn_dataset[[#This Row],[is_churned]]=1,"yes churn","no churn")</f>
        <v>yes churn</v>
      </c>
      <c r="P5544">
        <v>1</v>
      </c>
    </row>
    <row r="5545" spans="1:16" x14ac:dyDescent="0.3">
      <c r="A5545">
        <v>5544</v>
      </c>
      <c r="B5545">
        <f>IF(spotify_churn_dataset[[#This Row],[user_id]]="","Desconocido",spotify_churn_dataset[[#This Row],[user_id]])</f>
        <v>5544</v>
      </c>
      <c r="C5545">
        <f>IF(IFERROR(VLOOKUP(spotify_churn_dataset[[#This Row],[user_id]],A5546:A13544,1,FALSE),0),1,0)</f>
        <v>0</v>
      </c>
      <c r="D5545" t="s">
        <v>20</v>
      </c>
      <c r="E5545" s="4">
        <v>17</v>
      </c>
      <c r="F5545" t="s">
        <v>29</v>
      </c>
      <c r="G5545" t="s">
        <v>22</v>
      </c>
      <c r="H5545" s="4">
        <v>115</v>
      </c>
      <c r="I5545" s="3">
        <v>80</v>
      </c>
      <c r="J5545" s="9">
        <v>1</v>
      </c>
      <c r="K5545" t="s">
        <v>19</v>
      </c>
      <c r="L5545" s="4">
        <v>0</v>
      </c>
      <c r="M5545" s="4" t="str">
        <f>IF(spotify_churn_dataset[[#This Row],[offline_listening]]=0,"no offline","yes offline")</f>
        <v>yes offline</v>
      </c>
      <c r="N5545">
        <v>1</v>
      </c>
      <c r="O5545" t="str">
        <f>IF(spotify_churn_dataset[[#This Row],[is_churned]]=1,"yes churn","no churn")</f>
        <v>no churn</v>
      </c>
      <c r="P5545">
        <v>0</v>
      </c>
    </row>
    <row r="5546" spans="1:16" x14ac:dyDescent="0.3">
      <c r="A5546">
        <v>5545</v>
      </c>
      <c r="B5546">
        <f>IF(spotify_churn_dataset[[#This Row],[user_id]]="","Desconocido",spotify_churn_dataset[[#This Row],[user_id]])</f>
        <v>5545</v>
      </c>
      <c r="C5546">
        <f>IF(IFERROR(VLOOKUP(spotify_churn_dataset[[#This Row],[user_id]],A5547:A13545,1,FALSE),0),1,0)</f>
        <v>0</v>
      </c>
      <c r="D5546" t="s">
        <v>20</v>
      </c>
      <c r="E5546" s="4">
        <v>18</v>
      </c>
      <c r="F5546" t="s">
        <v>21</v>
      </c>
      <c r="G5546" t="s">
        <v>14</v>
      </c>
      <c r="H5546" s="4">
        <v>109</v>
      </c>
      <c r="I5546" s="3">
        <v>20</v>
      </c>
      <c r="J5546" s="9">
        <v>4</v>
      </c>
      <c r="K5546" t="s">
        <v>19</v>
      </c>
      <c r="L5546" s="4">
        <v>26</v>
      </c>
      <c r="M5546" s="4" t="str">
        <f>IF(spotify_churn_dataset[[#This Row],[offline_listening]]=0,"no offline","yes offline")</f>
        <v>no offline</v>
      </c>
      <c r="N5546">
        <v>0</v>
      </c>
      <c r="O5546" t="str">
        <f>IF(spotify_churn_dataset[[#This Row],[is_churned]]=1,"yes churn","no churn")</f>
        <v>yes churn</v>
      </c>
      <c r="P5546">
        <v>1</v>
      </c>
    </row>
    <row r="5547" spans="1:16" x14ac:dyDescent="0.3">
      <c r="A5547">
        <v>5546</v>
      </c>
      <c r="B5547">
        <f>IF(spotify_churn_dataset[[#This Row],[user_id]]="","Desconocido",spotify_churn_dataset[[#This Row],[user_id]])</f>
        <v>5546</v>
      </c>
      <c r="C5547">
        <f>IF(IFERROR(VLOOKUP(spotify_churn_dataset[[#This Row],[user_id]],A5548:A13546,1,FALSE),0),1,0)</f>
        <v>0</v>
      </c>
      <c r="D5547" t="s">
        <v>20</v>
      </c>
      <c r="E5547" s="4">
        <v>43</v>
      </c>
      <c r="F5547" t="s">
        <v>17</v>
      </c>
      <c r="G5547" t="s">
        <v>18</v>
      </c>
      <c r="H5547" s="4">
        <v>159</v>
      </c>
      <c r="I5547" s="3">
        <v>75</v>
      </c>
      <c r="J5547" s="9">
        <v>24</v>
      </c>
      <c r="K5547" t="s">
        <v>19</v>
      </c>
      <c r="L5547" s="4">
        <v>0</v>
      </c>
      <c r="M5547" s="4" t="str">
        <f>IF(spotify_churn_dataset[[#This Row],[offline_listening]]=0,"no offline","yes offline")</f>
        <v>yes offline</v>
      </c>
      <c r="N5547">
        <v>1</v>
      </c>
      <c r="O5547" t="str">
        <f>IF(spotify_churn_dataset[[#This Row],[is_churned]]=1,"yes churn","no churn")</f>
        <v>no churn</v>
      </c>
      <c r="P5547">
        <v>0</v>
      </c>
    </row>
    <row r="5548" spans="1:16" x14ac:dyDescent="0.3">
      <c r="A5548">
        <v>5547</v>
      </c>
      <c r="B5548">
        <f>IF(spotify_churn_dataset[[#This Row],[user_id]]="","Desconocido",spotify_churn_dataset[[#This Row],[user_id]])</f>
        <v>5547</v>
      </c>
      <c r="C5548">
        <f>IF(IFERROR(VLOOKUP(spotify_churn_dataset[[#This Row],[user_id]],A5549:A13547,1,FALSE),0),1,0)</f>
        <v>0</v>
      </c>
      <c r="D5548" t="s">
        <v>16</v>
      </c>
      <c r="E5548" s="4">
        <v>20</v>
      </c>
      <c r="F5548" t="s">
        <v>25</v>
      </c>
      <c r="G5548" t="s">
        <v>22</v>
      </c>
      <c r="H5548" s="4">
        <v>215</v>
      </c>
      <c r="I5548" s="3">
        <v>41</v>
      </c>
      <c r="J5548" s="9">
        <v>58</v>
      </c>
      <c r="K5548" t="s">
        <v>19</v>
      </c>
      <c r="L5548" s="4">
        <v>0</v>
      </c>
      <c r="M5548" s="4" t="str">
        <f>IF(spotify_churn_dataset[[#This Row],[offline_listening]]=0,"no offline","yes offline")</f>
        <v>yes offline</v>
      </c>
      <c r="N5548">
        <v>1</v>
      </c>
      <c r="O5548" t="str">
        <f>IF(spotify_churn_dataset[[#This Row],[is_churned]]=1,"yes churn","no churn")</f>
        <v>no churn</v>
      </c>
      <c r="P5548">
        <v>0</v>
      </c>
    </row>
    <row r="5549" spans="1:16" x14ac:dyDescent="0.3">
      <c r="A5549">
        <v>5548</v>
      </c>
      <c r="B5549">
        <f>IF(spotify_churn_dataset[[#This Row],[user_id]]="","Desconocido",spotify_churn_dataset[[#This Row],[user_id]])</f>
        <v>5548</v>
      </c>
      <c r="C5549">
        <f>IF(IFERROR(VLOOKUP(spotify_churn_dataset[[#This Row],[user_id]],A5550:A13548,1,FALSE),0),1,0)</f>
        <v>0</v>
      </c>
      <c r="D5549" t="s">
        <v>12</v>
      </c>
      <c r="E5549" s="4">
        <v>38</v>
      </c>
      <c r="F5549" t="s">
        <v>13</v>
      </c>
      <c r="G5549" t="s">
        <v>22</v>
      </c>
      <c r="H5549" s="4">
        <v>136</v>
      </c>
      <c r="I5549" s="3">
        <v>53</v>
      </c>
      <c r="J5549" s="9">
        <v>3</v>
      </c>
      <c r="K5549" t="s">
        <v>15</v>
      </c>
      <c r="L5549" s="4">
        <v>0</v>
      </c>
      <c r="M5549" s="4" t="str">
        <f>IF(spotify_churn_dataset[[#This Row],[offline_listening]]=0,"no offline","yes offline")</f>
        <v>yes offline</v>
      </c>
      <c r="N5549">
        <v>1</v>
      </c>
      <c r="O5549" t="str">
        <f>IF(spotify_churn_dataset[[#This Row],[is_churned]]=1,"yes churn","no churn")</f>
        <v>no churn</v>
      </c>
      <c r="P5549">
        <v>0</v>
      </c>
    </row>
    <row r="5550" spans="1:16" x14ac:dyDescent="0.3">
      <c r="A5550">
        <v>5549</v>
      </c>
      <c r="B5550">
        <f>IF(spotify_churn_dataset[[#This Row],[user_id]]="","Desconocido",spotify_churn_dataset[[#This Row],[user_id]])</f>
        <v>5549</v>
      </c>
      <c r="C5550">
        <f>IF(IFERROR(VLOOKUP(spotify_churn_dataset[[#This Row],[user_id]],A5551:A13549,1,FALSE),0),1,0)</f>
        <v>0</v>
      </c>
      <c r="D5550" t="s">
        <v>20</v>
      </c>
      <c r="E5550" s="4">
        <v>56</v>
      </c>
      <c r="F5550" t="s">
        <v>25</v>
      </c>
      <c r="G5550" t="s">
        <v>18</v>
      </c>
      <c r="H5550" s="4">
        <v>52</v>
      </c>
      <c r="I5550" s="3">
        <v>2</v>
      </c>
      <c r="J5550" s="9">
        <v>17</v>
      </c>
      <c r="K5550" t="s">
        <v>23</v>
      </c>
      <c r="L5550" s="4">
        <v>0</v>
      </c>
      <c r="M5550" s="4" t="str">
        <f>IF(spotify_churn_dataset[[#This Row],[offline_listening]]=0,"no offline","yes offline")</f>
        <v>yes offline</v>
      </c>
      <c r="N5550">
        <v>1</v>
      </c>
      <c r="O5550" t="str">
        <f>IF(spotify_churn_dataset[[#This Row],[is_churned]]=1,"yes churn","no churn")</f>
        <v>no churn</v>
      </c>
      <c r="P5550">
        <v>0</v>
      </c>
    </row>
    <row r="5551" spans="1:16" x14ac:dyDescent="0.3">
      <c r="A5551">
        <v>5550</v>
      </c>
      <c r="B5551">
        <f>IF(spotify_churn_dataset[[#This Row],[user_id]]="","Desconocido",spotify_churn_dataset[[#This Row],[user_id]])</f>
        <v>5550</v>
      </c>
      <c r="C5551">
        <f>IF(IFERROR(VLOOKUP(spotify_churn_dataset[[#This Row],[user_id]],A5552:A13550,1,FALSE),0),1,0)</f>
        <v>0</v>
      </c>
      <c r="D5551" t="s">
        <v>20</v>
      </c>
      <c r="E5551" s="4">
        <v>32</v>
      </c>
      <c r="F5551" t="s">
        <v>29</v>
      </c>
      <c r="G5551" t="s">
        <v>24</v>
      </c>
      <c r="H5551" s="4">
        <v>61</v>
      </c>
      <c r="I5551" s="3">
        <v>91</v>
      </c>
      <c r="J5551" s="9">
        <v>47</v>
      </c>
      <c r="K5551" t="s">
        <v>23</v>
      </c>
      <c r="L5551" s="4">
        <v>0</v>
      </c>
      <c r="M5551" s="4" t="str">
        <f>IF(spotify_churn_dataset[[#This Row],[offline_listening]]=0,"no offline","yes offline")</f>
        <v>yes offline</v>
      </c>
      <c r="N5551">
        <v>1</v>
      </c>
      <c r="O5551" t="str">
        <f>IF(spotify_churn_dataset[[#This Row],[is_churned]]=1,"yes churn","no churn")</f>
        <v>no churn</v>
      </c>
      <c r="P5551">
        <v>0</v>
      </c>
    </row>
    <row r="5552" spans="1:16" x14ac:dyDescent="0.3">
      <c r="A5552">
        <v>5551</v>
      </c>
      <c r="B5552">
        <f>IF(spotify_churn_dataset[[#This Row],[user_id]]="","Desconocido",spotify_churn_dataset[[#This Row],[user_id]])</f>
        <v>5551</v>
      </c>
      <c r="C5552">
        <f>IF(IFERROR(VLOOKUP(spotify_churn_dataset[[#This Row],[user_id]],A5553:A13551,1,FALSE),0),1,0)</f>
        <v>0</v>
      </c>
      <c r="D5552" t="s">
        <v>20</v>
      </c>
      <c r="E5552" s="4">
        <v>31</v>
      </c>
      <c r="F5552" t="s">
        <v>21</v>
      </c>
      <c r="G5552" t="s">
        <v>24</v>
      </c>
      <c r="H5552" s="4">
        <v>117</v>
      </c>
      <c r="I5552" s="3">
        <v>84</v>
      </c>
      <c r="J5552" s="9">
        <v>48</v>
      </c>
      <c r="K5552" t="s">
        <v>15</v>
      </c>
      <c r="L5552" s="4">
        <v>0</v>
      </c>
      <c r="M5552" s="4" t="str">
        <f>IF(spotify_churn_dataset[[#This Row],[offline_listening]]=0,"no offline","yes offline")</f>
        <v>yes offline</v>
      </c>
      <c r="N5552">
        <v>1</v>
      </c>
      <c r="O5552" t="str">
        <f>IF(spotify_churn_dataset[[#This Row],[is_churned]]=1,"yes churn","no churn")</f>
        <v>no churn</v>
      </c>
      <c r="P5552">
        <v>0</v>
      </c>
    </row>
    <row r="5553" spans="1:16" x14ac:dyDescent="0.3">
      <c r="A5553">
        <v>5552</v>
      </c>
      <c r="B5553">
        <f>IF(spotify_churn_dataset[[#This Row],[user_id]]="","Desconocido",spotify_churn_dataset[[#This Row],[user_id]])</f>
        <v>5552</v>
      </c>
      <c r="C5553">
        <f>IF(IFERROR(VLOOKUP(spotify_churn_dataset[[#This Row],[user_id]],A5554:A13552,1,FALSE),0),1,0)</f>
        <v>0</v>
      </c>
      <c r="D5553" t="s">
        <v>12</v>
      </c>
      <c r="E5553" s="4">
        <v>53</v>
      </c>
      <c r="F5553" t="s">
        <v>25</v>
      </c>
      <c r="G5553" t="s">
        <v>14</v>
      </c>
      <c r="H5553" s="4">
        <v>77</v>
      </c>
      <c r="I5553" s="3">
        <v>47</v>
      </c>
      <c r="J5553" s="9">
        <v>31</v>
      </c>
      <c r="K5553" t="s">
        <v>19</v>
      </c>
      <c r="L5553" s="4">
        <v>38</v>
      </c>
      <c r="M5553" s="4" t="str">
        <f>IF(spotify_churn_dataset[[#This Row],[offline_listening]]=0,"no offline","yes offline")</f>
        <v>no offline</v>
      </c>
      <c r="N5553">
        <v>0</v>
      </c>
      <c r="O5553" t="str">
        <f>IF(spotify_churn_dataset[[#This Row],[is_churned]]=1,"yes churn","no churn")</f>
        <v>no churn</v>
      </c>
      <c r="P5553">
        <v>0</v>
      </c>
    </row>
    <row r="5554" spans="1:16" x14ac:dyDescent="0.3">
      <c r="A5554">
        <v>5553</v>
      </c>
      <c r="B5554">
        <f>IF(spotify_churn_dataset[[#This Row],[user_id]]="","Desconocido",spotify_churn_dataset[[#This Row],[user_id]])</f>
        <v>5553</v>
      </c>
      <c r="C5554">
        <f>IF(IFERROR(VLOOKUP(spotify_churn_dataset[[#This Row],[user_id]],A5555:A13553,1,FALSE),0),1,0)</f>
        <v>0</v>
      </c>
      <c r="D5554" t="s">
        <v>16</v>
      </c>
      <c r="E5554" s="4">
        <v>43</v>
      </c>
      <c r="F5554" t="s">
        <v>17</v>
      </c>
      <c r="G5554" t="s">
        <v>18</v>
      </c>
      <c r="H5554" s="4">
        <v>154</v>
      </c>
      <c r="I5554" s="3">
        <v>74</v>
      </c>
      <c r="J5554" s="9">
        <v>49</v>
      </c>
      <c r="K5554" t="s">
        <v>19</v>
      </c>
      <c r="L5554" s="4">
        <v>0</v>
      </c>
      <c r="M5554" s="4" t="str">
        <f>IF(spotify_churn_dataset[[#This Row],[offline_listening]]=0,"no offline","yes offline")</f>
        <v>yes offline</v>
      </c>
      <c r="N5554">
        <v>1</v>
      </c>
      <c r="O5554" t="str">
        <f>IF(spotify_churn_dataset[[#This Row],[is_churned]]=1,"yes churn","no churn")</f>
        <v>no churn</v>
      </c>
      <c r="P5554">
        <v>0</v>
      </c>
    </row>
    <row r="5555" spans="1:16" x14ac:dyDescent="0.3">
      <c r="A5555">
        <v>5554</v>
      </c>
      <c r="B5555">
        <f>IF(spotify_churn_dataset[[#This Row],[user_id]]="","Desconocido",spotify_churn_dataset[[#This Row],[user_id]])</f>
        <v>5554</v>
      </c>
      <c r="C5555">
        <f>IF(IFERROR(VLOOKUP(spotify_churn_dataset[[#This Row],[user_id]],A5556:A13554,1,FALSE),0),1,0)</f>
        <v>0</v>
      </c>
      <c r="D5555" t="s">
        <v>20</v>
      </c>
      <c r="E5555" s="4">
        <v>27</v>
      </c>
      <c r="F5555" t="s">
        <v>25</v>
      </c>
      <c r="G5555" t="s">
        <v>14</v>
      </c>
      <c r="H5555" s="4">
        <v>207</v>
      </c>
      <c r="I5555" s="3">
        <v>78</v>
      </c>
      <c r="J5555" s="9">
        <v>37</v>
      </c>
      <c r="K5555" t="s">
        <v>19</v>
      </c>
      <c r="L5555" s="4">
        <v>7</v>
      </c>
      <c r="M5555" s="4" t="str">
        <f>IF(spotify_churn_dataset[[#This Row],[offline_listening]]=0,"no offline","yes offline")</f>
        <v>no offline</v>
      </c>
      <c r="N5555">
        <v>0</v>
      </c>
      <c r="O5555" t="str">
        <f>IF(spotify_churn_dataset[[#This Row],[is_churned]]=1,"yes churn","no churn")</f>
        <v>no churn</v>
      </c>
      <c r="P5555">
        <v>0</v>
      </c>
    </row>
    <row r="5556" spans="1:16" x14ac:dyDescent="0.3">
      <c r="A5556">
        <v>5555</v>
      </c>
      <c r="B5556">
        <f>IF(spotify_churn_dataset[[#This Row],[user_id]]="","Desconocido",spotify_churn_dataset[[#This Row],[user_id]])</f>
        <v>5555</v>
      </c>
      <c r="C5556">
        <f>IF(IFERROR(VLOOKUP(spotify_churn_dataset[[#This Row],[user_id]],A5557:A13555,1,FALSE),0),1,0)</f>
        <v>0</v>
      </c>
      <c r="D5556" t="s">
        <v>12</v>
      </c>
      <c r="E5556" s="4">
        <v>22</v>
      </c>
      <c r="F5556" t="s">
        <v>25</v>
      </c>
      <c r="G5556" t="s">
        <v>22</v>
      </c>
      <c r="H5556" s="4">
        <v>36</v>
      </c>
      <c r="I5556" s="3">
        <v>20</v>
      </c>
      <c r="J5556" s="9">
        <v>27</v>
      </c>
      <c r="K5556" t="s">
        <v>19</v>
      </c>
      <c r="L5556" s="4">
        <v>0</v>
      </c>
      <c r="M5556" s="4" t="str">
        <f>IF(spotify_churn_dataset[[#This Row],[offline_listening]]=0,"no offline","yes offline")</f>
        <v>yes offline</v>
      </c>
      <c r="N5556">
        <v>1</v>
      </c>
      <c r="O5556" t="str">
        <f>IF(spotify_churn_dataset[[#This Row],[is_churned]]=1,"yes churn","no churn")</f>
        <v>yes churn</v>
      </c>
      <c r="P5556">
        <v>1</v>
      </c>
    </row>
    <row r="5557" spans="1:16" x14ac:dyDescent="0.3">
      <c r="A5557">
        <v>5556</v>
      </c>
      <c r="B5557">
        <f>IF(spotify_churn_dataset[[#This Row],[user_id]]="","Desconocido",spotify_churn_dataset[[#This Row],[user_id]])</f>
        <v>5556</v>
      </c>
      <c r="C5557">
        <f>IF(IFERROR(VLOOKUP(spotify_churn_dataset[[#This Row],[user_id]],A5558:A13556,1,FALSE),0),1,0)</f>
        <v>0</v>
      </c>
      <c r="D5557" t="s">
        <v>12</v>
      </c>
      <c r="E5557" s="4">
        <v>51</v>
      </c>
      <c r="F5557" t="s">
        <v>25</v>
      </c>
      <c r="G5557" t="s">
        <v>14</v>
      </c>
      <c r="H5557" s="4">
        <v>179</v>
      </c>
      <c r="I5557" s="3">
        <v>35</v>
      </c>
      <c r="J5557" s="9">
        <v>2</v>
      </c>
      <c r="K5557" t="s">
        <v>23</v>
      </c>
      <c r="L5557" s="4">
        <v>39</v>
      </c>
      <c r="M5557" s="4" t="str">
        <f>IF(spotify_churn_dataset[[#This Row],[offline_listening]]=0,"no offline","yes offline")</f>
        <v>no offline</v>
      </c>
      <c r="N5557">
        <v>0</v>
      </c>
      <c r="O5557" t="str">
        <f>IF(spotify_churn_dataset[[#This Row],[is_churned]]=1,"yes churn","no churn")</f>
        <v>no churn</v>
      </c>
      <c r="P5557">
        <v>0</v>
      </c>
    </row>
    <row r="5558" spans="1:16" x14ac:dyDescent="0.3">
      <c r="A5558">
        <v>5557</v>
      </c>
      <c r="B5558">
        <f>IF(spotify_churn_dataset[[#This Row],[user_id]]="","Desconocido",spotify_churn_dataset[[#This Row],[user_id]])</f>
        <v>5557</v>
      </c>
      <c r="C5558">
        <f>IF(IFERROR(VLOOKUP(spotify_churn_dataset[[#This Row],[user_id]],A5559:A13557,1,FALSE),0),1,0)</f>
        <v>0</v>
      </c>
      <c r="D5558" t="s">
        <v>12</v>
      </c>
      <c r="E5558" s="4">
        <v>54</v>
      </c>
      <c r="F5558" t="s">
        <v>25</v>
      </c>
      <c r="G5558" t="s">
        <v>24</v>
      </c>
      <c r="H5558" s="4">
        <v>19</v>
      </c>
      <c r="I5558" s="3">
        <v>53</v>
      </c>
      <c r="J5558" s="9">
        <v>29</v>
      </c>
      <c r="K5558" t="s">
        <v>15</v>
      </c>
      <c r="L5558" s="4">
        <v>0</v>
      </c>
      <c r="M5558" s="4" t="str">
        <f>IF(spotify_churn_dataset[[#This Row],[offline_listening]]=0,"no offline","yes offline")</f>
        <v>yes offline</v>
      </c>
      <c r="N5558">
        <v>1</v>
      </c>
      <c r="O5558" t="str">
        <f>IF(spotify_churn_dataset[[#This Row],[is_churned]]=1,"yes churn","no churn")</f>
        <v>yes churn</v>
      </c>
      <c r="P5558">
        <v>1</v>
      </c>
    </row>
    <row r="5559" spans="1:16" x14ac:dyDescent="0.3">
      <c r="A5559">
        <v>5558</v>
      </c>
      <c r="B5559">
        <f>IF(spotify_churn_dataset[[#This Row],[user_id]]="","Desconocido",spotify_churn_dataset[[#This Row],[user_id]])</f>
        <v>5558</v>
      </c>
      <c r="C5559">
        <f>IF(IFERROR(VLOOKUP(spotify_churn_dataset[[#This Row],[user_id]],A5560:A13558,1,FALSE),0),1,0)</f>
        <v>0</v>
      </c>
      <c r="D5559" t="s">
        <v>20</v>
      </c>
      <c r="E5559" s="4">
        <v>22</v>
      </c>
      <c r="F5559" t="s">
        <v>26</v>
      </c>
      <c r="G5559" t="s">
        <v>22</v>
      </c>
      <c r="H5559" s="4">
        <v>73</v>
      </c>
      <c r="I5559" s="3">
        <v>20</v>
      </c>
      <c r="J5559" s="9">
        <v>9</v>
      </c>
      <c r="K5559" t="s">
        <v>23</v>
      </c>
      <c r="L5559" s="4">
        <v>0</v>
      </c>
      <c r="M5559" s="4" t="str">
        <f>IF(spotify_churn_dataset[[#This Row],[offline_listening]]=0,"no offline","yes offline")</f>
        <v>yes offline</v>
      </c>
      <c r="N5559">
        <v>1</v>
      </c>
      <c r="O5559" t="str">
        <f>IF(spotify_churn_dataset[[#This Row],[is_churned]]=1,"yes churn","no churn")</f>
        <v>no churn</v>
      </c>
      <c r="P5559">
        <v>0</v>
      </c>
    </row>
    <row r="5560" spans="1:16" x14ac:dyDescent="0.3">
      <c r="A5560">
        <v>5559</v>
      </c>
      <c r="B5560">
        <f>IF(spotify_churn_dataset[[#This Row],[user_id]]="","Desconocido",spotify_churn_dataset[[#This Row],[user_id]])</f>
        <v>5559</v>
      </c>
      <c r="C5560">
        <f>IF(IFERROR(VLOOKUP(spotify_churn_dataset[[#This Row],[user_id]],A5561:A13559,1,FALSE),0),1,0)</f>
        <v>0</v>
      </c>
      <c r="D5560" t="s">
        <v>20</v>
      </c>
      <c r="E5560" s="4">
        <v>51</v>
      </c>
      <c r="F5560" t="s">
        <v>27</v>
      </c>
      <c r="G5560" t="s">
        <v>14</v>
      </c>
      <c r="H5560" s="4">
        <v>230</v>
      </c>
      <c r="I5560" s="3">
        <v>84</v>
      </c>
      <c r="J5560" s="9">
        <v>43</v>
      </c>
      <c r="K5560" t="s">
        <v>15</v>
      </c>
      <c r="L5560" s="4">
        <v>43</v>
      </c>
      <c r="M5560" s="4" t="str">
        <f>IF(spotify_churn_dataset[[#This Row],[offline_listening]]=0,"no offline","yes offline")</f>
        <v>no offline</v>
      </c>
      <c r="N5560">
        <v>0</v>
      </c>
      <c r="O5560" t="str">
        <f>IF(spotify_churn_dataset[[#This Row],[is_churned]]=1,"yes churn","no churn")</f>
        <v>yes churn</v>
      </c>
      <c r="P5560">
        <v>1</v>
      </c>
    </row>
    <row r="5561" spans="1:16" x14ac:dyDescent="0.3">
      <c r="A5561">
        <v>5560</v>
      </c>
      <c r="B5561">
        <f>IF(spotify_churn_dataset[[#This Row],[user_id]]="","Desconocido",spotify_churn_dataset[[#This Row],[user_id]])</f>
        <v>5560</v>
      </c>
      <c r="C5561">
        <f>IF(IFERROR(VLOOKUP(spotify_churn_dataset[[#This Row],[user_id]],A5562:A13560,1,FALSE),0),1,0)</f>
        <v>0</v>
      </c>
      <c r="D5561" t="s">
        <v>20</v>
      </c>
      <c r="E5561" s="4">
        <v>58</v>
      </c>
      <c r="F5561" t="s">
        <v>25</v>
      </c>
      <c r="G5561" t="s">
        <v>18</v>
      </c>
      <c r="H5561" s="4">
        <v>253</v>
      </c>
      <c r="I5561" s="3">
        <v>98</v>
      </c>
      <c r="J5561" s="9">
        <v>17</v>
      </c>
      <c r="K5561" t="s">
        <v>19</v>
      </c>
      <c r="L5561" s="4">
        <v>0</v>
      </c>
      <c r="M5561" s="4" t="str">
        <f>IF(spotify_churn_dataset[[#This Row],[offline_listening]]=0,"no offline","yes offline")</f>
        <v>yes offline</v>
      </c>
      <c r="N5561">
        <v>1</v>
      </c>
      <c r="O5561" t="str">
        <f>IF(spotify_churn_dataset[[#This Row],[is_churned]]=1,"yes churn","no churn")</f>
        <v>no churn</v>
      </c>
      <c r="P5561">
        <v>0</v>
      </c>
    </row>
    <row r="5562" spans="1:16" x14ac:dyDescent="0.3">
      <c r="A5562">
        <v>5561</v>
      </c>
      <c r="B5562">
        <f>IF(spotify_churn_dataset[[#This Row],[user_id]]="","Desconocido",spotify_churn_dataset[[#This Row],[user_id]])</f>
        <v>5561</v>
      </c>
      <c r="C5562">
        <f>IF(IFERROR(VLOOKUP(spotify_churn_dataset[[#This Row],[user_id]],A5563:A13561,1,FALSE),0),1,0)</f>
        <v>0</v>
      </c>
      <c r="D5562" t="s">
        <v>12</v>
      </c>
      <c r="E5562" s="4">
        <v>57</v>
      </c>
      <c r="F5562" t="s">
        <v>28</v>
      </c>
      <c r="G5562" t="s">
        <v>22</v>
      </c>
      <c r="H5562" s="4">
        <v>295</v>
      </c>
      <c r="I5562" s="3">
        <v>76</v>
      </c>
      <c r="J5562" s="9">
        <v>39</v>
      </c>
      <c r="K5562" t="s">
        <v>23</v>
      </c>
      <c r="L5562" s="4">
        <v>0</v>
      </c>
      <c r="M5562" s="4" t="str">
        <f>IF(spotify_churn_dataset[[#This Row],[offline_listening]]=0,"no offline","yes offline")</f>
        <v>yes offline</v>
      </c>
      <c r="N5562">
        <v>1</v>
      </c>
      <c r="O5562" t="str">
        <f>IF(spotify_churn_dataset[[#This Row],[is_churned]]=1,"yes churn","no churn")</f>
        <v>yes churn</v>
      </c>
      <c r="P5562">
        <v>1</v>
      </c>
    </row>
    <row r="5563" spans="1:16" x14ac:dyDescent="0.3">
      <c r="A5563">
        <v>5562</v>
      </c>
      <c r="B5563">
        <f>IF(spotify_churn_dataset[[#This Row],[user_id]]="","Desconocido",spotify_churn_dataset[[#This Row],[user_id]])</f>
        <v>5562</v>
      </c>
      <c r="C5563">
        <f>IF(IFERROR(VLOOKUP(spotify_churn_dataset[[#This Row],[user_id]],A5564:A13562,1,FALSE),0),1,0)</f>
        <v>0</v>
      </c>
      <c r="D5563" t="s">
        <v>12</v>
      </c>
      <c r="E5563" s="4">
        <v>19</v>
      </c>
      <c r="F5563" t="s">
        <v>28</v>
      </c>
      <c r="G5563" t="s">
        <v>18</v>
      </c>
      <c r="H5563" s="4">
        <v>120</v>
      </c>
      <c r="I5563" s="3">
        <v>43</v>
      </c>
      <c r="J5563" s="9">
        <v>15</v>
      </c>
      <c r="K5563" t="s">
        <v>15</v>
      </c>
      <c r="L5563" s="4">
        <v>0</v>
      </c>
      <c r="M5563" s="4" t="str">
        <f>IF(spotify_churn_dataset[[#This Row],[offline_listening]]=0,"no offline","yes offline")</f>
        <v>yes offline</v>
      </c>
      <c r="N5563">
        <v>1</v>
      </c>
      <c r="O5563" t="str">
        <f>IF(spotify_churn_dataset[[#This Row],[is_churned]]=1,"yes churn","no churn")</f>
        <v>no churn</v>
      </c>
      <c r="P5563">
        <v>0</v>
      </c>
    </row>
    <row r="5564" spans="1:16" x14ac:dyDescent="0.3">
      <c r="A5564">
        <v>5563</v>
      </c>
      <c r="B5564">
        <f>IF(spotify_churn_dataset[[#This Row],[user_id]]="","Desconocido",spotify_churn_dataset[[#This Row],[user_id]])</f>
        <v>5563</v>
      </c>
      <c r="C5564">
        <f>IF(IFERROR(VLOOKUP(spotify_churn_dataset[[#This Row],[user_id]],A5565:A13563,1,FALSE),0),1,0)</f>
        <v>0</v>
      </c>
      <c r="D5564" t="s">
        <v>16</v>
      </c>
      <c r="E5564" s="4">
        <v>45</v>
      </c>
      <c r="F5564" t="s">
        <v>26</v>
      </c>
      <c r="G5564" t="s">
        <v>14</v>
      </c>
      <c r="H5564" s="4">
        <v>137</v>
      </c>
      <c r="I5564" s="3">
        <v>5</v>
      </c>
      <c r="J5564" s="9">
        <v>41</v>
      </c>
      <c r="K5564" t="s">
        <v>19</v>
      </c>
      <c r="L5564" s="4">
        <v>26</v>
      </c>
      <c r="M5564" s="4" t="str">
        <f>IF(spotify_churn_dataset[[#This Row],[offline_listening]]=0,"no offline","yes offline")</f>
        <v>no offline</v>
      </c>
      <c r="N5564">
        <v>0</v>
      </c>
      <c r="O5564" t="str">
        <f>IF(spotify_churn_dataset[[#This Row],[is_churned]]=1,"yes churn","no churn")</f>
        <v>no churn</v>
      </c>
      <c r="P5564">
        <v>0</v>
      </c>
    </row>
    <row r="5565" spans="1:16" x14ac:dyDescent="0.3">
      <c r="A5565">
        <v>5564</v>
      </c>
      <c r="B5565">
        <f>IF(spotify_churn_dataset[[#This Row],[user_id]]="","Desconocido",spotify_churn_dataset[[#This Row],[user_id]])</f>
        <v>5564</v>
      </c>
      <c r="C5565">
        <f>IF(IFERROR(VLOOKUP(spotify_churn_dataset[[#This Row],[user_id]],A5566:A13564,1,FALSE),0),1,0)</f>
        <v>0</v>
      </c>
      <c r="D5565" t="s">
        <v>12</v>
      </c>
      <c r="E5565" s="4">
        <v>28</v>
      </c>
      <c r="F5565" t="s">
        <v>28</v>
      </c>
      <c r="G5565" t="s">
        <v>14</v>
      </c>
      <c r="H5565" s="4">
        <v>157</v>
      </c>
      <c r="I5565" s="3">
        <v>91</v>
      </c>
      <c r="J5565" s="9">
        <v>59</v>
      </c>
      <c r="K5565" t="s">
        <v>15</v>
      </c>
      <c r="L5565" s="4">
        <v>38</v>
      </c>
      <c r="M5565" s="4" t="str">
        <f>IF(spotify_churn_dataset[[#This Row],[offline_listening]]=0,"no offline","yes offline")</f>
        <v>no offline</v>
      </c>
      <c r="N5565">
        <v>0</v>
      </c>
      <c r="O5565" t="str">
        <f>IF(spotify_churn_dataset[[#This Row],[is_churned]]=1,"yes churn","no churn")</f>
        <v>yes churn</v>
      </c>
      <c r="P5565">
        <v>1</v>
      </c>
    </row>
    <row r="5566" spans="1:16" x14ac:dyDescent="0.3">
      <c r="A5566">
        <v>5565</v>
      </c>
      <c r="B5566">
        <f>IF(spotify_churn_dataset[[#This Row],[user_id]]="","Desconocido",spotify_churn_dataset[[#This Row],[user_id]])</f>
        <v>5565</v>
      </c>
      <c r="C5566">
        <f>IF(IFERROR(VLOOKUP(spotify_churn_dataset[[#This Row],[user_id]],A5567:A13565,1,FALSE),0),1,0)</f>
        <v>0</v>
      </c>
      <c r="D5566" t="s">
        <v>20</v>
      </c>
      <c r="E5566" s="4">
        <v>54</v>
      </c>
      <c r="F5566" t="s">
        <v>26</v>
      </c>
      <c r="G5566" t="s">
        <v>22</v>
      </c>
      <c r="H5566" s="4">
        <v>144</v>
      </c>
      <c r="I5566" s="3">
        <v>49</v>
      </c>
      <c r="J5566" s="9">
        <v>27</v>
      </c>
      <c r="K5566" t="s">
        <v>15</v>
      </c>
      <c r="L5566" s="4">
        <v>0</v>
      </c>
      <c r="M5566" s="4" t="str">
        <f>IF(spotify_churn_dataset[[#This Row],[offline_listening]]=0,"no offline","yes offline")</f>
        <v>yes offline</v>
      </c>
      <c r="N5566">
        <v>1</v>
      </c>
      <c r="O5566" t="str">
        <f>IF(spotify_churn_dataset[[#This Row],[is_churned]]=1,"yes churn","no churn")</f>
        <v>yes churn</v>
      </c>
      <c r="P5566">
        <v>1</v>
      </c>
    </row>
    <row r="5567" spans="1:16" x14ac:dyDescent="0.3">
      <c r="A5567">
        <v>5566</v>
      </c>
      <c r="B5567">
        <f>IF(spotify_churn_dataset[[#This Row],[user_id]]="","Desconocido",spotify_churn_dataset[[#This Row],[user_id]])</f>
        <v>5566</v>
      </c>
      <c r="C5567">
        <f>IF(IFERROR(VLOOKUP(spotify_churn_dataset[[#This Row],[user_id]],A5568:A13566,1,FALSE),0),1,0)</f>
        <v>0</v>
      </c>
      <c r="D5567" t="s">
        <v>20</v>
      </c>
      <c r="E5567" s="4">
        <v>55</v>
      </c>
      <c r="F5567" t="s">
        <v>28</v>
      </c>
      <c r="G5567" t="s">
        <v>18</v>
      </c>
      <c r="H5567" s="4">
        <v>34</v>
      </c>
      <c r="I5567" s="3">
        <v>70</v>
      </c>
      <c r="J5567" s="9">
        <v>38</v>
      </c>
      <c r="K5567" t="s">
        <v>23</v>
      </c>
      <c r="L5567" s="4">
        <v>0</v>
      </c>
      <c r="M5567" s="4" t="str">
        <f>IF(spotify_churn_dataset[[#This Row],[offline_listening]]=0,"no offline","yes offline")</f>
        <v>yes offline</v>
      </c>
      <c r="N5567">
        <v>1</v>
      </c>
      <c r="O5567" t="str">
        <f>IF(spotify_churn_dataset[[#This Row],[is_churned]]=1,"yes churn","no churn")</f>
        <v>no churn</v>
      </c>
      <c r="P5567">
        <v>0</v>
      </c>
    </row>
    <row r="5568" spans="1:16" x14ac:dyDescent="0.3">
      <c r="A5568">
        <v>5567</v>
      </c>
      <c r="B5568">
        <f>IF(spotify_churn_dataset[[#This Row],[user_id]]="","Desconocido",spotify_churn_dataset[[#This Row],[user_id]])</f>
        <v>5567</v>
      </c>
      <c r="C5568">
        <f>IF(IFERROR(VLOOKUP(spotify_churn_dataset[[#This Row],[user_id]],A5569:A13567,1,FALSE),0),1,0)</f>
        <v>0</v>
      </c>
      <c r="D5568" t="s">
        <v>20</v>
      </c>
      <c r="E5568" s="4">
        <v>31</v>
      </c>
      <c r="F5568" t="s">
        <v>28</v>
      </c>
      <c r="G5568" t="s">
        <v>14</v>
      </c>
      <c r="H5568" s="4">
        <v>56</v>
      </c>
      <c r="I5568" s="3">
        <v>96</v>
      </c>
      <c r="J5568" s="9">
        <v>47</v>
      </c>
      <c r="K5568" t="s">
        <v>19</v>
      </c>
      <c r="L5568" s="4">
        <v>46</v>
      </c>
      <c r="M5568" s="4" t="str">
        <f>IF(spotify_churn_dataset[[#This Row],[offline_listening]]=0,"no offline","yes offline")</f>
        <v>no offline</v>
      </c>
      <c r="N5568">
        <v>0</v>
      </c>
      <c r="O5568" t="str">
        <f>IF(spotify_churn_dataset[[#This Row],[is_churned]]=1,"yes churn","no churn")</f>
        <v>yes churn</v>
      </c>
      <c r="P5568">
        <v>1</v>
      </c>
    </row>
    <row r="5569" spans="1:16" x14ac:dyDescent="0.3">
      <c r="A5569">
        <v>5568</v>
      </c>
      <c r="B5569">
        <f>IF(spotify_churn_dataset[[#This Row],[user_id]]="","Desconocido",spotify_churn_dataset[[#This Row],[user_id]])</f>
        <v>5568</v>
      </c>
      <c r="C5569">
        <f>IF(IFERROR(VLOOKUP(spotify_churn_dataset[[#This Row],[user_id]],A5570:A13568,1,FALSE),0),1,0)</f>
        <v>0</v>
      </c>
      <c r="D5569" t="s">
        <v>12</v>
      </c>
      <c r="E5569" s="4">
        <v>44</v>
      </c>
      <c r="F5569" t="s">
        <v>17</v>
      </c>
      <c r="G5569" t="s">
        <v>14</v>
      </c>
      <c r="H5569" s="4">
        <v>191</v>
      </c>
      <c r="I5569" s="3">
        <v>25</v>
      </c>
      <c r="J5569" s="9">
        <v>26</v>
      </c>
      <c r="K5569" t="s">
        <v>23</v>
      </c>
      <c r="L5569" s="4">
        <v>11</v>
      </c>
      <c r="M5569" s="4" t="str">
        <f>IF(spotify_churn_dataset[[#This Row],[offline_listening]]=0,"no offline","yes offline")</f>
        <v>no offline</v>
      </c>
      <c r="N5569">
        <v>0</v>
      </c>
      <c r="O5569" t="str">
        <f>IF(spotify_churn_dataset[[#This Row],[is_churned]]=1,"yes churn","no churn")</f>
        <v>no churn</v>
      </c>
      <c r="P5569">
        <v>0</v>
      </c>
    </row>
    <row r="5570" spans="1:16" x14ac:dyDescent="0.3">
      <c r="A5570">
        <v>5569</v>
      </c>
      <c r="B5570">
        <f>IF(spotify_churn_dataset[[#This Row],[user_id]]="","Desconocido",spotify_churn_dataset[[#This Row],[user_id]])</f>
        <v>5569</v>
      </c>
      <c r="C5570">
        <f>IF(IFERROR(VLOOKUP(spotify_churn_dataset[[#This Row],[user_id]],A5571:A13569,1,FALSE),0),1,0)</f>
        <v>0</v>
      </c>
      <c r="D5570" t="s">
        <v>20</v>
      </c>
      <c r="E5570" s="4">
        <v>17</v>
      </c>
      <c r="F5570" t="s">
        <v>25</v>
      </c>
      <c r="G5570" t="s">
        <v>24</v>
      </c>
      <c r="H5570" s="4">
        <v>291</v>
      </c>
      <c r="I5570" s="3">
        <v>4</v>
      </c>
      <c r="J5570" s="9">
        <v>2</v>
      </c>
      <c r="K5570" t="s">
        <v>15</v>
      </c>
      <c r="L5570" s="4">
        <v>0</v>
      </c>
      <c r="M5570" s="4" t="str">
        <f>IF(spotify_churn_dataset[[#This Row],[offline_listening]]=0,"no offline","yes offline")</f>
        <v>yes offline</v>
      </c>
      <c r="N5570">
        <v>1</v>
      </c>
      <c r="O5570" t="str">
        <f>IF(spotify_churn_dataset[[#This Row],[is_churned]]=1,"yes churn","no churn")</f>
        <v>no churn</v>
      </c>
      <c r="P5570">
        <v>0</v>
      </c>
    </row>
    <row r="5571" spans="1:16" x14ac:dyDescent="0.3">
      <c r="A5571">
        <v>5570</v>
      </c>
      <c r="B5571">
        <f>IF(spotify_churn_dataset[[#This Row],[user_id]]="","Desconocido",spotify_churn_dataset[[#This Row],[user_id]])</f>
        <v>5570</v>
      </c>
      <c r="C5571">
        <f>IF(IFERROR(VLOOKUP(spotify_churn_dataset[[#This Row],[user_id]],A5572:A13570,1,FALSE),0),1,0)</f>
        <v>0</v>
      </c>
      <c r="D5571" t="s">
        <v>12</v>
      </c>
      <c r="E5571" s="4">
        <v>45</v>
      </c>
      <c r="F5571" t="s">
        <v>29</v>
      </c>
      <c r="G5571" t="s">
        <v>24</v>
      </c>
      <c r="H5571" s="4">
        <v>151</v>
      </c>
      <c r="I5571" s="3">
        <v>51</v>
      </c>
      <c r="J5571" s="9">
        <v>55</v>
      </c>
      <c r="K5571" t="s">
        <v>19</v>
      </c>
      <c r="L5571" s="4">
        <v>0</v>
      </c>
      <c r="M5571" s="4" t="str">
        <f>IF(spotify_churn_dataset[[#This Row],[offline_listening]]=0,"no offline","yes offline")</f>
        <v>yes offline</v>
      </c>
      <c r="N5571">
        <v>1</v>
      </c>
      <c r="O5571" t="str">
        <f>IF(spotify_churn_dataset[[#This Row],[is_churned]]=1,"yes churn","no churn")</f>
        <v>no churn</v>
      </c>
      <c r="P5571">
        <v>0</v>
      </c>
    </row>
    <row r="5572" spans="1:16" x14ac:dyDescent="0.3">
      <c r="A5572">
        <v>5571</v>
      </c>
      <c r="B5572">
        <f>IF(spotify_churn_dataset[[#This Row],[user_id]]="","Desconocido",spotify_churn_dataset[[#This Row],[user_id]])</f>
        <v>5571</v>
      </c>
      <c r="C5572">
        <f>IF(IFERROR(VLOOKUP(spotify_churn_dataset[[#This Row],[user_id]],A5573:A13571,1,FALSE),0),1,0)</f>
        <v>0</v>
      </c>
      <c r="D5572" t="s">
        <v>16</v>
      </c>
      <c r="E5572" s="4">
        <v>26</v>
      </c>
      <c r="F5572" t="s">
        <v>25</v>
      </c>
      <c r="G5572" t="s">
        <v>22</v>
      </c>
      <c r="H5572" s="4">
        <v>200</v>
      </c>
      <c r="I5572" s="3">
        <v>82</v>
      </c>
      <c r="J5572" s="9">
        <v>5</v>
      </c>
      <c r="K5572" t="s">
        <v>15</v>
      </c>
      <c r="L5572" s="4">
        <v>0</v>
      </c>
      <c r="M5572" s="4" t="str">
        <f>IF(spotify_churn_dataset[[#This Row],[offline_listening]]=0,"no offline","yes offline")</f>
        <v>yes offline</v>
      </c>
      <c r="N5572">
        <v>1</v>
      </c>
      <c r="O5572" t="str">
        <f>IF(spotify_churn_dataset[[#This Row],[is_churned]]=1,"yes churn","no churn")</f>
        <v>yes churn</v>
      </c>
      <c r="P5572">
        <v>1</v>
      </c>
    </row>
    <row r="5573" spans="1:16" x14ac:dyDescent="0.3">
      <c r="A5573">
        <v>5572</v>
      </c>
      <c r="B5573">
        <f>IF(spotify_churn_dataset[[#This Row],[user_id]]="","Desconocido",spotify_churn_dataset[[#This Row],[user_id]])</f>
        <v>5572</v>
      </c>
      <c r="C5573">
        <f>IF(IFERROR(VLOOKUP(spotify_churn_dataset[[#This Row],[user_id]],A5574:A13572,1,FALSE),0),1,0)</f>
        <v>0</v>
      </c>
      <c r="D5573" t="s">
        <v>16</v>
      </c>
      <c r="E5573" s="4">
        <v>52</v>
      </c>
      <c r="F5573" t="s">
        <v>27</v>
      </c>
      <c r="G5573" t="s">
        <v>18</v>
      </c>
      <c r="H5573" s="4">
        <v>224</v>
      </c>
      <c r="I5573" s="3">
        <v>76</v>
      </c>
      <c r="J5573" s="9">
        <v>16</v>
      </c>
      <c r="K5573" t="s">
        <v>23</v>
      </c>
      <c r="L5573" s="4">
        <v>0</v>
      </c>
      <c r="M5573" s="4" t="str">
        <f>IF(spotify_churn_dataset[[#This Row],[offline_listening]]=0,"no offline","yes offline")</f>
        <v>yes offline</v>
      </c>
      <c r="N5573">
        <v>1</v>
      </c>
      <c r="O5573" t="str">
        <f>IF(spotify_churn_dataset[[#This Row],[is_churned]]=1,"yes churn","no churn")</f>
        <v>no churn</v>
      </c>
      <c r="P5573">
        <v>0</v>
      </c>
    </row>
    <row r="5574" spans="1:16" x14ac:dyDescent="0.3">
      <c r="A5574">
        <v>5573</v>
      </c>
      <c r="B5574">
        <f>IF(spotify_churn_dataset[[#This Row],[user_id]]="","Desconocido",spotify_churn_dataset[[#This Row],[user_id]])</f>
        <v>5573</v>
      </c>
      <c r="C5574">
        <f>IF(IFERROR(VLOOKUP(spotify_churn_dataset[[#This Row],[user_id]],A5575:A13573,1,FALSE),0),1,0)</f>
        <v>0</v>
      </c>
      <c r="D5574" t="s">
        <v>16</v>
      </c>
      <c r="E5574" s="4">
        <v>30</v>
      </c>
      <c r="F5574" t="s">
        <v>29</v>
      </c>
      <c r="G5574" t="s">
        <v>24</v>
      </c>
      <c r="H5574" s="4">
        <v>211</v>
      </c>
      <c r="I5574" s="3">
        <v>41</v>
      </c>
      <c r="J5574" s="9">
        <v>3</v>
      </c>
      <c r="K5574" t="s">
        <v>15</v>
      </c>
      <c r="L5574" s="4">
        <v>0</v>
      </c>
      <c r="M5574" s="4" t="str">
        <f>IF(spotify_churn_dataset[[#This Row],[offline_listening]]=0,"no offline","yes offline")</f>
        <v>yes offline</v>
      </c>
      <c r="N5574">
        <v>1</v>
      </c>
      <c r="O5574" t="str">
        <f>IF(spotify_churn_dataset[[#This Row],[is_churned]]=1,"yes churn","no churn")</f>
        <v>no churn</v>
      </c>
      <c r="P5574">
        <v>0</v>
      </c>
    </row>
    <row r="5575" spans="1:16" x14ac:dyDescent="0.3">
      <c r="A5575">
        <v>5574</v>
      </c>
      <c r="B5575">
        <f>IF(spotify_churn_dataset[[#This Row],[user_id]]="","Desconocido",spotify_churn_dataset[[#This Row],[user_id]])</f>
        <v>5574</v>
      </c>
      <c r="C5575">
        <f>IF(IFERROR(VLOOKUP(spotify_churn_dataset[[#This Row],[user_id]],A5576:A13574,1,FALSE),0),1,0)</f>
        <v>0</v>
      </c>
      <c r="D5575" t="s">
        <v>20</v>
      </c>
      <c r="E5575" s="4">
        <v>57</v>
      </c>
      <c r="F5575" t="s">
        <v>26</v>
      </c>
      <c r="G5575" t="s">
        <v>24</v>
      </c>
      <c r="H5575" s="4">
        <v>45</v>
      </c>
      <c r="I5575" s="3">
        <v>59</v>
      </c>
      <c r="J5575" s="9">
        <v>12</v>
      </c>
      <c r="K5575" t="s">
        <v>23</v>
      </c>
      <c r="L5575" s="4">
        <v>0</v>
      </c>
      <c r="M5575" s="4" t="str">
        <f>IF(spotify_churn_dataset[[#This Row],[offline_listening]]=0,"no offline","yes offline")</f>
        <v>yes offline</v>
      </c>
      <c r="N5575">
        <v>1</v>
      </c>
      <c r="O5575" t="str">
        <f>IF(spotify_churn_dataset[[#This Row],[is_churned]]=1,"yes churn","no churn")</f>
        <v>no churn</v>
      </c>
      <c r="P5575">
        <v>0</v>
      </c>
    </row>
    <row r="5576" spans="1:16" x14ac:dyDescent="0.3">
      <c r="A5576">
        <v>5575</v>
      </c>
      <c r="B5576">
        <f>IF(spotify_churn_dataset[[#This Row],[user_id]]="","Desconocido",spotify_churn_dataset[[#This Row],[user_id]])</f>
        <v>5575</v>
      </c>
      <c r="C5576">
        <f>IF(IFERROR(VLOOKUP(spotify_churn_dataset[[#This Row],[user_id]],A5577:A13575,1,FALSE),0),1,0)</f>
        <v>0</v>
      </c>
      <c r="D5576" t="s">
        <v>16</v>
      </c>
      <c r="E5576" s="4">
        <v>44</v>
      </c>
      <c r="F5576" t="s">
        <v>29</v>
      </c>
      <c r="G5576" t="s">
        <v>22</v>
      </c>
      <c r="H5576" s="4">
        <v>95</v>
      </c>
      <c r="I5576" s="3">
        <v>71</v>
      </c>
      <c r="J5576" s="9">
        <v>38</v>
      </c>
      <c r="K5576" t="s">
        <v>15</v>
      </c>
      <c r="L5576" s="4">
        <v>0</v>
      </c>
      <c r="M5576" s="4" t="str">
        <f>IF(spotify_churn_dataset[[#This Row],[offline_listening]]=0,"no offline","yes offline")</f>
        <v>yes offline</v>
      </c>
      <c r="N5576">
        <v>1</v>
      </c>
      <c r="O5576" t="str">
        <f>IF(spotify_churn_dataset[[#This Row],[is_churned]]=1,"yes churn","no churn")</f>
        <v>yes churn</v>
      </c>
      <c r="P5576">
        <v>1</v>
      </c>
    </row>
    <row r="5577" spans="1:16" x14ac:dyDescent="0.3">
      <c r="A5577">
        <v>5576</v>
      </c>
      <c r="B5577">
        <f>IF(spotify_churn_dataset[[#This Row],[user_id]]="","Desconocido",spotify_churn_dataset[[#This Row],[user_id]])</f>
        <v>5576</v>
      </c>
      <c r="C5577">
        <f>IF(IFERROR(VLOOKUP(spotify_churn_dataset[[#This Row],[user_id]],A5578:A13576,1,FALSE),0),1,0)</f>
        <v>0</v>
      </c>
      <c r="D5577" t="s">
        <v>12</v>
      </c>
      <c r="E5577" s="4">
        <v>29</v>
      </c>
      <c r="F5577" t="s">
        <v>21</v>
      </c>
      <c r="G5577" t="s">
        <v>22</v>
      </c>
      <c r="H5577" s="4">
        <v>33</v>
      </c>
      <c r="I5577" s="3">
        <v>1</v>
      </c>
      <c r="J5577" s="9">
        <v>49</v>
      </c>
      <c r="K5577" t="s">
        <v>15</v>
      </c>
      <c r="L5577" s="4">
        <v>0</v>
      </c>
      <c r="M5577" s="4" t="str">
        <f>IF(spotify_churn_dataset[[#This Row],[offline_listening]]=0,"no offline","yes offline")</f>
        <v>yes offline</v>
      </c>
      <c r="N5577">
        <v>1</v>
      </c>
      <c r="O5577" t="str">
        <f>IF(spotify_churn_dataset[[#This Row],[is_churned]]=1,"yes churn","no churn")</f>
        <v>no churn</v>
      </c>
      <c r="P5577">
        <v>0</v>
      </c>
    </row>
    <row r="5578" spans="1:16" x14ac:dyDescent="0.3">
      <c r="A5578">
        <v>5577</v>
      </c>
      <c r="B5578">
        <f>IF(spotify_churn_dataset[[#This Row],[user_id]]="","Desconocido",spotify_churn_dataset[[#This Row],[user_id]])</f>
        <v>5577</v>
      </c>
      <c r="C5578">
        <f>IF(IFERROR(VLOOKUP(spotify_churn_dataset[[#This Row],[user_id]],A5579:A13577,1,FALSE),0),1,0)</f>
        <v>0</v>
      </c>
      <c r="D5578" t="s">
        <v>12</v>
      </c>
      <c r="E5578" s="4">
        <v>42</v>
      </c>
      <c r="F5578" t="s">
        <v>13</v>
      </c>
      <c r="G5578" t="s">
        <v>24</v>
      </c>
      <c r="H5578" s="4">
        <v>101</v>
      </c>
      <c r="I5578" s="3">
        <v>49</v>
      </c>
      <c r="J5578" s="9">
        <v>31</v>
      </c>
      <c r="K5578" t="s">
        <v>23</v>
      </c>
      <c r="L5578" s="4">
        <v>0</v>
      </c>
      <c r="M5578" s="4" t="str">
        <f>IF(spotify_churn_dataset[[#This Row],[offline_listening]]=0,"no offline","yes offline")</f>
        <v>yes offline</v>
      </c>
      <c r="N5578">
        <v>1</v>
      </c>
      <c r="O5578" t="str">
        <f>IF(spotify_churn_dataset[[#This Row],[is_churned]]=1,"yes churn","no churn")</f>
        <v>no churn</v>
      </c>
      <c r="P5578">
        <v>0</v>
      </c>
    </row>
    <row r="5579" spans="1:16" x14ac:dyDescent="0.3">
      <c r="A5579">
        <v>5578</v>
      </c>
      <c r="B5579">
        <f>IF(spotify_churn_dataset[[#This Row],[user_id]]="","Desconocido",spotify_churn_dataset[[#This Row],[user_id]])</f>
        <v>5578</v>
      </c>
      <c r="C5579">
        <f>IF(IFERROR(VLOOKUP(spotify_churn_dataset[[#This Row],[user_id]],A5580:A13578,1,FALSE),0),1,0)</f>
        <v>0</v>
      </c>
      <c r="D5579" t="s">
        <v>20</v>
      </c>
      <c r="E5579" s="4">
        <v>21</v>
      </c>
      <c r="F5579" t="s">
        <v>26</v>
      </c>
      <c r="G5579" t="s">
        <v>18</v>
      </c>
      <c r="H5579" s="4">
        <v>52</v>
      </c>
      <c r="I5579" s="3">
        <v>94</v>
      </c>
      <c r="J5579" s="9">
        <v>5</v>
      </c>
      <c r="K5579" t="s">
        <v>23</v>
      </c>
      <c r="L5579" s="4">
        <v>0</v>
      </c>
      <c r="M5579" s="4" t="str">
        <f>IF(spotify_churn_dataset[[#This Row],[offline_listening]]=0,"no offline","yes offline")</f>
        <v>yes offline</v>
      </c>
      <c r="N5579">
        <v>1</v>
      </c>
      <c r="O5579" t="str">
        <f>IF(spotify_churn_dataset[[#This Row],[is_churned]]=1,"yes churn","no churn")</f>
        <v>no churn</v>
      </c>
      <c r="P5579">
        <v>0</v>
      </c>
    </row>
    <row r="5580" spans="1:16" x14ac:dyDescent="0.3">
      <c r="A5580">
        <v>5579</v>
      </c>
      <c r="B5580">
        <f>IF(spotify_churn_dataset[[#This Row],[user_id]]="","Desconocido",spotify_churn_dataset[[#This Row],[user_id]])</f>
        <v>5579</v>
      </c>
      <c r="C5580">
        <f>IF(IFERROR(VLOOKUP(spotify_churn_dataset[[#This Row],[user_id]],A5581:A13579,1,FALSE),0),1,0)</f>
        <v>0</v>
      </c>
      <c r="D5580" t="s">
        <v>12</v>
      </c>
      <c r="E5580" s="4">
        <v>23</v>
      </c>
      <c r="F5580" t="s">
        <v>21</v>
      </c>
      <c r="G5580" t="s">
        <v>24</v>
      </c>
      <c r="H5580" s="4">
        <v>254</v>
      </c>
      <c r="I5580" s="3">
        <v>35</v>
      </c>
      <c r="J5580" s="9">
        <v>57</v>
      </c>
      <c r="K5580" t="s">
        <v>23</v>
      </c>
      <c r="L5580" s="4">
        <v>0</v>
      </c>
      <c r="M5580" s="4" t="str">
        <f>IF(spotify_churn_dataset[[#This Row],[offline_listening]]=0,"no offline","yes offline")</f>
        <v>yes offline</v>
      </c>
      <c r="N5580">
        <v>1</v>
      </c>
      <c r="O5580" t="str">
        <f>IF(spotify_churn_dataset[[#This Row],[is_churned]]=1,"yes churn","no churn")</f>
        <v>no churn</v>
      </c>
      <c r="P5580">
        <v>0</v>
      </c>
    </row>
    <row r="5581" spans="1:16" x14ac:dyDescent="0.3">
      <c r="A5581">
        <v>5580</v>
      </c>
      <c r="B5581">
        <f>IF(spotify_churn_dataset[[#This Row],[user_id]]="","Desconocido",spotify_churn_dataset[[#This Row],[user_id]])</f>
        <v>5580</v>
      </c>
      <c r="C5581">
        <f>IF(IFERROR(VLOOKUP(spotify_churn_dataset[[#This Row],[user_id]],A5582:A13580,1,FALSE),0),1,0)</f>
        <v>0</v>
      </c>
      <c r="D5581" t="s">
        <v>12</v>
      </c>
      <c r="E5581" s="4">
        <v>39</v>
      </c>
      <c r="F5581" t="s">
        <v>17</v>
      </c>
      <c r="G5581" t="s">
        <v>14</v>
      </c>
      <c r="H5581" s="4">
        <v>31</v>
      </c>
      <c r="I5581" s="3">
        <v>85</v>
      </c>
      <c r="J5581" s="9">
        <v>13</v>
      </c>
      <c r="K5581" t="s">
        <v>19</v>
      </c>
      <c r="L5581" s="4">
        <v>25</v>
      </c>
      <c r="M5581" s="4" t="str">
        <f>IF(spotify_churn_dataset[[#This Row],[offline_listening]]=0,"no offline","yes offline")</f>
        <v>no offline</v>
      </c>
      <c r="N5581">
        <v>0</v>
      </c>
      <c r="O5581" t="str">
        <f>IF(spotify_churn_dataset[[#This Row],[is_churned]]=1,"yes churn","no churn")</f>
        <v>no churn</v>
      </c>
      <c r="P5581">
        <v>0</v>
      </c>
    </row>
    <row r="5582" spans="1:16" x14ac:dyDescent="0.3">
      <c r="A5582">
        <v>5581</v>
      </c>
      <c r="B5582">
        <f>IF(spotify_churn_dataset[[#This Row],[user_id]]="","Desconocido",spotify_churn_dataset[[#This Row],[user_id]])</f>
        <v>5581</v>
      </c>
      <c r="C5582">
        <f>IF(IFERROR(VLOOKUP(spotify_churn_dataset[[#This Row],[user_id]],A5583:A13581,1,FALSE),0),1,0)</f>
        <v>0</v>
      </c>
      <c r="D5582" t="s">
        <v>12</v>
      </c>
      <c r="E5582" s="4">
        <v>19</v>
      </c>
      <c r="F5582" t="s">
        <v>17</v>
      </c>
      <c r="G5582" t="s">
        <v>22</v>
      </c>
      <c r="H5582" s="4">
        <v>114</v>
      </c>
      <c r="I5582" s="3">
        <v>35</v>
      </c>
      <c r="J5582" s="9">
        <v>4</v>
      </c>
      <c r="K5582" t="s">
        <v>19</v>
      </c>
      <c r="L5582" s="4">
        <v>0</v>
      </c>
      <c r="M5582" s="4" t="str">
        <f>IF(spotify_churn_dataset[[#This Row],[offline_listening]]=0,"no offline","yes offline")</f>
        <v>yes offline</v>
      </c>
      <c r="N5582">
        <v>1</v>
      </c>
      <c r="O5582" t="str">
        <f>IF(spotify_churn_dataset[[#This Row],[is_churned]]=1,"yes churn","no churn")</f>
        <v>no churn</v>
      </c>
      <c r="P5582">
        <v>0</v>
      </c>
    </row>
    <row r="5583" spans="1:16" x14ac:dyDescent="0.3">
      <c r="A5583">
        <v>5582</v>
      </c>
      <c r="B5583">
        <f>IF(spotify_churn_dataset[[#This Row],[user_id]]="","Desconocido",spotify_churn_dataset[[#This Row],[user_id]])</f>
        <v>5582</v>
      </c>
      <c r="C5583">
        <f>IF(IFERROR(VLOOKUP(spotify_churn_dataset[[#This Row],[user_id]],A5584:A13582,1,FALSE),0),1,0)</f>
        <v>0</v>
      </c>
      <c r="D5583" t="s">
        <v>12</v>
      </c>
      <c r="E5583" s="4">
        <v>34</v>
      </c>
      <c r="F5583" t="s">
        <v>29</v>
      </c>
      <c r="G5583" t="s">
        <v>14</v>
      </c>
      <c r="H5583" s="4">
        <v>55</v>
      </c>
      <c r="I5583" s="3">
        <v>3</v>
      </c>
      <c r="J5583" s="9">
        <v>34</v>
      </c>
      <c r="K5583" t="s">
        <v>23</v>
      </c>
      <c r="L5583" s="4">
        <v>34</v>
      </c>
      <c r="M5583" s="4" t="str">
        <f>IF(spotify_churn_dataset[[#This Row],[offline_listening]]=0,"no offline","yes offline")</f>
        <v>no offline</v>
      </c>
      <c r="N5583">
        <v>0</v>
      </c>
      <c r="O5583" t="str">
        <f>IF(spotify_churn_dataset[[#This Row],[is_churned]]=1,"yes churn","no churn")</f>
        <v>no churn</v>
      </c>
      <c r="P5583">
        <v>0</v>
      </c>
    </row>
    <row r="5584" spans="1:16" x14ac:dyDescent="0.3">
      <c r="A5584">
        <v>5583</v>
      </c>
      <c r="B5584">
        <f>IF(spotify_churn_dataset[[#This Row],[user_id]]="","Desconocido",spotify_churn_dataset[[#This Row],[user_id]])</f>
        <v>5583</v>
      </c>
      <c r="C5584">
        <f>IF(IFERROR(VLOOKUP(spotify_churn_dataset[[#This Row],[user_id]],A5585:A13583,1,FALSE),0),1,0)</f>
        <v>0</v>
      </c>
      <c r="D5584" t="s">
        <v>16</v>
      </c>
      <c r="E5584" s="4">
        <v>56</v>
      </c>
      <c r="F5584" t="s">
        <v>26</v>
      </c>
      <c r="G5584" t="s">
        <v>14</v>
      </c>
      <c r="H5584" s="4">
        <v>50</v>
      </c>
      <c r="I5584" s="3">
        <v>99</v>
      </c>
      <c r="J5584" s="9">
        <v>32</v>
      </c>
      <c r="K5584" t="s">
        <v>19</v>
      </c>
      <c r="L5584" s="4">
        <v>34</v>
      </c>
      <c r="M5584" s="4" t="str">
        <f>IF(spotify_churn_dataset[[#This Row],[offline_listening]]=0,"no offline","yes offline")</f>
        <v>no offline</v>
      </c>
      <c r="N5584">
        <v>0</v>
      </c>
      <c r="O5584" t="str">
        <f>IF(spotify_churn_dataset[[#This Row],[is_churned]]=1,"yes churn","no churn")</f>
        <v>yes churn</v>
      </c>
      <c r="P5584">
        <v>1</v>
      </c>
    </row>
    <row r="5585" spans="1:16" x14ac:dyDescent="0.3">
      <c r="A5585">
        <v>5584</v>
      </c>
      <c r="B5585">
        <f>IF(spotify_churn_dataset[[#This Row],[user_id]]="","Desconocido",spotify_churn_dataset[[#This Row],[user_id]])</f>
        <v>5584</v>
      </c>
      <c r="C5585">
        <f>IF(IFERROR(VLOOKUP(spotify_churn_dataset[[#This Row],[user_id]],A5586:A13584,1,FALSE),0),1,0)</f>
        <v>0</v>
      </c>
      <c r="D5585" t="s">
        <v>16</v>
      </c>
      <c r="E5585" s="4">
        <v>42</v>
      </c>
      <c r="F5585" t="s">
        <v>25</v>
      </c>
      <c r="G5585" t="s">
        <v>14</v>
      </c>
      <c r="H5585" s="4">
        <v>181</v>
      </c>
      <c r="I5585" s="3">
        <v>65</v>
      </c>
      <c r="J5585" s="9">
        <v>14</v>
      </c>
      <c r="K5585" t="s">
        <v>19</v>
      </c>
      <c r="L5585" s="4">
        <v>36</v>
      </c>
      <c r="M5585" s="4" t="str">
        <f>IF(spotify_churn_dataset[[#This Row],[offline_listening]]=0,"no offline","yes offline")</f>
        <v>no offline</v>
      </c>
      <c r="N5585">
        <v>0</v>
      </c>
      <c r="O5585" t="str">
        <f>IF(spotify_churn_dataset[[#This Row],[is_churned]]=1,"yes churn","no churn")</f>
        <v>yes churn</v>
      </c>
      <c r="P5585">
        <v>1</v>
      </c>
    </row>
    <row r="5586" spans="1:16" x14ac:dyDescent="0.3">
      <c r="A5586">
        <v>5585</v>
      </c>
      <c r="B5586">
        <f>IF(spotify_churn_dataset[[#This Row],[user_id]]="","Desconocido",spotify_churn_dataset[[#This Row],[user_id]])</f>
        <v>5585</v>
      </c>
      <c r="C5586">
        <f>IF(IFERROR(VLOOKUP(spotify_churn_dataset[[#This Row],[user_id]],A5587:A13585,1,FALSE),0),1,0)</f>
        <v>0</v>
      </c>
      <c r="D5586" t="s">
        <v>16</v>
      </c>
      <c r="E5586" s="4">
        <v>28</v>
      </c>
      <c r="F5586" t="s">
        <v>27</v>
      </c>
      <c r="G5586" t="s">
        <v>24</v>
      </c>
      <c r="H5586" s="4">
        <v>176</v>
      </c>
      <c r="I5586" s="3">
        <v>26</v>
      </c>
      <c r="J5586" s="9">
        <v>16</v>
      </c>
      <c r="K5586" t="s">
        <v>19</v>
      </c>
      <c r="L5586" s="4">
        <v>0</v>
      </c>
      <c r="M5586" s="4" t="str">
        <f>IF(spotify_churn_dataset[[#This Row],[offline_listening]]=0,"no offline","yes offline")</f>
        <v>yes offline</v>
      </c>
      <c r="N5586">
        <v>1</v>
      </c>
      <c r="O5586" t="str">
        <f>IF(spotify_churn_dataset[[#This Row],[is_churned]]=1,"yes churn","no churn")</f>
        <v>no churn</v>
      </c>
      <c r="P5586">
        <v>0</v>
      </c>
    </row>
    <row r="5587" spans="1:16" x14ac:dyDescent="0.3">
      <c r="A5587">
        <v>5586</v>
      </c>
      <c r="B5587">
        <f>IF(spotify_churn_dataset[[#This Row],[user_id]]="","Desconocido",spotify_churn_dataset[[#This Row],[user_id]])</f>
        <v>5586</v>
      </c>
      <c r="C5587">
        <f>IF(IFERROR(VLOOKUP(spotify_churn_dataset[[#This Row],[user_id]],A5588:A13586,1,FALSE),0),1,0)</f>
        <v>0</v>
      </c>
      <c r="D5587" t="s">
        <v>20</v>
      </c>
      <c r="E5587" s="4">
        <v>19</v>
      </c>
      <c r="F5587" t="s">
        <v>13</v>
      </c>
      <c r="G5587" t="s">
        <v>14</v>
      </c>
      <c r="H5587" s="4">
        <v>71</v>
      </c>
      <c r="I5587" s="3">
        <v>1</v>
      </c>
      <c r="J5587" s="9">
        <v>19</v>
      </c>
      <c r="K5587" t="s">
        <v>15</v>
      </c>
      <c r="L5587" s="4">
        <v>24</v>
      </c>
      <c r="M5587" s="4" t="str">
        <f>IF(spotify_churn_dataset[[#This Row],[offline_listening]]=0,"no offline","yes offline")</f>
        <v>no offline</v>
      </c>
      <c r="N5587">
        <v>0</v>
      </c>
      <c r="O5587" t="str">
        <f>IF(spotify_churn_dataset[[#This Row],[is_churned]]=1,"yes churn","no churn")</f>
        <v>no churn</v>
      </c>
      <c r="P5587">
        <v>0</v>
      </c>
    </row>
    <row r="5588" spans="1:16" x14ac:dyDescent="0.3">
      <c r="A5588">
        <v>5587</v>
      </c>
      <c r="B5588">
        <f>IF(spotify_churn_dataset[[#This Row],[user_id]]="","Desconocido",spotify_churn_dataset[[#This Row],[user_id]])</f>
        <v>5587</v>
      </c>
      <c r="C5588">
        <f>IF(IFERROR(VLOOKUP(spotify_churn_dataset[[#This Row],[user_id]],A5589:A13587,1,FALSE),0),1,0)</f>
        <v>0</v>
      </c>
      <c r="D5588" t="s">
        <v>16</v>
      </c>
      <c r="E5588" s="4">
        <v>56</v>
      </c>
      <c r="F5588" t="s">
        <v>28</v>
      </c>
      <c r="G5588" t="s">
        <v>18</v>
      </c>
      <c r="H5588" s="4">
        <v>119</v>
      </c>
      <c r="I5588" s="3">
        <v>92</v>
      </c>
      <c r="J5588" s="9">
        <v>14</v>
      </c>
      <c r="K5588" t="s">
        <v>23</v>
      </c>
      <c r="L5588" s="4">
        <v>0</v>
      </c>
      <c r="M5588" s="4" t="str">
        <f>IF(spotify_churn_dataset[[#This Row],[offline_listening]]=0,"no offline","yes offline")</f>
        <v>yes offline</v>
      </c>
      <c r="N5588">
        <v>1</v>
      </c>
      <c r="O5588" t="str">
        <f>IF(spotify_churn_dataset[[#This Row],[is_churned]]=1,"yes churn","no churn")</f>
        <v>no churn</v>
      </c>
      <c r="P5588">
        <v>0</v>
      </c>
    </row>
    <row r="5589" spans="1:16" x14ac:dyDescent="0.3">
      <c r="A5589">
        <v>5588</v>
      </c>
      <c r="B5589">
        <f>IF(spotify_churn_dataset[[#This Row],[user_id]]="","Desconocido",spotify_churn_dataset[[#This Row],[user_id]])</f>
        <v>5588</v>
      </c>
      <c r="C5589">
        <f>IF(IFERROR(VLOOKUP(spotify_churn_dataset[[#This Row],[user_id]],A5590:A13588,1,FALSE),0),1,0)</f>
        <v>0</v>
      </c>
      <c r="D5589" t="s">
        <v>12</v>
      </c>
      <c r="E5589" s="4">
        <v>43</v>
      </c>
      <c r="F5589" t="s">
        <v>17</v>
      </c>
      <c r="G5589" t="s">
        <v>22</v>
      </c>
      <c r="H5589" s="4">
        <v>266</v>
      </c>
      <c r="I5589" s="3">
        <v>9</v>
      </c>
      <c r="J5589" s="9">
        <v>7</v>
      </c>
      <c r="K5589" t="s">
        <v>23</v>
      </c>
      <c r="L5589" s="4">
        <v>0</v>
      </c>
      <c r="M5589" s="4" t="str">
        <f>IF(spotify_churn_dataset[[#This Row],[offline_listening]]=0,"no offline","yes offline")</f>
        <v>yes offline</v>
      </c>
      <c r="N5589">
        <v>1</v>
      </c>
      <c r="O5589" t="str">
        <f>IF(spotify_churn_dataset[[#This Row],[is_churned]]=1,"yes churn","no churn")</f>
        <v>no churn</v>
      </c>
      <c r="P5589">
        <v>0</v>
      </c>
    </row>
    <row r="5590" spans="1:16" x14ac:dyDescent="0.3">
      <c r="A5590">
        <v>5589</v>
      </c>
      <c r="B5590">
        <f>IF(spotify_churn_dataset[[#This Row],[user_id]]="","Desconocido",spotify_churn_dataset[[#This Row],[user_id]])</f>
        <v>5589</v>
      </c>
      <c r="C5590">
        <f>IF(IFERROR(VLOOKUP(spotify_churn_dataset[[#This Row],[user_id]],A5591:A13589,1,FALSE),0),1,0)</f>
        <v>0</v>
      </c>
      <c r="D5590" t="s">
        <v>16</v>
      </c>
      <c r="E5590" s="4">
        <v>55</v>
      </c>
      <c r="F5590" t="s">
        <v>21</v>
      </c>
      <c r="G5590" t="s">
        <v>24</v>
      </c>
      <c r="H5590" s="4">
        <v>83</v>
      </c>
      <c r="I5590" s="3">
        <v>43</v>
      </c>
      <c r="J5590" s="9">
        <v>53</v>
      </c>
      <c r="K5590" t="s">
        <v>19</v>
      </c>
      <c r="L5590" s="4">
        <v>0</v>
      </c>
      <c r="M5590" s="4" t="str">
        <f>IF(spotify_churn_dataset[[#This Row],[offline_listening]]=0,"no offline","yes offline")</f>
        <v>yes offline</v>
      </c>
      <c r="N5590">
        <v>1</v>
      </c>
      <c r="O5590" t="str">
        <f>IF(spotify_churn_dataset[[#This Row],[is_churned]]=1,"yes churn","no churn")</f>
        <v>yes churn</v>
      </c>
      <c r="P5590">
        <v>1</v>
      </c>
    </row>
    <row r="5591" spans="1:16" x14ac:dyDescent="0.3">
      <c r="A5591">
        <v>5590</v>
      </c>
      <c r="B5591">
        <f>IF(spotify_churn_dataset[[#This Row],[user_id]]="","Desconocido",spotify_churn_dataset[[#This Row],[user_id]])</f>
        <v>5590</v>
      </c>
      <c r="C5591">
        <f>IF(IFERROR(VLOOKUP(spotify_churn_dataset[[#This Row],[user_id]],A5592:A13590,1,FALSE),0),1,0)</f>
        <v>0</v>
      </c>
      <c r="D5591" t="s">
        <v>16</v>
      </c>
      <c r="E5591" s="4">
        <v>16</v>
      </c>
      <c r="F5591" t="s">
        <v>21</v>
      </c>
      <c r="G5591" t="s">
        <v>24</v>
      </c>
      <c r="H5591" s="4">
        <v>240</v>
      </c>
      <c r="I5591" s="3">
        <v>94</v>
      </c>
      <c r="J5591" s="9">
        <v>9</v>
      </c>
      <c r="K5591" t="s">
        <v>15</v>
      </c>
      <c r="L5591" s="4">
        <v>0</v>
      </c>
      <c r="M5591" s="4" t="str">
        <f>IF(spotify_churn_dataset[[#This Row],[offline_listening]]=0,"no offline","yes offline")</f>
        <v>yes offline</v>
      </c>
      <c r="N5591">
        <v>1</v>
      </c>
      <c r="O5591" t="str">
        <f>IF(spotify_churn_dataset[[#This Row],[is_churned]]=1,"yes churn","no churn")</f>
        <v>no churn</v>
      </c>
      <c r="P5591">
        <v>0</v>
      </c>
    </row>
    <row r="5592" spans="1:16" x14ac:dyDescent="0.3">
      <c r="A5592">
        <v>5591</v>
      </c>
      <c r="B5592">
        <f>IF(spotify_churn_dataset[[#This Row],[user_id]]="","Desconocido",spotify_churn_dataset[[#This Row],[user_id]])</f>
        <v>5591</v>
      </c>
      <c r="C5592">
        <f>IF(IFERROR(VLOOKUP(spotify_churn_dataset[[#This Row],[user_id]],A5593:A13591,1,FALSE),0),1,0)</f>
        <v>0</v>
      </c>
      <c r="D5592" t="s">
        <v>20</v>
      </c>
      <c r="E5592" s="4">
        <v>54</v>
      </c>
      <c r="F5592" t="s">
        <v>21</v>
      </c>
      <c r="G5592" t="s">
        <v>22</v>
      </c>
      <c r="H5592" s="4">
        <v>118</v>
      </c>
      <c r="I5592" s="3">
        <v>25</v>
      </c>
      <c r="J5592" s="9">
        <v>16</v>
      </c>
      <c r="K5592" t="s">
        <v>23</v>
      </c>
      <c r="L5592" s="4">
        <v>0</v>
      </c>
      <c r="M5592" s="4" t="str">
        <f>IF(spotify_churn_dataset[[#This Row],[offline_listening]]=0,"no offline","yes offline")</f>
        <v>yes offline</v>
      </c>
      <c r="N5592">
        <v>1</v>
      </c>
      <c r="O5592" t="str">
        <f>IF(spotify_churn_dataset[[#This Row],[is_churned]]=1,"yes churn","no churn")</f>
        <v>yes churn</v>
      </c>
      <c r="P5592">
        <v>1</v>
      </c>
    </row>
    <row r="5593" spans="1:16" x14ac:dyDescent="0.3">
      <c r="A5593">
        <v>5592</v>
      </c>
      <c r="B5593">
        <f>IF(spotify_churn_dataset[[#This Row],[user_id]]="","Desconocido",spotify_churn_dataset[[#This Row],[user_id]])</f>
        <v>5592</v>
      </c>
      <c r="C5593">
        <f>IF(IFERROR(VLOOKUP(spotify_churn_dataset[[#This Row],[user_id]],A5594:A13592,1,FALSE),0),1,0)</f>
        <v>0</v>
      </c>
      <c r="D5593" t="s">
        <v>12</v>
      </c>
      <c r="E5593" s="4">
        <v>32</v>
      </c>
      <c r="F5593" t="s">
        <v>25</v>
      </c>
      <c r="G5593" t="s">
        <v>14</v>
      </c>
      <c r="H5593" s="4">
        <v>276</v>
      </c>
      <c r="I5593" s="3">
        <v>23</v>
      </c>
      <c r="J5593" s="9">
        <v>38</v>
      </c>
      <c r="K5593" t="s">
        <v>19</v>
      </c>
      <c r="L5593" s="4">
        <v>9</v>
      </c>
      <c r="M5593" s="4" t="str">
        <f>IF(spotify_churn_dataset[[#This Row],[offline_listening]]=0,"no offline","yes offline")</f>
        <v>no offline</v>
      </c>
      <c r="N5593">
        <v>0</v>
      </c>
      <c r="O5593" t="str">
        <f>IF(spotify_churn_dataset[[#This Row],[is_churned]]=1,"yes churn","no churn")</f>
        <v>no churn</v>
      </c>
      <c r="P5593">
        <v>0</v>
      </c>
    </row>
    <row r="5594" spans="1:16" x14ac:dyDescent="0.3">
      <c r="A5594">
        <v>5593</v>
      </c>
      <c r="B5594">
        <f>IF(spotify_churn_dataset[[#This Row],[user_id]]="","Desconocido",spotify_churn_dataset[[#This Row],[user_id]])</f>
        <v>5593</v>
      </c>
      <c r="C5594">
        <f>IF(IFERROR(VLOOKUP(spotify_churn_dataset[[#This Row],[user_id]],A5595:A13593,1,FALSE),0),1,0)</f>
        <v>0</v>
      </c>
      <c r="D5594" t="s">
        <v>16</v>
      </c>
      <c r="E5594" s="4">
        <v>42</v>
      </c>
      <c r="F5594" t="s">
        <v>26</v>
      </c>
      <c r="G5594" t="s">
        <v>18</v>
      </c>
      <c r="H5594" s="4">
        <v>112</v>
      </c>
      <c r="I5594" s="3">
        <v>34</v>
      </c>
      <c r="J5594" s="9">
        <v>53</v>
      </c>
      <c r="K5594" t="s">
        <v>19</v>
      </c>
      <c r="L5594" s="4">
        <v>0</v>
      </c>
      <c r="M5594" s="4" t="str">
        <f>IF(spotify_churn_dataset[[#This Row],[offline_listening]]=0,"no offline","yes offline")</f>
        <v>yes offline</v>
      </c>
      <c r="N5594">
        <v>1</v>
      </c>
      <c r="O5594" t="str">
        <f>IF(spotify_churn_dataset[[#This Row],[is_churned]]=1,"yes churn","no churn")</f>
        <v>yes churn</v>
      </c>
      <c r="P5594">
        <v>1</v>
      </c>
    </row>
    <row r="5595" spans="1:16" x14ac:dyDescent="0.3">
      <c r="A5595">
        <v>5594</v>
      </c>
      <c r="B5595">
        <f>IF(spotify_churn_dataset[[#This Row],[user_id]]="","Desconocido",spotify_churn_dataset[[#This Row],[user_id]])</f>
        <v>5594</v>
      </c>
      <c r="C5595">
        <f>IF(IFERROR(VLOOKUP(spotify_churn_dataset[[#This Row],[user_id]],A5596:A13594,1,FALSE),0),1,0)</f>
        <v>0</v>
      </c>
      <c r="D5595" t="s">
        <v>12</v>
      </c>
      <c r="E5595" s="4">
        <v>55</v>
      </c>
      <c r="F5595" t="s">
        <v>17</v>
      </c>
      <c r="G5595" t="s">
        <v>18</v>
      </c>
      <c r="H5595" s="4">
        <v>10</v>
      </c>
      <c r="I5595" s="3">
        <v>82</v>
      </c>
      <c r="J5595" s="9">
        <v>56</v>
      </c>
      <c r="K5595" t="s">
        <v>19</v>
      </c>
      <c r="L5595" s="4">
        <v>0</v>
      </c>
      <c r="M5595" s="4" t="str">
        <f>IF(spotify_churn_dataset[[#This Row],[offline_listening]]=0,"no offline","yes offline")</f>
        <v>yes offline</v>
      </c>
      <c r="N5595">
        <v>1</v>
      </c>
      <c r="O5595" t="str">
        <f>IF(spotify_churn_dataset[[#This Row],[is_churned]]=1,"yes churn","no churn")</f>
        <v>yes churn</v>
      </c>
      <c r="P5595">
        <v>1</v>
      </c>
    </row>
    <row r="5596" spans="1:16" x14ac:dyDescent="0.3">
      <c r="A5596">
        <v>5595</v>
      </c>
      <c r="B5596">
        <f>IF(spotify_churn_dataset[[#This Row],[user_id]]="","Desconocido",spotify_churn_dataset[[#This Row],[user_id]])</f>
        <v>5595</v>
      </c>
      <c r="C5596">
        <f>IF(IFERROR(VLOOKUP(spotify_churn_dataset[[#This Row],[user_id]],A5597:A13595,1,FALSE),0),1,0)</f>
        <v>0</v>
      </c>
      <c r="D5596" t="s">
        <v>20</v>
      </c>
      <c r="E5596" s="4">
        <v>29</v>
      </c>
      <c r="F5596" t="s">
        <v>29</v>
      </c>
      <c r="G5596" t="s">
        <v>22</v>
      </c>
      <c r="H5596" s="4">
        <v>113</v>
      </c>
      <c r="I5596" s="3">
        <v>97</v>
      </c>
      <c r="J5596" s="9">
        <v>23</v>
      </c>
      <c r="K5596" t="s">
        <v>23</v>
      </c>
      <c r="L5596" s="4">
        <v>0</v>
      </c>
      <c r="M5596" s="4" t="str">
        <f>IF(spotify_churn_dataset[[#This Row],[offline_listening]]=0,"no offline","yes offline")</f>
        <v>yes offline</v>
      </c>
      <c r="N5596">
        <v>1</v>
      </c>
      <c r="O5596" t="str">
        <f>IF(spotify_churn_dataset[[#This Row],[is_churned]]=1,"yes churn","no churn")</f>
        <v>no churn</v>
      </c>
      <c r="P5596">
        <v>0</v>
      </c>
    </row>
    <row r="5597" spans="1:16" x14ac:dyDescent="0.3">
      <c r="A5597">
        <v>5596</v>
      </c>
      <c r="B5597">
        <f>IF(spotify_churn_dataset[[#This Row],[user_id]]="","Desconocido",spotify_churn_dataset[[#This Row],[user_id]])</f>
        <v>5596</v>
      </c>
      <c r="C5597">
        <f>IF(IFERROR(VLOOKUP(spotify_churn_dataset[[#This Row],[user_id]],A5598:A13596,1,FALSE),0),1,0)</f>
        <v>0</v>
      </c>
      <c r="D5597" t="s">
        <v>20</v>
      </c>
      <c r="E5597" s="4">
        <v>33</v>
      </c>
      <c r="F5597" t="s">
        <v>25</v>
      </c>
      <c r="G5597" t="s">
        <v>24</v>
      </c>
      <c r="H5597" s="4">
        <v>262</v>
      </c>
      <c r="I5597" s="3">
        <v>42</v>
      </c>
      <c r="J5597" s="9">
        <v>41</v>
      </c>
      <c r="K5597" t="s">
        <v>15</v>
      </c>
      <c r="L5597" s="4">
        <v>0</v>
      </c>
      <c r="M5597" s="4" t="str">
        <f>IF(spotify_churn_dataset[[#This Row],[offline_listening]]=0,"no offline","yes offline")</f>
        <v>yes offline</v>
      </c>
      <c r="N5597">
        <v>1</v>
      </c>
      <c r="O5597" t="str">
        <f>IF(spotify_churn_dataset[[#This Row],[is_churned]]=1,"yes churn","no churn")</f>
        <v>yes churn</v>
      </c>
      <c r="P5597">
        <v>1</v>
      </c>
    </row>
    <row r="5598" spans="1:16" x14ac:dyDescent="0.3">
      <c r="A5598">
        <v>5597</v>
      </c>
      <c r="B5598">
        <f>IF(spotify_churn_dataset[[#This Row],[user_id]]="","Desconocido",spotify_churn_dataset[[#This Row],[user_id]])</f>
        <v>5597</v>
      </c>
      <c r="C5598">
        <f>IF(IFERROR(VLOOKUP(spotify_churn_dataset[[#This Row],[user_id]],A5599:A13597,1,FALSE),0),1,0)</f>
        <v>0</v>
      </c>
      <c r="D5598" t="s">
        <v>16</v>
      </c>
      <c r="E5598" s="4">
        <v>54</v>
      </c>
      <c r="F5598" t="s">
        <v>28</v>
      </c>
      <c r="G5598" t="s">
        <v>18</v>
      </c>
      <c r="H5598" s="4">
        <v>59</v>
      </c>
      <c r="I5598" s="3">
        <v>96</v>
      </c>
      <c r="J5598" s="9">
        <v>49</v>
      </c>
      <c r="K5598" t="s">
        <v>23</v>
      </c>
      <c r="L5598" s="4">
        <v>0</v>
      </c>
      <c r="M5598" s="4" t="str">
        <f>IF(spotify_churn_dataset[[#This Row],[offline_listening]]=0,"no offline","yes offline")</f>
        <v>yes offline</v>
      </c>
      <c r="N5598">
        <v>1</v>
      </c>
      <c r="O5598" t="str">
        <f>IF(spotify_churn_dataset[[#This Row],[is_churned]]=1,"yes churn","no churn")</f>
        <v>no churn</v>
      </c>
      <c r="P5598">
        <v>0</v>
      </c>
    </row>
    <row r="5599" spans="1:16" x14ac:dyDescent="0.3">
      <c r="A5599">
        <v>5598</v>
      </c>
      <c r="B5599">
        <f>IF(spotify_churn_dataset[[#This Row],[user_id]]="","Desconocido",spotify_churn_dataset[[#This Row],[user_id]])</f>
        <v>5598</v>
      </c>
      <c r="C5599">
        <f>IF(IFERROR(VLOOKUP(spotify_churn_dataset[[#This Row],[user_id]],A5600:A13598,1,FALSE),0),1,0)</f>
        <v>0</v>
      </c>
      <c r="D5599" t="s">
        <v>12</v>
      </c>
      <c r="E5599" s="4">
        <v>36</v>
      </c>
      <c r="F5599" t="s">
        <v>13</v>
      </c>
      <c r="G5599" t="s">
        <v>22</v>
      </c>
      <c r="H5599" s="4">
        <v>244</v>
      </c>
      <c r="I5599" s="3">
        <v>27</v>
      </c>
      <c r="J5599" s="9">
        <v>51</v>
      </c>
      <c r="K5599" t="s">
        <v>23</v>
      </c>
      <c r="L5599" s="4">
        <v>0</v>
      </c>
      <c r="M5599" s="4" t="str">
        <f>IF(spotify_churn_dataset[[#This Row],[offline_listening]]=0,"no offline","yes offline")</f>
        <v>yes offline</v>
      </c>
      <c r="N5599">
        <v>1</v>
      </c>
      <c r="O5599" t="str">
        <f>IF(spotify_churn_dataset[[#This Row],[is_churned]]=1,"yes churn","no churn")</f>
        <v>yes churn</v>
      </c>
      <c r="P5599">
        <v>1</v>
      </c>
    </row>
    <row r="5600" spans="1:16" x14ac:dyDescent="0.3">
      <c r="A5600">
        <v>5599</v>
      </c>
      <c r="B5600">
        <f>IF(spotify_churn_dataset[[#This Row],[user_id]]="","Desconocido",spotify_churn_dataset[[#This Row],[user_id]])</f>
        <v>5599</v>
      </c>
      <c r="C5600">
        <f>IF(IFERROR(VLOOKUP(spotify_churn_dataset[[#This Row],[user_id]],A5601:A13599,1,FALSE),0),1,0)</f>
        <v>0</v>
      </c>
      <c r="D5600" t="s">
        <v>20</v>
      </c>
      <c r="E5600" s="4">
        <v>57</v>
      </c>
      <c r="F5600" t="s">
        <v>17</v>
      </c>
      <c r="G5600" t="s">
        <v>24</v>
      </c>
      <c r="H5600" s="4">
        <v>182</v>
      </c>
      <c r="I5600" s="3">
        <v>91</v>
      </c>
      <c r="J5600" s="9">
        <v>27</v>
      </c>
      <c r="K5600" t="s">
        <v>15</v>
      </c>
      <c r="L5600" s="4">
        <v>0</v>
      </c>
      <c r="M5600" s="4" t="str">
        <f>IF(spotify_churn_dataset[[#This Row],[offline_listening]]=0,"no offline","yes offline")</f>
        <v>yes offline</v>
      </c>
      <c r="N5600">
        <v>1</v>
      </c>
      <c r="O5600" t="str">
        <f>IF(spotify_churn_dataset[[#This Row],[is_churned]]=1,"yes churn","no churn")</f>
        <v>no churn</v>
      </c>
      <c r="P5600">
        <v>0</v>
      </c>
    </row>
    <row r="5601" spans="1:16" x14ac:dyDescent="0.3">
      <c r="A5601">
        <v>5600</v>
      </c>
      <c r="B5601">
        <f>IF(spotify_churn_dataset[[#This Row],[user_id]]="","Desconocido",spotify_churn_dataset[[#This Row],[user_id]])</f>
        <v>5600</v>
      </c>
      <c r="C5601">
        <f>IF(IFERROR(VLOOKUP(spotify_churn_dataset[[#This Row],[user_id]],A5602:A13600,1,FALSE),0),1,0)</f>
        <v>0</v>
      </c>
      <c r="D5601" t="s">
        <v>20</v>
      </c>
      <c r="E5601" s="4">
        <v>32</v>
      </c>
      <c r="F5601" t="s">
        <v>13</v>
      </c>
      <c r="G5601" t="s">
        <v>22</v>
      </c>
      <c r="H5601" s="4">
        <v>265</v>
      </c>
      <c r="I5601" s="3">
        <v>38</v>
      </c>
      <c r="J5601" s="9">
        <v>8</v>
      </c>
      <c r="K5601" t="s">
        <v>15</v>
      </c>
      <c r="L5601" s="4">
        <v>0</v>
      </c>
      <c r="M5601" s="4" t="str">
        <f>IF(spotify_churn_dataset[[#This Row],[offline_listening]]=0,"no offline","yes offline")</f>
        <v>yes offline</v>
      </c>
      <c r="N5601">
        <v>1</v>
      </c>
      <c r="O5601" t="str">
        <f>IF(spotify_churn_dataset[[#This Row],[is_churned]]=1,"yes churn","no churn")</f>
        <v>no churn</v>
      </c>
      <c r="P5601">
        <v>0</v>
      </c>
    </row>
    <row r="5602" spans="1:16" x14ac:dyDescent="0.3">
      <c r="A5602">
        <v>5601</v>
      </c>
      <c r="B5602">
        <f>IF(spotify_churn_dataset[[#This Row],[user_id]]="","Desconocido",spotify_churn_dataset[[#This Row],[user_id]])</f>
        <v>5601</v>
      </c>
      <c r="C5602">
        <f>IF(IFERROR(VLOOKUP(spotify_churn_dataset[[#This Row],[user_id]],A5603:A13601,1,FALSE),0),1,0)</f>
        <v>0</v>
      </c>
      <c r="D5602" t="s">
        <v>12</v>
      </c>
      <c r="E5602" s="4">
        <v>58</v>
      </c>
      <c r="F5602" t="s">
        <v>25</v>
      </c>
      <c r="G5602" t="s">
        <v>24</v>
      </c>
      <c r="H5602" s="4">
        <v>199</v>
      </c>
      <c r="I5602" s="3">
        <v>41</v>
      </c>
      <c r="J5602" s="9">
        <v>8</v>
      </c>
      <c r="K5602" t="s">
        <v>15</v>
      </c>
      <c r="L5602" s="4">
        <v>0</v>
      </c>
      <c r="M5602" s="4" t="str">
        <f>IF(spotify_churn_dataset[[#This Row],[offline_listening]]=0,"no offline","yes offline")</f>
        <v>yes offline</v>
      </c>
      <c r="N5602">
        <v>1</v>
      </c>
      <c r="O5602" t="str">
        <f>IF(spotify_churn_dataset[[#This Row],[is_churned]]=1,"yes churn","no churn")</f>
        <v>no churn</v>
      </c>
      <c r="P5602">
        <v>0</v>
      </c>
    </row>
    <row r="5603" spans="1:16" x14ac:dyDescent="0.3">
      <c r="A5603">
        <v>5602</v>
      </c>
      <c r="B5603">
        <f>IF(spotify_churn_dataset[[#This Row],[user_id]]="","Desconocido",spotify_churn_dataset[[#This Row],[user_id]])</f>
        <v>5602</v>
      </c>
      <c r="C5603">
        <f>IF(IFERROR(VLOOKUP(spotify_churn_dataset[[#This Row],[user_id]],A5604:A13602,1,FALSE),0),1,0)</f>
        <v>0</v>
      </c>
      <c r="D5603" t="s">
        <v>16</v>
      </c>
      <c r="E5603" s="4">
        <v>34</v>
      </c>
      <c r="F5603" t="s">
        <v>25</v>
      </c>
      <c r="G5603" t="s">
        <v>24</v>
      </c>
      <c r="H5603" s="4">
        <v>295</v>
      </c>
      <c r="I5603" s="3">
        <v>81</v>
      </c>
      <c r="J5603" s="9">
        <v>54</v>
      </c>
      <c r="K5603" t="s">
        <v>19</v>
      </c>
      <c r="L5603" s="4">
        <v>0</v>
      </c>
      <c r="M5603" s="4" t="str">
        <f>IF(spotify_churn_dataset[[#This Row],[offline_listening]]=0,"no offline","yes offline")</f>
        <v>yes offline</v>
      </c>
      <c r="N5603">
        <v>1</v>
      </c>
      <c r="O5603" t="str">
        <f>IF(spotify_churn_dataset[[#This Row],[is_churned]]=1,"yes churn","no churn")</f>
        <v>no churn</v>
      </c>
      <c r="P5603">
        <v>0</v>
      </c>
    </row>
    <row r="5604" spans="1:16" x14ac:dyDescent="0.3">
      <c r="A5604">
        <v>5603</v>
      </c>
      <c r="B5604">
        <f>IF(spotify_churn_dataset[[#This Row],[user_id]]="","Desconocido",spotify_churn_dataset[[#This Row],[user_id]])</f>
        <v>5603</v>
      </c>
      <c r="C5604">
        <f>IF(IFERROR(VLOOKUP(spotify_churn_dataset[[#This Row],[user_id]],A5605:A13603,1,FALSE),0),1,0)</f>
        <v>0</v>
      </c>
      <c r="D5604" t="s">
        <v>20</v>
      </c>
      <c r="E5604" s="4">
        <v>56</v>
      </c>
      <c r="F5604" t="s">
        <v>27</v>
      </c>
      <c r="G5604" t="s">
        <v>24</v>
      </c>
      <c r="H5604" s="4">
        <v>78</v>
      </c>
      <c r="I5604" s="3">
        <v>3</v>
      </c>
      <c r="J5604" s="9">
        <v>36</v>
      </c>
      <c r="K5604" t="s">
        <v>15</v>
      </c>
      <c r="L5604" s="4">
        <v>0</v>
      </c>
      <c r="M5604" s="4" t="str">
        <f>IF(spotify_churn_dataset[[#This Row],[offline_listening]]=0,"no offline","yes offline")</f>
        <v>yes offline</v>
      </c>
      <c r="N5604">
        <v>1</v>
      </c>
      <c r="O5604" t="str">
        <f>IF(spotify_churn_dataset[[#This Row],[is_churned]]=1,"yes churn","no churn")</f>
        <v>no churn</v>
      </c>
      <c r="P5604">
        <v>0</v>
      </c>
    </row>
    <row r="5605" spans="1:16" x14ac:dyDescent="0.3">
      <c r="A5605">
        <v>5604</v>
      </c>
      <c r="B5605">
        <f>IF(spotify_churn_dataset[[#This Row],[user_id]]="","Desconocido",spotify_churn_dataset[[#This Row],[user_id]])</f>
        <v>5604</v>
      </c>
      <c r="C5605">
        <f>IF(IFERROR(VLOOKUP(spotify_churn_dataset[[#This Row],[user_id]],A5606:A13604,1,FALSE),0),1,0)</f>
        <v>0</v>
      </c>
      <c r="D5605" t="s">
        <v>20</v>
      </c>
      <c r="E5605" s="4">
        <v>59</v>
      </c>
      <c r="F5605" t="s">
        <v>26</v>
      </c>
      <c r="G5605" t="s">
        <v>24</v>
      </c>
      <c r="H5605" s="4">
        <v>126</v>
      </c>
      <c r="I5605" s="3">
        <v>98</v>
      </c>
      <c r="J5605" s="9">
        <v>13</v>
      </c>
      <c r="K5605" t="s">
        <v>15</v>
      </c>
      <c r="L5605" s="4">
        <v>0</v>
      </c>
      <c r="M5605" s="4" t="str">
        <f>IF(spotify_churn_dataset[[#This Row],[offline_listening]]=0,"no offline","yes offline")</f>
        <v>yes offline</v>
      </c>
      <c r="N5605">
        <v>1</v>
      </c>
      <c r="O5605" t="str">
        <f>IF(spotify_churn_dataset[[#This Row],[is_churned]]=1,"yes churn","no churn")</f>
        <v>no churn</v>
      </c>
      <c r="P5605">
        <v>0</v>
      </c>
    </row>
    <row r="5606" spans="1:16" x14ac:dyDescent="0.3">
      <c r="A5606">
        <v>5605</v>
      </c>
      <c r="B5606">
        <f>IF(spotify_churn_dataset[[#This Row],[user_id]]="","Desconocido",spotify_churn_dataset[[#This Row],[user_id]])</f>
        <v>5605</v>
      </c>
      <c r="C5606">
        <f>IF(IFERROR(VLOOKUP(spotify_churn_dataset[[#This Row],[user_id]],A5607:A13605,1,FALSE),0),1,0)</f>
        <v>0</v>
      </c>
      <c r="D5606" t="s">
        <v>12</v>
      </c>
      <c r="E5606" s="4">
        <v>40</v>
      </c>
      <c r="F5606" t="s">
        <v>29</v>
      </c>
      <c r="G5606" t="s">
        <v>14</v>
      </c>
      <c r="H5606" s="4">
        <v>53</v>
      </c>
      <c r="I5606" s="3">
        <v>42</v>
      </c>
      <c r="J5606" s="9">
        <v>25</v>
      </c>
      <c r="K5606" t="s">
        <v>23</v>
      </c>
      <c r="L5606" s="4">
        <v>12</v>
      </c>
      <c r="M5606" s="4" t="str">
        <f>IF(spotify_churn_dataset[[#This Row],[offline_listening]]=0,"no offline","yes offline")</f>
        <v>no offline</v>
      </c>
      <c r="N5606">
        <v>0</v>
      </c>
      <c r="O5606" t="str">
        <f>IF(spotify_churn_dataset[[#This Row],[is_churned]]=1,"yes churn","no churn")</f>
        <v>no churn</v>
      </c>
      <c r="P5606">
        <v>0</v>
      </c>
    </row>
    <row r="5607" spans="1:16" x14ac:dyDescent="0.3">
      <c r="A5607">
        <v>5606</v>
      </c>
      <c r="B5607">
        <f>IF(spotify_churn_dataset[[#This Row],[user_id]]="","Desconocido",spotify_churn_dataset[[#This Row],[user_id]])</f>
        <v>5606</v>
      </c>
      <c r="C5607">
        <f>IF(IFERROR(VLOOKUP(spotify_churn_dataset[[#This Row],[user_id]],A5608:A13606,1,FALSE),0),1,0)</f>
        <v>0</v>
      </c>
      <c r="D5607" t="s">
        <v>12</v>
      </c>
      <c r="E5607" s="4">
        <v>58</v>
      </c>
      <c r="F5607" t="s">
        <v>28</v>
      </c>
      <c r="G5607" t="s">
        <v>22</v>
      </c>
      <c r="H5607" s="4">
        <v>203</v>
      </c>
      <c r="I5607" s="3">
        <v>57</v>
      </c>
      <c r="J5607" s="9">
        <v>47</v>
      </c>
      <c r="K5607" t="s">
        <v>15</v>
      </c>
      <c r="L5607" s="4">
        <v>0</v>
      </c>
      <c r="M5607" s="4" t="str">
        <f>IF(spotify_churn_dataset[[#This Row],[offline_listening]]=0,"no offline","yes offline")</f>
        <v>yes offline</v>
      </c>
      <c r="N5607">
        <v>1</v>
      </c>
      <c r="O5607" t="str">
        <f>IF(spotify_churn_dataset[[#This Row],[is_churned]]=1,"yes churn","no churn")</f>
        <v>yes churn</v>
      </c>
      <c r="P5607">
        <v>1</v>
      </c>
    </row>
    <row r="5608" spans="1:16" x14ac:dyDescent="0.3">
      <c r="A5608">
        <v>5607</v>
      </c>
      <c r="B5608">
        <f>IF(spotify_churn_dataset[[#This Row],[user_id]]="","Desconocido",spotify_churn_dataset[[#This Row],[user_id]])</f>
        <v>5607</v>
      </c>
      <c r="C5608">
        <f>IF(IFERROR(VLOOKUP(spotify_churn_dataset[[#This Row],[user_id]],A5609:A13607,1,FALSE),0),1,0)</f>
        <v>0</v>
      </c>
      <c r="D5608" t="s">
        <v>12</v>
      </c>
      <c r="E5608" s="4">
        <v>56</v>
      </c>
      <c r="F5608" t="s">
        <v>13</v>
      </c>
      <c r="G5608" t="s">
        <v>24</v>
      </c>
      <c r="H5608" s="4">
        <v>88</v>
      </c>
      <c r="I5608" s="3">
        <v>1</v>
      </c>
      <c r="J5608" s="9">
        <v>47</v>
      </c>
      <c r="K5608" t="s">
        <v>19</v>
      </c>
      <c r="L5608" s="4">
        <v>0</v>
      </c>
      <c r="M5608" s="4" t="str">
        <f>IF(spotify_churn_dataset[[#This Row],[offline_listening]]=0,"no offline","yes offline")</f>
        <v>yes offline</v>
      </c>
      <c r="N5608">
        <v>1</v>
      </c>
      <c r="O5608" t="str">
        <f>IF(spotify_churn_dataset[[#This Row],[is_churned]]=1,"yes churn","no churn")</f>
        <v>no churn</v>
      </c>
      <c r="P5608">
        <v>0</v>
      </c>
    </row>
    <row r="5609" spans="1:16" x14ac:dyDescent="0.3">
      <c r="A5609">
        <v>5608</v>
      </c>
      <c r="B5609">
        <f>IF(spotify_churn_dataset[[#This Row],[user_id]]="","Desconocido",spotify_churn_dataset[[#This Row],[user_id]])</f>
        <v>5608</v>
      </c>
      <c r="C5609">
        <f>IF(IFERROR(VLOOKUP(spotify_churn_dataset[[#This Row],[user_id]],A5610:A13608,1,FALSE),0),1,0)</f>
        <v>0</v>
      </c>
      <c r="D5609" t="s">
        <v>16</v>
      </c>
      <c r="E5609" s="4">
        <v>45</v>
      </c>
      <c r="F5609" t="s">
        <v>29</v>
      </c>
      <c r="G5609" t="s">
        <v>22</v>
      </c>
      <c r="H5609" s="4">
        <v>294</v>
      </c>
      <c r="I5609" s="3">
        <v>23</v>
      </c>
      <c r="J5609" s="9">
        <v>21</v>
      </c>
      <c r="K5609" t="s">
        <v>23</v>
      </c>
      <c r="L5609" s="4">
        <v>0</v>
      </c>
      <c r="M5609" s="4" t="str">
        <f>IF(spotify_churn_dataset[[#This Row],[offline_listening]]=0,"no offline","yes offline")</f>
        <v>yes offline</v>
      </c>
      <c r="N5609">
        <v>1</v>
      </c>
      <c r="O5609" t="str">
        <f>IF(spotify_churn_dataset[[#This Row],[is_churned]]=1,"yes churn","no churn")</f>
        <v>no churn</v>
      </c>
      <c r="P5609">
        <v>0</v>
      </c>
    </row>
    <row r="5610" spans="1:16" x14ac:dyDescent="0.3">
      <c r="A5610">
        <v>5609</v>
      </c>
      <c r="B5610">
        <f>IF(spotify_churn_dataset[[#This Row],[user_id]]="","Desconocido",spotify_churn_dataset[[#This Row],[user_id]])</f>
        <v>5609</v>
      </c>
      <c r="C5610">
        <f>IF(IFERROR(VLOOKUP(spotify_churn_dataset[[#This Row],[user_id]],A5611:A13609,1,FALSE),0),1,0)</f>
        <v>0</v>
      </c>
      <c r="D5610" t="s">
        <v>20</v>
      </c>
      <c r="E5610" s="4">
        <v>34</v>
      </c>
      <c r="F5610" t="s">
        <v>25</v>
      </c>
      <c r="G5610" t="s">
        <v>18</v>
      </c>
      <c r="H5610" s="4">
        <v>255</v>
      </c>
      <c r="I5610" s="3">
        <v>6</v>
      </c>
      <c r="J5610" s="9">
        <v>2</v>
      </c>
      <c r="K5610" t="s">
        <v>23</v>
      </c>
      <c r="L5610" s="4">
        <v>0</v>
      </c>
      <c r="M5610" s="4" t="str">
        <f>IF(spotify_churn_dataset[[#This Row],[offline_listening]]=0,"no offline","yes offline")</f>
        <v>yes offline</v>
      </c>
      <c r="N5610">
        <v>1</v>
      </c>
      <c r="O5610" t="str">
        <f>IF(spotify_churn_dataset[[#This Row],[is_churned]]=1,"yes churn","no churn")</f>
        <v>yes churn</v>
      </c>
      <c r="P5610">
        <v>1</v>
      </c>
    </row>
    <row r="5611" spans="1:16" x14ac:dyDescent="0.3">
      <c r="A5611">
        <v>5610</v>
      </c>
      <c r="B5611">
        <f>IF(spotify_churn_dataset[[#This Row],[user_id]]="","Desconocido",spotify_churn_dataset[[#This Row],[user_id]])</f>
        <v>5610</v>
      </c>
      <c r="C5611">
        <f>IF(IFERROR(VLOOKUP(spotify_churn_dataset[[#This Row],[user_id]],A5612:A13610,1,FALSE),0),1,0)</f>
        <v>0</v>
      </c>
      <c r="D5611" t="s">
        <v>12</v>
      </c>
      <c r="E5611" s="4">
        <v>57</v>
      </c>
      <c r="F5611" t="s">
        <v>29</v>
      </c>
      <c r="G5611" t="s">
        <v>14</v>
      </c>
      <c r="H5611" s="4">
        <v>113</v>
      </c>
      <c r="I5611" s="3">
        <v>60</v>
      </c>
      <c r="J5611" s="9">
        <v>21</v>
      </c>
      <c r="K5611" t="s">
        <v>15</v>
      </c>
      <c r="L5611" s="4">
        <v>39</v>
      </c>
      <c r="M5611" s="4" t="str">
        <f>IF(spotify_churn_dataset[[#This Row],[offline_listening]]=0,"no offline","yes offline")</f>
        <v>no offline</v>
      </c>
      <c r="N5611">
        <v>0</v>
      </c>
      <c r="O5611" t="str">
        <f>IF(spotify_churn_dataset[[#This Row],[is_churned]]=1,"yes churn","no churn")</f>
        <v>no churn</v>
      </c>
      <c r="P5611">
        <v>0</v>
      </c>
    </row>
    <row r="5612" spans="1:16" x14ac:dyDescent="0.3">
      <c r="A5612">
        <v>5611</v>
      </c>
      <c r="B5612">
        <f>IF(spotify_churn_dataset[[#This Row],[user_id]]="","Desconocido",spotify_churn_dataset[[#This Row],[user_id]])</f>
        <v>5611</v>
      </c>
      <c r="C5612">
        <f>IF(IFERROR(VLOOKUP(spotify_churn_dataset[[#This Row],[user_id]],A5613:A13611,1,FALSE),0),1,0)</f>
        <v>0</v>
      </c>
      <c r="D5612" t="s">
        <v>16</v>
      </c>
      <c r="E5612" s="4">
        <v>24</v>
      </c>
      <c r="F5612" t="s">
        <v>13</v>
      </c>
      <c r="G5612" t="s">
        <v>18</v>
      </c>
      <c r="H5612" s="4">
        <v>173</v>
      </c>
      <c r="I5612" s="3">
        <v>23</v>
      </c>
      <c r="J5612" s="9">
        <v>9</v>
      </c>
      <c r="K5612" t="s">
        <v>19</v>
      </c>
      <c r="L5612" s="4">
        <v>0</v>
      </c>
      <c r="M5612" s="4" t="str">
        <f>IF(spotify_churn_dataset[[#This Row],[offline_listening]]=0,"no offline","yes offline")</f>
        <v>yes offline</v>
      </c>
      <c r="N5612">
        <v>1</v>
      </c>
      <c r="O5612" t="str">
        <f>IF(spotify_churn_dataset[[#This Row],[is_churned]]=1,"yes churn","no churn")</f>
        <v>no churn</v>
      </c>
      <c r="P5612">
        <v>0</v>
      </c>
    </row>
    <row r="5613" spans="1:16" x14ac:dyDescent="0.3">
      <c r="A5613">
        <v>5612</v>
      </c>
      <c r="B5613">
        <f>IF(spotify_churn_dataset[[#This Row],[user_id]]="","Desconocido",spotify_churn_dataset[[#This Row],[user_id]])</f>
        <v>5612</v>
      </c>
      <c r="C5613">
        <f>IF(IFERROR(VLOOKUP(spotify_churn_dataset[[#This Row],[user_id]],A5614:A13612,1,FALSE),0),1,0)</f>
        <v>0</v>
      </c>
      <c r="D5613" t="s">
        <v>20</v>
      </c>
      <c r="E5613" s="4">
        <v>56</v>
      </c>
      <c r="F5613" t="s">
        <v>26</v>
      </c>
      <c r="G5613" t="s">
        <v>22</v>
      </c>
      <c r="H5613" s="4">
        <v>265</v>
      </c>
      <c r="I5613" s="3">
        <v>97</v>
      </c>
      <c r="J5613" s="9">
        <v>28</v>
      </c>
      <c r="K5613" t="s">
        <v>19</v>
      </c>
      <c r="L5613" s="4">
        <v>0</v>
      </c>
      <c r="M5613" s="4" t="str">
        <f>IF(spotify_churn_dataset[[#This Row],[offline_listening]]=0,"no offline","yes offline")</f>
        <v>yes offline</v>
      </c>
      <c r="N5613">
        <v>1</v>
      </c>
      <c r="O5613" t="str">
        <f>IF(spotify_churn_dataset[[#This Row],[is_churned]]=1,"yes churn","no churn")</f>
        <v>no churn</v>
      </c>
      <c r="P5613">
        <v>0</v>
      </c>
    </row>
    <row r="5614" spans="1:16" x14ac:dyDescent="0.3">
      <c r="A5614">
        <v>5613</v>
      </c>
      <c r="B5614">
        <f>IF(spotify_churn_dataset[[#This Row],[user_id]]="","Desconocido",spotify_churn_dataset[[#This Row],[user_id]])</f>
        <v>5613</v>
      </c>
      <c r="C5614">
        <f>IF(IFERROR(VLOOKUP(spotify_churn_dataset[[#This Row],[user_id]],A5615:A13613,1,FALSE),0),1,0)</f>
        <v>0</v>
      </c>
      <c r="D5614" t="s">
        <v>16</v>
      </c>
      <c r="E5614" s="4">
        <v>37</v>
      </c>
      <c r="F5614" t="s">
        <v>29</v>
      </c>
      <c r="G5614" t="s">
        <v>22</v>
      </c>
      <c r="H5614" s="4">
        <v>12</v>
      </c>
      <c r="I5614" s="3">
        <v>22</v>
      </c>
      <c r="J5614" s="9">
        <v>32</v>
      </c>
      <c r="K5614" t="s">
        <v>19</v>
      </c>
      <c r="L5614" s="4">
        <v>0</v>
      </c>
      <c r="M5614" s="4" t="str">
        <f>IF(spotify_churn_dataset[[#This Row],[offline_listening]]=0,"no offline","yes offline")</f>
        <v>yes offline</v>
      </c>
      <c r="N5614">
        <v>1</v>
      </c>
      <c r="O5614" t="str">
        <f>IF(spotify_churn_dataset[[#This Row],[is_churned]]=1,"yes churn","no churn")</f>
        <v>yes churn</v>
      </c>
      <c r="P5614">
        <v>1</v>
      </c>
    </row>
    <row r="5615" spans="1:16" x14ac:dyDescent="0.3">
      <c r="A5615">
        <v>5614</v>
      </c>
      <c r="B5615">
        <f>IF(spotify_churn_dataset[[#This Row],[user_id]]="","Desconocido",spotify_churn_dataset[[#This Row],[user_id]])</f>
        <v>5614</v>
      </c>
      <c r="C5615">
        <f>IF(IFERROR(VLOOKUP(spotify_churn_dataset[[#This Row],[user_id]],A5616:A13614,1,FALSE),0),1,0)</f>
        <v>0</v>
      </c>
      <c r="D5615" t="s">
        <v>12</v>
      </c>
      <c r="E5615" s="4">
        <v>25</v>
      </c>
      <c r="F5615" t="s">
        <v>25</v>
      </c>
      <c r="G5615" t="s">
        <v>18</v>
      </c>
      <c r="H5615" s="4">
        <v>165</v>
      </c>
      <c r="I5615" s="3">
        <v>22</v>
      </c>
      <c r="J5615" s="9">
        <v>16</v>
      </c>
      <c r="K5615" t="s">
        <v>23</v>
      </c>
      <c r="L5615" s="4">
        <v>0</v>
      </c>
      <c r="M5615" s="4" t="str">
        <f>IF(spotify_churn_dataset[[#This Row],[offline_listening]]=0,"no offline","yes offline")</f>
        <v>yes offline</v>
      </c>
      <c r="N5615">
        <v>1</v>
      </c>
      <c r="O5615" t="str">
        <f>IF(spotify_churn_dataset[[#This Row],[is_churned]]=1,"yes churn","no churn")</f>
        <v>no churn</v>
      </c>
      <c r="P5615">
        <v>0</v>
      </c>
    </row>
    <row r="5616" spans="1:16" x14ac:dyDescent="0.3">
      <c r="A5616">
        <v>5615</v>
      </c>
      <c r="B5616">
        <f>IF(spotify_churn_dataset[[#This Row],[user_id]]="","Desconocido",spotify_churn_dataset[[#This Row],[user_id]])</f>
        <v>5615</v>
      </c>
      <c r="C5616">
        <f>IF(IFERROR(VLOOKUP(spotify_churn_dataset[[#This Row],[user_id]],A5617:A13615,1,FALSE),0),1,0)</f>
        <v>0</v>
      </c>
      <c r="D5616" t="s">
        <v>12</v>
      </c>
      <c r="E5616" s="4">
        <v>28</v>
      </c>
      <c r="F5616" t="s">
        <v>27</v>
      </c>
      <c r="G5616" t="s">
        <v>18</v>
      </c>
      <c r="H5616" s="4">
        <v>168</v>
      </c>
      <c r="I5616" s="3">
        <v>58</v>
      </c>
      <c r="J5616" s="9">
        <v>9</v>
      </c>
      <c r="K5616" t="s">
        <v>15</v>
      </c>
      <c r="L5616" s="4">
        <v>0</v>
      </c>
      <c r="M5616" s="4" t="str">
        <f>IF(spotify_churn_dataset[[#This Row],[offline_listening]]=0,"no offline","yes offline")</f>
        <v>yes offline</v>
      </c>
      <c r="N5616">
        <v>1</v>
      </c>
      <c r="O5616" t="str">
        <f>IF(spotify_churn_dataset[[#This Row],[is_churned]]=1,"yes churn","no churn")</f>
        <v>no churn</v>
      </c>
      <c r="P5616">
        <v>0</v>
      </c>
    </row>
    <row r="5617" spans="1:16" x14ac:dyDescent="0.3">
      <c r="A5617">
        <v>5616</v>
      </c>
      <c r="B5617">
        <f>IF(spotify_churn_dataset[[#This Row],[user_id]]="","Desconocido",spotify_churn_dataset[[#This Row],[user_id]])</f>
        <v>5616</v>
      </c>
      <c r="C5617">
        <f>IF(IFERROR(VLOOKUP(spotify_churn_dataset[[#This Row],[user_id]],A5618:A13616,1,FALSE),0),1,0)</f>
        <v>0</v>
      </c>
      <c r="D5617" t="s">
        <v>12</v>
      </c>
      <c r="E5617" s="4">
        <v>30</v>
      </c>
      <c r="F5617" t="s">
        <v>25</v>
      </c>
      <c r="G5617" t="s">
        <v>18</v>
      </c>
      <c r="H5617" s="4">
        <v>185</v>
      </c>
      <c r="I5617" s="3">
        <v>18</v>
      </c>
      <c r="J5617" s="9">
        <v>22</v>
      </c>
      <c r="K5617" t="s">
        <v>19</v>
      </c>
      <c r="L5617" s="4">
        <v>0</v>
      </c>
      <c r="M5617" s="4" t="str">
        <f>IF(spotify_churn_dataset[[#This Row],[offline_listening]]=0,"no offline","yes offline")</f>
        <v>yes offline</v>
      </c>
      <c r="N5617">
        <v>1</v>
      </c>
      <c r="O5617" t="str">
        <f>IF(spotify_churn_dataset[[#This Row],[is_churned]]=1,"yes churn","no churn")</f>
        <v>no churn</v>
      </c>
      <c r="P5617">
        <v>0</v>
      </c>
    </row>
    <row r="5618" spans="1:16" x14ac:dyDescent="0.3">
      <c r="A5618">
        <v>5617</v>
      </c>
      <c r="B5618">
        <f>IF(spotify_churn_dataset[[#This Row],[user_id]]="","Desconocido",spotify_churn_dataset[[#This Row],[user_id]])</f>
        <v>5617</v>
      </c>
      <c r="C5618">
        <f>IF(IFERROR(VLOOKUP(spotify_churn_dataset[[#This Row],[user_id]],A5619:A13617,1,FALSE),0),1,0)</f>
        <v>0</v>
      </c>
      <c r="D5618" t="s">
        <v>16</v>
      </c>
      <c r="E5618" s="4">
        <v>25</v>
      </c>
      <c r="F5618" t="s">
        <v>21</v>
      </c>
      <c r="G5618" t="s">
        <v>22</v>
      </c>
      <c r="H5618" s="4">
        <v>136</v>
      </c>
      <c r="I5618" s="3">
        <v>52</v>
      </c>
      <c r="J5618" s="9">
        <v>37</v>
      </c>
      <c r="K5618" t="s">
        <v>23</v>
      </c>
      <c r="L5618" s="4">
        <v>0</v>
      </c>
      <c r="M5618" s="4" t="str">
        <f>IF(spotify_churn_dataset[[#This Row],[offline_listening]]=0,"no offline","yes offline")</f>
        <v>yes offline</v>
      </c>
      <c r="N5618">
        <v>1</v>
      </c>
      <c r="O5618" t="str">
        <f>IF(spotify_churn_dataset[[#This Row],[is_churned]]=1,"yes churn","no churn")</f>
        <v>yes churn</v>
      </c>
      <c r="P5618">
        <v>1</v>
      </c>
    </row>
    <row r="5619" spans="1:16" x14ac:dyDescent="0.3">
      <c r="A5619">
        <v>5618</v>
      </c>
      <c r="B5619">
        <f>IF(spotify_churn_dataset[[#This Row],[user_id]]="","Desconocido",spotify_churn_dataset[[#This Row],[user_id]])</f>
        <v>5618</v>
      </c>
      <c r="C5619">
        <f>IF(IFERROR(VLOOKUP(spotify_churn_dataset[[#This Row],[user_id]],A5620:A13618,1,FALSE),0),1,0)</f>
        <v>0</v>
      </c>
      <c r="D5619" t="s">
        <v>12</v>
      </c>
      <c r="E5619" s="4">
        <v>57</v>
      </c>
      <c r="F5619" t="s">
        <v>21</v>
      </c>
      <c r="G5619" t="s">
        <v>18</v>
      </c>
      <c r="H5619" s="4">
        <v>299</v>
      </c>
      <c r="I5619" s="3">
        <v>68</v>
      </c>
      <c r="J5619" s="9">
        <v>6</v>
      </c>
      <c r="K5619" t="s">
        <v>15</v>
      </c>
      <c r="L5619" s="4">
        <v>0</v>
      </c>
      <c r="M5619" s="4" t="str">
        <f>IF(spotify_churn_dataset[[#This Row],[offline_listening]]=0,"no offline","yes offline")</f>
        <v>yes offline</v>
      </c>
      <c r="N5619">
        <v>1</v>
      </c>
      <c r="O5619" t="str">
        <f>IF(spotify_churn_dataset[[#This Row],[is_churned]]=1,"yes churn","no churn")</f>
        <v>no churn</v>
      </c>
      <c r="P5619">
        <v>0</v>
      </c>
    </row>
    <row r="5620" spans="1:16" x14ac:dyDescent="0.3">
      <c r="A5620">
        <v>5619</v>
      </c>
      <c r="B5620">
        <f>IF(spotify_churn_dataset[[#This Row],[user_id]]="","Desconocido",spotify_churn_dataset[[#This Row],[user_id]])</f>
        <v>5619</v>
      </c>
      <c r="C5620">
        <f>IF(IFERROR(VLOOKUP(spotify_churn_dataset[[#This Row],[user_id]],A5621:A13619,1,FALSE),0),1,0)</f>
        <v>0</v>
      </c>
      <c r="D5620" t="s">
        <v>12</v>
      </c>
      <c r="E5620" s="4">
        <v>30</v>
      </c>
      <c r="F5620" t="s">
        <v>29</v>
      </c>
      <c r="G5620" t="s">
        <v>22</v>
      </c>
      <c r="H5620" s="4">
        <v>59</v>
      </c>
      <c r="I5620" s="3">
        <v>47</v>
      </c>
      <c r="J5620" s="9">
        <v>22</v>
      </c>
      <c r="K5620" t="s">
        <v>23</v>
      </c>
      <c r="L5620" s="4">
        <v>0</v>
      </c>
      <c r="M5620" s="4" t="str">
        <f>IF(spotify_churn_dataset[[#This Row],[offline_listening]]=0,"no offline","yes offline")</f>
        <v>yes offline</v>
      </c>
      <c r="N5620">
        <v>1</v>
      </c>
      <c r="O5620" t="str">
        <f>IF(spotify_churn_dataset[[#This Row],[is_churned]]=1,"yes churn","no churn")</f>
        <v>yes churn</v>
      </c>
      <c r="P5620">
        <v>1</v>
      </c>
    </row>
    <row r="5621" spans="1:16" x14ac:dyDescent="0.3">
      <c r="A5621">
        <v>5620</v>
      </c>
      <c r="B5621">
        <f>IF(spotify_churn_dataset[[#This Row],[user_id]]="","Desconocido",spotify_churn_dataset[[#This Row],[user_id]])</f>
        <v>5620</v>
      </c>
      <c r="C5621">
        <f>IF(IFERROR(VLOOKUP(spotify_churn_dataset[[#This Row],[user_id]],A5622:A13620,1,FALSE),0),1,0)</f>
        <v>0</v>
      </c>
      <c r="D5621" t="s">
        <v>20</v>
      </c>
      <c r="E5621" s="4">
        <v>52</v>
      </c>
      <c r="F5621" t="s">
        <v>13</v>
      </c>
      <c r="G5621" t="s">
        <v>18</v>
      </c>
      <c r="H5621" s="4">
        <v>220</v>
      </c>
      <c r="I5621" s="3">
        <v>66</v>
      </c>
      <c r="J5621" s="9">
        <v>6</v>
      </c>
      <c r="K5621" t="s">
        <v>23</v>
      </c>
      <c r="L5621" s="4">
        <v>0</v>
      </c>
      <c r="M5621" s="4" t="str">
        <f>IF(spotify_churn_dataset[[#This Row],[offline_listening]]=0,"no offline","yes offline")</f>
        <v>yes offline</v>
      </c>
      <c r="N5621">
        <v>1</v>
      </c>
      <c r="O5621" t="str">
        <f>IF(spotify_churn_dataset[[#This Row],[is_churned]]=1,"yes churn","no churn")</f>
        <v>yes churn</v>
      </c>
      <c r="P5621">
        <v>1</v>
      </c>
    </row>
    <row r="5622" spans="1:16" x14ac:dyDescent="0.3">
      <c r="A5622">
        <v>5621</v>
      </c>
      <c r="B5622">
        <f>IF(spotify_churn_dataset[[#This Row],[user_id]]="","Desconocido",spotify_churn_dataset[[#This Row],[user_id]])</f>
        <v>5621</v>
      </c>
      <c r="C5622">
        <f>IF(IFERROR(VLOOKUP(spotify_churn_dataset[[#This Row],[user_id]],A5623:A13621,1,FALSE),0),1,0)</f>
        <v>0</v>
      </c>
      <c r="D5622" t="s">
        <v>16</v>
      </c>
      <c r="E5622" s="4">
        <v>52</v>
      </c>
      <c r="F5622" t="s">
        <v>13</v>
      </c>
      <c r="G5622" t="s">
        <v>24</v>
      </c>
      <c r="H5622" s="4">
        <v>207</v>
      </c>
      <c r="I5622" s="3">
        <v>80</v>
      </c>
      <c r="J5622" s="9">
        <v>11</v>
      </c>
      <c r="K5622" t="s">
        <v>23</v>
      </c>
      <c r="L5622" s="4">
        <v>0</v>
      </c>
      <c r="M5622" s="4" t="str">
        <f>IF(spotify_churn_dataset[[#This Row],[offline_listening]]=0,"no offline","yes offline")</f>
        <v>yes offline</v>
      </c>
      <c r="N5622">
        <v>1</v>
      </c>
      <c r="O5622" t="str">
        <f>IF(spotify_churn_dataset[[#This Row],[is_churned]]=1,"yes churn","no churn")</f>
        <v>no churn</v>
      </c>
      <c r="P5622">
        <v>0</v>
      </c>
    </row>
    <row r="5623" spans="1:16" x14ac:dyDescent="0.3">
      <c r="A5623">
        <v>5622</v>
      </c>
      <c r="B5623">
        <f>IF(spotify_churn_dataset[[#This Row],[user_id]]="","Desconocido",spotify_churn_dataset[[#This Row],[user_id]])</f>
        <v>5622</v>
      </c>
      <c r="C5623">
        <f>IF(IFERROR(VLOOKUP(spotify_churn_dataset[[#This Row],[user_id]],A5624:A13622,1,FALSE),0),1,0)</f>
        <v>0</v>
      </c>
      <c r="D5623" t="s">
        <v>12</v>
      </c>
      <c r="E5623" s="4">
        <v>38</v>
      </c>
      <c r="F5623" t="s">
        <v>27</v>
      </c>
      <c r="G5623" t="s">
        <v>24</v>
      </c>
      <c r="H5623" s="4">
        <v>80</v>
      </c>
      <c r="I5623" s="3">
        <v>15</v>
      </c>
      <c r="J5623" s="9">
        <v>47</v>
      </c>
      <c r="K5623" t="s">
        <v>23</v>
      </c>
      <c r="L5623" s="4">
        <v>0</v>
      </c>
      <c r="M5623" s="4" t="str">
        <f>IF(spotify_churn_dataset[[#This Row],[offline_listening]]=0,"no offline","yes offline")</f>
        <v>yes offline</v>
      </c>
      <c r="N5623">
        <v>1</v>
      </c>
      <c r="O5623" t="str">
        <f>IF(spotify_churn_dataset[[#This Row],[is_churned]]=1,"yes churn","no churn")</f>
        <v>no churn</v>
      </c>
      <c r="P5623">
        <v>0</v>
      </c>
    </row>
    <row r="5624" spans="1:16" x14ac:dyDescent="0.3">
      <c r="A5624">
        <v>5623</v>
      </c>
      <c r="B5624">
        <f>IF(spotify_churn_dataset[[#This Row],[user_id]]="","Desconocido",spotify_churn_dataset[[#This Row],[user_id]])</f>
        <v>5623</v>
      </c>
      <c r="C5624">
        <f>IF(IFERROR(VLOOKUP(spotify_churn_dataset[[#This Row],[user_id]],A5625:A13623,1,FALSE),0),1,0)</f>
        <v>0</v>
      </c>
      <c r="D5624" t="s">
        <v>20</v>
      </c>
      <c r="E5624" s="4">
        <v>28</v>
      </c>
      <c r="F5624" t="s">
        <v>17</v>
      </c>
      <c r="G5624" t="s">
        <v>18</v>
      </c>
      <c r="H5624" s="4">
        <v>262</v>
      </c>
      <c r="I5624" s="3">
        <v>25</v>
      </c>
      <c r="J5624" s="9">
        <v>56</v>
      </c>
      <c r="K5624" t="s">
        <v>23</v>
      </c>
      <c r="L5624" s="4">
        <v>0</v>
      </c>
      <c r="M5624" s="4" t="str">
        <f>IF(spotify_churn_dataset[[#This Row],[offline_listening]]=0,"no offline","yes offline")</f>
        <v>yes offline</v>
      </c>
      <c r="N5624">
        <v>1</v>
      </c>
      <c r="O5624" t="str">
        <f>IF(spotify_churn_dataset[[#This Row],[is_churned]]=1,"yes churn","no churn")</f>
        <v>no churn</v>
      </c>
      <c r="P5624">
        <v>0</v>
      </c>
    </row>
    <row r="5625" spans="1:16" x14ac:dyDescent="0.3">
      <c r="A5625">
        <v>5624</v>
      </c>
      <c r="B5625">
        <f>IF(spotify_churn_dataset[[#This Row],[user_id]]="","Desconocido",spotify_churn_dataset[[#This Row],[user_id]])</f>
        <v>5624</v>
      </c>
      <c r="C5625">
        <f>IF(IFERROR(VLOOKUP(spotify_churn_dataset[[#This Row],[user_id]],A5626:A13624,1,FALSE),0),1,0)</f>
        <v>0</v>
      </c>
      <c r="D5625" t="s">
        <v>12</v>
      </c>
      <c r="E5625" s="4">
        <v>28</v>
      </c>
      <c r="F5625" t="s">
        <v>13</v>
      </c>
      <c r="G5625" t="s">
        <v>24</v>
      </c>
      <c r="H5625" s="4">
        <v>299</v>
      </c>
      <c r="I5625" s="3">
        <v>93</v>
      </c>
      <c r="J5625" s="9">
        <v>29</v>
      </c>
      <c r="K5625" t="s">
        <v>15</v>
      </c>
      <c r="L5625" s="4">
        <v>0</v>
      </c>
      <c r="M5625" s="4" t="str">
        <f>IF(spotify_churn_dataset[[#This Row],[offline_listening]]=0,"no offline","yes offline")</f>
        <v>yes offline</v>
      </c>
      <c r="N5625">
        <v>1</v>
      </c>
      <c r="O5625" t="str">
        <f>IF(spotify_churn_dataset[[#This Row],[is_churned]]=1,"yes churn","no churn")</f>
        <v>no churn</v>
      </c>
      <c r="P5625">
        <v>0</v>
      </c>
    </row>
    <row r="5626" spans="1:16" x14ac:dyDescent="0.3">
      <c r="A5626">
        <v>5625</v>
      </c>
      <c r="B5626">
        <f>IF(spotify_churn_dataset[[#This Row],[user_id]]="","Desconocido",spotify_churn_dataset[[#This Row],[user_id]])</f>
        <v>5625</v>
      </c>
      <c r="C5626">
        <f>IF(IFERROR(VLOOKUP(spotify_churn_dataset[[#This Row],[user_id]],A5627:A13625,1,FALSE),0),1,0)</f>
        <v>0</v>
      </c>
      <c r="D5626" t="s">
        <v>20</v>
      </c>
      <c r="E5626" s="4">
        <v>56</v>
      </c>
      <c r="F5626" t="s">
        <v>28</v>
      </c>
      <c r="G5626" t="s">
        <v>14</v>
      </c>
      <c r="H5626" s="4">
        <v>261</v>
      </c>
      <c r="I5626" s="3">
        <v>83</v>
      </c>
      <c r="J5626" s="9">
        <v>14</v>
      </c>
      <c r="K5626" t="s">
        <v>19</v>
      </c>
      <c r="L5626" s="4">
        <v>23</v>
      </c>
      <c r="M5626" s="4" t="str">
        <f>IF(spotify_churn_dataset[[#This Row],[offline_listening]]=0,"no offline","yes offline")</f>
        <v>no offline</v>
      </c>
      <c r="N5626">
        <v>0</v>
      </c>
      <c r="O5626" t="str">
        <f>IF(spotify_churn_dataset[[#This Row],[is_churned]]=1,"yes churn","no churn")</f>
        <v>yes churn</v>
      </c>
      <c r="P5626">
        <v>1</v>
      </c>
    </row>
    <row r="5627" spans="1:16" x14ac:dyDescent="0.3">
      <c r="A5627">
        <v>5626</v>
      </c>
      <c r="B5627">
        <f>IF(spotify_churn_dataset[[#This Row],[user_id]]="","Desconocido",spotify_churn_dataset[[#This Row],[user_id]])</f>
        <v>5626</v>
      </c>
      <c r="C5627">
        <f>IF(IFERROR(VLOOKUP(spotify_churn_dataset[[#This Row],[user_id]],A5628:A13626,1,FALSE),0),1,0)</f>
        <v>0</v>
      </c>
      <c r="D5627" t="s">
        <v>20</v>
      </c>
      <c r="E5627" s="4">
        <v>41</v>
      </c>
      <c r="F5627" t="s">
        <v>29</v>
      </c>
      <c r="G5627" t="s">
        <v>18</v>
      </c>
      <c r="H5627" s="4">
        <v>178</v>
      </c>
      <c r="I5627" s="3">
        <v>75</v>
      </c>
      <c r="J5627" s="9">
        <v>22</v>
      </c>
      <c r="K5627" t="s">
        <v>15</v>
      </c>
      <c r="L5627" s="4">
        <v>0</v>
      </c>
      <c r="M5627" s="4" t="str">
        <f>IF(spotify_churn_dataset[[#This Row],[offline_listening]]=0,"no offline","yes offline")</f>
        <v>yes offline</v>
      </c>
      <c r="N5627">
        <v>1</v>
      </c>
      <c r="O5627" t="str">
        <f>IF(spotify_churn_dataset[[#This Row],[is_churned]]=1,"yes churn","no churn")</f>
        <v>no churn</v>
      </c>
      <c r="P5627">
        <v>0</v>
      </c>
    </row>
    <row r="5628" spans="1:16" x14ac:dyDescent="0.3">
      <c r="A5628">
        <v>5627</v>
      </c>
      <c r="B5628">
        <f>IF(spotify_churn_dataset[[#This Row],[user_id]]="","Desconocido",spotify_churn_dataset[[#This Row],[user_id]])</f>
        <v>5627</v>
      </c>
      <c r="C5628">
        <f>IF(IFERROR(VLOOKUP(spotify_churn_dataset[[#This Row],[user_id]],A5629:A13627,1,FALSE),0),1,0)</f>
        <v>0</v>
      </c>
      <c r="D5628" t="s">
        <v>16</v>
      </c>
      <c r="E5628" s="4">
        <v>36</v>
      </c>
      <c r="F5628" t="s">
        <v>29</v>
      </c>
      <c r="G5628" t="s">
        <v>24</v>
      </c>
      <c r="H5628" s="4">
        <v>244</v>
      </c>
      <c r="I5628" s="3">
        <v>22</v>
      </c>
      <c r="J5628" s="9">
        <v>56</v>
      </c>
      <c r="K5628" t="s">
        <v>23</v>
      </c>
      <c r="L5628" s="4">
        <v>0</v>
      </c>
      <c r="M5628" s="4" t="str">
        <f>IF(spotify_churn_dataset[[#This Row],[offline_listening]]=0,"no offline","yes offline")</f>
        <v>yes offline</v>
      </c>
      <c r="N5628">
        <v>1</v>
      </c>
      <c r="O5628" t="str">
        <f>IF(spotify_churn_dataset[[#This Row],[is_churned]]=1,"yes churn","no churn")</f>
        <v>no churn</v>
      </c>
      <c r="P5628">
        <v>0</v>
      </c>
    </row>
    <row r="5629" spans="1:16" x14ac:dyDescent="0.3">
      <c r="A5629">
        <v>5628</v>
      </c>
      <c r="B5629">
        <f>IF(spotify_churn_dataset[[#This Row],[user_id]]="","Desconocido",spotify_churn_dataset[[#This Row],[user_id]])</f>
        <v>5628</v>
      </c>
      <c r="C5629">
        <f>IF(IFERROR(VLOOKUP(spotify_churn_dataset[[#This Row],[user_id]],A5630:A13628,1,FALSE),0),1,0)</f>
        <v>0</v>
      </c>
      <c r="D5629" t="s">
        <v>12</v>
      </c>
      <c r="E5629" s="4">
        <v>17</v>
      </c>
      <c r="F5629" t="s">
        <v>29</v>
      </c>
      <c r="G5629" t="s">
        <v>22</v>
      </c>
      <c r="H5629" s="4">
        <v>227</v>
      </c>
      <c r="I5629" s="3">
        <v>34</v>
      </c>
      <c r="J5629" s="9">
        <v>57</v>
      </c>
      <c r="K5629" t="s">
        <v>19</v>
      </c>
      <c r="L5629" s="4">
        <v>0</v>
      </c>
      <c r="M5629" s="4" t="str">
        <f>IF(spotify_churn_dataset[[#This Row],[offline_listening]]=0,"no offline","yes offline")</f>
        <v>yes offline</v>
      </c>
      <c r="N5629">
        <v>1</v>
      </c>
      <c r="O5629" t="str">
        <f>IF(spotify_churn_dataset[[#This Row],[is_churned]]=1,"yes churn","no churn")</f>
        <v>no churn</v>
      </c>
      <c r="P5629">
        <v>0</v>
      </c>
    </row>
    <row r="5630" spans="1:16" x14ac:dyDescent="0.3">
      <c r="A5630">
        <v>5629</v>
      </c>
      <c r="B5630">
        <f>IF(spotify_churn_dataset[[#This Row],[user_id]]="","Desconocido",spotify_churn_dataset[[#This Row],[user_id]])</f>
        <v>5629</v>
      </c>
      <c r="C5630">
        <f>IF(IFERROR(VLOOKUP(spotify_churn_dataset[[#This Row],[user_id]],A5631:A13629,1,FALSE),0),1,0)</f>
        <v>0</v>
      </c>
      <c r="D5630" t="s">
        <v>16</v>
      </c>
      <c r="E5630" s="4">
        <v>39</v>
      </c>
      <c r="F5630" t="s">
        <v>27</v>
      </c>
      <c r="G5630" t="s">
        <v>24</v>
      </c>
      <c r="H5630" s="4">
        <v>134</v>
      </c>
      <c r="I5630" s="3">
        <v>37</v>
      </c>
      <c r="J5630" s="9">
        <v>13</v>
      </c>
      <c r="K5630" t="s">
        <v>19</v>
      </c>
      <c r="L5630" s="4">
        <v>0</v>
      </c>
      <c r="M5630" s="4" t="str">
        <f>IF(spotify_churn_dataset[[#This Row],[offline_listening]]=0,"no offline","yes offline")</f>
        <v>yes offline</v>
      </c>
      <c r="N5630">
        <v>1</v>
      </c>
      <c r="O5630" t="str">
        <f>IF(spotify_churn_dataset[[#This Row],[is_churned]]=1,"yes churn","no churn")</f>
        <v>yes churn</v>
      </c>
      <c r="P5630">
        <v>1</v>
      </c>
    </row>
    <row r="5631" spans="1:16" x14ac:dyDescent="0.3">
      <c r="A5631">
        <v>5630</v>
      </c>
      <c r="B5631">
        <f>IF(spotify_churn_dataset[[#This Row],[user_id]]="","Desconocido",spotify_churn_dataset[[#This Row],[user_id]])</f>
        <v>5630</v>
      </c>
      <c r="C5631">
        <f>IF(IFERROR(VLOOKUP(spotify_churn_dataset[[#This Row],[user_id]],A5632:A13630,1,FALSE),0),1,0)</f>
        <v>0</v>
      </c>
      <c r="D5631" t="s">
        <v>16</v>
      </c>
      <c r="E5631" s="4">
        <v>50</v>
      </c>
      <c r="F5631" t="s">
        <v>27</v>
      </c>
      <c r="G5631" t="s">
        <v>18</v>
      </c>
      <c r="H5631" s="4">
        <v>251</v>
      </c>
      <c r="I5631" s="3">
        <v>1</v>
      </c>
      <c r="J5631" s="9">
        <v>3</v>
      </c>
      <c r="K5631" t="s">
        <v>15</v>
      </c>
      <c r="L5631" s="4">
        <v>0</v>
      </c>
      <c r="M5631" s="4" t="str">
        <f>IF(spotify_churn_dataset[[#This Row],[offline_listening]]=0,"no offline","yes offline")</f>
        <v>yes offline</v>
      </c>
      <c r="N5631">
        <v>1</v>
      </c>
      <c r="O5631" t="str">
        <f>IF(spotify_churn_dataset[[#This Row],[is_churned]]=1,"yes churn","no churn")</f>
        <v>yes churn</v>
      </c>
      <c r="P5631">
        <v>1</v>
      </c>
    </row>
    <row r="5632" spans="1:16" x14ac:dyDescent="0.3">
      <c r="A5632">
        <v>5631</v>
      </c>
      <c r="B5632">
        <f>IF(spotify_churn_dataset[[#This Row],[user_id]]="","Desconocido",spotify_churn_dataset[[#This Row],[user_id]])</f>
        <v>5631</v>
      </c>
      <c r="C5632">
        <f>IF(IFERROR(VLOOKUP(spotify_churn_dataset[[#This Row],[user_id]],A5633:A13631,1,FALSE),0),1,0)</f>
        <v>0</v>
      </c>
      <c r="D5632" t="s">
        <v>16</v>
      </c>
      <c r="E5632" s="4">
        <v>38</v>
      </c>
      <c r="F5632" t="s">
        <v>28</v>
      </c>
      <c r="G5632" t="s">
        <v>24</v>
      </c>
      <c r="H5632" s="4">
        <v>262</v>
      </c>
      <c r="I5632" s="3">
        <v>35</v>
      </c>
      <c r="J5632" s="9">
        <v>2</v>
      </c>
      <c r="K5632" t="s">
        <v>19</v>
      </c>
      <c r="L5632" s="4">
        <v>0</v>
      </c>
      <c r="M5632" s="4" t="str">
        <f>IF(spotify_churn_dataset[[#This Row],[offline_listening]]=0,"no offline","yes offline")</f>
        <v>yes offline</v>
      </c>
      <c r="N5632">
        <v>1</v>
      </c>
      <c r="O5632" t="str">
        <f>IF(spotify_churn_dataset[[#This Row],[is_churned]]=1,"yes churn","no churn")</f>
        <v>no churn</v>
      </c>
      <c r="P5632">
        <v>0</v>
      </c>
    </row>
    <row r="5633" spans="1:16" x14ac:dyDescent="0.3">
      <c r="A5633">
        <v>5632</v>
      </c>
      <c r="B5633">
        <f>IF(spotify_churn_dataset[[#This Row],[user_id]]="","Desconocido",spotify_churn_dataset[[#This Row],[user_id]])</f>
        <v>5632</v>
      </c>
      <c r="C5633">
        <f>IF(IFERROR(VLOOKUP(spotify_churn_dataset[[#This Row],[user_id]],A5634:A13632,1,FALSE),0),1,0)</f>
        <v>0</v>
      </c>
      <c r="D5633" t="s">
        <v>20</v>
      </c>
      <c r="E5633" s="4">
        <v>50</v>
      </c>
      <c r="F5633" t="s">
        <v>29</v>
      </c>
      <c r="G5633" t="s">
        <v>24</v>
      </c>
      <c r="H5633" s="4">
        <v>271</v>
      </c>
      <c r="I5633" s="3">
        <v>19</v>
      </c>
      <c r="J5633" s="9">
        <v>19</v>
      </c>
      <c r="K5633" t="s">
        <v>19</v>
      </c>
      <c r="L5633" s="4">
        <v>0</v>
      </c>
      <c r="M5633" s="4" t="str">
        <f>IF(spotify_churn_dataset[[#This Row],[offline_listening]]=0,"no offline","yes offline")</f>
        <v>yes offline</v>
      </c>
      <c r="N5633">
        <v>1</v>
      </c>
      <c r="O5633" t="str">
        <f>IF(spotify_churn_dataset[[#This Row],[is_churned]]=1,"yes churn","no churn")</f>
        <v>no churn</v>
      </c>
      <c r="P5633">
        <v>0</v>
      </c>
    </row>
    <row r="5634" spans="1:16" x14ac:dyDescent="0.3">
      <c r="A5634">
        <v>5633</v>
      </c>
      <c r="B5634">
        <f>IF(spotify_churn_dataset[[#This Row],[user_id]]="","Desconocido",spotify_churn_dataset[[#This Row],[user_id]])</f>
        <v>5633</v>
      </c>
      <c r="C5634">
        <f>IF(IFERROR(VLOOKUP(spotify_churn_dataset[[#This Row],[user_id]],A5635:A13633,1,FALSE),0),1,0)</f>
        <v>0</v>
      </c>
      <c r="D5634" t="s">
        <v>20</v>
      </c>
      <c r="E5634" s="4">
        <v>33</v>
      </c>
      <c r="F5634" t="s">
        <v>25</v>
      </c>
      <c r="G5634" t="s">
        <v>24</v>
      </c>
      <c r="H5634" s="4">
        <v>245</v>
      </c>
      <c r="I5634" s="3">
        <v>22</v>
      </c>
      <c r="J5634" s="9">
        <v>24</v>
      </c>
      <c r="K5634" t="s">
        <v>23</v>
      </c>
      <c r="L5634" s="4">
        <v>0</v>
      </c>
      <c r="M5634" s="4" t="str">
        <f>IF(spotify_churn_dataset[[#This Row],[offline_listening]]=0,"no offline","yes offline")</f>
        <v>yes offline</v>
      </c>
      <c r="N5634">
        <v>1</v>
      </c>
      <c r="O5634" t="str">
        <f>IF(spotify_churn_dataset[[#This Row],[is_churned]]=1,"yes churn","no churn")</f>
        <v>no churn</v>
      </c>
      <c r="P5634">
        <v>0</v>
      </c>
    </row>
    <row r="5635" spans="1:16" x14ac:dyDescent="0.3">
      <c r="A5635">
        <v>5634</v>
      </c>
      <c r="B5635">
        <f>IF(spotify_churn_dataset[[#This Row],[user_id]]="","Desconocido",spotify_churn_dataset[[#This Row],[user_id]])</f>
        <v>5634</v>
      </c>
      <c r="C5635">
        <f>IF(IFERROR(VLOOKUP(spotify_churn_dataset[[#This Row],[user_id]],A5636:A13634,1,FALSE),0),1,0)</f>
        <v>0</v>
      </c>
      <c r="D5635" t="s">
        <v>16</v>
      </c>
      <c r="E5635" s="4">
        <v>35</v>
      </c>
      <c r="F5635" t="s">
        <v>27</v>
      </c>
      <c r="G5635" t="s">
        <v>22</v>
      </c>
      <c r="H5635" s="4">
        <v>32</v>
      </c>
      <c r="I5635" s="3">
        <v>35</v>
      </c>
      <c r="J5635" s="9">
        <v>54</v>
      </c>
      <c r="K5635" t="s">
        <v>23</v>
      </c>
      <c r="L5635" s="4">
        <v>0</v>
      </c>
      <c r="M5635" s="4" t="str">
        <f>IF(spotify_churn_dataset[[#This Row],[offline_listening]]=0,"no offline","yes offline")</f>
        <v>yes offline</v>
      </c>
      <c r="N5635">
        <v>1</v>
      </c>
      <c r="O5635" t="str">
        <f>IF(spotify_churn_dataset[[#This Row],[is_churned]]=1,"yes churn","no churn")</f>
        <v>no churn</v>
      </c>
      <c r="P5635">
        <v>0</v>
      </c>
    </row>
    <row r="5636" spans="1:16" x14ac:dyDescent="0.3">
      <c r="A5636">
        <v>5635</v>
      </c>
      <c r="B5636">
        <f>IF(spotify_churn_dataset[[#This Row],[user_id]]="","Desconocido",spotify_churn_dataset[[#This Row],[user_id]])</f>
        <v>5635</v>
      </c>
      <c r="C5636">
        <f>IF(IFERROR(VLOOKUP(spotify_churn_dataset[[#This Row],[user_id]],A5637:A13635,1,FALSE),0),1,0)</f>
        <v>0</v>
      </c>
      <c r="D5636" t="s">
        <v>16</v>
      </c>
      <c r="E5636" s="4">
        <v>55</v>
      </c>
      <c r="F5636" t="s">
        <v>17</v>
      </c>
      <c r="G5636" t="s">
        <v>22</v>
      </c>
      <c r="H5636" s="4">
        <v>75</v>
      </c>
      <c r="I5636" s="3">
        <v>32</v>
      </c>
      <c r="J5636" s="9">
        <v>1</v>
      </c>
      <c r="K5636" t="s">
        <v>19</v>
      </c>
      <c r="L5636" s="4">
        <v>0</v>
      </c>
      <c r="M5636" s="4" t="str">
        <f>IF(spotify_churn_dataset[[#This Row],[offline_listening]]=0,"no offline","yes offline")</f>
        <v>yes offline</v>
      </c>
      <c r="N5636">
        <v>1</v>
      </c>
      <c r="O5636" t="str">
        <f>IF(spotify_churn_dataset[[#This Row],[is_churned]]=1,"yes churn","no churn")</f>
        <v>yes churn</v>
      </c>
      <c r="P5636">
        <v>1</v>
      </c>
    </row>
    <row r="5637" spans="1:16" x14ac:dyDescent="0.3">
      <c r="A5637">
        <v>5636</v>
      </c>
      <c r="B5637">
        <f>IF(spotify_churn_dataset[[#This Row],[user_id]]="","Desconocido",spotify_churn_dataset[[#This Row],[user_id]])</f>
        <v>5636</v>
      </c>
      <c r="C5637">
        <f>IF(IFERROR(VLOOKUP(spotify_churn_dataset[[#This Row],[user_id]],A5638:A13636,1,FALSE),0),1,0)</f>
        <v>0</v>
      </c>
      <c r="D5637" t="s">
        <v>20</v>
      </c>
      <c r="E5637" s="4">
        <v>41</v>
      </c>
      <c r="F5637" t="s">
        <v>21</v>
      </c>
      <c r="G5637" t="s">
        <v>22</v>
      </c>
      <c r="H5637" s="4">
        <v>49</v>
      </c>
      <c r="I5637" s="3">
        <v>92</v>
      </c>
      <c r="J5637" s="9">
        <v>51</v>
      </c>
      <c r="K5637" t="s">
        <v>15</v>
      </c>
      <c r="L5637" s="4">
        <v>0</v>
      </c>
      <c r="M5637" s="4" t="str">
        <f>IF(spotify_churn_dataset[[#This Row],[offline_listening]]=0,"no offline","yes offline")</f>
        <v>yes offline</v>
      </c>
      <c r="N5637">
        <v>1</v>
      </c>
      <c r="O5637" t="str">
        <f>IF(spotify_churn_dataset[[#This Row],[is_churned]]=1,"yes churn","no churn")</f>
        <v>no churn</v>
      </c>
      <c r="P5637">
        <v>0</v>
      </c>
    </row>
    <row r="5638" spans="1:16" x14ac:dyDescent="0.3">
      <c r="A5638">
        <v>5637</v>
      </c>
      <c r="B5638">
        <f>IF(spotify_churn_dataset[[#This Row],[user_id]]="","Desconocido",spotify_churn_dataset[[#This Row],[user_id]])</f>
        <v>5637</v>
      </c>
      <c r="C5638">
        <f>IF(IFERROR(VLOOKUP(spotify_churn_dataset[[#This Row],[user_id]],A5639:A13637,1,FALSE),0),1,0)</f>
        <v>0</v>
      </c>
      <c r="D5638" t="s">
        <v>20</v>
      </c>
      <c r="E5638" s="4">
        <v>16</v>
      </c>
      <c r="F5638" t="s">
        <v>21</v>
      </c>
      <c r="G5638" t="s">
        <v>18</v>
      </c>
      <c r="H5638" s="4">
        <v>143</v>
      </c>
      <c r="I5638" s="3">
        <v>37</v>
      </c>
      <c r="J5638" s="9">
        <v>11</v>
      </c>
      <c r="K5638" t="s">
        <v>19</v>
      </c>
      <c r="L5638" s="4">
        <v>0</v>
      </c>
      <c r="M5638" s="4" t="str">
        <f>IF(spotify_churn_dataset[[#This Row],[offline_listening]]=0,"no offline","yes offline")</f>
        <v>yes offline</v>
      </c>
      <c r="N5638">
        <v>1</v>
      </c>
      <c r="O5638" t="str">
        <f>IF(spotify_churn_dataset[[#This Row],[is_churned]]=1,"yes churn","no churn")</f>
        <v>yes churn</v>
      </c>
      <c r="P5638">
        <v>1</v>
      </c>
    </row>
    <row r="5639" spans="1:16" x14ac:dyDescent="0.3">
      <c r="A5639">
        <v>5638</v>
      </c>
      <c r="B5639">
        <f>IF(spotify_churn_dataset[[#This Row],[user_id]]="","Desconocido",spotify_churn_dataset[[#This Row],[user_id]])</f>
        <v>5638</v>
      </c>
      <c r="C5639">
        <f>IF(IFERROR(VLOOKUP(spotify_churn_dataset[[#This Row],[user_id]],A5640:A13638,1,FALSE),0),1,0)</f>
        <v>0</v>
      </c>
      <c r="D5639" t="s">
        <v>16</v>
      </c>
      <c r="E5639" s="4">
        <v>29</v>
      </c>
      <c r="F5639" t="s">
        <v>26</v>
      </c>
      <c r="G5639" t="s">
        <v>24</v>
      </c>
      <c r="H5639" s="4">
        <v>28</v>
      </c>
      <c r="I5639" s="3">
        <v>74</v>
      </c>
      <c r="J5639" s="9">
        <v>22</v>
      </c>
      <c r="K5639" t="s">
        <v>23</v>
      </c>
      <c r="L5639" s="4">
        <v>0</v>
      </c>
      <c r="M5639" s="4" t="str">
        <f>IF(spotify_churn_dataset[[#This Row],[offline_listening]]=0,"no offline","yes offline")</f>
        <v>yes offline</v>
      </c>
      <c r="N5639">
        <v>1</v>
      </c>
      <c r="O5639" t="str">
        <f>IF(spotify_churn_dataset[[#This Row],[is_churned]]=1,"yes churn","no churn")</f>
        <v>no churn</v>
      </c>
      <c r="P5639">
        <v>0</v>
      </c>
    </row>
    <row r="5640" spans="1:16" x14ac:dyDescent="0.3">
      <c r="A5640">
        <v>5639</v>
      </c>
      <c r="B5640">
        <f>IF(spotify_churn_dataset[[#This Row],[user_id]]="","Desconocido",spotify_churn_dataset[[#This Row],[user_id]])</f>
        <v>5639</v>
      </c>
      <c r="C5640">
        <f>IF(IFERROR(VLOOKUP(spotify_churn_dataset[[#This Row],[user_id]],A5641:A13639,1,FALSE),0),1,0)</f>
        <v>0</v>
      </c>
      <c r="D5640" t="s">
        <v>12</v>
      </c>
      <c r="E5640" s="4">
        <v>47</v>
      </c>
      <c r="F5640" t="s">
        <v>21</v>
      </c>
      <c r="G5640" t="s">
        <v>18</v>
      </c>
      <c r="H5640" s="4">
        <v>18</v>
      </c>
      <c r="I5640" s="3">
        <v>14</v>
      </c>
      <c r="J5640" s="9">
        <v>2</v>
      </c>
      <c r="K5640" t="s">
        <v>19</v>
      </c>
      <c r="L5640" s="4">
        <v>0</v>
      </c>
      <c r="M5640" s="4" t="str">
        <f>IF(spotify_churn_dataset[[#This Row],[offline_listening]]=0,"no offline","yes offline")</f>
        <v>yes offline</v>
      </c>
      <c r="N5640">
        <v>1</v>
      </c>
      <c r="O5640" t="str">
        <f>IF(spotify_churn_dataset[[#This Row],[is_churned]]=1,"yes churn","no churn")</f>
        <v>no churn</v>
      </c>
      <c r="P5640">
        <v>0</v>
      </c>
    </row>
    <row r="5641" spans="1:16" x14ac:dyDescent="0.3">
      <c r="A5641">
        <v>5640</v>
      </c>
      <c r="B5641">
        <f>IF(spotify_churn_dataset[[#This Row],[user_id]]="","Desconocido",spotify_churn_dataset[[#This Row],[user_id]])</f>
        <v>5640</v>
      </c>
      <c r="C5641">
        <f>IF(IFERROR(VLOOKUP(spotify_churn_dataset[[#This Row],[user_id]],A5642:A13640,1,FALSE),0),1,0)</f>
        <v>0</v>
      </c>
      <c r="D5641" t="s">
        <v>16</v>
      </c>
      <c r="E5641" s="4">
        <v>16</v>
      </c>
      <c r="F5641" t="s">
        <v>25</v>
      </c>
      <c r="G5641" t="s">
        <v>22</v>
      </c>
      <c r="H5641" s="4">
        <v>212</v>
      </c>
      <c r="I5641" s="3">
        <v>44</v>
      </c>
      <c r="J5641" s="9">
        <v>33</v>
      </c>
      <c r="K5641" t="s">
        <v>23</v>
      </c>
      <c r="L5641" s="4">
        <v>0</v>
      </c>
      <c r="M5641" s="4" t="str">
        <f>IF(spotify_churn_dataset[[#This Row],[offline_listening]]=0,"no offline","yes offline")</f>
        <v>yes offline</v>
      </c>
      <c r="N5641">
        <v>1</v>
      </c>
      <c r="O5641" t="str">
        <f>IF(spotify_churn_dataset[[#This Row],[is_churned]]=1,"yes churn","no churn")</f>
        <v>no churn</v>
      </c>
      <c r="P5641">
        <v>0</v>
      </c>
    </row>
    <row r="5642" spans="1:16" x14ac:dyDescent="0.3">
      <c r="A5642">
        <v>5641</v>
      </c>
      <c r="B5642">
        <f>IF(spotify_churn_dataset[[#This Row],[user_id]]="","Desconocido",spotify_churn_dataset[[#This Row],[user_id]])</f>
        <v>5641</v>
      </c>
      <c r="C5642">
        <f>IF(IFERROR(VLOOKUP(spotify_churn_dataset[[#This Row],[user_id]],A5643:A13641,1,FALSE),0),1,0)</f>
        <v>0</v>
      </c>
      <c r="D5642" t="s">
        <v>16</v>
      </c>
      <c r="E5642" s="4">
        <v>54</v>
      </c>
      <c r="F5642" t="s">
        <v>13</v>
      </c>
      <c r="G5642" t="s">
        <v>22</v>
      </c>
      <c r="H5642" s="4">
        <v>180</v>
      </c>
      <c r="I5642" s="3">
        <v>16</v>
      </c>
      <c r="J5642" s="9">
        <v>22</v>
      </c>
      <c r="K5642" t="s">
        <v>19</v>
      </c>
      <c r="L5642" s="4">
        <v>0</v>
      </c>
      <c r="M5642" s="4" t="str">
        <f>IF(spotify_churn_dataset[[#This Row],[offline_listening]]=0,"no offline","yes offline")</f>
        <v>yes offline</v>
      </c>
      <c r="N5642">
        <v>1</v>
      </c>
      <c r="O5642" t="str">
        <f>IF(spotify_churn_dataset[[#This Row],[is_churned]]=1,"yes churn","no churn")</f>
        <v>yes churn</v>
      </c>
      <c r="P5642">
        <v>1</v>
      </c>
    </row>
    <row r="5643" spans="1:16" x14ac:dyDescent="0.3">
      <c r="A5643">
        <v>5642</v>
      </c>
      <c r="B5643">
        <f>IF(spotify_churn_dataset[[#This Row],[user_id]]="","Desconocido",spotify_churn_dataset[[#This Row],[user_id]])</f>
        <v>5642</v>
      </c>
      <c r="C5643">
        <f>IF(IFERROR(VLOOKUP(spotify_churn_dataset[[#This Row],[user_id]],A5644:A13642,1,FALSE),0),1,0)</f>
        <v>0</v>
      </c>
      <c r="D5643" t="s">
        <v>12</v>
      </c>
      <c r="E5643" s="4">
        <v>17</v>
      </c>
      <c r="F5643" t="s">
        <v>21</v>
      </c>
      <c r="G5643" t="s">
        <v>22</v>
      </c>
      <c r="H5643" s="4">
        <v>228</v>
      </c>
      <c r="I5643" s="3">
        <v>5</v>
      </c>
      <c r="J5643" s="9">
        <v>7</v>
      </c>
      <c r="K5643" t="s">
        <v>15</v>
      </c>
      <c r="L5643" s="4">
        <v>0</v>
      </c>
      <c r="M5643" s="4" t="str">
        <f>IF(spotify_churn_dataset[[#This Row],[offline_listening]]=0,"no offline","yes offline")</f>
        <v>yes offline</v>
      </c>
      <c r="N5643">
        <v>1</v>
      </c>
      <c r="O5643" t="str">
        <f>IF(spotify_churn_dataset[[#This Row],[is_churned]]=1,"yes churn","no churn")</f>
        <v>no churn</v>
      </c>
      <c r="P5643">
        <v>0</v>
      </c>
    </row>
    <row r="5644" spans="1:16" x14ac:dyDescent="0.3">
      <c r="A5644">
        <v>5643</v>
      </c>
      <c r="B5644">
        <f>IF(spotify_churn_dataset[[#This Row],[user_id]]="","Desconocido",spotify_churn_dataset[[#This Row],[user_id]])</f>
        <v>5643</v>
      </c>
      <c r="C5644">
        <f>IF(IFERROR(VLOOKUP(spotify_churn_dataset[[#This Row],[user_id]],A5645:A13643,1,FALSE),0),1,0)</f>
        <v>0</v>
      </c>
      <c r="D5644" t="s">
        <v>16</v>
      </c>
      <c r="E5644" s="4">
        <v>42</v>
      </c>
      <c r="F5644" t="s">
        <v>29</v>
      </c>
      <c r="G5644" t="s">
        <v>14</v>
      </c>
      <c r="H5644" s="4">
        <v>150</v>
      </c>
      <c r="I5644" s="3">
        <v>59</v>
      </c>
      <c r="J5644" s="9">
        <v>53</v>
      </c>
      <c r="K5644" t="s">
        <v>23</v>
      </c>
      <c r="L5644" s="4">
        <v>34</v>
      </c>
      <c r="M5644" s="4" t="str">
        <f>IF(spotify_churn_dataset[[#This Row],[offline_listening]]=0,"no offline","yes offline")</f>
        <v>no offline</v>
      </c>
      <c r="N5644">
        <v>0</v>
      </c>
      <c r="O5644" t="str">
        <f>IF(spotify_churn_dataset[[#This Row],[is_churned]]=1,"yes churn","no churn")</f>
        <v>no churn</v>
      </c>
      <c r="P5644">
        <v>0</v>
      </c>
    </row>
    <row r="5645" spans="1:16" x14ac:dyDescent="0.3">
      <c r="A5645">
        <v>5644</v>
      </c>
      <c r="B5645">
        <f>IF(spotify_churn_dataset[[#This Row],[user_id]]="","Desconocido",spotify_churn_dataset[[#This Row],[user_id]])</f>
        <v>5644</v>
      </c>
      <c r="C5645">
        <f>IF(IFERROR(VLOOKUP(spotify_churn_dataset[[#This Row],[user_id]],A5646:A13644,1,FALSE),0),1,0)</f>
        <v>0</v>
      </c>
      <c r="D5645" t="s">
        <v>12</v>
      </c>
      <c r="E5645" s="4">
        <v>30</v>
      </c>
      <c r="F5645" t="s">
        <v>29</v>
      </c>
      <c r="G5645" t="s">
        <v>22</v>
      </c>
      <c r="H5645" s="4">
        <v>233</v>
      </c>
      <c r="I5645" s="3">
        <v>81</v>
      </c>
      <c r="J5645" s="9">
        <v>42</v>
      </c>
      <c r="K5645" t="s">
        <v>19</v>
      </c>
      <c r="L5645" s="4">
        <v>0</v>
      </c>
      <c r="M5645" s="4" t="str">
        <f>IF(spotify_churn_dataset[[#This Row],[offline_listening]]=0,"no offline","yes offline")</f>
        <v>yes offline</v>
      </c>
      <c r="N5645">
        <v>1</v>
      </c>
      <c r="O5645" t="str">
        <f>IF(spotify_churn_dataset[[#This Row],[is_churned]]=1,"yes churn","no churn")</f>
        <v>no churn</v>
      </c>
      <c r="P5645">
        <v>0</v>
      </c>
    </row>
    <row r="5646" spans="1:16" x14ac:dyDescent="0.3">
      <c r="A5646">
        <v>5645</v>
      </c>
      <c r="B5646">
        <f>IF(spotify_churn_dataset[[#This Row],[user_id]]="","Desconocido",spotify_churn_dataset[[#This Row],[user_id]])</f>
        <v>5645</v>
      </c>
      <c r="C5646">
        <f>IF(IFERROR(VLOOKUP(spotify_churn_dataset[[#This Row],[user_id]],A5647:A13645,1,FALSE),0),1,0)</f>
        <v>0</v>
      </c>
      <c r="D5646" t="s">
        <v>20</v>
      </c>
      <c r="E5646" s="4">
        <v>53</v>
      </c>
      <c r="F5646" t="s">
        <v>25</v>
      </c>
      <c r="G5646" t="s">
        <v>18</v>
      </c>
      <c r="H5646" s="4">
        <v>250</v>
      </c>
      <c r="I5646" s="3">
        <v>18</v>
      </c>
      <c r="J5646" s="9">
        <v>2</v>
      </c>
      <c r="K5646" t="s">
        <v>15</v>
      </c>
      <c r="L5646" s="4">
        <v>0</v>
      </c>
      <c r="M5646" s="4" t="str">
        <f>IF(spotify_churn_dataset[[#This Row],[offline_listening]]=0,"no offline","yes offline")</f>
        <v>yes offline</v>
      </c>
      <c r="N5646">
        <v>1</v>
      </c>
      <c r="O5646" t="str">
        <f>IF(spotify_churn_dataset[[#This Row],[is_churned]]=1,"yes churn","no churn")</f>
        <v>no churn</v>
      </c>
      <c r="P5646">
        <v>0</v>
      </c>
    </row>
    <row r="5647" spans="1:16" x14ac:dyDescent="0.3">
      <c r="A5647">
        <v>5646</v>
      </c>
      <c r="B5647">
        <f>IF(spotify_churn_dataset[[#This Row],[user_id]]="","Desconocido",spotify_churn_dataset[[#This Row],[user_id]])</f>
        <v>5646</v>
      </c>
      <c r="C5647">
        <f>IF(IFERROR(VLOOKUP(spotify_churn_dataset[[#This Row],[user_id]],A5648:A13646,1,FALSE),0),1,0)</f>
        <v>0</v>
      </c>
      <c r="D5647" t="s">
        <v>12</v>
      </c>
      <c r="E5647" s="4">
        <v>20</v>
      </c>
      <c r="F5647" t="s">
        <v>27</v>
      </c>
      <c r="G5647" t="s">
        <v>18</v>
      </c>
      <c r="H5647" s="4">
        <v>101</v>
      </c>
      <c r="I5647" s="3">
        <v>39</v>
      </c>
      <c r="J5647" s="9">
        <v>5</v>
      </c>
      <c r="K5647" t="s">
        <v>19</v>
      </c>
      <c r="L5647" s="4">
        <v>0</v>
      </c>
      <c r="M5647" s="4" t="str">
        <f>IF(spotify_churn_dataset[[#This Row],[offline_listening]]=0,"no offline","yes offline")</f>
        <v>yes offline</v>
      </c>
      <c r="N5647">
        <v>1</v>
      </c>
      <c r="O5647" t="str">
        <f>IF(spotify_churn_dataset[[#This Row],[is_churned]]=1,"yes churn","no churn")</f>
        <v>no churn</v>
      </c>
      <c r="P5647">
        <v>0</v>
      </c>
    </row>
    <row r="5648" spans="1:16" x14ac:dyDescent="0.3">
      <c r="A5648">
        <v>5647</v>
      </c>
      <c r="B5648">
        <f>IF(spotify_churn_dataset[[#This Row],[user_id]]="","Desconocido",spotify_churn_dataset[[#This Row],[user_id]])</f>
        <v>5647</v>
      </c>
      <c r="C5648">
        <f>IF(IFERROR(VLOOKUP(spotify_churn_dataset[[#This Row],[user_id]],A5649:A13647,1,FALSE),0),1,0)</f>
        <v>0</v>
      </c>
      <c r="D5648" t="s">
        <v>12</v>
      </c>
      <c r="E5648" s="4">
        <v>58</v>
      </c>
      <c r="F5648" t="s">
        <v>13</v>
      </c>
      <c r="G5648" t="s">
        <v>22</v>
      </c>
      <c r="H5648" s="4">
        <v>226</v>
      </c>
      <c r="I5648" s="3">
        <v>64</v>
      </c>
      <c r="J5648" s="9">
        <v>41</v>
      </c>
      <c r="K5648" t="s">
        <v>19</v>
      </c>
      <c r="L5648" s="4">
        <v>0</v>
      </c>
      <c r="M5648" s="4" t="str">
        <f>IF(spotify_churn_dataset[[#This Row],[offline_listening]]=0,"no offline","yes offline")</f>
        <v>yes offline</v>
      </c>
      <c r="N5648">
        <v>1</v>
      </c>
      <c r="O5648" t="str">
        <f>IF(spotify_churn_dataset[[#This Row],[is_churned]]=1,"yes churn","no churn")</f>
        <v>no churn</v>
      </c>
      <c r="P5648">
        <v>0</v>
      </c>
    </row>
    <row r="5649" spans="1:16" x14ac:dyDescent="0.3">
      <c r="A5649">
        <v>5648</v>
      </c>
      <c r="B5649">
        <f>IF(spotify_churn_dataset[[#This Row],[user_id]]="","Desconocido",spotify_churn_dataset[[#This Row],[user_id]])</f>
        <v>5648</v>
      </c>
      <c r="C5649">
        <f>IF(IFERROR(VLOOKUP(spotify_churn_dataset[[#This Row],[user_id]],A5650:A13648,1,FALSE),0),1,0)</f>
        <v>0</v>
      </c>
      <c r="D5649" t="s">
        <v>12</v>
      </c>
      <c r="E5649" s="4">
        <v>35</v>
      </c>
      <c r="F5649" t="s">
        <v>17</v>
      </c>
      <c r="G5649" t="s">
        <v>14</v>
      </c>
      <c r="H5649" s="4">
        <v>125</v>
      </c>
      <c r="I5649" s="3">
        <v>91</v>
      </c>
      <c r="J5649" s="9">
        <v>4</v>
      </c>
      <c r="K5649" t="s">
        <v>19</v>
      </c>
      <c r="L5649" s="4">
        <v>34</v>
      </c>
      <c r="M5649" s="4" t="str">
        <f>IF(spotify_churn_dataset[[#This Row],[offline_listening]]=0,"no offline","yes offline")</f>
        <v>no offline</v>
      </c>
      <c r="N5649">
        <v>0</v>
      </c>
      <c r="O5649" t="str">
        <f>IF(spotify_churn_dataset[[#This Row],[is_churned]]=1,"yes churn","no churn")</f>
        <v>yes churn</v>
      </c>
      <c r="P5649">
        <v>1</v>
      </c>
    </row>
    <row r="5650" spans="1:16" x14ac:dyDescent="0.3">
      <c r="A5650">
        <v>5649</v>
      </c>
      <c r="B5650">
        <f>IF(spotify_churn_dataset[[#This Row],[user_id]]="","Desconocido",spotify_churn_dataset[[#This Row],[user_id]])</f>
        <v>5649</v>
      </c>
      <c r="C5650">
        <f>IF(IFERROR(VLOOKUP(spotify_churn_dataset[[#This Row],[user_id]],A5651:A13649,1,FALSE),0),1,0)</f>
        <v>0</v>
      </c>
      <c r="D5650" t="s">
        <v>12</v>
      </c>
      <c r="E5650" s="4">
        <v>53</v>
      </c>
      <c r="F5650" t="s">
        <v>13</v>
      </c>
      <c r="G5650" t="s">
        <v>24</v>
      </c>
      <c r="H5650" s="4">
        <v>273</v>
      </c>
      <c r="I5650" s="3">
        <v>96</v>
      </c>
      <c r="J5650" s="9">
        <v>39</v>
      </c>
      <c r="K5650" t="s">
        <v>15</v>
      </c>
      <c r="L5650" s="4">
        <v>0</v>
      </c>
      <c r="M5650" s="4" t="str">
        <f>IF(spotify_churn_dataset[[#This Row],[offline_listening]]=0,"no offline","yes offline")</f>
        <v>yes offline</v>
      </c>
      <c r="N5650">
        <v>1</v>
      </c>
      <c r="O5650" t="str">
        <f>IF(spotify_churn_dataset[[#This Row],[is_churned]]=1,"yes churn","no churn")</f>
        <v>no churn</v>
      </c>
      <c r="P5650">
        <v>0</v>
      </c>
    </row>
    <row r="5651" spans="1:16" x14ac:dyDescent="0.3">
      <c r="A5651">
        <v>5650</v>
      </c>
      <c r="B5651">
        <f>IF(spotify_churn_dataset[[#This Row],[user_id]]="","Desconocido",spotify_churn_dataset[[#This Row],[user_id]])</f>
        <v>5650</v>
      </c>
      <c r="C5651">
        <f>IF(IFERROR(VLOOKUP(spotify_churn_dataset[[#This Row],[user_id]],A5652:A13650,1,FALSE),0),1,0)</f>
        <v>0</v>
      </c>
      <c r="D5651" t="s">
        <v>20</v>
      </c>
      <c r="E5651" s="4">
        <v>47</v>
      </c>
      <c r="F5651" t="s">
        <v>28</v>
      </c>
      <c r="G5651" t="s">
        <v>18</v>
      </c>
      <c r="H5651" s="4">
        <v>132</v>
      </c>
      <c r="I5651" s="3">
        <v>33</v>
      </c>
      <c r="J5651" s="9">
        <v>1</v>
      </c>
      <c r="K5651" t="s">
        <v>19</v>
      </c>
      <c r="L5651" s="4">
        <v>0</v>
      </c>
      <c r="M5651" s="4" t="str">
        <f>IF(spotify_churn_dataset[[#This Row],[offline_listening]]=0,"no offline","yes offline")</f>
        <v>yes offline</v>
      </c>
      <c r="N5651">
        <v>1</v>
      </c>
      <c r="O5651" t="str">
        <f>IF(spotify_churn_dataset[[#This Row],[is_churned]]=1,"yes churn","no churn")</f>
        <v>no churn</v>
      </c>
      <c r="P5651">
        <v>0</v>
      </c>
    </row>
    <row r="5652" spans="1:16" x14ac:dyDescent="0.3">
      <c r="A5652">
        <v>5651</v>
      </c>
      <c r="B5652">
        <f>IF(spotify_churn_dataset[[#This Row],[user_id]]="","Desconocido",spotify_churn_dataset[[#This Row],[user_id]])</f>
        <v>5651</v>
      </c>
      <c r="C5652">
        <f>IF(IFERROR(VLOOKUP(spotify_churn_dataset[[#This Row],[user_id]],A5653:A13651,1,FALSE),0),1,0)</f>
        <v>0</v>
      </c>
      <c r="D5652" t="s">
        <v>20</v>
      </c>
      <c r="E5652" s="4">
        <v>24</v>
      </c>
      <c r="F5652" t="s">
        <v>17</v>
      </c>
      <c r="G5652" t="s">
        <v>18</v>
      </c>
      <c r="H5652" s="4">
        <v>250</v>
      </c>
      <c r="I5652" s="3">
        <v>15</v>
      </c>
      <c r="J5652" s="9">
        <v>48</v>
      </c>
      <c r="K5652" t="s">
        <v>15</v>
      </c>
      <c r="L5652" s="4">
        <v>0</v>
      </c>
      <c r="M5652" s="4" t="str">
        <f>IF(spotify_churn_dataset[[#This Row],[offline_listening]]=0,"no offline","yes offline")</f>
        <v>yes offline</v>
      </c>
      <c r="N5652">
        <v>1</v>
      </c>
      <c r="O5652" t="str">
        <f>IF(spotify_churn_dataset[[#This Row],[is_churned]]=1,"yes churn","no churn")</f>
        <v>no churn</v>
      </c>
      <c r="P5652">
        <v>0</v>
      </c>
    </row>
    <row r="5653" spans="1:16" x14ac:dyDescent="0.3">
      <c r="A5653">
        <v>5652</v>
      </c>
      <c r="B5653">
        <f>IF(spotify_churn_dataset[[#This Row],[user_id]]="","Desconocido",spotify_churn_dataset[[#This Row],[user_id]])</f>
        <v>5652</v>
      </c>
      <c r="C5653">
        <f>IF(IFERROR(VLOOKUP(spotify_churn_dataset[[#This Row],[user_id]],A5654:A13652,1,FALSE),0),1,0)</f>
        <v>0</v>
      </c>
      <c r="D5653" t="s">
        <v>20</v>
      </c>
      <c r="E5653" s="4">
        <v>46</v>
      </c>
      <c r="F5653" t="s">
        <v>28</v>
      </c>
      <c r="G5653" t="s">
        <v>18</v>
      </c>
      <c r="H5653" s="4">
        <v>93</v>
      </c>
      <c r="I5653" s="3">
        <v>46</v>
      </c>
      <c r="J5653" s="9">
        <v>59</v>
      </c>
      <c r="K5653" t="s">
        <v>23</v>
      </c>
      <c r="L5653" s="4">
        <v>0</v>
      </c>
      <c r="M5653" s="4" t="str">
        <f>IF(spotify_churn_dataset[[#This Row],[offline_listening]]=0,"no offline","yes offline")</f>
        <v>yes offline</v>
      </c>
      <c r="N5653">
        <v>1</v>
      </c>
      <c r="O5653" t="str">
        <f>IF(spotify_churn_dataset[[#This Row],[is_churned]]=1,"yes churn","no churn")</f>
        <v>no churn</v>
      </c>
      <c r="P5653">
        <v>0</v>
      </c>
    </row>
    <row r="5654" spans="1:16" x14ac:dyDescent="0.3">
      <c r="A5654">
        <v>5653</v>
      </c>
      <c r="B5654">
        <f>IF(spotify_churn_dataset[[#This Row],[user_id]]="","Desconocido",spotify_churn_dataset[[#This Row],[user_id]])</f>
        <v>5653</v>
      </c>
      <c r="C5654">
        <f>IF(IFERROR(VLOOKUP(spotify_churn_dataset[[#This Row],[user_id]],A5655:A13653,1,FALSE),0),1,0)</f>
        <v>0</v>
      </c>
      <c r="D5654" t="s">
        <v>20</v>
      </c>
      <c r="E5654" s="4">
        <v>40</v>
      </c>
      <c r="F5654" t="s">
        <v>25</v>
      </c>
      <c r="G5654" t="s">
        <v>18</v>
      </c>
      <c r="H5654" s="4">
        <v>163</v>
      </c>
      <c r="I5654" s="3">
        <v>65</v>
      </c>
      <c r="J5654" s="9">
        <v>49</v>
      </c>
      <c r="K5654" t="s">
        <v>23</v>
      </c>
      <c r="L5654" s="4">
        <v>0</v>
      </c>
      <c r="M5654" s="4" t="str">
        <f>IF(spotify_churn_dataset[[#This Row],[offline_listening]]=0,"no offline","yes offline")</f>
        <v>yes offline</v>
      </c>
      <c r="N5654">
        <v>1</v>
      </c>
      <c r="O5654" t="str">
        <f>IF(spotify_churn_dataset[[#This Row],[is_churned]]=1,"yes churn","no churn")</f>
        <v>yes churn</v>
      </c>
      <c r="P5654">
        <v>1</v>
      </c>
    </row>
    <row r="5655" spans="1:16" x14ac:dyDescent="0.3">
      <c r="A5655">
        <v>5654</v>
      </c>
      <c r="B5655">
        <f>IF(spotify_churn_dataset[[#This Row],[user_id]]="","Desconocido",spotify_churn_dataset[[#This Row],[user_id]])</f>
        <v>5654</v>
      </c>
      <c r="C5655">
        <f>IF(IFERROR(VLOOKUP(spotify_churn_dataset[[#This Row],[user_id]],A5656:A13654,1,FALSE),0),1,0)</f>
        <v>0</v>
      </c>
      <c r="D5655" t="s">
        <v>16</v>
      </c>
      <c r="E5655" s="4">
        <v>34</v>
      </c>
      <c r="F5655" t="s">
        <v>17</v>
      </c>
      <c r="G5655" t="s">
        <v>22</v>
      </c>
      <c r="H5655" s="4">
        <v>296</v>
      </c>
      <c r="I5655" s="3">
        <v>16</v>
      </c>
      <c r="J5655" s="9">
        <v>17</v>
      </c>
      <c r="K5655" t="s">
        <v>15</v>
      </c>
      <c r="L5655" s="4">
        <v>0</v>
      </c>
      <c r="M5655" s="4" t="str">
        <f>IF(spotify_churn_dataset[[#This Row],[offline_listening]]=0,"no offline","yes offline")</f>
        <v>yes offline</v>
      </c>
      <c r="N5655">
        <v>1</v>
      </c>
      <c r="O5655" t="str">
        <f>IF(spotify_churn_dataset[[#This Row],[is_churned]]=1,"yes churn","no churn")</f>
        <v>no churn</v>
      </c>
      <c r="P5655">
        <v>0</v>
      </c>
    </row>
    <row r="5656" spans="1:16" x14ac:dyDescent="0.3">
      <c r="A5656">
        <v>5655</v>
      </c>
      <c r="B5656">
        <f>IF(spotify_churn_dataset[[#This Row],[user_id]]="","Desconocido",spotify_churn_dataset[[#This Row],[user_id]])</f>
        <v>5655</v>
      </c>
      <c r="C5656">
        <f>IF(IFERROR(VLOOKUP(spotify_churn_dataset[[#This Row],[user_id]],A5657:A13655,1,FALSE),0),1,0)</f>
        <v>0</v>
      </c>
      <c r="D5656" t="s">
        <v>20</v>
      </c>
      <c r="E5656" s="4">
        <v>34</v>
      </c>
      <c r="F5656" t="s">
        <v>21</v>
      </c>
      <c r="G5656" t="s">
        <v>24</v>
      </c>
      <c r="H5656" s="4">
        <v>273</v>
      </c>
      <c r="I5656" s="3">
        <v>81</v>
      </c>
      <c r="J5656" s="9">
        <v>35</v>
      </c>
      <c r="K5656" t="s">
        <v>15</v>
      </c>
      <c r="L5656" s="4">
        <v>0</v>
      </c>
      <c r="M5656" s="4" t="str">
        <f>IF(spotify_churn_dataset[[#This Row],[offline_listening]]=0,"no offline","yes offline")</f>
        <v>yes offline</v>
      </c>
      <c r="N5656">
        <v>1</v>
      </c>
      <c r="O5656" t="str">
        <f>IF(spotify_churn_dataset[[#This Row],[is_churned]]=1,"yes churn","no churn")</f>
        <v>no churn</v>
      </c>
      <c r="P5656">
        <v>0</v>
      </c>
    </row>
    <row r="5657" spans="1:16" x14ac:dyDescent="0.3">
      <c r="A5657">
        <v>5656</v>
      </c>
      <c r="B5657">
        <f>IF(spotify_churn_dataset[[#This Row],[user_id]]="","Desconocido",spotify_churn_dataset[[#This Row],[user_id]])</f>
        <v>5656</v>
      </c>
      <c r="C5657">
        <f>IF(IFERROR(VLOOKUP(spotify_churn_dataset[[#This Row],[user_id]],A5658:A13656,1,FALSE),0),1,0)</f>
        <v>0</v>
      </c>
      <c r="D5657" t="s">
        <v>16</v>
      </c>
      <c r="E5657" s="4">
        <v>29</v>
      </c>
      <c r="F5657" t="s">
        <v>21</v>
      </c>
      <c r="G5657" t="s">
        <v>22</v>
      </c>
      <c r="H5657" s="4">
        <v>183</v>
      </c>
      <c r="I5657" s="3">
        <v>20</v>
      </c>
      <c r="J5657" s="9">
        <v>14</v>
      </c>
      <c r="K5657" t="s">
        <v>23</v>
      </c>
      <c r="L5657" s="4">
        <v>0</v>
      </c>
      <c r="M5657" s="4" t="str">
        <f>IF(spotify_churn_dataset[[#This Row],[offline_listening]]=0,"no offline","yes offline")</f>
        <v>yes offline</v>
      </c>
      <c r="N5657">
        <v>1</v>
      </c>
      <c r="O5657" t="str">
        <f>IF(spotify_churn_dataset[[#This Row],[is_churned]]=1,"yes churn","no churn")</f>
        <v>yes churn</v>
      </c>
      <c r="P5657">
        <v>1</v>
      </c>
    </row>
    <row r="5658" spans="1:16" x14ac:dyDescent="0.3">
      <c r="A5658">
        <v>5657</v>
      </c>
      <c r="B5658">
        <f>IF(spotify_churn_dataset[[#This Row],[user_id]]="","Desconocido",spotify_churn_dataset[[#This Row],[user_id]])</f>
        <v>5657</v>
      </c>
      <c r="C5658">
        <f>IF(IFERROR(VLOOKUP(spotify_churn_dataset[[#This Row],[user_id]],A5659:A13657,1,FALSE),0),1,0)</f>
        <v>0</v>
      </c>
      <c r="D5658" t="s">
        <v>20</v>
      </c>
      <c r="E5658" s="4">
        <v>37</v>
      </c>
      <c r="F5658" t="s">
        <v>17</v>
      </c>
      <c r="G5658" t="s">
        <v>24</v>
      </c>
      <c r="H5658" s="4">
        <v>274</v>
      </c>
      <c r="I5658" s="3">
        <v>34</v>
      </c>
      <c r="J5658" s="9">
        <v>1</v>
      </c>
      <c r="K5658" t="s">
        <v>23</v>
      </c>
      <c r="L5658" s="4">
        <v>0</v>
      </c>
      <c r="M5658" s="4" t="str">
        <f>IF(spotify_churn_dataset[[#This Row],[offline_listening]]=0,"no offline","yes offline")</f>
        <v>yes offline</v>
      </c>
      <c r="N5658">
        <v>1</v>
      </c>
      <c r="O5658" t="str">
        <f>IF(spotify_churn_dataset[[#This Row],[is_churned]]=1,"yes churn","no churn")</f>
        <v>no churn</v>
      </c>
      <c r="P5658">
        <v>0</v>
      </c>
    </row>
    <row r="5659" spans="1:16" x14ac:dyDescent="0.3">
      <c r="A5659">
        <v>5658</v>
      </c>
      <c r="B5659">
        <f>IF(spotify_churn_dataset[[#This Row],[user_id]]="","Desconocido",spotify_churn_dataset[[#This Row],[user_id]])</f>
        <v>5658</v>
      </c>
      <c r="C5659">
        <f>IF(IFERROR(VLOOKUP(spotify_churn_dataset[[#This Row],[user_id]],A5660:A13658,1,FALSE),0),1,0)</f>
        <v>0</v>
      </c>
      <c r="D5659" t="s">
        <v>12</v>
      </c>
      <c r="E5659" s="4">
        <v>40</v>
      </c>
      <c r="F5659" t="s">
        <v>29</v>
      </c>
      <c r="G5659" t="s">
        <v>14</v>
      </c>
      <c r="H5659" s="4">
        <v>298</v>
      </c>
      <c r="I5659" s="3">
        <v>19</v>
      </c>
      <c r="J5659" s="9">
        <v>6</v>
      </c>
      <c r="K5659" t="s">
        <v>23</v>
      </c>
      <c r="L5659" s="4">
        <v>11</v>
      </c>
      <c r="M5659" s="4" t="str">
        <f>IF(spotify_churn_dataset[[#This Row],[offline_listening]]=0,"no offline","yes offline")</f>
        <v>no offline</v>
      </c>
      <c r="N5659">
        <v>0</v>
      </c>
      <c r="O5659" t="str">
        <f>IF(spotify_churn_dataset[[#This Row],[is_churned]]=1,"yes churn","no churn")</f>
        <v>yes churn</v>
      </c>
      <c r="P5659">
        <v>1</v>
      </c>
    </row>
    <row r="5660" spans="1:16" x14ac:dyDescent="0.3">
      <c r="A5660">
        <v>5659</v>
      </c>
      <c r="B5660">
        <f>IF(spotify_churn_dataset[[#This Row],[user_id]]="","Desconocido",spotify_churn_dataset[[#This Row],[user_id]])</f>
        <v>5659</v>
      </c>
      <c r="C5660">
        <f>IF(IFERROR(VLOOKUP(spotify_churn_dataset[[#This Row],[user_id]],A5661:A13659,1,FALSE),0),1,0)</f>
        <v>0</v>
      </c>
      <c r="D5660" t="s">
        <v>12</v>
      </c>
      <c r="E5660" s="4">
        <v>55</v>
      </c>
      <c r="F5660" t="s">
        <v>29</v>
      </c>
      <c r="G5660" t="s">
        <v>22</v>
      </c>
      <c r="H5660" s="4">
        <v>281</v>
      </c>
      <c r="I5660" s="3">
        <v>27</v>
      </c>
      <c r="J5660" s="9">
        <v>44</v>
      </c>
      <c r="K5660" t="s">
        <v>19</v>
      </c>
      <c r="L5660" s="4">
        <v>0</v>
      </c>
      <c r="M5660" s="4" t="str">
        <f>IF(spotify_churn_dataset[[#This Row],[offline_listening]]=0,"no offline","yes offline")</f>
        <v>yes offline</v>
      </c>
      <c r="N5660">
        <v>1</v>
      </c>
      <c r="O5660" t="str">
        <f>IF(spotify_churn_dataset[[#This Row],[is_churned]]=1,"yes churn","no churn")</f>
        <v>no churn</v>
      </c>
      <c r="P5660">
        <v>0</v>
      </c>
    </row>
    <row r="5661" spans="1:16" x14ac:dyDescent="0.3">
      <c r="A5661">
        <v>5660</v>
      </c>
      <c r="B5661">
        <f>IF(spotify_churn_dataset[[#This Row],[user_id]]="","Desconocido",spotify_churn_dataset[[#This Row],[user_id]])</f>
        <v>5660</v>
      </c>
      <c r="C5661">
        <f>IF(IFERROR(VLOOKUP(spotify_churn_dataset[[#This Row],[user_id]],A5662:A13660,1,FALSE),0),1,0)</f>
        <v>0</v>
      </c>
      <c r="D5661" t="s">
        <v>16</v>
      </c>
      <c r="E5661" s="4">
        <v>42</v>
      </c>
      <c r="F5661" t="s">
        <v>17</v>
      </c>
      <c r="G5661" t="s">
        <v>14</v>
      </c>
      <c r="H5661" s="4">
        <v>283</v>
      </c>
      <c r="I5661" s="3">
        <v>63</v>
      </c>
      <c r="J5661" s="9">
        <v>51</v>
      </c>
      <c r="K5661" t="s">
        <v>19</v>
      </c>
      <c r="L5661" s="4">
        <v>35</v>
      </c>
      <c r="M5661" s="4" t="str">
        <f>IF(spotify_churn_dataset[[#This Row],[offline_listening]]=0,"no offline","yes offline")</f>
        <v>no offline</v>
      </c>
      <c r="N5661">
        <v>0</v>
      </c>
      <c r="O5661" t="str">
        <f>IF(spotify_churn_dataset[[#This Row],[is_churned]]=1,"yes churn","no churn")</f>
        <v>no churn</v>
      </c>
      <c r="P5661">
        <v>0</v>
      </c>
    </row>
    <row r="5662" spans="1:16" x14ac:dyDescent="0.3">
      <c r="A5662">
        <v>5661</v>
      </c>
      <c r="B5662">
        <f>IF(spotify_churn_dataset[[#This Row],[user_id]]="","Desconocido",spotify_churn_dataset[[#This Row],[user_id]])</f>
        <v>5661</v>
      </c>
      <c r="C5662">
        <f>IF(IFERROR(VLOOKUP(spotify_churn_dataset[[#This Row],[user_id]],A5663:A13661,1,FALSE),0),1,0)</f>
        <v>0</v>
      </c>
      <c r="D5662" t="s">
        <v>12</v>
      </c>
      <c r="E5662" s="4">
        <v>52</v>
      </c>
      <c r="F5662" t="s">
        <v>27</v>
      </c>
      <c r="G5662" t="s">
        <v>22</v>
      </c>
      <c r="H5662" s="4">
        <v>210</v>
      </c>
      <c r="I5662" s="3">
        <v>9</v>
      </c>
      <c r="J5662" s="9">
        <v>5</v>
      </c>
      <c r="K5662" t="s">
        <v>23</v>
      </c>
      <c r="L5662" s="4">
        <v>0</v>
      </c>
      <c r="M5662" s="4" t="str">
        <f>IF(spotify_churn_dataset[[#This Row],[offline_listening]]=0,"no offline","yes offline")</f>
        <v>yes offline</v>
      </c>
      <c r="N5662">
        <v>1</v>
      </c>
      <c r="O5662" t="str">
        <f>IF(spotify_churn_dataset[[#This Row],[is_churned]]=1,"yes churn","no churn")</f>
        <v>no churn</v>
      </c>
      <c r="P5662">
        <v>0</v>
      </c>
    </row>
    <row r="5663" spans="1:16" x14ac:dyDescent="0.3">
      <c r="A5663">
        <v>5662</v>
      </c>
      <c r="B5663">
        <f>IF(spotify_churn_dataset[[#This Row],[user_id]]="","Desconocido",spotify_churn_dataset[[#This Row],[user_id]])</f>
        <v>5662</v>
      </c>
      <c r="C5663">
        <f>IF(IFERROR(VLOOKUP(spotify_churn_dataset[[#This Row],[user_id]],A5664:A13662,1,FALSE),0),1,0)</f>
        <v>0</v>
      </c>
      <c r="D5663" t="s">
        <v>12</v>
      </c>
      <c r="E5663" s="4">
        <v>45</v>
      </c>
      <c r="F5663" t="s">
        <v>29</v>
      </c>
      <c r="G5663" t="s">
        <v>22</v>
      </c>
      <c r="H5663" s="4">
        <v>233</v>
      </c>
      <c r="I5663" s="3">
        <v>44</v>
      </c>
      <c r="J5663" s="9">
        <v>46</v>
      </c>
      <c r="K5663" t="s">
        <v>19</v>
      </c>
      <c r="L5663" s="4">
        <v>0</v>
      </c>
      <c r="M5663" s="4" t="str">
        <f>IF(spotify_churn_dataset[[#This Row],[offline_listening]]=0,"no offline","yes offline")</f>
        <v>yes offline</v>
      </c>
      <c r="N5663">
        <v>1</v>
      </c>
      <c r="O5663" t="str">
        <f>IF(spotify_churn_dataset[[#This Row],[is_churned]]=1,"yes churn","no churn")</f>
        <v>no churn</v>
      </c>
      <c r="P5663">
        <v>0</v>
      </c>
    </row>
    <row r="5664" spans="1:16" x14ac:dyDescent="0.3">
      <c r="A5664">
        <v>5663</v>
      </c>
      <c r="B5664">
        <f>IF(spotify_churn_dataset[[#This Row],[user_id]]="","Desconocido",spotify_churn_dataset[[#This Row],[user_id]])</f>
        <v>5663</v>
      </c>
      <c r="C5664">
        <f>IF(IFERROR(VLOOKUP(spotify_churn_dataset[[#This Row],[user_id]],A5665:A13663,1,FALSE),0),1,0)</f>
        <v>0</v>
      </c>
      <c r="D5664" t="s">
        <v>16</v>
      </c>
      <c r="E5664" s="4">
        <v>55</v>
      </c>
      <c r="F5664" t="s">
        <v>28</v>
      </c>
      <c r="G5664" t="s">
        <v>14</v>
      </c>
      <c r="H5664" s="4">
        <v>40</v>
      </c>
      <c r="I5664" s="3">
        <v>62</v>
      </c>
      <c r="J5664" s="9">
        <v>23</v>
      </c>
      <c r="K5664" t="s">
        <v>15</v>
      </c>
      <c r="L5664" s="4">
        <v>18</v>
      </c>
      <c r="M5664" s="4" t="str">
        <f>IF(spotify_churn_dataset[[#This Row],[offline_listening]]=0,"no offline","yes offline")</f>
        <v>no offline</v>
      </c>
      <c r="N5664">
        <v>0</v>
      </c>
      <c r="O5664" t="str">
        <f>IF(spotify_churn_dataset[[#This Row],[is_churned]]=1,"yes churn","no churn")</f>
        <v>no churn</v>
      </c>
      <c r="P5664">
        <v>0</v>
      </c>
    </row>
    <row r="5665" spans="1:16" x14ac:dyDescent="0.3">
      <c r="A5665">
        <v>5664</v>
      </c>
      <c r="B5665">
        <f>IF(spotify_churn_dataset[[#This Row],[user_id]]="","Desconocido",spotify_churn_dataset[[#This Row],[user_id]])</f>
        <v>5664</v>
      </c>
      <c r="C5665">
        <f>IF(IFERROR(VLOOKUP(spotify_churn_dataset[[#This Row],[user_id]],A5666:A13664,1,FALSE),0),1,0)</f>
        <v>0</v>
      </c>
      <c r="D5665" t="s">
        <v>12</v>
      </c>
      <c r="E5665" s="4">
        <v>18</v>
      </c>
      <c r="F5665" t="s">
        <v>17</v>
      </c>
      <c r="G5665" t="s">
        <v>22</v>
      </c>
      <c r="H5665" s="4">
        <v>118</v>
      </c>
      <c r="I5665" s="3">
        <v>65</v>
      </c>
      <c r="J5665" s="9">
        <v>36</v>
      </c>
      <c r="K5665" t="s">
        <v>19</v>
      </c>
      <c r="L5665" s="4">
        <v>0</v>
      </c>
      <c r="M5665" s="4" t="str">
        <f>IF(spotify_churn_dataset[[#This Row],[offline_listening]]=0,"no offline","yes offline")</f>
        <v>yes offline</v>
      </c>
      <c r="N5665">
        <v>1</v>
      </c>
      <c r="O5665" t="str">
        <f>IF(spotify_churn_dataset[[#This Row],[is_churned]]=1,"yes churn","no churn")</f>
        <v>no churn</v>
      </c>
      <c r="P5665">
        <v>0</v>
      </c>
    </row>
    <row r="5666" spans="1:16" x14ac:dyDescent="0.3">
      <c r="A5666">
        <v>5665</v>
      </c>
      <c r="B5666">
        <f>IF(spotify_churn_dataset[[#This Row],[user_id]]="","Desconocido",spotify_churn_dataset[[#This Row],[user_id]])</f>
        <v>5665</v>
      </c>
      <c r="C5666">
        <f>IF(IFERROR(VLOOKUP(spotify_churn_dataset[[#This Row],[user_id]],A5667:A13665,1,FALSE),0),1,0)</f>
        <v>0</v>
      </c>
      <c r="D5666" t="s">
        <v>20</v>
      </c>
      <c r="E5666" s="4">
        <v>25</v>
      </c>
      <c r="F5666" t="s">
        <v>27</v>
      </c>
      <c r="G5666" t="s">
        <v>24</v>
      </c>
      <c r="H5666" s="4">
        <v>95</v>
      </c>
      <c r="I5666" s="3">
        <v>92</v>
      </c>
      <c r="J5666" s="9">
        <v>26</v>
      </c>
      <c r="K5666" t="s">
        <v>15</v>
      </c>
      <c r="L5666" s="4">
        <v>0</v>
      </c>
      <c r="M5666" s="4" t="str">
        <f>IF(spotify_churn_dataset[[#This Row],[offline_listening]]=0,"no offline","yes offline")</f>
        <v>yes offline</v>
      </c>
      <c r="N5666">
        <v>1</v>
      </c>
      <c r="O5666" t="str">
        <f>IF(spotify_churn_dataset[[#This Row],[is_churned]]=1,"yes churn","no churn")</f>
        <v>no churn</v>
      </c>
      <c r="P5666">
        <v>0</v>
      </c>
    </row>
    <row r="5667" spans="1:16" x14ac:dyDescent="0.3">
      <c r="A5667">
        <v>5666</v>
      </c>
      <c r="B5667">
        <f>IF(spotify_churn_dataset[[#This Row],[user_id]]="","Desconocido",spotify_churn_dataset[[#This Row],[user_id]])</f>
        <v>5666</v>
      </c>
      <c r="C5667">
        <f>IF(IFERROR(VLOOKUP(spotify_churn_dataset[[#This Row],[user_id]],A5668:A13666,1,FALSE),0),1,0)</f>
        <v>0</v>
      </c>
      <c r="D5667" t="s">
        <v>16</v>
      </c>
      <c r="E5667" s="4">
        <v>21</v>
      </c>
      <c r="F5667" t="s">
        <v>17</v>
      </c>
      <c r="G5667" t="s">
        <v>14</v>
      </c>
      <c r="H5667" s="4">
        <v>227</v>
      </c>
      <c r="I5667" s="3">
        <v>80</v>
      </c>
      <c r="J5667" s="9">
        <v>3</v>
      </c>
      <c r="K5667" t="s">
        <v>19</v>
      </c>
      <c r="L5667" s="4">
        <v>38</v>
      </c>
      <c r="M5667" s="4" t="str">
        <f>IF(spotify_churn_dataset[[#This Row],[offline_listening]]=0,"no offline","yes offline")</f>
        <v>no offline</v>
      </c>
      <c r="N5667">
        <v>0</v>
      </c>
      <c r="O5667" t="str">
        <f>IF(spotify_churn_dataset[[#This Row],[is_churned]]=1,"yes churn","no churn")</f>
        <v>no churn</v>
      </c>
      <c r="P5667">
        <v>0</v>
      </c>
    </row>
    <row r="5668" spans="1:16" x14ac:dyDescent="0.3">
      <c r="A5668">
        <v>5667</v>
      </c>
      <c r="B5668">
        <f>IF(spotify_churn_dataset[[#This Row],[user_id]]="","Desconocido",spotify_churn_dataset[[#This Row],[user_id]])</f>
        <v>5667</v>
      </c>
      <c r="C5668">
        <f>IF(IFERROR(VLOOKUP(spotify_churn_dataset[[#This Row],[user_id]],A5669:A13667,1,FALSE),0),1,0)</f>
        <v>0</v>
      </c>
      <c r="D5668" t="s">
        <v>16</v>
      </c>
      <c r="E5668" s="4">
        <v>25</v>
      </c>
      <c r="F5668" t="s">
        <v>21</v>
      </c>
      <c r="G5668" t="s">
        <v>24</v>
      </c>
      <c r="H5668" s="4">
        <v>15</v>
      </c>
      <c r="I5668" s="3">
        <v>35</v>
      </c>
      <c r="J5668" s="9">
        <v>28</v>
      </c>
      <c r="K5668" t="s">
        <v>23</v>
      </c>
      <c r="L5668" s="4">
        <v>0</v>
      </c>
      <c r="M5668" s="4" t="str">
        <f>IF(spotify_churn_dataset[[#This Row],[offline_listening]]=0,"no offline","yes offline")</f>
        <v>yes offline</v>
      </c>
      <c r="N5668">
        <v>1</v>
      </c>
      <c r="O5668" t="str">
        <f>IF(spotify_churn_dataset[[#This Row],[is_churned]]=1,"yes churn","no churn")</f>
        <v>no churn</v>
      </c>
      <c r="P5668">
        <v>0</v>
      </c>
    </row>
    <row r="5669" spans="1:16" x14ac:dyDescent="0.3">
      <c r="A5669">
        <v>5668</v>
      </c>
      <c r="B5669">
        <f>IF(spotify_churn_dataset[[#This Row],[user_id]]="","Desconocido",spotify_churn_dataset[[#This Row],[user_id]])</f>
        <v>5668</v>
      </c>
      <c r="C5669">
        <f>IF(IFERROR(VLOOKUP(spotify_churn_dataset[[#This Row],[user_id]],A5670:A13668,1,FALSE),0),1,0)</f>
        <v>0</v>
      </c>
      <c r="D5669" t="s">
        <v>16</v>
      </c>
      <c r="E5669" s="4">
        <v>51</v>
      </c>
      <c r="F5669" t="s">
        <v>25</v>
      </c>
      <c r="G5669" t="s">
        <v>14</v>
      </c>
      <c r="H5669" s="4">
        <v>57</v>
      </c>
      <c r="I5669" s="3">
        <v>59</v>
      </c>
      <c r="J5669" s="9">
        <v>43</v>
      </c>
      <c r="K5669" t="s">
        <v>19</v>
      </c>
      <c r="L5669" s="4">
        <v>24</v>
      </c>
      <c r="M5669" s="4" t="str">
        <f>IF(spotify_churn_dataset[[#This Row],[offline_listening]]=0,"no offline","yes offline")</f>
        <v>no offline</v>
      </c>
      <c r="N5669">
        <v>0</v>
      </c>
      <c r="O5669" t="str">
        <f>IF(spotify_churn_dataset[[#This Row],[is_churned]]=1,"yes churn","no churn")</f>
        <v>no churn</v>
      </c>
      <c r="P5669">
        <v>0</v>
      </c>
    </row>
    <row r="5670" spans="1:16" x14ac:dyDescent="0.3">
      <c r="A5670">
        <v>5669</v>
      </c>
      <c r="B5670">
        <f>IF(spotify_churn_dataset[[#This Row],[user_id]]="","Desconocido",spotify_churn_dataset[[#This Row],[user_id]])</f>
        <v>5669</v>
      </c>
      <c r="C5670">
        <f>IF(IFERROR(VLOOKUP(spotify_churn_dataset[[#This Row],[user_id]],A5671:A13669,1,FALSE),0),1,0)</f>
        <v>0</v>
      </c>
      <c r="D5670" t="s">
        <v>20</v>
      </c>
      <c r="E5670" s="4">
        <v>46</v>
      </c>
      <c r="F5670" t="s">
        <v>27</v>
      </c>
      <c r="G5670" t="s">
        <v>14</v>
      </c>
      <c r="H5670" s="4">
        <v>169</v>
      </c>
      <c r="I5670" s="3">
        <v>57</v>
      </c>
      <c r="J5670" s="9">
        <v>46</v>
      </c>
      <c r="K5670" t="s">
        <v>15</v>
      </c>
      <c r="L5670" s="4">
        <v>40</v>
      </c>
      <c r="M5670" s="4" t="str">
        <f>IF(spotify_churn_dataset[[#This Row],[offline_listening]]=0,"no offline","yes offline")</f>
        <v>no offline</v>
      </c>
      <c r="N5670">
        <v>0</v>
      </c>
      <c r="O5670" t="str">
        <f>IF(spotify_churn_dataset[[#This Row],[is_churned]]=1,"yes churn","no churn")</f>
        <v>yes churn</v>
      </c>
      <c r="P5670">
        <v>1</v>
      </c>
    </row>
    <row r="5671" spans="1:16" x14ac:dyDescent="0.3">
      <c r="A5671">
        <v>5670</v>
      </c>
      <c r="B5671">
        <f>IF(spotify_churn_dataset[[#This Row],[user_id]]="","Desconocido",spotify_churn_dataset[[#This Row],[user_id]])</f>
        <v>5670</v>
      </c>
      <c r="C5671">
        <f>IF(IFERROR(VLOOKUP(spotify_churn_dataset[[#This Row],[user_id]],A5672:A13670,1,FALSE),0),1,0)</f>
        <v>0</v>
      </c>
      <c r="D5671" t="s">
        <v>20</v>
      </c>
      <c r="E5671" s="4">
        <v>49</v>
      </c>
      <c r="F5671" t="s">
        <v>25</v>
      </c>
      <c r="G5671" t="s">
        <v>22</v>
      </c>
      <c r="H5671" s="4">
        <v>26</v>
      </c>
      <c r="I5671" s="3">
        <v>87</v>
      </c>
      <c r="J5671" s="9">
        <v>44</v>
      </c>
      <c r="K5671" t="s">
        <v>23</v>
      </c>
      <c r="L5671" s="4">
        <v>0</v>
      </c>
      <c r="M5671" s="4" t="str">
        <f>IF(spotify_churn_dataset[[#This Row],[offline_listening]]=0,"no offline","yes offline")</f>
        <v>yes offline</v>
      </c>
      <c r="N5671">
        <v>1</v>
      </c>
      <c r="O5671" t="str">
        <f>IF(spotify_churn_dataset[[#This Row],[is_churned]]=1,"yes churn","no churn")</f>
        <v>no churn</v>
      </c>
      <c r="P5671">
        <v>0</v>
      </c>
    </row>
    <row r="5672" spans="1:16" x14ac:dyDescent="0.3">
      <c r="A5672">
        <v>5671</v>
      </c>
      <c r="B5672">
        <f>IF(spotify_churn_dataset[[#This Row],[user_id]]="","Desconocido",spotify_churn_dataset[[#This Row],[user_id]])</f>
        <v>5671</v>
      </c>
      <c r="C5672">
        <f>IF(IFERROR(VLOOKUP(spotify_churn_dataset[[#This Row],[user_id]],A5673:A13671,1,FALSE),0),1,0)</f>
        <v>0</v>
      </c>
      <c r="D5672" t="s">
        <v>16</v>
      </c>
      <c r="E5672" s="4">
        <v>59</v>
      </c>
      <c r="F5672" t="s">
        <v>27</v>
      </c>
      <c r="G5672" t="s">
        <v>22</v>
      </c>
      <c r="H5672" s="4">
        <v>269</v>
      </c>
      <c r="I5672" s="3">
        <v>97</v>
      </c>
      <c r="J5672" s="9">
        <v>34</v>
      </c>
      <c r="K5672" t="s">
        <v>15</v>
      </c>
      <c r="L5672" s="4">
        <v>0</v>
      </c>
      <c r="M5672" s="4" t="str">
        <f>IF(spotify_churn_dataset[[#This Row],[offline_listening]]=0,"no offline","yes offline")</f>
        <v>yes offline</v>
      </c>
      <c r="N5672">
        <v>1</v>
      </c>
      <c r="O5672" t="str">
        <f>IF(spotify_churn_dataset[[#This Row],[is_churned]]=1,"yes churn","no churn")</f>
        <v>no churn</v>
      </c>
      <c r="P5672">
        <v>0</v>
      </c>
    </row>
    <row r="5673" spans="1:16" x14ac:dyDescent="0.3">
      <c r="A5673">
        <v>5672</v>
      </c>
      <c r="B5673">
        <f>IF(spotify_churn_dataset[[#This Row],[user_id]]="","Desconocido",spotify_churn_dataset[[#This Row],[user_id]])</f>
        <v>5672</v>
      </c>
      <c r="C5673">
        <f>IF(IFERROR(VLOOKUP(spotify_churn_dataset[[#This Row],[user_id]],A5674:A13672,1,FALSE),0),1,0)</f>
        <v>0</v>
      </c>
      <c r="D5673" t="s">
        <v>12</v>
      </c>
      <c r="E5673" s="4">
        <v>33</v>
      </c>
      <c r="F5673" t="s">
        <v>13</v>
      </c>
      <c r="G5673" t="s">
        <v>24</v>
      </c>
      <c r="H5673" s="4">
        <v>182</v>
      </c>
      <c r="I5673" s="3">
        <v>6</v>
      </c>
      <c r="J5673" s="9">
        <v>4</v>
      </c>
      <c r="K5673" t="s">
        <v>23</v>
      </c>
      <c r="L5673" s="4">
        <v>0</v>
      </c>
      <c r="M5673" s="4" t="str">
        <f>IF(spotify_churn_dataset[[#This Row],[offline_listening]]=0,"no offline","yes offline")</f>
        <v>yes offline</v>
      </c>
      <c r="N5673">
        <v>1</v>
      </c>
      <c r="O5673" t="str">
        <f>IF(spotify_churn_dataset[[#This Row],[is_churned]]=1,"yes churn","no churn")</f>
        <v>no churn</v>
      </c>
      <c r="P5673">
        <v>0</v>
      </c>
    </row>
    <row r="5674" spans="1:16" x14ac:dyDescent="0.3">
      <c r="A5674">
        <v>5673</v>
      </c>
      <c r="B5674">
        <f>IF(spotify_churn_dataset[[#This Row],[user_id]]="","Desconocido",spotify_churn_dataset[[#This Row],[user_id]])</f>
        <v>5673</v>
      </c>
      <c r="C5674">
        <f>IF(IFERROR(VLOOKUP(spotify_churn_dataset[[#This Row],[user_id]],A5675:A13673,1,FALSE),0),1,0)</f>
        <v>0</v>
      </c>
      <c r="D5674" t="s">
        <v>16</v>
      </c>
      <c r="E5674" s="4">
        <v>43</v>
      </c>
      <c r="F5674" t="s">
        <v>21</v>
      </c>
      <c r="G5674" t="s">
        <v>24</v>
      </c>
      <c r="H5674" s="4">
        <v>78</v>
      </c>
      <c r="I5674" s="3">
        <v>15</v>
      </c>
      <c r="J5674" s="9">
        <v>8</v>
      </c>
      <c r="K5674" t="s">
        <v>23</v>
      </c>
      <c r="L5674" s="4">
        <v>0</v>
      </c>
      <c r="M5674" s="4" t="str">
        <f>IF(spotify_churn_dataset[[#This Row],[offline_listening]]=0,"no offline","yes offline")</f>
        <v>yes offline</v>
      </c>
      <c r="N5674">
        <v>1</v>
      </c>
      <c r="O5674" t="str">
        <f>IF(spotify_churn_dataset[[#This Row],[is_churned]]=1,"yes churn","no churn")</f>
        <v>no churn</v>
      </c>
      <c r="P5674">
        <v>0</v>
      </c>
    </row>
    <row r="5675" spans="1:16" x14ac:dyDescent="0.3">
      <c r="A5675">
        <v>5674</v>
      </c>
      <c r="B5675">
        <f>IF(spotify_churn_dataset[[#This Row],[user_id]]="","Desconocido",spotify_churn_dataset[[#This Row],[user_id]])</f>
        <v>5674</v>
      </c>
      <c r="C5675">
        <f>IF(IFERROR(VLOOKUP(spotify_churn_dataset[[#This Row],[user_id]],A5676:A13674,1,FALSE),0),1,0)</f>
        <v>0</v>
      </c>
      <c r="D5675" t="s">
        <v>20</v>
      </c>
      <c r="E5675" s="4">
        <v>49</v>
      </c>
      <c r="F5675" t="s">
        <v>26</v>
      </c>
      <c r="G5675" t="s">
        <v>22</v>
      </c>
      <c r="H5675" s="4">
        <v>53</v>
      </c>
      <c r="I5675" s="3">
        <v>14</v>
      </c>
      <c r="J5675" s="9">
        <v>9</v>
      </c>
      <c r="K5675" t="s">
        <v>19</v>
      </c>
      <c r="L5675" s="4">
        <v>0</v>
      </c>
      <c r="M5675" s="4" t="str">
        <f>IF(spotify_churn_dataset[[#This Row],[offline_listening]]=0,"no offline","yes offline")</f>
        <v>yes offline</v>
      </c>
      <c r="N5675">
        <v>1</v>
      </c>
      <c r="O5675" t="str">
        <f>IF(spotify_churn_dataset[[#This Row],[is_churned]]=1,"yes churn","no churn")</f>
        <v>yes churn</v>
      </c>
      <c r="P5675">
        <v>1</v>
      </c>
    </row>
    <row r="5676" spans="1:16" x14ac:dyDescent="0.3">
      <c r="A5676">
        <v>5675</v>
      </c>
      <c r="B5676">
        <f>IF(spotify_churn_dataset[[#This Row],[user_id]]="","Desconocido",spotify_churn_dataset[[#This Row],[user_id]])</f>
        <v>5675</v>
      </c>
      <c r="C5676">
        <f>IF(IFERROR(VLOOKUP(spotify_churn_dataset[[#This Row],[user_id]],A5677:A13675,1,FALSE),0),1,0)</f>
        <v>0</v>
      </c>
      <c r="D5676" t="s">
        <v>20</v>
      </c>
      <c r="E5676" s="4">
        <v>34</v>
      </c>
      <c r="F5676" t="s">
        <v>21</v>
      </c>
      <c r="G5676" t="s">
        <v>22</v>
      </c>
      <c r="H5676" s="4">
        <v>288</v>
      </c>
      <c r="I5676" s="3">
        <v>63</v>
      </c>
      <c r="J5676" s="9">
        <v>34</v>
      </c>
      <c r="K5676" t="s">
        <v>15</v>
      </c>
      <c r="L5676" s="4">
        <v>0</v>
      </c>
      <c r="M5676" s="4" t="str">
        <f>IF(spotify_churn_dataset[[#This Row],[offline_listening]]=0,"no offline","yes offline")</f>
        <v>yes offline</v>
      </c>
      <c r="N5676">
        <v>1</v>
      </c>
      <c r="O5676" t="str">
        <f>IF(spotify_churn_dataset[[#This Row],[is_churned]]=1,"yes churn","no churn")</f>
        <v>no churn</v>
      </c>
      <c r="P5676">
        <v>0</v>
      </c>
    </row>
    <row r="5677" spans="1:16" x14ac:dyDescent="0.3">
      <c r="A5677">
        <v>5676</v>
      </c>
      <c r="B5677">
        <f>IF(spotify_churn_dataset[[#This Row],[user_id]]="","Desconocido",spotify_churn_dataset[[#This Row],[user_id]])</f>
        <v>5676</v>
      </c>
      <c r="C5677">
        <f>IF(IFERROR(VLOOKUP(spotify_churn_dataset[[#This Row],[user_id]],A5678:A13676,1,FALSE),0),1,0)</f>
        <v>0</v>
      </c>
      <c r="D5677" t="s">
        <v>12</v>
      </c>
      <c r="E5677" s="4">
        <v>19</v>
      </c>
      <c r="F5677" t="s">
        <v>25</v>
      </c>
      <c r="G5677" t="s">
        <v>18</v>
      </c>
      <c r="H5677" s="4">
        <v>57</v>
      </c>
      <c r="I5677" s="3">
        <v>44</v>
      </c>
      <c r="J5677" s="9">
        <v>55</v>
      </c>
      <c r="K5677" t="s">
        <v>15</v>
      </c>
      <c r="L5677" s="4">
        <v>0</v>
      </c>
      <c r="M5677" s="4" t="str">
        <f>IF(spotify_churn_dataset[[#This Row],[offline_listening]]=0,"no offline","yes offline")</f>
        <v>yes offline</v>
      </c>
      <c r="N5677">
        <v>1</v>
      </c>
      <c r="O5677" t="str">
        <f>IF(spotify_churn_dataset[[#This Row],[is_churned]]=1,"yes churn","no churn")</f>
        <v>no churn</v>
      </c>
      <c r="P5677">
        <v>0</v>
      </c>
    </row>
    <row r="5678" spans="1:16" x14ac:dyDescent="0.3">
      <c r="A5678">
        <v>5677</v>
      </c>
      <c r="B5678">
        <f>IF(spotify_churn_dataset[[#This Row],[user_id]]="","Desconocido",spotify_churn_dataset[[#This Row],[user_id]])</f>
        <v>5677</v>
      </c>
      <c r="C5678">
        <f>IF(IFERROR(VLOOKUP(spotify_churn_dataset[[#This Row],[user_id]],A5679:A13677,1,FALSE),0),1,0)</f>
        <v>0</v>
      </c>
      <c r="D5678" t="s">
        <v>16</v>
      </c>
      <c r="E5678" s="4">
        <v>56</v>
      </c>
      <c r="F5678" t="s">
        <v>21</v>
      </c>
      <c r="G5678" t="s">
        <v>14</v>
      </c>
      <c r="H5678" s="4">
        <v>74</v>
      </c>
      <c r="I5678" s="3">
        <v>1</v>
      </c>
      <c r="J5678" s="9">
        <v>2</v>
      </c>
      <c r="K5678" t="s">
        <v>19</v>
      </c>
      <c r="L5678" s="4">
        <v>12</v>
      </c>
      <c r="M5678" s="4" t="str">
        <f>IF(spotify_churn_dataset[[#This Row],[offline_listening]]=0,"no offline","yes offline")</f>
        <v>no offline</v>
      </c>
      <c r="N5678">
        <v>0</v>
      </c>
      <c r="O5678" t="str">
        <f>IF(spotify_churn_dataset[[#This Row],[is_churned]]=1,"yes churn","no churn")</f>
        <v>no churn</v>
      </c>
      <c r="P5678">
        <v>0</v>
      </c>
    </row>
    <row r="5679" spans="1:16" x14ac:dyDescent="0.3">
      <c r="A5679">
        <v>5678</v>
      </c>
      <c r="B5679">
        <f>IF(spotify_churn_dataset[[#This Row],[user_id]]="","Desconocido",spotify_churn_dataset[[#This Row],[user_id]])</f>
        <v>5678</v>
      </c>
      <c r="C5679">
        <f>IF(IFERROR(VLOOKUP(spotify_churn_dataset[[#This Row],[user_id]],A5680:A13678,1,FALSE),0),1,0)</f>
        <v>0</v>
      </c>
      <c r="D5679" t="s">
        <v>16</v>
      </c>
      <c r="E5679" s="4">
        <v>47</v>
      </c>
      <c r="F5679" t="s">
        <v>28</v>
      </c>
      <c r="G5679" t="s">
        <v>24</v>
      </c>
      <c r="H5679" s="4">
        <v>66</v>
      </c>
      <c r="I5679" s="3">
        <v>62</v>
      </c>
      <c r="J5679" s="9">
        <v>49</v>
      </c>
      <c r="K5679" t="s">
        <v>23</v>
      </c>
      <c r="L5679" s="4">
        <v>0</v>
      </c>
      <c r="M5679" s="4" t="str">
        <f>IF(spotify_churn_dataset[[#This Row],[offline_listening]]=0,"no offline","yes offline")</f>
        <v>yes offline</v>
      </c>
      <c r="N5679">
        <v>1</v>
      </c>
      <c r="O5679" t="str">
        <f>IF(spotify_churn_dataset[[#This Row],[is_churned]]=1,"yes churn","no churn")</f>
        <v>no churn</v>
      </c>
      <c r="P5679">
        <v>0</v>
      </c>
    </row>
    <row r="5680" spans="1:16" x14ac:dyDescent="0.3">
      <c r="A5680">
        <v>5679</v>
      </c>
      <c r="B5680">
        <f>IF(spotify_churn_dataset[[#This Row],[user_id]]="","Desconocido",spotify_churn_dataset[[#This Row],[user_id]])</f>
        <v>5679</v>
      </c>
      <c r="C5680">
        <f>IF(IFERROR(VLOOKUP(spotify_churn_dataset[[#This Row],[user_id]],A5681:A13679,1,FALSE),0),1,0)</f>
        <v>0</v>
      </c>
      <c r="D5680" t="s">
        <v>16</v>
      </c>
      <c r="E5680" s="4">
        <v>42</v>
      </c>
      <c r="F5680" t="s">
        <v>27</v>
      </c>
      <c r="G5680" t="s">
        <v>22</v>
      </c>
      <c r="H5680" s="4">
        <v>264</v>
      </c>
      <c r="I5680" s="3">
        <v>50</v>
      </c>
      <c r="J5680" s="9">
        <v>58</v>
      </c>
      <c r="K5680" t="s">
        <v>19</v>
      </c>
      <c r="L5680" s="4">
        <v>0</v>
      </c>
      <c r="M5680" s="4" t="str">
        <f>IF(spotify_churn_dataset[[#This Row],[offline_listening]]=0,"no offline","yes offline")</f>
        <v>yes offline</v>
      </c>
      <c r="N5680">
        <v>1</v>
      </c>
      <c r="O5680" t="str">
        <f>IF(spotify_churn_dataset[[#This Row],[is_churned]]=1,"yes churn","no churn")</f>
        <v>no churn</v>
      </c>
      <c r="P5680">
        <v>0</v>
      </c>
    </row>
    <row r="5681" spans="1:16" x14ac:dyDescent="0.3">
      <c r="A5681">
        <v>5680</v>
      </c>
      <c r="B5681">
        <f>IF(spotify_churn_dataset[[#This Row],[user_id]]="","Desconocido",spotify_churn_dataset[[#This Row],[user_id]])</f>
        <v>5680</v>
      </c>
      <c r="C5681">
        <f>IF(IFERROR(VLOOKUP(spotify_churn_dataset[[#This Row],[user_id]],A5682:A13680,1,FALSE),0),1,0)</f>
        <v>0</v>
      </c>
      <c r="D5681" t="s">
        <v>12</v>
      </c>
      <c r="E5681" s="4">
        <v>58</v>
      </c>
      <c r="F5681" t="s">
        <v>17</v>
      </c>
      <c r="G5681" t="s">
        <v>18</v>
      </c>
      <c r="H5681" s="4">
        <v>213</v>
      </c>
      <c r="I5681" s="3">
        <v>86</v>
      </c>
      <c r="J5681" s="9">
        <v>29</v>
      </c>
      <c r="K5681" t="s">
        <v>15</v>
      </c>
      <c r="L5681" s="4">
        <v>0</v>
      </c>
      <c r="M5681" s="4" t="str">
        <f>IF(spotify_churn_dataset[[#This Row],[offline_listening]]=0,"no offline","yes offline")</f>
        <v>yes offline</v>
      </c>
      <c r="N5681">
        <v>1</v>
      </c>
      <c r="O5681" t="str">
        <f>IF(spotify_churn_dataset[[#This Row],[is_churned]]=1,"yes churn","no churn")</f>
        <v>no churn</v>
      </c>
      <c r="P5681">
        <v>0</v>
      </c>
    </row>
    <row r="5682" spans="1:16" x14ac:dyDescent="0.3">
      <c r="A5682">
        <v>5681</v>
      </c>
      <c r="B5682">
        <f>IF(spotify_churn_dataset[[#This Row],[user_id]]="","Desconocido",spotify_churn_dataset[[#This Row],[user_id]])</f>
        <v>5681</v>
      </c>
      <c r="C5682">
        <f>IF(IFERROR(VLOOKUP(spotify_churn_dataset[[#This Row],[user_id]],A5683:A13681,1,FALSE),0),1,0)</f>
        <v>0</v>
      </c>
      <c r="D5682" t="s">
        <v>12</v>
      </c>
      <c r="E5682" s="4">
        <v>53</v>
      </c>
      <c r="F5682" t="s">
        <v>17</v>
      </c>
      <c r="G5682" t="s">
        <v>14</v>
      </c>
      <c r="H5682" s="4">
        <v>115</v>
      </c>
      <c r="I5682" s="3">
        <v>70</v>
      </c>
      <c r="J5682" s="9">
        <v>5</v>
      </c>
      <c r="K5682" t="s">
        <v>19</v>
      </c>
      <c r="L5682" s="4">
        <v>22</v>
      </c>
      <c r="M5682" s="4" t="str">
        <f>IF(spotify_churn_dataset[[#This Row],[offline_listening]]=0,"no offline","yes offline")</f>
        <v>no offline</v>
      </c>
      <c r="N5682">
        <v>0</v>
      </c>
      <c r="O5682" t="str">
        <f>IF(spotify_churn_dataset[[#This Row],[is_churned]]=1,"yes churn","no churn")</f>
        <v>yes churn</v>
      </c>
      <c r="P5682">
        <v>1</v>
      </c>
    </row>
    <row r="5683" spans="1:16" x14ac:dyDescent="0.3">
      <c r="A5683">
        <v>5682</v>
      </c>
      <c r="B5683">
        <f>IF(spotify_churn_dataset[[#This Row],[user_id]]="","Desconocido",spotify_churn_dataset[[#This Row],[user_id]])</f>
        <v>5682</v>
      </c>
      <c r="C5683">
        <f>IF(IFERROR(VLOOKUP(spotify_churn_dataset[[#This Row],[user_id]],A5684:A13682,1,FALSE),0),1,0)</f>
        <v>0</v>
      </c>
      <c r="D5683" t="s">
        <v>20</v>
      </c>
      <c r="E5683" s="4">
        <v>45</v>
      </c>
      <c r="F5683" t="s">
        <v>28</v>
      </c>
      <c r="G5683" t="s">
        <v>24</v>
      </c>
      <c r="H5683" s="4">
        <v>23</v>
      </c>
      <c r="I5683" s="3">
        <v>18</v>
      </c>
      <c r="J5683" s="9">
        <v>27</v>
      </c>
      <c r="K5683" t="s">
        <v>15</v>
      </c>
      <c r="L5683" s="4">
        <v>0</v>
      </c>
      <c r="M5683" s="4" t="str">
        <f>IF(spotify_churn_dataset[[#This Row],[offline_listening]]=0,"no offline","yes offline")</f>
        <v>yes offline</v>
      </c>
      <c r="N5683">
        <v>1</v>
      </c>
      <c r="O5683" t="str">
        <f>IF(spotify_churn_dataset[[#This Row],[is_churned]]=1,"yes churn","no churn")</f>
        <v>yes churn</v>
      </c>
      <c r="P5683">
        <v>1</v>
      </c>
    </row>
    <row r="5684" spans="1:16" x14ac:dyDescent="0.3">
      <c r="A5684">
        <v>5683</v>
      </c>
      <c r="B5684">
        <f>IF(spotify_churn_dataset[[#This Row],[user_id]]="","Desconocido",spotify_churn_dataset[[#This Row],[user_id]])</f>
        <v>5683</v>
      </c>
      <c r="C5684">
        <f>IF(IFERROR(VLOOKUP(spotify_churn_dataset[[#This Row],[user_id]],A5685:A13683,1,FALSE),0),1,0)</f>
        <v>0</v>
      </c>
      <c r="D5684" t="s">
        <v>16</v>
      </c>
      <c r="E5684" s="4">
        <v>50</v>
      </c>
      <c r="F5684" t="s">
        <v>26</v>
      </c>
      <c r="G5684" t="s">
        <v>14</v>
      </c>
      <c r="H5684" s="4">
        <v>160</v>
      </c>
      <c r="I5684" s="3">
        <v>94</v>
      </c>
      <c r="J5684" s="9">
        <v>5</v>
      </c>
      <c r="K5684" t="s">
        <v>23</v>
      </c>
      <c r="L5684" s="4">
        <v>16</v>
      </c>
      <c r="M5684" s="4" t="str">
        <f>IF(spotify_churn_dataset[[#This Row],[offline_listening]]=0,"no offline","yes offline")</f>
        <v>no offline</v>
      </c>
      <c r="N5684">
        <v>0</v>
      </c>
      <c r="O5684" t="str">
        <f>IF(spotify_churn_dataset[[#This Row],[is_churned]]=1,"yes churn","no churn")</f>
        <v>no churn</v>
      </c>
      <c r="P5684">
        <v>0</v>
      </c>
    </row>
    <row r="5685" spans="1:16" x14ac:dyDescent="0.3">
      <c r="A5685">
        <v>5684</v>
      </c>
      <c r="B5685">
        <f>IF(spotify_churn_dataset[[#This Row],[user_id]]="","Desconocido",spotify_churn_dataset[[#This Row],[user_id]])</f>
        <v>5684</v>
      </c>
      <c r="C5685">
        <f>IF(IFERROR(VLOOKUP(spotify_churn_dataset[[#This Row],[user_id]],A5686:A13684,1,FALSE),0),1,0)</f>
        <v>0</v>
      </c>
      <c r="D5685" t="s">
        <v>20</v>
      </c>
      <c r="E5685" s="4">
        <v>21</v>
      </c>
      <c r="F5685" t="s">
        <v>17</v>
      </c>
      <c r="G5685" t="s">
        <v>24</v>
      </c>
      <c r="H5685" s="4">
        <v>291</v>
      </c>
      <c r="I5685" s="3">
        <v>9</v>
      </c>
      <c r="J5685" s="9">
        <v>44</v>
      </c>
      <c r="K5685" t="s">
        <v>15</v>
      </c>
      <c r="L5685" s="4">
        <v>0</v>
      </c>
      <c r="M5685" s="4" t="str">
        <f>IF(spotify_churn_dataset[[#This Row],[offline_listening]]=0,"no offline","yes offline")</f>
        <v>yes offline</v>
      </c>
      <c r="N5685">
        <v>1</v>
      </c>
      <c r="O5685" t="str">
        <f>IF(spotify_churn_dataset[[#This Row],[is_churned]]=1,"yes churn","no churn")</f>
        <v>yes churn</v>
      </c>
      <c r="P5685">
        <v>1</v>
      </c>
    </row>
    <row r="5686" spans="1:16" x14ac:dyDescent="0.3">
      <c r="A5686">
        <v>5685</v>
      </c>
      <c r="B5686">
        <f>IF(spotify_churn_dataset[[#This Row],[user_id]]="","Desconocido",spotify_churn_dataset[[#This Row],[user_id]])</f>
        <v>5685</v>
      </c>
      <c r="C5686">
        <f>IF(IFERROR(VLOOKUP(spotify_churn_dataset[[#This Row],[user_id]],A5687:A13685,1,FALSE),0),1,0)</f>
        <v>0</v>
      </c>
      <c r="D5686" t="s">
        <v>16</v>
      </c>
      <c r="E5686" s="4">
        <v>42</v>
      </c>
      <c r="F5686" t="s">
        <v>21</v>
      </c>
      <c r="G5686" t="s">
        <v>22</v>
      </c>
      <c r="H5686" s="4">
        <v>98</v>
      </c>
      <c r="I5686" s="3">
        <v>41</v>
      </c>
      <c r="J5686" s="9">
        <v>3</v>
      </c>
      <c r="K5686" t="s">
        <v>15</v>
      </c>
      <c r="L5686" s="4">
        <v>0</v>
      </c>
      <c r="M5686" s="4" t="str">
        <f>IF(spotify_churn_dataset[[#This Row],[offline_listening]]=0,"no offline","yes offline")</f>
        <v>yes offline</v>
      </c>
      <c r="N5686">
        <v>1</v>
      </c>
      <c r="O5686" t="str">
        <f>IF(spotify_churn_dataset[[#This Row],[is_churned]]=1,"yes churn","no churn")</f>
        <v>no churn</v>
      </c>
      <c r="P5686">
        <v>0</v>
      </c>
    </row>
    <row r="5687" spans="1:16" x14ac:dyDescent="0.3">
      <c r="A5687">
        <v>5686</v>
      </c>
      <c r="B5687">
        <f>IF(spotify_churn_dataset[[#This Row],[user_id]]="","Desconocido",spotify_churn_dataset[[#This Row],[user_id]])</f>
        <v>5686</v>
      </c>
      <c r="C5687">
        <f>IF(IFERROR(VLOOKUP(spotify_churn_dataset[[#This Row],[user_id]],A5688:A13686,1,FALSE),0),1,0)</f>
        <v>0</v>
      </c>
      <c r="D5687" t="s">
        <v>20</v>
      </c>
      <c r="E5687" s="4">
        <v>50</v>
      </c>
      <c r="F5687" t="s">
        <v>27</v>
      </c>
      <c r="G5687" t="s">
        <v>14</v>
      </c>
      <c r="H5687" s="4">
        <v>85</v>
      </c>
      <c r="I5687" s="3">
        <v>89</v>
      </c>
      <c r="J5687" s="9">
        <v>47</v>
      </c>
      <c r="K5687" t="s">
        <v>23</v>
      </c>
      <c r="L5687" s="4">
        <v>16</v>
      </c>
      <c r="M5687" s="4" t="str">
        <f>IF(spotify_churn_dataset[[#This Row],[offline_listening]]=0,"no offline","yes offline")</f>
        <v>no offline</v>
      </c>
      <c r="N5687">
        <v>0</v>
      </c>
      <c r="O5687" t="str">
        <f>IF(spotify_churn_dataset[[#This Row],[is_churned]]=1,"yes churn","no churn")</f>
        <v>yes churn</v>
      </c>
      <c r="P5687">
        <v>1</v>
      </c>
    </row>
    <row r="5688" spans="1:16" x14ac:dyDescent="0.3">
      <c r="A5688">
        <v>5687</v>
      </c>
      <c r="B5688">
        <f>IF(spotify_churn_dataset[[#This Row],[user_id]]="","Desconocido",spotify_churn_dataset[[#This Row],[user_id]])</f>
        <v>5687</v>
      </c>
      <c r="C5688">
        <f>IF(IFERROR(VLOOKUP(spotify_churn_dataset[[#This Row],[user_id]],A5689:A13687,1,FALSE),0),1,0)</f>
        <v>0</v>
      </c>
      <c r="D5688" t="s">
        <v>12</v>
      </c>
      <c r="E5688" s="4">
        <v>48</v>
      </c>
      <c r="F5688" t="s">
        <v>29</v>
      </c>
      <c r="G5688" t="s">
        <v>24</v>
      </c>
      <c r="H5688" s="4">
        <v>206</v>
      </c>
      <c r="I5688" s="3">
        <v>12</v>
      </c>
      <c r="J5688" s="9">
        <v>36</v>
      </c>
      <c r="K5688" t="s">
        <v>23</v>
      </c>
      <c r="L5688" s="4">
        <v>0</v>
      </c>
      <c r="M5688" s="4" t="str">
        <f>IF(spotify_churn_dataset[[#This Row],[offline_listening]]=0,"no offline","yes offline")</f>
        <v>yes offline</v>
      </c>
      <c r="N5688">
        <v>1</v>
      </c>
      <c r="O5688" t="str">
        <f>IF(spotify_churn_dataset[[#This Row],[is_churned]]=1,"yes churn","no churn")</f>
        <v>no churn</v>
      </c>
      <c r="P5688">
        <v>0</v>
      </c>
    </row>
    <row r="5689" spans="1:16" x14ac:dyDescent="0.3">
      <c r="A5689">
        <v>5688</v>
      </c>
      <c r="B5689">
        <f>IF(spotify_churn_dataset[[#This Row],[user_id]]="","Desconocido",spotify_churn_dataset[[#This Row],[user_id]])</f>
        <v>5688</v>
      </c>
      <c r="C5689">
        <f>IF(IFERROR(VLOOKUP(spotify_churn_dataset[[#This Row],[user_id]],A5690:A13688,1,FALSE),0),1,0)</f>
        <v>0</v>
      </c>
      <c r="D5689" t="s">
        <v>16</v>
      </c>
      <c r="E5689" s="4">
        <v>36</v>
      </c>
      <c r="F5689" t="s">
        <v>13</v>
      </c>
      <c r="G5689" t="s">
        <v>22</v>
      </c>
      <c r="H5689" s="4">
        <v>51</v>
      </c>
      <c r="I5689" s="3">
        <v>9</v>
      </c>
      <c r="J5689" s="9">
        <v>41</v>
      </c>
      <c r="K5689" t="s">
        <v>23</v>
      </c>
      <c r="L5689" s="4">
        <v>0</v>
      </c>
      <c r="M5689" s="4" t="str">
        <f>IF(spotify_churn_dataset[[#This Row],[offline_listening]]=0,"no offline","yes offline")</f>
        <v>yes offline</v>
      </c>
      <c r="N5689">
        <v>1</v>
      </c>
      <c r="O5689" t="str">
        <f>IF(spotify_churn_dataset[[#This Row],[is_churned]]=1,"yes churn","no churn")</f>
        <v>no churn</v>
      </c>
      <c r="P5689">
        <v>0</v>
      </c>
    </row>
    <row r="5690" spans="1:16" x14ac:dyDescent="0.3">
      <c r="A5690">
        <v>5689</v>
      </c>
      <c r="B5690">
        <f>IF(spotify_churn_dataset[[#This Row],[user_id]]="","Desconocido",spotify_churn_dataset[[#This Row],[user_id]])</f>
        <v>5689</v>
      </c>
      <c r="C5690">
        <f>IF(IFERROR(VLOOKUP(spotify_churn_dataset[[#This Row],[user_id]],A5691:A13689,1,FALSE),0),1,0)</f>
        <v>0</v>
      </c>
      <c r="D5690" t="s">
        <v>16</v>
      </c>
      <c r="E5690" s="4">
        <v>21</v>
      </c>
      <c r="F5690" t="s">
        <v>29</v>
      </c>
      <c r="G5690" t="s">
        <v>14</v>
      </c>
      <c r="H5690" s="4">
        <v>236</v>
      </c>
      <c r="I5690" s="3">
        <v>85</v>
      </c>
      <c r="J5690" s="9">
        <v>16</v>
      </c>
      <c r="K5690" t="s">
        <v>23</v>
      </c>
      <c r="L5690" s="4">
        <v>18</v>
      </c>
      <c r="M5690" s="4" t="str">
        <f>IF(spotify_churn_dataset[[#This Row],[offline_listening]]=0,"no offline","yes offline")</f>
        <v>no offline</v>
      </c>
      <c r="N5690">
        <v>0</v>
      </c>
      <c r="O5690" t="str">
        <f>IF(spotify_churn_dataset[[#This Row],[is_churned]]=1,"yes churn","no churn")</f>
        <v>no churn</v>
      </c>
      <c r="P5690">
        <v>0</v>
      </c>
    </row>
    <row r="5691" spans="1:16" x14ac:dyDescent="0.3">
      <c r="A5691">
        <v>5690</v>
      </c>
      <c r="B5691">
        <f>IF(spotify_churn_dataset[[#This Row],[user_id]]="","Desconocido",spotify_churn_dataset[[#This Row],[user_id]])</f>
        <v>5690</v>
      </c>
      <c r="C5691">
        <f>IF(IFERROR(VLOOKUP(spotify_churn_dataset[[#This Row],[user_id]],A5692:A13690,1,FALSE),0),1,0)</f>
        <v>0</v>
      </c>
      <c r="D5691" t="s">
        <v>20</v>
      </c>
      <c r="E5691" s="4">
        <v>40</v>
      </c>
      <c r="F5691" t="s">
        <v>17</v>
      </c>
      <c r="G5691" t="s">
        <v>22</v>
      </c>
      <c r="H5691" s="4">
        <v>72</v>
      </c>
      <c r="I5691" s="3">
        <v>13</v>
      </c>
      <c r="J5691" s="9">
        <v>6</v>
      </c>
      <c r="K5691" t="s">
        <v>19</v>
      </c>
      <c r="L5691" s="4">
        <v>0</v>
      </c>
      <c r="M5691" s="4" t="str">
        <f>IF(spotify_churn_dataset[[#This Row],[offline_listening]]=0,"no offline","yes offline")</f>
        <v>yes offline</v>
      </c>
      <c r="N5691">
        <v>1</v>
      </c>
      <c r="O5691" t="str">
        <f>IF(spotify_churn_dataset[[#This Row],[is_churned]]=1,"yes churn","no churn")</f>
        <v>no churn</v>
      </c>
      <c r="P5691">
        <v>0</v>
      </c>
    </row>
    <row r="5692" spans="1:16" x14ac:dyDescent="0.3">
      <c r="A5692">
        <v>5691</v>
      </c>
      <c r="B5692">
        <f>IF(spotify_churn_dataset[[#This Row],[user_id]]="","Desconocido",spotify_churn_dataset[[#This Row],[user_id]])</f>
        <v>5691</v>
      </c>
      <c r="C5692">
        <f>IF(IFERROR(VLOOKUP(spotify_churn_dataset[[#This Row],[user_id]],A5693:A13691,1,FALSE),0),1,0)</f>
        <v>0</v>
      </c>
      <c r="D5692" t="s">
        <v>16</v>
      </c>
      <c r="E5692" s="4">
        <v>46</v>
      </c>
      <c r="F5692" t="s">
        <v>25</v>
      </c>
      <c r="G5692" t="s">
        <v>14</v>
      </c>
      <c r="H5692" s="4">
        <v>268</v>
      </c>
      <c r="I5692" s="3">
        <v>68</v>
      </c>
      <c r="J5692" s="9">
        <v>59</v>
      </c>
      <c r="K5692" t="s">
        <v>23</v>
      </c>
      <c r="L5692" s="4">
        <v>22</v>
      </c>
      <c r="M5692" s="4" t="str">
        <f>IF(spotify_churn_dataset[[#This Row],[offline_listening]]=0,"no offline","yes offline")</f>
        <v>no offline</v>
      </c>
      <c r="N5692">
        <v>0</v>
      </c>
      <c r="O5692" t="str">
        <f>IF(spotify_churn_dataset[[#This Row],[is_churned]]=1,"yes churn","no churn")</f>
        <v>no churn</v>
      </c>
      <c r="P5692">
        <v>0</v>
      </c>
    </row>
    <row r="5693" spans="1:16" x14ac:dyDescent="0.3">
      <c r="A5693">
        <v>5692</v>
      </c>
      <c r="B5693">
        <f>IF(spotify_churn_dataset[[#This Row],[user_id]]="","Desconocido",spotify_churn_dataset[[#This Row],[user_id]])</f>
        <v>5692</v>
      </c>
      <c r="C5693">
        <f>IF(IFERROR(VLOOKUP(spotify_churn_dataset[[#This Row],[user_id]],A5694:A13692,1,FALSE),0),1,0)</f>
        <v>0</v>
      </c>
      <c r="D5693" t="s">
        <v>20</v>
      </c>
      <c r="E5693" s="4">
        <v>54</v>
      </c>
      <c r="F5693" t="s">
        <v>21</v>
      </c>
      <c r="G5693" t="s">
        <v>18</v>
      </c>
      <c r="H5693" s="4">
        <v>16</v>
      </c>
      <c r="I5693" s="3">
        <v>98</v>
      </c>
      <c r="J5693" s="9">
        <v>56</v>
      </c>
      <c r="K5693" t="s">
        <v>23</v>
      </c>
      <c r="L5693" s="4">
        <v>0</v>
      </c>
      <c r="M5693" s="4" t="str">
        <f>IF(spotify_churn_dataset[[#This Row],[offline_listening]]=0,"no offline","yes offline")</f>
        <v>yes offline</v>
      </c>
      <c r="N5693">
        <v>1</v>
      </c>
      <c r="O5693" t="str">
        <f>IF(spotify_churn_dataset[[#This Row],[is_churned]]=1,"yes churn","no churn")</f>
        <v>yes churn</v>
      </c>
      <c r="P5693">
        <v>1</v>
      </c>
    </row>
    <row r="5694" spans="1:16" x14ac:dyDescent="0.3">
      <c r="A5694">
        <v>5693</v>
      </c>
      <c r="B5694">
        <f>IF(spotify_churn_dataset[[#This Row],[user_id]]="","Desconocido",spotify_churn_dataset[[#This Row],[user_id]])</f>
        <v>5693</v>
      </c>
      <c r="C5694">
        <f>IF(IFERROR(VLOOKUP(spotify_churn_dataset[[#This Row],[user_id]],A5695:A13693,1,FALSE),0),1,0)</f>
        <v>0</v>
      </c>
      <c r="D5694" t="s">
        <v>16</v>
      </c>
      <c r="E5694" s="4">
        <v>21</v>
      </c>
      <c r="F5694" t="s">
        <v>13</v>
      </c>
      <c r="G5694" t="s">
        <v>14</v>
      </c>
      <c r="H5694" s="4">
        <v>65</v>
      </c>
      <c r="I5694" s="3">
        <v>63</v>
      </c>
      <c r="J5694" s="9">
        <v>34</v>
      </c>
      <c r="K5694" t="s">
        <v>15</v>
      </c>
      <c r="L5694" s="4">
        <v>6</v>
      </c>
      <c r="M5694" s="4" t="str">
        <f>IF(spotify_churn_dataset[[#This Row],[offline_listening]]=0,"no offline","yes offline")</f>
        <v>no offline</v>
      </c>
      <c r="N5694">
        <v>0</v>
      </c>
      <c r="O5694" t="str">
        <f>IF(spotify_churn_dataset[[#This Row],[is_churned]]=1,"yes churn","no churn")</f>
        <v>no churn</v>
      </c>
      <c r="P5694">
        <v>0</v>
      </c>
    </row>
    <row r="5695" spans="1:16" x14ac:dyDescent="0.3">
      <c r="A5695">
        <v>5694</v>
      </c>
      <c r="B5695">
        <f>IF(spotify_churn_dataset[[#This Row],[user_id]]="","Desconocido",spotify_churn_dataset[[#This Row],[user_id]])</f>
        <v>5694</v>
      </c>
      <c r="C5695">
        <f>IF(IFERROR(VLOOKUP(spotify_churn_dataset[[#This Row],[user_id]],A5696:A13694,1,FALSE),0),1,0)</f>
        <v>0</v>
      </c>
      <c r="D5695" t="s">
        <v>16</v>
      </c>
      <c r="E5695" s="4">
        <v>34</v>
      </c>
      <c r="F5695" t="s">
        <v>29</v>
      </c>
      <c r="G5695" t="s">
        <v>24</v>
      </c>
      <c r="H5695" s="4">
        <v>31</v>
      </c>
      <c r="I5695" s="3">
        <v>80</v>
      </c>
      <c r="J5695" s="9">
        <v>1</v>
      </c>
      <c r="K5695" t="s">
        <v>15</v>
      </c>
      <c r="L5695" s="4">
        <v>0</v>
      </c>
      <c r="M5695" s="4" t="str">
        <f>IF(spotify_churn_dataset[[#This Row],[offline_listening]]=0,"no offline","yes offline")</f>
        <v>yes offline</v>
      </c>
      <c r="N5695">
        <v>1</v>
      </c>
      <c r="O5695" t="str">
        <f>IF(spotify_churn_dataset[[#This Row],[is_churned]]=1,"yes churn","no churn")</f>
        <v>no churn</v>
      </c>
      <c r="P5695">
        <v>0</v>
      </c>
    </row>
    <row r="5696" spans="1:16" x14ac:dyDescent="0.3">
      <c r="A5696">
        <v>5695</v>
      </c>
      <c r="B5696">
        <f>IF(spotify_churn_dataset[[#This Row],[user_id]]="","Desconocido",spotify_churn_dataset[[#This Row],[user_id]])</f>
        <v>5695</v>
      </c>
      <c r="C5696">
        <f>IF(IFERROR(VLOOKUP(spotify_churn_dataset[[#This Row],[user_id]],A5697:A13695,1,FALSE),0),1,0)</f>
        <v>0</v>
      </c>
      <c r="D5696" t="s">
        <v>20</v>
      </c>
      <c r="E5696" s="4">
        <v>45</v>
      </c>
      <c r="F5696" t="s">
        <v>29</v>
      </c>
      <c r="G5696" t="s">
        <v>22</v>
      </c>
      <c r="H5696" s="4">
        <v>97</v>
      </c>
      <c r="I5696" s="3">
        <v>63</v>
      </c>
      <c r="J5696" s="9">
        <v>13</v>
      </c>
      <c r="K5696" t="s">
        <v>19</v>
      </c>
      <c r="L5696" s="4">
        <v>0</v>
      </c>
      <c r="M5696" s="4" t="str">
        <f>IF(spotify_churn_dataset[[#This Row],[offline_listening]]=0,"no offline","yes offline")</f>
        <v>yes offline</v>
      </c>
      <c r="N5696">
        <v>1</v>
      </c>
      <c r="O5696" t="str">
        <f>IF(spotify_churn_dataset[[#This Row],[is_churned]]=1,"yes churn","no churn")</f>
        <v>no churn</v>
      </c>
      <c r="P5696">
        <v>0</v>
      </c>
    </row>
    <row r="5697" spans="1:16" x14ac:dyDescent="0.3">
      <c r="A5697">
        <v>5696</v>
      </c>
      <c r="B5697">
        <f>IF(spotify_churn_dataset[[#This Row],[user_id]]="","Desconocido",spotify_churn_dataset[[#This Row],[user_id]])</f>
        <v>5696</v>
      </c>
      <c r="C5697">
        <f>IF(IFERROR(VLOOKUP(spotify_churn_dataset[[#This Row],[user_id]],A5698:A13696,1,FALSE),0),1,0)</f>
        <v>0</v>
      </c>
      <c r="D5697" t="s">
        <v>20</v>
      </c>
      <c r="E5697" s="4">
        <v>33</v>
      </c>
      <c r="F5697" t="s">
        <v>21</v>
      </c>
      <c r="G5697" t="s">
        <v>14</v>
      </c>
      <c r="H5697" s="4">
        <v>36</v>
      </c>
      <c r="I5697" s="3">
        <v>47</v>
      </c>
      <c r="J5697" s="9">
        <v>31</v>
      </c>
      <c r="K5697" t="s">
        <v>19</v>
      </c>
      <c r="L5697" s="4">
        <v>18</v>
      </c>
      <c r="M5697" s="4" t="str">
        <f>IF(spotify_churn_dataset[[#This Row],[offline_listening]]=0,"no offline","yes offline")</f>
        <v>no offline</v>
      </c>
      <c r="N5697">
        <v>0</v>
      </c>
      <c r="O5697" t="str">
        <f>IF(spotify_churn_dataset[[#This Row],[is_churned]]=1,"yes churn","no churn")</f>
        <v>no churn</v>
      </c>
      <c r="P5697">
        <v>0</v>
      </c>
    </row>
    <row r="5698" spans="1:16" x14ac:dyDescent="0.3">
      <c r="A5698">
        <v>5697</v>
      </c>
      <c r="B5698">
        <f>IF(spotify_churn_dataset[[#This Row],[user_id]]="","Desconocido",spotify_churn_dataset[[#This Row],[user_id]])</f>
        <v>5697</v>
      </c>
      <c r="C5698">
        <f>IF(IFERROR(VLOOKUP(spotify_churn_dataset[[#This Row],[user_id]],A5699:A13697,1,FALSE),0),1,0)</f>
        <v>0</v>
      </c>
      <c r="D5698" t="s">
        <v>12</v>
      </c>
      <c r="E5698" s="4">
        <v>32</v>
      </c>
      <c r="F5698" t="s">
        <v>17</v>
      </c>
      <c r="G5698" t="s">
        <v>24</v>
      </c>
      <c r="H5698" s="4">
        <v>109</v>
      </c>
      <c r="I5698" s="3">
        <v>84</v>
      </c>
      <c r="J5698" s="9">
        <v>15</v>
      </c>
      <c r="K5698" t="s">
        <v>15</v>
      </c>
      <c r="L5698" s="4">
        <v>0</v>
      </c>
      <c r="M5698" s="4" t="str">
        <f>IF(spotify_churn_dataset[[#This Row],[offline_listening]]=0,"no offline","yes offline")</f>
        <v>yes offline</v>
      </c>
      <c r="N5698">
        <v>1</v>
      </c>
      <c r="O5698" t="str">
        <f>IF(spotify_churn_dataset[[#This Row],[is_churned]]=1,"yes churn","no churn")</f>
        <v>no churn</v>
      </c>
      <c r="P5698">
        <v>0</v>
      </c>
    </row>
    <row r="5699" spans="1:16" x14ac:dyDescent="0.3">
      <c r="A5699">
        <v>5698</v>
      </c>
      <c r="B5699">
        <f>IF(spotify_churn_dataset[[#This Row],[user_id]]="","Desconocido",spotify_churn_dataset[[#This Row],[user_id]])</f>
        <v>5698</v>
      </c>
      <c r="C5699">
        <f>IF(IFERROR(VLOOKUP(spotify_churn_dataset[[#This Row],[user_id]],A5700:A13698,1,FALSE),0),1,0)</f>
        <v>0</v>
      </c>
      <c r="D5699" t="s">
        <v>16</v>
      </c>
      <c r="E5699" s="4">
        <v>52</v>
      </c>
      <c r="F5699" t="s">
        <v>17</v>
      </c>
      <c r="G5699" t="s">
        <v>14</v>
      </c>
      <c r="H5699" s="4">
        <v>168</v>
      </c>
      <c r="I5699" s="3">
        <v>87</v>
      </c>
      <c r="J5699" s="9">
        <v>22</v>
      </c>
      <c r="K5699" t="s">
        <v>15</v>
      </c>
      <c r="L5699" s="4">
        <v>34</v>
      </c>
      <c r="M5699" s="4" t="str">
        <f>IF(spotify_churn_dataset[[#This Row],[offline_listening]]=0,"no offline","yes offline")</f>
        <v>no offline</v>
      </c>
      <c r="N5699">
        <v>0</v>
      </c>
      <c r="O5699" t="str">
        <f>IF(spotify_churn_dataset[[#This Row],[is_churned]]=1,"yes churn","no churn")</f>
        <v>no churn</v>
      </c>
      <c r="P5699">
        <v>0</v>
      </c>
    </row>
    <row r="5700" spans="1:16" x14ac:dyDescent="0.3">
      <c r="A5700">
        <v>5699</v>
      </c>
      <c r="B5700">
        <f>IF(spotify_churn_dataset[[#This Row],[user_id]]="","Desconocido",spotify_churn_dataset[[#This Row],[user_id]])</f>
        <v>5699</v>
      </c>
      <c r="C5700">
        <f>IF(IFERROR(VLOOKUP(spotify_churn_dataset[[#This Row],[user_id]],A5701:A13699,1,FALSE),0),1,0)</f>
        <v>0</v>
      </c>
      <c r="D5700" t="s">
        <v>20</v>
      </c>
      <c r="E5700" s="4">
        <v>37</v>
      </c>
      <c r="F5700" t="s">
        <v>21</v>
      </c>
      <c r="G5700" t="s">
        <v>22</v>
      </c>
      <c r="H5700" s="4">
        <v>33</v>
      </c>
      <c r="I5700" s="3">
        <v>28</v>
      </c>
      <c r="J5700" s="9">
        <v>21</v>
      </c>
      <c r="K5700" t="s">
        <v>19</v>
      </c>
      <c r="L5700" s="4">
        <v>0</v>
      </c>
      <c r="M5700" s="4" t="str">
        <f>IF(spotify_churn_dataset[[#This Row],[offline_listening]]=0,"no offline","yes offline")</f>
        <v>yes offline</v>
      </c>
      <c r="N5700">
        <v>1</v>
      </c>
      <c r="O5700" t="str">
        <f>IF(spotify_churn_dataset[[#This Row],[is_churned]]=1,"yes churn","no churn")</f>
        <v>no churn</v>
      </c>
      <c r="P5700">
        <v>0</v>
      </c>
    </row>
    <row r="5701" spans="1:16" x14ac:dyDescent="0.3">
      <c r="A5701">
        <v>5700</v>
      </c>
      <c r="B5701">
        <f>IF(spotify_churn_dataset[[#This Row],[user_id]]="","Desconocido",spotify_churn_dataset[[#This Row],[user_id]])</f>
        <v>5700</v>
      </c>
      <c r="C5701">
        <f>IF(IFERROR(VLOOKUP(spotify_churn_dataset[[#This Row],[user_id]],A5702:A13700,1,FALSE),0),1,0)</f>
        <v>0</v>
      </c>
      <c r="D5701" t="s">
        <v>12</v>
      </c>
      <c r="E5701" s="4">
        <v>49</v>
      </c>
      <c r="F5701" t="s">
        <v>21</v>
      </c>
      <c r="G5701" t="s">
        <v>14</v>
      </c>
      <c r="H5701" s="4">
        <v>12</v>
      </c>
      <c r="I5701" s="3">
        <v>41</v>
      </c>
      <c r="J5701" s="9">
        <v>41</v>
      </c>
      <c r="K5701" t="s">
        <v>23</v>
      </c>
      <c r="L5701" s="4">
        <v>38</v>
      </c>
      <c r="M5701" s="4" t="str">
        <f>IF(spotify_churn_dataset[[#This Row],[offline_listening]]=0,"no offline","yes offline")</f>
        <v>no offline</v>
      </c>
      <c r="N5701">
        <v>0</v>
      </c>
      <c r="O5701" t="str">
        <f>IF(spotify_churn_dataset[[#This Row],[is_churned]]=1,"yes churn","no churn")</f>
        <v>no churn</v>
      </c>
      <c r="P5701">
        <v>0</v>
      </c>
    </row>
    <row r="5702" spans="1:16" x14ac:dyDescent="0.3">
      <c r="A5702">
        <v>5701</v>
      </c>
      <c r="B5702">
        <f>IF(spotify_churn_dataset[[#This Row],[user_id]]="","Desconocido",spotify_churn_dataset[[#This Row],[user_id]])</f>
        <v>5701</v>
      </c>
      <c r="C5702">
        <f>IF(IFERROR(VLOOKUP(spotify_churn_dataset[[#This Row],[user_id]],A5703:A13701,1,FALSE),0),1,0)</f>
        <v>0</v>
      </c>
      <c r="D5702" t="s">
        <v>12</v>
      </c>
      <c r="E5702" s="4">
        <v>39</v>
      </c>
      <c r="F5702" t="s">
        <v>27</v>
      </c>
      <c r="G5702" t="s">
        <v>18</v>
      </c>
      <c r="H5702" s="4">
        <v>217</v>
      </c>
      <c r="I5702" s="3">
        <v>36</v>
      </c>
      <c r="J5702" s="9">
        <v>3</v>
      </c>
      <c r="K5702" t="s">
        <v>15</v>
      </c>
      <c r="L5702" s="4">
        <v>0</v>
      </c>
      <c r="M5702" s="4" t="str">
        <f>IF(spotify_churn_dataset[[#This Row],[offline_listening]]=0,"no offline","yes offline")</f>
        <v>yes offline</v>
      </c>
      <c r="N5702">
        <v>1</v>
      </c>
      <c r="O5702" t="str">
        <f>IF(spotify_churn_dataset[[#This Row],[is_churned]]=1,"yes churn","no churn")</f>
        <v>yes churn</v>
      </c>
      <c r="P5702">
        <v>1</v>
      </c>
    </row>
    <row r="5703" spans="1:16" x14ac:dyDescent="0.3">
      <c r="A5703">
        <v>5702</v>
      </c>
      <c r="B5703">
        <f>IF(spotify_churn_dataset[[#This Row],[user_id]]="","Desconocido",spotify_churn_dataset[[#This Row],[user_id]])</f>
        <v>5702</v>
      </c>
      <c r="C5703">
        <f>IF(IFERROR(VLOOKUP(spotify_churn_dataset[[#This Row],[user_id]],A5704:A13702,1,FALSE),0),1,0)</f>
        <v>0</v>
      </c>
      <c r="D5703" t="s">
        <v>20</v>
      </c>
      <c r="E5703" s="4">
        <v>58</v>
      </c>
      <c r="F5703" t="s">
        <v>26</v>
      </c>
      <c r="G5703" t="s">
        <v>22</v>
      </c>
      <c r="H5703" s="4">
        <v>258</v>
      </c>
      <c r="I5703" s="3">
        <v>79</v>
      </c>
      <c r="J5703" s="9">
        <v>53</v>
      </c>
      <c r="K5703" t="s">
        <v>23</v>
      </c>
      <c r="L5703" s="4">
        <v>0</v>
      </c>
      <c r="M5703" s="4" t="str">
        <f>IF(spotify_churn_dataset[[#This Row],[offline_listening]]=0,"no offline","yes offline")</f>
        <v>yes offline</v>
      </c>
      <c r="N5703">
        <v>1</v>
      </c>
      <c r="O5703" t="str">
        <f>IF(spotify_churn_dataset[[#This Row],[is_churned]]=1,"yes churn","no churn")</f>
        <v>no churn</v>
      </c>
      <c r="P5703">
        <v>0</v>
      </c>
    </row>
    <row r="5704" spans="1:16" x14ac:dyDescent="0.3">
      <c r="A5704">
        <v>5703</v>
      </c>
      <c r="B5704">
        <f>IF(spotify_churn_dataset[[#This Row],[user_id]]="","Desconocido",spotify_churn_dataset[[#This Row],[user_id]])</f>
        <v>5703</v>
      </c>
      <c r="C5704">
        <f>IF(IFERROR(VLOOKUP(spotify_churn_dataset[[#This Row],[user_id]],A5705:A13703,1,FALSE),0),1,0)</f>
        <v>0</v>
      </c>
      <c r="D5704" t="s">
        <v>12</v>
      </c>
      <c r="E5704" s="4">
        <v>29</v>
      </c>
      <c r="F5704" t="s">
        <v>13</v>
      </c>
      <c r="G5704" t="s">
        <v>18</v>
      </c>
      <c r="H5704" s="4">
        <v>50</v>
      </c>
      <c r="I5704" s="3">
        <v>85</v>
      </c>
      <c r="J5704" s="9">
        <v>55</v>
      </c>
      <c r="K5704" t="s">
        <v>23</v>
      </c>
      <c r="L5704" s="4">
        <v>0</v>
      </c>
      <c r="M5704" s="4" t="str">
        <f>IF(spotify_churn_dataset[[#This Row],[offline_listening]]=0,"no offline","yes offline")</f>
        <v>yes offline</v>
      </c>
      <c r="N5704">
        <v>1</v>
      </c>
      <c r="O5704" t="str">
        <f>IF(spotify_churn_dataset[[#This Row],[is_churned]]=1,"yes churn","no churn")</f>
        <v>yes churn</v>
      </c>
      <c r="P5704">
        <v>1</v>
      </c>
    </row>
    <row r="5705" spans="1:16" x14ac:dyDescent="0.3">
      <c r="A5705">
        <v>5704</v>
      </c>
      <c r="B5705">
        <f>IF(spotify_churn_dataset[[#This Row],[user_id]]="","Desconocido",spotify_churn_dataset[[#This Row],[user_id]])</f>
        <v>5704</v>
      </c>
      <c r="C5705">
        <f>IF(IFERROR(VLOOKUP(spotify_churn_dataset[[#This Row],[user_id]],A5706:A13704,1,FALSE),0),1,0)</f>
        <v>0</v>
      </c>
      <c r="D5705" t="s">
        <v>20</v>
      </c>
      <c r="E5705" s="4">
        <v>56</v>
      </c>
      <c r="F5705" t="s">
        <v>25</v>
      </c>
      <c r="G5705" t="s">
        <v>18</v>
      </c>
      <c r="H5705" s="4">
        <v>112</v>
      </c>
      <c r="I5705" s="3">
        <v>16</v>
      </c>
      <c r="J5705" s="9">
        <v>54</v>
      </c>
      <c r="K5705" t="s">
        <v>23</v>
      </c>
      <c r="L5705" s="4">
        <v>0</v>
      </c>
      <c r="M5705" s="4" t="str">
        <f>IF(spotify_churn_dataset[[#This Row],[offline_listening]]=0,"no offline","yes offline")</f>
        <v>yes offline</v>
      </c>
      <c r="N5705">
        <v>1</v>
      </c>
      <c r="O5705" t="str">
        <f>IF(spotify_churn_dataset[[#This Row],[is_churned]]=1,"yes churn","no churn")</f>
        <v>no churn</v>
      </c>
      <c r="P5705">
        <v>0</v>
      </c>
    </row>
    <row r="5706" spans="1:16" x14ac:dyDescent="0.3">
      <c r="A5706">
        <v>5705</v>
      </c>
      <c r="B5706">
        <f>IF(spotify_churn_dataset[[#This Row],[user_id]]="","Desconocido",spotify_churn_dataset[[#This Row],[user_id]])</f>
        <v>5705</v>
      </c>
      <c r="C5706">
        <f>IF(IFERROR(VLOOKUP(spotify_churn_dataset[[#This Row],[user_id]],A5707:A13705,1,FALSE),0),1,0)</f>
        <v>0</v>
      </c>
      <c r="D5706" t="s">
        <v>20</v>
      </c>
      <c r="E5706" s="4">
        <v>38</v>
      </c>
      <c r="F5706" t="s">
        <v>29</v>
      </c>
      <c r="G5706" t="s">
        <v>14</v>
      </c>
      <c r="H5706" s="4">
        <v>93</v>
      </c>
      <c r="I5706" s="3">
        <v>91</v>
      </c>
      <c r="J5706" s="9">
        <v>29</v>
      </c>
      <c r="K5706" t="s">
        <v>23</v>
      </c>
      <c r="L5706" s="4">
        <v>29</v>
      </c>
      <c r="M5706" s="4" t="str">
        <f>IF(spotify_churn_dataset[[#This Row],[offline_listening]]=0,"no offline","yes offline")</f>
        <v>no offline</v>
      </c>
      <c r="N5706">
        <v>0</v>
      </c>
      <c r="O5706" t="str">
        <f>IF(spotify_churn_dataset[[#This Row],[is_churned]]=1,"yes churn","no churn")</f>
        <v>no churn</v>
      </c>
      <c r="P5706">
        <v>0</v>
      </c>
    </row>
    <row r="5707" spans="1:16" x14ac:dyDescent="0.3">
      <c r="A5707">
        <v>5706</v>
      </c>
      <c r="B5707">
        <f>IF(spotify_churn_dataset[[#This Row],[user_id]]="","Desconocido",spotify_churn_dataset[[#This Row],[user_id]])</f>
        <v>5706</v>
      </c>
      <c r="C5707">
        <f>IF(IFERROR(VLOOKUP(spotify_churn_dataset[[#This Row],[user_id]],A5708:A13706,1,FALSE),0),1,0)</f>
        <v>0</v>
      </c>
      <c r="D5707" t="s">
        <v>20</v>
      </c>
      <c r="E5707" s="4">
        <v>50</v>
      </c>
      <c r="F5707" t="s">
        <v>21</v>
      </c>
      <c r="G5707" t="s">
        <v>18</v>
      </c>
      <c r="H5707" s="4">
        <v>126</v>
      </c>
      <c r="I5707" s="3">
        <v>42</v>
      </c>
      <c r="J5707" s="9">
        <v>46</v>
      </c>
      <c r="K5707" t="s">
        <v>23</v>
      </c>
      <c r="L5707" s="4">
        <v>0</v>
      </c>
      <c r="M5707" s="4" t="str">
        <f>IF(spotify_churn_dataset[[#This Row],[offline_listening]]=0,"no offline","yes offline")</f>
        <v>yes offline</v>
      </c>
      <c r="N5707">
        <v>1</v>
      </c>
      <c r="O5707" t="str">
        <f>IF(spotify_churn_dataset[[#This Row],[is_churned]]=1,"yes churn","no churn")</f>
        <v>no churn</v>
      </c>
      <c r="P5707">
        <v>0</v>
      </c>
    </row>
    <row r="5708" spans="1:16" x14ac:dyDescent="0.3">
      <c r="A5708">
        <v>5707</v>
      </c>
      <c r="B5708">
        <f>IF(spotify_churn_dataset[[#This Row],[user_id]]="","Desconocido",spotify_churn_dataset[[#This Row],[user_id]])</f>
        <v>5707</v>
      </c>
      <c r="C5708">
        <f>IF(IFERROR(VLOOKUP(spotify_churn_dataset[[#This Row],[user_id]],A5709:A13707,1,FALSE),0),1,0)</f>
        <v>0</v>
      </c>
      <c r="D5708" t="s">
        <v>20</v>
      </c>
      <c r="E5708" s="4">
        <v>58</v>
      </c>
      <c r="F5708" t="s">
        <v>26</v>
      </c>
      <c r="G5708" t="s">
        <v>14</v>
      </c>
      <c r="H5708" s="4">
        <v>191</v>
      </c>
      <c r="I5708" s="3">
        <v>5</v>
      </c>
      <c r="J5708" s="9">
        <v>4</v>
      </c>
      <c r="K5708" t="s">
        <v>15</v>
      </c>
      <c r="L5708" s="4">
        <v>25</v>
      </c>
      <c r="M5708" s="4" t="str">
        <f>IF(spotify_churn_dataset[[#This Row],[offline_listening]]=0,"no offline","yes offline")</f>
        <v>no offline</v>
      </c>
      <c r="N5708">
        <v>0</v>
      </c>
      <c r="O5708" t="str">
        <f>IF(spotify_churn_dataset[[#This Row],[is_churned]]=1,"yes churn","no churn")</f>
        <v>no churn</v>
      </c>
      <c r="P5708">
        <v>0</v>
      </c>
    </row>
    <row r="5709" spans="1:16" x14ac:dyDescent="0.3">
      <c r="A5709">
        <v>5708</v>
      </c>
      <c r="B5709">
        <f>IF(spotify_churn_dataset[[#This Row],[user_id]]="","Desconocido",spotify_churn_dataset[[#This Row],[user_id]])</f>
        <v>5708</v>
      </c>
      <c r="C5709">
        <f>IF(IFERROR(VLOOKUP(spotify_churn_dataset[[#This Row],[user_id]],A5710:A13708,1,FALSE),0),1,0)</f>
        <v>0</v>
      </c>
      <c r="D5709" t="s">
        <v>20</v>
      </c>
      <c r="E5709" s="4">
        <v>53</v>
      </c>
      <c r="F5709" t="s">
        <v>28</v>
      </c>
      <c r="G5709" t="s">
        <v>14</v>
      </c>
      <c r="H5709" s="4">
        <v>258</v>
      </c>
      <c r="I5709" s="3">
        <v>48</v>
      </c>
      <c r="J5709" s="9">
        <v>15</v>
      </c>
      <c r="K5709" t="s">
        <v>23</v>
      </c>
      <c r="L5709" s="4">
        <v>42</v>
      </c>
      <c r="M5709" s="4" t="str">
        <f>IF(spotify_churn_dataset[[#This Row],[offline_listening]]=0,"no offline","yes offline")</f>
        <v>no offline</v>
      </c>
      <c r="N5709">
        <v>0</v>
      </c>
      <c r="O5709" t="str">
        <f>IF(spotify_churn_dataset[[#This Row],[is_churned]]=1,"yes churn","no churn")</f>
        <v>yes churn</v>
      </c>
      <c r="P5709">
        <v>1</v>
      </c>
    </row>
    <row r="5710" spans="1:16" x14ac:dyDescent="0.3">
      <c r="A5710">
        <v>5709</v>
      </c>
      <c r="B5710">
        <f>IF(spotify_churn_dataset[[#This Row],[user_id]]="","Desconocido",spotify_churn_dataset[[#This Row],[user_id]])</f>
        <v>5709</v>
      </c>
      <c r="C5710">
        <f>IF(IFERROR(VLOOKUP(spotify_churn_dataset[[#This Row],[user_id]],A5711:A13709,1,FALSE),0),1,0)</f>
        <v>0</v>
      </c>
      <c r="D5710" t="s">
        <v>20</v>
      </c>
      <c r="E5710" s="4">
        <v>21</v>
      </c>
      <c r="F5710" t="s">
        <v>13</v>
      </c>
      <c r="G5710" t="s">
        <v>14</v>
      </c>
      <c r="H5710" s="4">
        <v>145</v>
      </c>
      <c r="I5710" s="3">
        <v>29</v>
      </c>
      <c r="J5710" s="9">
        <v>55</v>
      </c>
      <c r="K5710" t="s">
        <v>19</v>
      </c>
      <c r="L5710" s="4">
        <v>36</v>
      </c>
      <c r="M5710" s="4" t="str">
        <f>IF(spotify_churn_dataset[[#This Row],[offline_listening]]=0,"no offline","yes offline")</f>
        <v>no offline</v>
      </c>
      <c r="N5710">
        <v>0</v>
      </c>
      <c r="O5710" t="str">
        <f>IF(spotify_churn_dataset[[#This Row],[is_churned]]=1,"yes churn","no churn")</f>
        <v>no churn</v>
      </c>
      <c r="P5710">
        <v>0</v>
      </c>
    </row>
    <row r="5711" spans="1:16" x14ac:dyDescent="0.3">
      <c r="A5711">
        <v>5710</v>
      </c>
      <c r="B5711">
        <f>IF(spotify_churn_dataset[[#This Row],[user_id]]="","Desconocido",spotify_churn_dataset[[#This Row],[user_id]])</f>
        <v>5710</v>
      </c>
      <c r="C5711">
        <f>IF(IFERROR(VLOOKUP(spotify_churn_dataset[[#This Row],[user_id]],A5712:A13710,1,FALSE),0),1,0)</f>
        <v>0</v>
      </c>
      <c r="D5711" t="s">
        <v>12</v>
      </c>
      <c r="E5711" s="4">
        <v>21</v>
      </c>
      <c r="F5711" t="s">
        <v>21</v>
      </c>
      <c r="G5711" t="s">
        <v>14</v>
      </c>
      <c r="H5711" s="4">
        <v>91</v>
      </c>
      <c r="I5711" s="3">
        <v>27</v>
      </c>
      <c r="J5711" s="9">
        <v>38</v>
      </c>
      <c r="K5711" t="s">
        <v>15</v>
      </c>
      <c r="L5711" s="4">
        <v>8</v>
      </c>
      <c r="M5711" s="4" t="str">
        <f>IF(spotify_churn_dataset[[#This Row],[offline_listening]]=0,"no offline","yes offline")</f>
        <v>no offline</v>
      </c>
      <c r="N5711">
        <v>0</v>
      </c>
      <c r="O5711" t="str">
        <f>IF(spotify_churn_dataset[[#This Row],[is_churned]]=1,"yes churn","no churn")</f>
        <v>no churn</v>
      </c>
      <c r="P5711">
        <v>0</v>
      </c>
    </row>
    <row r="5712" spans="1:16" x14ac:dyDescent="0.3">
      <c r="A5712">
        <v>5711</v>
      </c>
      <c r="B5712">
        <f>IF(spotify_churn_dataset[[#This Row],[user_id]]="","Desconocido",spotify_churn_dataset[[#This Row],[user_id]])</f>
        <v>5711</v>
      </c>
      <c r="C5712">
        <f>IF(IFERROR(VLOOKUP(spotify_churn_dataset[[#This Row],[user_id]],A5713:A13711,1,FALSE),0),1,0)</f>
        <v>0</v>
      </c>
      <c r="D5712" t="s">
        <v>16</v>
      </c>
      <c r="E5712" s="4">
        <v>46</v>
      </c>
      <c r="F5712" t="s">
        <v>21</v>
      </c>
      <c r="G5712" t="s">
        <v>24</v>
      </c>
      <c r="H5712" s="4">
        <v>40</v>
      </c>
      <c r="I5712" s="3">
        <v>29</v>
      </c>
      <c r="J5712" s="9">
        <v>24</v>
      </c>
      <c r="K5712" t="s">
        <v>19</v>
      </c>
      <c r="L5712" s="4">
        <v>0</v>
      </c>
      <c r="M5712" s="4" t="str">
        <f>IF(spotify_churn_dataset[[#This Row],[offline_listening]]=0,"no offline","yes offline")</f>
        <v>yes offline</v>
      </c>
      <c r="N5712">
        <v>1</v>
      </c>
      <c r="O5712" t="str">
        <f>IF(spotify_churn_dataset[[#This Row],[is_churned]]=1,"yes churn","no churn")</f>
        <v>no churn</v>
      </c>
      <c r="P5712">
        <v>0</v>
      </c>
    </row>
    <row r="5713" spans="1:16" x14ac:dyDescent="0.3">
      <c r="A5713">
        <v>5712</v>
      </c>
      <c r="B5713">
        <f>IF(spotify_churn_dataset[[#This Row],[user_id]]="","Desconocido",spotify_churn_dataset[[#This Row],[user_id]])</f>
        <v>5712</v>
      </c>
      <c r="C5713">
        <f>IF(IFERROR(VLOOKUP(spotify_churn_dataset[[#This Row],[user_id]],A5714:A13712,1,FALSE),0),1,0)</f>
        <v>0</v>
      </c>
      <c r="D5713" t="s">
        <v>16</v>
      </c>
      <c r="E5713" s="4">
        <v>38</v>
      </c>
      <c r="F5713" t="s">
        <v>17</v>
      </c>
      <c r="G5713" t="s">
        <v>22</v>
      </c>
      <c r="H5713" s="4">
        <v>241</v>
      </c>
      <c r="I5713" s="3">
        <v>12</v>
      </c>
      <c r="J5713" s="9">
        <v>8</v>
      </c>
      <c r="K5713" t="s">
        <v>19</v>
      </c>
      <c r="L5713" s="4">
        <v>0</v>
      </c>
      <c r="M5713" s="4" t="str">
        <f>IF(spotify_churn_dataset[[#This Row],[offline_listening]]=0,"no offline","yes offline")</f>
        <v>yes offline</v>
      </c>
      <c r="N5713">
        <v>1</v>
      </c>
      <c r="O5713" t="str">
        <f>IF(spotify_churn_dataset[[#This Row],[is_churned]]=1,"yes churn","no churn")</f>
        <v>yes churn</v>
      </c>
      <c r="P5713">
        <v>1</v>
      </c>
    </row>
    <row r="5714" spans="1:16" x14ac:dyDescent="0.3">
      <c r="A5714">
        <v>5713</v>
      </c>
      <c r="B5714">
        <f>IF(spotify_churn_dataset[[#This Row],[user_id]]="","Desconocido",spotify_churn_dataset[[#This Row],[user_id]])</f>
        <v>5713</v>
      </c>
      <c r="C5714">
        <f>IF(IFERROR(VLOOKUP(spotify_churn_dataset[[#This Row],[user_id]],A5715:A13713,1,FALSE),0),1,0)</f>
        <v>0</v>
      </c>
      <c r="D5714" t="s">
        <v>12</v>
      </c>
      <c r="E5714" s="4">
        <v>54</v>
      </c>
      <c r="F5714" t="s">
        <v>26</v>
      </c>
      <c r="G5714" t="s">
        <v>14</v>
      </c>
      <c r="H5714" s="4">
        <v>285</v>
      </c>
      <c r="I5714" s="3">
        <v>5</v>
      </c>
      <c r="J5714" s="9">
        <v>36</v>
      </c>
      <c r="K5714" t="s">
        <v>19</v>
      </c>
      <c r="L5714" s="4">
        <v>36</v>
      </c>
      <c r="M5714" s="4" t="str">
        <f>IF(spotify_churn_dataset[[#This Row],[offline_listening]]=0,"no offline","yes offline")</f>
        <v>no offline</v>
      </c>
      <c r="N5714">
        <v>0</v>
      </c>
      <c r="O5714" t="str">
        <f>IF(spotify_churn_dataset[[#This Row],[is_churned]]=1,"yes churn","no churn")</f>
        <v>no churn</v>
      </c>
      <c r="P5714">
        <v>0</v>
      </c>
    </row>
    <row r="5715" spans="1:16" x14ac:dyDescent="0.3">
      <c r="A5715">
        <v>5714</v>
      </c>
      <c r="B5715">
        <f>IF(spotify_churn_dataset[[#This Row],[user_id]]="","Desconocido",spotify_churn_dataset[[#This Row],[user_id]])</f>
        <v>5714</v>
      </c>
      <c r="C5715">
        <f>IF(IFERROR(VLOOKUP(spotify_churn_dataset[[#This Row],[user_id]],A5716:A13714,1,FALSE),0),1,0)</f>
        <v>0</v>
      </c>
      <c r="D5715" t="s">
        <v>16</v>
      </c>
      <c r="E5715" s="4">
        <v>34</v>
      </c>
      <c r="F5715" t="s">
        <v>28</v>
      </c>
      <c r="G5715" t="s">
        <v>14</v>
      </c>
      <c r="H5715" s="4">
        <v>280</v>
      </c>
      <c r="I5715" s="3">
        <v>88</v>
      </c>
      <c r="J5715" s="9">
        <v>31</v>
      </c>
      <c r="K5715" t="s">
        <v>19</v>
      </c>
      <c r="L5715" s="4">
        <v>14</v>
      </c>
      <c r="M5715" s="4" t="str">
        <f>IF(spotify_churn_dataset[[#This Row],[offline_listening]]=0,"no offline","yes offline")</f>
        <v>no offline</v>
      </c>
      <c r="N5715">
        <v>0</v>
      </c>
      <c r="O5715" t="str">
        <f>IF(spotify_churn_dataset[[#This Row],[is_churned]]=1,"yes churn","no churn")</f>
        <v>yes churn</v>
      </c>
      <c r="P5715">
        <v>1</v>
      </c>
    </row>
    <row r="5716" spans="1:16" x14ac:dyDescent="0.3">
      <c r="A5716">
        <v>5715</v>
      </c>
      <c r="B5716">
        <f>IF(spotify_churn_dataset[[#This Row],[user_id]]="","Desconocido",spotify_churn_dataset[[#This Row],[user_id]])</f>
        <v>5715</v>
      </c>
      <c r="C5716">
        <f>IF(IFERROR(VLOOKUP(spotify_churn_dataset[[#This Row],[user_id]],A5717:A13715,1,FALSE),0),1,0)</f>
        <v>0</v>
      </c>
      <c r="D5716" t="s">
        <v>20</v>
      </c>
      <c r="E5716" s="4">
        <v>23</v>
      </c>
      <c r="F5716" t="s">
        <v>17</v>
      </c>
      <c r="G5716" t="s">
        <v>18</v>
      </c>
      <c r="H5716" s="4">
        <v>15</v>
      </c>
      <c r="I5716" s="3">
        <v>43</v>
      </c>
      <c r="J5716" s="9">
        <v>26</v>
      </c>
      <c r="K5716" t="s">
        <v>15</v>
      </c>
      <c r="L5716" s="4">
        <v>0</v>
      </c>
      <c r="M5716" s="4" t="str">
        <f>IF(spotify_churn_dataset[[#This Row],[offline_listening]]=0,"no offline","yes offline")</f>
        <v>yes offline</v>
      </c>
      <c r="N5716">
        <v>1</v>
      </c>
      <c r="O5716" t="str">
        <f>IF(spotify_churn_dataset[[#This Row],[is_churned]]=1,"yes churn","no churn")</f>
        <v>no churn</v>
      </c>
      <c r="P5716">
        <v>0</v>
      </c>
    </row>
    <row r="5717" spans="1:16" x14ac:dyDescent="0.3">
      <c r="A5717">
        <v>5716</v>
      </c>
      <c r="B5717">
        <f>IF(spotify_churn_dataset[[#This Row],[user_id]]="","Desconocido",spotify_churn_dataset[[#This Row],[user_id]])</f>
        <v>5716</v>
      </c>
      <c r="C5717">
        <f>IF(IFERROR(VLOOKUP(spotify_churn_dataset[[#This Row],[user_id]],A5718:A13716,1,FALSE),0),1,0)</f>
        <v>0</v>
      </c>
      <c r="D5717" t="s">
        <v>20</v>
      </c>
      <c r="E5717" s="4">
        <v>45</v>
      </c>
      <c r="F5717" t="s">
        <v>26</v>
      </c>
      <c r="G5717" t="s">
        <v>24</v>
      </c>
      <c r="H5717" s="4">
        <v>125</v>
      </c>
      <c r="I5717" s="3">
        <v>56</v>
      </c>
      <c r="J5717" s="9">
        <v>47</v>
      </c>
      <c r="K5717" t="s">
        <v>19</v>
      </c>
      <c r="L5717" s="4">
        <v>0</v>
      </c>
      <c r="M5717" s="4" t="str">
        <f>IF(spotify_churn_dataset[[#This Row],[offline_listening]]=0,"no offline","yes offline")</f>
        <v>yes offline</v>
      </c>
      <c r="N5717">
        <v>1</v>
      </c>
      <c r="O5717" t="str">
        <f>IF(spotify_churn_dataset[[#This Row],[is_churned]]=1,"yes churn","no churn")</f>
        <v>no churn</v>
      </c>
      <c r="P5717">
        <v>0</v>
      </c>
    </row>
    <row r="5718" spans="1:16" x14ac:dyDescent="0.3">
      <c r="A5718">
        <v>5717</v>
      </c>
      <c r="B5718">
        <f>IF(spotify_churn_dataset[[#This Row],[user_id]]="","Desconocido",spotify_churn_dataset[[#This Row],[user_id]])</f>
        <v>5717</v>
      </c>
      <c r="C5718">
        <f>IF(IFERROR(VLOOKUP(spotify_churn_dataset[[#This Row],[user_id]],A5719:A13717,1,FALSE),0),1,0)</f>
        <v>0</v>
      </c>
      <c r="D5718" t="s">
        <v>12</v>
      </c>
      <c r="E5718" s="4">
        <v>24</v>
      </c>
      <c r="F5718" t="s">
        <v>13</v>
      </c>
      <c r="G5718" t="s">
        <v>24</v>
      </c>
      <c r="H5718" s="4">
        <v>35</v>
      </c>
      <c r="I5718" s="3">
        <v>67</v>
      </c>
      <c r="J5718" s="9">
        <v>37</v>
      </c>
      <c r="K5718" t="s">
        <v>19</v>
      </c>
      <c r="L5718" s="4">
        <v>0</v>
      </c>
      <c r="M5718" s="4" t="str">
        <f>IF(spotify_churn_dataset[[#This Row],[offline_listening]]=0,"no offline","yes offline")</f>
        <v>yes offline</v>
      </c>
      <c r="N5718">
        <v>1</v>
      </c>
      <c r="O5718" t="str">
        <f>IF(spotify_churn_dataset[[#This Row],[is_churned]]=1,"yes churn","no churn")</f>
        <v>no churn</v>
      </c>
      <c r="P5718">
        <v>0</v>
      </c>
    </row>
    <row r="5719" spans="1:16" x14ac:dyDescent="0.3">
      <c r="A5719">
        <v>5718</v>
      </c>
      <c r="B5719">
        <f>IF(spotify_churn_dataset[[#This Row],[user_id]]="","Desconocido",spotify_churn_dataset[[#This Row],[user_id]])</f>
        <v>5718</v>
      </c>
      <c r="C5719">
        <f>IF(IFERROR(VLOOKUP(spotify_churn_dataset[[#This Row],[user_id]],A5720:A13718,1,FALSE),0),1,0)</f>
        <v>0</v>
      </c>
      <c r="D5719" t="s">
        <v>16</v>
      </c>
      <c r="E5719" s="4">
        <v>39</v>
      </c>
      <c r="F5719" t="s">
        <v>29</v>
      </c>
      <c r="G5719" t="s">
        <v>18</v>
      </c>
      <c r="H5719" s="4">
        <v>115</v>
      </c>
      <c r="I5719" s="3">
        <v>84</v>
      </c>
      <c r="J5719" s="9">
        <v>55</v>
      </c>
      <c r="K5719" t="s">
        <v>15</v>
      </c>
      <c r="L5719" s="4">
        <v>0</v>
      </c>
      <c r="M5719" s="4" t="str">
        <f>IF(spotify_churn_dataset[[#This Row],[offline_listening]]=0,"no offline","yes offline")</f>
        <v>yes offline</v>
      </c>
      <c r="N5719">
        <v>1</v>
      </c>
      <c r="O5719" t="str">
        <f>IF(spotify_churn_dataset[[#This Row],[is_churned]]=1,"yes churn","no churn")</f>
        <v>no churn</v>
      </c>
      <c r="P5719">
        <v>0</v>
      </c>
    </row>
    <row r="5720" spans="1:16" x14ac:dyDescent="0.3">
      <c r="A5720">
        <v>5719</v>
      </c>
      <c r="B5720">
        <f>IF(spotify_churn_dataset[[#This Row],[user_id]]="","Desconocido",spotify_churn_dataset[[#This Row],[user_id]])</f>
        <v>5719</v>
      </c>
      <c r="C5720">
        <f>IF(IFERROR(VLOOKUP(spotify_churn_dataset[[#This Row],[user_id]],A5721:A13719,1,FALSE),0),1,0)</f>
        <v>0</v>
      </c>
      <c r="D5720" t="s">
        <v>12</v>
      </c>
      <c r="E5720" s="4">
        <v>21</v>
      </c>
      <c r="F5720" t="s">
        <v>17</v>
      </c>
      <c r="G5720" t="s">
        <v>24</v>
      </c>
      <c r="H5720" s="4">
        <v>36</v>
      </c>
      <c r="I5720" s="3">
        <v>40</v>
      </c>
      <c r="J5720" s="9">
        <v>27</v>
      </c>
      <c r="K5720" t="s">
        <v>15</v>
      </c>
      <c r="L5720" s="4">
        <v>0</v>
      </c>
      <c r="M5720" s="4" t="str">
        <f>IF(spotify_churn_dataset[[#This Row],[offline_listening]]=0,"no offline","yes offline")</f>
        <v>yes offline</v>
      </c>
      <c r="N5720">
        <v>1</v>
      </c>
      <c r="O5720" t="str">
        <f>IF(spotify_churn_dataset[[#This Row],[is_churned]]=1,"yes churn","no churn")</f>
        <v>no churn</v>
      </c>
      <c r="P5720">
        <v>0</v>
      </c>
    </row>
    <row r="5721" spans="1:16" x14ac:dyDescent="0.3">
      <c r="A5721">
        <v>5720</v>
      </c>
      <c r="B5721">
        <f>IF(spotify_churn_dataset[[#This Row],[user_id]]="","Desconocido",spotify_churn_dataset[[#This Row],[user_id]])</f>
        <v>5720</v>
      </c>
      <c r="C5721">
        <f>IF(IFERROR(VLOOKUP(spotify_churn_dataset[[#This Row],[user_id]],A5722:A13720,1,FALSE),0),1,0)</f>
        <v>0</v>
      </c>
      <c r="D5721" t="s">
        <v>12</v>
      </c>
      <c r="E5721" s="4">
        <v>16</v>
      </c>
      <c r="F5721" t="s">
        <v>13</v>
      </c>
      <c r="G5721" t="s">
        <v>14</v>
      </c>
      <c r="H5721" s="4">
        <v>65</v>
      </c>
      <c r="I5721" s="3">
        <v>95</v>
      </c>
      <c r="J5721" s="9">
        <v>59</v>
      </c>
      <c r="K5721" t="s">
        <v>15</v>
      </c>
      <c r="L5721" s="4">
        <v>11</v>
      </c>
      <c r="M5721" s="4" t="str">
        <f>IF(spotify_churn_dataset[[#This Row],[offline_listening]]=0,"no offline","yes offline")</f>
        <v>no offline</v>
      </c>
      <c r="N5721">
        <v>0</v>
      </c>
      <c r="O5721" t="str">
        <f>IF(spotify_churn_dataset[[#This Row],[is_churned]]=1,"yes churn","no churn")</f>
        <v>no churn</v>
      </c>
      <c r="P5721">
        <v>0</v>
      </c>
    </row>
    <row r="5722" spans="1:16" x14ac:dyDescent="0.3">
      <c r="A5722">
        <v>5721</v>
      </c>
      <c r="B5722">
        <f>IF(spotify_churn_dataset[[#This Row],[user_id]]="","Desconocido",spotify_churn_dataset[[#This Row],[user_id]])</f>
        <v>5721</v>
      </c>
      <c r="C5722">
        <f>IF(IFERROR(VLOOKUP(spotify_churn_dataset[[#This Row],[user_id]],A5723:A13721,1,FALSE),0),1,0)</f>
        <v>0</v>
      </c>
      <c r="D5722" t="s">
        <v>20</v>
      </c>
      <c r="E5722" s="4">
        <v>47</v>
      </c>
      <c r="F5722" t="s">
        <v>13</v>
      </c>
      <c r="G5722" t="s">
        <v>18</v>
      </c>
      <c r="H5722" s="4">
        <v>122</v>
      </c>
      <c r="I5722" s="3">
        <v>1</v>
      </c>
      <c r="J5722" s="9">
        <v>47</v>
      </c>
      <c r="K5722" t="s">
        <v>23</v>
      </c>
      <c r="L5722" s="4">
        <v>0</v>
      </c>
      <c r="M5722" s="4" t="str">
        <f>IF(spotify_churn_dataset[[#This Row],[offline_listening]]=0,"no offline","yes offline")</f>
        <v>yes offline</v>
      </c>
      <c r="N5722">
        <v>1</v>
      </c>
      <c r="O5722" t="str">
        <f>IF(spotify_churn_dataset[[#This Row],[is_churned]]=1,"yes churn","no churn")</f>
        <v>no churn</v>
      </c>
      <c r="P5722">
        <v>0</v>
      </c>
    </row>
    <row r="5723" spans="1:16" x14ac:dyDescent="0.3">
      <c r="A5723">
        <v>5722</v>
      </c>
      <c r="B5723">
        <f>IF(spotify_churn_dataset[[#This Row],[user_id]]="","Desconocido",spotify_churn_dataset[[#This Row],[user_id]])</f>
        <v>5722</v>
      </c>
      <c r="C5723">
        <f>IF(IFERROR(VLOOKUP(spotify_churn_dataset[[#This Row],[user_id]],A5724:A13722,1,FALSE),0),1,0)</f>
        <v>0</v>
      </c>
      <c r="D5723" t="s">
        <v>16</v>
      </c>
      <c r="E5723" s="4">
        <v>47</v>
      </c>
      <c r="F5723" t="s">
        <v>27</v>
      </c>
      <c r="G5723" t="s">
        <v>22</v>
      </c>
      <c r="H5723" s="4">
        <v>82</v>
      </c>
      <c r="I5723" s="3">
        <v>72</v>
      </c>
      <c r="J5723" s="9">
        <v>27</v>
      </c>
      <c r="K5723" t="s">
        <v>19</v>
      </c>
      <c r="L5723" s="4">
        <v>0</v>
      </c>
      <c r="M5723" s="4" t="str">
        <f>IF(spotify_churn_dataset[[#This Row],[offline_listening]]=0,"no offline","yes offline")</f>
        <v>yes offline</v>
      </c>
      <c r="N5723">
        <v>1</v>
      </c>
      <c r="O5723" t="str">
        <f>IF(spotify_churn_dataset[[#This Row],[is_churned]]=1,"yes churn","no churn")</f>
        <v>yes churn</v>
      </c>
      <c r="P5723">
        <v>1</v>
      </c>
    </row>
    <row r="5724" spans="1:16" x14ac:dyDescent="0.3">
      <c r="A5724">
        <v>5723</v>
      </c>
      <c r="B5724">
        <f>IF(spotify_churn_dataset[[#This Row],[user_id]]="","Desconocido",spotify_churn_dataset[[#This Row],[user_id]])</f>
        <v>5723</v>
      </c>
      <c r="C5724">
        <f>IF(IFERROR(VLOOKUP(spotify_churn_dataset[[#This Row],[user_id]],A5725:A13723,1,FALSE),0),1,0)</f>
        <v>0</v>
      </c>
      <c r="D5724" t="s">
        <v>20</v>
      </c>
      <c r="E5724" s="4">
        <v>16</v>
      </c>
      <c r="F5724" t="s">
        <v>26</v>
      </c>
      <c r="G5724" t="s">
        <v>14</v>
      </c>
      <c r="H5724" s="4">
        <v>270</v>
      </c>
      <c r="I5724" s="3">
        <v>77</v>
      </c>
      <c r="J5724" s="9">
        <v>19</v>
      </c>
      <c r="K5724" t="s">
        <v>23</v>
      </c>
      <c r="L5724" s="4">
        <v>48</v>
      </c>
      <c r="M5724" s="4" t="str">
        <f>IF(spotify_churn_dataset[[#This Row],[offline_listening]]=0,"no offline","yes offline")</f>
        <v>no offline</v>
      </c>
      <c r="N5724">
        <v>0</v>
      </c>
      <c r="O5724" t="str">
        <f>IF(spotify_churn_dataset[[#This Row],[is_churned]]=1,"yes churn","no churn")</f>
        <v>no churn</v>
      </c>
      <c r="P5724">
        <v>0</v>
      </c>
    </row>
    <row r="5725" spans="1:16" x14ac:dyDescent="0.3">
      <c r="A5725">
        <v>5724</v>
      </c>
      <c r="B5725">
        <f>IF(spotify_churn_dataset[[#This Row],[user_id]]="","Desconocido",spotify_churn_dataset[[#This Row],[user_id]])</f>
        <v>5724</v>
      </c>
      <c r="C5725">
        <f>IF(IFERROR(VLOOKUP(spotify_churn_dataset[[#This Row],[user_id]],A5726:A13724,1,FALSE),0),1,0)</f>
        <v>0</v>
      </c>
      <c r="D5725" t="s">
        <v>20</v>
      </c>
      <c r="E5725" s="4">
        <v>58</v>
      </c>
      <c r="F5725" t="s">
        <v>29</v>
      </c>
      <c r="G5725" t="s">
        <v>18</v>
      </c>
      <c r="H5725" s="4">
        <v>123</v>
      </c>
      <c r="I5725" s="3">
        <v>49</v>
      </c>
      <c r="J5725" s="9">
        <v>17</v>
      </c>
      <c r="K5725" t="s">
        <v>19</v>
      </c>
      <c r="L5725" s="4">
        <v>0</v>
      </c>
      <c r="M5725" s="4" t="str">
        <f>IF(spotify_churn_dataset[[#This Row],[offline_listening]]=0,"no offline","yes offline")</f>
        <v>yes offline</v>
      </c>
      <c r="N5725">
        <v>1</v>
      </c>
      <c r="O5725" t="str">
        <f>IF(spotify_churn_dataset[[#This Row],[is_churned]]=1,"yes churn","no churn")</f>
        <v>no churn</v>
      </c>
      <c r="P5725">
        <v>0</v>
      </c>
    </row>
    <row r="5726" spans="1:16" x14ac:dyDescent="0.3">
      <c r="A5726">
        <v>5725</v>
      </c>
      <c r="B5726">
        <f>IF(spotify_churn_dataset[[#This Row],[user_id]]="","Desconocido",spotify_churn_dataset[[#This Row],[user_id]])</f>
        <v>5725</v>
      </c>
      <c r="C5726">
        <f>IF(IFERROR(VLOOKUP(spotify_churn_dataset[[#This Row],[user_id]],A5727:A13725,1,FALSE),0),1,0)</f>
        <v>0</v>
      </c>
      <c r="D5726" t="s">
        <v>16</v>
      </c>
      <c r="E5726" s="4">
        <v>18</v>
      </c>
      <c r="F5726" t="s">
        <v>27</v>
      </c>
      <c r="G5726" t="s">
        <v>24</v>
      </c>
      <c r="H5726" s="4">
        <v>296</v>
      </c>
      <c r="I5726" s="3">
        <v>90</v>
      </c>
      <c r="J5726" s="9">
        <v>5</v>
      </c>
      <c r="K5726" t="s">
        <v>19</v>
      </c>
      <c r="L5726" s="4">
        <v>0</v>
      </c>
      <c r="M5726" s="4" t="str">
        <f>IF(spotify_churn_dataset[[#This Row],[offline_listening]]=0,"no offline","yes offline")</f>
        <v>yes offline</v>
      </c>
      <c r="N5726">
        <v>1</v>
      </c>
      <c r="O5726" t="str">
        <f>IF(spotify_churn_dataset[[#This Row],[is_churned]]=1,"yes churn","no churn")</f>
        <v>yes churn</v>
      </c>
      <c r="P5726">
        <v>1</v>
      </c>
    </row>
    <row r="5727" spans="1:16" x14ac:dyDescent="0.3">
      <c r="A5727">
        <v>5726</v>
      </c>
      <c r="B5727">
        <f>IF(spotify_churn_dataset[[#This Row],[user_id]]="","Desconocido",spotify_churn_dataset[[#This Row],[user_id]])</f>
        <v>5726</v>
      </c>
      <c r="C5727">
        <f>IF(IFERROR(VLOOKUP(spotify_churn_dataset[[#This Row],[user_id]],A5728:A13726,1,FALSE),0),1,0)</f>
        <v>0</v>
      </c>
      <c r="D5727" t="s">
        <v>16</v>
      </c>
      <c r="E5727" s="4">
        <v>32</v>
      </c>
      <c r="F5727" t="s">
        <v>17</v>
      </c>
      <c r="G5727" t="s">
        <v>18</v>
      </c>
      <c r="H5727" s="4">
        <v>164</v>
      </c>
      <c r="I5727" s="3">
        <v>32</v>
      </c>
      <c r="J5727" s="9">
        <v>21</v>
      </c>
      <c r="K5727" t="s">
        <v>15</v>
      </c>
      <c r="L5727" s="4">
        <v>0</v>
      </c>
      <c r="M5727" s="4" t="str">
        <f>IF(spotify_churn_dataset[[#This Row],[offline_listening]]=0,"no offline","yes offline")</f>
        <v>yes offline</v>
      </c>
      <c r="N5727">
        <v>1</v>
      </c>
      <c r="O5727" t="str">
        <f>IF(spotify_churn_dataset[[#This Row],[is_churned]]=1,"yes churn","no churn")</f>
        <v>no churn</v>
      </c>
      <c r="P5727">
        <v>0</v>
      </c>
    </row>
    <row r="5728" spans="1:16" x14ac:dyDescent="0.3">
      <c r="A5728">
        <v>5727</v>
      </c>
      <c r="B5728">
        <f>IF(spotify_churn_dataset[[#This Row],[user_id]]="","Desconocido",spotify_churn_dataset[[#This Row],[user_id]])</f>
        <v>5727</v>
      </c>
      <c r="C5728">
        <f>IF(IFERROR(VLOOKUP(spotify_churn_dataset[[#This Row],[user_id]],A5729:A13727,1,FALSE),0),1,0)</f>
        <v>0</v>
      </c>
      <c r="D5728" t="s">
        <v>16</v>
      </c>
      <c r="E5728" s="4">
        <v>54</v>
      </c>
      <c r="F5728" t="s">
        <v>13</v>
      </c>
      <c r="G5728" t="s">
        <v>22</v>
      </c>
      <c r="H5728" s="4">
        <v>88</v>
      </c>
      <c r="I5728" s="3">
        <v>24</v>
      </c>
      <c r="J5728" s="9">
        <v>51</v>
      </c>
      <c r="K5728" t="s">
        <v>19</v>
      </c>
      <c r="L5728" s="4">
        <v>0</v>
      </c>
      <c r="M5728" s="4" t="str">
        <f>IF(spotify_churn_dataset[[#This Row],[offline_listening]]=0,"no offline","yes offline")</f>
        <v>yes offline</v>
      </c>
      <c r="N5728">
        <v>1</v>
      </c>
      <c r="O5728" t="str">
        <f>IF(spotify_churn_dataset[[#This Row],[is_churned]]=1,"yes churn","no churn")</f>
        <v>yes churn</v>
      </c>
      <c r="P5728">
        <v>1</v>
      </c>
    </row>
    <row r="5729" spans="1:16" x14ac:dyDescent="0.3">
      <c r="A5729">
        <v>5728</v>
      </c>
      <c r="B5729">
        <f>IF(spotify_churn_dataset[[#This Row],[user_id]]="","Desconocido",spotify_churn_dataset[[#This Row],[user_id]])</f>
        <v>5728</v>
      </c>
      <c r="C5729">
        <f>IF(IFERROR(VLOOKUP(spotify_churn_dataset[[#This Row],[user_id]],A5730:A13728,1,FALSE),0),1,0)</f>
        <v>0</v>
      </c>
      <c r="D5729" t="s">
        <v>12</v>
      </c>
      <c r="E5729" s="4">
        <v>53</v>
      </c>
      <c r="F5729" t="s">
        <v>29</v>
      </c>
      <c r="G5729" t="s">
        <v>18</v>
      </c>
      <c r="H5729" s="4">
        <v>249</v>
      </c>
      <c r="I5729" s="3">
        <v>53</v>
      </c>
      <c r="J5729" s="9">
        <v>28</v>
      </c>
      <c r="K5729" t="s">
        <v>23</v>
      </c>
      <c r="L5729" s="4">
        <v>0</v>
      </c>
      <c r="M5729" s="4" t="str">
        <f>IF(spotify_churn_dataset[[#This Row],[offline_listening]]=0,"no offline","yes offline")</f>
        <v>yes offline</v>
      </c>
      <c r="N5729">
        <v>1</v>
      </c>
      <c r="O5729" t="str">
        <f>IF(spotify_churn_dataset[[#This Row],[is_churned]]=1,"yes churn","no churn")</f>
        <v>yes churn</v>
      </c>
      <c r="P5729">
        <v>1</v>
      </c>
    </row>
    <row r="5730" spans="1:16" x14ac:dyDescent="0.3">
      <c r="A5730">
        <v>5729</v>
      </c>
      <c r="B5730">
        <f>IF(spotify_churn_dataset[[#This Row],[user_id]]="","Desconocido",spotify_churn_dataset[[#This Row],[user_id]])</f>
        <v>5729</v>
      </c>
      <c r="C5730">
        <f>IF(IFERROR(VLOOKUP(spotify_churn_dataset[[#This Row],[user_id]],A5731:A13729,1,FALSE),0),1,0)</f>
        <v>0</v>
      </c>
      <c r="D5730" t="s">
        <v>20</v>
      </c>
      <c r="E5730" s="4">
        <v>36</v>
      </c>
      <c r="F5730" t="s">
        <v>13</v>
      </c>
      <c r="G5730" t="s">
        <v>24</v>
      </c>
      <c r="H5730" s="4">
        <v>51</v>
      </c>
      <c r="I5730" s="3">
        <v>91</v>
      </c>
      <c r="J5730" s="9">
        <v>31</v>
      </c>
      <c r="K5730" t="s">
        <v>15</v>
      </c>
      <c r="L5730" s="4">
        <v>0</v>
      </c>
      <c r="M5730" s="4" t="str">
        <f>IF(spotify_churn_dataset[[#This Row],[offline_listening]]=0,"no offline","yes offline")</f>
        <v>yes offline</v>
      </c>
      <c r="N5730">
        <v>1</v>
      </c>
      <c r="O5730" t="str">
        <f>IF(spotify_churn_dataset[[#This Row],[is_churned]]=1,"yes churn","no churn")</f>
        <v>no churn</v>
      </c>
      <c r="P5730">
        <v>0</v>
      </c>
    </row>
    <row r="5731" spans="1:16" x14ac:dyDescent="0.3">
      <c r="A5731">
        <v>5730</v>
      </c>
      <c r="B5731">
        <f>IF(spotify_churn_dataset[[#This Row],[user_id]]="","Desconocido",spotify_churn_dataset[[#This Row],[user_id]])</f>
        <v>5730</v>
      </c>
      <c r="C5731">
        <f>IF(IFERROR(VLOOKUP(spotify_churn_dataset[[#This Row],[user_id]],A5732:A13730,1,FALSE),0),1,0)</f>
        <v>0</v>
      </c>
      <c r="D5731" t="s">
        <v>20</v>
      </c>
      <c r="E5731" s="4">
        <v>53</v>
      </c>
      <c r="F5731" t="s">
        <v>25</v>
      </c>
      <c r="G5731" t="s">
        <v>24</v>
      </c>
      <c r="H5731" s="4">
        <v>218</v>
      </c>
      <c r="I5731" s="3">
        <v>47</v>
      </c>
      <c r="J5731" s="9">
        <v>8</v>
      </c>
      <c r="K5731" t="s">
        <v>23</v>
      </c>
      <c r="L5731" s="4">
        <v>0</v>
      </c>
      <c r="M5731" s="4" t="str">
        <f>IF(spotify_churn_dataset[[#This Row],[offline_listening]]=0,"no offline","yes offline")</f>
        <v>yes offline</v>
      </c>
      <c r="N5731">
        <v>1</v>
      </c>
      <c r="O5731" t="str">
        <f>IF(spotify_churn_dataset[[#This Row],[is_churned]]=1,"yes churn","no churn")</f>
        <v>no churn</v>
      </c>
      <c r="P5731">
        <v>0</v>
      </c>
    </row>
    <row r="5732" spans="1:16" x14ac:dyDescent="0.3">
      <c r="A5732">
        <v>5731</v>
      </c>
      <c r="B5732">
        <f>IF(spotify_churn_dataset[[#This Row],[user_id]]="","Desconocido",spotify_churn_dataset[[#This Row],[user_id]])</f>
        <v>5731</v>
      </c>
      <c r="C5732">
        <f>IF(IFERROR(VLOOKUP(spotify_churn_dataset[[#This Row],[user_id]],A5733:A13731,1,FALSE),0),1,0)</f>
        <v>0</v>
      </c>
      <c r="D5732" t="s">
        <v>12</v>
      </c>
      <c r="E5732" s="4">
        <v>27</v>
      </c>
      <c r="F5732" t="s">
        <v>13</v>
      </c>
      <c r="G5732" t="s">
        <v>18</v>
      </c>
      <c r="H5732" s="4">
        <v>104</v>
      </c>
      <c r="I5732" s="3">
        <v>66</v>
      </c>
      <c r="J5732" s="9">
        <v>45</v>
      </c>
      <c r="K5732" t="s">
        <v>15</v>
      </c>
      <c r="L5732" s="4">
        <v>0</v>
      </c>
      <c r="M5732" s="4" t="str">
        <f>IF(spotify_churn_dataset[[#This Row],[offline_listening]]=0,"no offline","yes offline")</f>
        <v>yes offline</v>
      </c>
      <c r="N5732">
        <v>1</v>
      </c>
      <c r="O5732" t="str">
        <f>IF(spotify_churn_dataset[[#This Row],[is_churned]]=1,"yes churn","no churn")</f>
        <v>no churn</v>
      </c>
      <c r="P5732">
        <v>0</v>
      </c>
    </row>
    <row r="5733" spans="1:16" x14ac:dyDescent="0.3">
      <c r="A5733">
        <v>5732</v>
      </c>
      <c r="B5733">
        <f>IF(spotify_churn_dataset[[#This Row],[user_id]]="","Desconocido",spotify_churn_dataset[[#This Row],[user_id]])</f>
        <v>5732</v>
      </c>
      <c r="C5733">
        <f>IF(IFERROR(VLOOKUP(spotify_churn_dataset[[#This Row],[user_id]],A5734:A13732,1,FALSE),0),1,0)</f>
        <v>0</v>
      </c>
      <c r="D5733" t="s">
        <v>20</v>
      </c>
      <c r="E5733" s="4">
        <v>18</v>
      </c>
      <c r="F5733" t="s">
        <v>21</v>
      </c>
      <c r="G5733" t="s">
        <v>24</v>
      </c>
      <c r="H5733" s="4">
        <v>105</v>
      </c>
      <c r="I5733" s="3">
        <v>51</v>
      </c>
      <c r="J5733" s="9">
        <v>1</v>
      </c>
      <c r="K5733" t="s">
        <v>23</v>
      </c>
      <c r="L5733" s="4">
        <v>0</v>
      </c>
      <c r="M5733" s="4" t="str">
        <f>IF(spotify_churn_dataset[[#This Row],[offline_listening]]=0,"no offline","yes offline")</f>
        <v>yes offline</v>
      </c>
      <c r="N5733">
        <v>1</v>
      </c>
      <c r="O5733" t="str">
        <f>IF(spotify_churn_dataset[[#This Row],[is_churned]]=1,"yes churn","no churn")</f>
        <v>yes churn</v>
      </c>
      <c r="P5733">
        <v>1</v>
      </c>
    </row>
    <row r="5734" spans="1:16" x14ac:dyDescent="0.3">
      <c r="A5734">
        <v>5733</v>
      </c>
      <c r="B5734">
        <f>IF(spotify_churn_dataset[[#This Row],[user_id]]="","Desconocido",spotify_churn_dataset[[#This Row],[user_id]])</f>
        <v>5733</v>
      </c>
      <c r="C5734">
        <f>IF(IFERROR(VLOOKUP(spotify_churn_dataset[[#This Row],[user_id]],A5735:A13733,1,FALSE),0),1,0)</f>
        <v>0</v>
      </c>
      <c r="D5734" t="s">
        <v>16</v>
      </c>
      <c r="E5734" s="4">
        <v>17</v>
      </c>
      <c r="F5734" t="s">
        <v>21</v>
      </c>
      <c r="G5734" t="s">
        <v>24</v>
      </c>
      <c r="H5734" s="4">
        <v>299</v>
      </c>
      <c r="I5734" s="3">
        <v>26</v>
      </c>
      <c r="J5734" s="9">
        <v>16</v>
      </c>
      <c r="K5734" t="s">
        <v>23</v>
      </c>
      <c r="L5734" s="4">
        <v>0</v>
      </c>
      <c r="M5734" s="4" t="str">
        <f>IF(spotify_churn_dataset[[#This Row],[offline_listening]]=0,"no offline","yes offline")</f>
        <v>yes offline</v>
      </c>
      <c r="N5734">
        <v>1</v>
      </c>
      <c r="O5734" t="str">
        <f>IF(spotify_churn_dataset[[#This Row],[is_churned]]=1,"yes churn","no churn")</f>
        <v>no churn</v>
      </c>
      <c r="P5734">
        <v>0</v>
      </c>
    </row>
    <row r="5735" spans="1:16" x14ac:dyDescent="0.3">
      <c r="A5735">
        <v>5734</v>
      </c>
      <c r="B5735">
        <f>IF(spotify_churn_dataset[[#This Row],[user_id]]="","Desconocido",spotify_churn_dataset[[#This Row],[user_id]])</f>
        <v>5734</v>
      </c>
      <c r="C5735">
        <f>IF(IFERROR(VLOOKUP(spotify_churn_dataset[[#This Row],[user_id]],A5736:A13734,1,FALSE),0),1,0)</f>
        <v>0</v>
      </c>
      <c r="D5735" t="s">
        <v>16</v>
      </c>
      <c r="E5735" s="4">
        <v>57</v>
      </c>
      <c r="F5735" t="s">
        <v>29</v>
      </c>
      <c r="G5735" t="s">
        <v>24</v>
      </c>
      <c r="H5735" s="4">
        <v>115</v>
      </c>
      <c r="I5735" s="3">
        <v>54</v>
      </c>
      <c r="J5735" s="9">
        <v>9</v>
      </c>
      <c r="K5735" t="s">
        <v>15</v>
      </c>
      <c r="L5735" s="4">
        <v>0</v>
      </c>
      <c r="M5735" s="4" t="str">
        <f>IF(spotify_churn_dataset[[#This Row],[offline_listening]]=0,"no offline","yes offline")</f>
        <v>yes offline</v>
      </c>
      <c r="N5735">
        <v>1</v>
      </c>
      <c r="O5735" t="str">
        <f>IF(spotify_churn_dataset[[#This Row],[is_churned]]=1,"yes churn","no churn")</f>
        <v>no churn</v>
      </c>
      <c r="P5735">
        <v>0</v>
      </c>
    </row>
    <row r="5736" spans="1:16" x14ac:dyDescent="0.3">
      <c r="A5736">
        <v>5735</v>
      </c>
      <c r="B5736">
        <f>IF(spotify_churn_dataset[[#This Row],[user_id]]="","Desconocido",spotify_churn_dataset[[#This Row],[user_id]])</f>
        <v>5735</v>
      </c>
      <c r="C5736">
        <f>IF(IFERROR(VLOOKUP(spotify_churn_dataset[[#This Row],[user_id]],A5737:A13735,1,FALSE),0),1,0)</f>
        <v>0</v>
      </c>
      <c r="D5736" t="s">
        <v>20</v>
      </c>
      <c r="E5736" s="4">
        <v>25</v>
      </c>
      <c r="F5736" t="s">
        <v>25</v>
      </c>
      <c r="G5736" t="s">
        <v>14</v>
      </c>
      <c r="H5736" s="4">
        <v>68</v>
      </c>
      <c r="I5736" s="3">
        <v>13</v>
      </c>
      <c r="J5736" s="9">
        <v>51</v>
      </c>
      <c r="K5736" t="s">
        <v>15</v>
      </c>
      <c r="L5736" s="4">
        <v>27</v>
      </c>
      <c r="M5736" s="4" t="str">
        <f>IF(spotify_churn_dataset[[#This Row],[offline_listening]]=0,"no offline","yes offline")</f>
        <v>no offline</v>
      </c>
      <c r="N5736">
        <v>0</v>
      </c>
      <c r="O5736" t="str">
        <f>IF(spotify_churn_dataset[[#This Row],[is_churned]]=1,"yes churn","no churn")</f>
        <v>yes churn</v>
      </c>
      <c r="P5736">
        <v>1</v>
      </c>
    </row>
    <row r="5737" spans="1:16" x14ac:dyDescent="0.3">
      <c r="A5737">
        <v>5736</v>
      </c>
      <c r="B5737">
        <f>IF(spotify_churn_dataset[[#This Row],[user_id]]="","Desconocido",spotify_churn_dataset[[#This Row],[user_id]])</f>
        <v>5736</v>
      </c>
      <c r="C5737">
        <f>IF(IFERROR(VLOOKUP(spotify_churn_dataset[[#This Row],[user_id]],A5738:A13736,1,FALSE),0),1,0)</f>
        <v>0</v>
      </c>
      <c r="D5737" t="s">
        <v>20</v>
      </c>
      <c r="E5737" s="4">
        <v>48</v>
      </c>
      <c r="F5737" t="s">
        <v>21</v>
      </c>
      <c r="G5737" t="s">
        <v>22</v>
      </c>
      <c r="H5737" s="4">
        <v>86</v>
      </c>
      <c r="I5737" s="3">
        <v>87</v>
      </c>
      <c r="J5737" s="9">
        <v>8</v>
      </c>
      <c r="K5737" t="s">
        <v>23</v>
      </c>
      <c r="L5737" s="4">
        <v>0</v>
      </c>
      <c r="M5737" s="4" t="str">
        <f>IF(spotify_churn_dataset[[#This Row],[offline_listening]]=0,"no offline","yes offline")</f>
        <v>yes offline</v>
      </c>
      <c r="N5737">
        <v>1</v>
      </c>
      <c r="O5737" t="str">
        <f>IF(spotify_churn_dataset[[#This Row],[is_churned]]=1,"yes churn","no churn")</f>
        <v>no churn</v>
      </c>
      <c r="P5737">
        <v>0</v>
      </c>
    </row>
    <row r="5738" spans="1:16" x14ac:dyDescent="0.3">
      <c r="A5738">
        <v>5737</v>
      </c>
      <c r="B5738">
        <f>IF(spotify_churn_dataset[[#This Row],[user_id]]="","Desconocido",spotify_churn_dataset[[#This Row],[user_id]])</f>
        <v>5737</v>
      </c>
      <c r="C5738">
        <f>IF(IFERROR(VLOOKUP(spotify_churn_dataset[[#This Row],[user_id]],A5739:A13737,1,FALSE),0),1,0)</f>
        <v>0</v>
      </c>
      <c r="D5738" t="s">
        <v>12</v>
      </c>
      <c r="E5738" s="4">
        <v>41</v>
      </c>
      <c r="F5738" t="s">
        <v>21</v>
      </c>
      <c r="G5738" t="s">
        <v>18</v>
      </c>
      <c r="H5738" s="4">
        <v>188</v>
      </c>
      <c r="I5738" s="3">
        <v>92</v>
      </c>
      <c r="J5738" s="9">
        <v>52</v>
      </c>
      <c r="K5738" t="s">
        <v>19</v>
      </c>
      <c r="L5738" s="4">
        <v>0</v>
      </c>
      <c r="M5738" s="4" t="str">
        <f>IF(spotify_churn_dataset[[#This Row],[offline_listening]]=0,"no offline","yes offline")</f>
        <v>yes offline</v>
      </c>
      <c r="N5738">
        <v>1</v>
      </c>
      <c r="O5738" t="str">
        <f>IF(spotify_churn_dataset[[#This Row],[is_churned]]=1,"yes churn","no churn")</f>
        <v>no churn</v>
      </c>
      <c r="P5738">
        <v>0</v>
      </c>
    </row>
    <row r="5739" spans="1:16" x14ac:dyDescent="0.3">
      <c r="A5739">
        <v>5738</v>
      </c>
      <c r="B5739">
        <f>IF(spotify_churn_dataset[[#This Row],[user_id]]="","Desconocido",spotify_churn_dataset[[#This Row],[user_id]])</f>
        <v>5738</v>
      </c>
      <c r="C5739">
        <f>IF(IFERROR(VLOOKUP(spotify_churn_dataset[[#This Row],[user_id]],A5740:A13738,1,FALSE),0),1,0)</f>
        <v>0</v>
      </c>
      <c r="D5739" t="s">
        <v>16</v>
      </c>
      <c r="E5739" s="4">
        <v>16</v>
      </c>
      <c r="F5739" t="s">
        <v>26</v>
      </c>
      <c r="G5739" t="s">
        <v>24</v>
      </c>
      <c r="H5739" s="4">
        <v>238</v>
      </c>
      <c r="I5739" s="3">
        <v>3</v>
      </c>
      <c r="J5739" s="9">
        <v>44</v>
      </c>
      <c r="K5739" t="s">
        <v>15</v>
      </c>
      <c r="L5739" s="4">
        <v>0</v>
      </c>
      <c r="M5739" s="4" t="str">
        <f>IF(spotify_churn_dataset[[#This Row],[offline_listening]]=0,"no offline","yes offline")</f>
        <v>yes offline</v>
      </c>
      <c r="N5739">
        <v>1</v>
      </c>
      <c r="O5739" t="str">
        <f>IF(spotify_churn_dataset[[#This Row],[is_churned]]=1,"yes churn","no churn")</f>
        <v>no churn</v>
      </c>
      <c r="P5739">
        <v>0</v>
      </c>
    </row>
    <row r="5740" spans="1:16" x14ac:dyDescent="0.3">
      <c r="A5740">
        <v>5739</v>
      </c>
      <c r="B5740">
        <f>IF(spotify_churn_dataset[[#This Row],[user_id]]="","Desconocido",spotify_churn_dataset[[#This Row],[user_id]])</f>
        <v>5739</v>
      </c>
      <c r="C5740">
        <f>IF(IFERROR(VLOOKUP(spotify_churn_dataset[[#This Row],[user_id]],A5741:A13739,1,FALSE),0),1,0)</f>
        <v>0</v>
      </c>
      <c r="D5740" t="s">
        <v>12</v>
      </c>
      <c r="E5740" s="4">
        <v>52</v>
      </c>
      <c r="F5740" t="s">
        <v>26</v>
      </c>
      <c r="G5740" t="s">
        <v>14</v>
      </c>
      <c r="H5740" s="4">
        <v>137</v>
      </c>
      <c r="I5740" s="3">
        <v>65</v>
      </c>
      <c r="J5740" s="9">
        <v>33</v>
      </c>
      <c r="K5740" t="s">
        <v>15</v>
      </c>
      <c r="L5740" s="4">
        <v>46</v>
      </c>
      <c r="M5740" s="4" t="str">
        <f>IF(spotify_churn_dataset[[#This Row],[offline_listening]]=0,"no offline","yes offline")</f>
        <v>no offline</v>
      </c>
      <c r="N5740">
        <v>0</v>
      </c>
      <c r="O5740" t="str">
        <f>IF(spotify_churn_dataset[[#This Row],[is_churned]]=1,"yes churn","no churn")</f>
        <v>yes churn</v>
      </c>
      <c r="P5740">
        <v>1</v>
      </c>
    </row>
    <row r="5741" spans="1:16" x14ac:dyDescent="0.3">
      <c r="A5741">
        <v>5740</v>
      </c>
      <c r="B5741">
        <f>IF(spotify_churn_dataset[[#This Row],[user_id]]="","Desconocido",spotify_churn_dataset[[#This Row],[user_id]])</f>
        <v>5740</v>
      </c>
      <c r="C5741">
        <f>IF(IFERROR(VLOOKUP(spotify_churn_dataset[[#This Row],[user_id]],A5742:A13740,1,FALSE),0),1,0)</f>
        <v>0</v>
      </c>
      <c r="D5741" t="s">
        <v>12</v>
      </c>
      <c r="E5741" s="4">
        <v>40</v>
      </c>
      <c r="F5741" t="s">
        <v>28</v>
      </c>
      <c r="G5741" t="s">
        <v>22</v>
      </c>
      <c r="H5741" s="4">
        <v>83</v>
      </c>
      <c r="I5741" s="3">
        <v>90</v>
      </c>
      <c r="J5741" s="9">
        <v>54</v>
      </c>
      <c r="K5741" t="s">
        <v>23</v>
      </c>
      <c r="L5741" s="4">
        <v>0</v>
      </c>
      <c r="M5741" s="4" t="str">
        <f>IF(spotify_churn_dataset[[#This Row],[offline_listening]]=0,"no offline","yes offline")</f>
        <v>yes offline</v>
      </c>
      <c r="N5741">
        <v>1</v>
      </c>
      <c r="O5741" t="str">
        <f>IF(spotify_churn_dataset[[#This Row],[is_churned]]=1,"yes churn","no churn")</f>
        <v>no churn</v>
      </c>
      <c r="P5741">
        <v>0</v>
      </c>
    </row>
    <row r="5742" spans="1:16" x14ac:dyDescent="0.3">
      <c r="A5742">
        <v>5741</v>
      </c>
      <c r="B5742">
        <f>IF(spotify_churn_dataset[[#This Row],[user_id]]="","Desconocido",spotify_churn_dataset[[#This Row],[user_id]])</f>
        <v>5741</v>
      </c>
      <c r="C5742">
        <f>IF(IFERROR(VLOOKUP(spotify_churn_dataset[[#This Row],[user_id]],A5743:A13741,1,FALSE),0),1,0)</f>
        <v>0</v>
      </c>
      <c r="D5742" t="s">
        <v>12</v>
      </c>
      <c r="E5742" s="4">
        <v>52</v>
      </c>
      <c r="F5742" t="s">
        <v>13</v>
      </c>
      <c r="G5742" t="s">
        <v>14</v>
      </c>
      <c r="H5742" s="4">
        <v>281</v>
      </c>
      <c r="I5742" s="3">
        <v>80</v>
      </c>
      <c r="J5742" s="9">
        <v>57</v>
      </c>
      <c r="K5742" t="s">
        <v>15</v>
      </c>
      <c r="L5742" s="4">
        <v>17</v>
      </c>
      <c r="M5742" s="4" t="str">
        <f>IF(spotify_churn_dataset[[#This Row],[offline_listening]]=0,"no offline","yes offline")</f>
        <v>no offline</v>
      </c>
      <c r="N5742">
        <v>0</v>
      </c>
      <c r="O5742" t="str">
        <f>IF(spotify_churn_dataset[[#This Row],[is_churned]]=1,"yes churn","no churn")</f>
        <v>no churn</v>
      </c>
      <c r="P5742">
        <v>0</v>
      </c>
    </row>
    <row r="5743" spans="1:16" x14ac:dyDescent="0.3">
      <c r="A5743">
        <v>5742</v>
      </c>
      <c r="B5743">
        <f>IF(spotify_churn_dataset[[#This Row],[user_id]]="","Desconocido",spotify_churn_dataset[[#This Row],[user_id]])</f>
        <v>5742</v>
      </c>
      <c r="C5743">
        <f>IF(IFERROR(VLOOKUP(spotify_churn_dataset[[#This Row],[user_id]],A5744:A13742,1,FALSE),0),1,0)</f>
        <v>0</v>
      </c>
      <c r="D5743" t="s">
        <v>16</v>
      </c>
      <c r="E5743" s="4">
        <v>49</v>
      </c>
      <c r="F5743" t="s">
        <v>17</v>
      </c>
      <c r="G5743" t="s">
        <v>14</v>
      </c>
      <c r="H5743" s="4">
        <v>290</v>
      </c>
      <c r="I5743" s="3">
        <v>2</v>
      </c>
      <c r="J5743" s="9">
        <v>43</v>
      </c>
      <c r="K5743" t="s">
        <v>15</v>
      </c>
      <c r="L5743" s="4">
        <v>35</v>
      </c>
      <c r="M5743" s="4" t="str">
        <f>IF(spotify_churn_dataset[[#This Row],[offline_listening]]=0,"no offline","yes offline")</f>
        <v>no offline</v>
      </c>
      <c r="N5743">
        <v>0</v>
      </c>
      <c r="O5743" t="str">
        <f>IF(spotify_churn_dataset[[#This Row],[is_churned]]=1,"yes churn","no churn")</f>
        <v>no churn</v>
      </c>
      <c r="P5743">
        <v>0</v>
      </c>
    </row>
    <row r="5744" spans="1:16" x14ac:dyDescent="0.3">
      <c r="A5744">
        <v>5743</v>
      </c>
      <c r="B5744">
        <f>IF(spotify_churn_dataset[[#This Row],[user_id]]="","Desconocido",spotify_churn_dataset[[#This Row],[user_id]])</f>
        <v>5743</v>
      </c>
      <c r="C5744">
        <f>IF(IFERROR(VLOOKUP(spotify_churn_dataset[[#This Row],[user_id]],A5745:A13743,1,FALSE),0),1,0)</f>
        <v>0</v>
      </c>
      <c r="D5744" t="s">
        <v>12</v>
      </c>
      <c r="E5744" s="4">
        <v>45</v>
      </c>
      <c r="F5744" t="s">
        <v>26</v>
      </c>
      <c r="G5744" t="s">
        <v>14</v>
      </c>
      <c r="H5744" s="4">
        <v>76</v>
      </c>
      <c r="I5744" s="3">
        <v>54</v>
      </c>
      <c r="J5744" s="9">
        <v>5</v>
      </c>
      <c r="K5744" t="s">
        <v>23</v>
      </c>
      <c r="L5744" s="4">
        <v>41</v>
      </c>
      <c r="M5744" s="4" t="str">
        <f>IF(spotify_churn_dataset[[#This Row],[offline_listening]]=0,"no offline","yes offline")</f>
        <v>no offline</v>
      </c>
      <c r="N5744">
        <v>0</v>
      </c>
      <c r="O5744" t="str">
        <f>IF(spotify_churn_dataset[[#This Row],[is_churned]]=1,"yes churn","no churn")</f>
        <v>no churn</v>
      </c>
      <c r="P5744">
        <v>0</v>
      </c>
    </row>
    <row r="5745" spans="1:16" x14ac:dyDescent="0.3">
      <c r="A5745">
        <v>5744</v>
      </c>
      <c r="B5745">
        <f>IF(spotify_churn_dataset[[#This Row],[user_id]]="","Desconocido",spotify_churn_dataset[[#This Row],[user_id]])</f>
        <v>5744</v>
      </c>
      <c r="C5745">
        <f>IF(IFERROR(VLOOKUP(spotify_churn_dataset[[#This Row],[user_id]],A5746:A13744,1,FALSE),0),1,0)</f>
        <v>0</v>
      </c>
      <c r="D5745" t="s">
        <v>12</v>
      </c>
      <c r="E5745" s="4">
        <v>53</v>
      </c>
      <c r="F5745" t="s">
        <v>28</v>
      </c>
      <c r="G5745" t="s">
        <v>18</v>
      </c>
      <c r="H5745" s="4">
        <v>192</v>
      </c>
      <c r="I5745" s="3">
        <v>56</v>
      </c>
      <c r="J5745" s="9">
        <v>43</v>
      </c>
      <c r="K5745" t="s">
        <v>19</v>
      </c>
      <c r="L5745" s="4">
        <v>0</v>
      </c>
      <c r="M5745" s="4" t="str">
        <f>IF(spotify_churn_dataset[[#This Row],[offline_listening]]=0,"no offline","yes offline")</f>
        <v>yes offline</v>
      </c>
      <c r="N5745">
        <v>1</v>
      </c>
      <c r="O5745" t="str">
        <f>IF(spotify_churn_dataset[[#This Row],[is_churned]]=1,"yes churn","no churn")</f>
        <v>no churn</v>
      </c>
      <c r="P5745">
        <v>0</v>
      </c>
    </row>
    <row r="5746" spans="1:16" x14ac:dyDescent="0.3">
      <c r="A5746">
        <v>5745</v>
      </c>
      <c r="B5746">
        <f>IF(spotify_churn_dataset[[#This Row],[user_id]]="","Desconocido",spotify_churn_dataset[[#This Row],[user_id]])</f>
        <v>5745</v>
      </c>
      <c r="C5746">
        <f>IF(IFERROR(VLOOKUP(spotify_churn_dataset[[#This Row],[user_id]],A5747:A13745,1,FALSE),0),1,0)</f>
        <v>0</v>
      </c>
      <c r="D5746" t="s">
        <v>16</v>
      </c>
      <c r="E5746" s="4">
        <v>20</v>
      </c>
      <c r="F5746" t="s">
        <v>27</v>
      </c>
      <c r="G5746" t="s">
        <v>14</v>
      </c>
      <c r="H5746" s="4">
        <v>82</v>
      </c>
      <c r="I5746" s="3">
        <v>12</v>
      </c>
      <c r="J5746" s="9">
        <v>56</v>
      </c>
      <c r="K5746" t="s">
        <v>19</v>
      </c>
      <c r="L5746" s="4">
        <v>37</v>
      </c>
      <c r="M5746" s="4" t="str">
        <f>IF(spotify_churn_dataset[[#This Row],[offline_listening]]=0,"no offline","yes offline")</f>
        <v>no offline</v>
      </c>
      <c r="N5746">
        <v>0</v>
      </c>
      <c r="O5746" t="str">
        <f>IF(spotify_churn_dataset[[#This Row],[is_churned]]=1,"yes churn","no churn")</f>
        <v>no churn</v>
      </c>
      <c r="P5746">
        <v>0</v>
      </c>
    </row>
    <row r="5747" spans="1:16" x14ac:dyDescent="0.3">
      <c r="A5747">
        <v>5746</v>
      </c>
      <c r="B5747">
        <f>IF(spotify_churn_dataset[[#This Row],[user_id]]="","Desconocido",spotify_churn_dataset[[#This Row],[user_id]])</f>
        <v>5746</v>
      </c>
      <c r="C5747">
        <f>IF(IFERROR(VLOOKUP(spotify_churn_dataset[[#This Row],[user_id]],A5748:A13746,1,FALSE),0),1,0)</f>
        <v>0</v>
      </c>
      <c r="D5747" t="s">
        <v>20</v>
      </c>
      <c r="E5747" s="4">
        <v>50</v>
      </c>
      <c r="F5747" t="s">
        <v>28</v>
      </c>
      <c r="G5747" t="s">
        <v>14</v>
      </c>
      <c r="H5747" s="4">
        <v>170</v>
      </c>
      <c r="I5747" s="3">
        <v>88</v>
      </c>
      <c r="J5747" s="9">
        <v>36</v>
      </c>
      <c r="K5747" t="s">
        <v>15</v>
      </c>
      <c r="L5747" s="4">
        <v>10</v>
      </c>
      <c r="M5747" s="4" t="str">
        <f>IF(spotify_churn_dataset[[#This Row],[offline_listening]]=0,"no offline","yes offline")</f>
        <v>no offline</v>
      </c>
      <c r="N5747">
        <v>0</v>
      </c>
      <c r="O5747" t="str">
        <f>IF(spotify_churn_dataset[[#This Row],[is_churned]]=1,"yes churn","no churn")</f>
        <v>no churn</v>
      </c>
      <c r="P5747">
        <v>0</v>
      </c>
    </row>
    <row r="5748" spans="1:16" x14ac:dyDescent="0.3">
      <c r="A5748">
        <v>5747</v>
      </c>
      <c r="B5748">
        <f>IF(spotify_churn_dataset[[#This Row],[user_id]]="","Desconocido",spotify_churn_dataset[[#This Row],[user_id]])</f>
        <v>5747</v>
      </c>
      <c r="C5748">
        <f>IF(IFERROR(VLOOKUP(spotify_churn_dataset[[#This Row],[user_id]],A5749:A13747,1,FALSE),0),1,0)</f>
        <v>0</v>
      </c>
      <c r="D5748" t="s">
        <v>12</v>
      </c>
      <c r="E5748" s="4">
        <v>39</v>
      </c>
      <c r="F5748" t="s">
        <v>29</v>
      </c>
      <c r="G5748" t="s">
        <v>22</v>
      </c>
      <c r="H5748" s="4">
        <v>286</v>
      </c>
      <c r="I5748" s="3">
        <v>7</v>
      </c>
      <c r="J5748" s="9">
        <v>18</v>
      </c>
      <c r="K5748" t="s">
        <v>15</v>
      </c>
      <c r="L5748" s="4">
        <v>0</v>
      </c>
      <c r="M5748" s="4" t="str">
        <f>IF(spotify_churn_dataset[[#This Row],[offline_listening]]=0,"no offline","yes offline")</f>
        <v>yes offline</v>
      </c>
      <c r="N5748">
        <v>1</v>
      </c>
      <c r="O5748" t="str">
        <f>IF(spotify_churn_dataset[[#This Row],[is_churned]]=1,"yes churn","no churn")</f>
        <v>no churn</v>
      </c>
      <c r="P5748">
        <v>0</v>
      </c>
    </row>
    <row r="5749" spans="1:16" x14ac:dyDescent="0.3">
      <c r="A5749">
        <v>5748</v>
      </c>
      <c r="B5749">
        <f>IF(spotify_churn_dataset[[#This Row],[user_id]]="","Desconocido",spotify_churn_dataset[[#This Row],[user_id]])</f>
        <v>5748</v>
      </c>
      <c r="C5749">
        <f>IF(IFERROR(VLOOKUP(spotify_churn_dataset[[#This Row],[user_id]],A5750:A13748,1,FALSE),0),1,0)</f>
        <v>0</v>
      </c>
      <c r="D5749" t="s">
        <v>20</v>
      </c>
      <c r="E5749" s="4">
        <v>58</v>
      </c>
      <c r="F5749" t="s">
        <v>29</v>
      </c>
      <c r="G5749" t="s">
        <v>22</v>
      </c>
      <c r="H5749" s="4">
        <v>134</v>
      </c>
      <c r="I5749" s="3">
        <v>13</v>
      </c>
      <c r="J5749" s="9">
        <v>1</v>
      </c>
      <c r="K5749" t="s">
        <v>15</v>
      </c>
      <c r="L5749" s="4">
        <v>0</v>
      </c>
      <c r="M5749" s="4" t="str">
        <f>IF(spotify_churn_dataset[[#This Row],[offline_listening]]=0,"no offline","yes offline")</f>
        <v>yes offline</v>
      </c>
      <c r="N5749">
        <v>1</v>
      </c>
      <c r="O5749" t="str">
        <f>IF(spotify_churn_dataset[[#This Row],[is_churned]]=1,"yes churn","no churn")</f>
        <v>no churn</v>
      </c>
      <c r="P5749">
        <v>0</v>
      </c>
    </row>
    <row r="5750" spans="1:16" x14ac:dyDescent="0.3">
      <c r="A5750">
        <v>5749</v>
      </c>
      <c r="B5750">
        <f>IF(spotify_churn_dataset[[#This Row],[user_id]]="","Desconocido",spotify_churn_dataset[[#This Row],[user_id]])</f>
        <v>5749</v>
      </c>
      <c r="C5750">
        <f>IF(IFERROR(VLOOKUP(spotify_churn_dataset[[#This Row],[user_id]],A5751:A13749,1,FALSE),0),1,0)</f>
        <v>0</v>
      </c>
      <c r="D5750" t="s">
        <v>16</v>
      </c>
      <c r="E5750" s="4">
        <v>24</v>
      </c>
      <c r="F5750" t="s">
        <v>28</v>
      </c>
      <c r="G5750" t="s">
        <v>18</v>
      </c>
      <c r="H5750" s="4">
        <v>51</v>
      </c>
      <c r="I5750" s="3">
        <v>44</v>
      </c>
      <c r="J5750" s="9">
        <v>46</v>
      </c>
      <c r="K5750" t="s">
        <v>19</v>
      </c>
      <c r="L5750" s="4">
        <v>0</v>
      </c>
      <c r="M5750" s="4" t="str">
        <f>IF(spotify_churn_dataset[[#This Row],[offline_listening]]=0,"no offline","yes offline")</f>
        <v>yes offline</v>
      </c>
      <c r="N5750">
        <v>1</v>
      </c>
      <c r="O5750" t="str">
        <f>IF(spotify_churn_dataset[[#This Row],[is_churned]]=1,"yes churn","no churn")</f>
        <v>no churn</v>
      </c>
      <c r="P5750">
        <v>0</v>
      </c>
    </row>
    <row r="5751" spans="1:16" x14ac:dyDescent="0.3">
      <c r="A5751">
        <v>5750</v>
      </c>
      <c r="B5751">
        <f>IF(spotify_churn_dataset[[#This Row],[user_id]]="","Desconocido",spotify_churn_dataset[[#This Row],[user_id]])</f>
        <v>5750</v>
      </c>
      <c r="C5751">
        <f>IF(IFERROR(VLOOKUP(spotify_churn_dataset[[#This Row],[user_id]],A5752:A13750,1,FALSE),0),1,0)</f>
        <v>0</v>
      </c>
      <c r="D5751" t="s">
        <v>20</v>
      </c>
      <c r="E5751" s="4">
        <v>22</v>
      </c>
      <c r="F5751" t="s">
        <v>25</v>
      </c>
      <c r="G5751" t="s">
        <v>14</v>
      </c>
      <c r="H5751" s="4">
        <v>295</v>
      </c>
      <c r="I5751" s="3">
        <v>21</v>
      </c>
      <c r="J5751" s="9">
        <v>27</v>
      </c>
      <c r="K5751" t="s">
        <v>19</v>
      </c>
      <c r="L5751" s="4">
        <v>17</v>
      </c>
      <c r="M5751" s="4" t="str">
        <f>IF(spotify_churn_dataset[[#This Row],[offline_listening]]=0,"no offline","yes offline")</f>
        <v>no offline</v>
      </c>
      <c r="N5751">
        <v>0</v>
      </c>
      <c r="O5751" t="str">
        <f>IF(spotify_churn_dataset[[#This Row],[is_churned]]=1,"yes churn","no churn")</f>
        <v>yes churn</v>
      </c>
      <c r="P5751">
        <v>1</v>
      </c>
    </row>
    <row r="5752" spans="1:16" x14ac:dyDescent="0.3">
      <c r="A5752">
        <v>5751</v>
      </c>
      <c r="B5752">
        <f>IF(spotify_churn_dataset[[#This Row],[user_id]]="","Desconocido",spotify_churn_dataset[[#This Row],[user_id]])</f>
        <v>5751</v>
      </c>
      <c r="C5752">
        <f>IF(IFERROR(VLOOKUP(spotify_churn_dataset[[#This Row],[user_id]],A5753:A13751,1,FALSE),0),1,0)</f>
        <v>0</v>
      </c>
      <c r="D5752" t="s">
        <v>20</v>
      </c>
      <c r="E5752" s="4">
        <v>49</v>
      </c>
      <c r="F5752" t="s">
        <v>13</v>
      </c>
      <c r="G5752" t="s">
        <v>22</v>
      </c>
      <c r="H5752" s="4">
        <v>248</v>
      </c>
      <c r="I5752" s="3">
        <v>61</v>
      </c>
      <c r="J5752" s="9">
        <v>49</v>
      </c>
      <c r="K5752" t="s">
        <v>23</v>
      </c>
      <c r="L5752" s="4">
        <v>0</v>
      </c>
      <c r="M5752" s="4" t="str">
        <f>IF(spotify_churn_dataset[[#This Row],[offline_listening]]=0,"no offline","yes offline")</f>
        <v>yes offline</v>
      </c>
      <c r="N5752">
        <v>1</v>
      </c>
      <c r="O5752" t="str">
        <f>IF(spotify_churn_dataset[[#This Row],[is_churned]]=1,"yes churn","no churn")</f>
        <v>no churn</v>
      </c>
      <c r="P5752">
        <v>0</v>
      </c>
    </row>
    <row r="5753" spans="1:16" x14ac:dyDescent="0.3">
      <c r="A5753">
        <v>5752</v>
      </c>
      <c r="B5753">
        <f>IF(spotify_churn_dataset[[#This Row],[user_id]]="","Desconocido",spotify_churn_dataset[[#This Row],[user_id]])</f>
        <v>5752</v>
      </c>
      <c r="C5753">
        <f>IF(IFERROR(VLOOKUP(spotify_churn_dataset[[#This Row],[user_id]],A5754:A13752,1,FALSE),0),1,0)</f>
        <v>0</v>
      </c>
      <c r="D5753" t="s">
        <v>20</v>
      </c>
      <c r="E5753" s="4">
        <v>34</v>
      </c>
      <c r="F5753" t="s">
        <v>13</v>
      </c>
      <c r="G5753" t="s">
        <v>24</v>
      </c>
      <c r="H5753" s="4">
        <v>26</v>
      </c>
      <c r="I5753" s="3">
        <v>56</v>
      </c>
      <c r="J5753" s="9">
        <v>52</v>
      </c>
      <c r="K5753" t="s">
        <v>23</v>
      </c>
      <c r="L5753" s="4">
        <v>0</v>
      </c>
      <c r="M5753" s="4" t="str">
        <f>IF(spotify_churn_dataset[[#This Row],[offline_listening]]=0,"no offline","yes offline")</f>
        <v>yes offline</v>
      </c>
      <c r="N5753">
        <v>1</v>
      </c>
      <c r="O5753" t="str">
        <f>IF(spotify_churn_dataset[[#This Row],[is_churned]]=1,"yes churn","no churn")</f>
        <v>no churn</v>
      </c>
      <c r="P5753">
        <v>0</v>
      </c>
    </row>
    <row r="5754" spans="1:16" x14ac:dyDescent="0.3">
      <c r="A5754">
        <v>5753</v>
      </c>
      <c r="B5754">
        <f>IF(spotify_churn_dataset[[#This Row],[user_id]]="","Desconocido",spotify_churn_dataset[[#This Row],[user_id]])</f>
        <v>5753</v>
      </c>
      <c r="C5754">
        <f>IF(IFERROR(VLOOKUP(spotify_churn_dataset[[#This Row],[user_id]],A5755:A13753,1,FALSE),0),1,0)</f>
        <v>0</v>
      </c>
      <c r="D5754" t="s">
        <v>12</v>
      </c>
      <c r="E5754" s="4">
        <v>32</v>
      </c>
      <c r="F5754" t="s">
        <v>25</v>
      </c>
      <c r="G5754" t="s">
        <v>24</v>
      </c>
      <c r="H5754" s="4">
        <v>153</v>
      </c>
      <c r="I5754" s="3">
        <v>78</v>
      </c>
      <c r="J5754" s="9">
        <v>14</v>
      </c>
      <c r="K5754" t="s">
        <v>15</v>
      </c>
      <c r="L5754" s="4">
        <v>0</v>
      </c>
      <c r="M5754" s="4" t="str">
        <f>IF(spotify_churn_dataset[[#This Row],[offline_listening]]=0,"no offline","yes offline")</f>
        <v>yes offline</v>
      </c>
      <c r="N5754">
        <v>1</v>
      </c>
      <c r="O5754" t="str">
        <f>IF(spotify_churn_dataset[[#This Row],[is_churned]]=1,"yes churn","no churn")</f>
        <v>no churn</v>
      </c>
      <c r="P5754">
        <v>0</v>
      </c>
    </row>
    <row r="5755" spans="1:16" x14ac:dyDescent="0.3">
      <c r="A5755">
        <v>5754</v>
      </c>
      <c r="B5755">
        <f>IF(spotify_churn_dataset[[#This Row],[user_id]]="","Desconocido",spotify_churn_dataset[[#This Row],[user_id]])</f>
        <v>5754</v>
      </c>
      <c r="C5755">
        <f>IF(IFERROR(VLOOKUP(spotify_churn_dataset[[#This Row],[user_id]],A5756:A13754,1,FALSE),0),1,0)</f>
        <v>0</v>
      </c>
      <c r="D5755" t="s">
        <v>20</v>
      </c>
      <c r="E5755" s="4">
        <v>29</v>
      </c>
      <c r="F5755" t="s">
        <v>27</v>
      </c>
      <c r="G5755" t="s">
        <v>24</v>
      </c>
      <c r="H5755" s="4">
        <v>270</v>
      </c>
      <c r="I5755" s="3">
        <v>71</v>
      </c>
      <c r="J5755" s="9">
        <v>14</v>
      </c>
      <c r="K5755" t="s">
        <v>19</v>
      </c>
      <c r="L5755" s="4">
        <v>0</v>
      </c>
      <c r="M5755" s="4" t="str">
        <f>IF(spotify_churn_dataset[[#This Row],[offline_listening]]=0,"no offline","yes offline")</f>
        <v>yes offline</v>
      </c>
      <c r="N5755">
        <v>1</v>
      </c>
      <c r="O5755" t="str">
        <f>IF(spotify_churn_dataset[[#This Row],[is_churned]]=1,"yes churn","no churn")</f>
        <v>no churn</v>
      </c>
      <c r="P5755">
        <v>0</v>
      </c>
    </row>
    <row r="5756" spans="1:16" x14ac:dyDescent="0.3">
      <c r="A5756">
        <v>5755</v>
      </c>
      <c r="B5756">
        <f>IF(spotify_churn_dataset[[#This Row],[user_id]]="","Desconocido",spotify_churn_dataset[[#This Row],[user_id]])</f>
        <v>5755</v>
      </c>
      <c r="C5756">
        <f>IF(IFERROR(VLOOKUP(spotify_churn_dataset[[#This Row],[user_id]],A5757:A13755,1,FALSE),0),1,0)</f>
        <v>0</v>
      </c>
      <c r="D5756" t="s">
        <v>16</v>
      </c>
      <c r="E5756" s="4">
        <v>20</v>
      </c>
      <c r="F5756" t="s">
        <v>21</v>
      </c>
      <c r="G5756" t="s">
        <v>22</v>
      </c>
      <c r="H5756" s="4">
        <v>226</v>
      </c>
      <c r="I5756" s="3">
        <v>85</v>
      </c>
      <c r="J5756" s="9">
        <v>36</v>
      </c>
      <c r="K5756" t="s">
        <v>19</v>
      </c>
      <c r="L5756" s="4">
        <v>0</v>
      </c>
      <c r="M5756" s="4" t="str">
        <f>IF(spotify_churn_dataset[[#This Row],[offline_listening]]=0,"no offline","yes offline")</f>
        <v>yes offline</v>
      </c>
      <c r="N5756">
        <v>1</v>
      </c>
      <c r="O5756" t="str">
        <f>IF(spotify_churn_dataset[[#This Row],[is_churned]]=1,"yes churn","no churn")</f>
        <v>yes churn</v>
      </c>
      <c r="P5756">
        <v>1</v>
      </c>
    </row>
    <row r="5757" spans="1:16" x14ac:dyDescent="0.3">
      <c r="A5757">
        <v>5756</v>
      </c>
      <c r="B5757">
        <f>IF(spotify_churn_dataset[[#This Row],[user_id]]="","Desconocido",spotify_churn_dataset[[#This Row],[user_id]])</f>
        <v>5756</v>
      </c>
      <c r="C5757">
        <f>IF(IFERROR(VLOOKUP(spotify_churn_dataset[[#This Row],[user_id]],A5758:A13756,1,FALSE),0),1,0)</f>
        <v>0</v>
      </c>
      <c r="D5757" t="s">
        <v>12</v>
      </c>
      <c r="E5757" s="4">
        <v>35</v>
      </c>
      <c r="F5757" t="s">
        <v>13</v>
      </c>
      <c r="G5757" t="s">
        <v>24</v>
      </c>
      <c r="H5757" s="4">
        <v>104</v>
      </c>
      <c r="I5757" s="3">
        <v>7</v>
      </c>
      <c r="J5757" s="9">
        <v>28</v>
      </c>
      <c r="K5757" t="s">
        <v>15</v>
      </c>
      <c r="L5757" s="4">
        <v>0</v>
      </c>
      <c r="M5757" s="4" t="str">
        <f>IF(spotify_churn_dataset[[#This Row],[offline_listening]]=0,"no offline","yes offline")</f>
        <v>yes offline</v>
      </c>
      <c r="N5757">
        <v>1</v>
      </c>
      <c r="O5757" t="str">
        <f>IF(spotify_churn_dataset[[#This Row],[is_churned]]=1,"yes churn","no churn")</f>
        <v>no churn</v>
      </c>
      <c r="P5757">
        <v>0</v>
      </c>
    </row>
    <row r="5758" spans="1:16" x14ac:dyDescent="0.3">
      <c r="A5758">
        <v>5757</v>
      </c>
      <c r="B5758">
        <f>IF(spotify_churn_dataset[[#This Row],[user_id]]="","Desconocido",spotify_churn_dataset[[#This Row],[user_id]])</f>
        <v>5757</v>
      </c>
      <c r="C5758">
        <f>IF(IFERROR(VLOOKUP(spotify_churn_dataset[[#This Row],[user_id]],A5759:A13757,1,FALSE),0),1,0)</f>
        <v>0</v>
      </c>
      <c r="D5758" t="s">
        <v>12</v>
      </c>
      <c r="E5758" s="4">
        <v>29</v>
      </c>
      <c r="F5758" t="s">
        <v>21</v>
      </c>
      <c r="G5758" t="s">
        <v>14</v>
      </c>
      <c r="H5758" s="4">
        <v>113</v>
      </c>
      <c r="I5758" s="3">
        <v>10</v>
      </c>
      <c r="J5758" s="9">
        <v>56</v>
      </c>
      <c r="K5758" t="s">
        <v>15</v>
      </c>
      <c r="L5758" s="4">
        <v>44</v>
      </c>
      <c r="M5758" s="4" t="str">
        <f>IF(spotify_churn_dataset[[#This Row],[offline_listening]]=0,"no offline","yes offline")</f>
        <v>no offline</v>
      </c>
      <c r="N5758">
        <v>0</v>
      </c>
      <c r="O5758" t="str">
        <f>IF(spotify_churn_dataset[[#This Row],[is_churned]]=1,"yes churn","no churn")</f>
        <v>no churn</v>
      </c>
      <c r="P5758">
        <v>0</v>
      </c>
    </row>
    <row r="5759" spans="1:16" x14ac:dyDescent="0.3">
      <c r="A5759">
        <v>5758</v>
      </c>
      <c r="B5759">
        <f>IF(spotify_churn_dataset[[#This Row],[user_id]]="","Desconocido",spotify_churn_dataset[[#This Row],[user_id]])</f>
        <v>5758</v>
      </c>
      <c r="C5759">
        <f>IF(IFERROR(VLOOKUP(spotify_churn_dataset[[#This Row],[user_id]],A5760:A13758,1,FALSE),0),1,0)</f>
        <v>0</v>
      </c>
      <c r="D5759" t="s">
        <v>12</v>
      </c>
      <c r="E5759" s="4">
        <v>47</v>
      </c>
      <c r="F5759" t="s">
        <v>21</v>
      </c>
      <c r="G5759" t="s">
        <v>24</v>
      </c>
      <c r="H5759" s="4">
        <v>219</v>
      </c>
      <c r="I5759" s="3">
        <v>7</v>
      </c>
      <c r="J5759" s="9">
        <v>53</v>
      </c>
      <c r="K5759" t="s">
        <v>23</v>
      </c>
      <c r="L5759" s="4">
        <v>0</v>
      </c>
      <c r="M5759" s="4" t="str">
        <f>IF(spotify_churn_dataset[[#This Row],[offline_listening]]=0,"no offline","yes offline")</f>
        <v>yes offline</v>
      </c>
      <c r="N5759">
        <v>1</v>
      </c>
      <c r="O5759" t="str">
        <f>IF(spotify_churn_dataset[[#This Row],[is_churned]]=1,"yes churn","no churn")</f>
        <v>no churn</v>
      </c>
      <c r="P5759">
        <v>0</v>
      </c>
    </row>
    <row r="5760" spans="1:16" x14ac:dyDescent="0.3">
      <c r="A5760">
        <v>5759</v>
      </c>
      <c r="B5760">
        <f>IF(spotify_churn_dataset[[#This Row],[user_id]]="","Desconocido",spotify_churn_dataset[[#This Row],[user_id]])</f>
        <v>5759</v>
      </c>
      <c r="C5760">
        <f>IF(IFERROR(VLOOKUP(spotify_churn_dataset[[#This Row],[user_id]],A5761:A13759,1,FALSE),0),1,0)</f>
        <v>0</v>
      </c>
      <c r="D5760" t="s">
        <v>16</v>
      </c>
      <c r="E5760" s="4">
        <v>57</v>
      </c>
      <c r="F5760" t="s">
        <v>25</v>
      </c>
      <c r="G5760" t="s">
        <v>18</v>
      </c>
      <c r="H5760" s="4">
        <v>224</v>
      </c>
      <c r="I5760" s="3">
        <v>59</v>
      </c>
      <c r="J5760" s="9">
        <v>55</v>
      </c>
      <c r="K5760" t="s">
        <v>15</v>
      </c>
      <c r="L5760" s="4">
        <v>0</v>
      </c>
      <c r="M5760" s="4" t="str">
        <f>IF(spotify_churn_dataset[[#This Row],[offline_listening]]=0,"no offline","yes offline")</f>
        <v>yes offline</v>
      </c>
      <c r="N5760">
        <v>1</v>
      </c>
      <c r="O5760" t="str">
        <f>IF(spotify_churn_dataset[[#This Row],[is_churned]]=1,"yes churn","no churn")</f>
        <v>no churn</v>
      </c>
      <c r="P5760">
        <v>0</v>
      </c>
    </row>
    <row r="5761" spans="1:16" x14ac:dyDescent="0.3">
      <c r="A5761">
        <v>5760</v>
      </c>
      <c r="B5761">
        <f>IF(spotify_churn_dataset[[#This Row],[user_id]]="","Desconocido",spotify_churn_dataset[[#This Row],[user_id]])</f>
        <v>5760</v>
      </c>
      <c r="C5761">
        <f>IF(IFERROR(VLOOKUP(spotify_churn_dataset[[#This Row],[user_id]],A5762:A13760,1,FALSE),0),1,0)</f>
        <v>0</v>
      </c>
      <c r="D5761" t="s">
        <v>12</v>
      </c>
      <c r="E5761" s="4">
        <v>48</v>
      </c>
      <c r="F5761" t="s">
        <v>29</v>
      </c>
      <c r="G5761" t="s">
        <v>24</v>
      </c>
      <c r="H5761" s="4">
        <v>166</v>
      </c>
      <c r="I5761" s="3">
        <v>50</v>
      </c>
      <c r="J5761" s="9">
        <v>39</v>
      </c>
      <c r="K5761" t="s">
        <v>19</v>
      </c>
      <c r="L5761" s="4">
        <v>0</v>
      </c>
      <c r="M5761" s="4" t="str">
        <f>IF(spotify_churn_dataset[[#This Row],[offline_listening]]=0,"no offline","yes offline")</f>
        <v>yes offline</v>
      </c>
      <c r="N5761">
        <v>1</v>
      </c>
      <c r="O5761" t="str">
        <f>IF(spotify_churn_dataset[[#This Row],[is_churned]]=1,"yes churn","no churn")</f>
        <v>yes churn</v>
      </c>
      <c r="P5761">
        <v>1</v>
      </c>
    </row>
    <row r="5762" spans="1:16" x14ac:dyDescent="0.3">
      <c r="A5762">
        <v>5761</v>
      </c>
      <c r="B5762">
        <f>IF(spotify_churn_dataset[[#This Row],[user_id]]="","Desconocido",spotify_churn_dataset[[#This Row],[user_id]])</f>
        <v>5761</v>
      </c>
      <c r="C5762">
        <f>IF(IFERROR(VLOOKUP(spotify_churn_dataset[[#This Row],[user_id]],A5763:A13761,1,FALSE),0),1,0)</f>
        <v>0</v>
      </c>
      <c r="D5762" t="s">
        <v>16</v>
      </c>
      <c r="E5762" s="4">
        <v>41</v>
      </c>
      <c r="F5762" t="s">
        <v>13</v>
      </c>
      <c r="G5762" t="s">
        <v>14</v>
      </c>
      <c r="H5762" s="4">
        <v>125</v>
      </c>
      <c r="I5762" s="3">
        <v>17</v>
      </c>
      <c r="J5762" s="9">
        <v>34</v>
      </c>
      <c r="K5762" t="s">
        <v>23</v>
      </c>
      <c r="L5762" s="4">
        <v>33</v>
      </c>
      <c r="M5762" s="4" t="str">
        <f>IF(spotify_churn_dataset[[#This Row],[offline_listening]]=0,"no offline","yes offline")</f>
        <v>no offline</v>
      </c>
      <c r="N5762">
        <v>0</v>
      </c>
      <c r="O5762" t="str">
        <f>IF(spotify_churn_dataset[[#This Row],[is_churned]]=1,"yes churn","no churn")</f>
        <v>yes churn</v>
      </c>
      <c r="P5762">
        <v>1</v>
      </c>
    </row>
    <row r="5763" spans="1:16" x14ac:dyDescent="0.3">
      <c r="A5763">
        <v>5762</v>
      </c>
      <c r="B5763">
        <f>IF(spotify_churn_dataset[[#This Row],[user_id]]="","Desconocido",spotify_churn_dataset[[#This Row],[user_id]])</f>
        <v>5762</v>
      </c>
      <c r="C5763">
        <f>IF(IFERROR(VLOOKUP(spotify_churn_dataset[[#This Row],[user_id]],A5764:A13762,1,FALSE),0),1,0)</f>
        <v>0</v>
      </c>
      <c r="D5763" t="s">
        <v>20</v>
      </c>
      <c r="E5763" s="4">
        <v>31</v>
      </c>
      <c r="F5763" t="s">
        <v>27</v>
      </c>
      <c r="G5763" t="s">
        <v>14</v>
      </c>
      <c r="H5763" s="4">
        <v>110</v>
      </c>
      <c r="I5763" s="3">
        <v>70</v>
      </c>
      <c r="J5763" s="9">
        <v>33</v>
      </c>
      <c r="K5763" t="s">
        <v>19</v>
      </c>
      <c r="L5763" s="4">
        <v>19</v>
      </c>
      <c r="M5763" s="4" t="str">
        <f>IF(spotify_churn_dataset[[#This Row],[offline_listening]]=0,"no offline","yes offline")</f>
        <v>no offline</v>
      </c>
      <c r="N5763">
        <v>0</v>
      </c>
      <c r="O5763" t="str">
        <f>IF(spotify_churn_dataset[[#This Row],[is_churned]]=1,"yes churn","no churn")</f>
        <v>no churn</v>
      </c>
      <c r="P5763">
        <v>0</v>
      </c>
    </row>
    <row r="5764" spans="1:16" x14ac:dyDescent="0.3">
      <c r="A5764">
        <v>5763</v>
      </c>
      <c r="B5764">
        <f>IF(spotify_churn_dataset[[#This Row],[user_id]]="","Desconocido",spotify_churn_dataset[[#This Row],[user_id]])</f>
        <v>5763</v>
      </c>
      <c r="C5764">
        <f>IF(IFERROR(VLOOKUP(spotify_churn_dataset[[#This Row],[user_id]],A5765:A13763,1,FALSE),0),1,0)</f>
        <v>0</v>
      </c>
      <c r="D5764" t="s">
        <v>16</v>
      </c>
      <c r="E5764" s="4">
        <v>42</v>
      </c>
      <c r="F5764" t="s">
        <v>13</v>
      </c>
      <c r="G5764" t="s">
        <v>18</v>
      </c>
      <c r="H5764" s="4">
        <v>272</v>
      </c>
      <c r="I5764" s="3">
        <v>5</v>
      </c>
      <c r="J5764" s="9">
        <v>39</v>
      </c>
      <c r="K5764" t="s">
        <v>15</v>
      </c>
      <c r="L5764" s="4">
        <v>0</v>
      </c>
      <c r="M5764" s="4" t="str">
        <f>IF(spotify_churn_dataset[[#This Row],[offline_listening]]=0,"no offline","yes offline")</f>
        <v>yes offline</v>
      </c>
      <c r="N5764">
        <v>1</v>
      </c>
      <c r="O5764" t="str">
        <f>IF(spotify_churn_dataset[[#This Row],[is_churned]]=1,"yes churn","no churn")</f>
        <v>no churn</v>
      </c>
      <c r="P5764">
        <v>0</v>
      </c>
    </row>
    <row r="5765" spans="1:16" x14ac:dyDescent="0.3">
      <c r="A5765">
        <v>5764</v>
      </c>
      <c r="B5765">
        <f>IF(spotify_churn_dataset[[#This Row],[user_id]]="","Desconocido",spotify_churn_dataset[[#This Row],[user_id]])</f>
        <v>5764</v>
      </c>
      <c r="C5765">
        <f>IF(IFERROR(VLOOKUP(spotify_churn_dataset[[#This Row],[user_id]],A5766:A13764,1,FALSE),0),1,0)</f>
        <v>0</v>
      </c>
      <c r="D5765" t="s">
        <v>16</v>
      </c>
      <c r="E5765" s="4">
        <v>27</v>
      </c>
      <c r="F5765" t="s">
        <v>21</v>
      </c>
      <c r="G5765" t="s">
        <v>24</v>
      </c>
      <c r="H5765" s="4">
        <v>97</v>
      </c>
      <c r="I5765" s="3">
        <v>1</v>
      </c>
      <c r="J5765" s="9">
        <v>46</v>
      </c>
      <c r="K5765" t="s">
        <v>15</v>
      </c>
      <c r="L5765" s="4">
        <v>0</v>
      </c>
      <c r="M5765" s="4" t="str">
        <f>IF(spotify_churn_dataset[[#This Row],[offline_listening]]=0,"no offline","yes offline")</f>
        <v>yes offline</v>
      </c>
      <c r="N5765">
        <v>1</v>
      </c>
      <c r="O5765" t="str">
        <f>IF(spotify_churn_dataset[[#This Row],[is_churned]]=1,"yes churn","no churn")</f>
        <v>yes churn</v>
      </c>
      <c r="P5765">
        <v>1</v>
      </c>
    </row>
    <row r="5766" spans="1:16" x14ac:dyDescent="0.3">
      <c r="A5766">
        <v>5765</v>
      </c>
      <c r="B5766">
        <f>IF(spotify_churn_dataset[[#This Row],[user_id]]="","Desconocido",spotify_churn_dataset[[#This Row],[user_id]])</f>
        <v>5765</v>
      </c>
      <c r="C5766">
        <f>IF(IFERROR(VLOOKUP(spotify_churn_dataset[[#This Row],[user_id]],A5767:A13765,1,FALSE),0),1,0)</f>
        <v>0</v>
      </c>
      <c r="D5766" t="s">
        <v>12</v>
      </c>
      <c r="E5766" s="4">
        <v>51</v>
      </c>
      <c r="F5766" t="s">
        <v>29</v>
      </c>
      <c r="G5766" t="s">
        <v>18</v>
      </c>
      <c r="H5766" s="4">
        <v>207</v>
      </c>
      <c r="I5766" s="3">
        <v>92</v>
      </c>
      <c r="J5766" s="9">
        <v>14</v>
      </c>
      <c r="K5766" t="s">
        <v>19</v>
      </c>
      <c r="L5766" s="4">
        <v>0</v>
      </c>
      <c r="M5766" s="4" t="str">
        <f>IF(spotify_churn_dataset[[#This Row],[offline_listening]]=0,"no offline","yes offline")</f>
        <v>yes offline</v>
      </c>
      <c r="N5766">
        <v>1</v>
      </c>
      <c r="O5766" t="str">
        <f>IF(spotify_churn_dataset[[#This Row],[is_churned]]=1,"yes churn","no churn")</f>
        <v>yes churn</v>
      </c>
      <c r="P5766">
        <v>1</v>
      </c>
    </row>
    <row r="5767" spans="1:16" x14ac:dyDescent="0.3">
      <c r="A5767">
        <v>5766</v>
      </c>
      <c r="B5767">
        <f>IF(spotify_churn_dataset[[#This Row],[user_id]]="","Desconocido",spotify_churn_dataset[[#This Row],[user_id]])</f>
        <v>5766</v>
      </c>
      <c r="C5767">
        <f>IF(IFERROR(VLOOKUP(spotify_churn_dataset[[#This Row],[user_id]],A5768:A13766,1,FALSE),0),1,0)</f>
        <v>0</v>
      </c>
      <c r="D5767" t="s">
        <v>16</v>
      </c>
      <c r="E5767" s="4">
        <v>45</v>
      </c>
      <c r="F5767" t="s">
        <v>21</v>
      </c>
      <c r="G5767" t="s">
        <v>24</v>
      </c>
      <c r="H5767" s="4">
        <v>46</v>
      </c>
      <c r="I5767" s="3">
        <v>6</v>
      </c>
      <c r="J5767" s="9">
        <v>28</v>
      </c>
      <c r="K5767" t="s">
        <v>15</v>
      </c>
      <c r="L5767" s="4">
        <v>0</v>
      </c>
      <c r="M5767" s="4" t="str">
        <f>IF(spotify_churn_dataset[[#This Row],[offline_listening]]=0,"no offline","yes offline")</f>
        <v>yes offline</v>
      </c>
      <c r="N5767">
        <v>1</v>
      </c>
      <c r="O5767" t="str">
        <f>IF(spotify_churn_dataset[[#This Row],[is_churned]]=1,"yes churn","no churn")</f>
        <v>no churn</v>
      </c>
      <c r="P5767">
        <v>0</v>
      </c>
    </row>
    <row r="5768" spans="1:16" x14ac:dyDescent="0.3">
      <c r="A5768">
        <v>5767</v>
      </c>
      <c r="B5768">
        <f>IF(spotify_churn_dataset[[#This Row],[user_id]]="","Desconocido",spotify_churn_dataset[[#This Row],[user_id]])</f>
        <v>5767</v>
      </c>
      <c r="C5768">
        <f>IF(IFERROR(VLOOKUP(spotify_churn_dataset[[#This Row],[user_id]],A5769:A13767,1,FALSE),0),1,0)</f>
        <v>0</v>
      </c>
      <c r="D5768" t="s">
        <v>12</v>
      </c>
      <c r="E5768" s="4">
        <v>52</v>
      </c>
      <c r="F5768" t="s">
        <v>21</v>
      </c>
      <c r="G5768" t="s">
        <v>14</v>
      </c>
      <c r="H5768" s="4">
        <v>189</v>
      </c>
      <c r="I5768" s="3">
        <v>85</v>
      </c>
      <c r="J5768" s="9">
        <v>37</v>
      </c>
      <c r="K5768" t="s">
        <v>19</v>
      </c>
      <c r="L5768" s="4">
        <v>13</v>
      </c>
      <c r="M5768" s="4" t="str">
        <f>IF(spotify_churn_dataset[[#This Row],[offline_listening]]=0,"no offline","yes offline")</f>
        <v>no offline</v>
      </c>
      <c r="N5768">
        <v>0</v>
      </c>
      <c r="O5768" t="str">
        <f>IF(spotify_churn_dataset[[#This Row],[is_churned]]=1,"yes churn","no churn")</f>
        <v>no churn</v>
      </c>
      <c r="P5768">
        <v>0</v>
      </c>
    </row>
    <row r="5769" spans="1:16" x14ac:dyDescent="0.3">
      <c r="A5769">
        <v>5768</v>
      </c>
      <c r="B5769">
        <f>IF(spotify_churn_dataset[[#This Row],[user_id]]="","Desconocido",spotify_churn_dataset[[#This Row],[user_id]])</f>
        <v>5768</v>
      </c>
      <c r="C5769">
        <f>IF(IFERROR(VLOOKUP(spotify_churn_dataset[[#This Row],[user_id]],A5770:A13768,1,FALSE),0),1,0)</f>
        <v>0</v>
      </c>
      <c r="D5769" t="s">
        <v>20</v>
      </c>
      <c r="E5769" s="4">
        <v>47</v>
      </c>
      <c r="F5769" t="s">
        <v>28</v>
      </c>
      <c r="G5769" t="s">
        <v>22</v>
      </c>
      <c r="H5769" s="4">
        <v>297</v>
      </c>
      <c r="I5769" s="3">
        <v>34</v>
      </c>
      <c r="J5769" s="9">
        <v>38</v>
      </c>
      <c r="K5769" t="s">
        <v>19</v>
      </c>
      <c r="L5769" s="4">
        <v>0</v>
      </c>
      <c r="M5769" s="4" t="str">
        <f>IF(spotify_churn_dataset[[#This Row],[offline_listening]]=0,"no offline","yes offline")</f>
        <v>yes offline</v>
      </c>
      <c r="N5769">
        <v>1</v>
      </c>
      <c r="O5769" t="str">
        <f>IF(spotify_churn_dataset[[#This Row],[is_churned]]=1,"yes churn","no churn")</f>
        <v>no churn</v>
      </c>
      <c r="P5769">
        <v>0</v>
      </c>
    </row>
    <row r="5770" spans="1:16" x14ac:dyDescent="0.3">
      <c r="A5770">
        <v>5769</v>
      </c>
      <c r="B5770">
        <f>IF(spotify_churn_dataset[[#This Row],[user_id]]="","Desconocido",spotify_churn_dataset[[#This Row],[user_id]])</f>
        <v>5769</v>
      </c>
      <c r="C5770">
        <f>IF(IFERROR(VLOOKUP(spotify_churn_dataset[[#This Row],[user_id]],A5771:A13769,1,FALSE),0),1,0)</f>
        <v>0</v>
      </c>
      <c r="D5770" t="s">
        <v>12</v>
      </c>
      <c r="E5770" s="4">
        <v>46</v>
      </c>
      <c r="F5770" t="s">
        <v>21</v>
      </c>
      <c r="G5770" t="s">
        <v>24</v>
      </c>
      <c r="H5770" s="4">
        <v>232</v>
      </c>
      <c r="I5770" s="3">
        <v>55</v>
      </c>
      <c r="J5770" s="9">
        <v>1</v>
      </c>
      <c r="K5770" t="s">
        <v>19</v>
      </c>
      <c r="L5770" s="4">
        <v>0</v>
      </c>
      <c r="M5770" s="4" t="str">
        <f>IF(spotify_churn_dataset[[#This Row],[offline_listening]]=0,"no offline","yes offline")</f>
        <v>yes offline</v>
      </c>
      <c r="N5770">
        <v>1</v>
      </c>
      <c r="O5770" t="str">
        <f>IF(spotify_churn_dataset[[#This Row],[is_churned]]=1,"yes churn","no churn")</f>
        <v>yes churn</v>
      </c>
      <c r="P5770">
        <v>1</v>
      </c>
    </row>
    <row r="5771" spans="1:16" x14ac:dyDescent="0.3">
      <c r="A5771">
        <v>5770</v>
      </c>
      <c r="B5771">
        <f>IF(spotify_churn_dataset[[#This Row],[user_id]]="","Desconocido",spotify_churn_dataset[[#This Row],[user_id]])</f>
        <v>5770</v>
      </c>
      <c r="C5771">
        <f>IF(IFERROR(VLOOKUP(spotify_churn_dataset[[#This Row],[user_id]],A5772:A13770,1,FALSE),0),1,0)</f>
        <v>0</v>
      </c>
      <c r="D5771" t="s">
        <v>20</v>
      </c>
      <c r="E5771" s="4">
        <v>48</v>
      </c>
      <c r="F5771" t="s">
        <v>25</v>
      </c>
      <c r="G5771" t="s">
        <v>22</v>
      </c>
      <c r="H5771" s="4">
        <v>285</v>
      </c>
      <c r="I5771" s="3">
        <v>16</v>
      </c>
      <c r="J5771" s="9">
        <v>32</v>
      </c>
      <c r="K5771" t="s">
        <v>15</v>
      </c>
      <c r="L5771" s="4">
        <v>0</v>
      </c>
      <c r="M5771" s="4" t="str">
        <f>IF(spotify_churn_dataset[[#This Row],[offline_listening]]=0,"no offline","yes offline")</f>
        <v>yes offline</v>
      </c>
      <c r="N5771">
        <v>1</v>
      </c>
      <c r="O5771" t="str">
        <f>IF(spotify_churn_dataset[[#This Row],[is_churned]]=1,"yes churn","no churn")</f>
        <v>no churn</v>
      </c>
      <c r="P5771">
        <v>0</v>
      </c>
    </row>
    <row r="5772" spans="1:16" x14ac:dyDescent="0.3">
      <c r="A5772">
        <v>5771</v>
      </c>
      <c r="B5772">
        <f>IF(spotify_churn_dataset[[#This Row],[user_id]]="","Desconocido",spotify_churn_dataset[[#This Row],[user_id]])</f>
        <v>5771</v>
      </c>
      <c r="C5772">
        <f>IF(IFERROR(VLOOKUP(spotify_churn_dataset[[#This Row],[user_id]],A5773:A13771,1,FALSE),0),1,0)</f>
        <v>0</v>
      </c>
      <c r="D5772" t="s">
        <v>12</v>
      </c>
      <c r="E5772" s="4">
        <v>20</v>
      </c>
      <c r="F5772" t="s">
        <v>21</v>
      </c>
      <c r="G5772" t="s">
        <v>22</v>
      </c>
      <c r="H5772" s="4">
        <v>158</v>
      </c>
      <c r="I5772" s="3">
        <v>41</v>
      </c>
      <c r="J5772" s="9">
        <v>7</v>
      </c>
      <c r="K5772" t="s">
        <v>23</v>
      </c>
      <c r="L5772" s="4">
        <v>0</v>
      </c>
      <c r="M5772" s="4" t="str">
        <f>IF(spotify_churn_dataset[[#This Row],[offline_listening]]=0,"no offline","yes offline")</f>
        <v>yes offline</v>
      </c>
      <c r="N5772">
        <v>1</v>
      </c>
      <c r="O5772" t="str">
        <f>IF(spotify_churn_dataset[[#This Row],[is_churned]]=1,"yes churn","no churn")</f>
        <v>yes churn</v>
      </c>
      <c r="P5772">
        <v>1</v>
      </c>
    </row>
    <row r="5773" spans="1:16" x14ac:dyDescent="0.3">
      <c r="A5773">
        <v>5772</v>
      </c>
      <c r="B5773">
        <f>IF(spotify_churn_dataset[[#This Row],[user_id]]="","Desconocido",spotify_churn_dataset[[#This Row],[user_id]])</f>
        <v>5772</v>
      </c>
      <c r="C5773">
        <f>IF(IFERROR(VLOOKUP(spotify_churn_dataset[[#This Row],[user_id]],A5774:A13772,1,FALSE),0),1,0)</f>
        <v>0</v>
      </c>
      <c r="D5773" t="s">
        <v>20</v>
      </c>
      <c r="E5773" s="4">
        <v>40</v>
      </c>
      <c r="F5773" t="s">
        <v>13</v>
      </c>
      <c r="G5773" t="s">
        <v>24</v>
      </c>
      <c r="H5773" s="4">
        <v>298</v>
      </c>
      <c r="I5773" s="3">
        <v>92</v>
      </c>
      <c r="J5773" s="9">
        <v>51</v>
      </c>
      <c r="K5773" t="s">
        <v>19</v>
      </c>
      <c r="L5773" s="4">
        <v>0</v>
      </c>
      <c r="M5773" s="4" t="str">
        <f>IF(spotify_churn_dataset[[#This Row],[offline_listening]]=0,"no offline","yes offline")</f>
        <v>yes offline</v>
      </c>
      <c r="N5773">
        <v>1</v>
      </c>
      <c r="O5773" t="str">
        <f>IF(spotify_churn_dataset[[#This Row],[is_churned]]=1,"yes churn","no churn")</f>
        <v>yes churn</v>
      </c>
      <c r="P5773">
        <v>1</v>
      </c>
    </row>
    <row r="5774" spans="1:16" x14ac:dyDescent="0.3">
      <c r="A5774">
        <v>5773</v>
      </c>
      <c r="B5774">
        <f>IF(spotify_churn_dataset[[#This Row],[user_id]]="","Desconocido",spotify_churn_dataset[[#This Row],[user_id]])</f>
        <v>5773</v>
      </c>
      <c r="C5774">
        <f>IF(IFERROR(VLOOKUP(spotify_churn_dataset[[#This Row],[user_id]],A5775:A13773,1,FALSE),0),1,0)</f>
        <v>0</v>
      </c>
      <c r="D5774" t="s">
        <v>16</v>
      </c>
      <c r="E5774" s="4">
        <v>36</v>
      </c>
      <c r="F5774" t="s">
        <v>21</v>
      </c>
      <c r="G5774" t="s">
        <v>22</v>
      </c>
      <c r="H5774" s="4">
        <v>90</v>
      </c>
      <c r="I5774" s="3">
        <v>45</v>
      </c>
      <c r="J5774" s="9">
        <v>13</v>
      </c>
      <c r="K5774" t="s">
        <v>19</v>
      </c>
      <c r="L5774" s="4">
        <v>0</v>
      </c>
      <c r="M5774" s="4" t="str">
        <f>IF(spotify_churn_dataset[[#This Row],[offline_listening]]=0,"no offline","yes offline")</f>
        <v>yes offline</v>
      </c>
      <c r="N5774">
        <v>1</v>
      </c>
      <c r="O5774" t="str">
        <f>IF(spotify_churn_dataset[[#This Row],[is_churned]]=1,"yes churn","no churn")</f>
        <v>yes churn</v>
      </c>
      <c r="P5774">
        <v>1</v>
      </c>
    </row>
    <row r="5775" spans="1:16" x14ac:dyDescent="0.3">
      <c r="A5775">
        <v>5774</v>
      </c>
      <c r="B5775">
        <f>IF(spotify_churn_dataset[[#This Row],[user_id]]="","Desconocido",spotify_churn_dataset[[#This Row],[user_id]])</f>
        <v>5774</v>
      </c>
      <c r="C5775">
        <f>IF(IFERROR(VLOOKUP(spotify_churn_dataset[[#This Row],[user_id]],A5776:A13774,1,FALSE),0),1,0)</f>
        <v>0</v>
      </c>
      <c r="D5775" t="s">
        <v>16</v>
      </c>
      <c r="E5775" s="4">
        <v>57</v>
      </c>
      <c r="F5775" t="s">
        <v>25</v>
      </c>
      <c r="G5775" t="s">
        <v>14</v>
      </c>
      <c r="H5775" s="4">
        <v>221</v>
      </c>
      <c r="I5775" s="3">
        <v>22</v>
      </c>
      <c r="J5775" s="9">
        <v>44</v>
      </c>
      <c r="K5775" t="s">
        <v>15</v>
      </c>
      <c r="L5775" s="4">
        <v>32</v>
      </c>
      <c r="M5775" s="4" t="str">
        <f>IF(spotify_churn_dataset[[#This Row],[offline_listening]]=0,"no offline","yes offline")</f>
        <v>no offline</v>
      </c>
      <c r="N5775">
        <v>0</v>
      </c>
      <c r="O5775" t="str">
        <f>IF(spotify_churn_dataset[[#This Row],[is_churned]]=1,"yes churn","no churn")</f>
        <v>yes churn</v>
      </c>
      <c r="P5775">
        <v>1</v>
      </c>
    </row>
    <row r="5776" spans="1:16" x14ac:dyDescent="0.3">
      <c r="A5776">
        <v>5775</v>
      </c>
      <c r="B5776">
        <f>IF(spotify_churn_dataset[[#This Row],[user_id]]="","Desconocido",spotify_churn_dataset[[#This Row],[user_id]])</f>
        <v>5775</v>
      </c>
      <c r="C5776">
        <f>IF(IFERROR(VLOOKUP(spotify_churn_dataset[[#This Row],[user_id]],A5777:A13775,1,FALSE),0),1,0)</f>
        <v>0</v>
      </c>
      <c r="D5776" t="s">
        <v>12</v>
      </c>
      <c r="E5776" s="4">
        <v>22</v>
      </c>
      <c r="F5776" t="s">
        <v>21</v>
      </c>
      <c r="G5776" t="s">
        <v>14</v>
      </c>
      <c r="H5776" s="4">
        <v>52</v>
      </c>
      <c r="I5776" s="3">
        <v>17</v>
      </c>
      <c r="J5776" s="9">
        <v>2</v>
      </c>
      <c r="K5776" t="s">
        <v>23</v>
      </c>
      <c r="L5776" s="4">
        <v>32</v>
      </c>
      <c r="M5776" s="4" t="str">
        <f>IF(spotify_churn_dataset[[#This Row],[offline_listening]]=0,"no offline","yes offline")</f>
        <v>no offline</v>
      </c>
      <c r="N5776">
        <v>0</v>
      </c>
      <c r="O5776" t="str">
        <f>IF(spotify_churn_dataset[[#This Row],[is_churned]]=1,"yes churn","no churn")</f>
        <v>no churn</v>
      </c>
      <c r="P5776">
        <v>0</v>
      </c>
    </row>
    <row r="5777" spans="1:16" x14ac:dyDescent="0.3">
      <c r="A5777">
        <v>5776</v>
      </c>
      <c r="B5777">
        <f>IF(spotify_churn_dataset[[#This Row],[user_id]]="","Desconocido",spotify_churn_dataset[[#This Row],[user_id]])</f>
        <v>5776</v>
      </c>
      <c r="C5777">
        <f>IF(IFERROR(VLOOKUP(spotify_churn_dataset[[#This Row],[user_id]],A5778:A13776,1,FALSE),0),1,0)</f>
        <v>0</v>
      </c>
      <c r="D5777" t="s">
        <v>12</v>
      </c>
      <c r="E5777" s="4">
        <v>54</v>
      </c>
      <c r="F5777" t="s">
        <v>27</v>
      </c>
      <c r="G5777" t="s">
        <v>14</v>
      </c>
      <c r="H5777" s="4">
        <v>37</v>
      </c>
      <c r="I5777" s="3">
        <v>55</v>
      </c>
      <c r="J5777" s="9">
        <v>48</v>
      </c>
      <c r="K5777" t="s">
        <v>19</v>
      </c>
      <c r="L5777" s="4">
        <v>35</v>
      </c>
      <c r="M5777" s="4" t="str">
        <f>IF(spotify_churn_dataset[[#This Row],[offline_listening]]=0,"no offline","yes offline")</f>
        <v>no offline</v>
      </c>
      <c r="N5777">
        <v>0</v>
      </c>
      <c r="O5777" t="str">
        <f>IF(spotify_churn_dataset[[#This Row],[is_churned]]=1,"yes churn","no churn")</f>
        <v>no churn</v>
      </c>
      <c r="P5777">
        <v>0</v>
      </c>
    </row>
    <row r="5778" spans="1:16" x14ac:dyDescent="0.3">
      <c r="A5778">
        <v>5777</v>
      </c>
      <c r="B5778">
        <f>IF(spotify_churn_dataset[[#This Row],[user_id]]="","Desconocido",spotify_churn_dataset[[#This Row],[user_id]])</f>
        <v>5777</v>
      </c>
      <c r="C5778">
        <f>IF(IFERROR(VLOOKUP(spotify_churn_dataset[[#This Row],[user_id]],A5779:A13777,1,FALSE),0),1,0)</f>
        <v>0</v>
      </c>
      <c r="D5778" t="s">
        <v>16</v>
      </c>
      <c r="E5778" s="4">
        <v>20</v>
      </c>
      <c r="F5778" t="s">
        <v>28</v>
      </c>
      <c r="G5778" t="s">
        <v>18</v>
      </c>
      <c r="H5778" s="4">
        <v>219</v>
      </c>
      <c r="I5778" s="3">
        <v>94</v>
      </c>
      <c r="J5778" s="9">
        <v>19</v>
      </c>
      <c r="K5778" t="s">
        <v>19</v>
      </c>
      <c r="L5778" s="4">
        <v>0</v>
      </c>
      <c r="M5778" s="4" t="str">
        <f>IF(spotify_churn_dataset[[#This Row],[offline_listening]]=0,"no offline","yes offline")</f>
        <v>yes offline</v>
      </c>
      <c r="N5778">
        <v>1</v>
      </c>
      <c r="O5778" t="str">
        <f>IF(spotify_churn_dataset[[#This Row],[is_churned]]=1,"yes churn","no churn")</f>
        <v>no churn</v>
      </c>
      <c r="P5778">
        <v>0</v>
      </c>
    </row>
    <row r="5779" spans="1:16" x14ac:dyDescent="0.3">
      <c r="A5779">
        <v>5778</v>
      </c>
      <c r="B5779">
        <f>IF(spotify_churn_dataset[[#This Row],[user_id]]="","Desconocido",spotify_churn_dataset[[#This Row],[user_id]])</f>
        <v>5778</v>
      </c>
      <c r="C5779">
        <f>IF(IFERROR(VLOOKUP(spotify_churn_dataset[[#This Row],[user_id]],A5780:A13778,1,FALSE),0),1,0)</f>
        <v>0</v>
      </c>
      <c r="D5779" t="s">
        <v>20</v>
      </c>
      <c r="E5779" s="4">
        <v>53</v>
      </c>
      <c r="F5779" t="s">
        <v>29</v>
      </c>
      <c r="G5779" t="s">
        <v>22</v>
      </c>
      <c r="H5779" s="4">
        <v>213</v>
      </c>
      <c r="I5779" s="3">
        <v>18</v>
      </c>
      <c r="J5779" s="9">
        <v>26</v>
      </c>
      <c r="K5779" t="s">
        <v>23</v>
      </c>
      <c r="L5779" s="4">
        <v>0</v>
      </c>
      <c r="M5779" s="4" t="str">
        <f>IF(spotify_churn_dataset[[#This Row],[offline_listening]]=0,"no offline","yes offline")</f>
        <v>yes offline</v>
      </c>
      <c r="N5779">
        <v>1</v>
      </c>
      <c r="O5779" t="str">
        <f>IF(spotify_churn_dataset[[#This Row],[is_churned]]=1,"yes churn","no churn")</f>
        <v>yes churn</v>
      </c>
      <c r="P5779">
        <v>1</v>
      </c>
    </row>
    <row r="5780" spans="1:16" x14ac:dyDescent="0.3">
      <c r="A5780">
        <v>5779</v>
      </c>
      <c r="B5780">
        <f>IF(spotify_churn_dataset[[#This Row],[user_id]]="","Desconocido",spotify_churn_dataset[[#This Row],[user_id]])</f>
        <v>5779</v>
      </c>
      <c r="C5780">
        <f>IF(IFERROR(VLOOKUP(spotify_churn_dataset[[#This Row],[user_id]],A5781:A13779,1,FALSE),0),1,0)</f>
        <v>0</v>
      </c>
      <c r="D5780" t="s">
        <v>12</v>
      </c>
      <c r="E5780" s="4">
        <v>26</v>
      </c>
      <c r="F5780" t="s">
        <v>28</v>
      </c>
      <c r="G5780" t="s">
        <v>24</v>
      </c>
      <c r="H5780" s="4">
        <v>56</v>
      </c>
      <c r="I5780" s="3">
        <v>44</v>
      </c>
      <c r="J5780" s="9">
        <v>38</v>
      </c>
      <c r="K5780" t="s">
        <v>19</v>
      </c>
      <c r="L5780" s="4">
        <v>0</v>
      </c>
      <c r="M5780" s="4" t="str">
        <f>IF(spotify_churn_dataset[[#This Row],[offline_listening]]=0,"no offline","yes offline")</f>
        <v>yes offline</v>
      </c>
      <c r="N5780">
        <v>1</v>
      </c>
      <c r="O5780" t="str">
        <f>IF(spotify_churn_dataset[[#This Row],[is_churned]]=1,"yes churn","no churn")</f>
        <v>no churn</v>
      </c>
      <c r="P5780">
        <v>0</v>
      </c>
    </row>
    <row r="5781" spans="1:16" x14ac:dyDescent="0.3">
      <c r="A5781">
        <v>5780</v>
      </c>
      <c r="B5781">
        <f>IF(spotify_churn_dataset[[#This Row],[user_id]]="","Desconocido",spotify_churn_dataset[[#This Row],[user_id]])</f>
        <v>5780</v>
      </c>
      <c r="C5781">
        <f>IF(IFERROR(VLOOKUP(spotify_churn_dataset[[#This Row],[user_id]],A5782:A13780,1,FALSE),0),1,0)</f>
        <v>0</v>
      </c>
      <c r="D5781" t="s">
        <v>20</v>
      </c>
      <c r="E5781" s="4">
        <v>43</v>
      </c>
      <c r="F5781" t="s">
        <v>29</v>
      </c>
      <c r="G5781" t="s">
        <v>24</v>
      </c>
      <c r="H5781" s="4">
        <v>258</v>
      </c>
      <c r="I5781" s="3">
        <v>47</v>
      </c>
      <c r="J5781" s="9">
        <v>16</v>
      </c>
      <c r="K5781" t="s">
        <v>19</v>
      </c>
      <c r="L5781" s="4">
        <v>0</v>
      </c>
      <c r="M5781" s="4" t="str">
        <f>IF(spotify_churn_dataset[[#This Row],[offline_listening]]=0,"no offline","yes offline")</f>
        <v>yes offline</v>
      </c>
      <c r="N5781">
        <v>1</v>
      </c>
      <c r="O5781" t="str">
        <f>IF(spotify_churn_dataset[[#This Row],[is_churned]]=1,"yes churn","no churn")</f>
        <v>yes churn</v>
      </c>
      <c r="P5781">
        <v>1</v>
      </c>
    </row>
    <row r="5782" spans="1:16" x14ac:dyDescent="0.3">
      <c r="A5782">
        <v>5781</v>
      </c>
      <c r="B5782">
        <f>IF(spotify_churn_dataset[[#This Row],[user_id]]="","Desconocido",spotify_churn_dataset[[#This Row],[user_id]])</f>
        <v>5781</v>
      </c>
      <c r="C5782">
        <f>IF(IFERROR(VLOOKUP(spotify_churn_dataset[[#This Row],[user_id]],A5783:A13781,1,FALSE),0),1,0)</f>
        <v>0</v>
      </c>
      <c r="D5782" t="s">
        <v>20</v>
      </c>
      <c r="E5782" s="4">
        <v>37</v>
      </c>
      <c r="F5782" t="s">
        <v>26</v>
      </c>
      <c r="G5782" t="s">
        <v>14</v>
      </c>
      <c r="H5782" s="4">
        <v>65</v>
      </c>
      <c r="I5782" s="3">
        <v>56</v>
      </c>
      <c r="J5782" s="9">
        <v>31</v>
      </c>
      <c r="K5782" t="s">
        <v>15</v>
      </c>
      <c r="L5782" s="4">
        <v>44</v>
      </c>
      <c r="M5782" s="4" t="str">
        <f>IF(spotify_churn_dataset[[#This Row],[offline_listening]]=0,"no offline","yes offline")</f>
        <v>no offline</v>
      </c>
      <c r="N5782">
        <v>0</v>
      </c>
      <c r="O5782" t="str">
        <f>IF(spotify_churn_dataset[[#This Row],[is_churned]]=1,"yes churn","no churn")</f>
        <v>no churn</v>
      </c>
      <c r="P5782">
        <v>0</v>
      </c>
    </row>
    <row r="5783" spans="1:16" x14ac:dyDescent="0.3">
      <c r="A5783">
        <v>5782</v>
      </c>
      <c r="B5783">
        <f>IF(spotify_churn_dataset[[#This Row],[user_id]]="","Desconocido",spotify_churn_dataset[[#This Row],[user_id]])</f>
        <v>5782</v>
      </c>
      <c r="C5783">
        <f>IF(IFERROR(VLOOKUP(spotify_churn_dataset[[#This Row],[user_id]],A5784:A13782,1,FALSE),0),1,0)</f>
        <v>0</v>
      </c>
      <c r="D5783" t="s">
        <v>16</v>
      </c>
      <c r="E5783" s="4">
        <v>24</v>
      </c>
      <c r="F5783" t="s">
        <v>21</v>
      </c>
      <c r="G5783" t="s">
        <v>24</v>
      </c>
      <c r="H5783" s="4">
        <v>10</v>
      </c>
      <c r="I5783" s="3">
        <v>85</v>
      </c>
      <c r="J5783" s="9">
        <v>33</v>
      </c>
      <c r="K5783" t="s">
        <v>19</v>
      </c>
      <c r="L5783" s="4">
        <v>0</v>
      </c>
      <c r="M5783" s="4" t="str">
        <f>IF(spotify_churn_dataset[[#This Row],[offline_listening]]=0,"no offline","yes offline")</f>
        <v>yes offline</v>
      </c>
      <c r="N5783">
        <v>1</v>
      </c>
      <c r="O5783" t="str">
        <f>IF(spotify_churn_dataset[[#This Row],[is_churned]]=1,"yes churn","no churn")</f>
        <v>no churn</v>
      </c>
      <c r="P5783">
        <v>0</v>
      </c>
    </row>
    <row r="5784" spans="1:16" x14ac:dyDescent="0.3">
      <c r="A5784">
        <v>5783</v>
      </c>
      <c r="B5784">
        <f>IF(spotify_churn_dataset[[#This Row],[user_id]]="","Desconocido",spotify_churn_dataset[[#This Row],[user_id]])</f>
        <v>5783</v>
      </c>
      <c r="C5784">
        <f>IF(IFERROR(VLOOKUP(spotify_churn_dataset[[#This Row],[user_id]],A5785:A13783,1,FALSE),0),1,0)</f>
        <v>0</v>
      </c>
      <c r="D5784" t="s">
        <v>12</v>
      </c>
      <c r="E5784" s="4">
        <v>24</v>
      </c>
      <c r="F5784" t="s">
        <v>27</v>
      </c>
      <c r="G5784" t="s">
        <v>18</v>
      </c>
      <c r="H5784" s="4">
        <v>42</v>
      </c>
      <c r="I5784" s="3">
        <v>39</v>
      </c>
      <c r="J5784" s="9">
        <v>45</v>
      </c>
      <c r="K5784" t="s">
        <v>19</v>
      </c>
      <c r="L5784" s="4">
        <v>0</v>
      </c>
      <c r="M5784" s="4" t="str">
        <f>IF(spotify_churn_dataset[[#This Row],[offline_listening]]=0,"no offline","yes offline")</f>
        <v>yes offline</v>
      </c>
      <c r="N5784">
        <v>1</v>
      </c>
      <c r="O5784" t="str">
        <f>IF(spotify_churn_dataset[[#This Row],[is_churned]]=1,"yes churn","no churn")</f>
        <v>no churn</v>
      </c>
      <c r="P5784">
        <v>0</v>
      </c>
    </row>
    <row r="5785" spans="1:16" x14ac:dyDescent="0.3">
      <c r="A5785">
        <v>5784</v>
      </c>
      <c r="B5785">
        <f>IF(spotify_churn_dataset[[#This Row],[user_id]]="","Desconocido",spotify_churn_dataset[[#This Row],[user_id]])</f>
        <v>5784</v>
      </c>
      <c r="C5785">
        <f>IF(IFERROR(VLOOKUP(spotify_churn_dataset[[#This Row],[user_id]],A5786:A13784,1,FALSE),0),1,0)</f>
        <v>0</v>
      </c>
      <c r="D5785" t="s">
        <v>20</v>
      </c>
      <c r="E5785" s="4">
        <v>54</v>
      </c>
      <c r="F5785" t="s">
        <v>25</v>
      </c>
      <c r="G5785" t="s">
        <v>18</v>
      </c>
      <c r="H5785" s="4">
        <v>107</v>
      </c>
      <c r="I5785" s="3">
        <v>30</v>
      </c>
      <c r="J5785" s="9">
        <v>1</v>
      </c>
      <c r="K5785" t="s">
        <v>23</v>
      </c>
      <c r="L5785" s="4">
        <v>0</v>
      </c>
      <c r="M5785" s="4" t="str">
        <f>IF(spotify_churn_dataset[[#This Row],[offline_listening]]=0,"no offline","yes offline")</f>
        <v>yes offline</v>
      </c>
      <c r="N5785">
        <v>1</v>
      </c>
      <c r="O5785" t="str">
        <f>IF(spotify_churn_dataset[[#This Row],[is_churned]]=1,"yes churn","no churn")</f>
        <v>no churn</v>
      </c>
      <c r="P5785">
        <v>0</v>
      </c>
    </row>
    <row r="5786" spans="1:16" x14ac:dyDescent="0.3">
      <c r="A5786">
        <v>5785</v>
      </c>
      <c r="B5786">
        <f>IF(spotify_churn_dataset[[#This Row],[user_id]]="","Desconocido",spotify_churn_dataset[[#This Row],[user_id]])</f>
        <v>5785</v>
      </c>
      <c r="C5786">
        <f>IF(IFERROR(VLOOKUP(spotify_churn_dataset[[#This Row],[user_id]],A5787:A13785,1,FALSE),0),1,0)</f>
        <v>0</v>
      </c>
      <c r="D5786" t="s">
        <v>20</v>
      </c>
      <c r="E5786" s="4">
        <v>24</v>
      </c>
      <c r="F5786" t="s">
        <v>29</v>
      </c>
      <c r="G5786" t="s">
        <v>18</v>
      </c>
      <c r="H5786" s="4">
        <v>66</v>
      </c>
      <c r="I5786" s="3">
        <v>81</v>
      </c>
      <c r="J5786" s="9">
        <v>5</v>
      </c>
      <c r="K5786" t="s">
        <v>19</v>
      </c>
      <c r="L5786" s="4">
        <v>0</v>
      </c>
      <c r="M5786" s="4" t="str">
        <f>IF(spotify_churn_dataset[[#This Row],[offline_listening]]=0,"no offline","yes offline")</f>
        <v>yes offline</v>
      </c>
      <c r="N5786">
        <v>1</v>
      </c>
      <c r="O5786" t="str">
        <f>IF(spotify_churn_dataset[[#This Row],[is_churned]]=1,"yes churn","no churn")</f>
        <v>no churn</v>
      </c>
      <c r="P5786">
        <v>0</v>
      </c>
    </row>
    <row r="5787" spans="1:16" x14ac:dyDescent="0.3">
      <c r="A5787">
        <v>5786</v>
      </c>
      <c r="B5787">
        <f>IF(spotify_churn_dataset[[#This Row],[user_id]]="","Desconocido",spotify_churn_dataset[[#This Row],[user_id]])</f>
        <v>5786</v>
      </c>
      <c r="C5787">
        <f>IF(IFERROR(VLOOKUP(spotify_churn_dataset[[#This Row],[user_id]],A5788:A13786,1,FALSE),0),1,0)</f>
        <v>0</v>
      </c>
      <c r="D5787" t="s">
        <v>16</v>
      </c>
      <c r="E5787" s="4">
        <v>38</v>
      </c>
      <c r="F5787" t="s">
        <v>21</v>
      </c>
      <c r="G5787" t="s">
        <v>24</v>
      </c>
      <c r="H5787" s="4">
        <v>261</v>
      </c>
      <c r="I5787" s="3">
        <v>60</v>
      </c>
      <c r="J5787" s="9">
        <v>32</v>
      </c>
      <c r="K5787" t="s">
        <v>19</v>
      </c>
      <c r="L5787" s="4">
        <v>0</v>
      </c>
      <c r="M5787" s="4" t="str">
        <f>IF(spotify_churn_dataset[[#This Row],[offline_listening]]=0,"no offline","yes offline")</f>
        <v>yes offline</v>
      </c>
      <c r="N5787">
        <v>1</v>
      </c>
      <c r="O5787" t="str">
        <f>IF(spotify_churn_dataset[[#This Row],[is_churned]]=1,"yes churn","no churn")</f>
        <v>no churn</v>
      </c>
      <c r="P5787">
        <v>0</v>
      </c>
    </row>
    <row r="5788" spans="1:16" x14ac:dyDescent="0.3">
      <c r="A5788">
        <v>5787</v>
      </c>
      <c r="B5788">
        <f>IF(spotify_churn_dataset[[#This Row],[user_id]]="","Desconocido",spotify_churn_dataset[[#This Row],[user_id]])</f>
        <v>5787</v>
      </c>
      <c r="C5788">
        <f>IF(IFERROR(VLOOKUP(spotify_churn_dataset[[#This Row],[user_id]],A5789:A13787,1,FALSE),0),1,0)</f>
        <v>0</v>
      </c>
      <c r="D5788" t="s">
        <v>12</v>
      </c>
      <c r="E5788" s="4">
        <v>44</v>
      </c>
      <c r="F5788" t="s">
        <v>25</v>
      </c>
      <c r="G5788" t="s">
        <v>18</v>
      </c>
      <c r="H5788" s="4">
        <v>193</v>
      </c>
      <c r="I5788" s="3">
        <v>85</v>
      </c>
      <c r="J5788" s="9">
        <v>4</v>
      </c>
      <c r="K5788" t="s">
        <v>15</v>
      </c>
      <c r="L5788" s="4">
        <v>0</v>
      </c>
      <c r="M5788" s="4" t="str">
        <f>IF(spotify_churn_dataset[[#This Row],[offline_listening]]=0,"no offline","yes offline")</f>
        <v>yes offline</v>
      </c>
      <c r="N5788">
        <v>1</v>
      </c>
      <c r="O5788" t="str">
        <f>IF(spotify_churn_dataset[[#This Row],[is_churned]]=1,"yes churn","no churn")</f>
        <v>no churn</v>
      </c>
      <c r="P5788">
        <v>0</v>
      </c>
    </row>
    <row r="5789" spans="1:16" x14ac:dyDescent="0.3">
      <c r="A5789">
        <v>5788</v>
      </c>
      <c r="B5789">
        <f>IF(spotify_churn_dataset[[#This Row],[user_id]]="","Desconocido",spotify_churn_dataset[[#This Row],[user_id]])</f>
        <v>5788</v>
      </c>
      <c r="C5789">
        <f>IF(IFERROR(VLOOKUP(spotify_churn_dataset[[#This Row],[user_id]],A5790:A13788,1,FALSE),0),1,0)</f>
        <v>0</v>
      </c>
      <c r="D5789" t="s">
        <v>16</v>
      </c>
      <c r="E5789" s="4">
        <v>24</v>
      </c>
      <c r="F5789" t="s">
        <v>17</v>
      </c>
      <c r="G5789" t="s">
        <v>18</v>
      </c>
      <c r="H5789" s="4">
        <v>40</v>
      </c>
      <c r="I5789" s="3">
        <v>38</v>
      </c>
      <c r="J5789" s="9">
        <v>57</v>
      </c>
      <c r="K5789" t="s">
        <v>15</v>
      </c>
      <c r="L5789" s="4">
        <v>0</v>
      </c>
      <c r="M5789" s="4" t="str">
        <f>IF(spotify_churn_dataset[[#This Row],[offline_listening]]=0,"no offline","yes offline")</f>
        <v>yes offline</v>
      </c>
      <c r="N5789">
        <v>1</v>
      </c>
      <c r="O5789" t="str">
        <f>IF(spotify_churn_dataset[[#This Row],[is_churned]]=1,"yes churn","no churn")</f>
        <v>no churn</v>
      </c>
      <c r="P5789">
        <v>0</v>
      </c>
    </row>
    <row r="5790" spans="1:16" x14ac:dyDescent="0.3">
      <c r="A5790">
        <v>5789</v>
      </c>
      <c r="B5790">
        <f>IF(spotify_churn_dataset[[#This Row],[user_id]]="","Desconocido",spotify_churn_dataset[[#This Row],[user_id]])</f>
        <v>5789</v>
      </c>
      <c r="C5790">
        <f>IF(IFERROR(VLOOKUP(spotify_churn_dataset[[#This Row],[user_id]],A5791:A13789,1,FALSE),0),1,0)</f>
        <v>0</v>
      </c>
      <c r="D5790" t="s">
        <v>20</v>
      </c>
      <c r="E5790" s="4">
        <v>34</v>
      </c>
      <c r="F5790" t="s">
        <v>26</v>
      </c>
      <c r="G5790" t="s">
        <v>24</v>
      </c>
      <c r="H5790" s="4">
        <v>13</v>
      </c>
      <c r="I5790" s="3">
        <v>90</v>
      </c>
      <c r="J5790" s="9">
        <v>44</v>
      </c>
      <c r="K5790" t="s">
        <v>19</v>
      </c>
      <c r="L5790" s="4">
        <v>0</v>
      </c>
      <c r="M5790" s="4" t="str">
        <f>IF(spotify_churn_dataset[[#This Row],[offline_listening]]=0,"no offline","yes offline")</f>
        <v>yes offline</v>
      </c>
      <c r="N5790">
        <v>1</v>
      </c>
      <c r="O5790" t="str">
        <f>IF(spotify_churn_dataset[[#This Row],[is_churned]]=1,"yes churn","no churn")</f>
        <v>yes churn</v>
      </c>
      <c r="P5790">
        <v>1</v>
      </c>
    </row>
    <row r="5791" spans="1:16" x14ac:dyDescent="0.3">
      <c r="A5791">
        <v>5790</v>
      </c>
      <c r="B5791">
        <f>IF(spotify_churn_dataset[[#This Row],[user_id]]="","Desconocido",spotify_churn_dataset[[#This Row],[user_id]])</f>
        <v>5790</v>
      </c>
      <c r="C5791">
        <f>IF(IFERROR(VLOOKUP(spotify_churn_dataset[[#This Row],[user_id]],A5792:A13790,1,FALSE),0),1,0)</f>
        <v>0</v>
      </c>
      <c r="D5791" t="s">
        <v>16</v>
      </c>
      <c r="E5791" s="4">
        <v>48</v>
      </c>
      <c r="F5791" t="s">
        <v>29</v>
      </c>
      <c r="G5791" t="s">
        <v>14</v>
      </c>
      <c r="H5791" s="4">
        <v>23</v>
      </c>
      <c r="I5791" s="3">
        <v>76</v>
      </c>
      <c r="J5791" s="9">
        <v>1</v>
      </c>
      <c r="K5791" t="s">
        <v>19</v>
      </c>
      <c r="L5791" s="4">
        <v>17</v>
      </c>
      <c r="M5791" s="4" t="str">
        <f>IF(spotify_churn_dataset[[#This Row],[offline_listening]]=0,"no offline","yes offline")</f>
        <v>no offline</v>
      </c>
      <c r="N5791">
        <v>0</v>
      </c>
      <c r="O5791" t="str">
        <f>IF(spotify_churn_dataset[[#This Row],[is_churned]]=1,"yes churn","no churn")</f>
        <v>no churn</v>
      </c>
      <c r="P5791">
        <v>0</v>
      </c>
    </row>
    <row r="5792" spans="1:16" x14ac:dyDescent="0.3">
      <c r="A5792">
        <v>5791</v>
      </c>
      <c r="B5792">
        <f>IF(spotify_churn_dataset[[#This Row],[user_id]]="","Desconocido",spotify_churn_dataset[[#This Row],[user_id]])</f>
        <v>5791</v>
      </c>
      <c r="C5792">
        <f>IF(IFERROR(VLOOKUP(spotify_churn_dataset[[#This Row],[user_id]],A5793:A13791,1,FALSE),0),1,0)</f>
        <v>0</v>
      </c>
      <c r="D5792" t="s">
        <v>16</v>
      </c>
      <c r="E5792" s="4">
        <v>31</v>
      </c>
      <c r="F5792" t="s">
        <v>13</v>
      </c>
      <c r="G5792" t="s">
        <v>24</v>
      </c>
      <c r="H5792" s="4">
        <v>227</v>
      </c>
      <c r="I5792" s="3">
        <v>74</v>
      </c>
      <c r="J5792" s="9">
        <v>47</v>
      </c>
      <c r="K5792" t="s">
        <v>19</v>
      </c>
      <c r="L5792" s="4">
        <v>0</v>
      </c>
      <c r="M5792" s="4" t="str">
        <f>IF(spotify_churn_dataset[[#This Row],[offline_listening]]=0,"no offline","yes offline")</f>
        <v>yes offline</v>
      </c>
      <c r="N5792">
        <v>1</v>
      </c>
      <c r="O5792" t="str">
        <f>IF(spotify_churn_dataset[[#This Row],[is_churned]]=1,"yes churn","no churn")</f>
        <v>yes churn</v>
      </c>
      <c r="P5792">
        <v>1</v>
      </c>
    </row>
    <row r="5793" spans="1:16" x14ac:dyDescent="0.3">
      <c r="A5793">
        <v>5792</v>
      </c>
      <c r="B5793">
        <f>IF(spotify_churn_dataset[[#This Row],[user_id]]="","Desconocido",spotify_churn_dataset[[#This Row],[user_id]])</f>
        <v>5792</v>
      </c>
      <c r="C5793">
        <f>IF(IFERROR(VLOOKUP(spotify_churn_dataset[[#This Row],[user_id]],A5794:A13792,1,FALSE),0),1,0)</f>
        <v>0</v>
      </c>
      <c r="D5793" t="s">
        <v>16</v>
      </c>
      <c r="E5793" s="4">
        <v>52</v>
      </c>
      <c r="F5793" t="s">
        <v>27</v>
      </c>
      <c r="G5793" t="s">
        <v>22</v>
      </c>
      <c r="H5793" s="4">
        <v>163</v>
      </c>
      <c r="I5793" s="3">
        <v>87</v>
      </c>
      <c r="J5793" s="9">
        <v>45</v>
      </c>
      <c r="K5793" t="s">
        <v>23</v>
      </c>
      <c r="L5793" s="4">
        <v>0</v>
      </c>
      <c r="M5793" s="4" t="str">
        <f>IF(spotify_churn_dataset[[#This Row],[offline_listening]]=0,"no offline","yes offline")</f>
        <v>yes offline</v>
      </c>
      <c r="N5793">
        <v>1</v>
      </c>
      <c r="O5793" t="str">
        <f>IF(spotify_churn_dataset[[#This Row],[is_churned]]=1,"yes churn","no churn")</f>
        <v>no churn</v>
      </c>
      <c r="P5793">
        <v>0</v>
      </c>
    </row>
    <row r="5794" spans="1:16" x14ac:dyDescent="0.3">
      <c r="A5794">
        <v>5793</v>
      </c>
      <c r="B5794">
        <f>IF(spotify_churn_dataset[[#This Row],[user_id]]="","Desconocido",spotify_churn_dataset[[#This Row],[user_id]])</f>
        <v>5793</v>
      </c>
      <c r="C5794">
        <f>IF(IFERROR(VLOOKUP(spotify_churn_dataset[[#This Row],[user_id]],A5795:A13793,1,FALSE),0),1,0)</f>
        <v>0</v>
      </c>
      <c r="D5794" t="s">
        <v>12</v>
      </c>
      <c r="E5794" s="4">
        <v>49</v>
      </c>
      <c r="F5794" t="s">
        <v>21</v>
      </c>
      <c r="G5794" t="s">
        <v>24</v>
      </c>
      <c r="H5794" s="4">
        <v>195</v>
      </c>
      <c r="I5794" s="3">
        <v>60</v>
      </c>
      <c r="J5794" s="9">
        <v>33</v>
      </c>
      <c r="K5794" t="s">
        <v>19</v>
      </c>
      <c r="L5794" s="4">
        <v>0</v>
      </c>
      <c r="M5794" s="4" t="str">
        <f>IF(spotify_churn_dataset[[#This Row],[offline_listening]]=0,"no offline","yes offline")</f>
        <v>yes offline</v>
      </c>
      <c r="N5794">
        <v>1</v>
      </c>
      <c r="O5794" t="str">
        <f>IF(spotify_churn_dataset[[#This Row],[is_churned]]=1,"yes churn","no churn")</f>
        <v>no churn</v>
      </c>
      <c r="P5794">
        <v>0</v>
      </c>
    </row>
    <row r="5795" spans="1:16" x14ac:dyDescent="0.3">
      <c r="A5795">
        <v>5794</v>
      </c>
      <c r="B5795">
        <f>IF(spotify_churn_dataset[[#This Row],[user_id]]="","Desconocido",spotify_churn_dataset[[#This Row],[user_id]])</f>
        <v>5794</v>
      </c>
      <c r="C5795">
        <f>IF(IFERROR(VLOOKUP(spotify_churn_dataset[[#This Row],[user_id]],A5796:A13794,1,FALSE),0),1,0)</f>
        <v>0</v>
      </c>
      <c r="D5795" t="s">
        <v>12</v>
      </c>
      <c r="E5795" s="4">
        <v>25</v>
      </c>
      <c r="F5795" t="s">
        <v>17</v>
      </c>
      <c r="G5795" t="s">
        <v>22</v>
      </c>
      <c r="H5795" s="4">
        <v>270</v>
      </c>
      <c r="I5795" s="3">
        <v>35</v>
      </c>
      <c r="J5795" s="9">
        <v>32</v>
      </c>
      <c r="K5795" t="s">
        <v>23</v>
      </c>
      <c r="L5795" s="4">
        <v>0</v>
      </c>
      <c r="M5795" s="4" t="str">
        <f>IF(spotify_churn_dataset[[#This Row],[offline_listening]]=0,"no offline","yes offline")</f>
        <v>yes offline</v>
      </c>
      <c r="N5795">
        <v>1</v>
      </c>
      <c r="O5795" t="str">
        <f>IF(spotify_churn_dataset[[#This Row],[is_churned]]=1,"yes churn","no churn")</f>
        <v>no churn</v>
      </c>
      <c r="P5795">
        <v>0</v>
      </c>
    </row>
    <row r="5796" spans="1:16" x14ac:dyDescent="0.3">
      <c r="A5796">
        <v>5795</v>
      </c>
      <c r="B5796">
        <f>IF(spotify_churn_dataset[[#This Row],[user_id]]="","Desconocido",spotify_churn_dataset[[#This Row],[user_id]])</f>
        <v>5795</v>
      </c>
      <c r="C5796">
        <f>IF(IFERROR(VLOOKUP(spotify_churn_dataset[[#This Row],[user_id]],A5797:A13795,1,FALSE),0),1,0)</f>
        <v>0</v>
      </c>
      <c r="D5796" t="s">
        <v>16</v>
      </c>
      <c r="E5796" s="4">
        <v>36</v>
      </c>
      <c r="F5796" t="s">
        <v>28</v>
      </c>
      <c r="G5796" t="s">
        <v>22</v>
      </c>
      <c r="H5796" s="4">
        <v>99</v>
      </c>
      <c r="I5796" s="3">
        <v>38</v>
      </c>
      <c r="J5796" s="9">
        <v>56</v>
      </c>
      <c r="K5796" t="s">
        <v>23</v>
      </c>
      <c r="L5796" s="4">
        <v>0</v>
      </c>
      <c r="M5796" s="4" t="str">
        <f>IF(spotify_churn_dataset[[#This Row],[offline_listening]]=0,"no offline","yes offline")</f>
        <v>yes offline</v>
      </c>
      <c r="N5796">
        <v>1</v>
      </c>
      <c r="O5796" t="str">
        <f>IF(spotify_churn_dataset[[#This Row],[is_churned]]=1,"yes churn","no churn")</f>
        <v>no churn</v>
      </c>
      <c r="P5796">
        <v>0</v>
      </c>
    </row>
    <row r="5797" spans="1:16" x14ac:dyDescent="0.3">
      <c r="A5797">
        <v>5796</v>
      </c>
      <c r="B5797">
        <f>IF(spotify_churn_dataset[[#This Row],[user_id]]="","Desconocido",spotify_churn_dataset[[#This Row],[user_id]])</f>
        <v>5796</v>
      </c>
      <c r="C5797">
        <f>IF(IFERROR(VLOOKUP(spotify_churn_dataset[[#This Row],[user_id]],A5798:A13796,1,FALSE),0),1,0)</f>
        <v>0</v>
      </c>
      <c r="D5797" t="s">
        <v>12</v>
      </c>
      <c r="E5797" s="4">
        <v>50</v>
      </c>
      <c r="F5797" t="s">
        <v>25</v>
      </c>
      <c r="G5797" t="s">
        <v>14</v>
      </c>
      <c r="H5797" s="4">
        <v>224</v>
      </c>
      <c r="I5797" s="3">
        <v>39</v>
      </c>
      <c r="J5797" s="9">
        <v>25</v>
      </c>
      <c r="K5797" t="s">
        <v>15</v>
      </c>
      <c r="L5797" s="4">
        <v>8</v>
      </c>
      <c r="M5797" s="4" t="str">
        <f>IF(spotify_churn_dataset[[#This Row],[offline_listening]]=0,"no offline","yes offline")</f>
        <v>no offline</v>
      </c>
      <c r="N5797">
        <v>0</v>
      </c>
      <c r="O5797" t="str">
        <f>IF(spotify_churn_dataset[[#This Row],[is_churned]]=1,"yes churn","no churn")</f>
        <v>no churn</v>
      </c>
      <c r="P5797">
        <v>0</v>
      </c>
    </row>
    <row r="5798" spans="1:16" x14ac:dyDescent="0.3">
      <c r="A5798">
        <v>5797</v>
      </c>
      <c r="B5798">
        <f>IF(spotify_churn_dataset[[#This Row],[user_id]]="","Desconocido",spotify_churn_dataset[[#This Row],[user_id]])</f>
        <v>5797</v>
      </c>
      <c r="C5798">
        <f>IF(IFERROR(VLOOKUP(spotify_churn_dataset[[#This Row],[user_id]],A5799:A13797,1,FALSE),0),1,0)</f>
        <v>0</v>
      </c>
      <c r="D5798" t="s">
        <v>12</v>
      </c>
      <c r="E5798" s="4">
        <v>37</v>
      </c>
      <c r="F5798" t="s">
        <v>17</v>
      </c>
      <c r="G5798" t="s">
        <v>22</v>
      </c>
      <c r="H5798" s="4">
        <v>116</v>
      </c>
      <c r="I5798" s="3">
        <v>29</v>
      </c>
      <c r="J5798" s="9">
        <v>58</v>
      </c>
      <c r="K5798" t="s">
        <v>15</v>
      </c>
      <c r="L5798" s="4">
        <v>0</v>
      </c>
      <c r="M5798" s="4" t="str">
        <f>IF(spotify_churn_dataset[[#This Row],[offline_listening]]=0,"no offline","yes offline")</f>
        <v>yes offline</v>
      </c>
      <c r="N5798">
        <v>1</v>
      </c>
      <c r="O5798" t="str">
        <f>IF(spotify_churn_dataset[[#This Row],[is_churned]]=1,"yes churn","no churn")</f>
        <v>no churn</v>
      </c>
      <c r="P5798">
        <v>0</v>
      </c>
    </row>
    <row r="5799" spans="1:16" x14ac:dyDescent="0.3">
      <c r="A5799">
        <v>5798</v>
      </c>
      <c r="B5799">
        <f>IF(spotify_churn_dataset[[#This Row],[user_id]]="","Desconocido",spotify_churn_dataset[[#This Row],[user_id]])</f>
        <v>5798</v>
      </c>
      <c r="C5799">
        <f>IF(IFERROR(VLOOKUP(spotify_churn_dataset[[#This Row],[user_id]],A5800:A13798,1,FALSE),0),1,0)</f>
        <v>0</v>
      </c>
      <c r="D5799" t="s">
        <v>16</v>
      </c>
      <c r="E5799" s="4">
        <v>38</v>
      </c>
      <c r="F5799" t="s">
        <v>17</v>
      </c>
      <c r="G5799" t="s">
        <v>18</v>
      </c>
      <c r="H5799" s="4">
        <v>278</v>
      </c>
      <c r="I5799" s="3">
        <v>3</v>
      </c>
      <c r="J5799" s="9">
        <v>25</v>
      </c>
      <c r="K5799" t="s">
        <v>19</v>
      </c>
      <c r="L5799" s="4">
        <v>0</v>
      </c>
      <c r="M5799" s="4" t="str">
        <f>IF(spotify_churn_dataset[[#This Row],[offline_listening]]=0,"no offline","yes offline")</f>
        <v>yes offline</v>
      </c>
      <c r="N5799">
        <v>1</v>
      </c>
      <c r="O5799" t="str">
        <f>IF(spotify_churn_dataset[[#This Row],[is_churned]]=1,"yes churn","no churn")</f>
        <v>yes churn</v>
      </c>
      <c r="P5799">
        <v>1</v>
      </c>
    </row>
    <row r="5800" spans="1:16" x14ac:dyDescent="0.3">
      <c r="A5800">
        <v>5799</v>
      </c>
      <c r="B5800">
        <f>IF(spotify_churn_dataset[[#This Row],[user_id]]="","Desconocido",spotify_churn_dataset[[#This Row],[user_id]])</f>
        <v>5799</v>
      </c>
      <c r="C5800">
        <f>IF(IFERROR(VLOOKUP(spotify_churn_dataset[[#This Row],[user_id]],A5801:A13799,1,FALSE),0),1,0)</f>
        <v>0</v>
      </c>
      <c r="D5800" t="s">
        <v>12</v>
      </c>
      <c r="E5800" s="4">
        <v>23</v>
      </c>
      <c r="F5800" t="s">
        <v>17</v>
      </c>
      <c r="G5800" t="s">
        <v>24</v>
      </c>
      <c r="H5800" s="4">
        <v>62</v>
      </c>
      <c r="I5800" s="3">
        <v>86</v>
      </c>
      <c r="J5800" s="9">
        <v>5</v>
      </c>
      <c r="K5800" t="s">
        <v>19</v>
      </c>
      <c r="L5800" s="4">
        <v>0</v>
      </c>
      <c r="M5800" s="4" t="str">
        <f>IF(spotify_churn_dataset[[#This Row],[offline_listening]]=0,"no offline","yes offline")</f>
        <v>yes offline</v>
      </c>
      <c r="N5800">
        <v>1</v>
      </c>
      <c r="O5800" t="str">
        <f>IF(spotify_churn_dataset[[#This Row],[is_churned]]=1,"yes churn","no churn")</f>
        <v>yes churn</v>
      </c>
      <c r="P5800">
        <v>1</v>
      </c>
    </row>
    <row r="5801" spans="1:16" x14ac:dyDescent="0.3">
      <c r="A5801">
        <v>5800</v>
      </c>
      <c r="B5801">
        <f>IF(spotify_churn_dataset[[#This Row],[user_id]]="","Desconocido",spotify_churn_dataset[[#This Row],[user_id]])</f>
        <v>5800</v>
      </c>
      <c r="C5801">
        <f>IF(IFERROR(VLOOKUP(spotify_churn_dataset[[#This Row],[user_id]],A5802:A13800,1,FALSE),0),1,0)</f>
        <v>0</v>
      </c>
      <c r="D5801" t="s">
        <v>20</v>
      </c>
      <c r="E5801" s="4">
        <v>56</v>
      </c>
      <c r="F5801" t="s">
        <v>27</v>
      </c>
      <c r="G5801" t="s">
        <v>22</v>
      </c>
      <c r="H5801" s="4">
        <v>217</v>
      </c>
      <c r="I5801" s="3">
        <v>34</v>
      </c>
      <c r="J5801" s="9">
        <v>15</v>
      </c>
      <c r="K5801" t="s">
        <v>15</v>
      </c>
      <c r="L5801" s="4">
        <v>0</v>
      </c>
      <c r="M5801" s="4" t="str">
        <f>IF(spotify_churn_dataset[[#This Row],[offline_listening]]=0,"no offline","yes offline")</f>
        <v>yes offline</v>
      </c>
      <c r="N5801">
        <v>1</v>
      </c>
      <c r="O5801" t="str">
        <f>IF(spotify_churn_dataset[[#This Row],[is_churned]]=1,"yes churn","no churn")</f>
        <v>no churn</v>
      </c>
      <c r="P5801">
        <v>0</v>
      </c>
    </row>
    <row r="5802" spans="1:16" x14ac:dyDescent="0.3">
      <c r="A5802">
        <v>5801</v>
      </c>
      <c r="B5802">
        <f>IF(spotify_churn_dataset[[#This Row],[user_id]]="","Desconocido",spotify_churn_dataset[[#This Row],[user_id]])</f>
        <v>5801</v>
      </c>
      <c r="C5802">
        <f>IF(IFERROR(VLOOKUP(spotify_churn_dataset[[#This Row],[user_id]],A5803:A13801,1,FALSE),0),1,0)</f>
        <v>0</v>
      </c>
      <c r="D5802" t="s">
        <v>20</v>
      </c>
      <c r="E5802" s="4">
        <v>41</v>
      </c>
      <c r="F5802" t="s">
        <v>17</v>
      </c>
      <c r="G5802" t="s">
        <v>24</v>
      </c>
      <c r="H5802" s="4">
        <v>126</v>
      </c>
      <c r="I5802" s="3">
        <v>66</v>
      </c>
      <c r="J5802" s="9">
        <v>59</v>
      </c>
      <c r="K5802" t="s">
        <v>19</v>
      </c>
      <c r="L5802" s="4">
        <v>0</v>
      </c>
      <c r="M5802" s="4" t="str">
        <f>IF(spotify_churn_dataset[[#This Row],[offline_listening]]=0,"no offline","yes offline")</f>
        <v>yes offline</v>
      </c>
      <c r="N5802">
        <v>1</v>
      </c>
      <c r="O5802" t="str">
        <f>IF(spotify_churn_dataset[[#This Row],[is_churned]]=1,"yes churn","no churn")</f>
        <v>yes churn</v>
      </c>
      <c r="P5802">
        <v>1</v>
      </c>
    </row>
    <row r="5803" spans="1:16" x14ac:dyDescent="0.3">
      <c r="A5803">
        <v>5802</v>
      </c>
      <c r="B5803">
        <f>IF(spotify_churn_dataset[[#This Row],[user_id]]="","Desconocido",spotify_churn_dataset[[#This Row],[user_id]])</f>
        <v>5802</v>
      </c>
      <c r="C5803">
        <f>IF(IFERROR(VLOOKUP(spotify_churn_dataset[[#This Row],[user_id]],A5804:A13802,1,FALSE),0),1,0)</f>
        <v>0</v>
      </c>
      <c r="D5803" t="s">
        <v>16</v>
      </c>
      <c r="E5803" s="4">
        <v>59</v>
      </c>
      <c r="F5803" t="s">
        <v>28</v>
      </c>
      <c r="G5803" t="s">
        <v>24</v>
      </c>
      <c r="H5803" s="4">
        <v>116</v>
      </c>
      <c r="I5803" s="3">
        <v>90</v>
      </c>
      <c r="J5803" s="9">
        <v>14</v>
      </c>
      <c r="K5803" t="s">
        <v>23</v>
      </c>
      <c r="L5803" s="4">
        <v>0</v>
      </c>
      <c r="M5803" s="4" t="str">
        <f>IF(spotify_churn_dataset[[#This Row],[offline_listening]]=0,"no offline","yes offline")</f>
        <v>yes offline</v>
      </c>
      <c r="N5803">
        <v>1</v>
      </c>
      <c r="O5803" t="str">
        <f>IF(spotify_churn_dataset[[#This Row],[is_churned]]=1,"yes churn","no churn")</f>
        <v>no churn</v>
      </c>
      <c r="P5803">
        <v>0</v>
      </c>
    </row>
    <row r="5804" spans="1:16" x14ac:dyDescent="0.3">
      <c r="A5804">
        <v>5803</v>
      </c>
      <c r="B5804">
        <f>IF(spotify_churn_dataset[[#This Row],[user_id]]="","Desconocido",spotify_churn_dataset[[#This Row],[user_id]])</f>
        <v>5803</v>
      </c>
      <c r="C5804">
        <f>IF(IFERROR(VLOOKUP(spotify_churn_dataset[[#This Row],[user_id]],A5805:A13803,1,FALSE),0),1,0)</f>
        <v>0</v>
      </c>
      <c r="D5804" t="s">
        <v>16</v>
      </c>
      <c r="E5804" s="4">
        <v>16</v>
      </c>
      <c r="F5804" t="s">
        <v>26</v>
      </c>
      <c r="G5804" t="s">
        <v>22</v>
      </c>
      <c r="H5804" s="4">
        <v>79</v>
      </c>
      <c r="I5804" s="3">
        <v>61</v>
      </c>
      <c r="J5804" s="9">
        <v>48</v>
      </c>
      <c r="K5804" t="s">
        <v>23</v>
      </c>
      <c r="L5804" s="4">
        <v>0</v>
      </c>
      <c r="M5804" s="4" t="str">
        <f>IF(spotify_churn_dataset[[#This Row],[offline_listening]]=0,"no offline","yes offline")</f>
        <v>yes offline</v>
      </c>
      <c r="N5804">
        <v>1</v>
      </c>
      <c r="O5804" t="str">
        <f>IF(spotify_churn_dataset[[#This Row],[is_churned]]=1,"yes churn","no churn")</f>
        <v>no churn</v>
      </c>
      <c r="P5804">
        <v>0</v>
      </c>
    </row>
    <row r="5805" spans="1:16" x14ac:dyDescent="0.3">
      <c r="A5805">
        <v>5804</v>
      </c>
      <c r="B5805">
        <f>IF(spotify_churn_dataset[[#This Row],[user_id]]="","Desconocido",spotify_churn_dataset[[#This Row],[user_id]])</f>
        <v>5804</v>
      </c>
      <c r="C5805">
        <f>IF(IFERROR(VLOOKUP(spotify_churn_dataset[[#This Row],[user_id]],A5806:A13804,1,FALSE),0),1,0)</f>
        <v>0</v>
      </c>
      <c r="D5805" t="s">
        <v>12</v>
      </c>
      <c r="E5805" s="4">
        <v>21</v>
      </c>
      <c r="F5805" t="s">
        <v>26</v>
      </c>
      <c r="G5805" t="s">
        <v>24</v>
      </c>
      <c r="H5805" s="4">
        <v>206</v>
      </c>
      <c r="I5805" s="3">
        <v>30</v>
      </c>
      <c r="J5805" s="9">
        <v>38</v>
      </c>
      <c r="K5805" t="s">
        <v>15</v>
      </c>
      <c r="L5805" s="4">
        <v>0</v>
      </c>
      <c r="M5805" s="4" t="str">
        <f>IF(spotify_churn_dataset[[#This Row],[offline_listening]]=0,"no offline","yes offline")</f>
        <v>yes offline</v>
      </c>
      <c r="N5805">
        <v>1</v>
      </c>
      <c r="O5805" t="str">
        <f>IF(spotify_churn_dataset[[#This Row],[is_churned]]=1,"yes churn","no churn")</f>
        <v>no churn</v>
      </c>
      <c r="P5805">
        <v>0</v>
      </c>
    </row>
    <row r="5806" spans="1:16" x14ac:dyDescent="0.3">
      <c r="A5806">
        <v>5805</v>
      </c>
      <c r="B5806">
        <f>IF(spotify_churn_dataset[[#This Row],[user_id]]="","Desconocido",spotify_churn_dataset[[#This Row],[user_id]])</f>
        <v>5805</v>
      </c>
      <c r="C5806">
        <f>IF(IFERROR(VLOOKUP(spotify_churn_dataset[[#This Row],[user_id]],A5807:A13805,1,FALSE),0),1,0)</f>
        <v>0</v>
      </c>
      <c r="D5806" t="s">
        <v>16</v>
      </c>
      <c r="E5806" s="4">
        <v>22</v>
      </c>
      <c r="F5806" t="s">
        <v>28</v>
      </c>
      <c r="G5806" t="s">
        <v>18</v>
      </c>
      <c r="H5806" s="4">
        <v>53</v>
      </c>
      <c r="I5806" s="3">
        <v>51</v>
      </c>
      <c r="J5806" s="9">
        <v>44</v>
      </c>
      <c r="K5806" t="s">
        <v>23</v>
      </c>
      <c r="L5806" s="4">
        <v>0</v>
      </c>
      <c r="M5806" s="4" t="str">
        <f>IF(spotify_churn_dataset[[#This Row],[offline_listening]]=0,"no offline","yes offline")</f>
        <v>yes offline</v>
      </c>
      <c r="N5806">
        <v>1</v>
      </c>
      <c r="O5806" t="str">
        <f>IF(spotify_churn_dataset[[#This Row],[is_churned]]=1,"yes churn","no churn")</f>
        <v>no churn</v>
      </c>
      <c r="P5806">
        <v>0</v>
      </c>
    </row>
    <row r="5807" spans="1:16" x14ac:dyDescent="0.3">
      <c r="A5807">
        <v>5806</v>
      </c>
      <c r="B5807">
        <f>IF(spotify_churn_dataset[[#This Row],[user_id]]="","Desconocido",spotify_churn_dataset[[#This Row],[user_id]])</f>
        <v>5806</v>
      </c>
      <c r="C5807">
        <f>IF(IFERROR(VLOOKUP(spotify_churn_dataset[[#This Row],[user_id]],A5808:A13806,1,FALSE),0),1,0)</f>
        <v>0</v>
      </c>
      <c r="D5807" t="s">
        <v>20</v>
      </c>
      <c r="E5807" s="4">
        <v>58</v>
      </c>
      <c r="F5807" t="s">
        <v>25</v>
      </c>
      <c r="G5807" t="s">
        <v>22</v>
      </c>
      <c r="H5807" s="4">
        <v>43</v>
      </c>
      <c r="I5807" s="3">
        <v>18</v>
      </c>
      <c r="J5807" s="9">
        <v>15</v>
      </c>
      <c r="K5807" t="s">
        <v>19</v>
      </c>
      <c r="L5807" s="4">
        <v>0</v>
      </c>
      <c r="M5807" s="4" t="str">
        <f>IF(spotify_churn_dataset[[#This Row],[offline_listening]]=0,"no offline","yes offline")</f>
        <v>yes offline</v>
      </c>
      <c r="N5807">
        <v>1</v>
      </c>
      <c r="O5807" t="str">
        <f>IF(spotify_churn_dataset[[#This Row],[is_churned]]=1,"yes churn","no churn")</f>
        <v>yes churn</v>
      </c>
      <c r="P5807">
        <v>1</v>
      </c>
    </row>
    <row r="5808" spans="1:16" x14ac:dyDescent="0.3">
      <c r="A5808">
        <v>5807</v>
      </c>
      <c r="B5808">
        <f>IF(spotify_churn_dataset[[#This Row],[user_id]]="","Desconocido",spotify_churn_dataset[[#This Row],[user_id]])</f>
        <v>5807</v>
      </c>
      <c r="C5808">
        <f>IF(IFERROR(VLOOKUP(spotify_churn_dataset[[#This Row],[user_id]],A5809:A13807,1,FALSE),0),1,0)</f>
        <v>0</v>
      </c>
      <c r="D5808" t="s">
        <v>16</v>
      </c>
      <c r="E5808" s="4">
        <v>28</v>
      </c>
      <c r="F5808" t="s">
        <v>28</v>
      </c>
      <c r="G5808" t="s">
        <v>24</v>
      </c>
      <c r="H5808" s="4">
        <v>145</v>
      </c>
      <c r="I5808" s="3">
        <v>90</v>
      </c>
      <c r="J5808" s="9">
        <v>28</v>
      </c>
      <c r="K5808" t="s">
        <v>15</v>
      </c>
      <c r="L5808" s="4">
        <v>0</v>
      </c>
      <c r="M5808" s="4" t="str">
        <f>IF(spotify_churn_dataset[[#This Row],[offline_listening]]=0,"no offline","yes offline")</f>
        <v>yes offline</v>
      </c>
      <c r="N5808">
        <v>1</v>
      </c>
      <c r="O5808" t="str">
        <f>IF(spotify_churn_dataset[[#This Row],[is_churned]]=1,"yes churn","no churn")</f>
        <v>no churn</v>
      </c>
      <c r="P5808">
        <v>0</v>
      </c>
    </row>
    <row r="5809" spans="1:16" x14ac:dyDescent="0.3">
      <c r="A5809">
        <v>5808</v>
      </c>
      <c r="B5809">
        <f>IF(spotify_churn_dataset[[#This Row],[user_id]]="","Desconocido",spotify_churn_dataset[[#This Row],[user_id]])</f>
        <v>5808</v>
      </c>
      <c r="C5809">
        <f>IF(IFERROR(VLOOKUP(spotify_churn_dataset[[#This Row],[user_id]],A5810:A13808,1,FALSE),0),1,0)</f>
        <v>0</v>
      </c>
      <c r="D5809" t="s">
        <v>12</v>
      </c>
      <c r="E5809" s="4">
        <v>16</v>
      </c>
      <c r="F5809" t="s">
        <v>13</v>
      </c>
      <c r="G5809" t="s">
        <v>18</v>
      </c>
      <c r="H5809" s="4">
        <v>57</v>
      </c>
      <c r="I5809" s="3">
        <v>74</v>
      </c>
      <c r="J5809" s="9">
        <v>51</v>
      </c>
      <c r="K5809" t="s">
        <v>19</v>
      </c>
      <c r="L5809" s="4">
        <v>0</v>
      </c>
      <c r="M5809" s="4" t="str">
        <f>IF(spotify_churn_dataset[[#This Row],[offline_listening]]=0,"no offline","yes offline")</f>
        <v>yes offline</v>
      </c>
      <c r="N5809">
        <v>1</v>
      </c>
      <c r="O5809" t="str">
        <f>IF(spotify_churn_dataset[[#This Row],[is_churned]]=1,"yes churn","no churn")</f>
        <v>no churn</v>
      </c>
      <c r="P5809">
        <v>0</v>
      </c>
    </row>
    <row r="5810" spans="1:16" x14ac:dyDescent="0.3">
      <c r="A5810">
        <v>5809</v>
      </c>
      <c r="B5810">
        <f>IF(spotify_churn_dataset[[#This Row],[user_id]]="","Desconocido",spotify_churn_dataset[[#This Row],[user_id]])</f>
        <v>5809</v>
      </c>
      <c r="C5810">
        <f>IF(IFERROR(VLOOKUP(spotify_churn_dataset[[#This Row],[user_id]],A5811:A13809,1,FALSE),0),1,0)</f>
        <v>0</v>
      </c>
      <c r="D5810" t="s">
        <v>20</v>
      </c>
      <c r="E5810" s="4">
        <v>25</v>
      </c>
      <c r="F5810" t="s">
        <v>28</v>
      </c>
      <c r="G5810" t="s">
        <v>24</v>
      </c>
      <c r="H5810" s="4">
        <v>149</v>
      </c>
      <c r="I5810" s="3">
        <v>92</v>
      </c>
      <c r="J5810" s="9">
        <v>33</v>
      </c>
      <c r="K5810" t="s">
        <v>15</v>
      </c>
      <c r="L5810" s="4">
        <v>0</v>
      </c>
      <c r="M5810" s="4" t="str">
        <f>IF(spotify_churn_dataset[[#This Row],[offline_listening]]=0,"no offline","yes offline")</f>
        <v>yes offline</v>
      </c>
      <c r="N5810">
        <v>1</v>
      </c>
      <c r="O5810" t="str">
        <f>IF(spotify_churn_dataset[[#This Row],[is_churned]]=1,"yes churn","no churn")</f>
        <v>yes churn</v>
      </c>
      <c r="P5810">
        <v>1</v>
      </c>
    </row>
    <row r="5811" spans="1:16" x14ac:dyDescent="0.3">
      <c r="A5811">
        <v>5810</v>
      </c>
      <c r="B5811">
        <f>IF(spotify_churn_dataset[[#This Row],[user_id]]="","Desconocido",spotify_churn_dataset[[#This Row],[user_id]])</f>
        <v>5810</v>
      </c>
      <c r="C5811">
        <f>IF(IFERROR(VLOOKUP(spotify_churn_dataset[[#This Row],[user_id]],A5812:A13810,1,FALSE),0),1,0)</f>
        <v>0</v>
      </c>
      <c r="D5811" t="s">
        <v>12</v>
      </c>
      <c r="E5811" s="4">
        <v>54</v>
      </c>
      <c r="F5811" t="s">
        <v>29</v>
      </c>
      <c r="G5811" t="s">
        <v>22</v>
      </c>
      <c r="H5811" s="4">
        <v>85</v>
      </c>
      <c r="I5811" s="3">
        <v>19</v>
      </c>
      <c r="J5811" s="9">
        <v>34</v>
      </c>
      <c r="K5811" t="s">
        <v>19</v>
      </c>
      <c r="L5811" s="4">
        <v>0</v>
      </c>
      <c r="M5811" s="4" t="str">
        <f>IF(spotify_churn_dataset[[#This Row],[offline_listening]]=0,"no offline","yes offline")</f>
        <v>yes offline</v>
      </c>
      <c r="N5811">
        <v>1</v>
      </c>
      <c r="O5811" t="str">
        <f>IF(spotify_churn_dataset[[#This Row],[is_churned]]=1,"yes churn","no churn")</f>
        <v>no churn</v>
      </c>
      <c r="P5811">
        <v>0</v>
      </c>
    </row>
    <row r="5812" spans="1:16" x14ac:dyDescent="0.3">
      <c r="A5812">
        <v>5811</v>
      </c>
      <c r="B5812">
        <f>IF(spotify_churn_dataset[[#This Row],[user_id]]="","Desconocido",spotify_churn_dataset[[#This Row],[user_id]])</f>
        <v>5811</v>
      </c>
      <c r="C5812">
        <f>IF(IFERROR(VLOOKUP(spotify_churn_dataset[[#This Row],[user_id]],A5813:A13811,1,FALSE),0),1,0)</f>
        <v>0</v>
      </c>
      <c r="D5812" t="s">
        <v>20</v>
      </c>
      <c r="E5812" s="4">
        <v>17</v>
      </c>
      <c r="F5812" t="s">
        <v>13</v>
      </c>
      <c r="G5812" t="s">
        <v>18</v>
      </c>
      <c r="H5812" s="4">
        <v>70</v>
      </c>
      <c r="I5812" s="3">
        <v>5</v>
      </c>
      <c r="J5812" s="9">
        <v>6</v>
      </c>
      <c r="K5812" t="s">
        <v>23</v>
      </c>
      <c r="L5812" s="4">
        <v>0</v>
      </c>
      <c r="M5812" s="4" t="str">
        <f>IF(spotify_churn_dataset[[#This Row],[offline_listening]]=0,"no offline","yes offline")</f>
        <v>yes offline</v>
      </c>
      <c r="N5812">
        <v>1</v>
      </c>
      <c r="O5812" t="str">
        <f>IF(spotify_churn_dataset[[#This Row],[is_churned]]=1,"yes churn","no churn")</f>
        <v>no churn</v>
      </c>
      <c r="P5812">
        <v>0</v>
      </c>
    </row>
    <row r="5813" spans="1:16" x14ac:dyDescent="0.3">
      <c r="A5813">
        <v>5812</v>
      </c>
      <c r="B5813">
        <f>IF(spotify_churn_dataset[[#This Row],[user_id]]="","Desconocido",spotify_churn_dataset[[#This Row],[user_id]])</f>
        <v>5812</v>
      </c>
      <c r="C5813">
        <f>IF(IFERROR(VLOOKUP(spotify_churn_dataset[[#This Row],[user_id]],A5814:A13812,1,FALSE),0),1,0)</f>
        <v>0</v>
      </c>
      <c r="D5813" t="s">
        <v>16</v>
      </c>
      <c r="E5813" s="4">
        <v>34</v>
      </c>
      <c r="F5813" t="s">
        <v>13</v>
      </c>
      <c r="G5813" t="s">
        <v>14</v>
      </c>
      <c r="H5813" s="4">
        <v>135</v>
      </c>
      <c r="I5813" s="3">
        <v>31</v>
      </c>
      <c r="J5813" s="9">
        <v>2</v>
      </c>
      <c r="K5813" t="s">
        <v>23</v>
      </c>
      <c r="L5813" s="4">
        <v>46</v>
      </c>
      <c r="M5813" s="4" t="str">
        <f>IF(spotify_churn_dataset[[#This Row],[offline_listening]]=0,"no offline","yes offline")</f>
        <v>no offline</v>
      </c>
      <c r="N5813">
        <v>0</v>
      </c>
      <c r="O5813" t="str">
        <f>IF(spotify_churn_dataset[[#This Row],[is_churned]]=1,"yes churn","no churn")</f>
        <v>no churn</v>
      </c>
      <c r="P5813">
        <v>0</v>
      </c>
    </row>
    <row r="5814" spans="1:16" x14ac:dyDescent="0.3">
      <c r="A5814">
        <v>5813</v>
      </c>
      <c r="B5814">
        <f>IF(spotify_churn_dataset[[#This Row],[user_id]]="","Desconocido",spotify_churn_dataset[[#This Row],[user_id]])</f>
        <v>5813</v>
      </c>
      <c r="C5814">
        <f>IF(IFERROR(VLOOKUP(spotify_churn_dataset[[#This Row],[user_id]],A5815:A13813,1,FALSE),0),1,0)</f>
        <v>0</v>
      </c>
      <c r="D5814" t="s">
        <v>20</v>
      </c>
      <c r="E5814" s="4">
        <v>32</v>
      </c>
      <c r="F5814" t="s">
        <v>25</v>
      </c>
      <c r="G5814" t="s">
        <v>22</v>
      </c>
      <c r="H5814" s="4">
        <v>204</v>
      </c>
      <c r="I5814" s="3">
        <v>16</v>
      </c>
      <c r="J5814" s="9">
        <v>53</v>
      </c>
      <c r="K5814" t="s">
        <v>15</v>
      </c>
      <c r="L5814" s="4">
        <v>0</v>
      </c>
      <c r="M5814" s="4" t="str">
        <f>IF(spotify_churn_dataset[[#This Row],[offline_listening]]=0,"no offline","yes offline")</f>
        <v>yes offline</v>
      </c>
      <c r="N5814">
        <v>1</v>
      </c>
      <c r="O5814" t="str">
        <f>IF(spotify_churn_dataset[[#This Row],[is_churned]]=1,"yes churn","no churn")</f>
        <v>yes churn</v>
      </c>
      <c r="P5814">
        <v>1</v>
      </c>
    </row>
    <row r="5815" spans="1:16" x14ac:dyDescent="0.3">
      <c r="A5815">
        <v>5814</v>
      </c>
      <c r="B5815">
        <f>IF(spotify_churn_dataset[[#This Row],[user_id]]="","Desconocido",spotify_churn_dataset[[#This Row],[user_id]])</f>
        <v>5814</v>
      </c>
      <c r="C5815">
        <f>IF(IFERROR(VLOOKUP(spotify_churn_dataset[[#This Row],[user_id]],A5816:A13814,1,FALSE),0),1,0)</f>
        <v>0</v>
      </c>
      <c r="D5815" t="s">
        <v>16</v>
      </c>
      <c r="E5815" s="4">
        <v>29</v>
      </c>
      <c r="F5815" t="s">
        <v>21</v>
      </c>
      <c r="G5815" t="s">
        <v>14</v>
      </c>
      <c r="H5815" s="4">
        <v>177</v>
      </c>
      <c r="I5815" s="3">
        <v>96</v>
      </c>
      <c r="J5815" s="9">
        <v>18</v>
      </c>
      <c r="K5815" t="s">
        <v>19</v>
      </c>
      <c r="L5815" s="4">
        <v>17</v>
      </c>
      <c r="M5815" s="4" t="str">
        <f>IF(spotify_churn_dataset[[#This Row],[offline_listening]]=0,"no offline","yes offline")</f>
        <v>no offline</v>
      </c>
      <c r="N5815">
        <v>0</v>
      </c>
      <c r="O5815" t="str">
        <f>IF(spotify_churn_dataset[[#This Row],[is_churned]]=1,"yes churn","no churn")</f>
        <v>yes churn</v>
      </c>
      <c r="P5815">
        <v>1</v>
      </c>
    </row>
    <row r="5816" spans="1:16" x14ac:dyDescent="0.3">
      <c r="A5816">
        <v>5815</v>
      </c>
      <c r="B5816">
        <f>IF(spotify_churn_dataset[[#This Row],[user_id]]="","Desconocido",spotify_churn_dataset[[#This Row],[user_id]])</f>
        <v>5815</v>
      </c>
      <c r="C5816">
        <f>IF(IFERROR(VLOOKUP(spotify_churn_dataset[[#This Row],[user_id]],A5817:A13815,1,FALSE),0),1,0)</f>
        <v>0</v>
      </c>
      <c r="D5816" t="s">
        <v>20</v>
      </c>
      <c r="E5816" s="4">
        <v>26</v>
      </c>
      <c r="F5816" t="s">
        <v>27</v>
      </c>
      <c r="G5816" t="s">
        <v>24</v>
      </c>
      <c r="H5816" s="4">
        <v>238</v>
      </c>
      <c r="I5816" s="3">
        <v>1</v>
      </c>
      <c r="J5816" s="9">
        <v>5</v>
      </c>
      <c r="K5816" t="s">
        <v>23</v>
      </c>
      <c r="L5816" s="4">
        <v>0</v>
      </c>
      <c r="M5816" s="4" t="str">
        <f>IF(spotify_churn_dataset[[#This Row],[offline_listening]]=0,"no offline","yes offline")</f>
        <v>yes offline</v>
      </c>
      <c r="N5816">
        <v>1</v>
      </c>
      <c r="O5816" t="str">
        <f>IF(spotify_churn_dataset[[#This Row],[is_churned]]=1,"yes churn","no churn")</f>
        <v>no churn</v>
      </c>
      <c r="P5816">
        <v>0</v>
      </c>
    </row>
    <row r="5817" spans="1:16" x14ac:dyDescent="0.3">
      <c r="A5817">
        <v>5816</v>
      </c>
      <c r="B5817">
        <f>IF(spotify_churn_dataset[[#This Row],[user_id]]="","Desconocido",spotify_churn_dataset[[#This Row],[user_id]])</f>
        <v>5816</v>
      </c>
      <c r="C5817">
        <f>IF(IFERROR(VLOOKUP(spotify_churn_dataset[[#This Row],[user_id]],A5818:A13816,1,FALSE),0),1,0)</f>
        <v>0</v>
      </c>
      <c r="D5817" t="s">
        <v>20</v>
      </c>
      <c r="E5817" s="4">
        <v>52</v>
      </c>
      <c r="F5817" t="s">
        <v>26</v>
      </c>
      <c r="G5817" t="s">
        <v>24</v>
      </c>
      <c r="H5817" s="4">
        <v>151</v>
      </c>
      <c r="I5817" s="3">
        <v>54</v>
      </c>
      <c r="J5817" s="9">
        <v>19</v>
      </c>
      <c r="K5817" t="s">
        <v>15</v>
      </c>
      <c r="L5817" s="4">
        <v>0</v>
      </c>
      <c r="M5817" s="4" t="str">
        <f>IF(spotify_churn_dataset[[#This Row],[offline_listening]]=0,"no offline","yes offline")</f>
        <v>yes offline</v>
      </c>
      <c r="N5817">
        <v>1</v>
      </c>
      <c r="O5817" t="str">
        <f>IF(spotify_churn_dataset[[#This Row],[is_churned]]=1,"yes churn","no churn")</f>
        <v>no churn</v>
      </c>
      <c r="P5817">
        <v>0</v>
      </c>
    </row>
    <row r="5818" spans="1:16" x14ac:dyDescent="0.3">
      <c r="A5818">
        <v>5817</v>
      </c>
      <c r="B5818">
        <f>IF(spotify_churn_dataset[[#This Row],[user_id]]="","Desconocido",spotify_churn_dataset[[#This Row],[user_id]])</f>
        <v>5817</v>
      </c>
      <c r="C5818">
        <f>IF(IFERROR(VLOOKUP(spotify_churn_dataset[[#This Row],[user_id]],A5819:A13817,1,FALSE),0),1,0)</f>
        <v>0</v>
      </c>
      <c r="D5818" t="s">
        <v>20</v>
      </c>
      <c r="E5818" s="4">
        <v>24</v>
      </c>
      <c r="F5818" t="s">
        <v>29</v>
      </c>
      <c r="G5818" t="s">
        <v>14</v>
      </c>
      <c r="H5818" s="4">
        <v>136</v>
      </c>
      <c r="I5818" s="3">
        <v>50</v>
      </c>
      <c r="J5818" s="9">
        <v>4</v>
      </c>
      <c r="K5818" t="s">
        <v>15</v>
      </c>
      <c r="L5818" s="4">
        <v>6</v>
      </c>
      <c r="M5818" s="4" t="str">
        <f>IF(spotify_churn_dataset[[#This Row],[offline_listening]]=0,"no offline","yes offline")</f>
        <v>no offline</v>
      </c>
      <c r="N5818">
        <v>0</v>
      </c>
      <c r="O5818" t="str">
        <f>IF(spotify_churn_dataset[[#This Row],[is_churned]]=1,"yes churn","no churn")</f>
        <v>no churn</v>
      </c>
      <c r="P5818">
        <v>0</v>
      </c>
    </row>
    <row r="5819" spans="1:16" x14ac:dyDescent="0.3">
      <c r="A5819">
        <v>5818</v>
      </c>
      <c r="B5819">
        <f>IF(spotify_churn_dataset[[#This Row],[user_id]]="","Desconocido",spotify_churn_dataset[[#This Row],[user_id]])</f>
        <v>5818</v>
      </c>
      <c r="C5819">
        <f>IF(IFERROR(VLOOKUP(spotify_churn_dataset[[#This Row],[user_id]],A5820:A13818,1,FALSE),0),1,0)</f>
        <v>0</v>
      </c>
      <c r="D5819" t="s">
        <v>12</v>
      </c>
      <c r="E5819" s="4">
        <v>20</v>
      </c>
      <c r="F5819" t="s">
        <v>13</v>
      </c>
      <c r="G5819" t="s">
        <v>18</v>
      </c>
      <c r="H5819" s="4">
        <v>74</v>
      </c>
      <c r="I5819" s="3">
        <v>10</v>
      </c>
      <c r="J5819" s="9">
        <v>9</v>
      </c>
      <c r="K5819" t="s">
        <v>23</v>
      </c>
      <c r="L5819" s="4">
        <v>0</v>
      </c>
      <c r="M5819" s="4" t="str">
        <f>IF(spotify_churn_dataset[[#This Row],[offline_listening]]=0,"no offline","yes offline")</f>
        <v>yes offline</v>
      </c>
      <c r="N5819">
        <v>1</v>
      </c>
      <c r="O5819" t="str">
        <f>IF(spotify_churn_dataset[[#This Row],[is_churned]]=1,"yes churn","no churn")</f>
        <v>yes churn</v>
      </c>
      <c r="P5819">
        <v>1</v>
      </c>
    </row>
    <row r="5820" spans="1:16" x14ac:dyDescent="0.3">
      <c r="A5820">
        <v>5819</v>
      </c>
      <c r="B5820">
        <f>IF(spotify_churn_dataset[[#This Row],[user_id]]="","Desconocido",spotify_churn_dataset[[#This Row],[user_id]])</f>
        <v>5819</v>
      </c>
      <c r="C5820">
        <f>IF(IFERROR(VLOOKUP(spotify_churn_dataset[[#This Row],[user_id]],A5821:A13819,1,FALSE),0),1,0)</f>
        <v>0</v>
      </c>
      <c r="D5820" t="s">
        <v>16</v>
      </c>
      <c r="E5820" s="4">
        <v>56</v>
      </c>
      <c r="F5820" t="s">
        <v>29</v>
      </c>
      <c r="G5820" t="s">
        <v>14</v>
      </c>
      <c r="H5820" s="4">
        <v>232</v>
      </c>
      <c r="I5820" s="3">
        <v>63</v>
      </c>
      <c r="J5820" s="9">
        <v>1</v>
      </c>
      <c r="K5820" t="s">
        <v>23</v>
      </c>
      <c r="L5820" s="4">
        <v>35</v>
      </c>
      <c r="M5820" s="4" t="str">
        <f>IF(spotify_churn_dataset[[#This Row],[offline_listening]]=0,"no offline","yes offline")</f>
        <v>no offline</v>
      </c>
      <c r="N5820">
        <v>0</v>
      </c>
      <c r="O5820" t="str">
        <f>IF(spotify_churn_dataset[[#This Row],[is_churned]]=1,"yes churn","no churn")</f>
        <v>no churn</v>
      </c>
      <c r="P5820">
        <v>0</v>
      </c>
    </row>
    <row r="5821" spans="1:16" x14ac:dyDescent="0.3">
      <c r="A5821">
        <v>5820</v>
      </c>
      <c r="B5821">
        <f>IF(spotify_churn_dataset[[#This Row],[user_id]]="","Desconocido",spotify_churn_dataset[[#This Row],[user_id]])</f>
        <v>5820</v>
      </c>
      <c r="C5821">
        <f>IF(IFERROR(VLOOKUP(spotify_churn_dataset[[#This Row],[user_id]],A5822:A13820,1,FALSE),0),1,0)</f>
        <v>0</v>
      </c>
      <c r="D5821" t="s">
        <v>20</v>
      </c>
      <c r="E5821" s="4">
        <v>34</v>
      </c>
      <c r="F5821" t="s">
        <v>26</v>
      </c>
      <c r="G5821" t="s">
        <v>22</v>
      </c>
      <c r="H5821" s="4">
        <v>138</v>
      </c>
      <c r="I5821" s="3">
        <v>41</v>
      </c>
      <c r="J5821" s="9">
        <v>4</v>
      </c>
      <c r="K5821" t="s">
        <v>19</v>
      </c>
      <c r="L5821" s="4">
        <v>0</v>
      </c>
      <c r="M5821" s="4" t="str">
        <f>IF(spotify_churn_dataset[[#This Row],[offline_listening]]=0,"no offline","yes offline")</f>
        <v>yes offline</v>
      </c>
      <c r="N5821">
        <v>1</v>
      </c>
      <c r="O5821" t="str">
        <f>IF(spotify_churn_dataset[[#This Row],[is_churned]]=1,"yes churn","no churn")</f>
        <v>no churn</v>
      </c>
      <c r="P5821">
        <v>0</v>
      </c>
    </row>
    <row r="5822" spans="1:16" x14ac:dyDescent="0.3">
      <c r="A5822">
        <v>5821</v>
      </c>
      <c r="B5822">
        <f>IF(spotify_churn_dataset[[#This Row],[user_id]]="","Desconocido",spotify_churn_dataset[[#This Row],[user_id]])</f>
        <v>5821</v>
      </c>
      <c r="C5822">
        <f>IF(IFERROR(VLOOKUP(spotify_churn_dataset[[#This Row],[user_id]],A5823:A13821,1,FALSE),0),1,0)</f>
        <v>0</v>
      </c>
      <c r="D5822" t="s">
        <v>12</v>
      </c>
      <c r="E5822" s="4">
        <v>50</v>
      </c>
      <c r="F5822" t="s">
        <v>13</v>
      </c>
      <c r="G5822" t="s">
        <v>14</v>
      </c>
      <c r="H5822" s="4">
        <v>297</v>
      </c>
      <c r="I5822" s="3">
        <v>44</v>
      </c>
      <c r="J5822" s="9">
        <v>34</v>
      </c>
      <c r="K5822" t="s">
        <v>15</v>
      </c>
      <c r="L5822" s="4">
        <v>26</v>
      </c>
      <c r="M5822" s="4" t="str">
        <f>IF(spotify_churn_dataset[[#This Row],[offline_listening]]=0,"no offline","yes offline")</f>
        <v>no offline</v>
      </c>
      <c r="N5822">
        <v>0</v>
      </c>
      <c r="O5822" t="str">
        <f>IF(spotify_churn_dataset[[#This Row],[is_churned]]=1,"yes churn","no churn")</f>
        <v>yes churn</v>
      </c>
      <c r="P5822">
        <v>1</v>
      </c>
    </row>
    <row r="5823" spans="1:16" x14ac:dyDescent="0.3">
      <c r="A5823">
        <v>5822</v>
      </c>
      <c r="B5823">
        <f>IF(spotify_churn_dataset[[#This Row],[user_id]]="","Desconocido",spotify_churn_dataset[[#This Row],[user_id]])</f>
        <v>5822</v>
      </c>
      <c r="C5823">
        <f>IF(IFERROR(VLOOKUP(spotify_churn_dataset[[#This Row],[user_id]],A5824:A13822,1,FALSE),0),1,0)</f>
        <v>0</v>
      </c>
      <c r="D5823" t="s">
        <v>12</v>
      </c>
      <c r="E5823" s="4">
        <v>36</v>
      </c>
      <c r="F5823" t="s">
        <v>28</v>
      </c>
      <c r="G5823" t="s">
        <v>18</v>
      </c>
      <c r="H5823" s="4">
        <v>19</v>
      </c>
      <c r="I5823" s="3">
        <v>81</v>
      </c>
      <c r="J5823" s="9">
        <v>52</v>
      </c>
      <c r="K5823" t="s">
        <v>23</v>
      </c>
      <c r="L5823" s="4">
        <v>0</v>
      </c>
      <c r="M5823" s="4" t="str">
        <f>IF(spotify_churn_dataset[[#This Row],[offline_listening]]=0,"no offline","yes offline")</f>
        <v>yes offline</v>
      </c>
      <c r="N5823">
        <v>1</v>
      </c>
      <c r="O5823" t="str">
        <f>IF(spotify_churn_dataset[[#This Row],[is_churned]]=1,"yes churn","no churn")</f>
        <v>no churn</v>
      </c>
      <c r="P5823">
        <v>0</v>
      </c>
    </row>
    <row r="5824" spans="1:16" x14ac:dyDescent="0.3">
      <c r="A5824">
        <v>5823</v>
      </c>
      <c r="B5824">
        <f>IF(spotify_churn_dataset[[#This Row],[user_id]]="","Desconocido",spotify_churn_dataset[[#This Row],[user_id]])</f>
        <v>5823</v>
      </c>
      <c r="C5824">
        <f>IF(IFERROR(VLOOKUP(spotify_churn_dataset[[#This Row],[user_id]],A5825:A13823,1,FALSE),0),1,0)</f>
        <v>0</v>
      </c>
      <c r="D5824" t="s">
        <v>12</v>
      </c>
      <c r="E5824" s="4">
        <v>56</v>
      </c>
      <c r="F5824" t="s">
        <v>28</v>
      </c>
      <c r="G5824" t="s">
        <v>14</v>
      </c>
      <c r="H5824" s="4">
        <v>264</v>
      </c>
      <c r="I5824" s="3">
        <v>28</v>
      </c>
      <c r="J5824" s="9">
        <v>3</v>
      </c>
      <c r="K5824" t="s">
        <v>23</v>
      </c>
      <c r="L5824" s="4">
        <v>8</v>
      </c>
      <c r="M5824" s="4" t="str">
        <f>IF(spotify_churn_dataset[[#This Row],[offline_listening]]=0,"no offline","yes offline")</f>
        <v>no offline</v>
      </c>
      <c r="N5824">
        <v>0</v>
      </c>
      <c r="O5824" t="str">
        <f>IF(spotify_churn_dataset[[#This Row],[is_churned]]=1,"yes churn","no churn")</f>
        <v>no churn</v>
      </c>
      <c r="P5824">
        <v>0</v>
      </c>
    </row>
    <row r="5825" spans="1:16" x14ac:dyDescent="0.3">
      <c r="A5825">
        <v>5824</v>
      </c>
      <c r="B5825">
        <f>IF(spotify_churn_dataset[[#This Row],[user_id]]="","Desconocido",spotify_churn_dataset[[#This Row],[user_id]])</f>
        <v>5824</v>
      </c>
      <c r="C5825">
        <f>IF(IFERROR(VLOOKUP(spotify_churn_dataset[[#This Row],[user_id]],A5826:A13824,1,FALSE),0),1,0)</f>
        <v>0</v>
      </c>
      <c r="D5825" t="s">
        <v>16</v>
      </c>
      <c r="E5825" s="4">
        <v>22</v>
      </c>
      <c r="F5825" t="s">
        <v>17</v>
      </c>
      <c r="G5825" t="s">
        <v>18</v>
      </c>
      <c r="H5825" s="4">
        <v>203</v>
      </c>
      <c r="I5825" s="3">
        <v>92</v>
      </c>
      <c r="J5825" s="9">
        <v>35</v>
      </c>
      <c r="K5825" t="s">
        <v>23</v>
      </c>
      <c r="L5825" s="4">
        <v>0</v>
      </c>
      <c r="M5825" s="4" t="str">
        <f>IF(spotify_churn_dataset[[#This Row],[offline_listening]]=0,"no offline","yes offline")</f>
        <v>yes offline</v>
      </c>
      <c r="N5825">
        <v>1</v>
      </c>
      <c r="O5825" t="str">
        <f>IF(spotify_churn_dataset[[#This Row],[is_churned]]=1,"yes churn","no churn")</f>
        <v>no churn</v>
      </c>
      <c r="P5825">
        <v>0</v>
      </c>
    </row>
    <row r="5826" spans="1:16" x14ac:dyDescent="0.3">
      <c r="A5826">
        <v>5825</v>
      </c>
      <c r="B5826">
        <f>IF(spotify_churn_dataset[[#This Row],[user_id]]="","Desconocido",spotify_churn_dataset[[#This Row],[user_id]])</f>
        <v>5825</v>
      </c>
      <c r="C5826">
        <f>IF(IFERROR(VLOOKUP(spotify_churn_dataset[[#This Row],[user_id]],A5827:A13825,1,FALSE),0),1,0)</f>
        <v>0</v>
      </c>
      <c r="D5826" t="s">
        <v>12</v>
      </c>
      <c r="E5826" s="4">
        <v>25</v>
      </c>
      <c r="F5826" t="s">
        <v>21</v>
      </c>
      <c r="G5826" t="s">
        <v>14</v>
      </c>
      <c r="H5826" s="4">
        <v>104</v>
      </c>
      <c r="I5826" s="3">
        <v>51</v>
      </c>
      <c r="J5826" s="9">
        <v>2</v>
      </c>
      <c r="K5826" t="s">
        <v>15</v>
      </c>
      <c r="L5826" s="4">
        <v>28</v>
      </c>
      <c r="M5826" s="4" t="str">
        <f>IF(spotify_churn_dataset[[#This Row],[offline_listening]]=0,"no offline","yes offline")</f>
        <v>no offline</v>
      </c>
      <c r="N5826">
        <v>0</v>
      </c>
      <c r="O5826" t="str">
        <f>IF(spotify_churn_dataset[[#This Row],[is_churned]]=1,"yes churn","no churn")</f>
        <v>no churn</v>
      </c>
      <c r="P5826">
        <v>0</v>
      </c>
    </row>
    <row r="5827" spans="1:16" x14ac:dyDescent="0.3">
      <c r="A5827">
        <v>5826</v>
      </c>
      <c r="B5827">
        <f>IF(spotify_churn_dataset[[#This Row],[user_id]]="","Desconocido",spotify_churn_dataset[[#This Row],[user_id]])</f>
        <v>5826</v>
      </c>
      <c r="C5827">
        <f>IF(IFERROR(VLOOKUP(spotify_churn_dataset[[#This Row],[user_id]],A5828:A13826,1,FALSE),0),1,0)</f>
        <v>0</v>
      </c>
      <c r="D5827" t="s">
        <v>20</v>
      </c>
      <c r="E5827" s="4">
        <v>41</v>
      </c>
      <c r="F5827" t="s">
        <v>21</v>
      </c>
      <c r="G5827" t="s">
        <v>22</v>
      </c>
      <c r="H5827" s="4">
        <v>272</v>
      </c>
      <c r="I5827" s="3">
        <v>3</v>
      </c>
      <c r="J5827" s="9">
        <v>47</v>
      </c>
      <c r="K5827" t="s">
        <v>15</v>
      </c>
      <c r="L5827" s="4">
        <v>0</v>
      </c>
      <c r="M5827" s="4" t="str">
        <f>IF(spotify_churn_dataset[[#This Row],[offline_listening]]=0,"no offline","yes offline")</f>
        <v>yes offline</v>
      </c>
      <c r="N5827">
        <v>1</v>
      </c>
      <c r="O5827" t="str">
        <f>IF(spotify_churn_dataset[[#This Row],[is_churned]]=1,"yes churn","no churn")</f>
        <v>no churn</v>
      </c>
      <c r="P5827">
        <v>0</v>
      </c>
    </row>
    <row r="5828" spans="1:16" x14ac:dyDescent="0.3">
      <c r="A5828">
        <v>5827</v>
      </c>
      <c r="B5828">
        <f>IF(spotify_churn_dataset[[#This Row],[user_id]]="","Desconocido",spotify_churn_dataset[[#This Row],[user_id]])</f>
        <v>5827</v>
      </c>
      <c r="C5828">
        <f>IF(IFERROR(VLOOKUP(spotify_churn_dataset[[#This Row],[user_id]],A5829:A13827,1,FALSE),0),1,0)</f>
        <v>0</v>
      </c>
      <c r="D5828" t="s">
        <v>20</v>
      </c>
      <c r="E5828" s="4">
        <v>52</v>
      </c>
      <c r="F5828" t="s">
        <v>27</v>
      </c>
      <c r="G5828" t="s">
        <v>24</v>
      </c>
      <c r="H5828" s="4">
        <v>299</v>
      </c>
      <c r="I5828" s="3">
        <v>56</v>
      </c>
      <c r="J5828" s="9">
        <v>59</v>
      </c>
      <c r="K5828" t="s">
        <v>15</v>
      </c>
      <c r="L5828" s="4">
        <v>0</v>
      </c>
      <c r="M5828" s="4" t="str">
        <f>IF(spotify_churn_dataset[[#This Row],[offline_listening]]=0,"no offline","yes offline")</f>
        <v>yes offline</v>
      </c>
      <c r="N5828">
        <v>1</v>
      </c>
      <c r="O5828" t="str">
        <f>IF(spotify_churn_dataset[[#This Row],[is_churned]]=1,"yes churn","no churn")</f>
        <v>no churn</v>
      </c>
      <c r="P5828">
        <v>0</v>
      </c>
    </row>
    <row r="5829" spans="1:16" x14ac:dyDescent="0.3">
      <c r="A5829">
        <v>5828</v>
      </c>
      <c r="B5829">
        <f>IF(spotify_churn_dataset[[#This Row],[user_id]]="","Desconocido",spotify_churn_dataset[[#This Row],[user_id]])</f>
        <v>5828</v>
      </c>
      <c r="C5829">
        <f>IF(IFERROR(VLOOKUP(spotify_churn_dataset[[#This Row],[user_id]],A5830:A13828,1,FALSE),0),1,0)</f>
        <v>0</v>
      </c>
      <c r="D5829" t="s">
        <v>16</v>
      </c>
      <c r="E5829" s="4">
        <v>35</v>
      </c>
      <c r="F5829" t="s">
        <v>28</v>
      </c>
      <c r="G5829" t="s">
        <v>18</v>
      </c>
      <c r="H5829" s="4">
        <v>249</v>
      </c>
      <c r="I5829" s="3">
        <v>64</v>
      </c>
      <c r="J5829" s="9">
        <v>56</v>
      </c>
      <c r="K5829" t="s">
        <v>19</v>
      </c>
      <c r="L5829" s="4">
        <v>0</v>
      </c>
      <c r="M5829" s="4" t="str">
        <f>IF(spotify_churn_dataset[[#This Row],[offline_listening]]=0,"no offline","yes offline")</f>
        <v>yes offline</v>
      </c>
      <c r="N5829">
        <v>1</v>
      </c>
      <c r="O5829" t="str">
        <f>IF(spotify_churn_dataset[[#This Row],[is_churned]]=1,"yes churn","no churn")</f>
        <v>no churn</v>
      </c>
      <c r="P5829">
        <v>0</v>
      </c>
    </row>
    <row r="5830" spans="1:16" x14ac:dyDescent="0.3">
      <c r="A5830">
        <v>5829</v>
      </c>
      <c r="B5830">
        <f>IF(spotify_churn_dataset[[#This Row],[user_id]]="","Desconocido",spotify_churn_dataset[[#This Row],[user_id]])</f>
        <v>5829</v>
      </c>
      <c r="C5830">
        <f>IF(IFERROR(VLOOKUP(spotify_churn_dataset[[#This Row],[user_id]],A5831:A13829,1,FALSE),0),1,0)</f>
        <v>0</v>
      </c>
      <c r="D5830" t="s">
        <v>16</v>
      </c>
      <c r="E5830" s="4">
        <v>39</v>
      </c>
      <c r="F5830" t="s">
        <v>28</v>
      </c>
      <c r="G5830" t="s">
        <v>24</v>
      </c>
      <c r="H5830" s="4">
        <v>201</v>
      </c>
      <c r="I5830" s="3">
        <v>60</v>
      </c>
      <c r="J5830" s="9">
        <v>51</v>
      </c>
      <c r="K5830" t="s">
        <v>19</v>
      </c>
      <c r="L5830" s="4">
        <v>0</v>
      </c>
      <c r="M5830" s="4" t="str">
        <f>IF(spotify_churn_dataset[[#This Row],[offline_listening]]=0,"no offline","yes offline")</f>
        <v>yes offline</v>
      </c>
      <c r="N5830">
        <v>1</v>
      </c>
      <c r="O5830" t="str">
        <f>IF(spotify_churn_dataset[[#This Row],[is_churned]]=1,"yes churn","no churn")</f>
        <v>yes churn</v>
      </c>
      <c r="P5830">
        <v>1</v>
      </c>
    </row>
    <row r="5831" spans="1:16" x14ac:dyDescent="0.3">
      <c r="A5831">
        <v>5830</v>
      </c>
      <c r="B5831">
        <f>IF(spotify_churn_dataset[[#This Row],[user_id]]="","Desconocido",spotify_churn_dataset[[#This Row],[user_id]])</f>
        <v>5830</v>
      </c>
      <c r="C5831">
        <f>IF(IFERROR(VLOOKUP(spotify_churn_dataset[[#This Row],[user_id]],A5832:A13830,1,FALSE),0),1,0)</f>
        <v>0</v>
      </c>
      <c r="D5831" t="s">
        <v>20</v>
      </c>
      <c r="E5831" s="4">
        <v>40</v>
      </c>
      <c r="F5831" t="s">
        <v>27</v>
      </c>
      <c r="G5831" t="s">
        <v>14</v>
      </c>
      <c r="H5831" s="4">
        <v>103</v>
      </c>
      <c r="I5831" s="3">
        <v>85</v>
      </c>
      <c r="J5831" s="9">
        <v>38</v>
      </c>
      <c r="K5831" t="s">
        <v>23</v>
      </c>
      <c r="L5831" s="4">
        <v>33</v>
      </c>
      <c r="M5831" s="4" t="str">
        <f>IF(spotify_churn_dataset[[#This Row],[offline_listening]]=0,"no offline","yes offline")</f>
        <v>no offline</v>
      </c>
      <c r="N5831">
        <v>0</v>
      </c>
      <c r="O5831" t="str">
        <f>IF(spotify_churn_dataset[[#This Row],[is_churned]]=1,"yes churn","no churn")</f>
        <v>yes churn</v>
      </c>
      <c r="P5831">
        <v>1</v>
      </c>
    </row>
    <row r="5832" spans="1:16" x14ac:dyDescent="0.3">
      <c r="A5832">
        <v>5831</v>
      </c>
      <c r="B5832">
        <f>IF(spotify_churn_dataset[[#This Row],[user_id]]="","Desconocido",spotify_churn_dataset[[#This Row],[user_id]])</f>
        <v>5831</v>
      </c>
      <c r="C5832">
        <f>IF(IFERROR(VLOOKUP(spotify_churn_dataset[[#This Row],[user_id]],A5833:A13831,1,FALSE),0),1,0)</f>
        <v>0</v>
      </c>
      <c r="D5832" t="s">
        <v>16</v>
      </c>
      <c r="E5832" s="4">
        <v>24</v>
      </c>
      <c r="F5832" t="s">
        <v>26</v>
      </c>
      <c r="G5832" t="s">
        <v>14</v>
      </c>
      <c r="H5832" s="4">
        <v>226</v>
      </c>
      <c r="I5832" s="3">
        <v>98</v>
      </c>
      <c r="J5832" s="9">
        <v>1</v>
      </c>
      <c r="K5832" t="s">
        <v>19</v>
      </c>
      <c r="L5832" s="4">
        <v>20</v>
      </c>
      <c r="M5832" s="4" t="str">
        <f>IF(spotify_churn_dataset[[#This Row],[offline_listening]]=0,"no offline","yes offline")</f>
        <v>no offline</v>
      </c>
      <c r="N5832">
        <v>0</v>
      </c>
      <c r="O5832" t="str">
        <f>IF(spotify_churn_dataset[[#This Row],[is_churned]]=1,"yes churn","no churn")</f>
        <v>no churn</v>
      </c>
      <c r="P5832">
        <v>0</v>
      </c>
    </row>
    <row r="5833" spans="1:16" x14ac:dyDescent="0.3">
      <c r="A5833">
        <v>5832</v>
      </c>
      <c r="B5833">
        <f>IF(spotify_churn_dataset[[#This Row],[user_id]]="","Desconocido",spotify_churn_dataset[[#This Row],[user_id]])</f>
        <v>5832</v>
      </c>
      <c r="C5833">
        <f>IF(IFERROR(VLOOKUP(spotify_churn_dataset[[#This Row],[user_id]],A5834:A13832,1,FALSE),0),1,0)</f>
        <v>0</v>
      </c>
      <c r="D5833" t="s">
        <v>20</v>
      </c>
      <c r="E5833" s="4">
        <v>44</v>
      </c>
      <c r="F5833" t="s">
        <v>21</v>
      </c>
      <c r="G5833" t="s">
        <v>18</v>
      </c>
      <c r="H5833" s="4">
        <v>137</v>
      </c>
      <c r="I5833" s="3">
        <v>38</v>
      </c>
      <c r="J5833" s="9">
        <v>2</v>
      </c>
      <c r="K5833" t="s">
        <v>15</v>
      </c>
      <c r="L5833" s="4">
        <v>0</v>
      </c>
      <c r="M5833" s="4" t="str">
        <f>IF(spotify_churn_dataset[[#This Row],[offline_listening]]=0,"no offline","yes offline")</f>
        <v>yes offline</v>
      </c>
      <c r="N5833">
        <v>1</v>
      </c>
      <c r="O5833" t="str">
        <f>IF(spotify_churn_dataset[[#This Row],[is_churned]]=1,"yes churn","no churn")</f>
        <v>no churn</v>
      </c>
      <c r="P5833">
        <v>0</v>
      </c>
    </row>
    <row r="5834" spans="1:16" x14ac:dyDescent="0.3">
      <c r="A5834">
        <v>5833</v>
      </c>
      <c r="B5834">
        <f>IF(spotify_churn_dataset[[#This Row],[user_id]]="","Desconocido",spotify_churn_dataset[[#This Row],[user_id]])</f>
        <v>5833</v>
      </c>
      <c r="C5834">
        <f>IF(IFERROR(VLOOKUP(spotify_churn_dataset[[#This Row],[user_id]],A5835:A13833,1,FALSE),0),1,0)</f>
        <v>0</v>
      </c>
      <c r="D5834" t="s">
        <v>20</v>
      </c>
      <c r="E5834" s="4">
        <v>54</v>
      </c>
      <c r="F5834" t="s">
        <v>21</v>
      </c>
      <c r="G5834" t="s">
        <v>22</v>
      </c>
      <c r="H5834" s="4">
        <v>43</v>
      </c>
      <c r="I5834" s="3">
        <v>26</v>
      </c>
      <c r="J5834" s="9">
        <v>59</v>
      </c>
      <c r="K5834" t="s">
        <v>23</v>
      </c>
      <c r="L5834" s="4">
        <v>0</v>
      </c>
      <c r="M5834" s="4" t="str">
        <f>IF(spotify_churn_dataset[[#This Row],[offline_listening]]=0,"no offline","yes offline")</f>
        <v>yes offline</v>
      </c>
      <c r="N5834">
        <v>1</v>
      </c>
      <c r="O5834" t="str">
        <f>IF(spotify_churn_dataset[[#This Row],[is_churned]]=1,"yes churn","no churn")</f>
        <v>yes churn</v>
      </c>
      <c r="P5834">
        <v>1</v>
      </c>
    </row>
    <row r="5835" spans="1:16" x14ac:dyDescent="0.3">
      <c r="A5835">
        <v>5834</v>
      </c>
      <c r="B5835">
        <f>IF(spotify_churn_dataset[[#This Row],[user_id]]="","Desconocido",spotify_churn_dataset[[#This Row],[user_id]])</f>
        <v>5834</v>
      </c>
      <c r="C5835">
        <f>IF(IFERROR(VLOOKUP(spotify_churn_dataset[[#This Row],[user_id]],A5836:A13834,1,FALSE),0),1,0)</f>
        <v>0</v>
      </c>
      <c r="D5835" t="s">
        <v>16</v>
      </c>
      <c r="E5835" s="4">
        <v>46</v>
      </c>
      <c r="F5835" t="s">
        <v>29</v>
      </c>
      <c r="G5835" t="s">
        <v>18</v>
      </c>
      <c r="H5835" s="4">
        <v>81</v>
      </c>
      <c r="I5835" s="3">
        <v>38</v>
      </c>
      <c r="J5835" s="9">
        <v>33</v>
      </c>
      <c r="K5835" t="s">
        <v>23</v>
      </c>
      <c r="L5835" s="4">
        <v>0</v>
      </c>
      <c r="M5835" s="4" t="str">
        <f>IF(spotify_churn_dataset[[#This Row],[offline_listening]]=0,"no offline","yes offline")</f>
        <v>yes offline</v>
      </c>
      <c r="N5835">
        <v>1</v>
      </c>
      <c r="O5835" t="str">
        <f>IF(spotify_churn_dataset[[#This Row],[is_churned]]=1,"yes churn","no churn")</f>
        <v>no churn</v>
      </c>
      <c r="P5835">
        <v>0</v>
      </c>
    </row>
    <row r="5836" spans="1:16" x14ac:dyDescent="0.3">
      <c r="A5836">
        <v>5835</v>
      </c>
      <c r="B5836">
        <f>IF(spotify_churn_dataset[[#This Row],[user_id]]="","Desconocido",spotify_churn_dataset[[#This Row],[user_id]])</f>
        <v>5835</v>
      </c>
      <c r="C5836">
        <f>IF(IFERROR(VLOOKUP(spotify_churn_dataset[[#This Row],[user_id]],A5837:A13835,1,FALSE),0),1,0)</f>
        <v>0</v>
      </c>
      <c r="D5836" t="s">
        <v>20</v>
      </c>
      <c r="E5836" s="4">
        <v>21</v>
      </c>
      <c r="F5836" t="s">
        <v>29</v>
      </c>
      <c r="G5836" t="s">
        <v>22</v>
      </c>
      <c r="H5836" s="4">
        <v>137</v>
      </c>
      <c r="I5836" s="3">
        <v>75</v>
      </c>
      <c r="J5836" s="9">
        <v>5</v>
      </c>
      <c r="K5836" t="s">
        <v>23</v>
      </c>
      <c r="L5836" s="4">
        <v>0</v>
      </c>
      <c r="M5836" s="4" t="str">
        <f>IF(spotify_churn_dataset[[#This Row],[offline_listening]]=0,"no offline","yes offline")</f>
        <v>yes offline</v>
      </c>
      <c r="N5836">
        <v>1</v>
      </c>
      <c r="O5836" t="str">
        <f>IF(spotify_churn_dataset[[#This Row],[is_churned]]=1,"yes churn","no churn")</f>
        <v>no churn</v>
      </c>
      <c r="P5836">
        <v>0</v>
      </c>
    </row>
    <row r="5837" spans="1:16" x14ac:dyDescent="0.3">
      <c r="A5837">
        <v>5836</v>
      </c>
      <c r="B5837">
        <f>IF(spotify_churn_dataset[[#This Row],[user_id]]="","Desconocido",spotify_churn_dataset[[#This Row],[user_id]])</f>
        <v>5836</v>
      </c>
      <c r="C5837">
        <f>IF(IFERROR(VLOOKUP(spotify_churn_dataset[[#This Row],[user_id]],A5838:A13836,1,FALSE),0),1,0)</f>
        <v>0</v>
      </c>
      <c r="D5837" t="s">
        <v>20</v>
      </c>
      <c r="E5837" s="4">
        <v>20</v>
      </c>
      <c r="F5837" t="s">
        <v>27</v>
      </c>
      <c r="G5837" t="s">
        <v>22</v>
      </c>
      <c r="H5837" s="4">
        <v>248</v>
      </c>
      <c r="I5837" s="3">
        <v>79</v>
      </c>
      <c r="J5837" s="9">
        <v>7</v>
      </c>
      <c r="K5837" t="s">
        <v>15</v>
      </c>
      <c r="L5837" s="4">
        <v>0</v>
      </c>
      <c r="M5837" s="4" t="str">
        <f>IF(spotify_churn_dataset[[#This Row],[offline_listening]]=0,"no offline","yes offline")</f>
        <v>yes offline</v>
      </c>
      <c r="N5837">
        <v>1</v>
      </c>
      <c r="O5837" t="str">
        <f>IF(spotify_churn_dataset[[#This Row],[is_churned]]=1,"yes churn","no churn")</f>
        <v>no churn</v>
      </c>
      <c r="P5837">
        <v>0</v>
      </c>
    </row>
    <row r="5838" spans="1:16" x14ac:dyDescent="0.3">
      <c r="A5838">
        <v>5837</v>
      </c>
      <c r="B5838">
        <f>IF(spotify_churn_dataset[[#This Row],[user_id]]="","Desconocido",spotify_churn_dataset[[#This Row],[user_id]])</f>
        <v>5837</v>
      </c>
      <c r="C5838">
        <f>IF(IFERROR(VLOOKUP(spotify_churn_dataset[[#This Row],[user_id]],A5839:A13837,1,FALSE),0),1,0)</f>
        <v>0</v>
      </c>
      <c r="D5838" t="s">
        <v>12</v>
      </c>
      <c r="E5838" s="4">
        <v>24</v>
      </c>
      <c r="F5838" t="s">
        <v>17</v>
      </c>
      <c r="G5838" t="s">
        <v>18</v>
      </c>
      <c r="H5838" s="4">
        <v>151</v>
      </c>
      <c r="I5838" s="3">
        <v>30</v>
      </c>
      <c r="J5838" s="9">
        <v>16</v>
      </c>
      <c r="K5838" t="s">
        <v>23</v>
      </c>
      <c r="L5838" s="4">
        <v>0</v>
      </c>
      <c r="M5838" s="4" t="str">
        <f>IF(spotify_churn_dataset[[#This Row],[offline_listening]]=0,"no offline","yes offline")</f>
        <v>yes offline</v>
      </c>
      <c r="N5838">
        <v>1</v>
      </c>
      <c r="O5838" t="str">
        <f>IF(spotify_churn_dataset[[#This Row],[is_churned]]=1,"yes churn","no churn")</f>
        <v>yes churn</v>
      </c>
      <c r="P5838">
        <v>1</v>
      </c>
    </row>
    <row r="5839" spans="1:16" x14ac:dyDescent="0.3">
      <c r="A5839">
        <v>5838</v>
      </c>
      <c r="B5839">
        <f>IF(spotify_churn_dataset[[#This Row],[user_id]]="","Desconocido",spotify_churn_dataset[[#This Row],[user_id]])</f>
        <v>5838</v>
      </c>
      <c r="C5839">
        <f>IF(IFERROR(VLOOKUP(spotify_churn_dataset[[#This Row],[user_id]],A5840:A13838,1,FALSE),0),1,0)</f>
        <v>0</v>
      </c>
      <c r="D5839" t="s">
        <v>16</v>
      </c>
      <c r="E5839" s="4">
        <v>46</v>
      </c>
      <c r="F5839" t="s">
        <v>28</v>
      </c>
      <c r="G5839" t="s">
        <v>18</v>
      </c>
      <c r="H5839" s="4">
        <v>32</v>
      </c>
      <c r="I5839" s="3">
        <v>29</v>
      </c>
      <c r="J5839" s="9">
        <v>19</v>
      </c>
      <c r="K5839" t="s">
        <v>15</v>
      </c>
      <c r="L5839" s="4">
        <v>0</v>
      </c>
      <c r="M5839" s="4" t="str">
        <f>IF(spotify_churn_dataset[[#This Row],[offline_listening]]=0,"no offline","yes offline")</f>
        <v>yes offline</v>
      </c>
      <c r="N5839">
        <v>1</v>
      </c>
      <c r="O5839" t="str">
        <f>IF(spotify_churn_dataset[[#This Row],[is_churned]]=1,"yes churn","no churn")</f>
        <v>no churn</v>
      </c>
      <c r="P5839">
        <v>0</v>
      </c>
    </row>
    <row r="5840" spans="1:16" x14ac:dyDescent="0.3">
      <c r="A5840">
        <v>5839</v>
      </c>
      <c r="B5840">
        <f>IF(spotify_churn_dataset[[#This Row],[user_id]]="","Desconocido",spotify_churn_dataset[[#This Row],[user_id]])</f>
        <v>5839</v>
      </c>
      <c r="C5840">
        <f>IF(IFERROR(VLOOKUP(spotify_churn_dataset[[#This Row],[user_id]],A5841:A13839,1,FALSE),0),1,0)</f>
        <v>0</v>
      </c>
      <c r="D5840" t="s">
        <v>16</v>
      </c>
      <c r="E5840" s="4">
        <v>25</v>
      </c>
      <c r="F5840" t="s">
        <v>26</v>
      </c>
      <c r="G5840" t="s">
        <v>14</v>
      </c>
      <c r="H5840" s="4">
        <v>36</v>
      </c>
      <c r="I5840" s="3">
        <v>16</v>
      </c>
      <c r="J5840" s="9">
        <v>5</v>
      </c>
      <c r="K5840" t="s">
        <v>23</v>
      </c>
      <c r="L5840" s="4">
        <v>11</v>
      </c>
      <c r="M5840" s="4" t="str">
        <f>IF(spotify_churn_dataset[[#This Row],[offline_listening]]=0,"no offline","yes offline")</f>
        <v>no offline</v>
      </c>
      <c r="N5840">
        <v>0</v>
      </c>
      <c r="O5840" t="str">
        <f>IF(spotify_churn_dataset[[#This Row],[is_churned]]=1,"yes churn","no churn")</f>
        <v>no churn</v>
      </c>
      <c r="P5840">
        <v>0</v>
      </c>
    </row>
    <row r="5841" spans="1:16" x14ac:dyDescent="0.3">
      <c r="A5841">
        <v>5840</v>
      </c>
      <c r="B5841">
        <f>IF(spotify_churn_dataset[[#This Row],[user_id]]="","Desconocido",spotify_churn_dataset[[#This Row],[user_id]])</f>
        <v>5840</v>
      </c>
      <c r="C5841">
        <f>IF(IFERROR(VLOOKUP(spotify_churn_dataset[[#This Row],[user_id]],A5842:A13840,1,FALSE),0),1,0)</f>
        <v>0</v>
      </c>
      <c r="D5841" t="s">
        <v>16</v>
      </c>
      <c r="E5841" s="4">
        <v>34</v>
      </c>
      <c r="F5841" t="s">
        <v>21</v>
      </c>
      <c r="G5841" t="s">
        <v>14</v>
      </c>
      <c r="H5841" s="4">
        <v>262</v>
      </c>
      <c r="I5841" s="3">
        <v>17</v>
      </c>
      <c r="J5841" s="9">
        <v>18</v>
      </c>
      <c r="K5841" t="s">
        <v>15</v>
      </c>
      <c r="L5841" s="4">
        <v>27</v>
      </c>
      <c r="M5841" s="4" t="str">
        <f>IF(spotify_churn_dataset[[#This Row],[offline_listening]]=0,"no offline","yes offline")</f>
        <v>no offline</v>
      </c>
      <c r="N5841">
        <v>0</v>
      </c>
      <c r="O5841" t="str">
        <f>IF(spotify_churn_dataset[[#This Row],[is_churned]]=1,"yes churn","no churn")</f>
        <v>no churn</v>
      </c>
      <c r="P5841">
        <v>0</v>
      </c>
    </row>
    <row r="5842" spans="1:16" x14ac:dyDescent="0.3">
      <c r="A5842">
        <v>5841</v>
      </c>
      <c r="B5842">
        <f>IF(spotify_churn_dataset[[#This Row],[user_id]]="","Desconocido",spotify_churn_dataset[[#This Row],[user_id]])</f>
        <v>5841</v>
      </c>
      <c r="C5842">
        <f>IF(IFERROR(VLOOKUP(spotify_churn_dataset[[#This Row],[user_id]],A5843:A13841,1,FALSE),0),1,0)</f>
        <v>0</v>
      </c>
      <c r="D5842" t="s">
        <v>20</v>
      </c>
      <c r="E5842" s="4">
        <v>36</v>
      </c>
      <c r="F5842" t="s">
        <v>26</v>
      </c>
      <c r="G5842" t="s">
        <v>14</v>
      </c>
      <c r="H5842" s="4">
        <v>54</v>
      </c>
      <c r="I5842" s="3">
        <v>37</v>
      </c>
      <c r="J5842" s="9">
        <v>52</v>
      </c>
      <c r="K5842" t="s">
        <v>23</v>
      </c>
      <c r="L5842" s="4">
        <v>27</v>
      </c>
      <c r="M5842" s="4" t="str">
        <f>IF(spotify_churn_dataset[[#This Row],[offline_listening]]=0,"no offline","yes offline")</f>
        <v>no offline</v>
      </c>
      <c r="N5842">
        <v>0</v>
      </c>
      <c r="O5842" t="str">
        <f>IF(spotify_churn_dataset[[#This Row],[is_churned]]=1,"yes churn","no churn")</f>
        <v>no churn</v>
      </c>
      <c r="P5842">
        <v>0</v>
      </c>
    </row>
    <row r="5843" spans="1:16" x14ac:dyDescent="0.3">
      <c r="A5843">
        <v>5842</v>
      </c>
      <c r="B5843">
        <f>IF(spotify_churn_dataset[[#This Row],[user_id]]="","Desconocido",spotify_churn_dataset[[#This Row],[user_id]])</f>
        <v>5842</v>
      </c>
      <c r="C5843">
        <f>IF(IFERROR(VLOOKUP(spotify_churn_dataset[[#This Row],[user_id]],A5844:A13842,1,FALSE),0),1,0)</f>
        <v>0</v>
      </c>
      <c r="D5843" t="s">
        <v>20</v>
      </c>
      <c r="E5843" s="4">
        <v>37</v>
      </c>
      <c r="F5843" t="s">
        <v>25</v>
      </c>
      <c r="G5843" t="s">
        <v>24</v>
      </c>
      <c r="H5843" s="4">
        <v>52</v>
      </c>
      <c r="I5843" s="3">
        <v>41</v>
      </c>
      <c r="J5843" s="9">
        <v>28</v>
      </c>
      <c r="K5843" t="s">
        <v>23</v>
      </c>
      <c r="L5843" s="4">
        <v>0</v>
      </c>
      <c r="M5843" s="4" t="str">
        <f>IF(spotify_churn_dataset[[#This Row],[offline_listening]]=0,"no offline","yes offline")</f>
        <v>yes offline</v>
      </c>
      <c r="N5843">
        <v>1</v>
      </c>
      <c r="O5843" t="str">
        <f>IF(spotify_churn_dataset[[#This Row],[is_churned]]=1,"yes churn","no churn")</f>
        <v>no churn</v>
      </c>
      <c r="P5843">
        <v>0</v>
      </c>
    </row>
    <row r="5844" spans="1:16" x14ac:dyDescent="0.3">
      <c r="A5844">
        <v>5843</v>
      </c>
      <c r="B5844">
        <f>IF(spotify_churn_dataset[[#This Row],[user_id]]="","Desconocido",spotify_churn_dataset[[#This Row],[user_id]])</f>
        <v>5843</v>
      </c>
      <c r="C5844">
        <f>IF(IFERROR(VLOOKUP(spotify_churn_dataset[[#This Row],[user_id]],A5845:A13843,1,FALSE),0),1,0)</f>
        <v>0</v>
      </c>
      <c r="D5844" t="s">
        <v>12</v>
      </c>
      <c r="E5844" s="4">
        <v>31</v>
      </c>
      <c r="F5844" t="s">
        <v>28</v>
      </c>
      <c r="G5844" t="s">
        <v>14</v>
      </c>
      <c r="H5844" s="4">
        <v>145</v>
      </c>
      <c r="I5844" s="3">
        <v>7</v>
      </c>
      <c r="J5844" s="9">
        <v>1</v>
      </c>
      <c r="K5844" t="s">
        <v>19</v>
      </c>
      <c r="L5844" s="4">
        <v>41</v>
      </c>
      <c r="M5844" s="4" t="str">
        <f>IF(spotify_churn_dataset[[#This Row],[offline_listening]]=0,"no offline","yes offline")</f>
        <v>no offline</v>
      </c>
      <c r="N5844">
        <v>0</v>
      </c>
      <c r="O5844" t="str">
        <f>IF(spotify_churn_dataset[[#This Row],[is_churned]]=1,"yes churn","no churn")</f>
        <v>no churn</v>
      </c>
      <c r="P5844">
        <v>0</v>
      </c>
    </row>
    <row r="5845" spans="1:16" x14ac:dyDescent="0.3">
      <c r="A5845">
        <v>5844</v>
      </c>
      <c r="B5845">
        <f>IF(spotify_churn_dataset[[#This Row],[user_id]]="","Desconocido",spotify_churn_dataset[[#This Row],[user_id]])</f>
        <v>5844</v>
      </c>
      <c r="C5845">
        <f>IF(IFERROR(VLOOKUP(spotify_churn_dataset[[#This Row],[user_id]],A5846:A13844,1,FALSE),0),1,0)</f>
        <v>0</v>
      </c>
      <c r="D5845" t="s">
        <v>16</v>
      </c>
      <c r="E5845" s="4">
        <v>17</v>
      </c>
      <c r="F5845" t="s">
        <v>17</v>
      </c>
      <c r="G5845" t="s">
        <v>22</v>
      </c>
      <c r="H5845" s="4">
        <v>32</v>
      </c>
      <c r="I5845" s="3">
        <v>71</v>
      </c>
      <c r="J5845" s="9">
        <v>27</v>
      </c>
      <c r="K5845" t="s">
        <v>15</v>
      </c>
      <c r="L5845" s="4">
        <v>0</v>
      </c>
      <c r="M5845" s="4" t="str">
        <f>IF(spotify_churn_dataset[[#This Row],[offline_listening]]=0,"no offline","yes offline")</f>
        <v>yes offline</v>
      </c>
      <c r="N5845">
        <v>1</v>
      </c>
      <c r="O5845" t="str">
        <f>IF(spotify_churn_dataset[[#This Row],[is_churned]]=1,"yes churn","no churn")</f>
        <v>no churn</v>
      </c>
      <c r="P5845">
        <v>0</v>
      </c>
    </row>
    <row r="5846" spans="1:16" x14ac:dyDescent="0.3">
      <c r="A5846">
        <v>5845</v>
      </c>
      <c r="B5846">
        <f>IF(spotify_churn_dataset[[#This Row],[user_id]]="","Desconocido",spotify_churn_dataset[[#This Row],[user_id]])</f>
        <v>5845</v>
      </c>
      <c r="C5846">
        <f>IF(IFERROR(VLOOKUP(spotify_churn_dataset[[#This Row],[user_id]],A5847:A13845,1,FALSE),0),1,0)</f>
        <v>0</v>
      </c>
      <c r="D5846" t="s">
        <v>20</v>
      </c>
      <c r="E5846" s="4">
        <v>58</v>
      </c>
      <c r="F5846" t="s">
        <v>17</v>
      </c>
      <c r="G5846" t="s">
        <v>18</v>
      </c>
      <c r="H5846" s="4">
        <v>295</v>
      </c>
      <c r="I5846" s="3">
        <v>12</v>
      </c>
      <c r="J5846" s="9">
        <v>49</v>
      </c>
      <c r="K5846" t="s">
        <v>19</v>
      </c>
      <c r="L5846" s="4">
        <v>0</v>
      </c>
      <c r="M5846" s="4" t="str">
        <f>IF(spotify_churn_dataset[[#This Row],[offline_listening]]=0,"no offline","yes offline")</f>
        <v>yes offline</v>
      </c>
      <c r="N5846">
        <v>1</v>
      </c>
      <c r="O5846" t="str">
        <f>IF(spotify_churn_dataset[[#This Row],[is_churned]]=1,"yes churn","no churn")</f>
        <v>no churn</v>
      </c>
      <c r="P5846">
        <v>0</v>
      </c>
    </row>
    <row r="5847" spans="1:16" x14ac:dyDescent="0.3">
      <c r="A5847">
        <v>5846</v>
      </c>
      <c r="B5847">
        <f>IF(spotify_churn_dataset[[#This Row],[user_id]]="","Desconocido",spotify_churn_dataset[[#This Row],[user_id]])</f>
        <v>5846</v>
      </c>
      <c r="C5847">
        <f>IF(IFERROR(VLOOKUP(spotify_churn_dataset[[#This Row],[user_id]],A5848:A13846,1,FALSE),0),1,0)</f>
        <v>0</v>
      </c>
      <c r="D5847" t="s">
        <v>12</v>
      </c>
      <c r="E5847" s="4">
        <v>18</v>
      </c>
      <c r="F5847" t="s">
        <v>21</v>
      </c>
      <c r="G5847" t="s">
        <v>22</v>
      </c>
      <c r="H5847" s="4">
        <v>139</v>
      </c>
      <c r="I5847" s="3">
        <v>55</v>
      </c>
      <c r="J5847" s="9">
        <v>44</v>
      </c>
      <c r="K5847" t="s">
        <v>23</v>
      </c>
      <c r="L5847" s="4">
        <v>0</v>
      </c>
      <c r="M5847" s="4" t="str">
        <f>IF(spotify_churn_dataset[[#This Row],[offline_listening]]=0,"no offline","yes offline")</f>
        <v>yes offline</v>
      </c>
      <c r="N5847">
        <v>1</v>
      </c>
      <c r="O5847" t="str">
        <f>IF(spotify_churn_dataset[[#This Row],[is_churned]]=1,"yes churn","no churn")</f>
        <v>no churn</v>
      </c>
      <c r="P5847">
        <v>0</v>
      </c>
    </row>
    <row r="5848" spans="1:16" x14ac:dyDescent="0.3">
      <c r="A5848">
        <v>5847</v>
      </c>
      <c r="B5848">
        <f>IF(spotify_churn_dataset[[#This Row],[user_id]]="","Desconocido",spotify_churn_dataset[[#This Row],[user_id]])</f>
        <v>5847</v>
      </c>
      <c r="C5848">
        <f>IF(IFERROR(VLOOKUP(spotify_churn_dataset[[#This Row],[user_id]],A5849:A13847,1,FALSE),0),1,0)</f>
        <v>0</v>
      </c>
      <c r="D5848" t="s">
        <v>12</v>
      </c>
      <c r="E5848" s="4">
        <v>57</v>
      </c>
      <c r="F5848" t="s">
        <v>21</v>
      </c>
      <c r="G5848" t="s">
        <v>22</v>
      </c>
      <c r="H5848" s="4">
        <v>125</v>
      </c>
      <c r="I5848" s="3">
        <v>60</v>
      </c>
      <c r="J5848" s="9">
        <v>26</v>
      </c>
      <c r="K5848" t="s">
        <v>19</v>
      </c>
      <c r="L5848" s="4">
        <v>0</v>
      </c>
      <c r="M5848" s="4" t="str">
        <f>IF(spotify_churn_dataset[[#This Row],[offline_listening]]=0,"no offline","yes offline")</f>
        <v>yes offline</v>
      </c>
      <c r="N5848">
        <v>1</v>
      </c>
      <c r="O5848" t="str">
        <f>IF(spotify_churn_dataset[[#This Row],[is_churned]]=1,"yes churn","no churn")</f>
        <v>yes churn</v>
      </c>
      <c r="P5848">
        <v>1</v>
      </c>
    </row>
    <row r="5849" spans="1:16" x14ac:dyDescent="0.3">
      <c r="A5849">
        <v>5848</v>
      </c>
      <c r="B5849">
        <f>IF(spotify_churn_dataset[[#This Row],[user_id]]="","Desconocido",spotify_churn_dataset[[#This Row],[user_id]])</f>
        <v>5848</v>
      </c>
      <c r="C5849">
        <f>IF(IFERROR(VLOOKUP(spotify_churn_dataset[[#This Row],[user_id]],A5850:A13848,1,FALSE),0),1,0)</f>
        <v>0</v>
      </c>
      <c r="D5849" t="s">
        <v>20</v>
      </c>
      <c r="E5849" s="4">
        <v>31</v>
      </c>
      <c r="F5849" t="s">
        <v>17</v>
      </c>
      <c r="G5849" t="s">
        <v>14</v>
      </c>
      <c r="H5849" s="4">
        <v>151</v>
      </c>
      <c r="I5849" s="3">
        <v>46</v>
      </c>
      <c r="J5849" s="9">
        <v>6</v>
      </c>
      <c r="K5849" t="s">
        <v>15</v>
      </c>
      <c r="L5849" s="4">
        <v>18</v>
      </c>
      <c r="M5849" s="4" t="str">
        <f>IF(spotify_churn_dataset[[#This Row],[offline_listening]]=0,"no offline","yes offline")</f>
        <v>no offline</v>
      </c>
      <c r="N5849">
        <v>0</v>
      </c>
      <c r="O5849" t="str">
        <f>IF(spotify_churn_dataset[[#This Row],[is_churned]]=1,"yes churn","no churn")</f>
        <v>no churn</v>
      </c>
      <c r="P5849">
        <v>0</v>
      </c>
    </row>
    <row r="5850" spans="1:16" x14ac:dyDescent="0.3">
      <c r="A5850">
        <v>5849</v>
      </c>
      <c r="B5850">
        <f>IF(spotify_churn_dataset[[#This Row],[user_id]]="","Desconocido",spotify_churn_dataset[[#This Row],[user_id]])</f>
        <v>5849</v>
      </c>
      <c r="C5850">
        <f>IF(IFERROR(VLOOKUP(spotify_churn_dataset[[#This Row],[user_id]],A5851:A13849,1,FALSE),0),1,0)</f>
        <v>0</v>
      </c>
      <c r="D5850" t="s">
        <v>12</v>
      </c>
      <c r="E5850" s="4">
        <v>43</v>
      </c>
      <c r="F5850" t="s">
        <v>27</v>
      </c>
      <c r="G5850" t="s">
        <v>24</v>
      </c>
      <c r="H5850" s="4">
        <v>275</v>
      </c>
      <c r="I5850" s="3">
        <v>38</v>
      </c>
      <c r="J5850" s="9">
        <v>59</v>
      </c>
      <c r="K5850" t="s">
        <v>19</v>
      </c>
      <c r="L5850" s="4">
        <v>0</v>
      </c>
      <c r="M5850" s="4" t="str">
        <f>IF(spotify_churn_dataset[[#This Row],[offline_listening]]=0,"no offline","yes offline")</f>
        <v>yes offline</v>
      </c>
      <c r="N5850">
        <v>1</v>
      </c>
      <c r="O5850" t="str">
        <f>IF(spotify_churn_dataset[[#This Row],[is_churned]]=1,"yes churn","no churn")</f>
        <v>no churn</v>
      </c>
      <c r="P5850">
        <v>0</v>
      </c>
    </row>
    <row r="5851" spans="1:16" x14ac:dyDescent="0.3">
      <c r="A5851">
        <v>5850</v>
      </c>
      <c r="B5851">
        <f>IF(spotify_churn_dataset[[#This Row],[user_id]]="","Desconocido",spotify_churn_dataset[[#This Row],[user_id]])</f>
        <v>5850</v>
      </c>
      <c r="C5851">
        <f>IF(IFERROR(VLOOKUP(spotify_churn_dataset[[#This Row],[user_id]],A5852:A13850,1,FALSE),0),1,0)</f>
        <v>0</v>
      </c>
      <c r="D5851" t="s">
        <v>12</v>
      </c>
      <c r="E5851" s="4">
        <v>37</v>
      </c>
      <c r="F5851" t="s">
        <v>25</v>
      </c>
      <c r="G5851" t="s">
        <v>18</v>
      </c>
      <c r="H5851" s="4">
        <v>204</v>
      </c>
      <c r="I5851" s="3">
        <v>59</v>
      </c>
      <c r="J5851" s="9">
        <v>39</v>
      </c>
      <c r="K5851" t="s">
        <v>23</v>
      </c>
      <c r="L5851" s="4">
        <v>0</v>
      </c>
      <c r="M5851" s="4" t="str">
        <f>IF(spotify_churn_dataset[[#This Row],[offline_listening]]=0,"no offline","yes offline")</f>
        <v>yes offline</v>
      </c>
      <c r="N5851">
        <v>1</v>
      </c>
      <c r="O5851" t="str">
        <f>IF(spotify_churn_dataset[[#This Row],[is_churned]]=1,"yes churn","no churn")</f>
        <v>yes churn</v>
      </c>
      <c r="P5851">
        <v>1</v>
      </c>
    </row>
    <row r="5852" spans="1:16" x14ac:dyDescent="0.3">
      <c r="A5852">
        <v>5851</v>
      </c>
      <c r="B5852">
        <f>IF(spotify_churn_dataset[[#This Row],[user_id]]="","Desconocido",spotify_churn_dataset[[#This Row],[user_id]])</f>
        <v>5851</v>
      </c>
      <c r="C5852">
        <f>IF(IFERROR(VLOOKUP(spotify_churn_dataset[[#This Row],[user_id]],A5853:A13851,1,FALSE),0),1,0)</f>
        <v>0</v>
      </c>
      <c r="D5852" t="s">
        <v>16</v>
      </c>
      <c r="E5852" s="4">
        <v>27</v>
      </c>
      <c r="F5852" t="s">
        <v>27</v>
      </c>
      <c r="G5852" t="s">
        <v>18</v>
      </c>
      <c r="H5852" s="4">
        <v>234</v>
      </c>
      <c r="I5852" s="3">
        <v>56</v>
      </c>
      <c r="J5852" s="9">
        <v>15</v>
      </c>
      <c r="K5852" t="s">
        <v>19</v>
      </c>
      <c r="L5852" s="4">
        <v>0</v>
      </c>
      <c r="M5852" s="4" t="str">
        <f>IF(spotify_churn_dataset[[#This Row],[offline_listening]]=0,"no offline","yes offline")</f>
        <v>yes offline</v>
      </c>
      <c r="N5852">
        <v>1</v>
      </c>
      <c r="O5852" t="str">
        <f>IF(spotify_churn_dataset[[#This Row],[is_churned]]=1,"yes churn","no churn")</f>
        <v>no churn</v>
      </c>
      <c r="P5852">
        <v>0</v>
      </c>
    </row>
    <row r="5853" spans="1:16" x14ac:dyDescent="0.3">
      <c r="A5853">
        <v>5852</v>
      </c>
      <c r="B5853">
        <f>IF(spotify_churn_dataset[[#This Row],[user_id]]="","Desconocido",spotify_churn_dataset[[#This Row],[user_id]])</f>
        <v>5852</v>
      </c>
      <c r="C5853">
        <f>IF(IFERROR(VLOOKUP(spotify_churn_dataset[[#This Row],[user_id]],A5854:A13852,1,FALSE),0),1,0)</f>
        <v>0</v>
      </c>
      <c r="D5853" t="s">
        <v>20</v>
      </c>
      <c r="E5853" s="4">
        <v>30</v>
      </c>
      <c r="F5853" t="s">
        <v>21</v>
      </c>
      <c r="G5853" t="s">
        <v>18</v>
      </c>
      <c r="H5853" s="4">
        <v>267</v>
      </c>
      <c r="I5853" s="3">
        <v>45</v>
      </c>
      <c r="J5853" s="9">
        <v>17</v>
      </c>
      <c r="K5853" t="s">
        <v>23</v>
      </c>
      <c r="L5853" s="4">
        <v>0</v>
      </c>
      <c r="M5853" s="4" t="str">
        <f>IF(spotify_churn_dataset[[#This Row],[offline_listening]]=0,"no offline","yes offline")</f>
        <v>yes offline</v>
      </c>
      <c r="N5853">
        <v>1</v>
      </c>
      <c r="O5853" t="str">
        <f>IF(spotify_churn_dataset[[#This Row],[is_churned]]=1,"yes churn","no churn")</f>
        <v>yes churn</v>
      </c>
      <c r="P5853">
        <v>1</v>
      </c>
    </row>
    <row r="5854" spans="1:16" x14ac:dyDescent="0.3">
      <c r="A5854">
        <v>5853</v>
      </c>
      <c r="B5854">
        <f>IF(spotify_churn_dataset[[#This Row],[user_id]]="","Desconocido",spotify_churn_dataset[[#This Row],[user_id]])</f>
        <v>5853</v>
      </c>
      <c r="C5854">
        <f>IF(IFERROR(VLOOKUP(spotify_churn_dataset[[#This Row],[user_id]],A5855:A13853,1,FALSE),0),1,0)</f>
        <v>0</v>
      </c>
      <c r="D5854" t="s">
        <v>20</v>
      </c>
      <c r="E5854" s="4">
        <v>51</v>
      </c>
      <c r="F5854" t="s">
        <v>27</v>
      </c>
      <c r="G5854" t="s">
        <v>14</v>
      </c>
      <c r="H5854" s="4">
        <v>263</v>
      </c>
      <c r="I5854" s="3">
        <v>83</v>
      </c>
      <c r="J5854" s="9">
        <v>3</v>
      </c>
      <c r="K5854" t="s">
        <v>15</v>
      </c>
      <c r="L5854" s="4">
        <v>42</v>
      </c>
      <c r="M5854" s="4" t="str">
        <f>IF(spotify_churn_dataset[[#This Row],[offline_listening]]=0,"no offline","yes offline")</f>
        <v>no offline</v>
      </c>
      <c r="N5854">
        <v>0</v>
      </c>
      <c r="O5854" t="str">
        <f>IF(spotify_churn_dataset[[#This Row],[is_churned]]=1,"yes churn","no churn")</f>
        <v>yes churn</v>
      </c>
      <c r="P5854">
        <v>1</v>
      </c>
    </row>
    <row r="5855" spans="1:16" x14ac:dyDescent="0.3">
      <c r="A5855">
        <v>5854</v>
      </c>
      <c r="B5855">
        <f>IF(spotify_churn_dataset[[#This Row],[user_id]]="","Desconocido",spotify_churn_dataset[[#This Row],[user_id]])</f>
        <v>5854</v>
      </c>
      <c r="C5855">
        <f>IF(IFERROR(VLOOKUP(spotify_churn_dataset[[#This Row],[user_id]],A5856:A13854,1,FALSE),0),1,0)</f>
        <v>0</v>
      </c>
      <c r="D5855" t="s">
        <v>20</v>
      </c>
      <c r="E5855" s="4">
        <v>30</v>
      </c>
      <c r="F5855" t="s">
        <v>21</v>
      </c>
      <c r="G5855" t="s">
        <v>18</v>
      </c>
      <c r="H5855" s="4">
        <v>78</v>
      </c>
      <c r="I5855" s="3">
        <v>65</v>
      </c>
      <c r="J5855" s="9">
        <v>8</v>
      </c>
      <c r="K5855" t="s">
        <v>15</v>
      </c>
      <c r="L5855" s="4">
        <v>0</v>
      </c>
      <c r="M5855" s="4" t="str">
        <f>IF(spotify_churn_dataset[[#This Row],[offline_listening]]=0,"no offline","yes offline")</f>
        <v>yes offline</v>
      </c>
      <c r="N5855">
        <v>1</v>
      </c>
      <c r="O5855" t="str">
        <f>IF(spotify_churn_dataset[[#This Row],[is_churned]]=1,"yes churn","no churn")</f>
        <v>yes churn</v>
      </c>
      <c r="P5855">
        <v>1</v>
      </c>
    </row>
    <row r="5856" spans="1:16" x14ac:dyDescent="0.3">
      <c r="A5856">
        <v>5855</v>
      </c>
      <c r="B5856">
        <f>IF(spotify_churn_dataset[[#This Row],[user_id]]="","Desconocido",spotify_churn_dataset[[#This Row],[user_id]])</f>
        <v>5855</v>
      </c>
      <c r="C5856">
        <f>IF(IFERROR(VLOOKUP(spotify_churn_dataset[[#This Row],[user_id]],A5857:A13855,1,FALSE),0),1,0)</f>
        <v>0</v>
      </c>
      <c r="D5856" t="s">
        <v>20</v>
      </c>
      <c r="E5856" s="4">
        <v>37</v>
      </c>
      <c r="F5856" t="s">
        <v>25</v>
      </c>
      <c r="G5856" t="s">
        <v>24</v>
      </c>
      <c r="H5856" s="4">
        <v>199</v>
      </c>
      <c r="I5856" s="3">
        <v>55</v>
      </c>
      <c r="J5856" s="9">
        <v>28</v>
      </c>
      <c r="K5856" t="s">
        <v>23</v>
      </c>
      <c r="L5856" s="4">
        <v>0</v>
      </c>
      <c r="M5856" s="4" t="str">
        <f>IF(spotify_churn_dataset[[#This Row],[offline_listening]]=0,"no offline","yes offline")</f>
        <v>yes offline</v>
      </c>
      <c r="N5856">
        <v>1</v>
      </c>
      <c r="O5856" t="str">
        <f>IF(spotify_churn_dataset[[#This Row],[is_churned]]=1,"yes churn","no churn")</f>
        <v>no churn</v>
      </c>
      <c r="P5856">
        <v>0</v>
      </c>
    </row>
    <row r="5857" spans="1:16" x14ac:dyDescent="0.3">
      <c r="A5857">
        <v>5856</v>
      </c>
      <c r="B5857">
        <f>IF(spotify_churn_dataset[[#This Row],[user_id]]="","Desconocido",spotify_churn_dataset[[#This Row],[user_id]])</f>
        <v>5856</v>
      </c>
      <c r="C5857">
        <f>IF(IFERROR(VLOOKUP(spotify_churn_dataset[[#This Row],[user_id]],A5858:A13856,1,FALSE),0),1,0)</f>
        <v>0</v>
      </c>
      <c r="D5857" t="s">
        <v>16</v>
      </c>
      <c r="E5857" s="4">
        <v>23</v>
      </c>
      <c r="F5857" t="s">
        <v>25</v>
      </c>
      <c r="G5857" t="s">
        <v>14</v>
      </c>
      <c r="H5857" s="4">
        <v>103</v>
      </c>
      <c r="I5857" s="3">
        <v>10</v>
      </c>
      <c r="J5857" s="9">
        <v>58</v>
      </c>
      <c r="K5857" t="s">
        <v>23</v>
      </c>
      <c r="L5857" s="4">
        <v>38</v>
      </c>
      <c r="M5857" s="4" t="str">
        <f>IF(spotify_churn_dataset[[#This Row],[offline_listening]]=0,"no offline","yes offline")</f>
        <v>no offline</v>
      </c>
      <c r="N5857">
        <v>0</v>
      </c>
      <c r="O5857" t="str">
        <f>IF(spotify_churn_dataset[[#This Row],[is_churned]]=1,"yes churn","no churn")</f>
        <v>no churn</v>
      </c>
      <c r="P5857">
        <v>0</v>
      </c>
    </row>
    <row r="5858" spans="1:16" x14ac:dyDescent="0.3">
      <c r="A5858">
        <v>5857</v>
      </c>
      <c r="B5858">
        <f>IF(spotify_churn_dataset[[#This Row],[user_id]]="","Desconocido",spotify_churn_dataset[[#This Row],[user_id]])</f>
        <v>5857</v>
      </c>
      <c r="C5858">
        <f>IF(IFERROR(VLOOKUP(spotify_churn_dataset[[#This Row],[user_id]],A5859:A13857,1,FALSE),0),1,0)</f>
        <v>0</v>
      </c>
      <c r="D5858" t="s">
        <v>20</v>
      </c>
      <c r="E5858" s="4">
        <v>32</v>
      </c>
      <c r="F5858" t="s">
        <v>27</v>
      </c>
      <c r="G5858" t="s">
        <v>22</v>
      </c>
      <c r="H5858" s="4">
        <v>114</v>
      </c>
      <c r="I5858" s="3">
        <v>62</v>
      </c>
      <c r="J5858" s="9">
        <v>59</v>
      </c>
      <c r="K5858" t="s">
        <v>15</v>
      </c>
      <c r="L5858" s="4">
        <v>0</v>
      </c>
      <c r="M5858" s="4" t="str">
        <f>IF(spotify_churn_dataset[[#This Row],[offline_listening]]=0,"no offline","yes offline")</f>
        <v>yes offline</v>
      </c>
      <c r="N5858">
        <v>1</v>
      </c>
      <c r="O5858" t="str">
        <f>IF(spotify_churn_dataset[[#This Row],[is_churned]]=1,"yes churn","no churn")</f>
        <v>yes churn</v>
      </c>
      <c r="P5858">
        <v>1</v>
      </c>
    </row>
    <row r="5859" spans="1:16" x14ac:dyDescent="0.3">
      <c r="A5859">
        <v>5858</v>
      </c>
      <c r="B5859">
        <f>IF(spotify_churn_dataset[[#This Row],[user_id]]="","Desconocido",spotify_churn_dataset[[#This Row],[user_id]])</f>
        <v>5858</v>
      </c>
      <c r="C5859">
        <f>IF(IFERROR(VLOOKUP(spotify_churn_dataset[[#This Row],[user_id]],A5860:A13858,1,FALSE),0),1,0)</f>
        <v>0</v>
      </c>
      <c r="D5859" t="s">
        <v>16</v>
      </c>
      <c r="E5859" s="4">
        <v>50</v>
      </c>
      <c r="F5859" t="s">
        <v>13</v>
      </c>
      <c r="G5859" t="s">
        <v>22</v>
      </c>
      <c r="H5859" s="4">
        <v>25</v>
      </c>
      <c r="I5859" s="3">
        <v>28</v>
      </c>
      <c r="J5859" s="9">
        <v>11</v>
      </c>
      <c r="K5859" t="s">
        <v>23</v>
      </c>
      <c r="L5859" s="4">
        <v>0</v>
      </c>
      <c r="M5859" s="4" t="str">
        <f>IF(spotify_churn_dataset[[#This Row],[offline_listening]]=0,"no offline","yes offline")</f>
        <v>yes offline</v>
      </c>
      <c r="N5859">
        <v>1</v>
      </c>
      <c r="O5859" t="str">
        <f>IF(spotify_churn_dataset[[#This Row],[is_churned]]=1,"yes churn","no churn")</f>
        <v>no churn</v>
      </c>
      <c r="P5859">
        <v>0</v>
      </c>
    </row>
    <row r="5860" spans="1:16" x14ac:dyDescent="0.3">
      <c r="A5860">
        <v>5859</v>
      </c>
      <c r="B5860">
        <f>IF(spotify_churn_dataset[[#This Row],[user_id]]="","Desconocido",spotify_churn_dataset[[#This Row],[user_id]])</f>
        <v>5859</v>
      </c>
      <c r="C5860">
        <f>IF(IFERROR(VLOOKUP(spotify_churn_dataset[[#This Row],[user_id]],A5861:A13859,1,FALSE),0),1,0)</f>
        <v>0</v>
      </c>
      <c r="D5860" t="s">
        <v>12</v>
      </c>
      <c r="E5860" s="4">
        <v>37</v>
      </c>
      <c r="F5860" t="s">
        <v>21</v>
      </c>
      <c r="G5860" t="s">
        <v>24</v>
      </c>
      <c r="H5860" s="4">
        <v>148</v>
      </c>
      <c r="I5860" s="3">
        <v>84</v>
      </c>
      <c r="J5860" s="9">
        <v>2</v>
      </c>
      <c r="K5860" t="s">
        <v>19</v>
      </c>
      <c r="L5860" s="4">
        <v>0</v>
      </c>
      <c r="M5860" s="4" t="str">
        <f>IF(spotify_churn_dataset[[#This Row],[offline_listening]]=0,"no offline","yes offline")</f>
        <v>yes offline</v>
      </c>
      <c r="N5860">
        <v>1</v>
      </c>
      <c r="O5860" t="str">
        <f>IF(spotify_churn_dataset[[#This Row],[is_churned]]=1,"yes churn","no churn")</f>
        <v>no churn</v>
      </c>
      <c r="P5860">
        <v>0</v>
      </c>
    </row>
    <row r="5861" spans="1:16" x14ac:dyDescent="0.3">
      <c r="A5861">
        <v>5860</v>
      </c>
      <c r="B5861">
        <f>IF(spotify_churn_dataset[[#This Row],[user_id]]="","Desconocido",spotify_churn_dataset[[#This Row],[user_id]])</f>
        <v>5860</v>
      </c>
      <c r="C5861">
        <f>IF(IFERROR(VLOOKUP(spotify_churn_dataset[[#This Row],[user_id]],A5862:A13860,1,FALSE),0),1,0)</f>
        <v>0</v>
      </c>
      <c r="D5861" t="s">
        <v>16</v>
      </c>
      <c r="E5861" s="4">
        <v>37</v>
      </c>
      <c r="F5861" t="s">
        <v>27</v>
      </c>
      <c r="G5861" t="s">
        <v>22</v>
      </c>
      <c r="H5861" s="4">
        <v>244</v>
      </c>
      <c r="I5861" s="3">
        <v>13</v>
      </c>
      <c r="J5861" s="9">
        <v>31</v>
      </c>
      <c r="K5861" t="s">
        <v>23</v>
      </c>
      <c r="L5861" s="4">
        <v>0</v>
      </c>
      <c r="M5861" s="4" t="str">
        <f>IF(spotify_churn_dataset[[#This Row],[offline_listening]]=0,"no offline","yes offline")</f>
        <v>yes offline</v>
      </c>
      <c r="N5861">
        <v>1</v>
      </c>
      <c r="O5861" t="str">
        <f>IF(spotify_churn_dataset[[#This Row],[is_churned]]=1,"yes churn","no churn")</f>
        <v>no churn</v>
      </c>
      <c r="P5861">
        <v>0</v>
      </c>
    </row>
    <row r="5862" spans="1:16" x14ac:dyDescent="0.3">
      <c r="A5862">
        <v>5861</v>
      </c>
      <c r="B5862">
        <f>IF(spotify_churn_dataset[[#This Row],[user_id]]="","Desconocido",spotify_churn_dataset[[#This Row],[user_id]])</f>
        <v>5861</v>
      </c>
      <c r="C5862">
        <f>IF(IFERROR(VLOOKUP(spotify_churn_dataset[[#This Row],[user_id]],A5863:A13861,1,FALSE),0),1,0)</f>
        <v>0</v>
      </c>
      <c r="D5862" t="s">
        <v>12</v>
      </c>
      <c r="E5862" s="4">
        <v>38</v>
      </c>
      <c r="F5862" t="s">
        <v>13</v>
      </c>
      <c r="G5862" t="s">
        <v>14</v>
      </c>
      <c r="H5862" s="4">
        <v>55</v>
      </c>
      <c r="I5862" s="3">
        <v>33</v>
      </c>
      <c r="J5862" s="9">
        <v>18</v>
      </c>
      <c r="K5862" t="s">
        <v>23</v>
      </c>
      <c r="L5862" s="4">
        <v>49</v>
      </c>
      <c r="M5862" s="4" t="str">
        <f>IF(spotify_churn_dataset[[#This Row],[offline_listening]]=0,"no offline","yes offline")</f>
        <v>no offline</v>
      </c>
      <c r="N5862">
        <v>0</v>
      </c>
      <c r="O5862" t="str">
        <f>IF(spotify_churn_dataset[[#This Row],[is_churned]]=1,"yes churn","no churn")</f>
        <v>no churn</v>
      </c>
      <c r="P5862">
        <v>0</v>
      </c>
    </row>
    <row r="5863" spans="1:16" x14ac:dyDescent="0.3">
      <c r="A5863">
        <v>5862</v>
      </c>
      <c r="B5863">
        <f>IF(spotify_churn_dataset[[#This Row],[user_id]]="","Desconocido",spotify_churn_dataset[[#This Row],[user_id]])</f>
        <v>5862</v>
      </c>
      <c r="C5863">
        <f>IF(IFERROR(VLOOKUP(spotify_churn_dataset[[#This Row],[user_id]],A5864:A13862,1,FALSE),0),1,0)</f>
        <v>0</v>
      </c>
      <c r="D5863" t="s">
        <v>12</v>
      </c>
      <c r="E5863" s="4">
        <v>24</v>
      </c>
      <c r="F5863" t="s">
        <v>13</v>
      </c>
      <c r="G5863" t="s">
        <v>22</v>
      </c>
      <c r="H5863" s="4">
        <v>141</v>
      </c>
      <c r="I5863" s="3">
        <v>56</v>
      </c>
      <c r="J5863" s="9">
        <v>43</v>
      </c>
      <c r="K5863" t="s">
        <v>15</v>
      </c>
      <c r="L5863" s="4">
        <v>0</v>
      </c>
      <c r="M5863" s="4" t="str">
        <f>IF(spotify_churn_dataset[[#This Row],[offline_listening]]=0,"no offline","yes offline")</f>
        <v>yes offline</v>
      </c>
      <c r="N5863">
        <v>1</v>
      </c>
      <c r="O5863" t="str">
        <f>IF(spotify_churn_dataset[[#This Row],[is_churned]]=1,"yes churn","no churn")</f>
        <v>no churn</v>
      </c>
      <c r="P5863">
        <v>0</v>
      </c>
    </row>
    <row r="5864" spans="1:16" x14ac:dyDescent="0.3">
      <c r="A5864">
        <v>5863</v>
      </c>
      <c r="B5864">
        <f>IF(spotify_churn_dataset[[#This Row],[user_id]]="","Desconocido",spotify_churn_dataset[[#This Row],[user_id]])</f>
        <v>5863</v>
      </c>
      <c r="C5864">
        <f>IF(IFERROR(VLOOKUP(spotify_churn_dataset[[#This Row],[user_id]],A5865:A13863,1,FALSE),0),1,0)</f>
        <v>0</v>
      </c>
      <c r="D5864" t="s">
        <v>20</v>
      </c>
      <c r="E5864" s="4">
        <v>42</v>
      </c>
      <c r="F5864" t="s">
        <v>26</v>
      </c>
      <c r="G5864" t="s">
        <v>22</v>
      </c>
      <c r="H5864" s="4">
        <v>133</v>
      </c>
      <c r="I5864" s="3">
        <v>3</v>
      </c>
      <c r="J5864" s="9">
        <v>1</v>
      </c>
      <c r="K5864" t="s">
        <v>19</v>
      </c>
      <c r="L5864" s="4">
        <v>0</v>
      </c>
      <c r="M5864" s="4" t="str">
        <f>IF(spotify_churn_dataset[[#This Row],[offline_listening]]=0,"no offline","yes offline")</f>
        <v>yes offline</v>
      </c>
      <c r="N5864">
        <v>1</v>
      </c>
      <c r="O5864" t="str">
        <f>IF(spotify_churn_dataset[[#This Row],[is_churned]]=1,"yes churn","no churn")</f>
        <v>no churn</v>
      </c>
      <c r="P5864">
        <v>0</v>
      </c>
    </row>
    <row r="5865" spans="1:16" x14ac:dyDescent="0.3">
      <c r="A5865">
        <v>5864</v>
      </c>
      <c r="B5865">
        <f>IF(spotify_churn_dataset[[#This Row],[user_id]]="","Desconocido",spotify_churn_dataset[[#This Row],[user_id]])</f>
        <v>5864</v>
      </c>
      <c r="C5865">
        <f>IF(IFERROR(VLOOKUP(spotify_churn_dataset[[#This Row],[user_id]],A5866:A13864,1,FALSE),0),1,0)</f>
        <v>0</v>
      </c>
      <c r="D5865" t="s">
        <v>20</v>
      </c>
      <c r="E5865" s="4">
        <v>37</v>
      </c>
      <c r="F5865" t="s">
        <v>13</v>
      </c>
      <c r="G5865" t="s">
        <v>18</v>
      </c>
      <c r="H5865" s="4">
        <v>166</v>
      </c>
      <c r="I5865" s="3">
        <v>38</v>
      </c>
      <c r="J5865" s="9">
        <v>17</v>
      </c>
      <c r="K5865" t="s">
        <v>15</v>
      </c>
      <c r="L5865" s="4">
        <v>0</v>
      </c>
      <c r="M5865" s="4" t="str">
        <f>IF(spotify_churn_dataset[[#This Row],[offline_listening]]=0,"no offline","yes offline")</f>
        <v>yes offline</v>
      </c>
      <c r="N5865">
        <v>1</v>
      </c>
      <c r="O5865" t="str">
        <f>IF(spotify_churn_dataset[[#This Row],[is_churned]]=1,"yes churn","no churn")</f>
        <v>no churn</v>
      </c>
      <c r="P5865">
        <v>0</v>
      </c>
    </row>
    <row r="5866" spans="1:16" x14ac:dyDescent="0.3">
      <c r="A5866">
        <v>5865</v>
      </c>
      <c r="B5866">
        <f>IF(spotify_churn_dataset[[#This Row],[user_id]]="","Desconocido",spotify_churn_dataset[[#This Row],[user_id]])</f>
        <v>5865</v>
      </c>
      <c r="C5866">
        <f>IF(IFERROR(VLOOKUP(spotify_churn_dataset[[#This Row],[user_id]],A5867:A13865,1,FALSE),0),1,0)</f>
        <v>0</v>
      </c>
      <c r="D5866" t="s">
        <v>12</v>
      </c>
      <c r="E5866" s="4">
        <v>44</v>
      </c>
      <c r="F5866" t="s">
        <v>28</v>
      </c>
      <c r="G5866" t="s">
        <v>14</v>
      </c>
      <c r="H5866" s="4">
        <v>113</v>
      </c>
      <c r="I5866" s="3">
        <v>14</v>
      </c>
      <c r="J5866" s="9">
        <v>57</v>
      </c>
      <c r="K5866" t="s">
        <v>15</v>
      </c>
      <c r="L5866" s="4">
        <v>26</v>
      </c>
      <c r="M5866" s="4" t="str">
        <f>IF(spotify_churn_dataset[[#This Row],[offline_listening]]=0,"no offline","yes offline")</f>
        <v>no offline</v>
      </c>
      <c r="N5866">
        <v>0</v>
      </c>
      <c r="O5866" t="str">
        <f>IF(spotify_churn_dataset[[#This Row],[is_churned]]=1,"yes churn","no churn")</f>
        <v>no churn</v>
      </c>
      <c r="P5866">
        <v>0</v>
      </c>
    </row>
    <row r="5867" spans="1:16" x14ac:dyDescent="0.3">
      <c r="A5867">
        <v>5866</v>
      </c>
      <c r="B5867">
        <f>IF(spotify_churn_dataset[[#This Row],[user_id]]="","Desconocido",spotify_churn_dataset[[#This Row],[user_id]])</f>
        <v>5866</v>
      </c>
      <c r="C5867">
        <f>IF(IFERROR(VLOOKUP(spotify_churn_dataset[[#This Row],[user_id]],A5868:A13866,1,FALSE),0),1,0)</f>
        <v>0</v>
      </c>
      <c r="D5867" t="s">
        <v>16</v>
      </c>
      <c r="E5867" s="4">
        <v>18</v>
      </c>
      <c r="F5867" t="s">
        <v>26</v>
      </c>
      <c r="G5867" t="s">
        <v>24</v>
      </c>
      <c r="H5867" s="4">
        <v>113</v>
      </c>
      <c r="I5867" s="3">
        <v>5</v>
      </c>
      <c r="J5867" s="9">
        <v>27</v>
      </c>
      <c r="K5867" t="s">
        <v>19</v>
      </c>
      <c r="L5867" s="4">
        <v>0</v>
      </c>
      <c r="M5867" s="4" t="str">
        <f>IF(spotify_churn_dataset[[#This Row],[offline_listening]]=0,"no offline","yes offline")</f>
        <v>yes offline</v>
      </c>
      <c r="N5867">
        <v>1</v>
      </c>
      <c r="O5867" t="str">
        <f>IF(spotify_churn_dataset[[#This Row],[is_churned]]=1,"yes churn","no churn")</f>
        <v>yes churn</v>
      </c>
      <c r="P5867">
        <v>1</v>
      </c>
    </row>
    <row r="5868" spans="1:16" x14ac:dyDescent="0.3">
      <c r="A5868">
        <v>5867</v>
      </c>
      <c r="B5868">
        <f>IF(spotify_churn_dataset[[#This Row],[user_id]]="","Desconocido",spotify_churn_dataset[[#This Row],[user_id]])</f>
        <v>5867</v>
      </c>
      <c r="C5868">
        <f>IF(IFERROR(VLOOKUP(spotify_churn_dataset[[#This Row],[user_id]],A5869:A13867,1,FALSE),0),1,0)</f>
        <v>0</v>
      </c>
      <c r="D5868" t="s">
        <v>16</v>
      </c>
      <c r="E5868" s="4">
        <v>41</v>
      </c>
      <c r="F5868" t="s">
        <v>25</v>
      </c>
      <c r="G5868" t="s">
        <v>18</v>
      </c>
      <c r="H5868" s="4">
        <v>147</v>
      </c>
      <c r="I5868" s="3">
        <v>59</v>
      </c>
      <c r="J5868" s="9">
        <v>36</v>
      </c>
      <c r="K5868" t="s">
        <v>15</v>
      </c>
      <c r="L5868" s="4">
        <v>0</v>
      </c>
      <c r="M5868" s="4" t="str">
        <f>IF(spotify_churn_dataset[[#This Row],[offline_listening]]=0,"no offline","yes offline")</f>
        <v>yes offline</v>
      </c>
      <c r="N5868">
        <v>1</v>
      </c>
      <c r="O5868" t="str">
        <f>IF(spotify_churn_dataset[[#This Row],[is_churned]]=1,"yes churn","no churn")</f>
        <v>yes churn</v>
      </c>
      <c r="P5868">
        <v>1</v>
      </c>
    </row>
    <row r="5869" spans="1:16" x14ac:dyDescent="0.3">
      <c r="A5869">
        <v>5868</v>
      </c>
      <c r="B5869">
        <f>IF(spotify_churn_dataset[[#This Row],[user_id]]="","Desconocido",spotify_churn_dataset[[#This Row],[user_id]])</f>
        <v>5868</v>
      </c>
      <c r="C5869">
        <f>IF(IFERROR(VLOOKUP(spotify_churn_dataset[[#This Row],[user_id]],A5870:A13868,1,FALSE),0),1,0)</f>
        <v>0</v>
      </c>
      <c r="D5869" t="s">
        <v>20</v>
      </c>
      <c r="E5869" s="4">
        <v>16</v>
      </c>
      <c r="F5869" t="s">
        <v>13</v>
      </c>
      <c r="G5869" t="s">
        <v>22</v>
      </c>
      <c r="H5869" s="4">
        <v>203</v>
      </c>
      <c r="I5869" s="3">
        <v>38</v>
      </c>
      <c r="J5869" s="9">
        <v>35</v>
      </c>
      <c r="K5869" t="s">
        <v>19</v>
      </c>
      <c r="L5869" s="4">
        <v>0</v>
      </c>
      <c r="M5869" s="4" t="str">
        <f>IF(spotify_churn_dataset[[#This Row],[offline_listening]]=0,"no offline","yes offline")</f>
        <v>yes offline</v>
      </c>
      <c r="N5869">
        <v>1</v>
      </c>
      <c r="O5869" t="str">
        <f>IF(spotify_churn_dataset[[#This Row],[is_churned]]=1,"yes churn","no churn")</f>
        <v>no churn</v>
      </c>
      <c r="P5869">
        <v>0</v>
      </c>
    </row>
    <row r="5870" spans="1:16" x14ac:dyDescent="0.3">
      <c r="A5870">
        <v>5869</v>
      </c>
      <c r="B5870">
        <f>IF(spotify_churn_dataset[[#This Row],[user_id]]="","Desconocido",spotify_churn_dataset[[#This Row],[user_id]])</f>
        <v>5869</v>
      </c>
      <c r="C5870">
        <f>IF(IFERROR(VLOOKUP(spotify_churn_dataset[[#This Row],[user_id]],A5871:A13869,1,FALSE),0),1,0)</f>
        <v>0</v>
      </c>
      <c r="D5870" t="s">
        <v>12</v>
      </c>
      <c r="E5870" s="4">
        <v>49</v>
      </c>
      <c r="F5870" t="s">
        <v>21</v>
      </c>
      <c r="G5870" t="s">
        <v>24</v>
      </c>
      <c r="H5870" s="4">
        <v>188</v>
      </c>
      <c r="I5870" s="3">
        <v>45</v>
      </c>
      <c r="J5870" s="9">
        <v>31</v>
      </c>
      <c r="K5870" t="s">
        <v>23</v>
      </c>
      <c r="L5870" s="4">
        <v>0</v>
      </c>
      <c r="M5870" s="4" t="str">
        <f>IF(spotify_churn_dataset[[#This Row],[offline_listening]]=0,"no offline","yes offline")</f>
        <v>yes offline</v>
      </c>
      <c r="N5870">
        <v>1</v>
      </c>
      <c r="O5870" t="str">
        <f>IF(spotify_churn_dataset[[#This Row],[is_churned]]=1,"yes churn","no churn")</f>
        <v>no churn</v>
      </c>
      <c r="P5870">
        <v>0</v>
      </c>
    </row>
    <row r="5871" spans="1:16" x14ac:dyDescent="0.3">
      <c r="A5871">
        <v>5870</v>
      </c>
      <c r="B5871">
        <f>IF(spotify_churn_dataset[[#This Row],[user_id]]="","Desconocido",spotify_churn_dataset[[#This Row],[user_id]])</f>
        <v>5870</v>
      </c>
      <c r="C5871">
        <f>IF(IFERROR(VLOOKUP(spotify_churn_dataset[[#This Row],[user_id]],A5872:A13870,1,FALSE),0),1,0)</f>
        <v>0</v>
      </c>
      <c r="D5871" t="s">
        <v>12</v>
      </c>
      <c r="E5871" s="4">
        <v>31</v>
      </c>
      <c r="F5871" t="s">
        <v>26</v>
      </c>
      <c r="G5871" t="s">
        <v>18</v>
      </c>
      <c r="H5871" s="4">
        <v>131</v>
      </c>
      <c r="I5871" s="3">
        <v>76</v>
      </c>
      <c r="J5871" s="9">
        <v>58</v>
      </c>
      <c r="K5871" t="s">
        <v>19</v>
      </c>
      <c r="L5871" s="4">
        <v>0</v>
      </c>
      <c r="M5871" s="4" t="str">
        <f>IF(spotify_churn_dataset[[#This Row],[offline_listening]]=0,"no offline","yes offline")</f>
        <v>yes offline</v>
      </c>
      <c r="N5871">
        <v>1</v>
      </c>
      <c r="O5871" t="str">
        <f>IF(spotify_churn_dataset[[#This Row],[is_churned]]=1,"yes churn","no churn")</f>
        <v>no churn</v>
      </c>
      <c r="P5871">
        <v>0</v>
      </c>
    </row>
    <row r="5872" spans="1:16" x14ac:dyDescent="0.3">
      <c r="A5872">
        <v>5871</v>
      </c>
      <c r="B5872">
        <f>IF(spotify_churn_dataset[[#This Row],[user_id]]="","Desconocido",spotify_churn_dataset[[#This Row],[user_id]])</f>
        <v>5871</v>
      </c>
      <c r="C5872">
        <f>IF(IFERROR(VLOOKUP(spotify_churn_dataset[[#This Row],[user_id]],A5873:A13871,1,FALSE),0),1,0)</f>
        <v>0</v>
      </c>
      <c r="D5872" t="s">
        <v>20</v>
      </c>
      <c r="E5872" s="4">
        <v>23</v>
      </c>
      <c r="F5872" t="s">
        <v>13</v>
      </c>
      <c r="G5872" t="s">
        <v>18</v>
      </c>
      <c r="H5872" s="4">
        <v>78</v>
      </c>
      <c r="I5872" s="3">
        <v>48</v>
      </c>
      <c r="J5872" s="9">
        <v>43</v>
      </c>
      <c r="K5872" t="s">
        <v>23</v>
      </c>
      <c r="L5872" s="4">
        <v>0</v>
      </c>
      <c r="M5872" s="4" t="str">
        <f>IF(spotify_churn_dataset[[#This Row],[offline_listening]]=0,"no offline","yes offline")</f>
        <v>yes offline</v>
      </c>
      <c r="N5872">
        <v>1</v>
      </c>
      <c r="O5872" t="str">
        <f>IF(spotify_churn_dataset[[#This Row],[is_churned]]=1,"yes churn","no churn")</f>
        <v>no churn</v>
      </c>
      <c r="P5872">
        <v>0</v>
      </c>
    </row>
    <row r="5873" spans="1:16" x14ac:dyDescent="0.3">
      <c r="A5873">
        <v>5872</v>
      </c>
      <c r="B5873">
        <f>IF(spotify_churn_dataset[[#This Row],[user_id]]="","Desconocido",spotify_churn_dataset[[#This Row],[user_id]])</f>
        <v>5872</v>
      </c>
      <c r="C5873">
        <f>IF(IFERROR(VLOOKUP(spotify_churn_dataset[[#This Row],[user_id]],A5874:A13872,1,FALSE),0),1,0)</f>
        <v>0</v>
      </c>
      <c r="D5873" t="s">
        <v>20</v>
      </c>
      <c r="E5873" s="4">
        <v>54</v>
      </c>
      <c r="F5873" t="s">
        <v>27</v>
      </c>
      <c r="G5873" t="s">
        <v>24</v>
      </c>
      <c r="H5873" s="4">
        <v>243</v>
      </c>
      <c r="I5873" s="3">
        <v>93</v>
      </c>
      <c r="J5873" s="9">
        <v>51</v>
      </c>
      <c r="K5873" t="s">
        <v>23</v>
      </c>
      <c r="L5873" s="4">
        <v>0</v>
      </c>
      <c r="M5873" s="4" t="str">
        <f>IF(spotify_churn_dataset[[#This Row],[offline_listening]]=0,"no offline","yes offline")</f>
        <v>yes offline</v>
      </c>
      <c r="N5873">
        <v>1</v>
      </c>
      <c r="O5873" t="str">
        <f>IF(spotify_churn_dataset[[#This Row],[is_churned]]=1,"yes churn","no churn")</f>
        <v>no churn</v>
      </c>
      <c r="P5873">
        <v>0</v>
      </c>
    </row>
    <row r="5874" spans="1:16" x14ac:dyDescent="0.3">
      <c r="A5874">
        <v>5873</v>
      </c>
      <c r="B5874">
        <f>IF(spotify_churn_dataset[[#This Row],[user_id]]="","Desconocido",spotify_churn_dataset[[#This Row],[user_id]])</f>
        <v>5873</v>
      </c>
      <c r="C5874">
        <f>IF(IFERROR(VLOOKUP(spotify_churn_dataset[[#This Row],[user_id]],A5875:A13873,1,FALSE),0),1,0)</f>
        <v>0</v>
      </c>
      <c r="D5874" t="s">
        <v>16</v>
      </c>
      <c r="E5874" s="4">
        <v>35</v>
      </c>
      <c r="F5874" t="s">
        <v>27</v>
      </c>
      <c r="G5874" t="s">
        <v>18</v>
      </c>
      <c r="H5874" s="4">
        <v>230</v>
      </c>
      <c r="I5874" s="3">
        <v>60</v>
      </c>
      <c r="J5874" s="9">
        <v>9</v>
      </c>
      <c r="K5874" t="s">
        <v>23</v>
      </c>
      <c r="L5874" s="4">
        <v>0</v>
      </c>
      <c r="M5874" s="4" t="str">
        <f>IF(spotify_churn_dataset[[#This Row],[offline_listening]]=0,"no offline","yes offline")</f>
        <v>yes offline</v>
      </c>
      <c r="N5874">
        <v>1</v>
      </c>
      <c r="O5874" t="str">
        <f>IF(spotify_churn_dataset[[#This Row],[is_churned]]=1,"yes churn","no churn")</f>
        <v>yes churn</v>
      </c>
      <c r="P5874">
        <v>1</v>
      </c>
    </row>
    <row r="5875" spans="1:16" x14ac:dyDescent="0.3">
      <c r="A5875">
        <v>5874</v>
      </c>
      <c r="B5875">
        <f>IF(spotify_churn_dataset[[#This Row],[user_id]]="","Desconocido",spotify_churn_dataset[[#This Row],[user_id]])</f>
        <v>5874</v>
      </c>
      <c r="C5875">
        <f>IF(IFERROR(VLOOKUP(spotify_churn_dataset[[#This Row],[user_id]],A5876:A13874,1,FALSE),0),1,0)</f>
        <v>0</v>
      </c>
      <c r="D5875" t="s">
        <v>20</v>
      </c>
      <c r="E5875" s="4">
        <v>33</v>
      </c>
      <c r="F5875" t="s">
        <v>27</v>
      </c>
      <c r="G5875" t="s">
        <v>22</v>
      </c>
      <c r="H5875" s="4">
        <v>127</v>
      </c>
      <c r="I5875" s="3">
        <v>60</v>
      </c>
      <c r="J5875" s="9">
        <v>7</v>
      </c>
      <c r="K5875" t="s">
        <v>19</v>
      </c>
      <c r="L5875" s="4">
        <v>0</v>
      </c>
      <c r="M5875" s="4" t="str">
        <f>IF(spotify_churn_dataset[[#This Row],[offline_listening]]=0,"no offline","yes offline")</f>
        <v>yes offline</v>
      </c>
      <c r="N5875">
        <v>1</v>
      </c>
      <c r="O5875" t="str">
        <f>IF(spotify_churn_dataset[[#This Row],[is_churned]]=1,"yes churn","no churn")</f>
        <v>no churn</v>
      </c>
      <c r="P5875">
        <v>0</v>
      </c>
    </row>
    <row r="5876" spans="1:16" x14ac:dyDescent="0.3">
      <c r="A5876">
        <v>5875</v>
      </c>
      <c r="B5876">
        <f>IF(spotify_churn_dataset[[#This Row],[user_id]]="","Desconocido",spotify_churn_dataset[[#This Row],[user_id]])</f>
        <v>5875</v>
      </c>
      <c r="C5876">
        <f>IF(IFERROR(VLOOKUP(spotify_churn_dataset[[#This Row],[user_id]],A5877:A13875,1,FALSE),0),1,0)</f>
        <v>0</v>
      </c>
      <c r="D5876" t="s">
        <v>20</v>
      </c>
      <c r="E5876" s="4">
        <v>21</v>
      </c>
      <c r="F5876" t="s">
        <v>28</v>
      </c>
      <c r="G5876" t="s">
        <v>22</v>
      </c>
      <c r="H5876" s="4">
        <v>210</v>
      </c>
      <c r="I5876" s="3">
        <v>29</v>
      </c>
      <c r="J5876" s="9">
        <v>35</v>
      </c>
      <c r="K5876" t="s">
        <v>19</v>
      </c>
      <c r="L5876" s="4">
        <v>0</v>
      </c>
      <c r="M5876" s="4" t="str">
        <f>IF(spotify_churn_dataset[[#This Row],[offline_listening]]=0,"no offline","yes offline")</f>
        <v>yes offline</v>
      </c>
      <c r="N5876">
        <v>1</v>
      </c>
      <c r="O5876" t="str">
        <f>IF(spotify_churn_dataset[[#This Row],[is_churned]]=1,"yes churn","no churn")</f>
        <v>no churn</v>
      </c>
      <c r="P5876">
        <v>0</v>
      </c>
    </row>
    <row r="5877" spans="1:16" x14ac:dyDescent="0.3">
      <c r="A5877">
        <v>5876</v>
      </c>
      <c r="B5877">
        <f>IF(spotify_churn_dataset[[#This Row],[user_id]]="","Desconocido",spotify_churn_dataset[[#This Row],[user_id]])</f>
        <v>5876</v>
      </c>
      <c r="C5877">
        <f>IF(IFERROR(VLOOKUP(spotify_churn_dataset[[#This Row],[user_id]],A5878:A13876,1,FALSE),0),1,0)</f>
        <v>0</v>
      </c>
      <c r="D5877" t="s">
        <v>16</v>
      </c>
      <c r="E5877" s="4">
        <v>59</v>
      </c>
      <c r="F5877" t="s">
        <v>29</v>
      </c>
      <c r="G5877" t="s">
        <v>14</v>
      </c>
      <c r="H5877" s="4">
        <v>32</v>
      </c>
      <c r="I5877" s="3">
        <v>88</v>
      </c>
      <c r="J5877" s="9">
        <v>12</v>
      </c>
      <c r="K5877" t="s">
        <v>19</v>
      </c>
      <c r="L5877" s="4">
        <v>17</v>
      </c>
      <c r="M5877" s="4" t="str">
        <f>IF(spotify_churn_dataset[[#This Row],[offline_listening]]=0,"no offline","yes offline")</f>
        <v>no offline</v>
      </c>
      <c r="N5877">
        <v>0</v>
      </c>
      <c r="O5877" t="str">
        <f>IF(spotify_churn_dataset[[#This Row],[is_churned]]=1,"yes churn","no churn")</f>
        <v>no churn</v>
      </c>
      <c r="P5877">
        <v>0</v>
      </c>
    </row>
    <row r="5878" spans="1:16" x14ac:dyDescent="0.3">
      <c r="A5878">
        <v>5877</v>
      </c>
      <c r="B5878">
        <f>IF(spotify_churn_dataset[[#This Row],[user_id]]="","Desconocido",spotify_churn_dataset[[#This Row],[user_id]])</f>
        <v>5877</v>
      </c>
      <c r="C5878">
        <f>IF(IFERROR(VLOOKUP(spotify_churn_dataset[[#This Row],[user_id]],A5879:A13877,1,FALSE),0),1,0)</f>
        <v>0</v>
      </c>
      <c r="D5878" t="s">
        <v>16</v>
      </c>
      <c r="E5878" s="4">
        <v>39</v>
      </c>
      <c r="F5878" t="s">
        <v>26</v>
      </c>
      <c r="G5878" t="s">
        <v>22</v>
      </c>
      <c r="H5878" s="4">
        <v>44</v>
      </c>
      <c r="I5878" s="3">
        <v>54</v>
      </c>
      <c r="J5878" s="9">
        <v>52</v>
      </c>
      <c r="K5878" t="s">
        <v>23</v>
      </c>
      <c r="L5878" s="4">
        <v>0</v>
      </c>
      <c r="M5878" s="4" t="str">
        <f>IF(spotify_churn_dataset[[#This Row],[offline_listening]]=0,"no offline","yes offline")</f>
        <v>yes offline</v>
      </c>
      <c r="N5878">
        <v>1</v>
      </c>
      <c r="O5878" t="str">
        <f>IF(spotify_churn_dataset[[#This Row],[is_churned]]=1,"yes churn","no churn")</f>
        <v>no churn</v>
      </c>
      <c r="P5878">
        <v>0</v>
      </c>
    </row>
    <row r="5879" spans="1:16" x14ac:dyDescent="0.3">
      <c r="A5879">
        <v>5878</v>
      </c>
      <c r="B5879">
        <f>IF(spotify_churn_dataset[[#This Row],[user_id]]="","Desconocido",spotify_churn_dataset[[#This Row],[user_id]])</f>
        <v>5878</v>
      </c>
      <c r="C5879">
        <f>IF(IFERROR(VLOOKUP(spotify_churn_dataset[[#This Row],[user_id]],A5880:A13878,1,FALSE),0),1,0)</f>
        <v>0</v>
      </c>
      <c r="D5879" t="s">
        <v>12</v>
      </c>
      <c r="E5879" s="4">
        <v>23</v>
      </c>
      <c r="F5879" t="s">
        <v>29</v>
      </c>
      <c r="G5879" t="s">
        <v>18</v>
      </c>
      <c r="H5879" s="4">
        <v>238</v>
      </c>
      <c r="I5879" s="3">
        <v>91</v>
      </c>
      <c r="J5879" s="9">
        <v>2</v>
      </c>
      <c r="K5879" t="s">
        <v>23</v>
      </c>
      <c r="L5879" s="4">
        <v>0</v>
      </c>
      <c r="M5879" s="4" t="str">
        <f>IF(spotify_churn_dataset[[#This Row],[offline_listening]]=0,"no offline","yes offline")</f>
        <v>yes offline</v>
      </c>
      <c r="N5879">
        <v>1</v>
      </c>
      <c r="O5879" t="str">
        <f>IF(spotify_churn_dataset[[#This Row],[is_churned]]=1,"yes churn","no churn")</f>
        <v>no churn</v>
      </c>
      <c r="P5879">
        <v>0</v>
      </c>
    </row>
    <row r="5880" spans="1:16" x14ac:dyDescent="0.3">
      <c r="A5880">
        <v>5879</v>
      </c>
      <c r="B5880">
        <f>IF(spotify_churn_dataset[[#This Row],[user_id]]="","Desconocido",spotify_churn_dataset[[#This Row],[user_id]])</f>
        <v>5879</v>
      </c>
      <c r="C5880">
        <f>IF(IFERROR(VLOOKUP(spotify_churn_dataset[[#This Row],[user_id]],A5881:A13879,1,FALSE),0),1,0)</f>
        <v>0</v>
      </c>
      <c r="D5880" t="s">
        <v>16</v>
      </c>
      <c r="E5880" s="4">
        <v>16</v>
      </c>
      <c r="F5880" t="s">
        <v>13</v>
      </c>
      <c r="G5880" t="s">
        <v>24</v>
      </c>
      <c r="H5880" s="4">
        <v>171</v>
      </c>
      <c r="I5880" s="3">
        <v>7</v>
      </c>
      <c r="J5880" s="9">
        <v>27</v>
      </c>
      <c r="K5880" t="s">
        <v>23</v>
      </c>
      <c r="L5880" s="4">
        <v>0</v>
      </c>
      <c r="M5880" s="4" t="str">
        <f>IF(spotify_churn_dataset[[#This Row],[offline_listening]]=0,"no offline","yes offline")</f>
        <v>yes offline</v>
      </c>
      <c r="N5880">
        <v>1</v>
      </c>
      <c r="O5880" t="str">
        <f>IF(spotify_churn_dataset[[#This Row],[is_churned]]=1,"yes churn","no churn")</f>
        <v>yes churn</v>
      </c>
      <c r="P5880">
        <v>1</v>
      </c>
    </row>
    <row r="5881" spans="1:16" x14ac:dyDescent="0.3">
      <c r="A5881">
        <v>5880</v>
      </c>
      <c r="B5881">
        <f>IF(spotify_churn_dataset[[#This Row],[user_id]]="","Desconocido",spotify_churn_dataset[[#This Row],[user_id]])</f>
        <v>5880</v>
      </c>
      <c r="C5881">
        <f>IF(IFERROR(VLOOKUP(spotify_churn_dataset[[#This Row],[user_id]],A5882:A13880,1,FALSE),0),1,0)</f>
        <v>0</v>
      </c>
      <c r="D5881" t="s">
        <v>20</v>
      </c>
      <c r="E5881" s="4">
        <v>57</v>
      </c>
      <c r="F5881" t="s">
        <v>17</v>
      </c>
      <c r="G5881" t="s">
        <v>14</v>
      </c>
      <c r="H5881" s="4">
        <v>79</v>
      </c>
      <c r="I5881" s="3">
        <v>12</v>
      </c>
      <c r="J5881" s="9">
        <v>8</v>
      </c>
      <c r="K5881" t="s">
        <v>19</v>
      </c>
      <c r="L5881" s="4">
        <v>47</v>
      </c>
      <c r="M5881" s="4" t="str">
        <f>IF(spotify_churn_dataset[[#This Row],[offline_listening]]=0,"no offline","yes offline")</f>
        <v>no offline</v>
      </c>
      <c r="N5881">
        <v>0</v>
      </c>
      <c r="O5881" t="str">
        <f>IF(spotify_churn_dataset[[#This Row],[is_churned]]=1,"yes churn","no churn")</f>
        <v>no churn</v>
      </c>
      <c r="P5881">
        <v>0</v>
      </c>
    </row>
    <row r="5882" spans="1:16" x14ac:dyDescent="0.3">
      <c r="A5882">
        <v>5881</v>
      </c>
      <c r="B5882">
        <f>IF(spotify_churn_dataset[[#This Row],[user_id]]="","Desconocido",spotify_churn_dataset[[#This Row],[user_id]])</f>
        <v>5881</v>
      </c>
      <c r="C5882">
        <f>IF(IFERROR(VLOOKUP(spotify_churn_dataset[[#This Row],[user_id]],A5883:A13881,1,FALSE),0),1,0)</f>
        <v>0</v>
      </c>
      <c r="D5882" t="s">
        <v>12</v>
      </c>
      <c r="E5882" s="4">
        <v>52</v>
      </c>
      <c r="F5882" t="s">
        <v>28</v>
      </c>
      <c r="G5882" t="s">
        <v>18</v>
      </c>
      <c r="H5882" s="4">
        <v>88</v>
      </c>
      <c r="I5882" s="3">
        <v>13</v>
      </c>
      <c r="J5882" s="9">
        <v>3</v>
      </c>
      <c r="K5882" t="s">
        <v>15</v>
      </c>
      <c r="L5882" s="4">
        <v>0</v>
      </c>
      <c r="M5882" s="4" t="str">
        <f>IF(spotify_churn_dataset[[#This Row],[offline_listening]]=0,"no offline","yes offline")</f>
        <v>yes offline</v>
      </c>
      <c r="N5882">
        <v>1</v>
      </c>
      <c r="O5882" t="str">
        <f>IF(spotify_churn_dataset[[#This Row],[is_churned]]=1,"yes churn","no churn")</f>
        <v>no churn</v>
      </c>
      <c r="P5882">
        <v>0</v>
      </c>
    </row>
    <row r="5883" spans="1:16" x14ac:dyDescent="0.3">
      <c r="A5883">
        <v>5882</v>
      </c>
      <c r="B5883">
        <f>IF(spotify_churn_dataset[[#This Row],[user_id]]="","Desconocido",spotify_churn_dataset[[#This Row],[user_id]])</f>
        <v>5882</v>
      </c>
      <c r="C5883">
        <f>IF(IFERROR(VLOOKUP(spotify_churn_dataset[[#This Row],[user_id]],A5884:A13882,1,FALSE),0),1,0)</f>
        <v>0</v>
      </c>
      <c r="D5883" t="s">
        <v>20</v>
      </c>
      <c r="E5883" s="4">
        <v>46</v>
      </c>
      <c r="F5883" t="s">
        <v>26</v>
      </c>
      <c r="G5883" t="s">
        <v>22</v>
      </c>
      <c r="H5883" s="4">
        <v>273</v>
      </c>
      <c r="I5883" s="3">
        <v>3</v>
      </c>
      <c r="J5883" s="9">
        <v>22</v>
      </c>
      <c r="K5883" t="s">
        <v>23</v>
      </c>
      <c r="L5883" s="4">
        <v>0</v>
      </c>
      <c r="M5883" s="4" t="str">
        <f>IF(spotify_churn_dataset[[#This Row],[offline_listening]]=0,"no offline","yes offline")</f>
        <v>yes offline</v>
      </c>
      <c r="N5883">
        <v>1</v>
      </c>
      <c r="O5883" t="str">
        <f>IF(spotify_churn_dataset[[#This Row],[is_churned]]=1,"yes churn","no churn")</f>
        <v>no churn</v>
      </c>
      <c r="P5883">
        <v>0</v>
      </c>
    </row>
    <row r="5884" spans="1:16" x14ac:dyDescent="0.3">
      <c r="A5884">
        <v>5883</v>
      </c>
      <c r="B5884">
        <f>IF(spotify_churn_dataset[[#This Row],[user_id]]="","Desconocido",spotify_churn_dataset[[#This Row],[user_id]])</f>
        <v>5883</v>
      </c>
      <c r="C5884">
        <f>IF(IFERROR(VLOOKUP(spotify_churn_dataset[[#This Row],[user_id]],A5885:A13883,1,FALSE),0),1,0)</f>
        <v>0</v>
      </c>
      <c r="D5884" t="s">
        <v>20</v>
      </c>
      <c r="E5884" s="4">
        <v>42</v>
      </c>
      <c r="F5884" t="s">
        <v>13</v>
      </c>
      <c r="G5884" t="s">
        <v>18</v>
      </c>
      <c r="H5884" s="4">
        <v>35</v>
      </c>
      <c r="I5884" s="3">
        <v>50</v>
      </c>
      <c r="J5884" s="9">
        <v>6</v>
      </c>
      <c r="K5884" t="s">
        <v>23</v>
      </c>
      <c r="L5884" s="4">
        <v>0</v>
      </c>
      <c r="M5884" s="4" t="str">
        <f>IF(spotify_churn_dataset[[#This Row],[offline_listening]]=0,"no offline","yes offline")</f>
        <v>yes offline</v>
      </c>
      <c r="N5884">
        <v>1</v>
      </c>
      <c r="O5884" t="str">
        <f>IF(spotify_churn_dataset[[#This Row],[is_churned]]=1,"yes churn","no churn")</f>
        <v>yes churn</v>
      </c>
      <c r="P5884">
        <v>1</v>
      </c>
    </row>
    <row r="5885" spans="1:16" x14ac:dyDescent="0.3">
      <c r="A5885">
        <v>5884</v>
      </c>
      <c r="B5885">
        <f>IF(spotify_churn_dataset[[#This Row],[user_id]]="","Desconocido",spotify_churn_dataset[[#This Row],[user_id]])</f>
        <v>5884</v>
      </c>
      <c r="C5885">
        <f>IF(IFERROR(VLOOKUP(spotify_churn_dataset[[#This Row],[user_id]],A5886:A13884,1,FALSE),0),1,0)</f>
        <v>0</v>
      </c>
      <c r="D5885" t="s">
        <v>12</v>
      </c>
      <c r="E5885" s="4">
        <v>25</v>
      </c>
      <c r="F5885" t="s">
        <v>28</v>
      </c>
      <c r="G5885" t="s">
        <v>14</v>
      </c>
      <c r="H5885" s="4">
        <v>16</v>
      </c>
      <c r="I5885" s="3">
        <v>83</v>
      </c>
      <c r="J5885" s="9">
        <v>35</v>
      </c>
      <c r="K5885" t="s">
        <v>23</v>
      </c>
      <c r="L5885" s="4">
        <v>24</v>
      </c>
      <c r="M5885" s="4" t="str">
        <f>IF(spotify_churn_dataset[[#This Row],[offline_listening]]=0,"no offline","yes offline")</f>
        <v>no offline</v>
      </c>
      <c r="N5885">
        <v>0</v>
      </c>
      <c r="O5885" t="str">
        <f>IF(spotify_churn_dataset[[#This Row],[is_churned]]=1,"yes churn","no churn")</f>
        <v>no churn</v>
      </c>
      <c r="P5885">
        <v>0</v>
      </c>
    </row>
    <row r="5886" spans="1:16" x14ac:dyDescent="0.3">
      <c r="A5886">
        <v>5885</v>
      </c>
      <c r="B5886">
        <f>IF(spotify_churn_dataset[[#This Row],[user_id]]="","Desconocido",spotify_churn_dataset[[#This Row],[user_id]])</f>
        <v>5885</v>
      </c>
      <c r="C5886">
        <f>IF(IFERROR(VLOOKUP(spotify_churn_dataset[[#This Row],[user_id]],A5887:A13885,1,FALSE),0),1,0)</f>
        <v>0</v>
      </c>
      <c r="D5886" t="s">
        <v>20</v>
      </c>
      <c r="E5886" s="4">
        <v>38</v>
      </c>
      <c r="F5886" t="s">
        <v>25</v>
      </c>
      <c r="G5886" t="s">
        <v>22</v>
      </c>
      <c r="H5886" s="4">
        <v>89</v>
      </c>
      <c r="I5886" s="3">
        <v>54</v>
      </c>
      <c r="J5886" s="9">
        <v>28</v>
      </c>
      <c r="K5886" t="s">
        <v>23</v>
      </c>
      <c r="L5886" s="4">
        <v>0</v>
      </c>
      <c r="M5886" s="4" t="str">
        <f>IF(spotify_churn_dataset[[#This Row],[offline_listening]]=0,"no offline","yes offline")</f>
        <v>yes offline</v>
      </c>
      <c r="N5886">
        <v>1</v>
      </c>
      <c r="O5886" t="str">
        <f>IF(spotify_churn_dataset[[#This Row],[is_churned]]=1,"yes churn","no churn")</f>
        <v>no churn</v>
      </c>
      <c r="P5886">
        <v>0</v>
      </c>
    </row>
    <row r="5887" spans="1:16" x14ac:dyDescent="0.3">
      <c r="A5887">
        <v>5886</v>
      </c>
      <c r="B5887">
        <f>IF(spotify_churn_dataset[[#This Row],[user_id]]="","Desconocido",spotify_churn_dataset[[#This Row],[user_id]])</f>
        <v>5886</v>
      </c>
      <c r="C5887">
        <f>IF(IFERROR(VLOOKUP(spotify_churn_dataset[[#This Row],[user_id]],A5888:A13886,1,FALSE),0),1,0)</f>
        <v>0</v>
      </c>
      <c r="D5887" t="s">
        <v>20</v>
      </c>
      <c r="E5887" s="4">
        <v>25</v>
      </c>
      <c r="F5887" t="s">
        <v>28</v>
      </c>
      <c r="G5887" t="s">
        <v>18</v>
      </c>
      <c r="H5887" s="4">
        <v>220</v>
      </c>
      <c r="I5887" s="3">
        <v>64</v>
      </c>
      <c r="J5887" s="9">
        <v>57</v>
      </c>
      <c r="K5887" t="s">
        <v>15</v>
      </c>
      <c r="L5887" s="4">
        <v>0</v>
      </c>
      <c r="M5887" s="4" t="str">
        <f>IF(spotify_churn_dataset[[#This Row],[offline_listening]]=0,"no offline","yes offline")</f>
        <v>yes offline</v>
      </c>
      <c r="N5887">
        <v>1</v>
      </c>
      <c r="O5887" t="str">
        <f>IF(spotify_churn_dataset[[#This Row],[is_churned]]=1,"yes churn","no churn")</f>
        <v>no churn</v>
      </c>
      <c r="P5887">
        <v>0</v>
      </c>
    </row>
    <row r="5888" spans="1:16" x14ac:dyDescent="0.3">
      <c r="A5888">
        <v>5887</v>
      </c>
      <c r="B5888">
        <f>IF(spotify_churn_dataset[[#This Row],[user_id]]="","Desconocido",spotify_churn_dataset[[#This Row],[user_id]])</f>
        <v>5887</v>
      </c>
      <c r="C5888">
        <f>IF(IFERROR(VLOOKUP(spotify_churn_dataset[[#This Row],[user_id]],A5889:A13887,1,FALSE),0),1,0)</f>
        <v>0</v>
      </c>
      <c r="D5888" t="s">
        <v>20</v>
      </c>
      <c r="E5888" s="4">
        <v>47</v>
      </c>
      <c r="F5888" t="s">
        <v>13</v>
      </c>
      <c r="G5888" t="s">
        <v>22</v>
      </c>
      <c r="H5888" s="4">
        <v>129</v>
      </c>
      <c r="I5888" s="3">
        <v>85</v>
      </c>
      <c r="J5888" s="9">
        <v>27</v>
      </c>
      <c r="K5888" t="s">
        <v>23</v>
      </c>
      <c r="L5888" s="4">
        <v>0</v>
      </c>
      <c r="M5888" s="4" t="str">
        <f>IF(spotify_churn_dataset[[#This Row],[offline_listening]]=0,"no offline","yes offline")</f>
        <v>yes offline</v>
      </c>
      <c r="N5888">
        <v>1</v>
      </c>
      <c r="O5888" t="str">
        <f>IF(spotify_churn_dataset[[#This Row],[is_churned]]=1,"yes churn","no churn")</f>
        <v>no churn</v>
      </c>
      <c r="P5888">
        <v>0</v>
      </c>
    </row>
    <row r="5889" spans="1:16" x14ac:dyDescent="0.3">
      <c r="A5889">
        <v>5888</v>
      </c>
      <c r="B5889">
        <f>IF(spotify_churn_dataset[[#This Row],[user_id]]="","Desconocido",spotify_churn_dataset[[#This Row],[user_id]])</f>
        <v>5888</v>
      </c>
      <c r="C5889">
        <f>IF(IFERROR(VLOOKUP(spotify_churn_dataset[[#This Row],[user_id]],A5890:A13888,1,FALSE),0),1,0)</f>
        <v>0</v>
      </c>
      <c r="D5889" t="s">
        <v>12</v>
      </c>
      <c r="E5889" s="4">
        <v>38</v>
      </c>
      <c r="F5889" t="s">
        <v>21</v>
      </c>
      <c r="G5889" t="s">
        <v>18</v>
      </c>
      <c r="H5889" s="4">
        <v>185</v>
      </c>
      <c r="I5889" s="3">
        <v>2</v>
      </c>
      <c r="J5889" s="9">
        <v>5</v>
      </c>
      <c r="K5889" t="s">
        <v>23</v>
      </c>
      <c r="L5889" s="4">
        <v>0</v>
      </c>
      <c r="M5889" s="4" t="str">
        <f>IF(spotify_churn_dataset[[#This Row],[offline_listening]]=0,"no offline","yes offline")</f>
        <v>yes offline</v>
      </c>
      <c r="N5889">
        <v>1</v>
      </c>
      <c r="O5889" t="str">
        <f>IF(spotify_churn_dataset[[#This Row],[is_churned]]=1,"yes churn","no churn")</f>
        <v>no churn</v>
      </c>
      <c r="P5889">
        <v>0</v>
      </c>
    </row>
    <row r="5890" spans="1:16" x14ac:dyDescent="0.3">
      <c r="A5890">
        <v>5889</v>
      </c>
      <c r="B5890">
        <f>IF(spotify_churn_dataset[[#This Row],[user_id]]="","Desconocido",spotify_churn_dataset[[#This Row],[user_id]])</f>
        <v>5889</v>
      </c>
      <c r="C5890">
        <f>IF(IFERROR(VLOOKUP(spotify_churn_dataset[[#This Row],[user_id]],A5891:A13889,1,FALSE),0),1,0)</f>
        <v>0</v>
      </c>
      <c r="D5890" t="s">
        <v>20</v>
      </c>
      <c r="E5890" s="4">
        <v>32</v>
      </c>
      <c r="F5890" t="s">
        <v>29</v>
      </c>
      <c r="G5890" t="s">
        <v>18</v>
      </c>
      <c r="H5890" s="4">
        <v>286</v>
      </c>
      <c r="I5890" s="3">
        <v>39</v>
      </c>
      <c r="J5890" s="9">
        <v>1</v>
      </c>
      <c r="K5890" t="s">
        <v>23</v>
      </c>
      <c r="L5890" s="4">
        <v>0</v>
      </c>
      <c r="M5890" s="4" t="str">
        <f>IF(spotify_churn_dataset[[#This Row],[offline_listening]]=0,"no offline","yes offline")</f>
        <v>yes offline</v>
      </c>
      <c r="N5890">
        <v>1</v>
      </c>
      <c r="O5890" t="str">
        <f>IF(spotify_churn_dataset[[#This Row],[is_churned]]=1,"yes churn","no churn")</f>
        <v>no churn</v>
      </c>
      <c r="P5890">
        <v>0</v>
      </c>
    </row>
    <row r="5891" spans="1:16" x14ac:dyDescent="0.3">
      <c r="A5891">
        <v>5890</v>
      </c>
      <c r="B5891">
        <f>IF(spotify_churn_dataset[[#This Row],[user_id]]="","Desconocido",spotify_churn_dataset[[#This Row],[user_id]])</f>
        <v>5890</v>
      </c>
      <c r="C5891">
        <f>IF(IFERROR(VLOOKUP(spotify_churn_dataset[[#This Row],[user_id]],A5892:A13890,1,FALSE),0),1,0)</f>
        <v>0</v>
      </c>
      <c r="D5891" t="s">
        <v>20</v>
      </c>
      <c r="E5891" s="4">
        <v>58</v>
      </c>
      <c r="F5891" t="s">
        <v>26</v>
      </c>
      <c r="G5891" t="s">
        <v>24</v>
      </c>
      <c r="H5891" s="4">
        <v>83</v>
      </c>
      <c r="I5891" s="3">
        <v>8</v>
      </c>
      <c r="J5891" s="9">
        <v>9</v>
      </c>
      <c r="K5891" t="s">
        <v>15</v>
      </c>
      <c r="L5891" s="4">
        <v>0</v>
      </c>
      <c r="M5891" s="4" t="str">
        <f>IF(spotify_churn_dataset[[#This Row],[offline_listening]]=0,"no offline","yes offline")</f>
        <v>yes offline</v>
      </c>
      <c r="N5891">
        <v>1</v>
      </c>
      <c r="O5891" t="str">
        <f>IF(spotify_churn_dataset[[#This Row],[is_churned]]=1,"yes churn","no churn")</f>
        <v>no churn</v>
      </c>
      <c r="P5891">
        <v>0</v>
      </c>
    </row>
    <row r="5892" spans="1:16" x14ac:dyDescent="0.3">
      <c r="A5892">
        <v>5891</v>
      </c>
      <c r="B5892">
        <f>IF(spotify_churn_dataset[[#This Row],[user_id]]="","Desconocido",spotify_churn_dataset[[#This Row],[user_id]])</f>
        <v>5891</v>
      </c>
      <c r="C5892">
        <f>IF(IFERROR(VLOOKUP(spotify_churn_dataset[[#This Row],[user_id]],A5893:A13891,1,FALSE),0),1,0)</f>
        <v>0</v>
      </c>
      <c r="D5892" t="s">
        <v>12</v>
      </c>
      <c r="E5892" s="4">
        <v>27</v>
      </c>
      <c r="F5892" t="s">
        <v>28</v>
      </c>
      <c r="G5892" t="s">
        <v>18</v>
      </c>
      <c r="H5892" s="4">
        <v>242</v>
      </c>
      <c r="I5892" s="3">
        <v>1</v>
      </c>
      <c r="J5892" s="9">
        <v>0</v>
      </c>
      <c r="K5892" t="s">
        <v>15</v>
      </c>
      <c r="L5892" s="4">
        <v>0</v>
      </c>
      <c r="M5892" s="4" t="str">
        <f>IF(spotify_churn_dataset[[#This Row],[offline_listening]]=0,"no offline","yes offline")</f>
        <v>yes offline</v>
      </c>
      <c r="N5892">
        <v>1</v>
      </c>
      <c r="O5892" t="str">
        <f>IF(spotify_churn_dataset[[#This Row],[is_churned]]=1,"yes churn","no churn")</f>
        <v>yes churn</v>
      </c>
      <c r="P5892">
        <v>1</v>
      </c>
    </row>
    <row r="5893" spans="1:16" x14ac:dyDescent="0.3">
      <c r="A5893">
        <v>5892</v>
      </c>
      <c r="B5893">
        <f>IF(spotify_churn_dataset[[#This Row],[user_id]]="","Desconocido",spotify_churn_dataset[[#This Row],[user_id]])</f>
        <v>5892</v>
      </c>
      <c r="C5893">
        <f>IF(IFERROR(VLOOKUP(spotify_churn_dataset[[#This Row],[user_id]],A5894:A13892,1,FALSE),0),1,0)</f>
        <v>0</v>
      </c>
      <c r="D5893" t="s">
        <v>20</v>
      </c>
      <c r="E5893" s="4">
        <v>58</v>
      </c>
      <c r="F5893" t="s">
        <v>25</v>
      </c>
      <c r="G5893" t="s">
        <v>24</v>
      </c>
      <c r="H5893" s="4">
        <v>134</v>
      </c>
      <c r="I5893" s="3">
        <v>67</v>
      </c>
      <c r="J5893" s="9">
        <v>27</v>
      </c>
      <c r="K5893" t="s">
        <v>19</v>
      </c>
      <c r="L5893" s="4">
        <v>0</v>
      </c>
      <c r="M5893" s="4" t="str">
        <f>IF(spotify_churn_dataset[[#This Row],[offline_listening]]=0,"no offline","yes offline")</f>
        <v>yes offline</v>
      </c>
      <c r="N5893">
        <v>1</v>
      </c>
      <c r="O5893" t="str">
        <f>IF(spotify_churn_dataset[[#This Row],[is_churned]]=1,"yes churn","no churn")</f>
        <v>no churn</v>
      </c>
      <c r="P5893">
        <v>0</v>
      </c>
    </row>
    <row r="5894" spans="1:16" x14ac:dyDescent="0.3">
      <c r="A5894">
        <v>5893</v>
      </c>
      <c r="B5894">
        <f>IF(spotify_churn_dataset[[#This Row],[user_id]]="","Desconocido",spotify_churn_dataset[[#This Row],[user_id]])</f>
        <v>5893</v>
      </c>
      <c r="C5894">
        <f>IF(IFERROR(VLOOKUP(spotify_churn_dataset[[#This Row],[user_id]],A5895:A13893,1,FALSE),0),1,0)</f>
        <v>0</v>
      </c>
      <c r="D5894" t="s">
        <v>12</v>
      </c>
      <c r="E5894" s="4">
        <v>57</v>
      </c>
      <c r="F5894" t="s">
        <v>21</v>
      </c>
      <c r="G5894" t="s">
        <v>18</v>
      </c>
      <c r="H5894" s="4">
        <v>180</v>
      </c>
      <c r="I5894" s="3">
        <v>45</v>
      </c>
      <c r="J5894" s="9">
        <v>54</v>
      </c>
      <c r="K5894" t="s">
        <v>19</v>
      </c>
      <c r="L5894" s="4">
        <v>0</v>
      </c>
      <c r="M5894" s="4" t="str">
        <f>IF(spotify_churn_dataset[[#This Row],[offline_listening]]=0,"no offline","yes offline")</f>
        <v>yes offline</v>
      </c>
      <c r="N5894">
        <v>1</v>
      </c>
      <c r="O5894" t="str">
        <f>IF(spotify_churn_dataset[[#This Row],[is_churned]]=1,"yes churn","no churn")</f>
        <v>no churn</v>
      </c>
      <c r="P5894">
        <v>0</v>
      </c>
    </row>
    <row r="5895" spans="1:16" x14ac:dyDescent="0.3">
      <c r="A5895">
        <v>5894</v>
      </c>
      <c r="B5895">
        <f>IF(spotify_churn_dataset[[#This Row],[user_id]]="","Desconocido",spotify_churn_dataset[[#This Row],[user_id]])</f>
        <v>5894</v>
      </c>
      <c r="C5895">
        <f>IF(IFERROR(VLOOKUP(spotify_churn_dataset[[#This Row],[user_id]],A5896:A13894,1,FALSE),0),1,0)</f>
        <v>0</v>
      </c>
      <c r="D5895" t="s">
        <v>12</v>
      </c>
      <c r="E5895" s="4">
        <v>39</v>
      </c>
      <c r="F5895" t="s">
        <v>13</v>
      </c>
      <c r="G5895" t="s">
        <v>18</v>
      </c>
      <c r="H5895" s="4">
        <v>206</v>
      </c>
      <c r="I5895" s="3">
        <v>37</v>
      </c>
      <c r="J5895" s="9">
        <v>54</v>
      </c>
      <c r="K5895" t="s">
        <v>19</v>
      </c>
      <c r="L5895" s="4">
        <v>0</v>
      </c>
      <c r="M5895" s="4" t="str">
        <f>IF(spotify_churn_dataset[[#This Row],[offline_listening]]=0,"no offline","yes offline")</f>
        <v>yes offline</v>
      </c>
      <c r="N5895">
        <v>1</v>
      </c>
      <c r="O5895" t="str">
        <f>IF(spotify_churn_dataset[[#This Row],[is_churned]]=1,"yes churn","no churn")</f>
        <v>no churn</v>
      </c>
      <c r="P5895">
        <v>0</v>
      </c>
    </row>
    <row r="5896" spans="1:16" x14ac:dyDescent="0.3">
      <c r="A5896">
        <v>5895</v>
      </c>
      <c r="B5896">
        <f>IF(spotify_churn_dataset[[#This Row],[user_id]]="","Desconocido",spotify_churn_dataset[[#This Row],[user_id]])</f>
        <v>5895</v>
      </c>
      <c r="C5896">
        <f>IF(IFERROR(VLOOKUP(spotify_churn_dataset[[#This Row],[user_id]],A5897:A13895,1,FALSE),0),1,0)</f>
        <v>0</v>
      </c>
      <c r="D5896" t="s">
        <v>12</v>
      </c>
      <c r="E5896" s="4">
        <v>55</v>
      </c>
      <c r="F5896" t="s">
        <v>13</v>
      </c>
      <c r="G5896" t="s">
        <v>24</v>
      </c>
      <c r="H5896" s="4">
        <v>97</v>
      </c>
      <c r="I5896" s="3">
        <v>25</v>
      </c>
      <c r="J5896" s="9">
        <v>39</v>
      </c>
      <c r="K5896" t="s">
        <v>15</v>
      </c>
      <c r="L5896" s="4">
        <v>0</v>
      </c>
      <c r="M5896" s="4" t="str">
        <f>IF(spotify_churn_dataset[[#This Row],[offline_listening]]=0,"no offline","yes offline")</f>
        <v>yes offline</v>
      </c>
      <c r="N5896">
        <v>1</v>
      </c>
      <c r="O5896" t="str">
        <f>IF(spotify_churn_dataset[[#This Row],[is_churned]]=1,"yes churn","no churn")</f>
        <v>no churn</v>
      </c>
      <c r="P5896">
        <v>0</v>
      </c>
    </row>
    <row r="5897" spans="1:16" x14ac:dyDescent="0.3">
      <c r="A5897">
        <v>5896</v>
      </c>
      <c r="B5897">
        <f>IF(spotify_churn_dataset[[#This Row],[user_id]]="","Desconocido",spotify_churn_dataset[[#This Row],[user_id]])</f>
        <v>5896</v>
      </c>
      <c r="C5897">
        <f>IF(IFERROR(VLOOKUP(spotify_churn_dataset[[#This Row],[user_id]],A5898:A13896,1,FALSE),0),1,0)</f>
        <v>0</v>
      </c>
      <c r="D5897" t="s">
        <v>20</v>
      </c>
      <c r="E5897" s="4">
        <v>21</v>
      </c>
      <c r="F5897" t="s">
        <v>21</v>
      </c>
      <c r="G5897" t="s">
        <v>14</v>
      </c>
      <c r="H5897" s="4">
        <v>236</v>
      </c>
      <c r="I5897" s="3">
        <v>88</v>
      </c>
      <c r="J5897" s="9">
        <v>27</v>
      </c>
      <c r="K5897" t="s">
        <v>23</v>
      </c>
      <c r="L5897" s="4">
        <v>27</v>
      </c>
      <c r="M5897" s="4" t="str">
        <f>IF(spotify_churn_dataset[[#This Row],[offline_listening]]=0,"no offline","yes offline")</f>
        <v>no offline</v>
      </c>
      <c r="N5897">
        <v>0</v>
      </c>
      <c r="O5897" t="str">
        <f>IF(spotify_churn_dataset[[#This Row],[is_churned]]=1,"yes churn","no churn")</f>
        <v>no churn</v>
      </c>
      <c r="P5897">
        <v>0</v>
      </c>
    </row>
    <row r="5898" spans="1:16" x14ac:dyDescent="0.3">
      <c r="A5898">
        <v>5897</v>
      </c>
      <c r="B5898">
        <f>IF(spotify_churn_dataset[[#This Row],[user_id]]="","Desconocido",spotify_churn_dataset[[#This Row],[user_id]])</f>
        <v>5897</v>
      </c>
      <c r="C5898">
        <f>IF(IFERROR(VLOOKUP(spotify_churn_dataset[[#This Row],[user_id]],A5899:A13897,1,FALSE),0),1,0)</f>
        <v>0</v>
      </c>
      <c r="D5898" t="s">
        <v>20</v>
      </c>
      <c r="E5898" s="4">
        <v>18</v>
      </c>
      <c r="F5898" t="s">
        <v>29</v>
      </c>
      <c r="G5898" t="s">
        <v>22</v>
      </c>
      <c r="H5898" s="4">
        <v>226</v>
      </c>
      <c r="I5898" s="3">
        <v>7</v>
      </c>
      <c r="J5898" s="9">
        <v>32</v>
      </c>
      <c r="K5898" t="s">
        <v>19</v>
      </c>
      <c r="L5898" s="4">
        <v>0</v>
      </c>
      <c r="M5898" s="4" t="str">
        <f>IF(spotify_churn_dataset[[#This Row],[offline_listening]]=0,"no offline","yes offline")</f>
        <v>yes offline</v>
      </c>
      <c r="N5898">
        <v>1</v>
      </c>
      <c r="O5898" t="str">
        <f>IF(spotify_churn_dataset[[#This Row],[is_churned]]=1,"yes churn","no churn")</f>
        <v>no churn</v>
      </c>
      <c r="P5898">
        <v>0</v>
      </c>
    </row>
    <row r="5899" spans="1:16" x14ac:dyDescent="0.3">
      <c r="A5899">
        <v>5898</v>
      </c>
      <c r="B5899">
        <f>IF(spotify_churn_dataset[[#This Row],[user_id]]="","Desconocido",spotify_churn_dataset[[#This Row],[user_id]])</f>
        <v>5898</v>
      </c>
      <c r="C5899">
        <f>IF(IFERROR(VLOOKUP(spotify_churn_dataset[[#This Row],[user_id]],A5900:A13898,1,FALSE),0),1,0)</f>
        <v>0</v>
      </c>
      <c r="D5899" t="s">
        <v>16</v>
      </c>
      <c r="E5899" s="4">
        <v>24</v>
      </c>
      <c r="F5899" t="s">
        <v>25</v>
      </c>
      <c r="G5899" t="s">
        <v>14</v>
      </c>
      <c r="H5899" s="4">
        <v>60</v>
      </c>
      <c r="I5899" s="3">
        <v>93</v>
      </c>
      <c r="J5899" s="9">
        <v>47</v>
      </c>
      <c r="K5899" t="s">
        <v>15</v>
      </c>
      <c r="L5899" s="4">
        <v>35</v>
      </c>
      <c r="M5899" s="4" t="str">
        <f>IF(spotify_churn_dataset[[#This Row],[offline_listening]]=0,"no offline","yes offline")</f>
        <v>no offline</v>
      </c>
      <c r="N5899">
        <v>0</v>
      </c>
      <c r="O5899" t="str">
        <f>IF(spotify_churn_dataset[[#This Row],[is_churned]]=1,"yes churn","no churn")</f>
        <v>no churn</v>
      </c>
      <c r="P5899">
        <v>0</v>
      </c>
    </row>
    <row r="5900" spans="1:16" x14ac:dyDescent="0.3">
      <c r="A5900">
        <v>5899</v>
      </c>
      <c r="B5900">
        <f>IF(spotify_churn_dataset[[#This Row],[user_id]]="","Desconocido",spotify_churn_dataset[[#This Row],[user_id]])</f>
        <v>5899</v>
      </c>
      <c r="C5900">
        <f>IF(IFERROR(VLOOKUP(spotify_churn_dataset[[#This Row],[user_id]],A5901:A13899,1,FALSE),0),1,0)</f>
        <v>0</v>
      </c>
      <c r="D5900" t="s">
        <v>20</v>
      </c>
      <c r="E5900" s="4">
        <v>36</v>
      </c>
      <c r="F5900" t="s">
        <v>29</v>
      </c>
      <c r="G5900" t="s">
        <v>22</v>
      </c>
      <c r="H5900" s="4">
        <v>270</v>
      </c>
      <c r="I5900" s="3">
        <v>73</v>
      </c>
      <c r="J5900" s="9">
        <v>42</v>
      </c>
      <c r="K5900" t="s">
        <v>15</v>
      </c>
      <c r="L5900" s="4">
        <v>0</v>
      </c>
      <c r="M5900" s="4" t="str">
        <f>IF(spotify_churn_dataset[[#This Row],[offline_listening]]=0,"no offline","yes offline")</f>
        <v>yes offline</v>
      </c>
      <c r="N5900">
        <v>1</v>
      </c>
      <c r="O5900" t="str">
        <f>IF(spotify_churn_dataset[[#This Row],[is_churned]]=1,"yes churn","no churn")</f>
        <v>yes churn</v>
      </c>
      <c r="P5900">
        <v>1</v>
      </c>
    </row>
    <row r="5901" spans="1:16" x14ac:dyDescent="0.3">
      <c r="A5901">
        <v>5900</v>
      </c>
      <c r="B5901">
        <f>IF(spotify_churn_dataset[[#This Row],[user_id]]="","Desconocido",spotify_churn_dataset[[#This Row],[user_id]])</f>
        <v>5900</v>
      </c>
      <c r="C5901">
        <f>IF(IFERROR(VLOOKUP(spotify_churn_dataset[[#This Row],[user_id]],A5902:A13900,1,FALSE),0),1,0)</f>
        <v>0</v>
      </c>
      <c r="D5901" t="s">
        <v>12</v>
      </c>
      <c r="E5901" s="4">
        <v>50</v>
      </c>
      <c r="F5901" t="s">
        <v>17</v>
      </c>
      <c r="G5901" t="s">
        <v>14</v>
      </c>
      <c r="H5901" s="4">
        <v>128</v>
      </c>
      <c r="I5901" s="3">
        <v>9</v>
      </c>
      <c r="J5901" s="9">
        <v>26</v>
      </c>
      <c r="K5901" t="s">
        <v>15</v>
      </c>
      <c r="L5901" s="4">
        <v>35</v>
      </c>
      <c r="M5901" s="4" t="str">
        <f>IF(spotify_churn_dataset[[#This Row],[offline_listening]]=0,"no offline","yes offline")</f>
        <v>no offline</v>
      </c>
      <c r="N5901">
        <v>0</v>
      </c>
      <c r="O5901" t="str">
        <f>IF(spotify_churn_dataset[[#This Row],[is_churned]]=1,"yes churn","no churn")</f>
        <v>no churn</v>
      </c>
      <c r="P5901">
        <v>0</v>
      </c>
    </row>
    <row r="5902" spans="1:16" x14ac:dyDescent="0.3">
      <c r="A5902">
        <v>5901</v>
      </c>
      <c r="B5902">
        <f>IF(spotify_churn_dataset[[#This Row],[user_id]]="","Desconocido",spotify_churn_dataset[[#This Row],[user_id]])</f>
        <v>5901</v>
      </c>
      <c r="C5902">
        <f>IF(IFERROR(VLOOKUP(spotify_churn_dataset[[#This Row],[user_id]],A5903:A13901,1,FALSE),0),1,0)</f>
        <v>0</v>
      </c>
      <c r="D5902" t="s">
        <v>16</v>
      </c>
      <c r="E5902" s="4">
        <v>26</v>
      </c>
      <c r="F5902" t="s">
        <v>29</v>
      </c>
      <c r="G5902" t="s">
        <v>14</v>
      </c>
      <c r="H5902" s="4">
        <v>171</v>
      </c>
      <c r="I5902" s="3">
        <v>49</v>
      </c>
      <c r="J5902" s="9">
        <v>21</v>
      </c>
      <c r="K5902" t="s">
        <v>23</v>
      </c>
      <c r="L5902" s="4">
        <v>40</v>
      </c>
      <c r="M5902" s="4" t="str">
        <f>IF(spotify_churn_dataset[[#This Row],[offline_listening]]=0,"no offline","yes offline")</f>
        <v>no offline</v>
      </c>
      <c r="N5902">
        <v>0</v>
      </c>
      <c r="O5902" t="str">
        <f>IF(spotify_churn_dataset[[#This Row],[is_churned]]=1,"yes churn","no churn")</f>
        <v>no churn</v>
      </c>
      <c r="P5902">
        <v>0</v>
      </c>
    </row>
    <row r="5903" spans="1:16" x14ac:dyDescent="0.3">
      <c r="A5903">
        <v>5902</v>
      </c>
      <c r="B5903">
        <f>IF(spotify_churn_dataset[[#This Row],[user_id]]="","Desconocido",spotify_churn_dataset[[#This Row],[user_id]])</f>
        <v>5902</v>
      </c>
      <c r="C5903">
        <f>IF(IFERROR(VLOOKUP(spotify_churn_dataset[[#This Row],[user_id]],A5904:A13902,1,FALSE),0),1,0)</f>
        <v>0</v>
      </c>
      <c r="D5903" t="s">
        <v>12</v>
      </c>
      <c r="E5903" s="4">
        <v>28</v>
      </c>
      <c r="F5903" t="s">
        <v>25</v>
      </c>
      <c r="G5903" t="s">
        <v>24</v>
      </c>
      <c r="H5903" s="4">
        <v>299</v>
      </c>
      <c r="I5903" s="3">
        <v>96</v>
      </c>
      <c r="J5903" s="9">
        <v>49</v>
      </c>
      <c r="K5903" t="s">
        <v>15</v>
      </c>
      <c r="L5903" s="4">
        <v>0</v>
      </c>
      <c r="M5903" s="4" t="str">
        <f>IF(spotify_churn_dataset[[#This Row],[offline_listening]]=0,"no offline","yes offline")</f>
        <v>yes offline</v>
      </c>
      <c r="N5903">
        <v>1</v>
      </c>
      <c r="O5903" t="str">
        <f>IF(spotify_churn_dataset[[#This Row],[is_churned]]=1,"yes churn","no churn")</f>
        <v>yes churn</v>
      </c>
      <c r="P5903">
        <v>1</v>
      </c>
    </row>
    <row r="5904" spans="1:16" x14ac:dyDescent="0.3">
      <c r="A5904">
        <v>5903</v>
      </c>
      <c r="B5904">
        <f>IF(spotify_churn_dataset[[#This Row],[user_id]]="","Desconocido",spotify_churn_dataset[[#This Row],[user_id]])</f>
        <v>5903</v>
      </c>
      <c r="C5904">
        <f>IF(IFERROR(VLOOKUP(spotify_churn_dataset[[#This Row],[user_id]],A5905:A13903,1,FALSE),0),1,0)</f>
        <v>0</v>
      </c>
      <c r="D5904" t="s">
        <v>20</v>
      </c>
      <c r="E5904" s="4">
        <v>45</v>
      </c>
      <c r="F5904" t="s">
        <v>28</v>
      </c>
      <c r="G5904" t="s">
        <v>14</v>
      </c>
      <c r="H5904" s="4">
        <v>227</v>
      </c>
      <c r="I5904" s="3">
        <v>14</v>
      </c>
      <c r="J5904" s="9">
        <v>28</v>
      </c>
      <c r="K5904" t="s">
        <v>15</v>
      </c>
      <c r="L5904" s="4">
        <v>17</v>
      </c>
      <c r="M5904" s="4" t="str">
        <f>IF(spotify_churn_dataset[[#This Row],[offline_listening]]=0,"no offline","yes offline")</f>
        <v>no offline</v>
      </c>
      <c r="N5904">
        <v>0</v>
      </c>
      <c r="O5904" t="str">
        <f>IF(spotify_churn_dataset[[#This Row],[is_churned]]=1,"yes churn","no churn")</f>
        <v>yes churn</v>
      </c>
      <c r="P5904">
        <v>1</v>
      </c>
    </row>
    <row r="5905" spans="1:16" x14ac:dyDescent="0.3">
      <c r="A5905">
        <v>5904</v>
      </c>
      <c r="B5905">
        <f>IF(spotify_churn_dataset[[#This Row],[user_id]]="","Desconocido",spotify_churn_dataset[[#This Row],[user_id]])</f>
        <v>5904</v>
      </c>
      <c r="C5905">
        <f>IF(IFERROR(VLOOKUP(spotify_churn_dataset[[#This Row],[user_id]],A5906:A13904,1,FALSE),0),1,0)</f>
        <v>0</v>
      </c>
      <c r="D5905" t="s">
        <v>20</v>
      </c>
      <c r="E5905" s="4">
        <v>47</v>
      </c>
      <c r="F5905" t="s">
        <v>25</v>
      </c>
      <c r="G5905" t="s">
        <v>18</v>
      </c>
      <c r="H5905" s="4">
        <v>165</v>
      </c>
      <c r="I5905" s="3">
        <v>22</v>
      </c>
      <c r="J5905" s="9">
        <v>14</v>
      </c>
      <c r="K5905" t="s">
        <v>23</v>
      </c>
      <c r="L5905" s="4">
        <v>0</v>
      </c>
      <c r="M5905" s="4" t="str">
        <f>IF(spotify_churn_dataset[[#This Row],[offline_listening]]=0,"no offline","yes offline")</f>
        <v>yes offline</v>
      </c>
      <c r="N5905">
        <v>1</v>
      </c>
      <c r="O5905" t="str">
        <f>IF(spotify_churn_dataset[[#This Row],[is_churned]]=1,"yes churn","no churn")</f>
        <v>no churn</v>
      </c>
      <c r="P5905">
        <v>0</v>
      </c>
    </row>
    <row r="5906" spans="1:16" x14ac:dyDescent="0.3">
      <c r="A5906">
        <v>5905</v>
      </c>
      <c r="B5906">
        <f>IF(spotify_churn_dataset[[#This Row],[user_id]]="","Desconocido",spotify_churn_dataset[[#This Row],[user_id]])</f>
        <v>5905</v>
      </c>
      <c r="C5906">
        <f>IF(IFERROR(VLOOKUP(spotify_churn_dataset[[#This Row],[user_id]],A5907:A13905,1,FALSE),0),1,0)</f>
        <v>0</v>
      </c>
      <c r="D5906" t="s">
        <v>20</v>
      </c>
      <c r="E5906" s="4">
        <v>36</v>
      </c>
      <c r="F5906" t="s">
        <v>17</v>
      </c>
      <c r="G5906" t="s">
        <v>22</v>
      </c>
      <c r="H5906" s="4">
        <v>22</v>
      </c>
      <c r="I5906" s="3">
        <v>44</v>
      </c>
      <c r="J5906" s="9">
        <v>33</v>
      </c>
      <c r="K5906" t="s">
        <v>23</v>
      </c>
      <c r="L5906" s="4">
        <v>0</v>
      </c>
      <c r="M5906" s="4" t="str">
        <f>IF(spotify_churn_dataset[[#This Row],[offline_listening]]=0,"no offline","yes offline")</f>
        <v>yes offline</v>
      </c>
      <c r="N5906">
        <v>1</v>
      </c>
      <c r="O5906" t="str">
        <f>IF(spotify_churn_dataset[[#This Row],[is_churned]]=1,"yes churn","no churn")</f>
        <v>no churn</v>
      </c>
      <c r="P5906">
        <v>0</v>
      </c>
    </row>
    <row r="5907" spans="1:16" x14ac:dyDescent="0.3">
      <c r="A5907">
        <v>5906</v>
      </c>
      <c r="B5907">
        <f>IF(spotify_churn_dataset[[#This Row],[user_id]]="","Desconocido",spotify_churn_dataset[[#This Row],[user_id]])</f>
        <v>5906</v>
      </c>
      <c r="C5907">
        <f>IF(IFERROR(VLOOKUP(spotify_churn_dataset[[#This Row],[user_id]],A5908:A13906,1,FALSE),0),1,0)</f>
        <v>0</v>
      </c>
      <c r="D5907" t="s">
        <v>20</v>
      </c>
      <c r="E5907" s="4">
        <v>41</v>
      </c>
      <c r="F5907" t="s">
        <v>17</v>
      </c>
      <c r="G5907" t="s">
        <v>18</v>
      </c>
      <c r="H5907" s="4">
        <v>118</v>
      </c>
      <c r="I5907" s="3">
        <v>94</v>
      </c>
      <c r="J5907" s="9">
        <v>53</v>
      </c>
      <c r="K5907" t="s">
        <v>19</v>
      </c>
      <c r="L5907" s="4">
        <v>0</v>
      </c>
      <c r="M5907" s="4" t="str">
        <f>IF(spotify_churn_dataset[[#This Row],[offline_listening]]=0,"no offline","yes offline")</f>
        <v>yes offline</v>
      </c>
      <c r="N5907">
        <v>1</v>
      </c>
      <c r="O5907" t="str">
        <f>IF(spotify_churn_dataset[[#This Row],[is_churned]]=1,"yes churn","no churn")</f>
        <v>yes churn</v>
      </c>
      <c r="P5907">
        <v>1</v>
      </c>
    </row>
    <row r="5908" spans="1:16" x14ac:dyDescent="0.3">
      <c r="A5908">
        <v>5907</v>
      </c>
      <c r="B5908">
        <f>IF(spotify_churn_dataset[[#This Row],[user_id]]="","Desconocido",spotify_churn_dataset[[#This Row],[user_id]])</f>
        <v>5907</v>
      </c>
      <c r="C5908">
        <f>IF(IFERROR(VLOOKUP(spotify_churn_dataset[[#This Row],[user_id]],A5909:A13907,1,FALSE),0),1,0)</f>
        <v>0</v>
      </c>
      <c r="D5908" t="s">
        <v>16</v>
      </c>
      <c r="E5908" s="4">
        <v>53</v>
      </c>
      <c r="F5908" t="s">
        <v>27</v>
      </c>
      <c r="G5908" t="s">
        <v>14</v>
      </c>
      <c r="H5908" s="4">
        <v>221</v>
      </c>
      <c r="I5908" s="3">
        <v>50</v>
      </c>
      <c r="J5908" s="9">
        <v>36</v>
      </c>
      <c r="K5908" t="s">
        <v>23</v>
      </c>
      <c r="L5908" s="4">
        <v>5</v>
      </c>
      <c r="M5908" s="4" t="str">
        <f>IF(spotify_churn_dataset[[#This Row],[offline_listening]]=0,"no offline","yes offline")</f>
        <v>no offline</v>
      </c>
      <c r="N5908">
        <v>0</v>
      </c>
      <c r="O5908" t="str">
        <f>IF(spotify_churn_dataset[[#This Row],[is_churned]]=1,"yes churn","no churn")</f>
        <v>no churn</v>
      </c>
      <c r="P5908">
        <v>0</v>
      </c>
    </row>
    <row r="5909" spans="1:16" x14ac:dyDescent="0.3">
      <c r="A5909">
        <v>5908</v>
      </c>
      <c r="B5909">
        <f>IF(spotify_churn_dataset[[#This Row],[user_id]]="","Desconocido",spotify_churn_dataset[[#This Row],[user_id]])</f>
        <v>5908</v>
      </c>
      <c r="C5909">
        <f>IF(IFERROR(VLOOKUP(spotify_churn_dataset[[#This Row],[user_id]],A5910:A13908,1,FALSE),0),1,0)</f>
        <v>0</v>
      </c>
      <c r="D5909" t="s">
        <v>12</v>
      </c>
      <c r="E5909" s="4">
        <v>50</v>
      </c>
      <c r="F5909" t="s">
        <v>17</v>
      </c>
      <c r="G5909" t="s">
        <v>14</v>
      </c>
      <c r="H5909" s="4">
        <v>94</v>
      </c>
      <c r="I5909" s="3">
        <v>64</v>
      </c>
      <c r="J5909" s="9">
        <v>49</v>
      </c>
      <c r="K5909" t="s">
        <v>15</v>
      </c>
      <c r="L5909" s="4">
        <v>47</v>
      </c>
      <c r="M5909" s="4" t="str">
        <f>IF(spotify_churn_dataset[[#This Row],[offline_listening]]=0,"no offline","yes offline")</f>
        <v>no offline</v>
      </c>
      <c r="N5909">
        <v>0</v>
      </c>
      <c r="O5909" t="str">
        <f>IF(spotify_churn_dataset[[#This Row],[is_churned]]=1,"yes churn","no churn")</f>
        <v>yes churn</v>
      </c>
      <c r="P5909">
        <v>1</v>
      </c>
    </row>
    <row r="5910" spans="1:16" x14ac:dyDescent="0.3">
      <c r="A5910">
        <v>5909</v>
      </c>
      <c r="B5910">
        <f>IF(spotify_churn_dataset[[#This Row],[user_id]]="","Desconocido",spotify_churn_dataset[[#This Row],[user_id]])</f>
        <v>5909</v>
      </c>
      <c r="C5910">
        <f>IF(IFERROR(VLOOKUP(spotify_churn_dataset[[#This Row],[user_id]],A5911:A13909,1,FALSE),0),1,0)</f>
        <v>0</v>
      </c>
      <c r="D5910" t="s">
        <v>20</v>
      </c>
      <c r="E5910" s="4">
        <v>25</v>
      </c>
      <c r="F5910" t="s">
        <v>25</v>
      </c>
      <c r="G5910" t="s">
        <v>22</v>
      </c>
      <c r="H5910" s="4">
        <v>165</v>
      </c>
      <c r="I5910" s="3">
        <v>60</v>
      </c>
      <c r="J5910" s="9">
        <v>58</v>
      </c>
      <c r="K5910" t="s">
        <v>23</v>
      </c>
      <c r="L5910" s="4">
        <v>0</v>
      </c>
      <c r="M5910" s="4" t="str">
        <f>IF(spotify_churn_dataset[[#This Row],[offline_listening]]=0,"no offline","yes offline")</f>
        <v>yes offline</v>
      </c>
      <c r="N5910">
        <v>1</v>
      </c>
      <c r="O5910" t="str">
        <f>IF(spotify_churn_dataset[[#This Row],[is_churned]]=1,"yes churn","no churn")</f>
        <v>no churn</v>
      </c>
      <c r="P5910">
        <v>0</v>
      </c>
    </row>
    <row r="5911" spans="1:16" x14ac:dyDescent="0.3">
      <c r="A5911">
        <v>5910</v>
      </c>
      <c r="B5911">
        <f>IF(spotify_churn_dataset[[#This Row],[user_id]]="","Desconocido",spotify_churn_dataset[[#This Row],[user_id]])</f>
        <v>5910</v>
      </c>
      <c r="C5911">
        <f>IF(IFERROR(VLOOKUP(spotify_churn_dataset[[#This Row],[user_id]],A5912:A13910,1,FALSE),0),1,0)</f>
        <v>0</v>
      </c>
      <c r="D5911" t="s">
        <v>16</v>
      </c>
      <c r="E5911" s="4">
        <v>40</v>
      </c>
      <c r="F5911" t="s">
        <v>26</v>
      </c>
      <c r="G5911" t="s">
        <v>14</v>
      </c>
      <c r="H5911" s="4">
        <v>239</v>
      </c>
      <c r="I5911" s="3">
        <v>57</v>
      </c>
      <c r="J5911" s="9">
        <v>53</v>
      </c>
      <c r="K5911" t="s">
        <v>23</v>
      </c>
      <c r="L5911" s="4">
        <v>29</v>
      </c>
      <c r="M5911" s="4" t="str">
        <f>IF(spotify_churn_dataset[[#This Row],[offline_listening]]=0,"no offline","yes offline")</f>
        <v>no offline</v>
      </c>
      <c r="N5911">
        <v>0</v>
      </c>
      <c r="O5911" t="str">
        <f>IF(spotify_churn_dataset[[#This Row],[is_churned]]=1,"yes churn","no churn")</f>
        <v>no churn</v>
      </c>
      <c r="P5911">
        <v>0</v>
      </c>
    </row>
    <row r="5912" spans="1:16" x14ac:dyDescent="0.3">
      <c r="A5912">
        <v>5911</v>
      </c>
      <c r="B5912">
        <f>IF(spotify_churn_dataset[[#This Row],[user_id]]="","Desconocido",spotify_churn_dataset[[#This Row],[user_id]])</f>
        <v>5911</v>
      </c>
      <c r="C5912">
        <f>IF(IFERROR(VLOOKUP(spotify_churn_dataset[[#This Row],[user_id]],A5913:A13911,1,FALSE),0),1,0)</f>
        <v>0</v>
      </c>
      <c r="D5912" t="s">
        <v>16</v>
      </c>
      <c r="E5912" s="4">
        <v>33</v>
      </c>
      <c r="F5912" t="s">
        <v>26</v>
      </c>
      <c r="G5912" t="s">
        <v>22</v>
      </c>
      <c r="H5912" s="4">
        <v>146</v>
      </c>
      <c r="I5912" s="3">
        <v>25</v>
      </c>
      <c r="J5912" s="9">
        <v>43</v>
      </c>
      <c r="K5912" t="s">
        <v>15</v>
      </c>
      <c r="L5912" s="4">
        <v>0</v>
      </c>
      <c r="M5912" s="4" t="str">
        <f>IF(spotify_churn_dataset[[#This Row],[offline_listening]]=0,"no offline","yes offline")</f>
        <v>yes offline</v>
      </c>
      <c r="N5912">
        <v>1</v>
      </c>
      <c r="O5912" t="str">
        <f>IF(spotify_churn_dataset[[#This Row],[is_churned]]=1,"yes churn","no churn")</f>
        <v>no churn</v>
      </c>
      <c r="P5912">
        <v>0</v>
      </c>
    </row>
    <row r="5913" spans="1:16" x14ac:dyDescent="0.3">
      <c r="A5913">
        <v>5912</v>
      </c>
      <c r="B5913">
        <f>IF(spotify_churn_dataset[[#This Row],[user_id]]="","Desconocido",spotify_churn_dataset[[#This Row],[user_id]])</f>
        <v>5912</v>
      </c>
      <c r="C5913">
        <f>IF(IFERROR(VLOOKUP(spotify_churn_dataset[[#This Row],[user_id]],A5914:A13912,1,FALSE),0),1,0)</f>
        <v>0</v>
      </c>
      <c r="D5913" t="s">
        <v>16</v>
      </c>
      <c r="E5913" s="4">
        <v>19</v>
      </c>
      <c r="F5913" t="s">
        <v>28</v>
      </c>
      <c r="G5913" t="s">
        <v>22</v>
      </c>
      <c r="H5913" s="4">
        <v>118</v>
      </c>
      <c r="I5913" s="3">
        <v>87</v>
      </c>
      <c r="J5913" s="9">
        <v>46</v>
      </c>
      <c r="K5913" t="s">
        <v>15</v>
      </c>
      <c r="L5913" s="4">
        <v>0</v>
      </c>
      <c r="M5913" s="4" t="str">
        <f>IF(spotify_churn_dataset[[#This Row],[offline_listening]]=0,"no offline","yes offline")</f>
        <v>yes offline</v>
      </c>
      <c r="N5913">
        <v>1</v>
      </c>
      <c r="O5913" t="str">
        <f>IF(spotify_churn_dataset[[#This Row],[is_churned]]=1,"yes churn","no churn")</f>
        <v>no churn</v>
      </c>
      <c r="P5913">
        <v>0</v>
      </c>
    </row>
    <row r="5914" spans="1:16" x14ac:dyDescent="0.3">
      <c r="A5914">
        <v>5913</v>
      </c>
      <c r="B5914">
        <f>IF(spotify_churn_dataset[[#This Row],[user_id]]="","Desconocido",spotify_churn_dataset[[#This Row],[user_id]])</f>
        <v>5913</v>
      </c>
      <c r="C5914">
        <f>IF(IFERROR(VLOOKUP(spotify_churn_dataset[[#This Row],[user_id]],A5915:A13913,1,FALSE),0),1,0)</f>
        <v>0</v>
      </c>
      <c r="D5914" t="s">
        <v>16</v>
      </c>
      <c r="E5914" s="4">
        <v>36</v>
      </c>
      <c r="F5914" t="s">
        <v>25</v>
      </c>
      <c r="G5914" t="s">
        <v>24</v>
      </c>
      <c r="H5914" s="4">
        <v>128</v>
      </c>
      <c r="I5914" s="3">
        <v>22</v>
      </c>
      <c r="J5914" s="9">
        <v>6</v>
      </c>
      <c r="K5914" t="s">
        <v>15</v>
      </c>
      <c r="L5914" s="4">
        <v>0</v>
      </c>
      <c r="M5914" s="4" t="str">
        <f>IF(spotify_churn_dataset[[#This Row],[offline_listening]]=0,"no offline","yes offline")</f>
        <v>yes offline</v>
      </c>
      <c r="N5914">
        <v>1</v>
      </c>
      <c r="O5914" t="str">
        <f>IF(spotify_churn_dataset[[#This Row],[is_churned]]=1,"yes churn","no churn")</f>
        <v>no churn</v>
      </c>
      <c r="P5914">
        <v>0</v>
      </c>
    </row>
    <row r="5915" spans="1:16" x14ac:dyDescent="0.3">
      <c r="A5915">
        <v>5914</v>
      </c>
      <c r="B5915">
        <f>IF(spotify_churn_dataset[[#This Row],[user_id]]="","Desconocido",spotify_churn_dataset[[#This Row],[user_id]])</f>
        <v>5914</v>
      </c>
      <c r="C5915">
        <f>IF(IFERROR(VLOOKUP(spotify_churn_dataset[[#This Row],[user_id]],A5916:A13914,1,FALSE),0),1,0)</f>
        <v>0</v>
      </c>
      <c r="D5915" t="s">
        <v>12</v>
      </c>
      <c r="E5915" s="4">
        <v>28</v>
      </c>
      <c r="F5915" t="s">
        <v>17</v>
      </c>
      <c r="G5915" t="s">
        <v>18</v>
      </c>
      <c r="H5915" s="4">
        <v>251</v>
      </c>
      <c r="I5915" s="3">
        <v>38</v>
      </c>
      <c r="J5915" s="9">
        <v>1</v>
      </c>
      <c r="K5915" t="s">
        <v>23</v>
      </c>
      <c r="L5915" s="4">
        <v>0</v>
      </c>
      <c r="M5915" s="4" t="str">
        <f>IF(spotify_churn_dataset[[#This Row],[offline_listening]]=0,"no offline","yes offline")</f>
        <v>yes offline</v>
      </c>
      <c r="N5915">
        <v>1</v>
      </c>
      <c r="O5915" t="str">
        <f>IF(spotify_churn_dataset[[#This Row],[is_churned]]=1,"yes churn","no churn")</f>
        <v>no churn</v>
      </c>
      <c r="P5915">
        <v>0</v>
      </c>
    </row>
    <row r="5916" spans="1:16" x14ac:dyDescent="0.3">
      <c r="A5916">
        <v>5915</v>
      </c>
      <c r="B5916">
        <f>IF(spotify_churn_dataset[[#This Row],[user_id]]="","Desconocido",spotify_churn_dataset[[#This Row],[user_id]])</f>
        <v>5915</v>
      </c>
      <c r="C5916">
        <f>IF(IFERROR(VLOOKUP(spotify_churn_dataset[[#This Row],[user_id]],A5917:A13915,1,FALSE),0),1,0)</f>
        <v>0</v>
      </c>
      <c r="D5916" t="s">
        <v>20</v>
      </c>
      <c r="E5916" s="4">
        <v>50</v>
      </c>
      <c r="F5916" t="s">
        <v>25</v>
      </c>
      <c r="G5916" t="s">
        <v>18</v>
      </c>
      <c r="H5916" s="4">
        <v>228</v>
      </c>
      <c r="I5916" s="3">
        <v>33</v>
      </c>
      <c r="J5916" s="9">
        <v>7</v>
      </c>
      <c r="K5916" t="s">
        <v>15</v>
      </c>
      <c r="L5916" s="4">
        <v>0</v>
      </c>
      <c r="M5916" s="4" t="str">
        <f>IF(spotify_churn_dataset[[#This Row],[offline_listening]]=0,"no offline","yes offline")</f>
        <v>yes offline</v>
      </c>
      <c r="N5916">
        <v>1</v>
      </c>
      <c r="O5916" t="str">
        <f>IF(spotify_churn_dataset[[#This Row],[is_churned]]=1,"yes churn","no churn")</f>
        <v>yes churn</v>
      </c>
      <c r="P5916">
        <v>1</v>
      </c>
    </row>
    <row r="5917" spans="1:16" x14ac:dyDescent="0.3">
      <c r="A5917">
        <v>5916</v>
      </c>
      <c r="B5917">
        <f>IF(spotify_churn_dataset[[#This Row],[user_id]]="","Desconocido",spotify_churn_dataset[[#This Row],[user_id]])</f>
        <v>5916</v>
      </c>
      <c r="C5917">
        <f>IF(IFERROR(VLOOKUP(spotify_churn_dataset[[#This Row],[user_id]],A5918:A13916,1,FALSE),0),1,0)</f>
        <v>0</v>
      </c>
      <c r="D5917" t="s">
        <v>12</v>
      </c>
      <c r="E5917" s="4">
        <v>38</v>
      </c>
      <c r="F5917" t="s">
        <v>28</v>
      </c>
      <c r="G5917" t="s">
        <v>22</v>
      </c>
      <c r="H5917" s="4">
        <v>222</v>
      </c>
      <c r="I5917" s="3">
        <v>62</v>
      </c>
      <c r="J5917" s="9">
        <v>31</v>
      </c>
      <c r="K5917" t="s">
        <v>19</v>
      </c>
      <c r="L5917" s="4">
        <v>0</v>
      </c>
      <c r="M5917" s="4" t="str">
        <f>IF(spotify_churn_dataset[[#This Row],[offline_listening]]=0,"no offline","yes offline")</f>
        <v>yes offline</v>
      </c>
      <c r="N5917">
        <v>1</v>
      </c>
      <c r="O5917" t="str">
        <f>IF(spotify_churn_dataset[[#This Row],[is_churned]]=1,"yes churn","no churn")</f>
        <v>no churn</v>
      </c>
      <c r="P5917">
        <v>0</v>
      </c>
    </row>
    <row r="5918" spans="1:16" x14ac:dyDescent="0.3">
      <c r="A5918">
        <v>5917</v>
      </c>
      <c r="B5918">
        <f>IF(spotify_churn_dataset[[#This Row],[user_id]]="","Desconocido",spotify_churn_dataset[[#This Row],[user_id]])</f>
        <v>5917</v>
      </c>
      <c r="C5918">
        <f>IF(IFERROR(VLOOKUP(spotify_churn_dataset[[#This Row],[user_id]],A5919:A13917,1,FALSE),0),1,0)</f>
        <v>0</v>
      </c>
      <c r="D5918" t="s">
        <v>12</v>
      </c>
      <c r="E5918" s="4">
        <v>55</v>
      </c>
      <c r="F5918" t="s">
        <v>29</v>
      </c>
      <c r="G5918" t="s">
        <v>18</v>
      </c>
      <c r="H5918" s="4">
        <v>124</v>
      </c>
      <c r="I5918" s="3">
        <v>69</v>
      </c>
      <c r="J5918" s="9">
        <v>43</v>
      </c>
      <c r="K5918" t="s">
        <v>15</v>
      </c>
      <c r="L5918" s="4">
        <v>0</v>
      </c>
      <c r="M5918" s="4" t="str">
        <f>IF(spotify_churn_dataset[[#This Row],[offline_listening]]=0,"no offline","yes offline")</f>
        <v>yes offline</v>
      </c>
      <c r="N5918">
        <v>1</v>
      </c>
      <c r="O5918" t="str">
        <f>IF(spotify_churn_dataset[[#This Row],[is_churned]]=1,"yes churn","no churn")</f>
        <v>yes churn</v>
      </c>
      <c r="P5918">
        <v>1</v>
      </c>
    </row>
    <row r="5919" spans="1:16" x14ac:dyDescent="0.3">
      <c r="A5919">
        <v>5918</v>
      </c>
      <c r="B5919">
        <f>IF(spotify_churn_dataset[[#This Row],[user_id]]="","Desconocido",spotify_churn_dataset[[#This Row],[user_id]])</f>
        <v>5918</v>
      </c>
      <c r="C5919">
        <f>IF(IFERROR(VLOOKUP(spotify_churn_dataset[[#This Row],[user_id]],A5920:A13918,1,FALSE),0),1,0)</f>
        <v>0</v>
      </c>
      <c r="D5919" t="s">
        <v>20</v>
      </c>
      <c r="E5919" s="4">
        <v>18</v>
      </c>
      <c r="F5919" t="s">
        <v>13</v>
      </c>
      <c r="G5919" t="s">
        <v>18</v>
      </c>
      <c r="H5919" s="4">
        <v>203</v>
      </c>
      <c r="I5919" s="3">
        <v>12</v>
      </c>
      <c r="J5919" s="9">
        <v>24</v>
      </c>
      <c r="K5919" t="s">
        <v>23</v>
      </c>
      <c r="L5919" s="4">
        <v>0</v>
      </c>
      <c r="M5919" s="4" t="str">
        <f>IF(spotify_churn_dataset[[#This Row],[offline_listening]]=0,"no offline","yes offline")</f>
        <v>yes offline</v>
      </c>
      <c r="N5919">
        <v>1</v>
      </c>
      <c r="O5919" t="str">
        <f>IF(spotify_churn_dataset[[#This Row],[is_churned]]=1,"yes churn","no churn")</f>
        <v>yes churn</v>
      </c>
      <c r="P5919">
        <v>1</v>
      </c>
    </row>
    <row r="5920" spans="1:16" x14ac:dyDescent="0.3">
      <c r="A5920">
        <v>5919</v>
      </c>
      <c r="B5920">
        <f>IF(spotify_churn_dataset[[#This Row],[user_id]]="","Desconocido",spotify_churn_dataset[[#This Row],[user_id]])</f>
        <v>5919</v>
      </c>
      <c r="C5920">
        <f>IF(IFERROR(VLOOKUP(spotify_churn_dataset[[#This Row],[user_id]],A5921:A13919,1,FALSE),0),1,0)</f>
        <v>0</v>
      </c>
      <c r="D5920" t="s">
        <v>12</v>
      </c>
      <c r="E5920" s="4">
        <v>28</v>
      </c>
      <c r="F5920" t="s">
        <v>13</v>
      </c>
      <c r="G5920" t="s">
        <v>18</v>
      </c>
      <c r="H5920" s="4">
        <v>292</v>
      </c>
      <c r="I5920" s="3">
        <v>28</v>
      </c>
      <c r="J5920" s="9">
        <v>8</v>
      </c>
      <c r="K5920" t="s">
        <v>15</v>
      </c>
      <c r="L5920" s="4">
        <v>0</v>
      </c>
      <c r="M5920" s="4" t="str">
        <f>IF(spotify_churn_dataset[[#This Row],[offline_listening]]=0,"no offline","yes offline")</f>
        <v>yes offline</v>
      </c>
      <c r="N5920">
        <v>1</v>
      </c>
      <c r="O5920" t="str">
        <f>IF(spotify_churn_dataset[[#This Row],[is_churned]]=1,"yes churn","no churn")</f>
        <v>no churn</v>
      </c>
      <c r="P5920">
        <v>0</v>
      </c>
    </row>
    <row r="5921" spans="1:16" x14ac:dyDescent="0.3">
      <c r="A5921">
        <v>5920</v>
      </c>
      <c r="B5921">
        <f>IF(spotify_churn_dataset[[#This Row],[user_id]]="","Desconocido",spotify_churn_dataset[[#This Row],[user_id]])</f>
        <v>5920</v>
      </c>
      <c r="C5921">
        <f>IF(IFERROR(VLOOKUP(spotify_churn_dataset[[#This Row],[user_id]],A5922:A13920,1,FALSE),0),1,0)</f>
        <v>0</v>
      </c>
      <c r="D5921" t="s">
        <v>12</v>
      </c>
      <c r="E5921" s="4">
        <v>47</v>
      </c>
      <c r="F5921" t="s">
        <v>13</v>
      </c>
      <c r="G5921" t="s">
        <v>24</v>
      </c>
      <c r="H5921" s="4">
        <v>235</v>
      </c>
      <c r="I5921" s="3">
        <v>10</v>
      </c>
      <c r="J5921" s="9">
        <v>1</v>
      </c>
      <c r="K5921" t="s">
        <v>23</v>
      </c>
      <c r="L5921" s="4">
        <v>0</v>
      </c>
      <c r="M5921" s="4" t="str">
        <f>IF(spotify_churn_dataset[[#This Row],[offline_listening]]=0,"no offline","yes offline")</f>
        <v>yes offline</v>
      </c>
      <c r="N5921">
        <v>1</v>
      </c>
      <c r="O5921" t="str">
        <f>IF(spotify_churn_dataset[[#This Row],[is_churned]]=1,"yes churn","no churn")</f>
        <v>no churn</v>
      </c>
      <c r="P5921">
        <v>0</v>
      </c>
    </row>
    <row r="5922" spans="1:16" x14ac:dyDescent="0.3">
      <c r="A5922">
        <v>5921</v>
      </c>
      <c r="B5922">
        <f>IF(spotify_churn_dataset[[#This Row],[user_id]]="","Desconocido",spotify_churn_dataset[[#This Row],[user_id]])</f>
        <v>5921</v>
      </c>
      <c r="C5922">
        <f>IF(IFERROR(VLOOKUP(spotify_churn_dataset[[#This Row],[user_id]],A5923:A13921,1,FALSE),0),1,0)</f>
        <v>0</v>
      </c>
      <c r="D5922" t="s">
        <v>16</v>
      </c>
      <c r="E5922" s="4">
        <v>25</v>
      </c>
      <c r="F5922" t="s">
        <v>21</v>
      </c>
      <c r="G5922" t="s">
        <v>22</v>
      </c>
      <c r="H5922" s="4">
        <v>69</v>
      </c>
      <c r="I5922" s="3">
        <v>32</v>
      </c>
      <c r="J5922" s="9">
        <v>29</v>
      </c>
      <c r="K5922" t="s">
        <v>15</v>
      </c>
      <c r="L5922" s="4">
        <v>0</v>
      </c>
      <c r="M5922" s="4" t="str">
        <f>IF(spotify_churn_dataset[[#This Row],[offline_listening]]=0,"no offline","yes offline")</f>
        <v>yes offline</v>
      </c>
      <c r="N5922">
        <v>1</v>
      </c>
      <c r="O5922" t="str">
        <f>IF(spotify_churn_dataset[[#This Row],[is_churned]]=1,"yes churn","no churn")</f>
        <v>no churn</v>
      </c>
      <c r="P5922">
        <v>0</v>
      </c>
    </row>
    <row r="5923" spans="1:16" x14ac:dyDescent="0.3">
      <c r="A5923">
        <v>5922</v>
      </c>
      <c r="B5923">
        <f>IF(spotify_churn_dataset[[#This Row],[user_id]]="","Desconocido",spotify_churn_dataset[[#This Row],[user_id]])</f>
        <v>5922</v>
      </c>
      <c r="C5923">
        <f>IF(IFERROR(VLOOKUP(spotify_churn_dataset[[#This Row],[user_id]],A5924:A13922,1,FALSE),0),1,0)</f>
        <v>0</v>
      </c>
      <c r="D5923" t="s">
        <v>20</v>
      </c>
      <c r="E5923" s="4">
        <v>48</v>
      </c>
      <c r="F5923" t="s">
        <v>27</v>
      </c>
      <c r="G5923" t="s">
        <v>24</v>
      </c>
      <c r="H5923" s="4">
        <v>137</v>
      </c>
      <c r="I5923" s="3">
        <v>43</v>
      </c>
      <c r="J5923" s="9">
        <v>24</v>
      </c>
      <c r="K5923" t="s">
        <v>19</v>
      </c>
      <c r="L5923" s="4">
        <v>0</v>
      </c>
      <c r="M5923" s="4" t="str">
        <f>IF(spotify_churn_dataset[[#This Row],[offline_listening]]=0,"no offline","yes offline")</f>
        <v>yes offline</v>
      </c>
      <c r="N5923">
        <v>1</v>
      </c>
      <c r="O5923" t="str">
        <f>IF(spotify_churn_dataset[[#This Row],[is_churned]]=1,"yes churn","no churn")</f>
        <v>yes churn</v>
      </c>
      <c r="P5923">
        <v>1</v>
      </c>
    </row>
    <row r="5924" spans="1:16" x14ac:dyDescent="0.3">
      <c r="A5924">
        <v>5923</v>
      </c>
      <c r="B5924">
        <f>IF(spotify_churn_dataset[[#This Row],[user_id]]="","Desconocido",spotify_churn_dataset[[#This Row],[user_id]])</f>
        <v>5923</v>
      </c>
      <c r="C5924">
        <f>IF(IFERROR(VLOOKUP(spotify_churn_dataset[[#This Row],[user_id]],A5925:A13923,1,FALSE),0),1,0)</f>
        <v>0</v>
      </c>
      <c r="D5924" t="s">
        <v>16</v>
      </c>
      <c r="E5924" s="4">
        <v>43</v>
      </c>
      <c r="F5924" t="s">
        <v>28</v>
      </c>
      <c r="G5924" t="s">
        <v>18</v>
      </c>
      <c r="H5924" s="4">
        <v>59</v>
      </c>
      <c r="I5924" s="3">
        <v>65</v>
      </c>
      <c r="J5924" s="9">
        <v>28</v>
      </c>
      <c r="K5924" t="s">
        <v>15</v>
      </c>
      <c r="L5924" s="4">
        <v>0</v>
      </c>
      <c r="M5924" s="4" t="str">
        <f>IF(spotify_churn_dataset[[#This Row],[offline_listening]]=0,"no offline","yes offline")</f>
        <v>yes offline</v>
      </c>
      <c r="N5924">
        <v>1</v>
      </c>
      <c r="O5924" t="str">
        <f>IF(spotify_churn_dataset[[#This Row],[is_churned]]=1,"yes churn","no churn")</f>
        <v>no churn</v>
      </c>
      <c r="P5924">
        <v>0</v>
      </c>
    </row>
    <row r="5925" spans="1:16" x14ac:dyDescent="0.3">
      <c r="A5925">
        <v>5924</v>
      </c>
      <c r="B5925">
        <f>IF(spotify_churn_dataset[[#This Row],[user_id]]="","Desconocido",spotify_churn_dataset[[#This Row],[user_id]])</f>
        <v>5924</v>
      </c>
      <c r="C5925">
        <f>IF(IFERROR(VLOOKUP(spotify_churn_dataset[[#This Row],[user_id]],A5926:A13924,1,FALSE),0),1,0)</f>
        <v>0</v>
      </c>
      <c r="D5925" t="s">
        <v>20</v>
      </c>
      <c r="E5925" s="4">
        <v>36</v>
      </c>
      <c r="F5925" t="s">
        <v>13</v>
      </c>
      <c r="G5925" t="s">
        <v>14</v>
      </c>
      <c r="H5925" s="4">
        <v>233</v>
      </c>
      <c r="I5925" s="3">
        <v>76</v>
      </c>
      <c r="J5925" s="9">
        <v>55</v>
      </c>
      <c r="K5925" t="s">
        <v>15</v>
      </c>
      <c r="L5925" s="4">
        <v>33</v>
      </c>
      <c r="M5925" s="4" t="str">
        <f>IF(spotify_churn_dataset[[#This Row],[offline_listening]]=0,"no offline","yes offline")</f>
        <v>no offline</v>
      </c>
      <c r="N5925">
        <v>0</v>
      </c>
      <c r="O5925" t="str">
        <f>IF(spotify_churn_dataset[[#This Row],[is_churned]]=1,"yes churn","no churn")</f>
        <v>yes churn</v>
      </c>
      <c r="P5925">
        <v>1</v>
      </c>
    </row>
    <row r="5926" spans="1:16" x14ac:dyDescent="0.3">
      <c r="A5926">
        <v>5925</v>
      </c>
      <c r="B5926">
        <f>IF(spotify_churn_dataset[[#This Row],[user_id]]="","Desconocido",spotify_churn_dataset[[#This Row],[user_id]])</f>
        <v>5925</v>
      </c>
      <c r="C5926">
        <f>IF(IFERROR(VLOOKUP(spotify_churn_dataset[[#This Row],[user_id]],A5927:A13925,1,FALSE),0),1,0)</f>
        <v>0</v>
      </c>
      <c r="D5926" t="s">
        <v>16</v>
      </c>
      <c r="E5926" s="4">
        <v>33</v>
      </c>
      <c r="F5926" t="s">
        <v>25</v>
      </c>
      <c r="G5926" t="s">
        <v>22</v>
      </c>
      <c r="H5926" s="4">
        <v>140</v>
      </c>
      <c r="I5926" s="3">
        <v>77</v>
      </c>
      <c r="J5926" s="9">
        <v>37</v>
      </c>
      <c r="K5926" t="s">
        <v>15</v>
      </c>
      <c r="L5926" s="4">
        <v>0</v>
      </c>
      <c r="M5926" s="4" t="str">
        <f>IF(spotify_churn_dataset[[#This Row],[offline_listening]]=0,"no offline","yes offline")</f>
        <v>yes offline</v>
      </c>
      <c r="N5926">
        <v>1</v>
      </c>
      <c r="O5926" t="str">
        <f>IF(spotify_churn_dataset[[#This Row],[is_churned]]=1,"yes churn","no churn")</f>
        <v>no churn</v>
      </c>
      <c r="P5926">
        <v>0</v>
      </c>
    </row>
    <row r="5927" spans="1:16" x14ac:dyDescent="0.3">
      <c r="A5927">
        <v>5926</v>
      </c>
      <c r="B5927">
        <f>IF(spotify_churn_dataset[[#This Row],[user_id]]="","Desconocido",spotify_churn_dataset[[#This Row],[user_id]])</f>
        <v>5926</v>
      </c>
      <c r="C5927">
        <f>IF(IFERROR(VLOOKUP(spotify_churn_dataset[[#This Row],[user_id]],A5928:A13926,1,FALSE),0),1,0)</f>
        <v>0</v>
      </c>
      <c r="D5927" t="s">
        <v>12</v>
      </c>
      <c r="E5927" s="4">
        <v>55</v>
      </c>
      <c r="F5927" t="s">
        <v>21</v>
      </c>
      <c r="G5927" t="s">
        <v>18</v>
      </c>
      <c r="H5927" s="4">
        <v>213</v>
      </c>
      <c r="I5927" s="3">
        <v>36</v>
      </c>
      <c r="J5927" s="9">
        <v>46</v>
      </c>
      <c r="K5927" t="s">
        <v>19</v>
      </c>
      <c r="L5927" s="4">
        <v>0</v>
      </c>
      <c r="M5927" s="4" t="str">
        <f>IF(spotify_churn_dataset[[#This Row],[offline_listening]]=0,"no offline","yes offline")</f>
        <v>yes offline</v>
      </c>
      <c r="N5927">
        <v>1</v>
      </c>
      <c r="O5927" t="str">
        <f>IF(spotify_churn_dataset[[#This Row],[is_churned]]=1,"yes churn","no churn")</f>
        <v>no churn</v>
      </c>
      <c r="P5927">
        <v>0</v>
      </c>
    </row>
    <row r="5928" spans="1:16" x14ac:dyDescent="0.3">
      <c r="A5928">
        <v>5927</v>
      </c>
      <c r="B5928">
        <f>IF(spotify_churn_dataset[[#This Row],[user_id]]="","Desconocido",spotify_churn_dataset[[#This Row],[user_id]])</f>
        <v>5927</v>
      </c>
      <c r="C5928">
        <f>IF(IFERROR(VLOOKUP(spotify_churn_dataset[[#This Row],[user_id]],A5929:A13927,1,FALSE),0),1,0)</f>
        <v>0</v>
      </c>
      <c r="D5928" t="s">
        <v>12</v>
      </c>
      <c r="E5928" s="4">
        <v>46</v>
      </c>
      <c r="F5928" t="s">
        <v>28</v>
      </c>
      <c r="G5928" t="s">
        <v>18</v>
      </c>
      <c r="H5928" s="4">
        <v>139</v>
      </c>
      <c r="I5928" s="3">
        <v>44</v>
      </c>
      <c r="J5928" s="9">
        <v>21</v>
      </c>
      <c r="K5928" t="s">
        <v>23</v>
      </c>
      <c r="L5928" s="4">
        <v>0</v>
      </c>
      <c r="M5928" s="4" t="str">
        <f>IF(spotify_churn_dataset[[#This Row],[offline_listening]]=0,"no offline","yes offline")</f>
        <v>yes offline</v>
      </c>
      <c r="N5928">
        <v>1</v>
      </c>
      <c r="O5928" t="str">
        <f>IF(spotify_churn_dataset[[#This Row],[is_churned]]=1,"yes churn","no churn")</f>
        <v>no churn</v>
      </c>
      <c r="P5928">
        <v>0</v>
      </c>
    </row>
    <row r="5929" spans="1:16" x14ac:dyDescent="0.3">
      <c r="A5929">
        <v>5928</v>
      </c>
      <c r="B5929">
        <f>IF(spotify_churn_dataset[[#This Row],[user_id]]="","Desconocido",spotify_churn_dataset[[#This Row],[user_id]])</f>
        <v>5928</v>
      </c>
      <c r="C5929">
        <f>IF(IFERROR(VLOOKUP(spotify_churn_dataset[[#This Row],[user_id]],A5930:A13928,1,FALSE),0),1,0)</f>
        <v>0</v>
      </c>
      <c r="D5929" t="s">
        <v>20</v>
      </c>
      <c r="E5929" s="4">
        <v>45</v>
      </c>
      <c r="F5929" t="s">
        <v>17</v>
      </c>
      <c r="G5929" t="s">
        <v>14</v>
      </c>
      <c r="H5929" s="4">
        <v>53</v>
      </c>
      <c r="I5929" s="3">
        <v>18</v>
      </c>
      <c r="J5929" s="9">
        <v>38</v>
      </c>
      <c r="K5929" t="s">
        <v>23</v>
      </c>
      <c r="L5929" s="4">
        <v>22</v>
      </c>
      <c r="M5929" s="4" t="str">
        <f>IF(spotify_churn_dataset[[#This Row],[offline_listening]]=0,"no offline","yes offline")</f>
        <v>no offline</v>
      </c>
      <c r="N5929">
        <v>0</v>
      </c>
      <c r="O5929" t="str">
        <f>IF(spotify_churn_dataset[[#This Row],[is_churned]]=1,"yes churn","no churn")</f>
        <v>yes churn</v>
      </c>
      <c r="P5929">
        <v>1</v>
      </c>
    </row>
    <row r="5930" spans="1:16" x14ac:dyDescent="0.3">
      <c r="A5930">
        <v>5929</v>
      </c>
      <c r="B5930">
        <f>IF(spotify_churn_dataset[[#This Row],[user_id]]="","Desconocido",spotify_churn_dataset[[#This Row],[user_id]])</f>
        <v>5929</v>
      </c>
      <c r="C5930">
        <f>IF(IFERROR(VLOOKUP(spotify_churn_dataset[[#This Row],[user_id]],A5931:A13929,1,FALSE),0),1,0)</f>
        <v>0</v>
      </c>
      <c r="D5930" t="s">
        <v>12</v>
      </c>
      <c r="E5930" s="4">
        <v>51</v>
      </c>
      <c r="F5930" t="s">
        <v>26</v>
      </c>
      <c r="G5930" t="s">
        <v>24</v>
      </c>
      <c r="H5930" s="4">
        <v>268</v>
      </c>
      <c r="I5930" s="3">
        <v>9</v>
      </c>
      <c r="J5930" s="9">
        <v>3</v>
      </c>
      <c r="K5930" t="s">
        <v>15</v>
      </c>
      <c r="L5930" s="4">
        <v>0</v>
      </c>
      <c r="M5930" s="4" t="str">
        <f>IF(spotify_churn_dataset[[#This Row],[offline_listening]]=0,"no offline","yes offline")</f>
        <v>yes offline</v>
      </c>
      <c r="N5930">
        <v>1</v>
      </c>
      <c r="O5930" t="str">
        <f>IF(spotify_churn_dataset[[#This Row],[is_churned]]=1,"yes churn","no churn")</f>
        <v>no churn</v>
      </c>
      <c r="P5930">
        <v>0</v>
      </c>
    </row>
    <row r="5931" spans="1:16" x14ac:dyDescent="0.3">
      <c r="A5931">
        <v>5930</v>
      </c>
      <c r="B5931">
        <f>IF(spotify_churn_dataset[[#This Row],[user_id]]="","Desconocido",spotify_churn_dataset[[#This Row],[user_id]])</f>
        <v>5930</v>
      </c>
      <c r="C5931">
        <f>IF(IFERROR(VLOOKUP(spotify_churn_dataset[[#This Row],[user_id]],A5932:A13930,1,FALSE),0),1,0)</f>
        <v>0</v>
      </c>
      <c r="D5931" t="s">
        <v>12</v>
      </c>
      <c r="E5931" s="4">
        <v>20</v>
      </c>
      <c r="F5931" t="s">
        <v>28</v>
      </c>
      <c r="G5931" t="s">
        <v>14</v>
      </c>
      <c r="H5931" s="4">
        <v>74</v>
      </c>
      <c r="I5931" s="3">
        <v>10</v>
      </c>
      <c r="J5931" s="9">
        <v>27</v>
      </c>
      <c r="K5931" t="s">
        <v>23</v>
      </c>
      <c r="L5931" s="4">
        <v>25</v>
      </c>
      <c r="M5931" s="4" t="str">
        <f>IF(spotify_churn_dataset[[#This Row],[offline_listening]]=0,"no offline","yes offline")</f>
        <v>no offline</v>
      </c>
      <c r="N5931">
        <v>0</v>
      </c>
      <c r="O5931" t="str">
        <f>IF(spotify_churn_dataset[[#This Row],[is_churned]]=1,"yes churn","no churn")</f>
        <v>no churn</v>
      </c>
      <c r="P5931">
        <v>0</v>
      </c>
    </row>
    <row r="5932" spans="1:16" x14ac:dyDescent="0.3">
      <c r="A5932">
        <v>5931</v>
      </c>
      <c r="B5932">
        <f>IF(spotify_churn_dataset[[#This Row],[user_id]]="","Desconocido",spotify_churn_dataset[[#This Row],[user_id]])</f>
        <v>5931</v>
      </c>
      <c r="C5932">
        <f>IF(IFERROR(VLOOKUP(spotify_churn_dataset[[#This Row],[user_id]],A5933:A13931,1,FALSE),0),1,0)</f>
        <v>0</v>
      </c>
      <c r="D5932" t="s">
        <v>20</v>
      </c>
      <c r="E5932" s="4">
        <v>30</v>
      </c>
      <c r="F5932" t="s">
        <v>21</v>
      </c>
      <c r="G5932" t="s">
        <v>14</v>
      </c>
      <c r="H5932" s="4">
        <v>51</v>
      </c>
      <c r="I5932" s="3">
        <v>93</v>
      </c>
      <c r="J5932" s="9">
        <v>2</v>
      </c>
      <c r="K5932" t="s">
        <v>23</v>
      </c>
      <c r="L5932" s="4">
        <v>45</v>
      </c>
      <c r="M5932" s="4" t="str">
        <f>IF(spotify_churn_dataset[[#This Row],[offline_listening]]=0,"no offline","yes offline")</f>
        <v>no offline</v>
      </c>
      <c r="N5932">
        <v>0</v>
      </c>
      <c r="O5932" t="str">
        <f>IF(spotify_churn_dataset[[#This Row],[is_churned]]=1,"yes churn","no churn")</f>
        <v>no churn</v>
      </c>
      <c r="P5932">
        <v>0</v>
      </c>
    </row>
    <row r="5933" spans="1:16" x14ac:dyDescent="0.3">
      <c r="A5933">
        <v>5932</v>
      </c>
      <c r="B5933">
        <f>IF(spotify_churn_dataset[[#This Row],[user_id]]="","Desconocido",spotify_churn_dataset[[#This Row],[user_id]])</f>
        <v>5932</v>
      </c>
      <c r="C5933">
        <f>IF(IFERROR(VLOOKUP(spotify_churn_dataset[[#This Row],[user_id]],A5934:A13932,1,FALSE),0),1,0)</f>
        <v>0</v>
      </c>
      <c r="D5933" t="s">
        <v>20</v>
      </c>
      <c r="E5933" s="4">
        <v>58</v>
      </c>
      <c r="F5933" t="s">
        <v>26</v>
      </c>
      <c r="G5933" t="s">
        <v>22</v>
      </c>
      <c r="H5933" s="4">
        <v>222</v>
      </c>
      <c r="I5933" s="3">
        <v>68</v>
      </c>
      <c r="J5933" s="9">
        <v>26</v>
      </c>
      <c r="K5933" t="s">
        <v>15</v>
      </c>
      <c r="L5933" s="4">
        <v>0</v>
      </c>
      <c r="M5933" s="4" t="str">
        <f>IF(spotify_churn_dataset[[#This Row],[offline_listening]]=0,"no offline","yes offline")</f>
        <v>yes offline</v>
      </c>
      <c r="N5933">
        <v>1</v>
      </c>
      <c r="O5933" t="str">
        <f>IF(spotify_churn_dataset[[#This Row],[is_churned]]=1,"yes churn","no churn")</f>
        <v>yes churn</v>
      </c>
      <c r="P5933">
        <v>1</v>
      </c>
    </row>
    <row r="5934" spans="1:16" x14ac:dyDescent="0.3">
      <c r="A5934">
        <v>5933</v>
      </c>
      <c r="B5934">
        <f>IF(spotify_churn_dataset[[#This Row],[user_id]]="","Desconocido",spotify_churn_dataset[[#This Row],[user_id]])</f>
        <v>5933</v>
      </c>
      <c r="C5934">
        <f>IF(IFERROR(VLOOKUP(spotify_churn_dataset[[#This Row],[user_id]],A5935:A13933,1,FALSE),0),1,0)</f>
        <v>0</v>
      </c>
      <c r="D5934" t="s">
        <v>20</v>
      </c>
      <c r="E5934" s="4">
        <v>51</v>
      </c>
      <c r="F5934" t="s">
        <v>27</v>
      </c>
      <c r="G5934" t="s">
        <v>24</v>
      </c>
      <c r="H5934" s="4">
        <v>144</v>
      </c>
      <c r="I5934" s="3">
        <v>59</v>
      </c>
      <c r="J5934" s="9">
        <v>16</v>
      </c>
      <c r="K5934" t="s">
        <v>23</v>
      </c>
      <c r="L5934" s="4">
        <v>0</v>
      </c>
      <c r="M5934" s="4" t="str">
        <f>IF(spotify_churn_dataset[[#This Row],[offline_listening]]=0,"no offline","yes offline")</f>
        <v>yes offline</v>
      </c>
      <c r="N5934">
        <v>1</v>
      </c>
      <c r="O5934" t="str">
        <f>IF(spotify_churn_dataset[[#This Row],[is_churned]]=1,"yes churn","no churn")</f>
        <v>no churn</v>
      </c>
      <c r="P5934">
        <v>0</v>
      </c>
    </row>
    <row r="5935" spans="1:16" x14ac:dyDescent="0.3">
      <c r="A5935">
        <v>5934</v>
      </c>
      <c r="B5935">
        <f>IF(spotify_churn_dataset[[#This Row],[user_id]]="","Desconocido",spotify_churn_dataset[[#This Row],[user_id]])</f>
        <v>5934</v>
      </c>
      <c r="C5935">
        <f>IF(IFERROR(VLOOKUP(spotify_churn_dataset[[#This Row],[user_id]],A5936:A13934,1,FALSE),0),1,0)</f>
        <v>0</v>
      </c>
      <c r="D5935" t="s">
        <v>16</v>
      </c>
      <c r="E5935" s="4">
        <v>37</v>
      </c>
      <c r="F5935" t="s">
        <v>21</v>
      </c>
      <c r="G5935" t="s">
        <v>14</v>
      </c>
      <c r="H5935" s="4">
        <v>180</v>
      </c>
      <c r="I5935" s="3">
        <v>11</v>
      </c>
      <c r="J5935" s="9">
        <v>32</v>
      </c>
      <c r="K5935" t="s">
        <v>19</v>
      </c>
      <c r="L5935" s="4">
        <v>9</v>
      </c>
      <c r="M5935" s="4" t="str">
        <f>IF(spotify_churn_dataset[[#This Row],[offline_listening]]=0,"no offline","yes offline")</f>
        <v>no offline</v>
      </c>
      <c r="N5935">
        <v>0</v>
      </c>
      <c r="O5935" t="str">
        <f>IF(spotify_churn_dataset[[#This Row],[is_churned]]=1,"yes churn","no churn")</f>
        <v>no churn</v>
      </c>
      <c r="P5935">
        <v>0</v>
      </c>
    </row>
    <row r="5936" spans="1:16" x14ac:dyDescent="0.3">
      <c r="A5936">
        <v>5935</v>
      </c>
      <c r="B5936">
        <f>IF(spotify_churn_dataset[[#This Row],[user_id]]="","Desconocido",spotify_churn_dataset[[#This Row],[user_id]])</f>
        <v>5935</v>
      </c>
      <c r="C5936">
        <f>IF(IFERROR(VLOOKUP(spotify_churn_dataset[[#This Row],[user_id]],A5937:A13935,1,FALSE),0),1,0)</f>
        <v>0</v>
      </c>
      <c r="D5936" t="s">
        <v>12</v>
      </c>
      <c r="E5936" s="4">
        <v>16</v>
      </c>
      <c r="F5936" t="s">
        <v>25</v>
      </c>
      <c r="G5936" t="s">
        <v>22</v>
      </c>
      <c r="H5936" s="4">
        <v>62</v>
      </c>
      <c r="I5936" s="3">
        <v>53</v>
      </c>
      <c r="J5936" s="9">
        <v>53</v>
      </c>
      <c r="K5936" t="s">
        <v>15</v>
      </c>
      <c r="L5936" s="4">
        <v>0</v>
      </c>
      <c r="M5936" s="4" t="str">
        <f>IF(spotify_churn_dataset[[#This Row],[offline_listening]]=0,"no offline","yes offline")</f>
        <v>yes offline</v>
      </c>
      <c r="N5936">
        <v>1</v>
      </c>
      <c r="O5936" t="str">
        <f>IF(spotify_churn_dataset[[#This Row],[is_churned]]=1,"yes churn","no churn")</f>
        <v>yes churn</v>
      </c>
      <c r="P5936">
        <v>1</v>
      </c>
    </row>
    <row r="5937" spans="1:16" x14ac:dyDescent="0.3">
      <c r="A5937">
        <v>5936</v>
      </c>
      <c r="B5937">
        <f>IF(spotify_churn_dataset[[#This Row],[user_id]]="","Desconocido",spotify_churn_dataset[[#This Row],[user_id]])</f>
        <v>5936</v>
      </c>
      <c r="C5937">
        <f>IF(IFERROR(VLOOKUP(spotify_churn_dataset[[#This Row],[user_id]],A5938:A13936,1,FALSE),0),1,0)</f>
        <v>0</v>
      </c>
      <c r="D5937" t="s">
        <v>12</v>
      </c>
      <c r="E5937" s="4">
        <v>36</v>
      </c>
      <c r="F5937" t="s">
        <v>21</v>
      </c>
      <c r="G5937" t="s">
        <v>24</v>
      </c>
      <c r="H5937" s="4">
        <v>70</v>
      </c>
      <c r="I5937" s="3">
        <v>61</v>
      </c>
      <c r="J5937" s="9">
        <v>29</v>
      </c>
      <c r="K5937" t="s">
        <v>23</v>
      </c>
      <c r="L5937" s="4">
        <v>0</v>
      </c>
      <c r="M5937" s="4" t="str">
        <f>IF(spotify_churn_dataset[[#This Row],[offline_listening]]=0,"no offline","yes offline")</f>
        <v>yes offline</v>
      </c>
      <c r="N5937">
        <v>1</v>
      </c>
      <c r="O5937" t="str">
        <f>IF(spotify_churn_dataset[[#This Row],[is_churned]]=1,"yes churn","no churn")</f>
        <v>no churn</v>
      </c>
      <c r="P5937">
        <v>0</v>
      </c>
    </row>
    <row r="5938" spans="1:16" x14ac:dyDescent="0.3">
      <c r="A5938">
        <v>5937</v>
      </c>
      <c r="B5938">
        <f>IF(spotify_churn_dataset[[#This Row],[user_id]]="","Desconocido",spotify_churn_dataset[[#This Row],[user_id]])</f>
        <v>5937</v>
      </c>
      <c r="C5938">
        <f>IF(IFERROR(VLOOKUP(spotify_churn_dataset[[#This Row],[user_id]],A5939:A13937,1,FALSE),0),1,0)</f>
        <v>0</v>
      </c>
      <c r="D5938" t="s">
        <v>12</v>
      </c>
      <c r="E5938" s="4">
        <v>19</v>
      </c>
      <c r="F5938" t="s">
        <v>29</v>
      </c>
      <c r="G5938" t="s">
        <v>18</v>
      </c>
      <c r="H5938" s="4">
        <v>165</v>
      </c>
      <c r="I5938" s="3">
        <v>12</v>
      </c>
      <c r="J5938" s="9">
        <v>48</v>
      </c>
      <c r="K5938" t="s">
        <v>15</v>
      </c>
      <c r="L5938" s="4">
        <v>0</v>
      </c>
      <c r="M5938" s="4" t="str">
        <f>IF(spotify_churn_dataset[[#This Row],[offline_listening]]=0,"no offline","yes offline")</f>
        <v>yes offline</v>
      </c>
      <c r="N5938">
        <v>1</v>
      </c>
      <c r="O5938" t="str">
        <f>IF(spotify_churn_dataset[[#This Row],[is_churned]]=1,"yes churn","no churn")</f>
        <v>no churn</v>
      </c>
      <c r="P5938">
        <v>0</v>
      </c>
    </row>
    <row r="5939" spans="1:16" x14ac:dyDescent="0.3">
      <c r="A5939">
        <v>5938</v>
      </c>
      <c r="B5939">
        <f>IF(spotify_churn_dataset[[#This Row],[user_id]]="","Desconocido",spotify_churn_dataset[[#This Row],[user_id]])</f>
        <v>5938</v>
      </c>
      <c r="C5939">
        <f>IF(IFERROR(VLOOKUP(spotify_churn_dataset[[#This Row],[user_id]],A5940:A13938,1,FALSE),0),1,0)</f>
        <v>0</v>
      </c>
      <c r="D5939" t="s">
        <v>16</v>
      </c>
      <c r="E5939" s="4">
        <v>38</v>
      </c>
      <c r="F5939" t="s">
        <v>26</v>
      </c>
      <c r="G5939" t="s">
        <v>22</v>
      </c>
      <c r="H5939" s="4">
        <v>229</v>
      </c>
      <c r="I5939" s="3">
        <v>54</v>
      </c>
      <c r="J5939" s="9">
        <v>26</v>
      </c>
      <c r="K5939" t="s">
        <v>23</v>
      </c>
      <c r="L5939" s="4">
        <v>0</v>
      </c>
      <c r="M5939" s="4" t="str">
        <f>IF(spotify_churn_dataset[[#This Row],[offline_listening]]=0,"no offline","yes offline")</f>
        <v>yes offline</v>
      </c>
      <c r="N5939">
        <v>1</v>
      </c>
      <c r="O5939" t="str">
        <f>IF(spotify_churn_dataset[[#This Row],[is_churned]]=1,"yes churn","no churn")</f>
        <v>no churn</v>
      </c>
      <c r="P5939">
        <v>0</v>
      </c>
    </row>
    <row r="5940" spans="1:16" x14ac:dyDescent="0.3">
      <c r="A5940">
        <v>5939</v>
      </c>
      <c r="B5940">
        <f>IF(spotify_churn_dataset[[#This Row],[user_id]]="","Desconocido",spotify_churn_dataset[[#This Row],[user_id]])</f>
        <v>5939</v>
      </c>
      <c r="C5940">
        <f>IF(IFERROR(VLOOKUP(spotify_churn_dataset[[#This Row],[user_id]],A5941:A13939,1,FALSE),0),1,0)</f>
        <v>0</v>
      </c>
      <c r="D5940" t="s">
        <v>20</v>
      </c>
      <c r="E5940" s="4">
        <v>22</v>
      </c>
      <c r="F5940" t="s">
        <v>13</v>
      </c>
      <c r="G5940" t="s">
        <v>24</v>
      </c>
      <c r="H5940" s="4">
        <v>180</v>
      </c>
      <c r="I5940" s="3">
        <v>77</v>
      </c>
      <c r="J5940" s="9">
        <v>1</v>
      </c>
      <c r="K5940" t="s">
        <v>15</v>
      </c>
      <c r="L5940" s="4">
        <v>0</v>
      </c>
      <c r="M5940" s="4" t="str">
        <f>IF(spotify_churn_dataset[[#This Row],[offline_listening]]=0,"no offline","yes offline")</f>
        <v>yes offline</v>
      </c>
      <c r="N5940">
        <v>1</v>
      </c>
      <c r="O5940" t="str">
        <f>IF(spotify_churn_dataset[[#This Row],[is_churned]]=1,"yes churn","no churn")</f>
        <v>no churn</v>
      </c>
      <c r="P5940">
        <v>0</v>
      </c>
    </row>
    <row r="5941" spans="1:16" x14ac:dyDescent="0.3">
      <c r="A5941">
        <v>5940</v>
      </c>
      <c r="B5941">
        <f>IF(spotify_churn_dataset[[#This Row],[user_id]]="","Desconocido",spotify_churn_dataset[[#This Row],[user_id]])</f>
        <v>5940</v>
      </c>
      <c r="C5941">
        <f>IF(IFERROR(VLOOKUP(spotify_churn_dataset[[#This Row],[user_id]],A5942:A13940,1,FALSE),0),1,0)</f>
        <v>0</v>
      </c>
      <c r="D5941" t="s">
        <v>20</v>
      </c>
      <c r="E5941" s="4">
        <v>56</v>
      </c>
      <c r="F5941" t="s">
        <v>21</v>
      </c>
      <c r="G5941" t="s">
        <v>24</v>
      </c>
      <c r="H5941" s="4">
        <v>173</v>
      </c>
      <c r="I5941" s="3">
        <v>83</v>
      </c>
      <c r="J5941" s="9">
        <v>1</v>
      </c>
      <c r="K5941" t="s">
        <v>19</v>
      </c>
      <c r="L5941" s="4">
        <v>0</v>
      </c>
      <c r="M5941" s="4" t="str">
        <f>IF(spotify_churn_dataset[[#This Row],[offline_listening]]=0,"no offline","yes offline")</f>
        <v>yes offline</v>
      </c>
      <c r="N5941">
        <v>1</v>
      </c>
      <c r="O5941" t="str">
        <f>IF(spotify_churn_dataset[[#This Row],[is_churned]]=1,"yes churn","no churn")</f>
        <v>no churn</v>
      </c>
      <c r="P5941">
        <v>0</v>
      </c>
    </row>
    <row r="5942" spans="1:16" x14ac:dyDescent="0.3">
      <c r="A5942">
        <v>5941</v>
      </c>
      <c r="B5942">
        <f>IF(spotify_churn_dataset[[#This Row],[user_id]]="","Desconocido",spotify_churn_dataset[[#This Row],[user_id]])</f>
        <v>5941</v>
      </c>
      <c r="C5942">
        <f>IF(IFERROR(VLOOKUP(spotify_churn_dataset[[#This Row],[user_id]],A5943:A13941,1,FALSE),0),1,0)</f>
        <v>0</v>
      </c>
      <c r="D5942" t="s">
        <v>12</v>
      </c>
      <c r="E5942" s="4">
        <v>40</v>
      </c>
      <c r="F5942" t="s">
        <v>21</v>
      </c>
      <c r="G5942" t="s">
        <v>22</v>
      </c>
      <c r="H5942" s="4">
        <v>152</v>
      </c>
      <c r="I5942" s="3">
        <v>8</v>
      </c>
      <c r="J5942" s="9">
        <v>9</v>
      </c>
      <c r="K5942" t="s">
        <v>19</v>
      </c>
      <c r="L5942" s="4">
        <v>0</v>
      </c>
      <c r="M5942" s="4" t="str">
        <f>IF(spotify_churn_dataset[[#This Row],[offline_listening]]=0,"no offline","yes offline")</f>
        <v>yes offline</v>
      </c>
      <c r="N5942">
        <v>1</v>
      </c>
      <c r="O5942" t="str">
        <f>IF(spotify_churn_dataset[[#This Row],[is_churned]]=1,"yes churn","no churn")</f>
        <v>yes churn</v>
      </c>
      <c r="P5942">
        <v>1</v>
      </c>
    </row>
    <row r="5943" spans="1:16" x14ac:dyDescent="0.3">
      <c r="A5943">
        <v>5942</v>
      </c>
      <c r="B5943">
        <f>IF(spotify_churn_dataset[[#This Row],[user_id]]="","Desconocido",spotify_churn_dataset[[#This Row],[user_id]])</f>
        <v>5942</v>
      </c>
      <c r="C5943">
        <f>IF(IFERROR(VLOOKUP(spotify_churn_dataset[[#This Row],[user_id]],A5944:A13942,1,FALSE),0),1,0)</f>
        <v>0</v>
      </c>
      <c r="D5943" t="s">
        <v>16</v>
      </c>
      <c r="E5943" s="4">
        <v>58</v>
      </c>
      <c r="F5943" t="s">
        <v>25</v>
      </c>
      <c r="G5943" t="s">
        <v>14</v>
      </c>
      <c r="H5943" s="4">
        <v>214</v>
      </c>
      <c r="I5943" s="3">
        <v>80</v>
      </c>
      <c r="J5943" s="9">
        <v>21</v>
      </c>
      <c r="K5943" t="s">
        <v>15</v>
      </c>
      <c r="L5943" s="4">
        <v>47</v>
      </c>
      <c r="M5943" s="4" t="str">
        <f>IF(spotify_churn_dataset[[#This Row],[offline_listening]]=0,"no offline","yes offline")</f>
        <v>no offline</v>
      </c>
      <c r="N5943">
        <v>0</v>
      </c>
      <c r="O5943" t="str">
        <f>IF(spotify_churn_dataset[[#This Row],[is_churned]]=1,"yes churn","no churn")</f>
        <v>yes churn</v>
      </c>
      <c r="P5943">
        <v>1</v>
      </c>
    </row>
    <row r="5944" spans="1:16" x14ac:dyDescent="0.3">
      <c r="A5944">
        <v>5943</v>
      </c>
      <c r="B5944">
        <f>IF(spotify_churn_dataset[[#This Row],[user_id]]="","Desconocido",spotify_churn_dataset[[#This Row],[user_id]])</f>
        <v>5943</v>
      </c>
      <c r="C5944">
        <f>IF(IFERROR(VLOOKUP(spotify_churn_dataset[[#This Row],[user_id]],A5945:A13943,1,FALSE),0),1,0)</f>
        <v>0</v>
      </c>
      <c r="D5944" t="s">
        <v>12</v>
      </c>
      <c r="E5944" s="4">
        <v>48</v>
      </c>
      <c r="F5944" t="s">
        <v>13</v>
      </c>
      <c r="G5944" t="s">
        <v>24</v>
      </c>
      <c r="H5944" s="4">
        <v>286</v>
      </c>
      <c r="I5944" s="3">
        <v>61</v>
      </c>
      <c r="J5944" s="9">
        <v>8</v>
      </c>
      <c r="K5944" t="s">
        <v>23</v>
      </c>
      <c r="L5944" s="4">
        <v>0</v>
      </c>
      <c r="M5944" s="4" t="str">
        <f>IF(spotify_churn_dataset[[#This Row],[offline_listening]]=0,"no offline","yes offline")</f>
        <v>yes offline</v>
      </c>
      <c r="N5944">
        <v>1</v>
      </c>
      <c r="O5944" t="str">
        <f>IF(spotify_churn_dataset[[#This Row],[is_churned]]=1,"yes churn","no churn")</f>
        <v>yes churn</v>
      </c>
      <c r="P5944">
        <v>1</v>
      </c>
    </row>
    <row r="5945" spans="1:16" x14ac:dyDescent="0.3">
      <c r="A5945">
        <v>5944</v>
      </c>
      <c r="B5945">
        <f>IF(spotify_churn_dataset[[#This Row],[user_id]]="","Desconocido",spotify_churn_dataset[[#This Row],[user_id]])</f>
        <v>5944</v>
      </c>
      <c r="C5945">
        <f>IF(IFERROR(VLOOKUP(spotify_churn_dataset[[#This Row],[user_id]],A5946:A13944,1,FALSE),0),1,0)</f>
        <v>0</v>
      </c>
      <c r="D5945" t="s">
        <v>12</v>
      </c>
      <c r="E5945" s="4">
        <v>42</v>
      </c>
      <c r="F5945" t="s">
        <v>28</v>
      </c>
      <c r="G5945" t="s">
        <v>22</v>
      </c>
      <c r="H5945" s="4">
        <v>188</v>
      </c>
      <c r="I5945" s="3">
        <v>35</v>
      </c>
      <c r="J5945" s="9">
        <v>15</v>
      </c>
      <c r="K5945" t="s">
        <v>15</v>
      </c>
      <c r="L5945" s="4">
        <v>0</v>
      </c>
      <c r="M5945" s="4" t="str">
        <f>IF(spotify_churn_dataset[[#This Row],[offline_listening]]=0,"no offline","yes offline")</f>
        <v>yes offline</v>
      </c>
      <c r="N5945">
        <v>1</v>
      </c>
      <c r="O5945" t="str">
        <f>IF(spotify_churn_dataset[[#This Row],[is_churned]]=1,"yes churn","no churn")</f>
        <v>no churn</v>
      </c>
      <c r="P5945">
        <v>0</v>
      </c>
    </row>
    <row r="5946" spans="1:16" x14ac:dyDescent="0.3">
      <c r="A5946">
        <v>5945</v>
      </c>
      <c r="B5946">
        <f>IF(spotify_churn_dataset[[#This Row],[user_id]]="","Desconocido",spotify_churn_dataset[[#This Row],[user_id]])</f>
        <v>5945</v>
      </c>
      <c r="C5946">
        <f>IF(IFERROR(VLOOKUP(spotify_churn_dataset[[#This Row],[user_id]],A5947:A13945,1,FALSE),0),1,0)</f>
        <v>0</v>
      </c>
      <c r="D5946" t="s">
        <v>12</v>
      </c>
      <c r="E5946" s="4">
        <v>43</v>
      </c>
      <c r="F5946" t="s">
        <v>21</v>
      </c>
      <c r="G5946" t="s">
        <v>24</v>
      </c>
      <c r="H5946" s="4">
        <v>29</v>
      </c>
      <c r="I5946" s="3">
        <v>5</v>
      </c>
      <c r="J5946" s="9">
        <v>25</v>
      </c>
      <c r="K5946" t="s">
        <v>15</v>
      </c>
      <c r="L5946" s="4">
        <v>0</v>
      </c>
      <c r="M5946" s="4" t="str">
        <f>IF(spotify_churn_dataset[[#This Row],[offline_listening]]=0,"no offline","yes offline")</f>
        <v>yes offline</v>
      </c>
      <c r="N5946">
        <v>1</v>
      </c>
      <c r="O5946" t="str">
        <f>IF(spotify_churn_dataset[[#This Row],[is_churned]]=1,"yes churn","no churn")</f>
        <v>no churn</v>
      </c>
      <c r="P5946">
        <v>0</v>
      </c>
    </row>
    <row r="5947" spans="1:16" x14ac:dyDescent="0.3">
      <c r="A5947">
        <v>5946</v>
      </c>
      <c r="B5947">
        <f>IF(spotify_churn_dataset[[#This Row],[user_id]]="","Desconocido",spotify_churn_dataset[[#This Row],[user_id]])</f>
        <v>5946</v>
      </c>
      <c r="C5947">
        <f>IF(IFERROR(VLOOKUP(spotify_churn_dataset[[#This Row],[user_id]],A5948:A13946,1,FALSE),0),1,0)</f>
        <v>0</v>
      </c>
      <c r="D5947" t="s">
        <v>20</v>
      </c>
      <c r="E5947" s="4">
        <v>20</v>
      </c>
      <c r="F5947" t="s">
        <v>25</v>
      </c>
      <c r="G5947" t="s">
        <v>18</v>
      </c>
      <c r="H5947" s="4">
        <v>161</v>
      </c>
      <c r="I5947" s="3">
        <v>59</v>
      </c>
      <c r="J5947" s="9">
        <v>44</v>
      </c>
      <c r="K5947" t="s">
        <v>23</v>
      </c>
      <c r="L5947" s="4">
        <v>0</v>
      </c>
      <c r="M5947" s="4" t="str">
        <f>IF(spotify_churn_dataset[[#This Row],[offline_listening]]=0,"no offline","yes offline")</f>
        <v>yes offline</v>
      </c>
      <c r="N5947">
        <v>1</v>
      </c>
      <c r="O5947" t="str">
        <f>IF(spotify_churn_dataset[[#This Row],[is_churned]]=1,"yes churn","no churn")</f>
        <v>no churn</v>
      </c>
      <c r="P5947">
        <v>0</v>
      </c>
    </row>
    <row r="5948" spans="1:16" x14ac:dyDescent="0.3">
      <c r="A5948">
        <v>5947</v>
      </c>
      <c r="B5948">
        <f>IF(spotify_churn_dataset[[#This Row],[user_id]]="","Desconocido",spotify_churn_dataset[[#This Row],[user_id]])</f>
        <v>5947</v>
      </c>
      <c r="C5948">
        <f>IF(IFERROR(VLOOKUP(spotify_churn_dataset[[#This Row],[user_id]],A5949:A13947,1,FALSE),0),1,0)</f>
        <v>0</v>
      </c>
      <c r="D5948" t="s">
        <v>20</v>
      </c>
      <c r="E5948" s="4">
        <v>39</v>
      </c>
      <c r="F5948" t="s">
        <v>27</v>
      </c>
      <c r="G5948" t="s">
        <v>24</v>
      </c>
      <c r="H5948" s="4">
        <v>123</v>
      </c>
      <c r="I5948" s="3">
        <v>6</v>
      </c>
      <c r="J5948" s="9">
        <v>53</v>
      </c>
      <c r="K5948" t="s">
        <v>23</v>
      </c>
      <c r="L5948" s="4">
        <v>0</v>
      </c>
      <c r="M5948" s="4" t="str">
        <f>IF(spotify_churn_dataset[[#This Row],[offline_listening]]=0,"no offline","yes offline")</f>
        <v>yes offline</v>
      </c>
      <c r="N5948">
        <v>1</v>
      </c>
      <c r="O5948" t="str">
        <f>IF(spotify_churn_dataset[[#This Row],[is_churned]]=1,"yes churn","no churn")</f>
        <v>no churn</v>
      </c>
      <c r="P5948">
        <v>0</v>
      </c>
    </row>
    <row r="5949" spans="1:16" x14ac:dyDescent="0.3">
      <c r="A5949">
        <v>5948</v>
      </c>
      <c r="B5949">
        <f>IF(spotify_churn_dataset[[#This Row],[user_id]]="","Desconocido",spotify_churn_dataset[[#This Row],[user_id]])</f>
        <v>5948</v>
      </c>
      <c r="C5949">
        <f>IF(IFERROR(VLOOKUP(spotify_churn_dataset[[#This Row],[user_id]],A5950:A13948,1,FALSE),0),1,0)</f>
        <v>0</v>
      </c>
      <c r="D5949" t="s">
        <v>20</v>
      </c>
      <c r="E5949" s="4">
        <v>53</v>
      </c>
      <c r="F5949" t="s">
        <v>25</v>
      </c>
      <c r="G5949" t="s">
        <v>24</v>
      </c>
      <c r="H5949" s="4">
        <v>107</v>
      </c>
      <c r="I5949" s="3">
        <v>6</v>
      </c>
      <c r="J5949" s="9">
        <v>53</v>
      </c>
      <c r="K5949" t="s">
        <v>15</v>
      </c>
      <c r="L5949" s="4">
        <v>0</v>
      </c>
      <c r="M5949" s="4" t="str">
        <f>IF(spotify_churn_dataset[[#This Row],[offline_listening]]=0,"no offline","yes offline")</f>
        <v>yes offline</v>
      </c>
      <c r="N5949">
        <v>1</v>
      </c>
      <c r="O5949" t="str">
        <f>IF(spotify_churn_dataset[[#This Row],[is_churned]]=1,"yes churn","no churn")</f>
        <v>no churn</v>
      </c>
      <c r="P5949">
        <v>0</v>
      </c>
    </row>
    <row r="5950" spans="1:16" x14ac:dyDescent="0.3">
      <c r="A5950">
        <v>5949</v>
      </c>
      <c r="B5950">
        <f>IF(spotify_churn_dataset[[#This Row],[user_id]]="","Desconocido",spotify_churn_dataset[[#This Row],[user_id]])</f>
        <v>5949</v>
      </c>
      <c r="C5950">
        <f>IF(IFERROR(VLOOKUP(spotify_churn_dataset[[#This Row],[user_id]],A5951:A13949,1,FALSE),0),1,0)</f>
        <v>0</v>
      </c>
      <c r="D5950" t="s">
        <v>12</v>
      </c>
      <c r="E5950" s="4">
        <v>34</v>
      </c>
      <c r="F5950" t="s">
        <v>27</v>
      </c>
      <c r="G5950" t="s">
        <v>24</v>
      </c>
      <c r="H5950" s="4">
        <v>99</v>
      </c>
      <c r="I5950" s="3">
        <v>60</v>
      </c>
      <c r="J5950" s="9">
        <v>19</v>
      </c>
      <c r="K5950" t="s">
        <v>15</v>
      </c>
      <c r="L5950" s="4">
        <v>0</v>
      </c>
      <c r="M5950" s="4" t="str">
        <f>IF(spotify_churn_dataset[[#This Row],[offline_listening]]=0,"no offline","yes offline")</f>
        <v>yes offline</v>
      </c>
      <c r="N5950">
        <v>1</v>
      </c>
      <c r="O5950" t="str">
        <f>IF(spotify_churn_dataset[[#This Row],[is_churned]]=1,"yes churn","no churn")</f>
        <v>yes churn</v>
      </c>
      <c r="P5950">
        <v>1</v>
      </c>
    </row>
    <row r="5951" spans="1:16" x14ac:dyDescent="0.3">
      <c r="A5951">
        <v>5950</v>
      </c>
      <c r="B5951">
        <f>IF(spotify_churn_dataset[[#This Row],[user_id]]="","Desconocido",spotify_churn_dataset[[#This Row],[user_id]])</f>
        <v>5950</v>
      </c>
      <c r="C5951">
        <f>IF(IFERROR(VLOOKUP(spotify_churn_dataset[[#This Row],[user_id]],A5952:A13950,1,FALSE),0),1,0)</f>
        <v>0</v>
      </c>
      <c r="D5951" t="s">
        <v>12</v>
      </c>
      <c r="E5951" s="4">
        <v>59</v>
      </c>
      <c r="F5951" t="s">
        <v>28</v>
      </c>
      <c r="G5951" t="s">
        <v>24</v>
      </c>
      <c r="H5951" s="4">
        <v>270</v>
      </c>
      <c r="I5951" s="3">
        <v>89</v>
      </c>
      <c r="J5951" s="9">
        <v>23</v>
      </c>
      <c r="K5951" t="s">
        <v>15</v>
      </c>
      <c r="L5951" s="4">
        <v>0</v>
      </c>
      <c r="M5951" s="4" t="str">
        <f>IF(spotify_churn_dataset[[#This Row],[offline_listening]]=0,"no offline","yes offline")</f>
        <v>yes offline</v>
      </c>
      <c r="N5951">
        <v>1</v>
      </c>
      <c r="O5951" t="str">
        <f>IF(spotify_churn_dataset[[#This Row],[is_churned]]=1,"yes churn","no churn")</f>
        <v>yes churn</v>
      </c>
      <c r="P5951">
        <v>1</v>
      </c>
    </row>
    <row r="5952" spans="1:16" x14ac:dyDescent="0.3">
      <c r="A5952">
        <v>5951</v>
      </c>
      <c r="B5952">
        <f>IF(spotify_churn_dataset[[#This Row],[user_id]]="","Desconocido",spotify_churn_dataset[[#This Row],[user_id]])</f>
        <v>5951</v>
      </c>
      <c r="C5952">
        <f>IF(IFERROR(VLOOKUP(spotify_churn_dataset[[#This Row],[user_id]],A5953:A13951,1,FALSE),0),1,0)</f>
        <v>0</v>
      </c>
      <c r="D5952" t="s">
        <v>12</v>
      </c>
      <c r="E5952" s="4">
        <v>28</v>
      </c>
      <c r="F5952" t="s">
        <v>27</v>
      </c>
      <c r="G5952" t="s">
        <v>22</v>
      </c>
      <c r="H5952" s="4">
        <v>220</v>
      </c>
      <c r="I5952" s="3">
        <v>96</v>
      </c>
      <c r="J5952" s="9">
        <v>1</v>
      </c>
      <c r="K5952" t="s">
        <v>15</v>
      </c>
      <c r="L5952" s="4">
        <v>0</v>
      </c>
      <c r="M5952" s="4" t="str">
        <f>IF(spotify_churn_dataset[[#This Row],[offline_listening]]=0,"no offline","yes offline")</f>
        <v>yes offline</v>
      </c>
      <c r="N5952">
        <v>1</v>
      </c>
      <c r="O5952" t="str">
        <f>IF(spotify_churn_dataset[[#This Row],[is_churned]]=1,"yes churn","no churn")</f>
        <v>no churn</v>
      </c>
      <c r="P5952">
        <v>0</v>
      </c>
    </row>
    <row r="5953" spans="1:16" x14ac:dyDescent="0.3">
      <c r="A5953">
        <v>5952</v>
      </c>
      <c r="B5953">
        <f>IF(spotify_churn_dataset[[#This Row],[user_id]]="","Desconocido",spotify_churn_dataset[[#This Row],[user_id]])</f>
        <v>5952</v>
      </c>
      <c r="C5953">
        <f>IF(IFERROR(VLOOKUP(spotify_churn_dataset[[#This Row],[user_id]],A5954:A13952,1,FALSE),0),1,0)</f>
        <v>0</v>
      </c>
      <c r="D5953" t="s">
        <v>20</v>
      </c>
      <c r="E5953" s="4">
        <v>54</v>
      </c>
      <c r="F5953" t="s">
        <v>21</v>
      </c>
      <c r="G5953" t="s">
        <v>18</v>
      </c>
      <c r="H5953" s="4">
        <v>129</v>
      </c>
      <c r="I5953" s="3">
        <v>54</v>
      </c>
      <c r="J5953" s="9">
        <v>26</v>
      </c>
      <c r="K5953" t="s">
        <v>15</v>
      </c>
      <c r="L5953" s="4">
        <v>0</v>
      </c>
      <c r="M5953" s="4" t="str">
        <f>IF(spotify_churn_dataset[[#This Row],[offline_listening]]=0,"no offline","yes offline")</f>
        <v>yes offline</v>
      </c>
      <c r="N5953">
        <v>1</v>
      </c>
      <c r="O5953" t="str">
        <f>IF(spotify_churn_dataset[[#This Row],[is_churned]]=1,"yes churn","no churn")</f>
        <v>no churn</v>
      </c>
      <c r="P5953">
        <v>0</v>
      </c>
    </row>
    <row r="5954" spans="1:16" x14ac:dyDescent="0.3">
      <c r="A5954">
        <v>5953</v>
      </c>
      <c r="B5954">
        <f>IF(spotify_churn_dataset[[#This Row],[user_id]]="","Desconocido",spotify_churn_dataset[[#This Row],[user_id]])</f>
        <v>5953</v>
      </c>
      <c r="C5954">
        <f>IF(IFERROR(VLOOKUP(spotify_churn_dataset[[#This Row],[user_id]],A5955:A13953,1,FALSE),0),1,0)</f>
        <v>0</v>
      </c>
      <c r="D5954" t="s">
        <v>20</v>
      </c>
      <c r="E5954" s="4">
        <v>22</v>
      </c>
      <c r="F5954" t="s">
        <v>25</v>
      </c>
      <c r="G5954" t="s">
        <v>14</v>
      </c>
      <c r="H5954" s="4">
        <v>145</v>
      </c>
      <c r="I5954" s="3">
        <v>21</v>
      </c>
      <c r="J5954" s="9">
        <v>44</v>
      </c>
      <c r="K5954" t="s">
        <v>15</v>
      </c>
      <c r="L5954" s="4">
        <v>26</v>
      </c>
      <c r="M5954" s="4" t="str">
        <f>IF(spotify_churn_dataset[[#This Row],[offline_listening]]=0,"no offline","yes offline")</f>
        <v>no offline</v>
      </c>
      <c r="N5954">
        <v>0</v>
      </c>
      <c r="O5954" t="str">
        <f>IF(spotify_churn_dataset[[#This Row],[is_churned]]=1,"yes churn","no churn")</f>
        <v>no churn</v>
      </c>
      <c r="P5954">
        <v>0</v>
      </c>
    </row>
    <row r="5955" spans="1:16" x14ac:dyDescent="0.3">
      <c r="A5955">
        <v>5954</v>
      </c>
      <c r="B5955">
        <f>IF(spotify_churn_dataset[[#This Row],[user_id]]="","Desconocido",spotify_churn_dataset[[#This Row],[user_id]])</f>
        <v>5954</v>
      </c>
      <c r="C5955">
        <f>IF(IFERROR(VLOOKUP(spotify_churn_dataset[[#This Row],[user_id]],A5956:A13954,1,FALSE),0),1,0)</f>
        <v>0</v>
      </c>
      <c r="D5955" t="s">
        <v>12</v>
      </c>
      <c r="E5955" s="4">
        <v>52</v>
      </c>
      <c r="F5955" t="s">
        <v>17</v>
      </c>
      <c r="G5955" t="s">
        <v>14</v>
      </c>
      <c r="H5955" s="4">
        <v>248</v>
      </c>
      <c r="I5955" s="3">
        <v>66</v>
      </c>
      <c r="J5955" s="9">
        <v>2</v>
      </c>
      <c r="K5955" t="s">
        <v>15</v>
      </c>
      <c r="L5955" s="4">
        <v>5</v>
      </c>
      <c r="M5955" s="4" t="str">
        <f>IF(spotify_churn_dataset[[#This Row],[offline_listening]]=0,"no offline","yes offline")</f>
        <v>no offline</v>
      </c>
      <c r="N5955">
        <v>0</v>
      </c>
      <c r="O5955" t="str">
        <f>IF(spotify_churn_dataset[[#This Row],[is_churned]]=1,"yes churn","no churn")</f>
        <v>yes churn</v>
      </c>
      <c r="P5955">
        <v>1</v>
      </c>
    </row>
    <row r="5956" spans="1:16" x14ac:dyDescent="0.3">
      <c r="A5956">
        <v>5955</v>
      </c>
      <c r="B5956">
        <f>IF(spotify_churn_dataset[[#This Row],[user_id]]="","Desconocido",spotify_churn_dataset[[#This Row],[user_id]])</f>
        <v>5955</v>
      </c>
      <c r="C5956">
        <f>IF(IFERROR(VLOOKUP(spotify_churn_dataset[[#This Row],[user_id]],A5957:A13955,1,FALSE),0),1,0)</f>
        <v>0</v>
      </c>
      <c r="D5956" t="s">
        <v>16</v>
      </c>
      <c r="E5956" s="4">
        <v>28</v>
      </c>
      <c r="F5956" t="s">
        <v>13</v>
      </c>
      <c r="G5956" t="s">
        <v>22</v>
      </c>
      <c r="H5956" s="4">
        <v>168</v>
      </c>
      <c r="I5956" s="3">
        <v>15</v>
      </c>
      <c r="J5956" s="9">
        <v>48</v>
      </c>
      <c r="K5956" t="s">
        <v>23</v>
      </c>
      <c r="L5956" s="4">
        <v>0</v>
      </c>
      <c r="M5956" s="4" t="str">
        <f>IF(spotify_churn_dataset[[#This Row],[offline_listening]]=0,"no offline","yes offline")</f>
        <v>yes offline</v>
      </c>
      <c r="N5956">
        <v>1</v>
      </c>
      <c r="O5956" t="str">
        <f>IF(spotify_churn_dataset[[#This Row],[is_churned]]=1,"yes churn","no churn")</f>
        <v>no churn</v>
      </c>
      <c r="P5956">
        <v>0</v>
      </c>
    </row>
    <row r="5957" spans="1:16" x14ac:dyDescent="0.3">
      <c r="A5957">
        <v>5956</v>
      </c>
      <c r="B5957">
        <f>IF(spotify_churn_dataset[[#This Row],[user_id]]="","Desconocido",spotify_churn_dataset[[#This Row],[user_id]])</f>
        <v>5956</v>
      </c>
      <c r="C5957">
        <f>IF(IFERROR(VLOOKUP(spotify_churn_dataset[[#This Row],[user_id]],A5958:A13956,1,FALSE),0),1,0)</f>
        <v>0</v>
      </c>
      <c r="D5957" t="s">
        <v>16</v>
      </c>
      <c r="E5957" s="4">
        <v>30</v>
      </c>
      <c r="F5957" t="s">
        <v>13</v>
      </c>
      <c r="G5957" t="s">
        <v>18</v>
      </c>
      <c r="H5957" s="4">
        <v>15</v>
      </c>
      <c r="I5957" s="3">
        <v>81</v>
      </c>
      <c r="J5957" s="9">
        <v>26</v>
      </c>
      <c r="K5957" t="s">
        <v>15</v>
      </c>
      <c r="L5957" s="4">
        <v>0</v>
      </c>
      <c r="M5957" s="4" t="str">
        <f>IF(spotify_churn_dataset[[#This Row],[offline_listening]]=0,"no offline","yes offline")</f>
        <v>yes offline</v>
      </c>
      <c r="N5957">
        <v>1</v>
      </c>
      <c r="O5957" t="str">
        <f>IF(spotify_churn_dataset[[#This Row],[is_churned]]=1,"yes churn","no churn")</f>
        <v>no churn</v>
      </c>
      <c r="P5957">
        <v>0</v>
      </c>
    </row>
    <row r="5958" spans="1:16" x14ac:dyDescent="0.3">
      <c r="A5958">
        <v>5957</v>
      </c>
      <c r="B5958">
        <f>IF(spotify_churn_dataset[[#This Row],[user_id]]="","Desconocido",spotify_churn_dataset[[#This Row],[user_id]])</f>
        <v>5957</v>
      </c>
      <c r="C5958">
        <f>IF(IFERROR(VLOOKUP(spotify_churn_dataset[[#This Row],[user_id]],A5959:A13957,1,FALSE),0),1,0)</f>
        <v>0</v>
      </c>
      <c r="D5958" t="s">
        <v>16</v>
      </c>
      <c r="E5958" s="4">
        <v>25</v>
      </c>
      <c r="F5958" t="s">
        <v>21</v>
      </c>
      <c r="G5958" t="s">
        <v>24</v>
      </c>
      <c r="H5958" s="4">
        <v>208</v>
      </c>
      <c r="I5958" s="3">
        <v>70</v>
      </c>
      <c r="J5958" s="9">
        <v>9</v>
      </c>
      <c r="K5958" t="s">
        <v>19</v>
      </c>
      <c r="L5958" s="4">
        <v>0</v>
      </c>
      <c r="M5958" s="4" t="str">
        <f>IF(spotify_churn_dataset[[#This Row],[offline_listening]]=0,"no offline","yes offline")</f>
        <v>yes offline</v>
      </c>
      <c r="N5958">
        <v>1</v>
      </c>
      <c r="O5958" t="str">
        <f>IF(spotify_churn_dataset[[#This Row],[is_churned]]=1,"yes churn","no churn")</f>
        <v>no churn</v>
      </c>
      <c r="P5958">
        <v>0</v>
      </c>
    </row>
    <row r="5959" spans="1:16" x14ac:dyDescent="0.3">
      <c r="A5959">
        <v>5958</v>
      </c>
      <c r="B5959">
        <f>IF(spotify_churn_dataset[[#This Row],[user_id]]="","Desconocido",spotify_churn_dataset[[#This Row],[user_id]])</f>
        <v>5958</v>
      </c>
      <c r="C5959">
        <f>IF(IFERROR(VLOOKUP(spotify_churn_dataset[[#This Row],[user_id]],A5960:A13958,1,FALSE),0),1,0)</f>
        <v>0</v>
      </c>
      <c r="D5959" t="s">
        <v>12</v>
      </c>
      <c r="E5959" s="4">
        <v>17</v>
      </c>
      <c r="F5959" t="s">
        <v>26</v>
      </c>
      <c r="G5959" t="s">
        <v>22</v>
      </c>
      <c r="H5959" s="4">
        <v>188</v>
      </c>
      <c r="I5959" s="3">
        <v>45</v>
      </c>
      <c r="J5959" s="9">
        <v>28</v>
      </c>
      <c r="K5959" t="s">
        <v>15</v>
      </c>
      <c r="L5959" s="4">
        <v>0</v>
      </c>
      <c r="M5959" s="4" t="str">
        <f>IF(spotify_churn_dataset[[#This Row],[offline_listening]]=0,"no offline","yes offline")</f>
        <v>yes offline</v>
      </c>
      <c r="N5959">
        <v>1</v>
      </c>
      <c r="O5959" t="str">
        <f>IF(spotify_churn_dataset[[#This Row],[is_churned]]=1,"yes churn","no churn")</f>
        <v>no churn</v>
      </c>
      <c r="P5959">
        <v>0</v>
      </c>
    </row>
    <row r="5960" spans="1:16" x14ac:dyDescent="0.3">
      <c r="A5960">
        <v>5959</v>
      </c>
      <c r="B5960">
        <f>IF(spotify_churn_dataset[[#This Row],[user_id]]="","Desconocido",spotify_churn_dataset[[#This Row],[user_id]])</f>
        <v>5959</v>
      </c>
      <c r="C5960">
        <f>IF(IFERROR(VLOOKUP(spotify_churn_dataset[[#This Row],[user_id]],A5961:A13959,1,FALSE),0),1,0)</f>
        <v>0</v>
      </c>
      <c r="D5960" t="s">
        <v>20</v>
      </c>
      <c r="E5960" s="4">
        <v>51</v>
      </c>
      <c r="F5960" t="s">
        <v>29</v>
      </c>
      <c r="G5960" t="s">
        <v>22</v>
      </c>
      <c r="H5960" s="4">
        <v>13</v>
      </c>
      <c r="I5960" s="3">
        <v>93</v>
      </c>
      <c r="J5960" s="9">
        <v>2</v>
      </c>
      <c r="K5960" t="s">
        <v>15</v>
      </c>
      <c r="L5960" s="4">
        <v>0</v>
      </c>
      <c r="M5960" s="4" t="str">
        <f>IF(spotify_churn_dataset[[#This Row],[offline_listening]]=0,"no offline","yes offline")</f>
        <v>yes offline</v>
      </c>
      <c r="N5960">
        <v>1</v>
      </c>
      <c r="O5960" t="str">
        <f>IF(spotify_churn_dataset[[#This Row],[is_churned]]=1,"yes churn","no churn")</f>
        <v>no churn</v>
      </c>
      <c r="P5960">
        <v>0</v>
      </c>
    </row>
    <row r="5961" spans="1:16" x14ac:dyDescent="0.3">
      <c r="A5961">
        <v>5960</v>
      </c>
      <c r="B5961">
        <f>IF(spotify_churn_dataset[[#This Row],[user_id]]="","Desconocido",spotify_churn_dataset[[#This Row],[user_id]])</f>
        <v>5960</v>
      </c>
      <c r="C5961">
        <f>IF(IFERROR(VLOOKUP(spotify_churn_dataset[[#This Row],[user_id]],A5962:A13960,1,FALSE),0),1,0)</f>
        <v>0</v>
      </c>
      <c r="D5961" t="s">
        <v>20</v>
      </c>
      <c r="E5961" s="4">
        <v>23</v>
      </c>
      <c r="F5961" t="s">
        <v>21</v>
      </c>
      <c r="G5961" t="s">
        <v>22</v>
      </c>
      <c r="H5961" s="4">
        <v>49</v>
      </c>
      <c r="I5961" s="3">
        <v>33</v>
      </c>
      <c r="J5961" s="9">
        <v>28</v>
      </c>
      <c r="K5961" t="s">
        <v>15</v>
      </c>
      <c r="L5961" s="4">
        <v>0</v>
      </c>
      <c r="M5961" s="4" t="str">
        <f>IF(spotify_churn_dataset[[#This Row],[offline_listening]]=0,"no offline","yes offline")</f>
        <v>yes offline</v>
      </c>
      <c r="N5961">
        <v>1</v>
      </c>
      <c r="O5961" t="str">
        <f>IF(spotify_churn_dataset[[#This Row],[is_churned]]=1,"yes churn","no churn")</f>
        <v>no churn</v>
      </c>
      <c r="P5961">
        <v>0</v>
      </c>
    </row>
    <row r="5962" spans="1:16" x14ac:dyDescent="0.3">
      <c r="A5962">
        <v>5961</v>
      </c>
      <c r="B5962">
        <f>IF(spotify_churn_dataset[[#This Row],[user_id]]="","Desconocido",spotify_churn_dataset[[#This Row],[user_id]])</f>
        <v>5961</v>
      </c>
      <c r="C5962">
        <f>IF(IFERROR(VLOOKUP(spotify_churn_dataset[[#This Row],[user_id]],A5963:A13961,1,FALSE),0),1,0)</f>
        <v>0</v>
      </c>
      <c r="D5962" t="s">
        <v>16</v>
      </c>
      <c r="E5962" s="4">
        <v>43</v>
      </c>
      <c r="F5962" t="s">
        <v>29</v>
      </c>
      <c r="G5962" t="s">
        <v>14</v>
      </c>
      <c r="H5962" s="4">
        <v>241</v>
      </c>
      <c r="I5962" s="3">
        <v>38</v>
      </c>
      <c r="J5962" s="9">
        <v>24</v>
      </c>
      <c r="K5962" t="s">
        <v>15</v>
      </c>
      <c r="L5962" s="4">
        <v>15</v>
      </c>
      <c r="M5962" s="4" t="str">
        <f>IF(spotify_churn_dataset[[#This Row],[offline_listening]]=0,"no offline","yes offline")</f>
        <v>no offline</v>
      </c>
      <c r="N5962">
        <v>0</v>
      </c>
      <c r="O5962" t="str">
        <f>IF(spotify_churn_dataset[[#This Row],[is_churned]]=1,"yes churn","no churn")</f>
        <v>no churn</v>
      </c>
      <c r="P5962">
        <v>0</v>
      </c>
    </row>
    <row r="5963" spans="1:16" x14ac:dyDescent="0.3">
      <c r="A5963">
        <v>5962</v>
      </c>
      <c r="B5963">
        <f>IF(spotify_churn_dataset[[#This Row],[user_id]]="","Desconocido",spotify_churn_dataset[[#This Row],[user_id]])</f>
        <v>5962</v>
      </c>
      <c r="C5963">
        <f>IF(IFERROR(VLOOKUP(spotify_churn_dataset[[#This Row],[user_id]],A5964:A13962,1,FALSE),0),1,0)</f>
        <v>0</v>
      </c>
      <c r="D5963" t="s">
        <v>12</v>
      </c>
      <c r="E5963" s="4">
        <v>25</v>
      </c>
      <c r="F5963" t="s">
        <v>28</v>
      </c>
      <c r="G5963" t="s">
        <v>14</v>
      </c>
      <c r="H5963" s="4">
        <v>287</v>
      </c>
      <c r="I5963" s="3">
        <v>23</v>
      </c>
      <c r="J5963" s="9">
        <v>51</v>
      </c>
      <c r="K5963" t="s">
        <v>19</v>
      </c>
      <c r="L5963" s="4">
        <v>43</v>
      </c>
      <c r="M5963" s="4" t="str">
        <f>IF(spotify_churn_dataset[[#This Row],[offline_listening]]=0,"no offline","yes offline")</f>
        <v>no offline</v>
      </c>
      <c r="N5963">
        <v>0</v>
      </c>
      <c r="O5963" t="str">
        <f>IF(spotify_churn_dataset[[#This Row],[is_churned]]=1,"yes churn","no churn")</f>
        <v>no churn</v>
      </c>
      <c r="P5963">
        <v>0</v>
      </c>
    </row>
    <row r="5964" spans="1:16" x14ac:dyDescent="0.3">
      <c r="A5964">
        <v>5963</v>
      </c>
      <c r="B5964">
        <f>IF(spotify_churn_dataset[[#This Row],[user_id]]="","Desconocido",spotify_churn_dataset[[#This Row],[user_id]])</f>
        <v>5963</v>
      </c>
      <c r="C5964">
        <f>IF(IFERROR(VLOOKUP(spotify_churn_dataset[[#This Row],[user_id]],A5965:A13963,1,FALSE),0),1,0)</f>
        <v>0</v>
      </c>
      <c r="D5964" t="s">
        <v>20</v>
      </c>
      <c r="E5964" s="4">
        <v>58</v>
      </c>
      <c r="F5964" t="s">
        <v>13</v>
      </c>
      <c r="G5964" t="s">
        <v>18</v>
      </c>
      <c r="H5964" s="4">
        <v>141</v>
      </c>
      <c r="I5964" s="3">
        <v>84</v>
      </c>
      <c r="J5964" s="9">
        <v>27</v>
      </c>
      <c r="K5964" t="s">
        <v>15</v>
      </c>
      <c r="L5964" s="4">
        <v>0</v>
      </c>
      <c r="M5964" s="4" t="str">
        <f>IF(spotify_churn_dataset[[#This Row],[offline_listening]]=0,"no offline","yes offline")</f>
        <v>yes offline</v>
      </c>
      <c r="N5964">
        <v>1</v>
      </c>
      <c r="O5964" t="str">
        <f>IF(spotify_churn_dataset[[#This Row],[is_churned]]=1,"yes churn","no churn")</f>
        <v>no churn</v>
      </c>
      <c r="P5964">
        <v>0</v>
      </c>
    </row>
    <row r="5965" spans="1:16" x14ac:dyDescent="0.3">
      <c r="A5965">
        <v>5964</v>
      </c>
      <c r="B5965">
        <f>IF(spotify_churn_dataset[[#This Row],[user_id]]="","Desconocido",spotify_churn_dataset[[#This Row],[user_id]])</f>
        <v>5964</v>
      </c>
      <c r="C5965">
        <f>IF(IFERROR(VLOOKUP(spotify_churn_dataset[[#This Row],[user_id]],A5966:A13964,1,FALSE),0),1,0)</f>
        <v>0</v>
      </c>
      <c r="D5965" t="s">
        <v>12</v>
      </c>
      <c r="E5965" s="4">
        <v>49</v>
      </c>
      <c r="F5965" t="s">
        <v>17</v>
      </c>
      <c r="G5965" t="s">
        <v>14</v>
      </c>
      <c r="H5965" s="4">
        <v>287</v>
      </c>
      <c r="I5965" s="3">
        <v>52</v>
      </c>
      <c r="J5965" s="9">
        <v>27</v>
      </c>
      <c r="K5965" t="s">
        <v>23</v>
      </c>
      <c r="L5965" s="4">
        <v>34</v>
      </c>
      <c r="M5965" s="4" t="str">
        <f>IF(spotify_churn_dataset[[#This Row],[offline_listening]]=0,"no offline","yes offline")</f>
        <v>no offline</v>
      </c>
      <c r="N5965">
        <v>0</v>
      </c>
      <c r="O5965" t="str">
        <f>IF(spotify_churn_dataset[[#This Row],[is_churned]]=1,"yes churn","no churn")</f>
        <v>no churn</v>
      </c>
      <c r="P5965">
        <v>0</v>
      </c>
    </row>
    <row r="5966" spans="1:16" x14ac:dyDescent="0.3">
      <c r="A5966">
        <v>5965</v>
      </c>
      <c r="B5966">
        <f>IF(spotify_churn_dataset[[#This Row],[user_id]]="","Desconocido",spotify_churn_dataset[[#This Row],[user_id]])</f>
        <v>5965</v>
      </c>
      <c r="C5966">
        <f>IF(IFERROR(VLOOKUP(spotify_churn_dataset[[#This Row],[user_id]],A5967:A13965,1,FALSE),0),1,0)</f>
        <v>0</v>
      </c>
      <c r="D5966" t="s">
        <v>16</v>
      </c>
      <c r="E5966" s="4">
        <v>34</v>
      </c>
      <c r="F5966" t="s">
        <v>13</v>
      </c>
      <c r="G5966" t="s">
        <v>24</v>
      </c>
      <c r="H5966" s="4">
        <v>25</v>
      </c>
      <c r="I5966" s="3">
        <v>76</v>
      </c>
      <c r="J5966" s="9">
        <v>45</v>
      </c>
      <c r="K5966" t="s">
        <v>19</v>
      </c>
      <c r="L5966" s="4">
        <v>0</v>
      </c>
      <c r="M5966" s="4" t="str">
        <f>IF(spotify_churn_dataset[[#This Row],[offline_listening]]=0,"no offline","yes offline")</f>
        <v>yes offline</v>
      </c>
      <c r="N5966">
        <v>1</v>
      </c>
      <c r="O5966" t="str">
        <f>IF(spotify_churn_dataset[[#This Row],[is_churned]]=1,"yes churn","no churn")</f>
        <v>no churn</v>
      </c>
      <c r="P5966">
        <v>0</v>
      </c>
    </row>
    <row r="5967" spans="1:16" x14ac:dyDescent="0.3">
      <c r="A5967">
        <v>5966</v>
      </c>
      <c r="B5967">
        <f>IF(spotify_churn_dataset[[#This Row],[user_id]]="","Desconocido",spotify_churn_dataset[[#This Row],[user_id]])</f>
        <v>5966</v>
      </c>
      <c r="C5967">
        <f>IF(IFERROR(VLOOKUP(spotify_churn_dataset[[#This Row],[user_id]],A5968:A13966,1,FALSE),0),1,0)</f>
        <v>0</v>
      </c>
      <c r="D5967" t="s">
        <v>16</v>
      </c>
      <c r="E5967" s="4">
        <v>59</v>
      </c>
      <c r="F5967" t="s">
        <v>29</v>
      </c>
      <c r="G5967" t="s">
        <v>22</v>
      </c>
      <c r="H5967" s="4">
        <v>135</v>
      </c>
      <c r="I5967" s="3">
        <v>99</v>
      </c>
      <c r="J5967" s="9">
        <v>57</v>
      </c>
      <c r="K5967" t="s">
        <v>15</v>
      </c>
      <c r="L5967" s="4">
        <v>0</v>
      </c>
      <c r="M5967" s="4" t="str">
        <f>IF(spotify_churn_dataset[[#This Row],[offline_listening]]=0,"no offline","yes offline")</f>
        <v>yes offline</v>
      </c>
      <c r="N5967">
        <v>1</v>
      </c>
      <c r="O5967" t="str">
        <f>IF(spotify_churn_dataset[[#This Row],[is_churned]]=1,"yes churn","no churn")</f>
        <v>yes churn</v>
      </c>
      <c r="P5967">
        <v>1</v>
      </c>
    </row>
    <row r="5968" spans="1:16" x14ac:dyDescent="0.3">
      <c r="A5968">
        <v>5967</v>
      </c>
      <c r="B5968">
        <f>IF(spotify_churn_dataset[[#This Row],[user_id]]="","Desconocido",spotify_churn_dataset[[#This Row],[user_id]])</f>
        <v>5967</v>
      </c>
      <c r="C5968">
        <f>IF(IFERROR(VLOOKUP(spotify_churn_dataset[[#This Row],[user_id]],A5969:A13967,1,FALSE),0),1,0)</f>
        <v>0</v>
      </c>
      <c r="D5968" t="s">
        <v>12</v>
      </c>
      <c r="E5968" s="4">
        <v>28</v>
      </c>
      <c r="F5968" t="s">
        <v>27</v>
      </c>
      <c r="G5968" t="s">
        <v>18</v>
      </c>
      <c r="H5968" s="4">
        <v>146</v>
      </c>
      <c r="I5968" s="3">
        <v>88</v>
      </c>
      <c r="J5968" s="9">
        <v>35</v>
      </c>
      <c r="K5968" t="s">
        <v>19</v>
      </c>
      <c r="L5968" s="4">
        <v>0</v>
      </c>
      <c r="M5968" s="4" t="str">
        <f>IF(spotify_churn_dataset[[#This Row],[offline_listening]]=0,"no offline","yes offline")</f>
        <v>yes offline</v>
      </c>
      <c r="N5968">
        <v>1</v>
      </c>
      <c r="O5968" t="str">
        <f>IF(spotify_churn_dataset[[#This Row],[is_churned]]=1,"yes churn","no churn")</f>
        <v>yes churn</v>
      </c>
      <c r="P5968">
        <v>1</v>
      </c>
    </row>
    <row r="5969" spans="1:16" x14ac:dyDescent="0.3">
      <c r="A5969">
        <v>5968</v>
      </c>
      <c r="B5969">
        <f>IF(spotify_churn_dataset[[#This Row],[user_id]]="","Desconocido",spotify_churn_dataset[[#This Row],[user_id]])</f>
        <v>5968</v>
      </c>
      <c r="C5969">
        <f>IF(IFERROR(VLOOKUP(spotify_churn_dataset[[#This Row],[user_id]],A5970:A13968,1,FALSE),0),1,0)</f>
        <v>0</v>
      </c>
      <c r="D5969" t="s">
        <v>12</v>
      </c>
      <c r="E5969" s="4">
        <v>31</v>
      </c>
      <c r="F5969" t="s">
        <v>17</v>
      </c>
      <c r="G5969" t="s">
        <v>22</v>
      </c>
      <c r="H5969" s="4">
        <v>94</v>
      </c>
      <c r="I5969" s="3">
        <v>97</v>
      </c>
      <c r="J5969" s="9">
        <v>4</v>
      </c>
      <c r="K5969" t="s">
        <v>15</v>
      </c>
      <c r="L5969" s="4">
        <v>0</v>
      </c>
      <c r="M5969" s="4" t="str">
        <f>IF(spotify_churn_dataset[[#This Row],[offline_listening]]=0,"no offline","yes offline")</f>
        <v>yes offline</v>
      </c>
      <c r="N5969">
        <v>1</v>
      </c>
      <c r="O5969" t="str">
        <f>IF(spotify_churn_dataset[[#This Row],[is_churned]]=1,"yes churn","no churn")</f>
        <v>no churn</v>
      </c>
      <c r="P5969">
        <v>0</v>
      </c>
    </row>
    <row r="5970" spans="1:16" x14ac:dyDescent="0.3">
      <c r="A5970">
        <v>5969</v>
      </c>
      <c r="B5970">
        <f>IF(spotify_churn_dataset[[#This Row],[user_id]]="","Desconocido",spotify_churn_dataset[[#This Row],[user_id]])</f>
        <v>5969</v>
      </c>
      <c r="C5970">
        <f>IF(IFERROR(VLOOKUP(spotify_churn_dataset[[#This Row],[user_id]],A5971:A13969,1,FALSE),0),1,0)</f>
        <v>0</v>
      </c>
      <c r="D5970" t="s">
        <v>16</v>
      </c>
      <c r="E5970" s="4">
        <v>43</v>
      </c>
      <c r="F5970" t="s">
        <v>21</v>
      </c>
      <c r="G5970" t="s">
        <v>22</v>
      </c>
      <c r="H5970" s="4">
        <v>227</v>
      </c>
      <c r="I5970" s="3">
        <v>37</v>
      </c>
      <c r="J5970" s="9">
        <v>13</v>
      </c>
      <c r="K5970" t="s">
        <v>15</v>
      </c>
      <c r="L5970" s="4">
        <v>0</v>
      </c>
      <c r="M5970" s="4" t="str">
        <f>IF(spotify_churn_dataset[[#This Row],[offline_listening]]=0,"no offline","yes offline")</f>
        <v>yes offline</v>
      </c>
      <c r="N5970">
        <v>1</v>
      </c>
      <c r="O5970" t="str">
        <f>IF(spotify_churn_dataset[[#This Row],[is_churned]]=1,"yes churn","no churn")</f>
        <v>no churn</v>
      </c>
      <c r="P5970">
        <v>0</v>
      </c>
    </row>
    <row r="5971" spans="1:16" x14ac:dyDescent="0.3">
      <c r="A5971">
        <v>5970</v>
      </c>
      <c r="B5971">
        <f>IF(spotify_churn_dataset[[#This Row],[user_id]]="","Desconocido",spotify_churn_dataset[[#This Row],[user_id]])</f>
        <v>5970</v>
      </c>
      <c r="C5971">
        <f>IF(IFERROR(VLOOKUP(spotify_churn_dataset[[#This Row],[user_id]],A5972:A13970,1,FALSE),0),1,0)</f>
        <v>0</v>
      </c>
      <c r="D5971" t="s">
        <v>20</v>
      </c>
      <c r="E5971" s="4">
        <v>24</v>
      </c>
      <c r="F5971" t="s">
        <v>27</v>
      </c>
      <c r="G5971" t="s">
        <v>14</v>
      </c>
      <c r="H5971" s="4">
        <v>255</v>
      </c>
      <c r="I5971" s="3">
        <v>45</v>
      </c>
      <c r="J5971" s="9">
        <v>5</v>
      </c>
      <c r="K5971" t="s">
        <v>23</v>
      </c>
      <c r="L5971" s="4">
        <v>40</v>
      </c>
      <c r="M5971" s="4" t="str">
        <f>IF(spotify_churn_dataset[[#This Row],[offline_listening]]=0,"no offline","yes offline")</f>
        <v>no offline</v>
      </c>
      <c r="N5971">
        <v>0</v>
      </c>
      <c r="O5971" t="str">
        <f>IF(spotify_churn_dataset[[#This Row],[is_churned]]=1,"yes churn","no churn")</f>
        <v>no churn</v>
      </c>
      <c r="P5971">
        <v>0</v>
      </c>
    </row>
    <row r="5972" spans="1:16" x14ac:dyDescent="0.3">
      <c r="A5972">
        <v>5971</v>
      </c>
      <c r="B5972">
        <f>IF(spotify_churn_dataset[[#This Row],[user_id]]="","Desconocido",spotify_churn_dataset[[#This Row],[user_id]])</f>
        <v>5971</v>
      </c>
      <c r="C5972">
        <f>IF(IFERROR(VLOOKUP(spotify_churn_dataset[[#This Row],[user_id]],A5973:A13971,1,FALSE),0),1,0)</f>
        <v>0</v>
      </c>
      <c r="D5972" t="s">
        <v>16</v>
      </c>
      <c r="E5972" s="4">
        <v>55</v>
      </c>
      <c r="F5972" t="s">
        <v>17</v>
      </c>
      <c r="G5972" t="s">
        <v>18</v>
      </c>
      <c r="H5972" s="4">
        <v>191</v>
      </c>
      <c r="I5972" s="3">
        <v>88</v>
      </c>
      <c r="J5972" s="9">
        <v>12</v>
      </c>
      <c r="K5972" t="s">
        <v>19</v>
      </c>
      <c r="L5972" s="4">
        <v>0</v>
      </c>
      <c r="M5972" s="4" t="str">
        <f>IF(spotify_churn_dataset[[#This Row],[offline_listening]]=0,"no offline","yes offline")</f>
        <v>yes offline</v>
      </c>
      <c r="N5972">
        <v>1</v>
      </c>
      <c r="O5972" t="str">
        <f>IF(spotify_churn_dataset[[#This Row],[is_churned]]=1,"yes churn","no churn")</f>
        <v>no churn</v>
      </c>
      <c r="P5972">
        <v>0</v>
      </c>
    </row>
    <row r="5973" spans="1:16" x14ac:dyDescent="0.3">
      <c r="A5973">
        <v>5972</v>
      </c>
      <c r="B5973">
        <f>IF(spotify_churn_dataset[[#This Row],[user_id]]="","Desconocido",spotify_churn_dataset[[#This Row],[user_id]])</f>
        <v>5972</v>
      </c>
      <c r="C5973">
        <f>IF(IFERROR(VLOOKUP(spotify_churn_dataset[[#This Row],[user_id]],A5974:A13972,1,FALSE),0),1,0)</f>
        <v>0</v>
      </c>
      <c r="D5973" t="s">
        <v>12</v>
      </c>
      <c r="E5973" s="4">
        <v>37</v>
      </c>
      <c r="F5973" t="s">
        <v>29</v>
      </c>
      <c r="G5973" t="s">
        <v>14</v>
      </c>
      <c r="H5973" s="4">
        <v>239</v>
      </c>
      <c r="I5973" s="3">
        <v>39</v>
      </c>
      <c r="J5973" s="9">
        <v>22</v>
      </c>
      <c r="K5973" t="s">
        <v>23</v>
      </c>
      <c r="L5973" s="4">
        <v>46</v>
      </c>
      <c r="M5973" s="4" t="str">
        <f>IF(spotify_churn_dataset[[#This Row],[offline_listening]]=0,"no offline","yes offline")</f>
        <v>no offline</v>
      </c>
      <c r="N5973">
        <v>0</v>
      </c>
      <c r="O5973" t="str">
        <f>IF(spotify_churn_dataset[[#This Row],[is_churned]]=1,"yes churn","no churn")</f>
        <v>yes churn</v>
      </c>
      <c r="P5973">
        <v>1</v>
      </c>
    </row>
    <row r="5974" spans="1:16" x14ac:dyDescent="0.3">
      <c r="A5974">
        <v>5973</v>
      </c>
      <c r="B5974">
        <f>IF(spotify_churn_dataset[[#This Row],[user_id]]="","Desconocido",spotify_churn_dataset[[#This Row],[user_id]])</f>
        <v>5973</v>
      </c>
      <c r="C5974">
        <f>IF(IFERROR(VLOOKUP(spotify_churn_dataset[[#This Row],[user_id]],A5975:A13973,1,FALSE),0),1,0)</f>
        <v>0</v>
      </c>
      <c r="D5974" t="s">
        <v>12</v>
      </c>
      <c r="E5974" s="4">
        <v>42</v>
      </c>
      <c r="F5974" t="s">
        <v>21</v>
      </c>
      <c r="G5974" t="s">
        <v>24</v>
      </c>
      <c r="H5974" s="4">
        <v>205</v>
      </c>
      <c r="I5974" s="3">
        <v>13</v>
      </c>
      <c r="J5974" s="9">
        <v>12</v>
      </c>
      <c r="K5974" t="s">
        <v>19</v>
      </c>
      <c r="L5974" s="4">
        <v>0</v>
      </c>
      <c r="M5974" s="4" t="str">
        <f>IF(spotify_churn_dataset[[#This Row],[offline_listening]]=0,"no offline","yes offline")</f>
        <v>yes offline</v>
      </c>
      <c r="N5974">
        <v>1</v>
      </c>
      <c r="O5974" t="str">
        <f>IF(spotify_churn_dataset[[#This Row],[is_churned]]=1,"yes churn","no churn")</f>
        <v>yes churn</v>
      </c>
      <c r="P5974">
        <v>1</v>
      </c>
    </row>
    <row r="5975" spans="1:16" x14ac:dyDescent="0.3">
      <c r="A5975">
        <v>5974</v>
      </c>
      <c r="B5975">
        <f>IF(spotify_churn_dataset[[#This Row],[user_id]]="","Desconocido",spotify_churn_dataset[[#This Row],[user_id]])</f>
        <v>5974</v>
      </c>
      <c r="C5975">
        <f>IF(IFERROR(VLOOKUP(spotify_churn_dataset[[#This Row],[user_id]],A5976:A13974,1,FALSE),0),1,0)</f>
        <v>0</v>
      </c>
      <c r="D5975" t="s">
        <v>20</v>
      </c>
      <c r="E5975" s="4">
        <v>35</v>
      </c>
      <c r="F5975" t="s">
        <v>13</v>
      </c>
      <c r="G5975" t="s">
        <v>24</v>
      </c>
      <c r="H5975" s="4">
        <v>110</v>
      </c>
      <c r="I5975" s="3">
        <v>96</v>
      </c>
      <c r="J5975" s="9">
        <v>41</v>
      </c>
      <c r="K5975" t="s">
        <v>19</v>
      </c>
      <c r="L5975" s="4">
        <v>0</v>
      </c>
      <c r="M5975" s="4" t="str">
        <f>IF(spotify_churn_dataset[[#This Row],[offline_listening]]=0,"no offline","yes offline")</f>
        <v>yes offline</v>
      </c>
      <c r="N5975">
        <v>1</v>
      </c>
      <c r="O5975" t="str">
        <f>IF(spotify_churn_dataset[[#This Row],[is_churned]]=1,"yes churn","no churn")</f>
        <v>yes churn</v>
      </c>
      <c r="P5975">
        <v>1</v>
      </c>
    </row>
    <row r="5976" spans="1:16" x14ac:dyDescent="0.3">
      <c r="A5976">
        <v>5975</v>
      </c>
      <c r="B5976">
        <f>IF(spotify_churn_dataset[[#This Row],[user_id]]="","Desconocido",spotify_churn_dataset[[#This Row],[user_id]])</f>
        <v>5975</v>
      </c>
      <c r="C5976">
        <f>IF(IFERROR(VLOOKUP(spotify_churn_dataset[[#This Row],[user_id]],A5977:A13975,1,FALSE),0),1,0)</f>
        <v>0</v>
      </c>
      <c r="D5976" t="s">
        <v>16</v>
      </c>
      <c r="E5976" s="4">
        <v>25</v>
      </c>
      <c r="F5976" t="s">
        <v>26</v>
      </c>
      <c r="G5976" t="s">
        <v>22</v>
      </c>
      <c r="H5976" s="4">
        <v>146</v>
      </c>
      <c r="I5976" s="3">
        <v>37</v>
      </c>
      <c r="J5976" s="9">
        <v>1</v>
      </c>
      <c r="K5976" t="s">
        <v>19</v>
      </c>
      <c r="L5976" s="4">
        <v>0</v>
      </c>
      <c r="M5976" s="4" t="str">
        <f>IF(spotify_churn_dataset[[#This Row],[offline_listening]]=0,"no offline","yes offline")</f>
        <v>yes offline</v>
      </c>
      <c r="N5976">
        <v>1</v>
      </c>
      <c r="O5976" t="str">
        <f>IF(spotify_churn_dataset[[#This Row],[is_churned]]=1,"yes churn","no churn")</f>
        <v>yes churn</v>
      </c>
      <c r="P5976">
        <v>1</v>
      </c>
    </row>
    <row r="5977" spans="1:16" x14ac:dyDescent="0.3">
      <c r="A5977">
        <v>5976</v>
      </c>
      <c r="B5977">
        <f>IF(spotify_churn_dataset[[#This Row],[user_id]]="","Desconocido",spotify_churn_dataset[[#This Row],[user_id]])</f>
        <v>5976</v>
      </c>
      <c r="C5977">
        <f>IF(IFERROR(VLOOKUP(spotify_churn_dataset[[#This Row],[user_id]],A5978:A13976,1,FALSE),0),1,0)</f>
        <v>0</v>
      </c>
      <c r="D5977" t="s">
        <v>16</v>
      </c>
      <c r="E5977" s="4">
        <v>38</v>
      </c>
      <c r="F5977" t="s">
        <v>27</v>
      </c>
      <c r="G5977" t="s">
        <v>14</v>
      </c>
      <c r="H5977" s="4">
        <v>86</v>
      </c>
      <c r="I5977" s="3">
        <v>59</v>
      </c>
      <c r="J5977" s="9">
        <v>52</v>
      </c>
      <c r="K5977" t="s">
        <v>15</v>
      </c>
      <c r="L5977" s="4">
        <v>8</v>
      </c>
      <c r="M5977" s="4" t="str">
        <f>IF(spotify_churn_dataset[[#This Row],[offline_listening]]=0,"no offline","yes offline")</f>
        <v>no offline</v>
      </c>
      <c r="N5977">
        <v>0</v>
      </c>
      <c r="O5977" t="str">
        <f>IF(spotify_churn_dataset[[#This Row],[is_churned]]=1,"yes churn","no churn")</f>
        <v>no churn</v>
      </c>
      <c r="P5977">
        <v>0</v>
      </c>
    </row>
    <row r="5978" spans="1:16" x14ac:dyDescent="0.3">
      <c r="A5978">
        <v>5977</v>
      </c>
      <c r="B5978">
        <f>IF(spotify_churn_dataset[[#This Row],[user_id]]="","Desconocido",spotify_churn_dataset[[#This Row],[user_id]])</f>
        <v>5977</v>
      </c>
      <c r="C5978">
        <f>IF(IFERROR(VLOOKUP(spotify_churn_dataset[[#This Row],[user_id]],A5979:A13977,1,FALSE),0),1,0)</f>
        <v>0</v>
      </c>
      <c r="D5978" t="s">
        <v>20</v>
      </c>
      <c r="E5978" s="4">
        <v>56</v>
      </c>
      <c r="F5978" t="s">
        <v>26</v>
      </c>
      <c r="G5978" t="s">
        <v>22</v>
      </c>
      <c r="H5978" s="4">
        <v>110</v>
      </c>
      <c r="I5978" s="3">
        <v>94</v>
      </c>
      <c r="J5978" s="9">
        <v>33</v>
      </c>
      <c r="K5978" t="s">
        <v>19</v>
      </c>
      <c r="L5978" s="4">
        <v>0</v>
      </c>
      <c r="M5978" s="4" t="str">
        <f>IF(spotify_churn_dataset[[#This Row],[offline_listening]]=0,"no offline","yes offline")</f>
        <v>yes offline</v>
      </c>
      <c r="N5978">
        <v>1</v>
      </c>
      <c r="O5978" t="str">
        <f>IF(spotify_churn_dataset[[#This Row],[is_churned]]=1,"yes churn","no churn")</f>
        <v>no churn</v>
      </c>
      <c r="P5978">
        <v>0</v>
      </c>
    </row>
    <row r="5979" spans="1:16" x14ac:dyDescent="0.3">
      <c r="A5979">
        <v>5978</v>
      </c>
      <c r="B5979">
        <f>IF(spotify_churn_dataset[[#This Row],[user_id]]="","Desconocido",spotify_churn_dataset[[#This Row],[user_id]])</f>
        <v>5978</v>
      </c>
      <c r="C5979">
        <f>IF(IFERROR(VLOOKUP(spotify_churn_dataset[[#This Row],[user_id]],A5980:A13978,1,FALSE),0),1,0)</f>
        <v>0</v>
      </c>
      <c r="D5979" t="s">
        <v>12</v>
      </c>
      <c r="E5979" s="4">
        <v>54</v>
      </c>
      <c r="F5979" t="s">
        <v>28</v>
      </c>
      <c r="G5979" t="s">
        <v>18</v>
      </c>
      <c r="H5979" s="4">
        <v>49</v>
      </c>
      <c r="I5979" s="3">
        <v>25</v>
      </c>
      <c r="J5979" s="9">
        <v>1</v>
      </c>
      <c r="K5979" t="s">
        <v>19</v>
      </c>
      <c r="L5979" s="4">
        <v>0</v>
      </c>
      <c r="M5979" s="4" t="str">
        <f>IF(spotify_churn_dataset[[#This Row],[offline_listening]]=0,"no offline","yes offline")</f>
        <v>yes offline</v>
      </c>
      <c r="N5979">
        <v>1</v>
      </c>
      <c r="O5979" t="str">
        <f>IF(spotify_churn_dataset[[#This Row],[is_churned]]=1,"yes churn","no churn")</f>
        <v>yes churn</v>
      </c>
      <c r="P5979">
        <v>1</v>
      </c>
    </row>
    <row r="5980" spans="1:16" x14ac:dyDescent="0.3">
      <c r="A5980">
        <v>5979</v>
      </c>
      <c r="B5980">
        <f>IF(spotify_churn_dataset[[#This Row],[user_id]]="","Desconocido",spotify_churn_dataset[[#This Row],[user_id]])</f>
        <v>5979</v>
      </c>
      <c r="C5980">
        <f>IF(IFERROR(VLOOKUP(spotify_churn_dataset[[#This Row],[user_id]],A5981:A13979,1,FALSE),0),1,0)</f>
        <v>0</v>
      </c>
      <c r="D5980" t="s">
        <v>20</v>
      </c>
      <c r="E5980" s="4">
        <v>56</v>
      </c>
      <c r="F5980" t="s">
        <v>13</v>
      </c>
      <c r="G5980" t="s">
        <v>24</v>
      </c>
      <c r="H5980" s="4">
        <v>75</v>
      </c>
      <c r="I5980" s="3">
        <v>68</v>
      </c>
      <c r="J5980" s="9">
        <v>44</v>
      </c>
      <c r="K5980" t="s">
        <v>23</v>
      </c>
      <c r="L5980" s="4">
        <v>0</v>
      </c>
      <c r="M5980" s="4" t="str">
        <f>IF(spotify_churn_dataset[[#This Row],[offline_listening]]=0,"no offline","yes offline")</f>
        <v>yes offline</v>
      </c>
      <c r="N5980">
        <v>1</v>
      </c>
      <c r="O5980" t="str">
        <f>IF(spotify_churn_dataset[[#This Row],[is_churned]]=1,"yes churn","no churn")</f>
        <v>yes churn</v>
      </c>
      <c r="P5980">
        <v>1</v>
      </c>
    </row>
    <row r="5981" spans="1:16" x14ac:dyDescent="0.3">
      <c r="A5981">
        <v>5980</v>
      </c>
      <c r="B5981">
        <f>IF(spotify_churn_dataset[[#This Row],[user_id]]="","Desconocido",spotify_churn_dataset[[#This Row],[user_id]])</f>
        <v>5980</v>
      </c>
      <c r="C5981">
        <f>IF(IFERROR(VLOOKUP(spotify_churn_dataset[[#This Row],[user_id]],A5982:A13980,1,FALSE),0),1,0)</f>
        <v>0</v>
      </c>
      <c r="D5981" t="s">
        <v>16</v>
      </c>
      <c r="E5981" s="4">
        <v>46</v>
      </c>
      <c r="F5981" t="s">
        <v>21</v>
      </c>
      <c r="G5981" t="s">
        <v>24</v>
      </c>
      <c r="H5981" s="4">
        <v>173</v>
      </c>
      <c r="I5981" s="3">
        <v>44</v>
      </c>
      <c r="J5981" s="9">
        <v>57</v>
      </c>
      <c r="K5981" t="s">
        <v>19</v>
      </c>
      <c r="L5981" s="4">
        <v>0</v>
      </c>
      <c r="M5981" s="4" t="str">
        <f>IF(spotify_churn_dataset[[#This Row],[offline_listening]]=0,"no offline","yes offline")</f>
        <v>yes offline</v>
      </c>
      <c r="N5981">
        <v>1</v>
      </c>
      <c r="O5981" t="str">
        <f>IF(spotify_churn_dataset[[#This Row],[is_churned]]=1,"yes churn","no churn")</f>
        <v>no churn</v>
      </c>
      <c r="P5981">
        <v>0</v>
      </c>
    </row>
    <row r="5982" spans="1:16" x14ac:dyDescent="0.3">
      <c r="A5982">
        <v>5981</v>
      </c>
      <c r="B5982">
        <f>IF(spotify_churn_dataset[[#This Row],[user_id]]="","Desconocido",spotify_churn_dataset[[#This Row],[user_id]])</f>
        <v>5981</v>
      </c>
      <c r="C5982">
        <f>IF(IFERROR(VLOOKUP(spotify_churn_dataset[[#This Row],[user_id]],A5983:A13981,1,FALSE),0),1,0)</f>
        <v>0</v>
      </c>
      <c r="D5982" t="s">
        <v>20</v>
      </c>
      <c r="E5982" s="4">
        <v>55</v>
      </c>
      <c r="F5982" t="s">
        <v>28</v>
      </c>
      <c r="G5982" t="s">
        <v>22</v>
      </c>
      <c r="H5982" s="4">
        <v>94</v>
      </c>
      <c r="I5982" s="3">
        <v>72</v>
      </c>
      <c r="J5982" s="9">
        <v>29</v>
      </c>
      <c r="K5982" t="s">
        <v>15</v>
      </c>
      <c r="L5982" s="4">
        <v>0</v>
      </c>
      <c r="M5982" s="4" t="str">
        <f>IF(spotify_churn_dataset[[#This Row],[offline_listening]]=0,"no offline","yes offline")</f>
        <v>yes offline</v>
      </c>
      <c r="N5982">
        <v>1</v>
      </c>
      <c r="O5982" t="str">
        <f>IF(spotify_churn_dataset[[#This Row],[is_churned]]=1,"yes churn","no churn")</f>
        <v>no churn</v>
      </c>
      <c r="P5982">
        <v>0</v>
      </c>
    </row>
    <row r="5983" spans="1:16" x14ac:dyDescent="0.3">
      <c r="A5983">
        <v>5982</v>
      </c>
      <c r="B5983">
        <f>IF(spotify_churn_dataset[[#This Row],[user_id]]="","Desconocido",spotify_churn_dataset[[#This Row],[user_id]])</f>
        <v>5982</v>
      </c>
      <c r="C5983">
        <f>IF(IFERROR(VLOOKUP(spotify_churn_dataset[[#This Row],[user_id]],A5984:A13982,1,FALSE),0),1,0)</f>
        <v>0</v>
      </c>
      <c r="D5983" t="s">
        <v>12</v>
      </c>
      <c r="E5983" s="4">
        <v>55</v>
      </c>
      <c r="F5983" t="s">
        <v>21</v>
      </c>
      <c r="G5983" t="s">
        <v>24</v>
      </c>
      <c r="H5983" s="4">
        <v>279</v>
      </c>
      <c r="I5983" s="3">
        <v>24</v>
      </c>
      <c r="J5983" s="9">
        <v>23</v>
      </c>
      <c r="K5983" t="s">
        <v>15</v>
      </c>
      <c r="L5983" s="4">
        <v>0</v>
      </c>
      <c r="M5983" s="4" t="str">
        <f>IF(spotify_churn_dataset[[#This Row],[offline_listening]]=0,"no offline","yes offline")</f>
        <v>yes offline</v>
      </c>
      <c r="N5983">
        <v>1</v>
      </c>
      <c r="O5983" t="str">
        <f>IF(spotify_churn_dataset[[#This Row],[is_churned]]=1,"yes churn","no churn")</f>
        <v>yes churn</v>
      </c>
      <c r="P5983">
        <v>1</v>
      </c>
    </row>
    <row r="5984" spans="1:16" x14ac:dyDescent="0.3">
      <c r="A5984">
        <v>5983</v>
      </c>
      <c r="B5984">
        <f>IF(spotify_churn_dataset[[#This Row],[user_id]]="","Desconocido",spotify_churn_dataset[[#This Row],[user_id]])</f>
        <v>5983</v>
      </c>
      <c r="C5984">
        <f>IF(IFERROR(VLOOKUP(spotify_churn_dataset[[#This Row],[user_id]],A5985:A13983,1,FALSE),0),1,0)</f>
        <v>0</v>
      </c>
      <c r="D5984" t="s">
        <v>20</v>
      </c>
      <c r="E5984" s="4">
        <v>21</v>
      </c>
      <c r="F5984" t="s">
        <v>27</v>
      </c>
      <c r="G5984" t="s">
        <v>14</v>
      </c>
      <c r="H5984" s="4">
        <v>226</v>
      </c>
      <c r="I5984" s="3">
        <v>80</v>
      </c>
      <c r="J5984" s="9">
        <v>43</v>
      </c>
      <c r="K5984" t="s">
        <v>19</v>
      </c>
      <c r="L5984" s="4">
        <v>37</v>
      </c>
      <c r="M5984" s="4" t="str">
        <f>IF(spotify_churn_dataset[[#This Row],[offline_listening]]=0,"no offline","yes offline")</f>
        <v>no offline</v>
      </c>
      <c r="N5984">
        <v>0</v>
      </c>
      <c r="O5984" t="str">
        <f>IF(spotify_churn_dataset[[#This Row],[is_churned]]=1,"yes churn","no churn")</f>
        <v>no churn</v>
      </c>
      <c r="P5984">
        <v>0</v>
      </c>
    </row>
    <row r="5985" spans="1:16" x14ac:dyDescent="0.3">
      <c r="A5985">
        <v>5984</v>
      </c>
      <c r="B5985">
        <f>IF(spotify_churn_dataset[[#This Row],[user_id]]="","Desconocido",spotify_churn_dataset[[#This Row],[user_id]])</f>
        <v>5984</v>
      </c>
      <c r="C5985">
        <f>IF(IFERROR(VLOOKUP(spotify_churn_dataset[[#This Row],[user_id]],A5986:A13984,1,FALSE),0),1,0)</f>
        <v>0</v>
      </c>
      <c r="D5985" t="s">
        <v>12</v>
      </c>
      <c r="E5985" s="4">
        <v>49</v>
      </c>
      <c r="F5985" t="s">
        <v>21</v>
      </c>
      <c r="G5985" t="s">
        <v>14</v>
      </c>
      <c r="H5985" s="4">
        <v>210</v>
      </c>
      <c r="I5985" s="3">
        <v>11</v>
      </c>
      <c r="J5985" s="9">
        <v>7</v>
      </c>
      <c r="K5985" t="s">
        <v>23</v>
      </c>
      <c r="L5985" s="4">
        <v>8</v>
      </c>
      <c r="M5985" s="4" t="str">
        <f>IF(spotify_churn_dataset[[#This Row],[offline_listening]]=0,"no offline","yes offline")</f>
        <v>no offline</v>
      </c>
      <c r="N5985">
        <v>0</v>
      </c>
      <c r="O5985" t="str">
        <f>IF(spotify_churn_dataset[[#This Row],[is_churned]]=1,"yes churn","no churn")</f>
        <v>no churn</v>
      </c>
      <c r="P5985">
        <v>0</v>
      </c>
    </row>
    <row r="5986" spans="1:16" x14ac:dyDescent="0.3">
      <c r="A5986">
        <v>5985</v>
      </c>
      <c r="B5986">
        <f>IF(spotify_churn_dataset[[#This Row],[user_id]]="","Desconocido",spotify_churn_dataset[[#This Row],[user_id]])</f>
        <v>5985</v>
      </c>
      <c r="C5986">
        <f>IF(IFERROR(VLOOKUP(spotify_churn_dataset[[#This Row],[user_id]],A5987:A13985,1,FALSE),0),1,0)</f>
        <v>0</v>
      </c>
      <c r="D5986" t="s">
        <v>20</v>
      </c>
      <c r="E5986" s="4">
        <v>24</v>
      </c>
      <c r="F5986" t="s">
        <v>28</v>
      </c>
      <c r="G5986" t="s">
        <v>22</v>
      </c>
      <c r="H5986" s="4">
        <v>256</v>
      </c>
      <c r="I5986" s="3">
        <v>11</v>
      </c>
      <c r="J5986" s="9">
        <v>3</v>
      </c>
      <c r="K5986" t="s">
        <v>15</v>
      </c>
      <c r="L5986" s="4">
        <v>0</v>
      </c>
      <c r="M5986" s="4" t="str">
        <f>IF(spotify_churn_dataset[[#This Row],[offline_listening]]=0,"no offline","yes offline")</f>
        <v>yes offline</v>
      </c>
      <c r="N5986">
        <v>1</v>
      </c>
      <c r="O5986" t="str">
        <f>IF(spotify_churn_dataset[[#This Row],[is_churned]]=1,"yes churn","no churn")</f>
        <v>no churn</v>
      </c>
      <c r="P5986">
        <v>0</v>
      </c>
    </row>
    <row r="5987" spans="1:16" x14ac:dyDescent="0.3">
      <c r="A5987">
        <v>5986</v>
      </c>
      <c r="B5987">
        <f>IF(spotify_churn_dataset[[#This Row],[user_id]]="","Desconocido",spotify_churn_dataset[[#This Row],[user_id]])</f>
        <v>5986</v>
      </c>
      <c r="C5987">
        <f>IF(IFERROR(VLOOKUP(spotify_churn_dataset[[#This Row],[user_id]],A5988:A13986,1,FALSE),0),1,0)</f>
        <v>0</v>
      </c>
      <c r="D5987" t="s">
        <v>16</v>
      </c>
      <c r="E5987" s="4">
        <v>23</v>
      </c>
      <c r="F5987" t="s">
        <v>27</v>
      </c>
      <c r="G5987" t="s">
        <v>14</v>
      </c>
      <c r="H5987" s="4">
        <v>77</v>
      </c>
      <c r="I5987" s="3">
        <v>12</v>
      </c>
      <c r="J5987" s="9">
        <v>7</v>
      </c>
      <c r="K5987" t="s">
        <v>15</v>
      </c>
      <c r="L5987" s="4">
        <v>8</v>
      </c>
      <c r="M5987" s="4" t="str">
        <f>IF(spotify_churn_dataset[[#This Row],[offline_listening]]=0,"no offline","yes offline")</f>
        <v>no offline</v>
      </c>
      <c r="N5987">
        <v>0</v>
      </c>
      <c r="O5987" t="str">
        <f>IF(spotify_churn_dataset[[#This Row],[is_churned]]=1,"yes churn","no churn")</f>
        <v>yes churn</v>
      </c>
      <c r="P5987">
        <v>1</v>
      </c>
    </row>
    <row r="5988" spans="1:16" x14ac:dyDescent="0.3">
      <c r="A5988">
        <v>5987</v>
      </c>
      <c r="B5988">
        <f>IF(spotify_churn_dataset[[#This Row],[user_id]]="","Desconocido",spotify_churn_dataset[[#This Row],[user_id]])</f>
        <v>5987</v>
      </c>
      <c r="C5988">
        <f>IF(IFERROR(VLOOKUP(spotify_churn_dataset[[#This Row],[user_id]],A5989:A13987,1,FALSE),0),1,0)</f>
        <v>0</v>
      </c>
      <c r="D5988" t="s">
        <v>20</v>
      </c>
      <c r="E5988" s="4">
        <v>25</v>
      </c>
      <c r="F5988" t="s">
        <v>17</v>
      </c>
      <c r="G5988" t="s">
        <v>14</v>
      </c>
      <c r="H5988" s="4">
        <v>249</v>
      </c>
      <c r="I5988" s="3">
        <v>33</v>
      </c>
      <c r="J5988" s="9">
        <v>7</v>
      </c>
      <c r="K5988" t="s">
        <v>19</v>
      </c>
      <c r="L5988" s="4">
        <v>18</v>
      </c>
      <c r="M5988" s="4" t="str">
        <f>IF(spotify_churn_dataset[[#This Row],[offline_listening]]=0,"no offline","yes offline")</f>
        <v>no offline</v>
      </c>
      <c r="N5988">
        <v>0</v>
      </c>
      <c r="O5988" t="str">
        <f>IF(spotify_churn_dataset[[#This Row],[is_churned]]=1,"yes churn","no churn")</f>
        <v>no churn</v>
      </c>
      <c r="P5988">
        <v>0</v>
      </c>
    </row>
    <row r="5989" spans="1:16" x14ac:dyDescent="0.3">
      <c r="A5989">
        <v>5988</v>
      </c>
      <c r="B5989">
        <f>IF(spotify_churn_dataset[[#This Row],[user_id]]="","Desconocido",spotify_churn_dataset[[#This Row],[user_id]])</f>
        <v>5988</v>
      </c>
      <c r="C5989">
        <f>IF(IFERROR(VLOOKUP(spotify_churn_dataset[[#This Row],[user_id]],A5990:A13988,1,FALSE),0),1,0)</f>
        <v>0</v>
      </c>
      <c r="D5989" t="s">
        <v>12</v>
      </c>
      <c r="E5989" s="4">
        <v>56</v>
      </c>
      <c r="F5989" t="s">
        <v>21</v>
      </c>
      <c r="G5989" t="s">
        <v>14</v>
      </c>
      <c r="H5989" s="4">
        <v>184</v>
      </c>
      <c r="I5989" s="3">
        <v>19</v>
      </c>
      <c r="J5989" s="9">
        <v>1</v>
      </c>
      <c r="K5989" t="s">
        <v>15</v>
      </c>
      <c r="L5989" s="4">
        <v>27</v>
      </c>
      <c r="M5989" s="4" t="str">
        <f>IF(spotify_churn_dataset[[#This Row],[offline_listening]]=0,"no offline","yes offline")</f>
        <v>no offline</v>
      </c>
      <c r="N5989">
        <v>0</v>
      </c>
      <c r="O5989" t="str">
        <f>IF(spotify_churn_dataset[[#This Row],[is_churned]]=1,"yes churn","no churn")</f>
        <v>no churn</v>
      </c>
      <c r="P5989">
        <v>0</v>
      </c>
    </row>
    <row r="5990" spans="1:16" x14ac:dyDescent="0.3">
      <c r="A5990">
        <v>5989</v>
      </c>
      <c r="B5990">
        <f>IF(spotify_churn_dataset[[#This Row],[user_id]]="","Desconocido",spotify_churn_dataset[[#This Row],[user_id]])</f>
        <v>5989</v>
      </c>
      <c r="C5990">
        <f>IF(IFERROR(VLOOKUP(spotify_churn_dataset[[#This Row],[user_id]],A5991:A13989,1,FALSE),0),1,0)</f>
        <v>0</v>
      </c>
      <c r="D5990" t="s">
        <v>20</v>
      </c>
      <c r="E5990" s="4">
        <v>54</v>
      </c>
      <c r="F5990" t="s">
        <v>28</v>
      </c>
      <c r="G5990" t="s">
        <v>22</v>
      </c>
      <c r="H5990" s="4">
        <v>224</v>
      </c>
      <c r="I5990" s="3">
        <v>60</v>
      </c>
      <c r="J5990" s="9">
        <v>4</v>
      </c>
      <c r="K5990" t="s">
        <v>15</v>
      </c>
      <c r="L5990" s="4">
        <v>0</v>
      </c>
      <c r="M5990" s="4" t="str">
        <f>IF(spotify_churn_dataset[[#This Row],[offline_listening]]=0,"no offline","yes offline")</f>
        <v>yes offline</v>
      </c>
      <c r="N5990">
        <v>1</v>
      </c>
      <c r="O5990" t="str">
        <f>IF(spotify_churn_dataset[[#This Row],[is_churned]]=1,"yes churn","no churn")</f>
        <v>no churn</v>
      </c>
      <c r="P5990">
        <v>0</v>
      </c>
    </row>
    <row r="5991" spans="1:16" x14ac:dyDescent="0.3">
      <c r="A5991">
        <v>5990</v>
      </c>
      <c r="B5991">
        <f>IF(spotify_churn_dataset[[#This Row],[user_id]]="","Desconocido",spotify_churn_dataset[[#This Row],[user_id]])</f>
        <v>5990</v>
      </c>
      <c r="C5991">
        <f>IF(IFERROR(VLOOKUP(spotify_churn_dataset[[#This Row],[user_id]],A5992:A13990,1,FALSE),0),1,0)</f>
        <v>0</v>
      </c>
      <c r="D5991" t="s">
        <v>16</v>
      </c>
      <c r="E5991" s="4">
        <v>46</v>
      </c>
      <c r="F5991" t="s">
        <v>27</v>
      </c>
      <c r="G5991" t="s">
        <v>22</v>
      </c>
      <c r="H5991" s="4">
        <v>206</v>
      </c>
      <c r="I5991" s="3">
        <v>23</v>
      </c>
      <c r="J5991" s="9">
        <v>49</v>
      </c>
      <c r="K5991" t="s">
        <v>15</v>
      </c>
      <c r="L5991" s="4">
        <v>0</v>
      </c>
      <c r="M5991" s="4" t="str">
        <f>IF(spotify_churn_dataset[[#This Row],[offline_listening]]=0,"no offline","yes offline")</f>
        <v>yes offline</v>
      </c>
      <c r="N5991">
        <v>1</v>
      </c>
      <c r="O5991" t="str">
        <f>IF(spotify_churn_dataset[[#This Row],[is_churned]]=1,"yes churn","no churn")</f>
        <v>no churn</v>
      </c>
      <c r="P5991">
        <v>0</v>
      </c>
    </row>
    <row r="5992" spans="1:16" x14ac:dyDescent="0.3">
      <c r="A5992">
        <v>5991</v>
      </c>
      <c r="B5992">
        <f>IF(spotify_churn_dataset[[#This Row],[user_id]]="","Desconocido",spotify_churn_dataset[[#This Row],[user_id]])</f>
        <v>5991</v>
      </c>
      <c r="C5992">
        <f>IF(IFERROR(VLOOKUP(spotify_churn_dataset[[#This Row],[user_id]],A5993:A13991,1,FALSE),0),1,0)</f>
        <v>0</v>
      </c>
      <c r="D5992" t="s">
        <v>20</v>
      </c>
      <c r="E5992" s="4">
        <v>22</v>
      </c>
      <c r="F5992" t="s">
        <v>17</v>
      </c>
      <c r="G5992" t="s">
        <v>24</v>
      </c>
      <c r="H5992" s="4">
        <v>118</v>
      </c>
      <c r="I5992" s="3">
        <v>74</v>
      </c>
      <c r="J5992" s="9">
        <v>48</v>
      </c>
      <c r="K5992" t="s">
        <v>19</v>
      </c>
      <c r="L5992" s="4">
        <v>0</v>
      </c>
      <c r="M5992" s="4" t="str">
        <f>IF(spotify_churn_dataset[[#This Row],[offline_listening]]=0,"no offline","yes offline")</f>
        <v>yes offline</v>
      </c>
      <c r="N5992">
        <v>1</v>
      </c>
      <c r="O5992" t="str">
        <f>IF(spotify_churn_dataset[[#This Row],[is_churned]]=1,"yes churn","no churn")</f>
        <v>no churn</v>
      </c>
      <c r="P5992">
        <v>0</v>
      </c>
    </row>
    <row r="5993" spans="1:16" x14ac:dyDescent="0.3">
      <c r="A5993">
        <v>5992</v>
      </c>
      <c r="B5993">
        <f>IF(spotify_churn_dataset[[#This Row],[user_id]]="","Desconocido",spotify_churn_dataset[[#This Row],[user_id]])</f>
        <v>5992</v>
      </c>
      <c r="C5993">
        <f>IF(IFERROR(VLOOKUP(spotify_churn_dataset[[#This Row],[user_id]],A5994:A13992,1,FALSE),0),1,0)</f>
        <v>0</v>
      </c>
      <c r="D5993" t="s">
        <v>20</v>
      </c>
      <c r="E5993" s="4">
        <v>55</v>
      </c>
      <c r="F5993" t="s">
        <v>26</v>
      </c>
      <c r="G5993" t="s">
        <v>22</v>
      </c>
      <c r="H5993" s="4">
        <v>63</v>
      </c>
      <c r="I5993" s="3">
        <v>46</v>
      </c>
      <c r="J5993" s="9">
        <v>53</v>
      </c>
      <c r="K5993" t="s">
        <v>23</v>
      </c>
      <c r="L5993" s="4">
        <v>0</v>
      </c>
      <c r="M5993" s="4" t="str">
        <f>IF(spotify_churn_dataset[[#This Row],[offline_listening]]=0,"no offline","yes offline")</f>
        <v>yes offline</v>
      </c>
      <c r="N5993">
        <v>1</v>
      </c>
      <c r="O5993" t="str">
        <f>IF(spotify_churn_dataset[[#This Row],[is_churned]]=1,"yes churn","no churn")</f>
        <v>yes churn</v>
      </c>
      <c r="P5993">
        <v>1</v>
      </c>
    </row>
    <row r="5994" spans="1:16" x14ac:dyDescent="0.3">
      <c r="A5994">
        <v>5993</v>
      </c>
      <c r="B5994">
        <f>IF(spotify_churn_dataset[[#This Row],[user_id]]="","Desconocido",spotify_churn_dataset[[#This Row],[user_id]])</f>
        <v>5993</v>
      </c>
      <c r="C5994">
        <f>IF(IFERROR(VLOOKUP(spotify_churn_dataset[[#This Row],[user_id]],A5995:A13993,1,FALSE),0),1,0)</f>
        <v>0</v>
      </c>
      <c r="D5994" t="s">
        <v>20</v>
      </c>
      <c r="E5994" s="4">
        <v>40</v>
      </c>
      <c r="F5994" t="s">
        <v>27</v>
      </c>
      <c r="G5994" t="s">
        <v>18</v>
      </c>
      <c r="H5994" s="4">
        <v>110</v>
      </c>
      <c r="I5994" s="3">
        <v>16</v>
      </c>
      <c r="J5994" s="9">
        <v>9</v>
      </c>
      <c r="K5994" t="s">
        <v>19</v>
      </c>
      <c r="L5994" s="4">
        <v>0</v>
      </c>
      <c r="M5994" s="4" t="str">
        <f>IF(spotify_churn_dataset[[#This Row],[offline_listening]]=0,"no offline","yes offline")</f>
        <v>yes offline</v>
      </c>
      <c r="N5994">
        <v>1</v>
      </c>
      <c r="O5994" t="str">
        <f>IF(spotify_churn_dataset[[#This Row],[is_churned]]=1,"yes churn","no churn")</f>
        <v>no churn</v>
      </c>
      <c r="P5994">
        <v>0</v>
      </c>
    </row>
    <row r="5995" spans="1:16" x14ac:dyDescent="0.3">
      <c r="A5995">
        <v>5994</v>
      </c>
      <c r="B5995">
        <f>IF(spotify_churn_dataset[[#This Row],[user_id]]="","Desconocido",spotify_churn_dataset[[#This Row],[user_id]])</f>
        <v>5994</v>
      </c>
      <c r="C5995">
        <f>IF(IFERROR(VLOOKUP(spotify_churn_dataset[[#This Row],[user_id]],A5996:A13994,1,FALSE),0),1,0)</f>
        <v>0</v>
      </c>
      <c r="D5995" t="s">
        <v>12</v>
      </c>
      <c r="E5995" s="4">
        <v>17</v>
      </c>
      <c r="F5995" t="s">
        <v>17</v>
      </c>
      <c r="G5995" t="s">
        <v>14</v>
      </c>
      <c r="H5995" s="4">
        <v>209</v>
      </c>
      <c r="I5995" s="3">
        <v>49</v>
      </c>
      <c r="J5995" s="9">
        <v>51</v>
      </c>
      <c r="K5995" t="s">
        <v>19</v>
      </c>
      <c r="L5995" s="4">
        <v>15</v>
      </c>
      <c r="M5995" s="4" t="str">
        <f>IF(spotify_churn_dataset[[#This Row],[offline_listening]]=0,"no offline","yes offline")</f>
        <v>no offline</v>
      </c>
      <c r="N5995">
        <v>0</v>
      </c>
      <c r="O5995" t="str">
        <f>IF(spotify_churn_dataset[[#This Row],[is_churned]]=1,"yes churn","no churn")</f>
        <v>no churn</v>
      </c>
      <c r="P5995">
        <v>0</v>
      </c>
    </row>
    <row r="5996" spans="1:16" x14ac:dyDescent="0.3">
      <c r="A5996">
        <v>5995</v>
      </c>
      <c r="B5996">
        <f>IF(spotify_churn_dataset[[#This Row],[user_id]]="","Desconocido",spotify_churn_dataset[[#This Row],[user_id]])</f>
        <v>5995</v>
      </c>
      <c r="C5996">
        <f>IF(IFERROR(VLOOKUP(spotify_churn_dataset[[#This Row],[user_id]],A5997:A13995,1,FALSE),0),1,0)</f>
        <v>0</v>
      </c>
      <c r="D5996" t="s">
        <v>16</v>
      </c>
      <c r="E5996" s="4">
        <v>49</v>
      </c>
      <c r="F5996" t="s">
        <v>13</v>
      </c>
      <c r="G5996" t="s">
        <v>18</v>
      </c>
      <c r="H5996" s="4">
        <v>168</v>
      </c>
      <c r="I5996" s="3">
        <v>87</v>
      </c>
      <c r="J5996" s="9">
        <v>48</v>
      </c>
      <c r="K5996" t="s">
        <v>19</v>
      </c>
      <c r="L5996" s="4">
        <v>0</v>
      </c>
      <c r="M5996" s="4" t="str">
        <f>IF(spotify_churn_dataset[[#This Row],[offline_listening]]=0,"no offline","yes offline")</f>
        <v>yes offline</v>
      </c>
      <c r="N5996">
        <v>1</v>
      </c>
      <c r="O5996" t="str">
        <f>IF(spotify_churn_dataset[[#This Row],[is_churned]]=1,"yes churn","no churn")</f>
        <v>no churn</v>
      </c>
      <c r="P5996">
        <v>0</v>
      </c>
    </row>
    <row r="5997" spans="1:16" x14ac:dyDescent="0.3">
      <c r="A5997">
        <v>5996</v>
      </c>
      <c r="B5997">
        <f>IF(spotify_churn_dataset[[#This Row],[user_id]]="","Desconocido",spotify_churn_dataset[[#This Row],[user_id]])</f>
        <v>5996</v>
      </c>
      <c r="C5997">
        <f>IF(IFERROR(VLOOKUP(spotify_churn_dataset[[#This Row],[user_id]],A5998:A13996,1,FALSE),0),1,0)</f>
        <v>0</v>
      </c>
      <c r="D5997" t="s">
        <v>12</v>
      </c>
      <c r="E5997" s="4">
        <v>26</v>
      </c>
      <c r="F5997" t="s">
        <v>29</v>
      </c>
      <c r="G5997" t="s">
        <v>22</v>
      </c>
      <c r="H5997" s="4">
        <v>85</v>
      </c>
      <c r="I5997" s="3">
        <v>75</v>
      </c>
      <c r="J5997" s="9">
        <v>52</v>
      </c>
      <c r="K5997" t="s">
        <v>19</v>
      </c>
      <c r="L5997" s="4">
        <v>0</v>
      </c>
      <c r="M5997" s="4" t="str">
        <f>IF(spotify_churn_dataset[[#This Row],[offline_listening]]=0,"no offline","yes offline")</f>
        <v>yes offline</v>
      </c>
      <c r="N5997">
        <v>1</v>
      </c>
      <c r="O5997" t="str">
        <f>IF(spotify_churn_dataset[[#This Row],[is_churned]]=1,"yes churn","no churn")</f>
        <v>yes churn</v>
      </c>
      <c r="P5997">
        <v>1</v>
      </c>
    </row>
    <row r="5998" spans="1:16" x14ac:dyDescent="0.3">
      <c r="A5998">
        <v>5997</v>
      </c>
      <c r="B5998">
        <f>IF(spotify_churn_dataset[[#This Row],[user_id]]="","Desconocido",spotify_churn_dataset[[#This Row],[user_id]])</f>
        <v>5997</v>
      </c>
      <c r="C5998">
        <f>IF(IFERROR(VLOOKUP(spotify_churn_dataset[[#This Row],[user_id]],A5999:A13997,1,FALSE),0),1,0)</f>
        <v>0</v>
      </c>
      <c r="D5998" t="s">
        <v>12</v>
      </c>
      <c r="E5998" s="4">
        <v>25</v>
      </c>
      <c r="F5998" t="s">
        <v>21</v>
      </c>
      <c r="G5998" t="s">
        <v>22</v>
      </c>
      <c r="H5998" s="4">
        <v>26</v>
      </c>
      <c r="I5998" s="3">
        <v>88</v>
      </c>
      <c r="J5998" s="9">
        <v>11</v>
      </c>
      <c r="K5998" t="s">
        <v>15</v>
      </c>
      <c r="L5998" s="4">
        <v>0</v>
      </c>
      <c r="M5998" s="4" t="str">
        <f>IF(spotify_churn_dataset[[#This Row],[offline_listening]]=0,"no offline","yes offline")</f>
        <v>yes offline</v>
      </c>
      <c r="N5998">
        <v>1</v>
      </c>
      <c r="O5998" t="str">
        <f>IF(spotify_churn_dataset[[#This Row],[is_churned]]=1,"yes churn","no churn")</f>
        <v>no churn</v>
      </c>
      <c r="P5998">
        <v>0</v>
      </c>
    </row>
    <row r="5999" spans="1:16" x14ac:dyDescent="0.3">
      <c r="A5999">
        <v>5998</v>
      </c>
      <c r="B5999">
        <f>IF(spotify_churn_dataset[[#This Row],[user_id]]="","Desconocido",spotify_churn_dataset[[#This Row],[user_id]])</f>
        <v>5998</v>
      </c>
      <c r="C5999">
        <f>IF(IFERROR(VLOOKUP(spotify_churn_dataset[[#This Row],[user_id]],A6000:A13998,1,FALSE),0),1,0)</f>
        <v>0</v>
      </c>
      <c r="D5999" t="s">
        <v>20</v>
      </c>
      <c r="E5999" s="4">
        <v>57</v>
      </c>
      <c r="F5999" t="s">
        <v>26</v>
      </c>
      <c r="G5999" t="s">
        <v>14</v>
      </c>
      <c r="H5999" s="4">
        <v>213</v>
      </c>
      <c r="I5999" s="3">
        <v>85</v>
      </c>
      <c r="J5999" s="9">
        <v>5</v>
      </c>
      <c r="K5999" t="s">
        <v>15</v>
      </c>
      <c r="L5999" s="4">
        <v>15</v>
      </c>
      <c r="M5999" s="4" t="str">
        <f>IF(spotify_churn_dataset[[#This Row],[offline_listening]]=0,"no offline","yes offline")</f>
        <v>no offline</v>
      </c>
      <c r="N5999">
        <v>0</v>
      </c>
      <c r="O5999" t="str">
        <f>IF(spotify_churn_dataset[[#This Row],[is_churned]]=1,"yes churn","no churn")</f>
        <v>no churn</v>
      </c>
      <c r="P5999">
        <v>0</v>
      </c>
    </row>
    <row r="6000" spans="1:16" x14ac:dyDescent="0.3">
      <c r="A6000">
        <v>5999</v>
      </c>
      <c r="B6000">
        <f>IF(spotify_churn_dataset[[#This Row],[user_id]]="","Desconocido",spotify_churn_dataset[[#This Row],[user_id]])</f>
        <v>5999</v>
      </c>
      <c r="C6000">
        <f>IF(IFERROR(VLOOKUP(spotify_churn_dataset[[#This Row],[user_id]],A6001:A13999,1,FALSE),0),1,0)</f>
        <v>0</v>
      </c>
      <c r="D6000" t="s">
        <v>16</v>
      </c>
      <c r="E6000" s="4">
        <v>28</v>
      </c>
      <c r="F6000" t="s">
        <v>25</v>
      </c>
      <c r="G6000" t="s">
        <v>14</v>
      </c>
      <c r="H6000" s="4">
        <v>45</v>
      </c>
      <c r="I6000" s="3">
        <v>62</v>
      </c>
      <c r="J6000" s="9">
        <v>54</v>
      </c>
      <c r="K6000" t="s">
        <v>19</v>
      </c>
      <c r="L6000" s="4">
        <v>24</v>
      </c>
      <c r="M6000" s="4" t="str">
        <f>IF(spotify_churn_dataset[[#This Row],[offline_listening]]=0,"no offline","yes offline")</f>
        <v>no offline</v>
      </c>
      <c r="N6000">
        <v>0</v>
      </c>
      <c r="O6000" t="str">
        <f>IF(spotify_churn_dataset[[#This Row],[is_churned]]=1,"yes churn","no churn")</f>
        <v>yes churn</v>
      </c>
      <c r="P6000">
        <v>1</v>
      </c>
    </row>
    <row r="6001" spans="1:16" x14ac:dyDescent="0.3">
      <c r="A6001">
        <v>6000</v>
      </c>
      <c r="B6001">
        <f>IF(spotify_churn_dataset[[#This Row],[user_id]]="","Desconocido",spotify_churn_dataset[[#This Row],[user_id]])</f>
        <v>6000</v>
      </c>
      <c r="C6001">
        <f>IF(IFERROR(VLOOKUP(spotify_churn_dataset[[#This Row],[user_id]],A6002:A14000,1,FALSE),0),1,0)</f>
        <v>0</v>
      </c>
      <c r="D6001" t="s">
        <v>12</v>
      </c>
      <c r="E6001" s="4">
        <v>21</v>
      </c>
      <c r="F6001" t="s">
        <v>28</v>
      </c>
      <c r="G6001" t="s">
        <v>18</v>
      </c>
      <c r="H6001" s="4">
        <v>93</v>
      </c>
      <c r="I6001" s="3">
        <v>31</v>
      </c>
      <c r="J6001" s="9">
        <v>37</v>
      </c>
      <c r="K6001" t="s">
        <v>15</v>
      </c>
      <c r="L6001" s="4">
        <v>0</v>
      </c>
      <c r="M6001" s="4" t="str">
        <f>IF(spotify_churn_dataset[[#This Row],[offline_listening]]=0,"no offline","yes offline")</f>
        <v>yes offline</v>
      </c>
      <c r="N6001">
        <v>1</v>
      </c>
      <c r="O6001" t="str">
        <f>IF(spotify_churn_dataset[[#This Row],[is_churned]]=1,"yes churn","no churn")</f>
        <v>no churn</v>
      </c>
      <c r="P6001">
        <v>0</v>
      </c>
    </row>
    <row r="6002" spans="1:16" x14ac:dyDescent="0.3">
      <c r="A6002">
        <v>6001</v>
      </c>
      <c r="B6002">
        <f>IF(spotify_churn_dataset[[#This Row],[user_id]]="","Desconocido",spotify_churn_dataset[[#This Row],[user_id]])</f>
        <v>6001</v>
      </c>
      <c r="C6002">
        <f>IF(IFERROR(VLOOKUP(spotify_churn_dataset[[#This Row],[user_id]],A6003:A14001,1,FALSE),0),1,0)</f>
        <v>0</v>
      </c>
      <c r="D6002" t="s">
        <v>12</v>
      </c>
      <c r="E6002" s="4">
        <v>53</v>
      </c>
      <c r="F6002" t="s">
        <v>21</v>
      </c>
      <c r="G6002" t="s">
        <v>14</v>
      </c>
      <c r="H6002" s="4">
        <v>96</v>
      </c>
      <c r="I6002" s="3">
        <v>10</v>
      </c>
      <c r="J6002" s="9">
        <v>59</v>
      </c>
      <c r="K6002" t="s">
        <v>23</v>
      </c>
      <c r="L6002" s="4">
        <v>15</v>
      </c>
      <c r="M6002" s="4" t="str">
        <f>IF(spotify_churn_dataset[[#This Row],[offline_listening]]=0,"no offline","yes offline")</f>
        <v>no offline</v>
      </c>
      <c r="N6002">
        <v>0</v>
      </c>
      <c r="O6002" t="str">
        <f>IF(spotify_churn_dataset[[#This Row],[is_churned]]=1,"yes churn","no churn")</f>
        <v>yes churn</v>
      </c>
      <c r="P6002">
        <v>1</v>
      </c>
    </row>
    <row r="6003" spans="1:16" x14ac:dyDescent="0.3">
      <c r="A6003">
        <v>6002</v>
      </c>
      <c r="B6003">
        <f>IF(spotify_churn_dataset[[#This Row],[user_id]]="","Desconocido",spotify_churn_dataset[[#This Row],[user_id]])</f>
        <v>6002</v>
      </c>
      <c r="C6003">
        <f>IF(IFERROR(VLOOKUP(spotify_churn_dataset[[#This Row],[user_id]],A6004:A14002,1,FALSE),0),1,0)</f>
        <v>0</v>
      </c>
      <c r="D6003" t="s">
        <v>20</v>
      </c>
      <c r="E6003" s="4">
        <v>32</v>
      </c>
      <c r="F6003" t="s">
        <v>17</v>
      </c>
      <c r="G6003" t="s">
        <v>24</v>
      </c>
      <c r="H6003" s="4">
        <v>233</v>
      </c>
      <c r="I6003" s="3">
        <v>57</v>
      </c>
      <c r="J6003" s="9">
        <v>51</v>
      </c>
      <c r="K6003" t="s">
        <v>23</v>
      </c>
      <c r="L6003" s="4">
        <v>0</v>
      </c>
      <c r="M6003" s="4" t="str">
        <f>IF(spotify_churn_dataset[[#This Row],[offline_listening]]=0,"no offline","yes offline")</f>
        <v>yes offline</v>
      </c>
      <c r="N6003">
        <v>1</v>
      </c>
      <c r="O6003" t="str">
        <f>IF(spotify_churn_dataset[[#This Row],[is_churned]]=1,"yes churn","no churn")</f>
        <v>yes churn</v>
      </c>
      <c r="P6003">
        <v>1</v>
      </c>
    </row>
    <row r="6004" spans="1:16" x14ac:dyDescent="0.3">
      <c r="A6004">
        <v>6003</v>
      </c>
      <c r="B6004">
        <f>IF(spotify_churn_dataset[[#This Row],[user_id]]="","Desconocido",spotify_churn_dataset[[#This Row],[user_id]])</f>
        <v>6003</v>
      </c>
      <c r="C6004">
        <f>IF(IFERROR(VLOOKUP(spotify_churn_dataset[[#This Row],[user_id]],A6005:A14003,1,FALSE),0),1,0)</f>
        <v>0</v>
      </c>
      <c r="D6004" t="s">
        <v>20</v>
      </c>
      <c r="E6004" s="4">
        <v>28</v>
      </c>
      <c r="F6004" t="s">
        <v>26</v>
      </c>
      <c r="G6004" t="s">
        <v>14</v>
      </c>
      <c r="H6004" s="4">
        <v>61</v>
      </c>
      <c r="I6004" s="3">
        <v>31</v>
      </c>
      <c r="J6004" s="9">
        <v>57</v>
      </c>
      <c r="K6004" t="s">
        <v>23</v>
      </c>
      <c r="L6004" s="4">
        <v>48</v>
      </c>
      <c r="M6004" s="4" t="str">
        <f>IF(spotify_churn_dataset[[#This Row],[offline_listening]]=0,"no offline","yes offline")</f>
        <v>no offline</v>
      </c>
      <c r="N6004">
        <v>0</v>
      </c>
      <c r="O6004" t="str">
        <f>IF(spotify_churn_dataset[[#This Row],[is_churned]]=1,"yes churn","no churn")</f>
        <v>yes churn</v>
      </c>
      <c r="P6004">
        <v>1</v>
      </c>
    </row>
    <row r="6005" spans="1:16" x14ac:dyDescent="0.3">
      <c r="A6005">
        <v>6004</v>
      </c>
      <c r="B6005">
        <f>IF(spotify_churn_dataset[[#This Row],[user_id]]="","Desconocido",spotify_churn_dataset[[#This Row],[user_id]])</f>
        <v>6004</v>
      </c>
      <c r="C6005">
        <f>IF(IFERROR(VLOOKUP(spotify_churn_dataset[[#This Row],[user_id]],A6006:A14004,1,FALSE),0),1,0)</f>
        <v>0</v>
      </c>
      <c r="D6005" t="s">
        <v>20</v>
      </c>
      <c r="E6005" s="4">
        <v>16</v>
      </c>
      <c r="F6005" t="s">
        <v>13</v>
      </c>
      <c r="G6005" t="s">
        <v>24</v>
      </c>
      <c r="H6005" s="4">
        <v>206</v>
      </c>
      <c r="I6005" s="3">
        <v>58</v>
      </c>
      <c r="J6005" s="9">
        <v>29</v>
      </c>
      <c r="K6005" t="s">
        <v>15</v>
      </c>
      <c r="L6005" s="4">
        <v>0</v>
      </c>
      <c r="M6005" s="4" t="str">
        <f>IF(spotify_churn_dataset[[#This Row],[offline_listening]]=0,"no offline","yes offline")</f>
        <v>yes offline</v>
      </c>
      <c r="N6005">
        <v>1</v>
      </c>
      <c r="O6005" t="str">
        <f>IF(spotify_churn_dataset[[#This Row],[is_churned]]=1,"yes churn","no churn")</f>
        <v>no churn</v>
      </c>
      <c r="P6005">
        <v>0</v>
      </c>
    </row>
    <row r="6006" spans="1:16" x14ac:dyDescent="0.3">
      <c r="A6006">
        <v>6005</v>
      </c>
      <c r="B6006">
        <f>IF(spotify_churn_dataset[[#This Row],[user_id]]="","Desconocido",spotify_churn_dataset[[#This Row],[user_id]])</f>
        <v>6005</v>
      </c>
      <c r="C6006">
        <f>IF(IFERROR(VLOOKUP(spotify_churn_dataset[[#This Row],[user_id]],A6007:A14005,1,FALSE),0),1,0)</f>
        <v>0</v>
      </c>
      <c r="D6006" t="s">
        <v>12</v>
      </c>
      <c r="E6006" s="4">
        <v>41</v>
      </c>
      <c r="F6006" t="s">
        <v>13</v>
      </c>
      <c r="G6006" t="s">
        <v>14</v>
      </c>
      <c r="H6006" s="4">
        <v>151</v>
      </c>
      <c r="I6006" s="3">
        <v>3</v>
      </c>
      <c r="J6006" s="9">
        <v>32</v>
      </c>
      <c r="K6006" t="s">
        <v>23</v>
      </c>
      <c r="L6006" s="4">
        <v>10</v>
      </c>
      <c r="M6006" s="4" t="str">
        <f>IF(spotify_churn_dataset[[#This Row],[offline_listening]]=0,"no offline","yes offline")</f>
        <v>no offline</v>
      </c>
      <c r="N6006">
        <v>0</v>
      </c>
      <c r="O6006" t="str">
        <f>IF(spotify_churn_dataset[[#This Row],[is_churned]]=1,"yes churn","no churn")</f>
        <v>no churn</v>
      </c>
      <c r="P6006">
        <v>0</v>
      </c>
    </row>
    <row r="6007" spans="1:16" x14ac:dyDescent="0.3">
      <c r="A6007">
        <v>6006</v>
      </c>
      <c r="B6007">
        <f>IF(spotify_churn_dataset[[#This Row],[user_id]]="","Desconocido",spotify_churn_dataset[[#This Row],[user_id]])</f>
        <v>6006</v>
      </c>
      <c r="C6007">
        <f>IF(IFERROR(VLOOKUP(spotify_churn_dataset[[#This Row],[user_id]],A6008:A14006,1,FALSE),0),1,0)</f>
        <v>0</v>
      </c>
      <c r="D6007" t="s">
        <v>16</v>
      </c>
      <c r="E6007" s="4">
        <v>45</v>
      </c>
      <c r="F6007" t="s">
        <v>17</v>
      </c>
      <c r="G6007" t="s">
        <v>22</v>
      </c>
      <c r="H6007" s="4">
        <v>196</v>
      </c>
      <c r="I6007" s="3">
        <v>42</v>
      </c>
      <c r="J6007" s="9">
        <v>13</v>
      </c>
      <c r="K6007" t="s">
        <v>15</v>
      </c>
      <c r="L6007" s="4">
        <v>0</v>
      </c>
      <c r="M6007" s="4" t="str">
        <f>IF(spotify_churn_dataset[[#This Row],[offline_listening]]=0,"no offline","yes offline")</f>
        <v>yes offline</v>
      </c>
      <c r="N6007">
        <v>1</v>
      </c>
      <c r="O6007" t="str">
        <f>IF(spotify_churn_dataset[[#This Row],[is_churned]]=1,"yes churn","no churn")</f>
        <v>no churn</v>
      </c>
      <c r="P6007">
        <v>0</v>
      </c>
    </row>
    <row r="6008" spans="1:16" x14ac:dyDescent="0.3">
      <c r="A6008">
        <v>6007</v>
      </c>
      <c r="B6008">
        <f>IF(spotify_churn_dataset[[#This Row],[user_id]]="","Desconocido",spotify_churn_dataset[[#This Row],[user_id]])</f>
        <v>6007</v>
      </c>
      <c r="C6008">
        <f>IF(IFERROR(VLOOKUP(spotify_churn_dataset[[#This Row],[user_id]],A6009:A14007,1,FALSE),0),1,0)</f>
        <v>0</v>
      </c>
      <c r="D6008" t="s">
        <v>16</v>
      </c>
      <c r="E6008" s="4">
        <v>54</v>
      </c>
      <c r="F6008" t="s">
        <v>29</v>
      </c>
      <c r="G6008" t="s">
        <v>18</v>
      </c>
      <c r="H6008" s="4">
        <v>242</v>
      </c>
      <c r="I6008" s="3">
        <v>1</v>
      </c>
      <c r="J6008" s="9">
        <v>35</v>
      </c>
      <c r="K6008" t="s">
        <v>15</v>
      </c>
      <c r="L6008" s="4">
        <v>0</v>
      </c>
      <c r="M6008" s="4" t="str">
        <f>IF(spotify_churn_dataset[[#This Row],[offline_listening]]=0,"no offline","yes offline")</f>
        <v>yes offline</v>
      </c>
      <c r="N6008">
        <v>1</v>
      </c>
      <c r="O6008" t="str">
        <f>IF(spotify_churn_dataset[[#This Row],[is_churned]]=1,"yes churn","no churn")</f>
        <v>no churn</v>
      </c>
      <c r="P6008">
        <v>0</v>
      </c>
    </row>
    <row r="6009" spans="1:16" x14ac:dyDescent="0.3">
      <c r="A6009">
        <v>6008</v>
      </c>
      <c r="B6009">
        <f>IF(spotify_churn_dataset[[#This Row],[user_id]]="","Desconocido",spotify_churn_dataset[[#This Row],[user_id]])</f>
        <v>6008</v>
      </c>
      <c r="C6009">
        <f>IF(IFERROR(VLOOKUP(spotify_churn_dataset[[#This Row],[user_id]],A6010:A14008,1,FALSE),0),1,0)</f>
        <v>0</v>
      </c>
      <c r="D6009" t="s">
        <v>20</v>
      </c>
      <c r="E6009" s="4">
        <v>16</v>
      </c>
      <c r="F6009" t="s">
        <v>21</v>
      </c>
      <c r="G6009" t="s">
        <v>22</v>
      </c>
      <c r="H6009" s="4">
        <v>215</v>
      </c>
      <c r="I6009" s="3">
        <v>30</v>
      </c>
      <c r="J6009" s="9">
        <v>36</v>
      </c>
      <c r="K6009" t="s">
        <v>15</v>
      </c>
      <c r="L6009" s="4">
        <v>0</v>
      </c>
      <c r="M6009" s="4" t="str">
        <f>IF(spotify_churn_dataset[[#This Row],[offline_listening]]=0,"no offline","yes offline")</f>
        <v>yes offline</v>
      </c>
      <c r="N6009">
        <v>1</v>
      </c>
      <c r="O6009" t="str">
        <f>IF(spotify_churn_dataset[[#This Row],[is_churned]]=1,"yes churn","no churn")</f>
        <v>no churn</v>
      </c>
      <c r="P6009">
        <v>0</v>
      </c>
    </row>
    <row r="6010" spans="1:16" x14ac:dyDescent="0.3">
      <c r="A6010">
        <v>6009</v>
      </c>
      <c r="B6010">
        <f>IF(spotify_churn_dataset[[#This Row],[user_id]]="","Desconocido",spotify_churn_dataset[[#This Row],[user_id]])</f>
        <v>6009</v>
      </c>
      <c r="C6010">
        <f>IF(IFERROR(VLOOKUP(spotify_churn_dataset[[#This Row],[user_id]],A6011:A14009,1,FALSE),0),1,0)</f>
        <v>0</v>
      </c>
      <c r="D6010" t="s">
        <v>16</v>
      </c>
      <c r="E6010" s="4">
        <v>46</v>
      </c>
      <c r="F6010" t="s">
        <v>29</v>
      </c>
      <c r="G6010" t="s">
        <v>18</v>
      </c>
      <c r="H6010" s="4">
        <v>14</v>
      </c>
      <c r="I6010" s="3">
        <v>23</v>
      </c>
      <c r="J6010" s="9">
        <v>19</v>
      </c>
      <c r="K6010" t="s">
        <v>15</v>
      </c>
      <c r="L6010" s="4">
        <v>0</v>
      </c>
      <c r="M6010" s="4" t="str">
        <f>IF(spotify_churn_dataset[[#This Row],[offline_listening]]=0,"no offline","yes offline")</f>
        <v>yes offline</v>
      </c>
      <c r="N6010">
        <v>1</v>
      </c>
      <c r="O6010" t="str">
        <f>IF(spotify_churn_dataset[[#This Row],[is_churned]]=1,"yes churn","no churn")</f>
        <v>no churn</v>
      </c>
      <c r="P6010">
        <v>0</v>
      </c>
    </row>
    <row r="6011" spans="1:16" x14ac:dyDescent="0.3">
      <c r="A6011">
        <v>6010</v>
      </c>
      <c r="B6011">
        <f>IF(spotify_churn_dataset[[#This Row],[user_id]]="","Desconocido",spotify_churn_dataset[[#This Row],[user_id]])</f>
        <v>6010</v>
      </c>
      <c r="C6011">
        <f>IF(IFERROR(VLOOKUP(spotify_churn_dataset[[#This Row],[user_id]],A6012:A14010,1,FALSE),0),1,0)</f>
        <v>0</v>
      </c>
      <c r="D6011" t="s">
        <v>16</v>
      </c>
      <c r="E6011" s="4">
        <v>34</v>
      </c>
      <c r="F6011" t="s">
        <v>17</v>
      </c>
      <c r="G6011" t="s">
        <v>14</v>
      </c>
      <c r="H6011" s="4">
        <v>221</v>
      </c>
      <c r="I6011" s="3">
        <v>71</v>
      </c>
      <c r="J6011" s="9">
        <v>16</v>
      </c>
      <c r="K6011" t="s">
        <v>23</v>
      </c>
      <c r="L6011" s="4">
        <v>13</v>
      </c>
      <c r="M6011" s="4" t="str">
        <f>IF(spotify_churn_dataset[[#This Row],[offline_listening]]=0,"no offline","yes offline")</f>
        <v>no offline</v>
      </c>
      <c r="N6011">
        <v>0</v>
      </c>
      <c r="O6011" t="str">
        <f>IF(spotify_churn_dataset[[#This Row],[is_churned]]=1,"yes churn","no churn")</f>
        <v>yes churn</v>
      </c>
      <c r="P6011">
        <v>1</v>
      </c>
    </row>
    <row r="6012" spans="1:16" x14ac:dyDescent="0.3">
      <c r="A6012">
        <v>6011</v>
      </c>
      <c r="B6012">
        <f>IF(spotify_churn_dataset[[#This Row],[user_id]]="","Desconocido",spotify_churn_dataset[[#This Row],[user_id]])</f>
        <v>6011</v>
      </c>
      <c r="C6012">
        <f>IF(IFERROR(VLOOKUP(spotify_churn_dataset[[#This Row],[user_id]],A6013:A14011,1,FALSE),0),1,0)</f>
        <v>0</v>
      </c>
      <c r="D6012" t="s">
        <v>16</v>
      </c>
      <c r="E6012" s="4">
        <v>44</v>
      </c>
      <c r="F6012" t="s">
        <v>28</v>
      </c>
      <c r="G6012" t="s">
        <v>14</v>
      </c>
      <c r="H6012" s="4">
        <v>157</v>
      </c>
      <c r="I6012" s="3">
        <v>15</v>
      </c>
      <c r="J6012" s="9">
        <v>1</v>
      </c>
      <c r="K6012" t="s">
        <v>19</v>
      </c>
      <c r="L6012" s="4">
        <v>18</v>
      </c>
      <c r="M6012" s="4" t="str">
        <f>IF(spotify_churn_dataset[[#This Row],[offline_listening]]=0,"no offline","yes offline")</f>
        <v>no offline</v>
      </c>
      <c r="N6012">
        <v>0</v>
      </c>
      <c r="O6012" t="str">
        <f>IF(spotify_churn_dataset[[#This Row],[is_churned]]=1,"yes churn","no churn")</f>
        <v>no churn</v>
      </c>
      <c r="P6012">
        <v>0</v>
      </c>
    </row>
    <row r="6013" spans="1:16" x14ac:dyDescent="0.3">
      <c r="A6013">
        <v>6012</v>
      </c>
      <c r="B6013">
        <f>IF(spotify_churn_dataset[[#This Row],[user_id]]="","Desconocido",spotify_churn_dataset[[#This Row],[user_id]])</f>
        <v>6012</v>
      </c>
      <c r="C6013">
        <f>IF(IFERROR(VLOOKUP(spotify_churn_dataset[[#This Row],[user_id]],A6014:A14012,1,FALSE),0),1,0)</f>
        <v>0</v>
      </c>
      <c r="D6013" t="s">
        <v>16</v>
      </c>
      <c r="E6013" s="4">
        <v>18</v>
      </c>
      <c r="F6013" t="s">
        <v>25</v>
      </c>
      <c r="G6013" t="s">
        <v>14</v>
      </c>
      <c r="H6013" s="4">
        <v>224</v>
      </c>
      <c r="I6013" s="3">
        <v>19</v>
      </c>
      <c r="J6013" s="9">
        <v>58</v>
      </c>
      <c r="K6013" t="s">
        <v>15</v>
      </c>
      <c r="L6013" s="4">
        <v>40</v>
      </c>
      <c r="M6013" s="4" t="str">
        <f>IF(spotify_churn_dataset[[#This Row],[offline_listening]]=0,"no offline","yes offline")</f>
        <v>no offline</v>
      </c>
      <c r="N6013">
        <v>0</v>
      </c>
      <c r="O6013" t="str">
        <f>IF(spotify_churn_dataset[[#This Row],[is_churned]]=1,"yes churn","no churn")</f>
        <v>yes churn</v>
      </c>
      <c r="P6013">
        <v>1</v>
      </c>
    </row>
    <row r="6014" spans="1:16" x14ac:dyDescent="0.3">
      <c r="A6014">
        <v>6013</v>
      </c>
      <c r="B6014">
        <f>IF(spotify_churn_dataset[[#This Row],[user_id]]="","Desconocido",spotify_churn_dataset[[#This Row],[user_id]])</f>
        <v>6013</v>
      </c>
      <c r="C6014">
        <f>IF(IFERROR(VLOOKUP(spotify_churn_dataset[[#This Row],[user_id]],A6015:A14013,1,FALSE),0),1,0)</f>
        <v>0</v>
      </c>
      <c r="D6014" t="s">
        <v>16</v>
      </c>
      <c r="E6014" s="4">
        <v>47</v>
      </c>
      <c r="F6014" t="s">
        <v>21</v>
      </c>
      <c r="G6014" t="s">
        <v>24</v>
      </c>
      <c r="H6014" s="4">
        <v>233</v>
      </c>
      <c r="I6014" s="3">
        <v>32</v>
      </c>
      <c r="J6014" s="9">
        <v>11</v>
      </c>
      <c r="K6014" t="s">
        <v>23</v>
      </c>
      <c r="L6014" s="4">
        <v>0</v>
      </c>
      <c r="M6014" s="4" t="str">
        <f>IF(spotify_churn_dataset[[#This Row],[offline_listening]]=0,"no offline","yes offline")</f>
        <v>yes offline</v>
      </c>
      <c r="N6014">
        <v>1</v>
      </c>
      <c r="O6014" t="str">
        <f>IF(spotify_churn_dataset[[#This Row],[is_churned]]=1,"yes churn","no churn")</f>
        <v>no churn</v>
      </c>
      <c r="P6014">
        <v>0</v>
      </c>
    </row>
    <row r="6015" spans="1:16" x14ac:dyDescent="0.3">
      <c r="A6015">
        <v>6014</v>
      </c>
      <c r="B6015">
        <f>IF(spotify_churn_dataset[[#This Row],[user_id]]="","Desconocido",spotify_churn_dataset[[#This Row],[user_id]])</f>
        <v>6014</v>
      </c>
      <c r="C6015">
        <f>IF(IFERROR(VLOOKUP(spotify_churn_dataset[[#This Row],[user_id]],A6016:A14014,1,FALSE),0),1,0)</f>
        <v>0</v>
      </c>
      <c r="D6015" t="s">
        <v>16</v>
      </c>
      <c r="E6015" s="4">
        <v>48</v>
      </c>
      <c r="F6015" t="s">
        <v>13</v>
      </c>
      <c r="G6015" t="s">
        <v>18</v>
      </c>
      <c r="H6015" s="4">
        <v>19</v>
      </c>
      <c r="I6015" s="3">
        <v>47</v>
      </c>
      <c r="J6015" s="9">
        <v>43</v>
      </c>
      <c r="K6015" t="s">
        <v>23</v>
      </c>
      <c r="L6015" s="4">
        <v>0</v>
      </c>
      <c r="M6015" s="4" t="str">
        <f>IF(spotify_churn_dataset[[#This Row],[offline_listening]]=0,"no offline","yes offline")</f>
        <v>yes offline</v>
      </c>
      <c r="N6015">
        <v>1</v>
      </c>
      <c r="O6015" t="str">
        <f>IF(spotify_churn_dataset[[#This Row],[is_churned]]=1,"yes churn","no churn")</f>
        <v>yes churn</v>
      </c>
      <c r="P6015">
        <v>1</v>
      </c>
    </row>
    <row r="6016" spans="1:16" x14ac:dyDescent="0.3">
      <c r="A6016">
        <v>6015</v>
      </c>
      <c r="B6016">
        <f>IF(spotify_churn_dataset[[#This Row],[user_id]]="","Desconocido",spotify_churn_dataset[[#This Row],[user_id]])</f>
        <v>6015</v>
      </c>
      <c r="C6016">
        <f>IF(IFERROR(VLOOKUP(spotify_churn_dataset[[#This Row],[user_id]],A6017:A14015,1,FALSE),0),1,0)</f>
        <v>0</v>
      </c>
      <c r="D6016" t="s">
        <v>20</v>
      </c>
      <c r="E6016" s="4">
        <v>56</v>
      </c>
      <c r="F6016" t="s">
        <v>26</v>
      </c>
      <c r="G6016" t="s">
        <v>18</v>
      </c>
      <c r="H6016" s="4">
        <v>159</v>
      </c>
      <c r="I6016" s="3">
        <v>21</v>
      </c>
      <c r="J6016" s="9">
        <v>17</v>
      </c>
      <c r="K6016" t="s">
        <v>23</v>
      </c>
      <c r="L6016" s="4">
        <v>0</v>
      </c>
      <c r="M6016" s="4" t="str">
        <f>IF(spotify_churn_dataset[[#This Row],[offline_listening]]=0,"no offline","yes offline")</f>
        <v>yes offline</v>
      </c>
      <c r="N6016">
        <v>1</v>
      </c>
      <c r="O6016" t="str">
        <f>IF(spotify_churn_dataset[[#This Row],[is_churned]]=1,"yes churn","no churn")</f>
        <v>no churn</v>
      </c>
      <c r="P6016">
        <v>0</v>
      </c>
    </row>
    <row r="6017" spans="1:16" x14ac:dyDescent="0.3">
      <c r="A6017">
        <v>6016</v>
      </c>
      <c r="B6017">
        <f>IF(spotify_churn_dataset[[#This Row],[user_id]]="","Desconocido",spotify_churn_dataset[[#This Row],[user_id]])</f>
        <v>6016</v>
      </c>
      <c r="C6017">
        <f>IF(IFERROR(VLOOKUP(spotify_churn_dataset[[#This Row],[user_id]],A6018:A14016,1,FALSE),0),1,0)</f>
        <v>0</v>
      </c>
      <c r="D6017" t="s">
        <v>12</v>
      </c>
      <c r="E6017" s="4">
        <v>40</v>
      </c>
      <c r="F6017" t="s">
        <v>25</v>
      </c>
      <c r="G6017" t="s">
        <v>18</v>
      </c>
      <c r="H6017" s="4">
        <v>167</v>
      </c>
      <c r="I6017" s="3">
        <v>60</v>
      </c>
      <c r="J6017" s="9">
        <v>37</v>
      </c>
      <c r="K6017" t="s">
        <v>23</v>
      </c>
      <c r="L6017" s="4">
        <v>0</v>
      </c>
      <c r="M6017" s="4" t="str">
        <f>IF(spotify_churn_dataset[[#This Row],[offline_listening]]=0,"no offline","yes offline")</f>
        <v>yes offline</v>
      </c>
      <c r="N6017">
        <v>1</v>
      </c>
      <c r="O6017" t="str">
        <f>IF(spotify_churn_dataset[[#This Row],[is_churned]]=1,"yes churn","no churn")</f>
        <v>yes churn</v>
      </c>
      <c r="P6017">
        <v>1</v>
      </c>
    </row>
    <row r="6018" spans="1:16" x14ac:dyDescent="0.3">
      <c r="A6018">
        <v>6017</v>
      </c>
      <c r="B6018">
        <f>IF(spotify_churn_dataset[[#This Row],[user_id]]="","Desconocido",spotify_churn_dataset[[#This Row],[user_id]])</f>
        <v>6017</v>
      </c>
      <c r="C6018">
        <f>IF(IFERROR(VLOOKUP(spotify_churn_dataset[[#This Row],[user_id]],A6019:A14017,1,FALSE),0),1,0)</f>
        <v>0</v>
      </c>
      <c r="D6018" t="s">
        <v>20</v>
      </c>
      <c r="E6018" s="4">
        <v>55</v>
      </c>
      <c r="F6018" t="s">
        <v>26</v>
      </c>
      <c r="G6018" t="s">
        <v>24</v>
      </c>
      <c r="H6018" s="4">
        <v>84</v>
      </c>
      <c r="I6018" s="3">
        <v>46</v>
      </c>
      <c r="J6018" s="9">
        <v>21</v>
      </c>
      <c r="K6018" t="s">
        <v>19</v>
      </c>
      <c r="L6018" s="4">
        <v>0</v>
      </c>
      <c r="M6018" s="4" t="str">
        <f>IF(spotify_churn_dataset[[#This Row],[offline_listening]]=0,"no offline","yes offline")</f>
        <v>yes offline</v>
      </c>
      <c r="N6018">
        <v>1</v>
      </c>
      <c r="O6018" t="str">
        <f>IF(spotify_churn_dataset[[#This Row],[is_churned]]=1,"yes churn","no churn")</f>
        <v>no churn</v>
      </c>
      <c r="P6018">
        <v>0</v>
      </c>
    </row>
    <row r="6019" spans="1:16" x14ac:dyDescent="0.3">
      <c r="A6019">
        <v>6018</v>
      </c>
      <c r="B6019">
        <f>IF(spotify_churn_dataset[[#This Row],[user_id]]="","Desconocido",spotify_churn_dataset[[#This Row],[user_id]])</f>
        <v>6018</v>
      </c>
      <c r="C6019">
        <f>IF(IFERROR(VLOOKUP(spotify_churn_dataset[[#This Row],[user_id]],A6020:A14018,1,FALSE),0),1,0)</f>
        <v>0</v>
      </c>
      <c r="D6019" t="s">
        <v>16</v>
      </c>
      <c r="E6019" s="4">
        <v>49</v>
      </c>
      <c r="F6019" t="s">
        <v>29</v>
      </c>
      <c r="G6019" t="s">
        <v>18</v>
      </c>
      <c r="H6019" s="4">
        <v>264</v>
      </c>
      <c r="I6019" s="3">
        <v>89</v>
      </c>
      <c r="J6019" s="9">
        <v>23</v>
      </c>
      <c r="K6019" t="s">
        <v>23</v>
      </c>
      <c r="L6019" s="4">
        <v>0</v>
      </c>
      <c r="M6019" s="4" t="str">
        <f>IF(spotify_churn_dataset[[#This Row],[offline_listening]]=0,"no offline","yes offline")</f>
        <v>yes offline</v>
      </c>
      <c r="N6019">
        <v>1</v>
      </c>
      <c r="O6019" t="str">
        <f>IF(spotify_churn_dataset[[#This Row],[is_churned]]=1,"yes churn","no churn")</f>
        <v>no churn</v>
      </c>
      <c r="P6019">
        <v>0</v>
      </c>
    </row>
    <row r="6020" spans="1:16" x14ac:dyDescent="0.3">
      <c r="A6020">
        <v>6019</v>
      </c>
      <c r="B6020">
        <f>IF(spotify_churn_dataset[[#This Row],[user_id]]="","Desconocido",spotify_churn_dataset[[#This Row],[user_id]])</f>
        <v>6019</v>
      </c>
      <c r="C6020">
        <f>IF(IFERROR(VLOOKUP(spotify_churn_dataset[[#This Row],[user_id]],A6021:A14019,1,FALSE),0),1,0)</f>
        <v>0</v>
      </c>
      <c r="D6020" t="s">
        <v>16</v>
      </c>
      <c r="E6020" s="4">
        <v>53</v>
      </c>
      <c r="F6020" t="s">
        <v>17</v>
      </c>
      <c r="G6020" t="s">
        <v>14</v>
      </c>
      <c r="H6020" s="4">
        <v>219</v>
      </c>
      <c r="I6020" s="3">
        <v>92</v>
      </c>
      <c r="J6020" s="9">
        <v>13</v>
      </c>
      <c r="K6020" t="s">
        <v>19</v>
      </c>
      <c r="L6020" s="4">
        <v>6</v>
      </c>
      <c r="M6020" s="4" t="str">
        <f>IF(spotify_churn_dataset[[#This Row],[offline_listening]]=0,"no offline","yes offline")</f>
        <v>no offline</v>
      </c>
      <c r="N6020">
        <v>0</v>
      </c>
      <c r="O6020" t="str">
        <f>IF(spotify_churn_dataset[[#This Row],[is_churned]]=1,"yes churn","no churn")</f>
        <v>no churn</v>
      </c>
      <c r="P6020">
        <v>0</v>
      </c>
    </row>
    <row r="6021" spans="1:16" x14ac:dyDescent="0.3">
      <c r="A6021">
        <v>6020</v>
      </c>
      <c r="B6021">
        <f>IF(spotify_churn_dataset[[#This Row],[user_id]]="","Desconocido",spotify_churn_dataset[[#This Row],[user_id]])</f>
        <v>6020</v>
      </c>
      <c r="C6021">
        <f>IF(IFERROR(VLOOKUP(spotify_churn_dataset[[#This Row],[user_id]],A6022:A14020,1,FALSE),0),1,0)</f>
        <v>0</v>
      </c>
      <c r="D6021" t="s">
        <v>16</v>
      </c>
      <c r="E6021" s="4">
        <v>48</v>
      </c>
      <c r="F6021" t="s">
        <v>27</v>
      </c>
      <c r="G6021" t="s">
        <v>24</v>
      </c>
      <c r="H6021" s="4">
        <v>206</v>
      </c>
      <c r="I6021" s="3">
        <v>85</v>
      </c>
      <c r="J6021" s="9">
        <v>19</v>
      </c>
      <c r="K6021" t="s">
        <v>15</v>
      </c>
      <c r="L6021" s="4">
        <v>0</v>
      </c>
      <c r="M6021" s="4" t="str">
        <f>IF(spotify_churn_dataset[[#This Row],[offline_listening]]=0,"no offline","yes offline")</f>
        <v>yes offline</v>
      </c>
      <c r="N6021">
        <v>1</v>
      </c>
      <c r="O6021" t="str">
        <f>IF(spotify_churn_dataset[[#This Row],[is_churned]]=1,"yes churn","no churn")</f>
        <v>no churn</v>
      </c>
      <c r="P6021">
        <v>0</v>
      </c>
    </row>
    <row r="6022" spans="1:16" x14ac:dyDescent="0.3">
      <c r="A6022">
        <v>6021</v>
      </c>
      <c r="B6022">
        <f>IF(spotify_churn_dataset[[#This Row],[user_id]]="","Desconocido",spotify_churn_dataset[[#This Row],[user_id]])</f>
        <v>6021</v>
      </c>
      <c r="C6022">
        <f>IF(IFERROR(VLOOKUP(spotify_churn_dataset[[#This Row],[user_id]],A6023:A14021,1,FALSE),0),1,0)</f>
        <v>0</v>
      </c>
      <c r="D6022" t="s">
        <v>16</v>
      </c>
      <c r="E6022" s="4">
        <v>56</v>
      </c>
      <c r="F6022" t="s">
        <v>17</v>
      </c>
      <c r="G6022" t="s">
        <v>14</v>
      </c>
      <c r="H6022" s="4">
        <v>260</v>
      </c>
      <c r="I6022" s="3">
        <v>21</v>
      </c>
      <c r="J6022" s="9">
        <v>6</v>
      </c>
      <c r="K6022" t="s">
        <v>15</v>
      </c>
      <c r="L6022" s="4">
        <v>45</v>
      </c>
      <c r="M6022" s="4" t="str">
        <f>IF(spotify_churn_dataset[[#This Row],[offline_listening]]=0,"no offline","yes offline")</f>
        <v>no offline</v>
      </c>
      <c r="N6022">
        <v>0</v>
      </c>
      <c r="O6022" t="str">
        <f>IF(spotify_churn_dataset[[#This Row],[is_churned]]=1,"yes churn","no churn")</f>
        <v>yes churn</v>
      </c>
      <c r="P6022">
        <v>1</v>
      </c>
    </row>
    <row r="6023" spans="1:16" x14ac:dyDescent="0.3">
      <c r="A6023">
        <v>6022</v>
      </c>
      <c r="B6023">
        <f>IF(spotify_churn_dataset[[#This Row],[user_id]]="","Desconocido",spotify_churn_dataset[[#This Row],[user_id]])</f>
        <v>6022</v>
      </c>
      <c r="C6023">
        <f>IF(IFERROR(VLOOKUP(spotify_churn_dataset[[#This Row],[user_id]],A6024:A14022,1,FALSE),0),1,0)</f>
        <v>0</v>
      </c>
      <c r="D6023" t="s">
        <v>12</v>
      </c>
      <c r="E6023" s="4">
        <v>57</v>
      </c>
      <c r="F6023" t="s">
        <v>17</v>
      </c>
      <c r="G6023" t="s">
        <v>22</v>
      </c>
      <c r="H6023" s="4">
        <v>125</v>
      </c>
      <c r="I6023" s="3">
        <v>96</v>
      </c>
      <c r="J6023" s="9">
        <v>46</v>
      </c>
      <c r="K6023" t="s">
        <v>23</v>
      </c>
      <c r="L6023" s="4">
        <v>0</v>
      </c>
      <c r="M6023" s="4" t="str">
        <f>IF(spotify_churn_dataset[[#This Row],[offline_listening]]=0,"no offline","yes offline")</f>
        <v>yes offline</v>
      </c>
      <c r="N6023">
        <v>1</v>
      </c>
      <c r="O6023" t="str">
        <f>IF(spotify_churn_dataset[[#This Row],[is_churned]]=1,"yes churn","no churn")</f>
        <v>yes churn</v>
      </c>
      <c r="P6023">
        <v>1</v>
      </c>
    </row>
    <row r="6024" spans="1:16" x14ac:dyDescent="0.3">
      <c r="A6024">
        <v>6023</v>
      </c>
      <c r="B6024">
        <f>IF(spotify_churn_dataset[[#This Row],[user_id]]="","Desconocido",spotify_churn_dataset[[#This Row],[user_id]])</f>
        <v>6023</v>
      </c>
      <c r="C6024">
        <f>IF(IFERROR(VLOOKUP(spotify_churn_dataset[[#This Row],[user_id]],A6025:A14023,1,FALSE),0),1,0)</f>
        <v>0</v>
      </c>
      <c r="D6024" t="s">
        <v>20</v>
      </c>
      <c r="E6024" s="4">
        <v>58</v>
      </c>
      <c r="F6024" t="s">
        <v>13</v>
      </c>
      <c r="G6024" t="s">
        <v>14</v>
      </c>
      <c r="H6024" s="4">
        <v>83</v>
      </c>
      <c r="I6024" s="3">
        <v>80</v>
      </c>
      <c r="J6024" s="9">
        <v>5</v>
      </c>
      <c r="K6024" t="s">
        <v>23</v>
      </c>
      <c r="L6024" s="4">
        <v>16</v>
      </c>
      <c r="M6024" s="4" t="str">
        <f>IF(spotify_churn_dataset[[#This Row],[offline_listening]]=0,"no offline","yes offline")</f>
        <v>no offline</v>
      </c>
      <c r="N6024">
        <v>0</v>
      </c>
      <c r="O6024" t="str">
        <f>IF(spotify_churn_dataset[[#This Row],[is_churned]]=1,"yes churn","no churn")</f>
        <v>no churn</v>
      </c>
      <c r="P6024">
        <v>0</v>
      </c>
    </row>
    <row r="6025" spans="1:16" x14ac:dyDescent="0.3">
      <c r="A6025">
        <v>6024</v>
      </c>
      <c r="B6025">
        <f>IF(spotify_churn_dataset[[#This Row],[user_id]]="","Desconocido",spotify_churn_dataset[[#This Row],[user_id]])</f>
        <v>6024</v>
      </c>
      <c r="C6025">
        <f>IF(IFERROR(VLOOKUP(spotify_churn_dataset[[#This Row],[user_id]],A6026:A14024,1,FALSE),0),1,0)</f>
        <v>0</v>
      </c>
      <c r="D6025" t="s">
        <v>12</v>
      </c>
      <c r="E6025" s="4">
        <v>37</v>
      </c>
      <c r="F6025" t="s">
        <v>27</v>
      </c>
      <c r="G6025" t="s">
        <v>24</v>
      </c>
      <c r="H6025" s="4">
        <v>22</v>
      </c>
      <c r="I6025" s="3">
        <v>95</v>
      </c>
      <c r="J6025" s="9">
        <v>41</v>
      </c>
      <c r="K6025" t="s">
        <v>15</v>
      </c>
      <c r="L6025" s="4">
        <v>0</v>
      </c>
      <c r="M6025" s="4" t="str">
        <f>IF(spotify_churn_dataset[[#This Row],[offline_listening]]=0,"no offline","yes offline")</f>
        <v>yes offline</v>
      </c>
      <c r="N6025">
        <v>1</v>
      </c>
      <c r="O6025" t="str">
        <f>IF(spotify_churn_dataset[[#This Row],[is_churned]]=1,"yes churn","no churn")</f>
        <v>yes churn</v>
      </c>
      <c r="P6025">
        <v>1</v>
      </c>
    </row>
    <row r="6026" spans="1:16" x14ac:dyDescent="0.3">
      <c r="A6026">
        <v>6025</v>
      </c>
      <c r="B6026">
        <f>IF(spotify_churn_dataset[[#This Row],[user_id]]="","Desconocido",spotify_churn_dataset[[#This Row],[user_id]])</f>
        <v>6025</v>
      </c>
      <c r="C6026">
        <f>IF(IFERROR(VLOOKUP(spotify_churn_dataset[[#This Row],[user_id]],A6027:A14025,1,FALSE),0),1,0)</f>
        <v>0</v>
      </c>
      <c r="D6026" t="s">
        <v>16</v>
      </c>
      <c r="E6026" s="4">
        <v>18</v>
      </c>
      <c r="F6026" t="s">
        <v>27</v>
      </c>
      <c r="G6026" t="s">
        <v>22</v>
      </c>
      <c r="H6026" s="4">
        <v>274</v>
      </c>
      <c r="I6026" s="3">
        <v>64</v>
      </c>
      <c r="J6026" s="9">
        <v>51</v>
      </c>
      <c r="K6026" t="s">
        <v>19</v>
      </c>
      <c r="L6026" s="4">
        <v>0</v>
      </c>
      <c r="M6026" s="4" t="str">
        <f>IF(spotify_churn_dataset[[#This Row],[offline_listening]]=0,"no offline","yes offline")</f>
        <v>yes offline</v>
      </c>
      <c r="N6026">
        <v>1</v>
      </c>
      <c r="O6026" t="str">
        <f>IF(spotify_churn_dataset[[#This Row],[is_churned]]=1,"yes churn","no churn")</f>
        <v>no churn</v>
      </c>
      <c r="P6026">
        <v>0</v>
      </c>
    </row>
    <row r="6027" spans="1:16" x14ac:dyDescent="0.3">
      <c r="A6027">
        <v>6026</v>
      </c>
      <c r="B6027">
        <f>IF(spotify_churn_dataset[[#This Row],[user_id]]="","Desconocido",spotify_churn_dataset[[#This Row],[user_id]])</f>
        <v>6026</v>
      </c>
      <c r="C6027">
        <f>IF(IFERROR(VLOOKUP(spotify_churn_dataset[[#This Row],[user_id]],A6028:A14026,1,FALSE),0),1,0)</f>
        <v>0</v>
      </c>
      <c r="D6027" t="s">
        <v>16</v>
      </c>
      <c r="E6027" s="4">
        <v>30</v>
      </c>
      <c r="F6027" t="s">
        <v>21</v>
      </c>
      <c r="G6027" t="s">
        <v>22</v>
      </c>
      <c r="H6027" s="4">
        <v>158</v>
      </c>
      <c r="I6027" s="3">
        <v>52</v>
      </c>
      <c r="J6027" s="9">
        <v>54</v>
      </c>
      <c r="K6027" t="s">
        <v>23</v>
      </c>
      <c r="L6027" s="4">
        <v>0</v>
      </c>
      <c r="M6027" s="4" t="str">
        <f>IF(spotify_churn_dataset[[#This Row],[offline_listening]]=0,"no offline","yes offline")</f>
        <v>yes offline</v>
      </c>
      <c r="N6027">
        <v>1</v>
      </c>
      <c r="O6027" t="str">
        <f>IF(spotify_churn_dataset[[#This Row],[is_churned]]=1,"yes churn","no churn")</f>
        <v>no churn</v>
      </c>
      <c r="P6027">
        <v>0</v>
      </c>
    </row>
    <row r="6028" spans="1:16" x14ac:dyDescent="0.3">
      <c r="A6028">
        <v>6027</v>
      </c>
      <c r="B6028">
        <f>IF(spotify_churn_dataset[[#This Row],[user_id]]="","Desconocido",spotify_churn_dataset[[#This Row],[user_id]])</f>
        <v>6027</v>
      </c>
      <c r="C6028">
        <f>IF(IFERROR(VLOOKUP(spotify_churn_dataset[[#This Row],[user_id]],A6029:A14027,1,FALSE),0),1,0)</f>
        <v>0</v>
      </c>
      <c r="D6028" t="s">
        <v>20</v>
      </c>
      <c r="E6028" s="4">
        <v>38</v>
      </c>
      <c r="F6028" t="s">
        <v>25</v>
      </c>
      <c r="G6028" t="s">
        <v>24</v>
      </c>
      <c r="H6028" s="4">
        <v>28</v>
      </c>
      <c r="I6028" s="3">
        <v>51</v>
      </c>
      <c r="J6028" s="9">
        <v>9</v>
      </c>
      <c r="K6028" t="s">
        <v>19</v>
      </c>
      <c r="L6028" s="4">
        <v>0</v>
      </c>
      <c r="M6028" s="4" t="str">
        <f>IF(spotify_churn_dataset[[#This Row],[offline_listening]]=0,"no offline","yes offline")</f>
        <v>yes offline</v>
      </c>
      <c r="N6028">
        <v>1</v>
      </c>
      <c r="O6028" t="str">
        <f>IF(spotify_churn_dataset[[#This Row],[is_churned]]=1,"yes churn","no churn")</f>
        <v>no churn</v>
      </c>
      <c r="P6028">
        <v>0</v>
      </c>
    </row>
    <row r="6029" spans="1:16" x14ac:dyDescent="0.3">
      <c r="A6029">
        <v>6028</v>
      </c>
      <c r="B6029">
        <f>IF(spotify_churn_dataset[[#This Row],[user_id]]="","Desconocido",spotify_churn_dataset[[#This Row],[user_id]])</f>
        <v>6028</v>
      </c>
      <c r="C6029">
        <f>IF(IFERROR(VLOOKUP(spotify_churn_dataset[[#This Row],[user_id]],A6030:A14028,1,FALSE),0),1,0)</f>
        <v>0</v>
      </c>
      <c r="D6029" t="s">
        <v>16</v>
      </c>
      <c r="E6029" s="4">
        <v>16</v>
      </c>
      <c r="F6029" t="s">
        <v>27</v>
      </c>
      <c r="G6029" t="s">
        <v>14</v>
      </c>
      <c r="H6029" s="4">
        <v>124</v>
      </c>
      <c r="I6029" s="3">
        <v>51</v>
      </c>
      <c r="J6029" s="9">
        <v>13</v>
      </c>
      <c r="K6029" t="s">
        <v>19</v>
      </c>
      <c r="L6029" s="4">
        <v>16</v>
      </c>
      <c r="M6029" s="4" t="str">
        <f>IF(spotify_churn_dataset[[#This Row],[offline_listening]]=0,"no offline","yes offline")</f>
        <v>no offline</v>
      </c>
      <c r="N6029">
        <v>0</v>
      </c>
      <c r="O6029" t="str">
        <f>IF(spotify_churn_dataset[[#This Row],[is_churned]]=1,"yes churn","no churn")</f>
        <v>no churn</v>
      </c>
      <c r="P6029">
        <v>0</v>
      </c>
    </row>
    <row r="6030" spans="1:16" x14ac:dyDescent="0.3">
      <c r="A6030">
        <v>6029</v>
      </c>
      <c r="B6030">
        <f>IF(spotify_churn_dataset[[#This Row],[user_id]]="","Desconocido",spotify_churn_dataset[[#This Row],[user_id]])</f>
        <v>6029</v>
      </c>
      <c r="C6030">
        <f>IF(IFERROR(VLOOKUP(spotify_churn_dataset[[#This Row],[user_id]],A6031:A14029,1,FALSE),0),1,0)</f>
        <v>0</v>
      </c>
      <c r="D6030" t="s">
        <v>16</v>
      </c>
      <c r="E6030" s="4">
        <v>49</v>
      </c>
      <c r="F6030" t="s">
        <v>27</v>
      </c>
      <c r="G6030" t="s">
        <v>24</v>
      </c>
      <c r="H6030" s="4">
        <v>166</v>
      </c>
      <c r="I6030" s="3">
        <v>69</v>
      </c>
      <c r="J6030" s="9">
        <v>14</v>
      </c>
      <c r="K6030" t="s">
        <v>15</v>
      </c>
      <c r="L6030" s="4">
        <v>0</v>
      </c>
      <c r="M6030" s="4" t="str">
        <f>IF(spotify_churn_dataset[[#This Row],[offline_listening]]=0,"no offline","yes offline")</f>
        <v>yes offline</v>
      </c>
      <c r="N6030">
        <v>1</v>
      </c>
      <c r="O6030" t="str">
        <f>IF(spotify_churn_dataset[[#This Row],[is_churned]]=1,"yes churn","no churn")</f>
        <v>no churn</v>
      </c>
      <c r="P6030">
        <v>0</v>
      </c>
    </row>
    <row r="6031" spans="1:16" x14ac:dyDescent="0.3">
      <c r="A6031">
        <v>6030</v>
      </c>
      <c r="B6031">
        <f>IF(spotify_churn_dataset[[#This Row],[user_id]]="","Desconocido",spotify_churn_dataset[[#This Row],[user_id]])</f>
        <v>6030</v>
      </c>
      <c r="C6031">
        <f>IF(IFERROR(VLOOKUP(spotify_churn_dataset[[#This Row],[user_id]],A6032:A14030,1,FALSE),0),1,0)</f>
        <v>0</v>
      </c>
      <c r="D6031" t="s">
        <v>12</v>
      </c>
      <c r="E6031" s="4">
        <v>32</v>
      </c>
      <c r="F6031" t="s">
        <v>29</v>
      </c>
      <c r="G6031" t="s">
        <v>24</v>
      </c>
      <c r="H6031" s="4">
        <v>154</v>
      </c>
      <c r="I6031" s="3">
        <v>70</v>
      </c>
      <c r="J6031" s="9">
        <v>57</v>
      </c>
      <c r="K6031" t="s">
        <v>23</v>
      </c>
      <c r="L6031" s="4">
        <v>0</v>
      </c>
      <c r="M6031" s="4" t="str">
        <f>IF(spotify_churn_dataset[[#This Row],[offline_listening]]=0,"no offline","yes offline")</f>
        <v>yes offline</v>
      </c>
      <c r="N6031">
        <v>1</v>
      </c>
      <c r="O6031" t="str">
        <f>IF(spotify_churn_dataset[[#This Row],[is_churned]]=1,"yes churn","no churn")</f>
        <v>no churn</v>
      </c>
      <c r="P6031">
        <v>0</v>
      </c>
    </row>
    <row r="6032" spans="1:16" x14ac:dyDescent="0.3">
      <c r="A6032">
        <v>6031</v>
      </c>
      <c r="B6032">
        <f>IF(spotify_churn_dataset[[#This Row],[user_id]]="","Desconocido",spotify_churn_dataset[[#This Row],[user_id]])</f>
        <v>6031</v>
      </c>
      <c r="C6032">
        <f>IF(IFERROR(VLOOKUP(spotify_churn_dataset[[#This Row],[user_id]],A6033:A14031,1,FALSE),0),1,0)</f>
        <v>0</v>
      </c>
      <c r="D6032" t="s">
        <v>16</v>
      </c>
      <c r="E6032" s="4">
        <v>27</v>
      </c>
      <c r="F6032" t="s">
        <v>26</v>
      </c>
      <c r="G6032" t="s">
        <v>22</v>
      </c>
      <c r="H6032" s="4">
        <v>23</v>
      </c>
      <c r="I6032" s="3">
        <v>42</v>
      </c>
      <c r="J6032" s="9">
        <v>39</v>
      </c>
      <c r="K6032" t="s">
        <v>19</v>
      </c>
      <c r="L6032" s="4">
        <v>0</v>
      </c>
      <c r="M6032" s="4" t="str">
        <f>IF(spotify_churn_dataset[[#This Row],[offline_listening]]=0,"no offline","yes offline")</f>
        <v>yes offline</v>
      </c>
      <c r="N6032">
        <v>1</v>
      </c>
      <c r="O6032" t="str">
        <f>IF(spotify_churn_dataset[[#This Row],[is_churned]]=1,"yes churn","no churn")</f>
        <v>no churn</v>
      </c>
      <c r="P6032">
        <v>0</v>
      </c>
    </row>
    <row r="6033" spans="1:16" x14ac:dyDescent="0.3">
      <c r="A6033">
        <v>6032</v>
      </c>
      <c r="B6033">
        <f>IF(spotify_churn_dataset[[#This Row],[user_id]]="","Desconocido",spotify_churn_dataset[[#This Row],[user_id]])</f>
        <v>6032</v>
      </c>
      <c r="C6033">
        <f>IF(IFERROR(VLOOKUP(spotify_churn_dataset[[#This Row],[user_id]],A6034:A14032,1,FALSE),0),1,0)</f>
        <v>0</v>
      </c>
      <c r="D6033" t="s">
        <v>20</v>
      </c>
      <c r="E6033" s="4">
        <v>17</v>
      </c>
      <c r="F6033" t="s">
        <v>28</v>
      </c>
      <c r="G6033" t="s">
        <v>22</v>
      </c>
      <c r="H6033" s="4">
        <v>239</v>
      </c>
      <c r="I6033" s="3">
        <v>42</v>
      </c>
      <c r="J6033" s="9">
        <v>1</v>
      </c>
      <c r="K6033" t="s">
        <v>15</v>
      </c>
      <c r="L6033" s="4">
        <v>0</v>
      </c>
      <c r="M6033" s="4" t="str">
        <f>IF(spotify_churn_dataset[[#This Row],[offline_listening]]=0,"no offline","yes offline")</f>
        <v>yes offline</v>
      </c>
      <c r="N6033">
        <v>1</v>
      </c>
      <c r="O6033" t="str">
        <f>IF(spotify_churn_dataset[[#This Row],[is_churned]]=1,"yes churn","no churn")</f>
        <v>no churn</v>
      </c>
      <c r="P6033">
        <v>0</v>
      </c>
    </row>
    <row r="6034" spans="1:16" x14ac:dyDescent="0.3">
      <c r="A6034">
        <v>6033</v>
      </c>
      <c r="B6034">
        <f>IF(spotify_churn_dataset[[#This Row],[user_id]]="","Desconocido",spotify_churn_dataset[[#This Row],[user_id]])</f>
        <v>6033</v>
      </c>
      <c r="C6034">
        <f>IF(IFERROR(VLOOKUP(spotify_churn_dataset[[#This Row],[user_id]],A6035:A14033,1,FALSE),0),1,0)</f>
        <v>0</v>
      </c>
      <c r="D6034" t="s">
        <v>20</v>
      </c>
      <c r="E6034" s="4">
        <v>54</v>
      </c>
      <c r="F6034" t="s">
        <v>25</v>
      </c>
      <c r="G6034" t="s">
        <v>14</v>
      </c>
      <c r="H6034" s="4">
        <v>133</v>
      </c>
      <c r="I6034" s="3">
        <v>47</v>
      </c>
      <c r="J6034" s="9">
        <v>8</v>
      </c>
      <c r="K6034" t="s">
        <v>15</v>
      </c>
      <c r="L6034" s="4">
        <v>41</v>
      </c>
      <c r="M6034" s="4" t="str">
        <f>IF(spotify_churn_dataset[[#This Row],[offline_listening]]=0,"no offline","yes offline")</f>
        <v>no offline</v>
      </c>
      <c r="N6034">
        <v>0</v>
      </c>
      <c r="O6034" t="str">
        <f>IF(spotify_churn_dataset[[#This Row],[is_churned]]=1,"yes churn","no churn")</f>
        <v>no churn</v>
      </c>
      <c r="P6034">
        <v>0</v>
      </c>
    </row>
    <row r="6035" spans="1:16" x14ac:dyDescent="0.3">
      <c r="A6035">
        <v>6034</v>
      </c>
      <c r="B6035">
        <f>IF(spotify_churn_dataset[[#This Row],[user_id]]="","Desconocido",spotify_churn_dataset[[#This Row],[user_id]])</f>
        <v>6034</v>
      </c>
      <c r="C6035">
        <f>IF(IFERROR(VLOOKUP(spotify_churn_dataset[[#This Row],[user_id]],A6036:A14034,1,FALSE),0),1,0)</f>
        <v>0</v>
      </c>
      <c r="D6035" t="s">
        <v>12</v>
      </c>
      <c r="E6035" s="4">
        <v>25</v>
      </c>
      <c r="F6035" t="s">
        <v>28</v>
      </c>
      <c r="G6035" t="s">
        <v>24</v>
      </c>
      <c r="H6035" s="4">
        <v>77</v>
      </c>
      <c r="I6035" s="3">
        <v>20</v>
      </c>
      <c r="J6035" s="9">
        <v>15</v>
      </c>
      <c r="K6035" t="s">
        <v>15</v>
      </c>
      <c r="L6035" s="4">
        <v>0</v>
      </c>
      <c r="M6035" s="4" t="str">
        <f>IF(spotify_churn_dataset[[#This Row],[offline_listening]]=0,"no offline","yes offline")</f>
        <v>yes offline</v>
      </c>
      <c r="N6035">
        <v>1</v>
      </c>
      <c r="O6035" t="str">
        <f>IF(spotify_churn_dataset[[#This Row],[is_churned]]=1,"yes churn","no churn")</f>
        <v>no churn</v>
      </c>
      <c r="P6035">
        <v>0</v>
      </c>
    </row>
    <row r="6036" spans="1:16" x14ac:dyDescent="0.3">
      <c r="A6036">
        <v>6035</v>
      </c>
      <c r="B6036">
        <f>IF(spotify_churn_dataset[[#This Row],[user_id]]="","Desconocido",spotify_churn_dataset[[#This Row],[user_id]])</f>
        <v>6035</v>
      </c>
      <c r="C6036">
        <f>IF(IFERROR(VLOOKUP(spotify_churn_dataset[[#This Row],[user_id]],A6037:A14035,1,FALSE),0),1,0)</f>
        <v>0</v>
      </c>
      <c r="D6036" t="s">
        <v>20</v>
      </c>
      <c r="E6036" s="4">
        <v>30</v>
      </c>
      <c r="F6036" t="s">
        <v>28</v>
      </c>
      <c r="G6036" t="s">
        <v>24</v>
      </c>
      <c r="H6036" s="4">
        <v>75</v>
      </c>
      <c r="I6036" s="3">
        <v>42</v>
      </c>
      <c r="J6036" s="9">
        <v>28</v>
      </c>
      <c r="K6036" t="s">
        <v>23</v>
      </c>
      <c r="L6036" s="4">
        <v>0</v>
      </c>
      <c r="M6036" s="4" t="str">
        <f>IF(spotify_churn_dataset[[#This Row],[offline_listening]]=0,"no offline","yes offline")</f>
        <v>yes offline</v>
      </c>
      <c r="N6036">
        <v>1</v>
      </c>
      <c r="O6036" t="str">
        <f>IF(spotify_churn_dataset[[#This Row],[is_churned]]=1,"yes churn","no churn")</f>
        <v>yes churn</v>
      </c>
      <c r="P6036">
        <v>1</v>
      </c>
    </row>
    <row r="6037" spans="1:16" x14ac:dyDescent="0.3">
      <c r="A6037">
        <v>6036</v>
      </c>
      <c r="B6037">
        <f>IF(spotify_churn_dataset[[#This Row],[user_id]]="","Desconocido",spotify_churn_dataset[[#This Row],[user_id]])</f>
        <v>6036</v>
      </c>
      <c r="C6037">
        <f>IF(IFERROR(VLOOKUP(spotify_churn_dataset[[#This Row],[user_id]],A6038:A14036,1,FALSE),0),1,0)</f>
        <v>0</v>
      </c>
      <c r="D6037" t="s">
        <v>16</v>
      </c>
      <c r="E6037" s="4">
        <v>53</v>
      </c>
      <c r="F6037" t="s">
        <v>25</v>
      </c>
      <c r="G6037" t="s">
        <v>24</v>
      </c>
      <c r="H6037" s="4">
        <v>113</v>
      </c>
      <c r="I6037" s="3">
        <v>59</v>
      </c>
      <c r="J6037" s="9">
        <v>35</v>
      </c>
      <c r="K6037" t="s">
        <v>15</v>
      </c>
      <c r="L6037" s="4">
        <v>0</v>
      </c>
      <c r="M6037" s="4" t="str">
        <f>IF(spotify_churn_dataset[[#This Row],[offline_listening]]=0,"no offline","yes offline")</f>
        <v>yes offline</v>
      </c>
      <c r="N6037">
        <v>1</v>
      </c>
      <c r="O6037" t="str">
        <f>IF(spotify_churn_dataset[[#This Row],[is_churned]]=1,"yes churn","no churn")</f>
        <v>no churn</v>
      </c>
      <c r="P6037">
        <v>0</v>
      </c>
    </row>
    <row r="6038" spans="1:16" x14ac:dyDescent="0.3">
      <c r="A6038">
        <v>6037</v>
      </c>
      <c r="B6038">
        <f>IF(spotify_churn_dataset[[#This Row],[user_id]]="","Desconocido",spotify_churn_dataset[[#This Row],[user_id]])</f>
        <v>6037</v>
      </c>
      <c r="C6038">
        <f>IF(IFERROR(VLOOKUP(spotify_churn_dataset[[#This Row],[user_id]],A6039:A14037,1,FALSE),0),1,0)</f>
        <v>0</v>
      </c>
      <c r="D6038" t="s">
        <v>12</v>
      </c>
      <c r="E6038" s="4">
        <v>18</v>
      </c>
      <c r="F6038" t="s">
        <v>25</v>
      </c>
      <c r="G6038" t="s">
        <v>24</v>
      </c>
      <c r="H6038" s="4">
        <v>56</v>
      </c>
      <c r="I6038" s="3">
        <v>24</v>
      </c>
      <c r="J6038" s="9">
        <v>46</v>
      </c>
      <c r="K6038" t="s">
        <v>19</v>
      </c>
      <c r="L6038" s="4">
        <v>0</v>
      </c>
      <c r="M6038" s="4" t="str">
        <f>IF(spotify_churn_dataset[[#This Row],[offline_listening]]=0,"no offline","yes offline")</f>
        <v>yes offline</v>
      </c>
      <c r="N6038">
        <v>1</v>
      </c>
      <c r="O6038" t="str">
        <f>IF(spotify_churn_dataset[[#This Row],[is_churned]]=1,"yes churn","no churn")</f>
        <v>no churn</v>
      </c>
      <c r="P6038">
        <v>0</v>
      </c>
    </row>
    <row r="6039" spans="1:16" x14ac:dyDescent="0.3">
      <c r="A6039">
        <v>6038</v>
      </c>
      <c r="B6039">
        <f>IF(spotify_churn_dataset[[#This Row],[user_id]]="","Desconocido",spotify_churn_dataset[[#This Row],[user_id]])</f>
        <v>6038</v>
      </c>
      <c r="C6039">
        <f>IF(IFERROR(VLOOKUP(spotify_churn_dataset[[#This Row],[user_id]],A6040:A14038,1,FALSE),0),1,0)</f>
        <v>0</v>
      </c>
      <c r="D6039" t="s">
        <v>20</v>
      </c>
      <c r="E6039" s="4">
        <v>59</v>
      </c>
      <c r="F6039" t="s">
        <v>27</v>
      </c>
      <c r="G6039" t="s">
        <v>22</v>
      </c>
      <c r="H6039" s="4">
        <v>141</v>
      </c>
      <c r="I6039" s="3">
        <v>99</v>
      </c>
      <c r="J6039" s="9">
        <v>7</v>
      </c>
      <c r="K6039" t="s">
        <v>23</v>
      </c>
      <c r="L6039" s="4">
        <v>0</v>
      </c>
      <c r="M6039" s="4" t="str">
        <f>IF(spotify_churn_dataset[[#This Row],[offline_listening]]=0,"no offline","yes offline")</f>
        <v>yes offline</v>
      </c>
      <c r="N6039">
        <v>1</v>
      </c>
      <c r="O6039" t="str">
        <f>IF(spotify_churn_dataset[[#This Row],[is_churned]]=1,"yes churn","no churn")</f>
        <v>no churn</v>
      </c>
      <c r="P6039">
        <v>0</v>
      </c>
    </row>
    <row r="6040" spans="1:16" x14ac:dyDescent="0.3">
      <c r="A6040">
        <v>6039</v>
      </c>
      <c r="B6040">
        <f>IF(spotify_churn_dataset[[#This Row],[user_id]]="","Desconocido",spotify_churn_dataset[[#This Row],[user_id]])</f>
        <v>6039</v>
      </c>
      <c r="C6040">
        <f>IF(IFERROR(VLOOKUP(spotify_churn_dataset[[#This Row],[user_id]],A6041:A14039,1,FALSE),0),1,0)</f>
        <v>0</v>
      </c>
      <c r="D6040" t="s">
        <v>20</v>
      </c>
      <c r="E6040" s="4">
        <v>20</v>
      </c>
      <c r="F6040" t="s">
        <v>27</v>
      </c>
      <c r="G6040" t="s">
        <v>14</v>
      </c>
      <c r="H6040" s="4">
        <v>114</v>
      </c>
      <c r="I6040" s="3">
        <v>44</v>
      </c>
      <c r="J6040" s="9">
        <v>47</v>
      </c>
      <c r="K6040" t="s">
        <v>23</v>
      </c>
      <c r="L6040" s="4">
        <v>16</v>
      </c>
      <c r="M6040" s="4" t="str">
        <f>IF(spotify_churn_dataset[[#This Row],[offline_listening]]=0,"no offline","yes offline")</f>
        <v>no offline</v>
      </c>
      <c r="N6040">
        <v>0</v>
      </c>
      <c r="O6040" t="str">
        <f>IF(spotify_churn_dataset[[#This Row],[is_churned]]=1,"yes churn","no churn")</f>
        <v>no churn</v>
      </c>
      <c r="P6040">
        <v>0</v>
      </c>
    </row>
    <row r="6041" spans="1:16" x14ac:dyDescent="0.3">
      <c r="A6041">
        <v>6040</v>
      </c>
      <c r="B6041">
        <f>IF(spotify_churn_dataset[[#This Row],[user_id]]="","Desconocido",spotify_churn_dataset[[#This Row],[user_id]])</f>
        <v>6040</v>
      </c>
      <c r="C6041">
        <f>IF(IFERROR(VLOOKUP(spotify_churn_dataset[[#This Row],[user_id]],A6042:A14040,1,FALSE),0),1,0)</f>
        <v>0</v>
      </c>
      <c r="D6041" t="s">
        <v>20</v>
      </c>
      <c r="E6041" s="4">
        <v>16</v>
      </c>
      <c r="F6041" t="s">
        <v>25</v>
      </c>
      <c r="G6041" t="s">
        <v>14</v>
      </c>
      <c r="H6041" s="4">
        <v>131</v>
      </c>
      <c r="I6041" s="3">
        <v>40</v>
      </c>
      <c r="J6041" s="9">
        <v>34</v>
      </c>
      <c r="K6041" t="s">
        <v>19</v>
      </c>
      <c r="L6041" s="4">
        <v>47</v>
      </c>
      <c r="M6041" s="4" t="str">
        <f>IF(spotify_churn_dataset[[#This Row],[offline_listening]]=0,"no offline","yes offline")</f>
        <v>no offline</v>
      </c>
      <c r="N6041">
        <v>0</v>
      </c>
      <c r="O6041" t="str">
        <f>IF(spotify_churn_dataset[[#This Row],[is_churned]]=1,"yes churn","no churn")</f>
        <v>no churn</v>
      </c>
      <c r="P6041">
        <v>0</v>
      </c>
    </row>
    <row r="6042" spans="1:16" x14ac:dyDescent="0.3">
      <c r="A6042">
        <v>6041</v>
      </c>
      <c r="B6042">
        <f>IF(spotify_churn_dataset[[#This Row],[user_id]]="","Desconocido",spotify_churn_dataset[[#This Row],[user_id]])</f>
        <v>6041</v>
      </c>
      <c r="C6042">
        <f>IF(IFERROR(VLOOKUP(spotify_churn_dataset[[#This Row],[user_id]],A6043:A14041,1,FALSE),0),1,0)</f>
        <v>0</v>
      </c>
      <c r="D6042" t="s">
        <v>12</v>
      </c>
      <c r="E6042" s="4">
        <v>21</v>
      </c>
      <c r="F6042" t="s">
        <v>26</v>
      </c>
      <c r="G6042" t="s">
        <v>22</v>
      </c>
      <c r="H6042" s="4">
        <v>49</v>
      </c>
      <c r="I6042" s="3">
        <v>46</v>
      </c>
      <c r="J6042" s="9">
        <v>16</v>
      </c>
      <c r="K6042" t="s">
        <v>15</v>
      </c>
      <c r="L6042" s="4">
        <v>0</v>
      </c>
      <c r="M6042" s="4" t="str">
        <f>IF(spotify_churn_dataset[[#This Row],[offline_listening]]=0,"no offline","yes offline")</f>
        <v>yes offline</v>
      </c>
      <c r="N6042">
        <v>1</v>
      </c>
      <c r="O6042" t="str">
        <f>IF(spotify_churn_dataset[[#This Row],[is_churned]]=1,"yes churn","no churn")</f>
        <v>no churn</v>
      </c>
      <c r="P6042">
        <v>0</v>
      </c>
    </row>
    <row r="6043" spans="1:16" x14ac:dyDescent="0.3">
      <c r="A6043">
        <v>6042</v>
      </c>
      <c r="B6043">
        <f>IF(spotify_churn_dataset[[#This Row],[user_id]]="","Desconocido",spotify_churn_dataset[[#This Row],[user_id]])</f>
        <v>6042</v>
      </c>
      <c r="C6043">
        <f>IF(IFERROR(VLOOKUP(spotify_churn_dataset[[#This Row],[user_id]],A6044:A14042,1,FALSE),0),1,0)</f>
        <v>0</v>
      </c>
      <c r="D6043" t="s">
        <v>16</v>
      </c>
      <c r="E6043" s="4">
        <v>59</v>
      </c>
      <c r="F6043" t="s">
        <v>29</v>
      </c>
      <c r="G6043" t="s">
        <v>14</v>
      </c>
      <c r="H6043" s="4">
        <v>203</v>
      </c>
      <c r="I6043" s="3">
        <v>11</v>
      </c>
      <c r="J6043" s="9">
        <v>21</v>
      </c>
      <c r="K6043" t="s">
        <v>23</v>
      </c>
      <c r="L6043" s="4">
        <v>45</v>
      </c>
      <c r="M6043" s="4" t="str">
        <f>IF(spotify_churn_dataset[[#This Row],[offline_listening]]=0,"no offline","yes offline")</f>
        <v>no offline</v>
      </c>
      <c r="N6043">
        <v>0</v>
      </c>
      <c r="O6043" t="str">
        <f>IF(spotify_churn_dataset[[#This Row],[is_churned]]=1,"yes churn","no churn")</f>
        <v>yes churn</v>
      </c>
      <c r="P6043">
        <v>1</v>
      </c>
    </row>
    <row r="6044" spans="1:16" x14ac:dyDescent="0.3">
      <c r="A6044">
        <v>6043</v>
      </c>
      <c r="B6044">
        <f>IF(spotify_churn_dataset[[#This Row],[user_id]]="","Desconocido",spotify_churn_dataset[[#This Row],[user_id]])</f>
        <v>6043</v>
      </c>
      <c r="C6044">
        <f>IF(IFERROR(VLOOKUP(spotify_churn_dataset[[#This Row],[user_id]],A6045:A14043,1,FALSE),0),1,0)</f>
        <v>0</v>
      </c>
      <c r="D6044" t="s">
        <v>16</v>
      </c>
      <c r="E6044" s="4">
        <v>59</v>
      </c>
      <c r="F6044" t="s">
        <v>25</v>
      </c>
      <c r="G6044" t="s">
        <v>22</v>
      </c>
      <c r="H6044" s="4">
        <v>179</v>
      </c>
      <c r="I6044" s="3">
        <v>26</v>
      </c>
      <c r="J6044" s="9">
        <v>3</v>
      </c>
      <c r="K6044" t="s">
        <v>19</v>
      </c>
      <c r="L6044" s="4">
        <v>0</v>
      </c>
      <c r="M6044" s="4" t="str">
        <f>IF(spotify_churn_dataset[[#This Row],[offline_listening]]=0,"no offline","yes offline")</f>
        <v>yes offline</v>
      </c>
      <c r="N6044">
        <v>1</v>
      </c>
      <c r="O6044" t="str">
        <f>IF(spotify_churn_dataset[[#This Row],[is_churned]]=1,"yes churn","no churn")</f>
        <v>no churn</v>
      </c>
      <c r="P6044">
        <v>0</v>
      </c>
    </row>
    <row r="6045" spans="1:16" x14ac:dyDescent="0.3">
      <c r="A6045">
        <v>6044</v>
      </c>
      <c r="B6045">
        <f>IF(spotify_churn_dataset[[#This Row],[user_id]]="","Desconocido",spotify_churn_dataset[[#This Row],[user_id]])</f>
        <v>6044</v>
      </c>
      <c r="C6045">
        <f>IF(IFERROR(VLOOKUP(spotify_churn_dataset[[#This Row],[user_id]],A6046:A14044,1,FALSE),0),1,0)</f>
        <v>0</v>
      </c>
      <c r="D6045" t="s">
        <v>20</v>
      </c>
      <c r="E6045" s="4">
        <v>59</v>
      </c>
      <c r="F6045" t="s">
        <v>29</v>
      </c>
      <c r="G6045" t="s">
        <v>18</v>
      </c>
      <c r="H6045" s="4">
        <v>126</v>
      </c>
      <c r="I6045" s="3">
        <v>21</v>
      </c>
      <c r="J6045" s="9">
        <v>5</v>
      </c>
      <c r="K6045" t="s">
        <v>19</v>
      </c>
      <c r="L6045" s="4">
        <v>0</v>
      </c>
      <c r="M6045" s="4" t="str">
        <f>IF(spotify_churn_dataset[[#This Row],[offline_listening]]=0,"no offline","yes offline")</f>
        <v>yes offline</v>
      </c>
      <c r="N6045">
        <v>1</v>
      </c>
      <c r="O6045" t="str">
        <f>IF(spotify_churn_dataset[[#This Row],[is_churned]]=1,"yes churn","no churn")</f>
        <v>yes churn</v>
      </c>
      <c r="P6045">
        <v>1</v>
      </c>
    </row>
    <row r="6046" spans="1:16" x14ac:dyDescent="0.3">
      <c r="A6046">
        <v>6045</v>
      </c>
      <c r="B6046">
        <f>IF(spotify_churn_dataset[[#This Row],[user_id]]="","Desconocido",spotify_churn_dataset[[#This Row],[user_id]])</f>
        <v>6045</v>
      </c>
      <c r="C6046">
        <f>IF(IFERROR(VLOOKUP(spotify_churn_dataset[[#This Row],[user_id]],A6047:A14045,1,FALSE),0),1,0)</f>
        <v>0</v>
      </c>
      <c r="D6046" t="s">
        <v>20</v>
      </c>
      <c r="E6046" s="4">
        <v>31</v>
      </c>
      <c r="F6046" t="s">
        <v>26</v>
      </c>
      <c r="G6046" t="s">
        <v>14</v>
      </c>
      <c r="H6046" s="4">
        <v>237</v>
      </c>
      <c r="I6046" s="3">
        <v>50</v>
      </c>
      <c r="J6046" s="9">
        <v>54</v>
      </c>
      <c r="K6046" t="s">
        <v>23</v>
      </c>
      <c r="L6046" s="4">
        <v>11</v>
      </c>
      <c r="M6046" s="4" t="str">
        <f>IF(spotify_churn_dataset[[#This Row],[offline_listening]]=0,"no offline","yes offline")</f>
        <v>no offline</v>
      </c>
      <c r="N6046">
        <v>0</v>
      </c>
      <c r="O6046" t="str">
        <f>IF(spotify_churn_dataset[[#This Row],[is_churned]]=1,"yes churn","no churn")</f>
        <v>no churn</v>
      </c>
      <c r="P6046">
        <v>0</v>
      </c>
    </row>
    <row r="6047" spans="1:16" x14ac:dyDescent="0.3">
      <c r="A6047">
        <v>6046</v>
      </c>
      <c r="B6047">
        <f>IF(spotify_churn_dataset[[#This Row],[user_id]]="","Desconocido",spotify_churn_dataset[[#This Row],[user_id]])</f>
        <v>6046</v>
      </c>
      <c r="C6047">
        <f>IF(IFERROR(VLOOKUP(spotify_churn_dataset[[#This Row],[user_id]],A6048:A14046,1,FALSE),0),1,0)</f>
        <v>0</v>
      </c>
      <c r="D6047" t="s">
        <v>12</v>
      </c>
      <c r="E6047" s="4">
        <v>23</v>
      </c>
      <c r="F6047" t="s">
        <v>29</v>
      </c>
      <c r="G6047" t="s">
        <v>22</v>
      </c>
      <c r="H6047" s="4">
        <v>99</v>
      </c>
      <c r="I6047" s="3">
        <v>74</v>
      </c>
      <c r="J6047" s="9">
        <v>26</v>
      </c>
      <c r="K6047" t="s">
        <v>23</v>
      </c>
      <c r="L6047" s="4">
        <v>0</v>
      </c>
      <c r="M6047" s="4" t="str">
        <f>IF(spotify_churn_dataset[[#This Row],[offline_listening]]=0,"no offline","yes offline")</f>
        <v>yes offline</v>
      </c>
      <c r="N6047">
        <v>1</v>
      </c>
      <c r="O6047" t="str">
        <f>IF(spotify_churn_dataset[[#This Row],[is_churned]]=1,"yes churn","no churn")</f>
        <v>no churn</v>
      </c>
      <c r="P6047">
        <v>0</v>
      </c>
    </row>
    <row r="6048" spans="1:16" x14ac:dyDescent="0.3">
      <c r="A6048">
        <v>6047</v>
      </c>
      <c r="B6048">
        <f>IF(spotify_churn_dataset[[#This Row],[user_id]]="","Desconocido",spotify_churn_dataset[[#This Row],[user_id]])</f>
        <v>6047</v>
      </c>
      <c r="C6048">
        <f>IF(IFERROR(VLOOKUP(spotify_churn_dataset[[#This Row],[user_id]],A6049:A14047,1,FALSE),0),1,0)</f>
        <v>0</v>
      </c>
      <c r="D6048" t="s">
        <v>20</v>
      </c>
      <c r="E6048" s="4">
        <v>56</v>
      </c>
      <c r="F6048" t="s">
        <v>25</v>
      </c>
      <c r="G6048" t="s">
        <v>14</v>
      </c>
      <c r="H6048" s="4">
        <v>205</v>
      </c>
      <c r="I6048" s="3">
        <v>64</v>
      </c>
      <c r="J6048" s="9">
        <v>47</v>
      </c>
      <c r="K6048" t="s">
        <v>19</v>
      </c>
      <c r="L6048" s="4">
        <v>9</v>
      </c>
      <c r="M6048" s="4" t="str">
        <f>IF(spotify_churn_dataset[[#This Row],[offline_listening]]=0,"no offline","yes offline")</f>
        <v>no offline</v>
      </c>
      <c r="N6048">
        <v>0</v>
      </c>
      <c r="O6048" t="str">
        <f>IF(spotify_churn_dataset[[#This Row],[is_churned]]=1,"yes churn","no churn")</f>
        <v>no churn</v>
      </c>
      <c r="P6048">
        <v>0</v>
      </c>
    </row>
    <row r="6049" spans="1:16" x14ac:dyDescent="0.3">
      <c r="A6049">
        <v>6048</v>
      </c>
      <c r="B6049">
        <f>IF(spotify_churn_dataset[[#This Row],[user_id]]="","Desconocido",spotify_churn_dataset[[#This Row],[user_id]])</f>
        <v>6048</v>
      </c>
      <c r="C6049">
        <f>IF(IFERROR(VLOOKUP(spotify_churn_dataset[[#This Row],[user_id]],A6050:A14048,1,FALSE),0),1,0)</f>
        <v>0</v>
      </c>
      <c r="D6049" t="s">
        <v>12</v>
      </c>
      <c r="E6049" s="4">
        <v>52</v>
      </c>
      <c r="F6049" t="s">
        <v>29</v>
      </c>
      <c r="G6049" t="s">
        <v>24</v>
      </c>
      <c r="H6049" s="4">
        <v>297</v>
      </c>
      <c r="I6049" s="3">
        <v>63</v>
      </c>
      <c r="J6049" s="9">
        <v>1</v>
      </c>
      <c r="K6049" t="s">
        <v>23</v>
      </c>
      <c r="L6049" s="4">
        <v>0</v>
      </c>
      <c r="M6049" s="4" t="str">
        <f>IF(spotify_churn_dataset[[#This Row],[offline_listening]]=0,"no offline","yes offline")</f>
        <v>yes offline</v>
      </c>
      <c r="N6049">
        <v>1</v>
      </c>
      <c r="O6049" t="str">
        <f>IF(spotify_churn_dataset[[#This Row],[is_churned]]=1,"yes churn","no churn")</f>
        <v>no churn</v>
      </c>
      <c r="P6049">
        <v>0</v>
      </c>
    </row>
    <row r="6050" spans="1:16" x14ac:dyDescent="0.3">
      <c r="A6050">
        <v>6049</v>
      </c>
      <c r="B6050">
        <f>IF(spotify_churn_dataset[[#This Row],[user_id]]="","Desconocido",spotify_churn_dataset[[#This Row],[user_id]])</f>
        <v>6049</v>
      </c>
      <c r="C6050">
        <f>IF(IFERROR(VLOOKUP(spotify_churn_dataset[[#This Row],[user_id]],A6051:A14049,1,FALSE),0),1,0)</f>
        <v>0</v>
      </c>
      <c r="D6050" t="s">
        <v>16</v>
      </c>
      <c r="E6050" s="4">
        <v>44</v>
      </c>
      <c r="F6050" t="s">
        <v>26</v>
      </c>
      <c r="G6050" t="s">
        <v>18</v>
      </c>
      <c r="H6050" s="4">
        <v>242</v>
      </c>
      <c r="I6050" s="3">
        <v>96</v>
      </c>
      <c r="J6050" s="9">
        <v>32</v>
      </c>
      <c r="K6050" t="s">
        <v>15</v>
      </c>
      <c r="L6050" s="4">
        <v>0</v>
      </c>
      <c r="M6050" s="4" t="str">
        <f>IF(spotify_churn_dataset[[#This Row],[offline_listening]]=0,"no offline","yes offline")</f>
        <v>yes offline</v>
      </c>
      <c r="N6050">
        <v>1</v>
      </c>
      <c r="O6050" t="str">
        <f>IF(spotify_churn_dataset[[#This Row],[is_churned]]=1,"yes churn","no churn")</f>
        <v>no churn</v>
      </c>
      <c r="P6050">
        <v>0</v>
      </c>
    </row>
    <row r="6051" spans="1:16" x14ac:dyDescent="0.3">
      <c r="A6051">
        <v>6050</v>
      </c>
      <c r="B6051">
        <f>IF(spotify_churn_dataset[[#This Row],[user_id]]="","Desconocido",spotify_churn_dataset[[#This Row],[user_id]])</f>
        <v>6050</v>
      </c>
      <c r="C6051">
        <f>IF(IFERROR(VLOOKUP(spotify_churn_dataset[[#This Row],[user_id]],A6052:A14050,1,FALSE),0),1,0)</f>
        <v>0</v>
      </c>
      <c r="D6051" t="s">
        <v>20</v>
      </c>
      <c r="E6051" s="4">
        <v>29</v>
      </c>
      <c r="F6051" t="s">
        <v>25</v>
      </c>
      <c r="G6051" t="s">
        <v>18</v>
      </c>
      <c r="H6051" s="4">
        <v>121</v>
      </c>
      <c r="I6051" s="3">
        <v>8</v>
      </c>
      <c r="J6051" s="9">
        <v>12</v>
      </c>
      <c r="K6051" t="s">
        <v>15</v>
      </c>
      <c r="L6051" s="4">
        <v>0</v>
      </c>
      <c r="M6051" s="4" t="str">
        <f>IF(spotify_churn_dataset[[#This Row],[offline_listening]]=0,"no offline","yes offline")</f>
        <v>yes offline</v>
      </c>
      <c r="N6051">
        <v>1</v>
      </c>
      <c r="O6051" t="str">
        <f>IF(spotify_churn_dataset[[#This Row],[is_churned]]=1,"yes churn","no churn")</f>
        <v>no churn</v>
      </c>
      <c r="P6051">
        <v>0</v>
      </c>
    </row>
    <row r="6052" spans="1:16" x14ac:dyDescent="0.3">
      <c r="A6052">
        <v>6051</v>
      </c>
      <c r="B6052">
        <f>IF(spotify_churn_dataset[[#This Row],[user_id]]="","Desconocido",spotify_churn_dataset[[#This Row],[user_id]])</f>
        <v>6051</v>
      </c>
      <c r="C6052">
        <f>IF(IFERROR(VLOOKUP(spotify_churn_dataset[[#This Row],[user_id]],A6053:A14051,1,FALSE),0),1,0)</f>
        <v>0</v>
      </c>
      <c r="D6052" t="s">
        <v>16</v>
      </c>
      <c r="E6052" s="4">
        <v>44</v>
      </c>
      <c r="F6052" t="s">
        <v>28</v>
      </c>
      <c r="G6052" t="s">
        <v>22</v>
      </c>
      <c r="H6052" s="4">
        <v>48</v>
      </c>
      <c r="I6052" s="3">
        <v>72</v>
      </c>
      <c r="J6052" s="9">
        <v>51</v>
      </c>
      <c r="K6052" t="s">
        <v>15</v>
      </c>
      <c r="L6052" s="4">
        <v>0</v>
      </c>
      <c r="M6052" s="4" t="str">
        <f>IF(spotify_churn_dataset[[#This Row],[offline_listening]]=0,"no offline","yes offline")</f>
        <v>yes offline</v>
      </c>
      <c r="N6052">
        <v>1</v>
      </c>
      <c r="O6052" t="str">
        <f>IF(spotify_churn_dataset[[#This Row],[is_churned]]=1,"yes churn","no churn")</f>
        <v>no churn</v>
      </c>
      <c r="P6052">
        <v>0</v>
      </c>
    </row>
    <row r="6053" spans="1:16" x14ac:dyDescent="0.3">
      <c r="A6053">
        <v>6052</v>
      </c>
      <c r="B6053">
        <f>IF(spotify_churn_dataset[[#This Row],[user_id]]="","Desconocido",spotify_churn_dataset[[#This Row],[user_id]])</f>
        <v>6052</v>
      </c>
      <c r="C6053">
        <f>IF(IFERROR(VLOOKUP(spotify_churn_dataset[[#This Row],[user_id]],A6054:A14052,1,FALSE),0),1,0)</f>
        <v>0</v>
      </c>
      <c r="D6053" t="s">
        <v>12</v>
      </c>
      <c r="E6053" s="4">
        <v>21</v>
      </c>
      <c r="F6053" t="s">
        <v>27</v>
      </c>
      <c r="G6053" t="s">
        <v>22</v>
      </c>
      <c r="H6053" s="4">
        <v>136</v>
      </c>
      <c r="I6053" s="3">
        <v>20</v>
      </c>
      <c r="J6053" s="9">
        <v>55</v>
      </c>
      <c r="K6053" t="s">
        <v>19</v>
      </c>
      <c r="L6053" s="4">
        <v>0</v>
      </c>
      <c r="M6053" s="4" t="str">
        <f>IF(spotify_churn_dataset[[#This Row],[offline_listening]]=0,"no offline","yes offline")</f>
        <v>yes offline</v>
      </c>
      <c r="N6053">
        <v>1</v>
      </c>
      <c r="O6053" t="str">
        <f>IF(spotify_churn_dataset[[#This Row],[is_churned]]=1,"yes churn","no churn")</f>
        <v>yes churn</v>
      </c>
      <c r="P6053">
        <v>1</v>
      </c>
    </row>
    <row r="6054" spans="1:16" x14ac:dyDescent="0.3">
      <c r="A6054">
        <v>6053</v>
      </c>
      <c r="B6054">
        <f>IF(spotify_churn_dataset[[#This Row],[user_id]]="","Desconocido",spotify_churn_dataset[[#This Row],[user_id]])</f>
        <v>6053</v>
      </c>
      <c r="C6054">
        <f>IF(IFERROR(VLOOKUP(spotify_churn_dataset[[#This Row],[user_id]],A6055:A14053,1,FALSE),0),1,0)</f>
        <v>0</v>
      </c>
      <c r="D6054" t="s">
        <v>16</v>
      </c>
      <c r="E6054" s="4">
        <v>43</v>
      </c>
      <c r="F6054" t="s">
        <v>17</v>
      </c>
      <c r="G6054" t="s">
        <v>22</v>
      </c>
      <c r="H6054" s="4">
        <v>257</v>
      </c>
      <c r="I6054" s="3">
        <v>62</v>
      </c>
      <c r="J6054" s="9">
        <v>51</v>
      </c>
      <c r="K6054" t="s">
        <v>19</v>
      </c>
      <c r="L6054" s="4">
        <v>0</v>
      </c>
      <c r="M6054" s="4" t="str">
        <f>IF(spotify_churn_dataset[[#This Row],[offline_listening]]=0,"no offline","yes offline")</f>
        <v>yes offline</v>
      </c>
      <c r="N6054">
        <v>1</v>
      </c>
      <c r="O6054" t="str">
        <f>IF(spotify_churn_dataset[[#This Row],[is_churned]]=1,"yes churn","no churn")</f>
        <v>no churn</v>
      </c>
      <c r="P6054">
        <v>0</v>
      </c>
    </row>
    <row r="6055" spans="1:16" x14ac:dyDescent="0.3">
      <c r="A6055">
        <v>6054</v>
      </c>
      <c r="B6055">
        <f>IF(spotify_churn_dataset[[#This Row],[user_id]]="","Desconocido",spotify_churn_dataset[[#This Row],[user_id]])</f>
        <v>6054</v>
      </c>
      <c r="C6055">
        <f>IF(IFERROR(VLOOKUP(spotify_churn_dataset[[#This Row],[user_id]],A6056:A14054,1,FALSE),0),1,0)</f>
        <v>0</v>
      </c>
      <c r="D6055" t="s">
        <v>16</v>
      </c>
      <c r="E6055" s="4">
        <v>34</v>
      </c>
      <c r="F6055" t="s">
        <v>13</v>
      </c>
      <c r="G6055" t="s">
        <v>22</v>
      </c>
      <c r="H6055" s="4">
        <v>256</v>
      </c>
      <c r="I6055" s="3">
        <v>46</v>
      </c>
      <c r="J6055" s="9">
        <v>6</v>
      </c>
      <c r="K6055" t="s">
        <v>23</v>
      </c>
      <c r="L6055" s="4">
        <v>0</v>
      </c>
      <c r="M6055" s="4" t="str">
        <f>IF(spotify_churn_dataset[[#This Row],[offline_listening]]=0,"no offline","yes offline")</f>
        <v>yes offline</v>
      </c>
      <c r="N6055">
        <v>1</v>
      </c>
      <c r="O6055" t="str">
        <f>IF(spotify_churn_dataset[[#This Row],[is_churned]]=1,"yes churn","no churn")</f>
        <v>no churn</v>
      </c>
      <c r="P6055">
        <v>0</v>
      </c>
    </row>
    <row r="6056" spans="1:16" x14ac:dyDescent="0.3">
      <c r="A6056">
        <v>6055</v>
      </c>
      <c r="B6056">
        <f>IF(spotify_churn_dataset[[#This Row],[user_id]]="","Desconocido",spotify_churn_dataset[[#This Row],[user_id]])</f>
        <v>6055</v>
      </c>
      <c r="C6056">
        <f>IF(IFERROR(VLOOKUP(spotify_churn_dataset[[#This Row],[user_id]],A6057:A14055,1,FALSE),0),1,0)</f>
        <v>0</v>
      </c>
      <c r="D6056" t="s">
        <v>16</v>
      </c>
      <c r="E6056" s="4">
        <v>18</v>
      </c>
      <c r="F6056" t="s">
        <v>27</v>
      </c>
      <c r="G6056" t="s">
        <v>22</v>
      </c>
      <c r="H6056" s="4">
        <v>132</v>
      </c>
      <c r="I6056" s="3">
        <v>38</v>
      </c>
      <c r="J6056" s="9">
        <v>35</v>
      </c>
      <c r="K6056" t="s">
        <v>19</v>
      </c>
      <c r="L6056" s="4">
        <v>0</v>
      </c>
      <c r="M6056" s="4" t="str">
        <f>IF(spotify_churn_dataset[[#This Row],[offline_listening]]=0,"no offline","yes offline")</f>
        <v>yes offline</v>
      </c>
      <c r="N6056">
        <v>1</v>
      </c>
      <c r="O6056" t="str">
        <f>IF(spotify_churn_dataset[[#This Row],[is_churned]]=1,"yes churn","no churn")</f>
        <v>no churn</v>
      </c>
      <c r="P6056">
        <v>0</v>
      </c>
    </row>
    <row r="6057" spans="1:16" x14ac:dyDescent="0.3">
      <c r="A6057">
        <v>6056</v>
      </c>
      <c r="B6057">
        <f>IF(spotify_churn_dataset[[#This Row],[user_id]]="","Desconocido",spotify_churn_dataset[[#This Row],[user_id]])</f>
        <v>6056</v>
      </c>
      <c r="C6057">
        <f>IF(IFERROR(VLOOKUP(spotify_churn_dataset[[#This Row],[user_id]],A6058:A14056,1,FALSE),0),1,0)</f>
        <v>0</v>
      </c>
      <c r="D6057" t="s">
        <v>16</v>
      </c>
      <c r="E6057" s="4">
        <v>35</v>
      </c>
      <c r="F6057" t="s">
        <v>28</v>
      </c>
      <c r="G6057" t="s">
        <v>22</v>
      </c>
      <c r="H6057" s="4">
        <v>126</v>
      </c>
      <c r="I6057" s="3">
        <v>17</v>
      </c>
      <c r="J6057" s="9">
        <v>45</v>
      </c>
      <c r="K6057" t="s">
        <v>19</v>
      </c>
      <c r="L6057" s="4">
        <v>0</v>
      </c>
      <c r="M6057" s="4" t="str">
        <f>IF(spotify_churn_dataset[[#This Row],[offline_listening]]=0,"no offline","yes offline")</f>
        <v>yes offline</v>
      </c>
      <c r="N6057">
        <v>1</v>
      </c>
      <c r="O6057" t="str">
        <f>IF(spotify_churn_dataset[[#This Row],[is_churned]]=1,"yes churn","no churn")</f>
        <v>no churn</v>
      </c>
      <c r="P6057">
        <v>0</v>
      </c>
    </row>
    <row r="6058" spans="1:16" x14ac:dyDescent="0.3">
      <c r="A6058">
        <v>6057</v>
      </c>
      <c r="B6058">
        <f>IF(spotify_churn_dataset[[#This Row],[user_id]]="","Desconocido",spotify_churn_dataset[[#This Row],[user_id]])</f>
        <v>6057</v>
      </c>
      <c r="C6058">
        <f>IF(IFERROR(VLOOKUP(spotify_churn_dataset[[#This Row],[user_id]],A6059:A14057,1,FALSE),0),1,0)</f>
        <v>0</v>
      </c>
      <c r="D6058" t="s">
        <v>20</v>
      </c>
      <c r="E6058" s="4">
        <v>58</v>
      </c>
      <c r="F6058" t="s">
        <v>26</v>
      </c>
      <c r="G6058" t="s">
        <v>14</v>
      </c>
      <c r="H6058" s="4">
        <v>67</v>
      </c>
      <c r="I6058" s="3">
        <v>78</v>
      </c>
      <c r="J6058" s="9">
        <v>15</v>
      </c>
      <c r="K6058" t="s">
        <v>23</v>
      </c>
      <c r="L6058" s="4">
        <v>44</v>
      </c>
      <c r="M6058" s="4" t="str">
        <f>IF(spotify_churn_dataset[[#This Row],[offline_listening]]=0,"no offline","yes offline")</f>
        <v>no offline</v>
      </c>
      <c r="N6058">
        <v>0</v>
      </c>
      <c r="O6058" t="str">
        <f>IF(spotify_churn_dataset[[#This Row],[is_churned]]=1,"yes churn","no churn")</f>
        <v>no churn</v>
      </c>
      <c r="P6058">
        <v>0</v>
      </c>
    </row>
    <row r="6059" spans="1:16" x14ac:dyDescent="0.3">
      <c r="A6059">
        <v>6058</v>
      </c>
      <c r="B6059">
        <f>IF(spotify_churn_dataset[[#This Row],[user_id]]="","Desconocido",spotify_churn_dataset[[#This Row],[user_id]])</f>
        <v>6058</v>
      </c>
      <c r="C6059">
        <f>IF(IFERROR(VLOOKUP(spotify_churn_dataset[[#This Row],[user_id]],A6060:A14058,1,FALSE),0),1,0)</f>
        <v>0</v>
      </c>
      <c r="D6059" t="s">
        <v>12</v>
      </c>
      <c r="E6059" s="4">
        <v>35</v>
      </c>
      <c r="F6059" t="s">
        <v>28</v>
      </c>
      <c r="G6059" t="s">
        <v>14</v>
      </c>
      <c r="H6059" s="4">
        <v>80</v>
      </c>
      <c r="I6059" s="3">
        <v>77</v>
      </c>
      <c r="J6059" s="9">
        <v>52</v>
      </c>
      <c r="K6059" t="s">
        <v>15</v>
      </c>
      <c r="L6059" s="4">
        <v>26</v>
      </c>
      <c r="M6059" s="4" t="str">
        <f>IF(spotify_churn_dataset[[#This Row],[offline_listening]]=0,"no offline","yes offline")</f>
        <v>no offline</v>
      </c>
      <c r="N6059">
        <v>0</v>
      </c>
      <c r="O6059" t="str">
        <f>IF(spotify_churn_dataset[[#This Row],[is_churned]]=1,"yes churn","no churn")</f>
        <v>no churn</v>
      </c>
      <c r="P6059">
        <v>0</v>
      </c>
    </row>
    <row r="6060" spans="1:16" x14ac:dyDescent="0.3">
      <c r="A6060">
        <v>6059</v>
      </c>
      <c r="B6060">
        <f>IF(spotify_churn_dataset[[#This Row],[user_id]]="","Desconocido",spotify_churn_dataset[[#This Row],[user_id]])</f>
        <v>6059</v>
      </c>
      <c r="C6060">
        <f>IF(IFERROR(VLOOKUP(spotify_churn_dataset[[#This Row],[user_id]],A6061:A14059,1,FALSE),0),1,0)</f>
        <v>0</v>
      </c>
      <c r="D6060" t="s">
        <v>16</v>
      </c>
      <c r="E6060" s="4">
        <v>47</v>
      </c>
      <c r="F6060" t="s">
        <v>17</v>
      </c>
      <c r="G6060" t="s">
        <v>14</v>
      </c>
      <c r="H6060" s="4">
        <v>26</v>
      </c>
      <c r="I6060" s="3">
        <v>42</v>
      </c>
      <c r="J6060" s="9">
        <v>35</v>
      </c>
      <c r="K6060" t="s">
        <v>23</v>
      </c>
      <c r="L6060" s="4">
        <v>30</v>
      </c>
      <c r="M6060" s="4" t="str">
        <f>IF(spotify_churn_dataset[[#This Row],[offline_listening]]=0,"no offline","yes offline")</f>
        <v>no offline</v>
      </c>
      <c r="N6060">
        <v>0</v>
      </c>
      <c r="O6060" t="str">
        <f>IF(spotify_churn_dataset[[#This Row],[is_churned]]=1,"yes churn","no churn")</f>
        <v>yes churn</v>
      </c>
      <c r="P6060">
        <v>1</v>
      </c>
    </row>
    <row r="6061" spans="1:16" x14ac:dyDescent="0.3">
      <c r="A6061">
        <v>6060</v>
      </c>
      <c r="B6061">
        <f>IF(spotify_churn_dataset[[#This Row],[user_id]]="","Desconocido",spotify_churn_dataset[[#This Row],[user_id]])</f>
        <v>6060</v>
      </c>
      <c r="C6061">
        <f>IF(IFERROR(VLOOKUP(spotify_churn_dataset[[#This Row],[user_id]],A6062:A14060,1,FALSE),0),1,0)</f>
        <v>0</v>
      </c>
      <c r="D6061" t="s">
        <v>20</v>
      </c>
      <c r="E6061" s="4">
        <v>18</v>
      </c>
      <c r="F6061" t="s">
        <v>13</v>
      </c>
      <c r="G6061" t="s">
        <v>14</v>
      </c>
      <c r="H6061" s="4">
        <v>17</v>
      </c>
      <c r="I6061" s="3">
        <v>94</v>
      </c>
      <c r="J6061" s="9">
        <v>52</v>
      </c>
      <c r="K6061" t="s">
        <v>15</v>
      </c>
      <c r="L6061" s="4">
        <v>45</v>
      </c>
      <c r="M6061" s="4" t="str">
        <f>IF(spotify_churn_dataset[[#This Row],[offline_listening]]=0,"no offline","yes offline")</f>
        <v>no offline</v>
      </c>
      <c r="N6061">
        <v>0</v>
      </c>
      <c r="O6061" t="str">
        <f>IF(spotify_churn_dataset[[#This Row],[is_churned]]=1,"yes churn","no churn")</f>
        <v>no churn</v>
      </c>
      <c r="P6061">
        <v>0</v>
      </c>
    </row>
    <row r="6062" spans="1:16" x14ac:dyDescent="0.3">
      <c r="A6062">
        <v>6061</v>
      </c>
      <c r="B6062">
        <f>IF(spotify_churn_dataset[[#This Row],[user_id]]="","Desconocido",spotify_churn_dataset[[#This Row],[user_id]])</f>
        <v>6061</v>
      </c>
      <c r="C6062">
        <f>IF(IFERROR(VLOOKUP(spotify_churn_dataset[[#This Row],[user_id]],A6063:A14061,1,FALSE),0),1,0)</f>
        <v>0</v>
      </c>
      <c r="D6062" t="s">
        <v>16</v>
      </c>
      <c r="E6062" s="4">
        <v>19</v>
      </c>
      <c r="F6062" t="s">
        <v>13</v>
      </c>
      <c r="G6062" t="s">
        <v>22</v>
      </c>
      <c r="H6062" s="4">
        <v>149</v>
      </c>
      <c r="I6062" s="3">
        <v>55</v>
      </c>
      <c r="J6062" s="9">
        <v>43</v>
      </c>
      <c r="K6062" t="s">
        <v>23</v>
      </c>
      <c r="L6062" s="4">
        <v>0</v>
      </c>
      <c r="M6062" s="4" t="str">
        <f>IF(spotify_churn_dataset[[#This Row],[offline_listening]]=0,"no offline","yes offline")</f>
        <v>yes offline</v>
      </c>
      <c r="N6062">
        <v>1</v>
      </c>
      <c r="O6062" t="str">
        <f>IF(spotify_churn_dataset[[#This Row],[is_churned]]=1,"yes churn","no churn")</f>
        <v>no churn</v>
      </c>
      <c r="P6062">
        <v>0</v>
      </c>
    </row>
    <row r="6063" spans="1:16" x14ac:dyDescent="0.3">
      <c r="A6063">
        <v>6062</v>
      </c>
      <c r="B6063">
        <f>IF(spotify_churn_dataset[[#This Row],[user_id]]="","Desconocido",spotify_churn_dataset[[#This Row],[user_id]])</f>
        <v>6062</v>
      </c>
      <c r="C6063">
        <f>IF(IFERROR(VLOOKUP(spotify_churn_dataset[[#This Row],[user_id]],A6064:A14062,1,FALSE),0),1,0)</f>
        <v>0</v>
      </c>
      <c r="D6063" t="s">
        <v>16</v>
      </c>
      <c r="E6063" s="4">
        <v>28</v>
      </c>
      <c r="F6063" t="s">
        <v>21</v>
      </c>
      <c r="G6063" t="s">
        <v>22</v>
      </c>
      <c r="H6063" s="4">
        <v>247</v>
      </c>
      <c r="I6063" s="3">
        <v>13</v>
      </c>
      <c r="J6063" s="9">
        <v>18</v>
      </c>
      <c r="K6063" t="s">
        <v>15</v>
      </c>
      <c r="L6063" s="4">
        <v>0</v>
      </c>
      <c r="M6063" s="4" t="str">
        <f>IF(spotify_churn_dataset[[#This Row],[offline_listening]]=0,"no offline","yes offline")</f>
        <v>yes offline</v>
      </c>
      <c r="N6063">
        <v>1</v>
      </c>
      <c r="O6063" t="str">
        <f>IF(spotify_churn_dataset[[#This Row],[is_churned]]=1,"yes churn","no churn")</f>
        <v>no churn</v>
      </c>
      <c r="P6063">
        <v>0</v>
      </c>
    </row>
    <row r="6064" spans="1:16" x14ac:dyDescent="0.3">
      <c r="A6064">
        <v>6063</v>
      </c>
      <c r="B6064">
        <f>IF(spotify_churn_dataset[[#This Row],[user_id]]="","Desconocido",spotify_churn_dataset[[#This Row],[user_id]])</f>
        <v>6063</v>
      </c>
      <c r="C6064">
        <f>IF(IFERROR(VLOOKUP(spotify_churn_dataset[[#This Row],[user_id]],A6065:A14063,1,FALSE),0),1,0)</f>
        <v>0</v>
      </c>
      <c r="D6064" t="s">
        <v>12</v>
      </c>
      <c r="E6064" s="4">
        <v>25</v>
      </c>
      <c r="F6064" t="s">
        <v>26</v>
      </c>
      <c r="G6064" t="s">
        <v>22</v>
      </c>
      <c r="H6064" s="4">
        <v>12</v>
      </c>
      <c r="I6064" s="3">
        <v>40</v>
      </c>
      <c r="J6064" s="9">
        <v>6</v>
      </c>
      <c r="K6064" t="s">
        <v>23</v>
      </c>
      <c r="L6064" s="4">
        <v>0</v>
      </c>
      <c r="M6064" s="4" t="str">
        <f>IF(spotify_churn_dataset[[#This Row],[offline_listening]]=0,"no offline","yes offline")</f>
        <v>yes offline</v>
      </c>
      <c r="N6064">
        <v>1</v>
      </c>
      <c r="O6064" t="str">
        <f>IF(spotify_churn_dataset[[#This Row],[is_churned]]=1,"yes churn","no churn")</f>
        <v>no churn</v>
      </c>
      <c r="P6064">
        <v>0</v>
      </c>
    </row>
    <row r="6065" spans="1:16" x14ac:dyDescent="0.3">
      <c r="A6065">
        <v>6064</v>
      </c>
      <c r="B6065">
        <f>IF(spotify_churn_dataset[[#This Row],[user_id]]="","Desconocido",spotify_churn_dataset[[#This Row],[user_id]])</f>
        <v>6064</v>
      </c>
      <c r="C6065">
        <f>IF(IFERROR(VLOOKUP(spotify_churn_dataset[[#This Row],[user_id]],A6066:A14064,1,FALSE),0),1,0)</f>
        <v>0</v>
      </c>
      <c r="D6065" t="s">
        <v>20</v>
      </c>
      <c r="E6065" s="4">
        <v>26</v>
      </c>
      <c r="F6065" t="s">
        <v>13</v>
      </c>
      <c r="G6065" t="s">
        <v>14</v>
      </c>
      <c r="H6065" s="4">
        <v>244</v>
      </c>
      <c r="I6065" s="3">
        <v>73</v>
      </c>
      <c r="J6065" s="9">
        <v>32</v>
      </c>
      <c r="K6065" t="s">
        <v>23</v>
      </c>
      <c r="L6065" s="4">
        <v>45</v>
      </c>
      <c r="M6065" s="4" t="str">
        <f>IF(spotify_churn_dataset[[#This Row],[offline_listening]]=0,"no offline","yes offline")</f>
        <v>no offline</v>
      </c>
      <c r="N6065">
        <v>0</v>
      </c>
      <c r="O6065" t="str">
        <f>IF(spotify_churn_dataset[[#This Row],[is_churned]]=1,"yes churn","no churn")</f>
        <v>yes churn</v>
      </c>
      <c r="P6065">
        <v>1</v>
      </c>
    </row>
    <row r="6066" spans="1:16" x14ac:dyDescent="0.3">
      <c r="A6066">
        <v>6065</v>
      </c>
      <c r="B6066">
        <f>IF(spotify_churn_dataset[[#This Row],[user_id]]="","Desconocido",spotify_churn_dataset[[#This Row],[user_id]])</f>
        <v>6065</v>
      </c>
      <c r="C6066">
        <f>IF(IFERROR(VLOOKUP(spotify_churn_dataset[[#This Row],[user_id]],A6067:A14065,1,FALSE),0),1,0)</f>
        <v>0</v>
      </c>
      <c r="D6066" t="s">
        <v>16</v>
      </c>
      <c r="E6066" s="4">
        <v>39</v>
      </c>
      <c r="F6066" t="s">
        <v>25</v>
      </c>
      <c r="G6066" t="s">
        <v>24</v>
      </c>
      <c r="H6066" s="4">
        <v>41</v>
      </c>
      <c r="I6066" s="3">
        <v>92</v>
      </c>
      <c r="J6066" s="9">
        <v>44</v>
      </c>
      <c r="K6066" t="s">
        <v>19</v>
      </c>
      <c r="L6066" s="4">
        <v>0</v>
      </c>
      <c r="M6066" s="4" t="str">
        <f>IF(spotify_churn_dataset[[#This Row],[offline_listening]]=0,"no offline","yes offline")</f>
        <v>yes offline</v>
      </c>
      <c r="N6066">
        <v>1</v>
      </c>
      <c r="O6066" t="str">
        <f>IF(spotify_churn_dataset[[#This Row],[is_churned]]=1,"yes churn","no churn")</f>
        <v>no churn</v>
      </c>
      <c r="P6066">
        <v>0</v>
      </c>
    </row>
    <row r="6067" spans="1:16" x14ac:dyDescent="0.3">
      <c r="A6067">
        <v>6066</v>
      </c>
      <c r="B6067">
        <f>IF(spotify_churn_dataset[[#This Row],[user_id]]="","Desconocido",spotify_churn_dataset[[#This Row],[user_id]])</f>
        <v>6066</v>
      </c>
      <c r="C6067">
        <f>IF(IFERROR(VLOOKUP(spotify_churn_dataset[[#This Row],[user_id]],A6068:A14066,1,FALSE),0),1,0)</f>
        <v>0</v>
      </c>
      <c r="D6067" t="s">
        <v>12</v>
      </c>
      <c r="E6067" s="4">
        <v>32</v>
      </c>
      <c r="F6067" t="s">
        <v>13</v>
      </c>
      <c r="G6067" t="s">
        <v>24</v>
      </c>
      <c r="H6067" s="4">
        <v>32</v>
      </c>
      <c r="I6067" s="3">
        <v>90</v>
      </c>
      <c r="J6067" s="9">
        <v>53</v>
      </c>
      <c r="K6067" t="s">
        <v>15</v>
      </c>
      <c r="L6067" s="4">
        <v>0</v>
      </c>
      <c r="M6067" s="4" t="str">
        <f>IF(spotify_churn_dataset[[#This Row],[offline_listening]]=0,"no offline","yes offline")</f>
        <v>yes offline</v>
      </c>
      <c r="N6067">
        <v>1</v>
      </c>
      <c r="O6067" t="str">
        <f>IF(spotify_churn_dataset[[#This Row],[is_churned]]=1,"yes churn","no churn")</f>
        <v>no churn</v>
      </c>
      <c r="P6067">
        <v>0</v>
      </c>
    </row>
    <row r="6068" spans="1:16" x14ac:dyDescent="0.3">
      <c r="A6068">
        <v>6067</v>
      </c>
      <c r="B6068">
        <f>IF(spotify_churn_dataset[[#This Row],[user_id]]="","Desconocido",spotify_churn_dataset[[#This Row],[user_id]])</f>
        <v>6067</v>
      </c>
      <c r="C6068">
        <f>IF(IFERROR(VLOOKUP(spotify_churn_dataset[[#This Row],[user_id]],A6069:A14067,1,FALSE),0),1,0)</f>
        <v>0</v>
      </c>
      <c r="D6068" t="s">
        <v>16</v>
      </c>
      <c r="E6068" s="4">
        <v>18</v>
      </c>
      <c r="F6068" t="s">
        <v>13</v>
      </c>
      <c r="G6068" t="s">
        <v>22</v>
      </c>
      <c r="H6068" s="4">
        <v>263</v>
      </c>
      <c r="I6068" s="3">
        <v>73</v>
      </c>
      <c r="J6068" s="9">
        <v>45</v>
      </c>
      <c r="K6068" t="s">
        <v>15</v>
      </c>
      <c r="L6068" s="4">
        <v>0</v>
      </c>
      <c r="M6068" s="4" t="str">
        <f>IF(spotify_churn_dataset[[#This Row],[offline_listening]]=0,"no offline","yes offline")</f>
        <v>yes offline</v>
      </c>
      <c r="N6068">
        <v>1</v>
      </c>
      <c r="O6068" t="str">
        <f>IF(spotify_churn_dataset[[#This Row],[is_churned]]=1,"yes churn","no churn")</f>
        <v>no churn</v>
      </c>
      <c r="P6068">
        <v>0</v>
      </c>
    </row>
    <row r="6069" spans="1:16" x14ac:dyDescent="0.3">
      <c r="A6069">
        <v>6068</v>
      </c>
      <c r="B6069">
        <f>IF(spotify_churn_dataset[[#This Row],[user_id]]="","Desconocido",spotify_churn_dataset[[#This Row],[user_id]])</f>
        <v>6068</v>
      </c>
      <c r="C6069">
        <f>IF(IFERROR(VLOOKUP(spotify_churn_dataset[[#This Row],[user_id]],A6070:A14068,1,FALSE),0),1,0)</f>
        <v>0</v>
      </c>
      <c r="D6069" t="s">
        <v>16</v>
      </c>
      <c r="E6069" s="4">
        <v>50</v>
      </c>
      <c r="F6069" t="s">
        <v>17</v>
      </c>
      <c r="G6069" t="s">
        <v>14</v>
      </c>
      <c r="H6069" s="4">
        <v>85</v>
      </c>
      <c r="I6069" s="3">
        <v>7</v>
      </c>
      <c r="J6069" s="9">
        <v>47</v>
      </c>
      <c r="K6069" t="s">
        <v>23</v>
      </c>
      <c r="L6069" s="4">
        <v>49</v>
      </c>
      <c r="M6069" s="4" t="str">
        <f>IF(spotify_churn_dataset[[#This Row],[offline_listening]]=0,"no offline","yes offline")</f>
        <v>no offline</v>
      </c>
      <c r="N6069">
        <v>0</v>
      </c>
      <c r="O6069" t="str">
        <f>IF(spotify_churn_dataset[[#This Row],[is_churned]]=1,"yes churn","no churn")</f>
        <v>yes churn</v>
      </c>
      <c r="P6069">
        <v>1</v>
      </c>
    </row>
    <row r="6070" spans="1:16" x14ac:dyDescent="0.3">
      <c r="A6070">
        <v>6069</v>
      </c>
      <c r="B6070">
        <f>IF(spotify_churn_dataset[[#This Row],[user_id]]="","Desconocido",spotify_churn_dataset[[#This Row],[user_id]])</f>
        <v>6069</v>
      </c>
      <c r="C6070">
        <f>IF(IFERROR(VLOOKUP(spotify_churn_dataset[[#This Row],[user_id]],A6071:A14069,1,FALSE),0),1,0)</f>
        <v>0</v>
      </c>
      <c r="D6070" t="s">
        <v>16</v>
      </c>
      <c r="E6070" s="4">
        <v>29</v>
      </c>
      <c r="F6070" t="s">
        <v>21</v>
      </c>
      <c r="G6070" t="s">
        <v>22</v>
      </c>
      <c r="H6070" s="4">
        <v>88</v>
      </c>
      <c r="I6070" s="3">
        <v>6</v>
      </c>
      <c r="J6070" s="9">
        <v>3</v>
      </c>
      <c r="K6070" t="s">
        <v>15</v>
      </c>
      <c r="L6070" s="4">
        <v>0</v>
      </c>
      <c r="M6070" s="4" t="str">
        <f>IF(spotify_churn_dataset[[#This Row],[offline_listening]]=0,"no offline","yes offline")</f>
        <v>yes offline</v>
      </c>
      <c r="N6070">
        <v>1</v>
      </c>
      <c r="O6070" t="str">
        <f>IF(spotify_churn_dataset[[#This Row],[is_churned]]=1,"yes churn","no churn")</f>
        <v>yes churn</v>
      </c>
      <c r="P6070">
        <v>1</v>
      </c>
    </row>
    <row r="6071" spans="1:16" x14ac:dyDescent="0.3">
      <c r="A6071">
        <v>6070</v>
      </c>
      <c r="B6071">
        <f>IF(spotify_churn_dataset[[#This Row],[user_id]]="","Desconocido",spotify_churn_dataset[[#This Row],[user_id]])</f>
        <v>6070</v>
      </c>
      <c r="C6071">
        <f>IF(IFERROR(VLOOKUP(spotify_churn_dataset[[#This Row],[user_id]],A6072:A14070,1,FALSE),0),1,0)</f>
        <v>0</v>
      </c>
      <c r="D6071" t="s">
        <v>12</v>
      </c>
      <c r="E6071" s="4">
        <v>54</v>
      </c>
      <c r="F6071" t="s">
        <v>17</v>
      </c>
      <c r="G6071" t="s">
        <v>18</v>
      </c>
      <c r="H6071" s="4">
        <v>264</v>
      </c>
      <c r="I6071" s="3">
        <v>67</v>
      </c>
      <c r="J6071" s="9">
        <v>27</v>
      </c>
      <c r="K6071" t="s">
        <v>23</v>
      </c>
      <c r="L6071" s="4">
        <v>0</v>
      </c>
      <c r="M6071" s="4" t="str">
        <f>IF(spotify_churn_dataset[[#This Row],[offline_listening]]=0,"no offline","yes offline")</f>
        <v>yes offline</v>
      </c>
      <c r="N6071">
        <v>1</v>
      </c>
      <c r="O6071" t="str">
        <f>IF(spotify_churn_dataset[[#This Row],[is_churned]]=1,"yes churn","no churn")</f>
        <v>no churn</v>
      </c>
      <c r="P6071">
        <v>0</v>
      </c>
    </row>
    <row r="6072" spans="1:16" x14ac:dyDescent="0.3">
      <c r="A6072">
        <v>6071</v>
      </c>
      <c r="B6072">
        <f>IF(spotify_churn_dataset[[#This Row],[user_id]]="","Desconocido",spotify_churn_dataset[[#This Row],[user_id]])</f>
        <v>6071</v>
      </c>
      <c r="C6072">
        <f>IF(IFERROR(VLOOKUP(spotify_churn_dataset[[#This Row],[user_id]],A6073:A14071,1,FALSE),0),1,0)</f>
        <v>0</v>
      </c>
      <c r="D6072" t="s">
        <v>16</v>
      </c>
      <c r="E6072" s="4">
        <v>51</v>
      </c>
      <c r="F6072" t="s">
        <v>29</v>
      </c>
      <c r="G6072" t="s">
        <v>22</v>
      </c>
      <c r="H6072" s="4">
        <v>151</v>
      </c>
      <c r="I6072" s="3">
        <v>86</v>
      </c>
      <c r="J6072" s="9">
        <v>34</v>
      </c>
      <c r="K6072" t="s">
        <v>15</v>
      </c>
      <c r="L6072" s="4">
        <v>0</v>
      </c>
      <c r="M6072" s="4" t="str">
        <f>IF(spotify_churn_dataset[[#This Row],[offline_listening]]=0,"no offline","yes offline")</f>
        <v>yes offline</v>
      </c>
      <c r="N6072">
        <v>1</v>
      </c>
      <c r="O6072" t="str">
        <f>IF(spotify_churn_dataset[[#This Row],[is_churned]]=1,"yes churn","no churn")</f>
        <v>yes churn</v>
      </c>
      <c r="P6072">
        <v>1</v>
      </c>
    </row>
    <row r="6073" spans="1:16" x14ac:dyDescent="0.3">
      <c r="A6073">
        <v>6072</v>
      </c>
      <c r="B6073">
        <f>IF(spotify_churn_dataset[[#This Row],[user_id]]="","Desconocido",spotify_churn_dataset[[#This Row],[user_id]])</f>
        <v>6072</v>
      </c>
      <c r="C6073">
        <f>IF(IFERROR(VLOOKUP(spotify_churn_dataset[[#This Row],[user_id]],A6074:A14072,1,FALSE),0),1,0)</f>
        <v>0</v>
      </c>
      <c r="D6073" t="s">
        <v>16</v>
      </c>
      <c r="E6073" s="4">
        <v>40</v>
      </c>
      <c r="F6073" t="s">
        <v>26</v>
      </c>
      <c r="G6073" t="s">
        <v>14</v>
      </c>
      <c r="H6073" s="4">
        <v>58</v>
      </c>
      <c r="I6073" s="3">
        <v>78</v>
      </c>
      <c r="J6073" s="9">
        <v>21</v>
      </c>
      <c r="K6073" t="s">
        <v>15</v>
      </c>
      <c r="L6073" s="4">
        <v>42</v>
      </c>
      <c r="M6073" s="4" t="str">
        <f>IF(spotify_churn_dataset[[#This Row],[offline_listening]]=0,"no offline","yes offline")</f>
        <v>no offline</v>
      </c>
      <c r="N6073">
        <v>0</v>
      </c>
      <c r="O6073" t="str">
        <f>IF(spotify_churn_dataset[[#This Row],[is_churned]]=1,"yes churn","no churn")</f>
        <v>no churn</v>
      </c>
      <c r="P6073">
        <v>0</v>
      </c>
    </row>
    <row r="6074" spans="1:16" x14ac:dyDescent="0.3">
      <c r="A6074">
        <v>6073</v>
      </c>
      <c r="B6074">
        <f>IF(spotify_churn_dataset[[#This Row],[user_id]]="","Desconocido",spotify_churn_dataset[[#This Row],[user_id]])</f>
        <v>6073</v>
      </c>
      <c r="C6074">
        <f>IF(IFERROR(VLOOKUP(spotify_churn_dataset[[#This Row],[user_id]],A6075:A14073,1,FALSE),0),1,0)</f>
        <v>0</v>
      </c>
      <c r="D6074" t="s">
        <v>20</v>
      </c>
      <c r="E6074" s="4">
        <v>48</v>
      </c>
      <c r="F6074" t="s">
        <v>28</v>
      </c>
      <c r="G6074" t="s">
        <v>14</v>
      </c>
      <c r="H6074" s="4">
        <v>128</v>
      </c>
      <c r="I6074" s="3">
        <v>5</v>
      </c>
      <c r="J6074" s="9">
        <v>29</v>
      </c>
      <c r="K6074" t="s">
        <v>23</v>
      </c>
      <c r="L6074" s="4">
        <v>47</v>
      </c>
      <c r="M6074" s="4" t="str">
        <f>IF(spotify_churn_dataset[[#This Row],[offline_listening]]=0,"no offline","yes offline")</f>
        <v>no offline</v>
      </c>
      <c r="N6074">
        <v>0</v>
      </c>
      <c r="O6074" t="str">
        <f>IF(spotify_churn_dataset[[#This Row],[is_churned]]=1,"yes churn","no churn")</f>
        <v>yes churn</v>
      </c>
      <c r="P6074">
        <v>1</v>
      </c>
    </row>
    <row r="6075" spans="1:16" x14ac:dyDescent="0.3">
      <c r="A6075">
        <v>6074</v>
      </c>
      <c r="B6075">
        <f>IF(spotify_churn_dataset[[#This Row],[user_id]]="","Desconocido",spotify_churn_dataset[[#This Row],[user_id]])</f>
        <v>6074</v>
      </c>
      <c r="C6075">
        <f>IF(IFERROR(VLOOKUP(spotify_churn_dataset[[#This Row],[user_id]],A6076:A14074,1,FALSE),0),1,0)</f>
        <v>0</v>
      </c>
      <c r="D6075" t="s">
        <v>16</v>
      </c>
      <c r="E6075" s="4">
        <v>37</v>
      </c>
      <c r="F6075" t="s">
        <v>21</v>
      </c>
      <c r="G6075" t="s">
        <v>14</v>
      </c>
      <c r="H6075" s="4">
        <v>75</v>
      </c>
      <c r="I6075" s="3">
        <v>13</v>
      </c>
      <c r="J6075" s="9">
        <v>18</v>
      </c>
      <c r="K6075" t="s">
        <v>15</v>
      </c>
      <c r="L6075" s="4">
        <v>36</v>
      </c>
      <c r="M6075" s="4" t="str">
        <f>IF(spotify_churn_dataset[[#This Row],[offline_listening]]=0,"no offline","yes offline")</f>
        <v>no offline</v>
      </c>
      <c r="N6075">
        <v>0</v>
      </c>
      <c r="O6075" t="str">
        <f>IF(spotify_churn_dataset[[#This Row],[is_churned]]=1,"yes churn","no churn")</f>
        <v>no churn</v>
      </c>
      <c r="P6075">
        <v>0</v>
      </c>
    </row>
    <row r="6076" spans="1:16" x14ac:dyDescent="0.3">
      <c r="A6076">
        <v>6075</v>
      </c>
      <c r="B6076">
        <f>IF(spotify_churn_dataset[[#This Row],[user_id]]="","Desconocido",spotify_churn_dataset[[#This Row],[user_id]])</f>
        <v>6075</v>
      </c>
      <c r="C6076">
        <f>IF(IFERROR(VLOOKUP(spotify_churn_dataset[[#This Row],[user_id]],A6077:A14075,1,FALSE),0),1,0)</f>
        <v>0</v>
      </c>
      <c r="D6076" t="s">
        <v>16</v>
      </c>
      <c r="E6076" s="4">
        <v>40</v>
      </c>
      <c r="F6076" t="s">
        <v>13</v>
      </c>
      <c r="G6076" t="s">
        <v>18</v>
      </c>
      <c r="H6076" s="4">
        <v>80</v>
      </c>
      <c r="I6076" s="3">
        <v>46</v>
      </c>
      <c r="J6076" s="9">
        <v>39</v>
      </c>
      <c r="K6076" t="s">
        <v>15</v>
      </c>
      <c r="L6076" s="4">
        <v>0</v>
      </c>
      <c r="M6076" s="4" t="str">
        <f>IF(spotify_churn_dataset[[#This Row],[offline_listening]]=0,"no offline","yes offline")</f>
        <v>yes offline</v>
      </c>
      <c r="N6076">
        <v>1</v>
      </c>
      <c r="O6076" t="str">
        <f>IF(spotify_churn_dataset[[#This Row],[is_churned]]=1,"yes churn","no churn")</f>
        <v>no churn</v>
      </c>
      <c r="P6076">
        <v>0</v>
      </c>
    </row>
    <row r="6077" spans="1:16" x14ac:dyDescent="0.3">
      <c r="A6077">
        <v>6076</v>
      </c>
      <c r="B6077">
        <f>IF(spotify_churn_dataset[[#This Row],[user_id]]="","Desconocido",spotify_churn_dataset[[#This Row],[user_id]])</f>
        <v>6076</v>
      </c>
      <c r="C6077">
        <f>IF(IFERROR(VLOOKUP(spotify_churn_dataset[[#This Row],[user_id]],A6078:A14076,1,FALSE),0),1,0)</f>
        <v>0</v>
      </c>
      <c r="D6077" t="s">
        <v>20</v>
      </c>
      <c r="E6077" s="4">
        <v>23</v>
      </c>
      <c r="F6077" t="s">
        <v>13</v>
      </c>
      <c r="G6077" t="s">
        <v>22</v>
      </c>
      <c r="H6077" s="4">
        <v>298</v>
      </c>
      <c r="I6077" s="3">
        <v>23</v>
      </c>
      <c r="J6077" s="9">
        <v>29</v>
      </c>
      <c r="K6077" t="s">
        <v>15</v>
      </c>
      <c r="L6077" s="4">
        <v>0</v>
      </c>
      <c r="M6077" s="4" t="str">
        <f>IF(spotify_churn_dataset[[#This Row],[offline_listening]]=0,"no offline","yes offline")</f>
        <v>yes offline</v>
      </c>
      <c r="N6077">
        <v>1</v>
      </c>
      <c r="O6077" t="str">
        <f>IF(spotify_churn_dataset[[#This Row],[is_churned]]=1,"yes churn","no churn")</f>
        <v>no churn</v>
      </c>
      <c r="P6077">
        <v>0</v>
      </c>
    </row>
    <row r="6078" spans="1:16" x14ac:dyDescent="0.3">
      <c r="A6078">
        <v>6077</v>
      </c>
      <c r="B6078">
        <f>IF(spotify_churn_dataset[[#This Row],[user_id]]="","Desconocido",spotify_churn_dataset[[#This Row],[user_id]])</f>
        <v>6077</v>
      </c>
      <c r="C6078">
        <f>IF(IFERROR(VLOOKUP(spotify_churn_dataset[[#This Row],[user_id]],A6079:A14077,1,FALSE),0),1,0)</f>
        <v>0</v>
      </c>
      <c r="D6078" t="s">
        <v>16</v>
      </c>
      <c r="E6078" s="4">
        <v>37</v>
      </c>
      <c r="F6078" t="s">
        <v>27</v>
      </c>
      <c r="G6078" t="s">
        <v>22</v>
      </c>
      <c r="H6078" s="4">
        <v>101</v>
      </c>
      <c r="I6078" s="3">
        <v>26</v>
      </c>
      <c r="J6078" s="9">
        <v>25</v>
      </c>
      <c r="K6078" t="s">
        <v>19</v>
      </c>
      <c r="L6078" s="4">
        <v>0</v>
      </c>
      <c r="M6078" s="4" t="str">
        <f>IF(spotify_churn_dataset[[#This Row],[offline_listening]]=0,"no offline","yes offline")</f>
        <v>yes offline</v>
      </c>
      <c r="N6078">
        <v>1</v>
      </c>
      <c r="O6078" t="str">
        <f>IF(spotify_churn_dataset[[#This Row],[is_churned]]=1,"yes churn","no churn")</f>
        <v>no churn</v>
      </c>
      <c r="P6078">
        <v>0</v>
      </c>
    </row>
    <row r="6079" spans="1:16" x14ac:dyDescent="0.3">
      <c r="A6079">
        <v>6078</v>
      </c>
      <c r="B6079">
        <f>IF(spotify_churn_dataset[[#This Row],[user_id]]="","Desconocido",spotify_churn_dataset[[#This Row],[user_id]])</f>
        <v>6078</v>
      </c>
      <c r="C6079">
        <f>IF(IFERROR(VLOOKUP(spotify_churn_dataset[[#This Row],[user_id]],A6080:A14078,1,FALSE),0),1,0)</f>
        <v>0</v>
      </c>
      <c r="D6079" t="s">
        <v>16</v>
      </c>
      <c r="E6079" s="4">
        <v>20</v>
      </c>
      <c r="F6079" t="s">
        <v>26</v>
      </c>
      <c r="G6079" t="s">
        <v>18</v>
      </c>
      <c r="H6079" s="4">
        <v>281</v>
      </c>
      <c r="I6079" s="3">
        <v>37</v>
      </c>
      <c r="J6079" s="9">
        <v>41</v>
      </c>
      <c r="K6079" t="s">
        <v>23</v>
      </c>
      <c r="L6079" s="4">
        <v>0</v>
      </c>
      <c r="M6079" s="4" t="str">
        <f>IF(spotify_churn_dataset[[#This Row],[offline_listening]]=0,"no offline","yes offline")</f>
        <v>yes offline</v>
      </c>
      <c r="N6079">
        <v>1</v>
      </c>
      <c r="O6079" t="str">
        <f>IF(spotify_churn_dataset[[#This Row],[is_churned]]=1,"yes churn","no churn")</f>
        <v>no churn</v>
      </c>
      <c r="P6079">
        <v>0</v>
      </c>
    </row>
    <row r="6080" spans="1:16" x14ac:dyDescent="0.3">
      <c r="A6080">
        <v>6079</v>
      </c>
      <c r="B6080">
        <f>IF(spotify_churn_dataset[[#This Row],[user_id]]="","Desconocido",spotify_churn_dataset[[#This Row],[user_id]])</f>
        <v>6079</v>
      </c>
      <c r="C6080">
        <f>IF(IFERROR(VLOOKUP(spotify_churn_dataset[[#This Row],[user_id]],A6081:A14079,1,FALSE),0),1,0)</f>
        <v>0</v>
      </c>
      <c r="D6080" t="s">
        <v>16</v>
      </c>
      <c r="E6080" s="4">
        <v>43</v>
      </c>
      <c r="F6080" t="s">
        <v>26</v>
      </c>
      <c r="G6080" t="s">
        <v>22</v>
      </c>
      <c r="H6080" s="4">
        <v>292</v>
      </c>
      <c r="I6080" s="3">
        <v>19</v>
      </c>
      <c r="J6080" s="9">
        <v>32</v>
      </c>
      <c r="K6080" t="s">
        <v>23</v>
      </c>
      <c r="L6080" s="4">
        <v>0</v>
      </c>
      <c r="M6080" s="4" t="str">
        <f>IF(spotify_churn_dataset[[#This Row],[offline_listening]]=0,"no offline","yes offline")</f>
        <v>yes offline</v>
      </c>
      <c r="N6080">
        <v>1</v>
      </c>
      <c r="O6080" t="str">
        <f>IF(spotify_churn_dataset[[#This Row],[is_churned]]=1,"yes churn","no churn")</f>
        <v>yes churn</v>
      </c>
      <c r="P6080">
        <v>1</v>
      </c>
    </row>
    <row r="6081" spans="1:16" x14ac:dyDescent="0.3">
      <c r="A6081">
        <v>6080</v>
      </c>
      <c r="B6081">
        <f>IF(spotify_churn_dataset[[#This Row],[user_id]]="","Desconocido",spotify_churn_dataset[[#This Row],[user_id]])</f>
        <v>6080</v>
      </c>
      <c r="C6081">
        <f>IF(IFERROR(VLOOKUP(spotify_churn_dataset[[#This Row],[user_id]],A6082:A14080,1,FALSE),0),1,0)</f>
        <v>0</v>
      </c>
      <c r="D6081" t="s">
        <v>16</v>
      </c>
      <c r="E6081" s="4">
        <v>27</v>
      </c>
      <c r="F6081" t="s">
        <v>25</v>
      </c>
      <c r="G6081" t="s">
        <v>24</v>
      </c>
      <c r="H6081" s="4">
        <v>50</v>
      </c>
      <c r="I6081" s="3">
        <v>89</v>
      </c>
      <c r="J6081" s="9">
        <v>2</v>
      </c>
      <c r="K6081" t="s">
        <v>19</v>
      </c>
      <c r="L6081" s="4">
        <v>0</v>
      </c>
      <c r="M6081" s="4" t="str">
        <f>IF(spotify_churn_dataset[[#This Row],[offline_listening]]=0,"no offline","yes offline")</f>
        <v>yes offline</v>
      </c>
      <c r="N6081">
        <v>1</v>
      </c>
      <c r="O6081" t="str">
        <f>IF(spotify_churn_dataset[[#This Row],[is_churned]]=1,"yes churn","no churn")</f>
        <v>no churn</v>
      </c>
      <c r="P6081">
        <v>0</v>
      </c>
    </row>
    <row r="6082" spans="1:16" x14ac:dyDescent="0.3">
      <c r="A6082">
        <v>6081</v>
      </c>
      <c r="B6082">
        <f>IF(spotify_churn_dataset[[#This Row],[user_id]]="","Desconocido",spotify_churn_dataset[[#This Row],[user_id]])</f>
        <v>6081</v>
      </c>
      <c r="C6082">
        <f>IF(IFERROR(VLOOKUP(spotify_churn_dataset[[#This Row],[user_id]],A6083:A14081,1,FALSE),0),1,0)</f>
        <v>0</v>
      </c>
      <c r="D6082" t="s">
        <v>16</v>
      </c>
      <c r="E6082" s="4">
        <v>24</v>
      </c>
      <c r="F6082" t="s">
        <v>21</v>
      </c>
      <c r="G6082" t="s">
        <v>22</v>
      </c>
      <c r="H6082" s="4">
        <v>287</v>
      </c>
      <c r="I6082" s="3">
        <v>70</v>
      </c>
      <c r="J6082" s="9">
        <v>37</v>
      </c>
      <c r="K6082" t="s">
        <v>23</v>
      </c>
      <c r="L6082" s="4">
        <v>0</v>
      </c>
      <c r="M6082" s="4" t="str">
        <f>IF(spotify_churn_dataset[[#This Row],[offline_listening]]=0,"no offline","yes offline")</f>
        <v>yes offline</v>
      </c>
      <c r="N6082">
        <v>1</v>
      </c>
      <c r="O6082" t="str">
        <f>IF(spotify_churn_dataset[[#This Row],[is_churned]]=1,"yes churn","no churn")</f>
        <v>no churn</v>
      </c>
      <c r="P6082">
        <v>0</v>
      </c>
    </row>
    <row r="6083" spans="1:16" x14ac:dyDescent="0.3">
      <c r="A6083">
        <v>6082</v>
      </c>
      <c r="B6083">
        <f>IF(spotify_churn_dataset[[#This Row],[user_id]]="","Desconocido",spotify_churn_dataset[[#This Row],[user_id]])</f>
        <v>6082</v>
      </c>
      <c r="C6083">
        <f>IF(IFERROR(VLOOKUP(spotify_churn_dataset[[#This Row],[user_id]],A6084:A14082,1,FALSE),0),1,0)</f>
        <v>0</v>
      </c>
      <c r="D6083" t="s">
        <v>16</v>
      </c>
      <c r="E6083" s="4">
        <v>36</v>
      </c>
      <c r="F6083" t="s">
        <v>25</v>
      </c>
      <c r="G6083" t="s">
        <v>18</v>
      </c>
      <c r="H6083" s="4">
        <v>248</v>
      </c>
      <c r="I6083" s="3">
        <v>92</v>
      </c>
      <c r="J6083" s="9">
        <v>39</v>
      </c>
      <c r="K6083" t="s">
        <v>15</v>
      </c>
      <c r="L6083" s="4">
        <v>0</v>
      </c>
      <c r="M6083" s="4" t="str">
        <f>IF(spotify_churn_dataset[[#This Row],[offline_listening]]=0,"no offline","yes offline")</f>
        <v>yes offline</v>
      </c>
      <c r="N6083">
        <v>1</v>
      </c>
      <c r="O6083" t="str">
        <f>IF(spotify_churn_dataset[[#This Row],[is_churned]]=1,"yes churn","no churn")</f>
        <v>no churn</v>
      </c>
      <c r="P6083">
        <v>0</v>
      </c>
    </row>
    <row r="6084" spans="1:16" x14ac:dyDescent="0.3">
      <c r="A6084">
        <v>6083</v>
      </c>
      <c r="B6084">
        <f>IF(spotify_churn_dataset[[#This Row],[user_id]]="","Desconocido",spotify_churn_dataset[[#This Row],[user_id]])</f>
        <v>6083</v>
      </c>
      <c r="C6084">
        <f>IF(IFERROR(VLOOKUP(spotify_churn_dataset[[#This Row],[user_id]],A6085:A14083,1,FALSE),0),1,0)</f>
        <v>0</v>
      </c>
      <c r="D6084" t="s">
        <v>16</v>
      </c>
      <c r="E6084" s="4">
        <v>23</v>
      </c>
      <c r="F6084" t="s">
        <v>28</v>
      </c>
      <c r="G6084" t="s">
        <v>18</v>
      </c>
      <c r="H6084" s="4">
        <v>273</v>
      </c>
      <c r="I6084" s="3">
        <v>37</v>
      </c>
      <c r="J6084" s="9">
        <v>32</v>
      </c>
      <c r="K6084" t="s">
        <v>23</v>
      </c>
      <c r="L6084" s="4">
        <v>0</v>
      </c>
      <c r="M6084" s="4" t="str">
        <f>IF(spotify_churn_dataset[[#This Row],[offline_listening]]=0,"no offline","yes offline")</f>
        <v>yes offline</v>
      </c>
      <c r="N6084">
        <v>1</v>
      </c>
      <c r="O6084" t="str">
        <f>IF(spotify_churn_dataset[[#This Row],[is_churned]]=1,"yes churn","no churn")</f>
        <v>yes churn</v>
      </c>
      <c r="P6084">
        <v>1</v>
      </c>
    </row>
    <row r="6085" spans="1:16" x14ac:dyDescent="0.3">
      <c r="A6085">
        <v>6084</v>
      </c>
      <c r="B6085">
        <f>IF(spotify_churn_dataset[[#This Row],[user_id]]="","Desconocido",spotify_churn_dataset[[#This Row],[user_id]])</f>
        <v>6084</v>
      </c>
      <c r="C6085">
        <f>IF(IFERROR(VLOOKUP(spotify_churn_dataset[[#This Row],[user_id]],A6086:A14084,1,FALSE),0),1,0)</f>
        <v>0</v>
      </c>
      <c r="D6085" t="s">
        <v>12</v>
      </c>
      <c r="E6085" s="4">
        <v>31</v>
      </c>
      <c r="F6085" t="s">
        <v>27</v>
      </c>
      <c r="G6085" t="s">
        <v>14</v>
      </c>
      <c r="H6085" s="4">
        <v>88</v>
      </c>
      <c r="I6085" s="3">
        <v>91</v>
      </c>
      <c r="J6085" s="9">
        <v>48</v>
      </c>
      <c r="K6085" t="s">
        <v>19</v>
      </c>
      <c r="L6085" s="4">
        <v>9</v>
      </c>
      <c r="M6085" s="4" t="str">
        <f>IF(spotify_churn_dataset[[#This Row],[offline_listening]]=0,"no offline","yes offline")</f>
        <v>no offline</v>
      </c>
      <c r="N6085">
        <v>0</v>
      </c>
      <c r="O6085" t="str">
        <f>IF(spotify_churn_dataset[[#This Row],[is_churned]]=1,"yes churn","no churn")</f>
        <v>no churn</v>
      </c>
      <c r="P6085">
        <v>0</v>
      </c>
    </row>
    <row r="6086" spans="1:16" x14ac:dyDescent="0.3">
      <c r="A6086">
        <v>6085</v>
      </c>
      <c r="B6086">
        <f>IF(spotify_churn_dataset[[#This Row],[user_id]]="","Desconocido",spotify_churn_dataset[[#This Row],[user_id]])</f>
        <v>6085</v>
      </c>
      <c r="C6086">
        <f>IF(IFERROR(VLOOKUP(spotify_churn_dataset[[#This Row],[user_id]],A6087:A14085,1,FALSE),0),1,0)</f>
        <v>0</v>
      </c>
      <c r="D6086" t="s">
        <v>16</v>
      </c>
      <c r="E6086" s="4">
        <v>46</v>
      </c>
      <c r="F6086" t="s">
        <v>28</v>
      </c>
      <c r="G6086" t="s">
        <v>24</v>
      </c>
      <c r="H6086" s="4">
        <v>70</v>
      </c>
      <c r="I6086" s="3">
        <v>98</v>
      </c>
      <c r="J6086" s="9">
        <v>21</v>
      </c>
      <c r="K6086" t="s">
        <v>19</v>
      </c>
      <c r="L6086" s="4">
        <v>0</v>
      </c>
      <c r="M6086" s="4" t="str">
        <f>IF(spotify_churn_dataset[[#This Row],[offline_listening]]=0,"no offline","yes offline")</f>
        <v>yes offline</v>
      </c>
      <c r="N6086">
        <v>1</v>
      </c>
      <c r="O6086" t="str">
        <f>IF(spotify_churn_dataset[[#This Row],[is_churned]]=1,"yes churn","no churn")</f>
        <v>yes churn</v>
      </c>
      <c r="P6086">
        <v>1</v>
      </c>
    </row>
    <row r="6087" spans="1:16" x14ac:dyDescent="0.3">
      <c r="A6087">
        <v>6086</v>
      </c>
      <c r="B6087">
        <f>IF(spotify_churn_dataset[[#This Row],[user_id]]="","Desconocido",spotify_churn_dataset[[#This Row],[user_id]])</f>
        <v>6086</v>
      </c>
      <c r="C6087">
        <f>IF(IFERROR(VLOOKUP(spotify_churn_dataset[[#This Row],[user_id]],A6088:A14086,1,FALSE),0),1,0)</f>
        <v>0</v>
      </c>
      <c r="D6087" t="s">
        <v>12</v>
      </c>
      <c r="E6087" s="4">
        <v>40</v>
      </c>
      <c r="F6087" t="s">
        <v>27</v>
      </c>
      <c r="G6087" t="s">
        <v>24</v>
      </c>
      <c r="H6087" s="4">
        <v>265</v>
      </c>
      <c r="I6087" s="3">
        <v>31</v>
      </c>
      <c r="J6087" s="9">
        <v>54</v>
      </c>
      <c r="K6087" t="s">
        <v>19</v>
      </c>
      <c r="L6087" s="4">
        <v>0</v>
      </c>
      <c r="M6087" s="4" t="str">
        <f>IF(spotify_churn_dataset[[#This Row],[offline_listening]]=0,"no offline","yes offline")</f>
        <v>yes offline</v>
      </c>
      <c r="N6087">
        <v>1</v>
      </c>
      <c r="O6087" t="str">
        <f>IF(spotify_churn_dataset[[#This Row],[is_churned]]=1,"yes churn","no churn")</f>
        <v>no churn</v>
      </c>
      <c r="P6087">
        <v>0</v>
      </c>
    </row>
    <row r="6088" spans="1:16" x14ac:dyDescent="0.3">
      <c r="A6088">
        <v>6087</v>
      </c>
      <c r="B6088">
        <f>IF(spotify_churn_dataset[[#This Row],[user_id]]="","Desconocido",spotify_churn_dataset[[#This Row],[user_id]])</f>
        <v>6087</v>
      </c>
      <c r="C6088">
        <f>IF(IFERROR(VLOOKUP(spotify_churn_dataset[[#This Row],[user_id]],A6089:A14087,1,FALSE),0),1,0)</f>
        <v>0</v>
      </c>
      <c r="D6088" t="s">
        <v>20</v>
      </c>
      <c r="E6088" s="4">
        <v>57</v>
      </c>
      <c r="F6088" t="s">
        <v>25</v>
      </c>
      <c r="G6088" t="s">
        <v>24</v>
      </c>
      <c r="H6088" s="4">
        <v>188</v>
      </c>
      <c r="I6088" s="3">
        <v>92</v>
      </c>
      <c r="J6088" s="9">
        <v>1</v>
      </c>
      <c r="K6088" t="s">
        <v>23</v>
      </c>
      <c r="L6088" s="4">
        <v>0</v>
      </c>
      <c r="M6088" s="4" t="str">
        <f>IF(spotify_churn_dataset[[#This Row],[offline_listening]]=0,"no offline","yes offline")</f>
        <v>yes offline</v>
      </c>
      <c r="N6088">
        <v>1</v>
      </c>
      <c r="O6088" t="str">
        <f>IF(spotify_churn_dataset[[#This Row],[is_churned]]=1,"yes churn","no churn")</f>
        <v>no churn</v>
      </c>
      <c r="P6088">
        <v>0</v>
      </c>
    </row>
    <row r="6089" spans="1:16" x14ac:dyDescent="0.3">
      <c r="A6089">
        <v>6088</v>
      </c>
      <c r="B6089">
        <f>IF(spotify_churn_dataset[[#This Row],[user_id]]="","Desconocido",spotify_churn_dataset[[#This Row],[user_id]])</f>
        <v>6088</v>
      </c>
      <c r="C6089">
        <f>IF(IFERROR(VLOOKUP(spotify_churn_dataset[[#This Row],[user_id]],A6090:A14088,1,FALSE),0),1,0)</f>
        <v>0</v>
      </c>
      <c r="D6089" t="s">
        <v>16</v>
      </c>
      <c r="E6089" s="4">
        <v>59</v>
      </c>
      <c r="F6089" t="s">
        <v>25</v>
      </c>
      <c r="G6089" t="s">
        <v>14</v>
      </c>
      <c r="H6089" s="4">
        <v>15</v>
      </c>
      <c r="I6089" s="3">
        <v>42</v>
      </c>
      <c r="J6089" s="9">
        <v>49</v>
      </c>
      <c r="K6089" t="s">
        <v>15</v>
      </c>
      <c r="L6089" s="4">
        <v>6</v>
      </c>
      <c r="M6089" s="4" t="str">
        <f>IF(spotify_churn_dataset[[#This Row],[offline_listening]]=0,"no offline","yes offline")</f>
        <v>no offline</v>
      </c>
      <c r="N6089">
        <v>0</v>
      </c>
      <c r="O6089" t="str">
        <f>IF(spotify_churn_dataset[[#This Row],[is_churned]]=1,"yes churn","no churn")</f>
        <v>yes churn</v>
      </c>
      <c r="P6089">
        <v>1</v>
      </c>
    </row>
    <row r="6090" spans="1:16" x14ac:dyDescent="0.3">
      <c r="A6090">
        <v>6089</v>
      </c>
      <c r="B6090">
        <f>IF(spotify_churn_dataset[[#This Row],[user_id]]="","Desconocido",spotify_churn_dataset[[#This Row],[user_id]])</f>
        <v>6089</v>
      </c>
      <c r="C6090">
        <f>IF(IFERROR(VLOOKUP(spotify_churn_dataset[[#This Row],[user_id]],A6091:A14089,1,FALSE),0),1,0)</f>
        <v>0</v>
      </c>
      <c r="D6090" t="s">
        <v>20</v>
      </c>
      <c r="E6090" s="4">
        <v>42</v>
      </c>
      <c r="F6090" t="s">
        <v>25</v>
      </c>
      <c r="G6090" t="s">
        <v>14</v>
      </c>
      <c r="H6090" s="4">
        <v>199</v>
      </c>
      <c r="I6090" s="3">
        <v>44</v>
      </c>
      <c r="J6090" s="9">
        <v>19</v>
      </c>
      <c r="K6090" t="s">
        <v>23</v>
      </c>
      <c r="L6090" s="4">
        <v>44</v>
      </c>
      <c r="M6090" s="4" t="str">
        <f>IF(spotify_churn_dataset[[#This Row],[offline_listening]]=0,"no offline","yes offline")</f>
        <v>no offline</v>
      </c>
      <c r="N6090">
        <v>0</v>
      </c>
      <c r="O6090" t="str">
        <f>IF(spotify_churn_dataset[[#This Row],[is_churned]]=1,"yes churn","no churn")</f>
        <v>no churn</v>
      </c>
      <c r="P6090">
        <v>0</v>
      </c>
    </row>
    <row r="6091" spans="1:16" x14ac:dyDescent="0.3">
      <c r="A6091">
        <v>6090</v>
      </c>
      <c r="B6091">
        <f>IF(spotify_churn_dataset[[#This Row],[user_id]]="","Desconocido",spotify_churn_dataset[[#This Row],[user_id]])</f>
        <v>6090</v>
      </c>
      <c r="C6091">
        <f>IF(IFERROR(VLOOKUP(spotify_churn_dataset[[#This Row],[user_id]],A6092:A14090,1,FALSE),0),1,0)</f>
        <v>0</v>
      </c>
      <c r="D6091" t="s">
        <v>12</v>
      </c>
      <c r="E6091" s="4">
        <v>56</v>
      </c>
      <c r="F6091" t="s">
        <v>21</v>
      </c>
      <c r="G6091" t="s">
        <v>18</v>
      </c>
      <c r="H6091" s="4">
        <v>80</v>
      </c>
      <c r="I6091" s="3">
        <v>56</v>
      </c>
      <c r="J6091" s="9">
        <v>4</v>
      </c>
      <c r="K6091" t="s">
        <v>19</v>
      </c>
      <c r="L6091" s="4">
        <v>0</v>
      </c>
      <c r="M6091" s="4" t="str">
        <f>IF(spotify_churn_dataset[[#This Row],[offline_listening]]=0,"no offline","yes offline")</f>
        <v>yes offline</v>
      </c>
      <c r="N6091">
        <v>1</v>
      </c>
      <c r="O6091" t="str">
        <f>IF(spotify_churn_dataset[[#This Row],[is_churned]]=1,"yes churn","no churn")</f>
        <v>yes churn</v>
      </c>
      <c r="P6091">
        <v>1</v>
      </c>
    </row>
    <row r="6092" spans="1:16" x14ac:dyDescent="0.3">
      <c r="A6092">
        <v>6091</v>
      </c>
      <c r="B6092">
        <f>IF(spotify_churn_dataset[[#This Row],[user_id]]="","Desconocido",spotify_churn_dataset[[#This Row],[user_id]])</f>
        <v>6091</v>
      </c>
      <c r="C6092">
        <f>IF(IFERROR(VLOOKUP(spotify_churn_dataset[[#This Row],[user_id]],A6093:A14091,1,FALSE),0),1,0)</f>
        <v>0</v>
      </c>
      <c r="D6092" t="s">
        <v>20</v>
      </c>
      <c r="E6092" s="4">
        <v>53</v>
      </c>
      <c r="F6092" t="s">
        <v>28</v>
      </c>
      <c r="G6092" t="s">
        <v>22</v>
      </c>
      <c r="H6092" s="4">
        <v>266</v>
      </c>
      <c r="I6092" s="3">
        <v>4</v>
      </c>
      <c r="J6092" s="9">
        <v>17</v>
      </c>
      <c r="K6092" t="s">
        <v>15</v>
      </c>
      <c r="L6092" s="4">
        <v>0</v>
      </c>
      <c r="M6092" s="4" t="str">
        <f>IF(spotify_churn_dataset[[#This Row],[offline_listening]]=0,"no offline","yes offline")</f>
        <v>yes offline</v>
      </c>
      <c r="N6092">
        <v>1</v>
      </c>
      <c r="O6092" t="str">
        <f>IF(spotify_churn_dataset[[#This Row],[is_churned]]=1,"yes churn","no churn")</f>
        <v>no churn</v>
      </c>
      <c r="P6092">
        <v>0</v>
      </c>
    </row>
    <row r="6093" spans="1:16" x14ac:dyDescent="0.3">
      <c r="A6093">
        <v>6092</v>
      </c>
      <c r="B6093">
        <f>IF(spotify_churn_dataset[[#This Row],[user_id]]="","Desconocido",spotify_churn_dataset[[#This Row],[user_id]])</f>
        <v>6092</v>
      </c>
      <c r="C6093">
        <f>IF(IFERROR(VLOOKUP(spotify_churn_dataset[[#This Row],[user_id]],A6094:A14092,1,FALSE),0),1,0)</f>
        <v>0</v>
      </c>
      <c r="D6093" t="s">
        <v>20</v>
      </c>
      <c r="E6093" s="4">
        <v>59</v>
      </c>
      <c r="F6093" t="s">
        <v>27</v>
      </c>
      <c r="G6093" t="s">
        <v>22</v>
      </c>
      <c r="H6093" s="4">
        <v>37</v>
      </c>
      <c r="I6093" s="3">
        <v>39</v>
      </c>
      <c r="J6093" s="9">
        <v>15</v>
      </c>
      <c r="K6093" t="s">
        <v>19</v>
      </c>
      <c r="L6093" s="4">
        <v>0</v>
      </c>
      <c r="M6093" s="4" t="str">
        <f>IF(spotify_churn_dataset[[#This Row],[offline_listening]]=0,"no offline","yes offline")</f>
        <v>yes offline</v>
      </c>
      <c r="N6093">
        <v>1</v>
      </c>
      <c r="O6093" t="str">
        <f>IF(spotify_churn_dataset[[#This Row],[is_churned]]=1,"yes churn","no churn")</f>
        <v>no churn</v>
      </c>
      <c r="P6093">
        <v>0</v>
      </c>
    </row>
    <row r="6094" spans="1:16" x14ac:dyDescent="0.3">
      <c r="A6094">
        <v>6093</v>
      </c>
      <c r="B6094">
        <f>IF(spotify_churn_dataset[[#This Row],[user_id]]="","Desconocido",spotify_churn_dataset[[#This Row],[user_id]])</f>
        <v>6093</v>
      </c>
      <c r="C6094">
        <f>IF(IFERROR(VLOOKUP(spotify_churn_dataset[[#This Row],[user_id]],A6095:A14093,1,FALSE),0),1,0)</f>
        <v>0</v>
      </c>
      <c r="D6094" t="s">
        <v>16</v>
      </c>
      <c r="E6094" s="4">
        <v>41</v>
      </c>
      <c r="F6094" t="s">
        <v>21</v>
      </c>
      <c r="G6094" t="s">
        <v>24</v>
      </c>
      <c r="H6094" s="4">
        <v>69</v>
      </c>
      <c r="I6094" s="3">
        <v>77</v>
      </c>
      <c r="J6094" s="9">
        <v>1</v>
      </c>
      <c r="K6094" t="s">
        <v>15</v>
      </c>
      <c r="L6094" s="4">
        <v>0</v>
      </c>
      <c r="M6094" s="4" t="str">
        <f>IF(spotify_churn_dataset[[#This Row],[offline_listening]]=0,"no offline","yes offline")</f>
        <v>yes offline</v>
      </c>
      <c r="N6094">
        <v>1</v>
      </c>
      <c r="O6094" t="str">
        <f>IF(spotify_churn_dataset[[#This Row],[is_churned]]=1,"yes churn","no churn")</f>
        <v>yes churn</v>
      </c>
      <c r="P6094">
        <v>1</v>
      </c>
    </row>
    <row r="6095" spans="1:16" x14ac:dyDescent="0.3">
      <c r="A6095">
        <v>6094</v>
      </c>
      <c r="B6095">
        <f>IF(spotify_churn_dataset[[#This Row],[user_id]]="","Desconocido",spotify_churn_dataset[[#This Row],[user_id]])</f>
        <v>6094</v>
      </c>
      <c r="C6095">
        <f>IF(IFERROR(VLOOKUP(spotify_churn_dataset[[#This Row],[user_id]],A6096:A14094,1,FALSE),0),1,0)</f>
        <v>0</v>
      </c>
      <c r="D6095" t="s">
        <v>16</v>
      </c>
      <c r="E6095" s="4">
        <v>31</v>
      </c>
      <c r="F6095" t="s">
        <v>28</v>
      </c>
      <c r="G6095" t="s">
        <v>14</v>
      </c>
      <c r="H6095" s="4">
        <v>290</v>
      </c>
      <c r="I6095" s="3">
        <v>51</v>
      </c>
      <c r="J6095" s="9">
        <v>38</v>
      </c>
      <c r="K6095" t="s">
        <v>23</v>
      </c>
      <c r="L6095" s="4">
        <v>33</v>
      </c>
      <c r="M6095" s="4" t="str">
        <f>IF(spotify_churn_dataset[[#This Row],[offline_listening]]=0,"no offline","yes offline")</f>
        <v>no offline</v>
      </c>
      <c r="N6095">
        <v>0</v>
      </c>
      <c r="O6095" t="str">
        <f>IF(spotify_churn_dataset[[#This Row],[is_churned]]=1,"yes churn","no churn")</f>
        <v>yes churn</v>
      </c>
      <c r="P6095">
        <v>1</v>
      </c>
    </row>
    <row r="6096" spans="1:16" x14ac:dyDescent="0.3">
      <c r="A6096">
        <v>6095</v>
      </c>
      <c r="B6096">
        <f>IF(spotify_churn_dataset[[#This Row],[user_id]]="","Desconocido",spotify_churn_dataset[[#This Row],[user_id]])</f>
        <v>6095</v>
      </c>
      <c r="C6096">
        <f>IF(IFERROR(VLOOKUP(spotify_churn_dataset[[#This Row],[user_id]],A6097:A14095,1,FALSE),0),1,0)</f>
        <v>0</v>
      </c>
      <c r="D6096" t="s">
        <v>20</v>
      </c>
      <c r="E6096" s="4">
        <v>41</v>
      </c>
      <c r="F6096" t="s">
        <v>21</v>
      </c>
      <c r="G6096" t="s">
        <v>24</v>
      </c>
      <c r="H6096" s="4">
        <v>25</v>
      </c>
      <c r="I6096" s="3">
        <v>52</v>
      </c>
      <c r="J6096" s="9">
        <v>33</v>
      </c>
      <c r="K6096" t="s">
        <v>23</v>
      </c>
      <c r="L6096" s="4">
        <v>0</v>
      </c>
      <c r="M6096" s="4" t="str">
        <f>IF(spotify_churn_dataset[[#This Row],[offline_listening]]=0,"no offline","yes offline")</f>
        <v>yes offline</v>
      </c>
      <c r="N6096">
        <v>1</v>
      </c>
      <c r="O6096" t="str">
        <f>IF(spotify_churn_dataset[[#This Row],[is_churned]]=1,"yes churn","no churn")</f>
        <v>no churn</v>
      </c>
      <c r="P6096">
        <v>0</v>
      </c>
    </row>
    <row r="6097" spans="1:16" x14ac:dyDescent="0.3">
      <c r="A6097">
        <v>6096</v>
      </c>
      <c r="B6097">
        <f>IF(spotify_churn_dataset[[#This Row],[user_id]]="","Desconocido",spotify_churn_dataset[[#This Row],[user_id]])</f>
        <v>6096</v>
      </c>
      <c r="C6097">
        <f>IF(IFERROR(VLOOKUP(spotify_churn_dataset[[#This Row],[user_id]],A6098:A14096,1,FALSE),0),1,0)</f>
        <v>0</v>
      </c>
      <c r="D6097" t="s">
        <v>20</v>
      </c>
      <c r="E6097" s="4">
        <v>23</v>
      </c>
      <c r="F6097" t="s">
        <v>29</v>
      </c>
      <c r="G6097" t="s">
        <v>24</v>
      </c>
      <c r="H6097" s="4">
        <v>37</v>
      </c>
      <c r="I6097" s="3">
        <v>59</v>
      </c>
      <c r="J6097" s="9">
        <v>28</v>
      </c>
      <c r="K6097" t="s">
        <v>15</v>
      </c>
      <c r="L6097" s="4">
        <v>0</v>
      </c>
      <c r="M6097" s="4" t="str">
        <f>IF(spotify_churn_dataset[[#This Row],[offline_listening]]=0,"no offline","yes offline")</f>
        <v>yes offline</v>
      </c>
      <c r="N6097">
        <v>1</v>
      </c>
      <c r="O6097" t="str">
        <f>IF(spotify_churn_dataset[[#This Row],[is_churned]]=1,"yes churn","no churn")</f>
        <v>yes churn</v>
      </c>
      <c r="P6097">
        <v>1</v>
      </c>
    </row>
    <row r="6098" spans="1:16" x14ac:dyDescent="0.3">
      <c r="A6098">
        <v>6097</v>
      </c>
      <c r="B6098">
        <f>IF(spotify_churn_dataset[[#This Row],[user_id]]="","Desconocido",spotify_churn_dataset[[#This Row],[user_id]])</f>
        <v>6097</v>
      </c>
      <c r="C6098">
        <f>IF(IFERROR(VLOOKUP(spotify_churn_dataset[[#This Row],[user_id]],A6099:A14097,1,FALSE),0),1,0)</f>
        <v>0</v>
      </c>
      <c r="D6098" t="s">
        <v>12</v>
      </c>
      <c r="E6098" s="4">
        <v>54</v>
      </c>
      <c r="F6098" t="s">
        <v>13</v>
      </c>
      <c r="G6098" t="s">
        <v>18</v>
      </c>
      <c r="H6098" s="4">
        <v>180</v>
      </c>
      <c r="I6098" s="3">
        <v>74</v>
      </c>
      <c r="J6098" s="9">
        <v>2</v>
      </c>
      <c r="K6098" t="s">
        <v>19</v>
      </c>
      <c r="L6098" s="4">
        <v>0</v>
      </c>
      <c r="M6098" s="4" t="str">
        <f>IF(spotify_churn_dataset[[#This Row],[offline_listening]]=0,"no offline","yes offline")</f>
        <v>yes offline</v>
      </c>
      <c r="N6098">
        <v>1</v>
      </c>
      <c r="O6098" t="str">
        <f>IF(spotify_churn_dataset[[#This Row],[is_churned]]=1,"yes churn","no churn")</f>
        <v>no churn</v>
      </c>
      <c r="P6098">
        <v>0</v>
      </c>
    </row>
    <row r="6099" spans="1:16" x14ac:dyDescent="0.3">
      <c r="A6099">
        <v>6098</v>
      </c>
      <c r="B6099">
        <f>IF(spotify_churn_dataset[[#This Row],[user_id]]="","Desconocido",spotify_churn_dataset[[#This Row],[user_id]])</f>
        <v>6098</v>
      </c>
      <c r="C6099">
        <f>IF(IFERROR(VLOOKUP(spotify_churn_dataset[[#This Row],[user_id]],A6100:A14098,1,FALSE),0),1,0)</f>
        <v>0</v>
      </c>
      <c r="D6099" t="s">
        <v>20</v>
      </c>
      <c r="E6099" s="4">
        <v>26</v>
      </c>
      <c r="F6099" t="s">
        <v>13</v>
      </c>
      <c r="G6099" t="s">
        <v>18</v>
      </c>
      <c r="H6099" s="4">
        <v>53</v>
      </c>
      <c r="I6099" s="3">
        <v>61</v>
      </c>
      <c r="J6099" s="9">
        <v>14</v>
      </c>
      <c r="K6099" t="s">
        <v>23</v>
      </c>
      <c r="L6099" s="4">
        <v>0</v>
      </c>
      <c r="M6099" s="4" t="str">
        <f>IF(spotify_churn_dataset[[#This Row],[offline_listening]]=0,"no offline","yes offline")</f>
        <v>yes offline</v>
      </c>
      <c r="N6099">
        <v>1</v>
      </c>
      <c r="O6099" t="str">
        <f>IF(spotify_churn_dataset[[#This Row],[is_churned]]=1,"yes churn","no churn")</f>
        <v>yes churn</v>
      </c>
      <c r="P6099">
        <v>1</v>
      </c>
    </row>
    <row r="6100" spans="1:16" x14ac:dyDescent="0.3">
      <c r="A6100">
        <v>6099</v>
      </c>
      <c r="B6100">
        <f>IF(spotify_churn_dataset[[#This Row],[user_id]]="","Desconocido",spotify_churn_dataset[[#This Row],[user_id]])</f>
        <v>6099</v>
      </c>
      <c r="C6100">
        <f>IF(IFERROR(VLOOKUP(spotify_churn_dataset[[#This Row],[user_id]],A6101:A14099,1,FALSE),0),1,0)</f>
        <v>0</v>
      </c>
      <c r="D6100" t="s">
        <v>16</v>
      </c>
      <c r="E6100" s="4">
        <v>48</v>
      </c>
      <c r="F6100" t="s">
        <v>21</v>
      </c>
      <c r="G6100" t="s">
        <v>18</v>
      </c>
      <c r="H6100" s="4">
        <v>91</v>
      </c>
      <c r="I6100" s="3">
        <v>85</v>
      </c>
      <c r="J6100" s="9">
        <v>2</v>
      </c>
      <c r="K6100" t="s">
        <v>19</v>
      </c>
      <c r="L6100" s="4">
        <v>0</v>
      </c>
      <c r="M6100" s="4" t="str">
        <f>IF(spotify_churn_dataset[[#This Row],[offline_listening]]=0,"no offline","yes offline")</f>
        <v>yes offline</v>
      </c>
      <c r="N6100">
        <v>1</v>
      </c>
      <c r="O6100" t="str">
        <f>IF(spotify_churn_dataset[[#This Row],[is_churned]]=1,"yes churn","no churn")</f>
        <v>yes churn</v>
      </c>
      <c r="P6100">
        <v>1</v>
      </c>
    </row>
    <row r="6101" spans="1:16" x14ac:dyDescent="0.3">
      <c r="A6101">
        <v>6100</v>
      </c>
      <c r="B6101">
        <f>IF(spotify_churn_dataset[[#This Row],[user_id]]="","Desconocido",spotify_churn_dataset[[#This Row],[user_id]])</f>
        <v>6100</v>
      </c>
      <c r="C6101">
        <f>IF(IFERROR(VLOOKUP(spotify_churn_dataset[[#This Row],[user_id]],A6102:A14100,1,FALSE),0),1,0)</f>
        <v>0</v>
      </c>
      <c r="D6101" t="s">
        <v>20</v>
      </c>
      <c r="E6101" s="4">
        <v>49</v>
      </c>
      <c r="F6101" t="s">
        <v>25</v>
      </c>
      <c r="G6101" t="s">
        <v>14</v>
      </c>
      <c r="H6101" s="4">
        <v>211</v>
      </c>
      <c r="I6101" s="3">
        <v>56</v>
      </c>
      <c r="J6101" s="9">
        <v>3</v>
      </c>
      <c r="K6101" t="s">
        <v>19</v>
      </c>
      <c r="L6101" s="4">
        <v>34</v>
      </c>
      <c r="M6101" s="4" t="str">
        <f>IF(spotify_churn_dataset[[#This Row],[offline_listening]]=0,"no offline","yes offline")</f>
        <v>no offline</v>
      </c>
      <c r="N6101">
        <v>0</v>
      </c>
      <c r="O6101" t="str">
        <f>IF(spotify_churn_dataset[[#This Row],[is_churned]]=1,"yes churn","no churn")</f>
        <v>yes churn</v>
      </c>
      <c r="P6101">
        <v>1</v>
      </c>
    </row>
    <row r="6102" spans="1:16" x14ac:dyDescent="0.3">
      <c r="A6102">
        <v>6101</v>
      </c>
      <c r="B6102">
        <f>IF(spotify_churn_dataset[[#This Row],[user_id]]="","Desconocido",spotify_churn_dataset[[#This Row],[user_id]])</f>
        <v>6101</v>
      </c>
      <c r="C6102">
        <f>IF(IFERROR(VLOOKUP(spotify_churn_dataset[[#This Row],[user_id]],A6103:A14101,1,FALSE),0),1,0)</f>
        <v>0</v>
      </c>
      <c r="D6102" t="s">
        <v>16</v>
      </c>
      <c r="E6102" s="4">
        <v>22</v>
      </c>
      <c r="F6102" t="s">
        <v>21</v>
      </c>
      <c r="G6102" t="s">
        <v>14</v>
      </c>
      <c r="H6102" s="4">
        <v>139</v>
      </c>
      <c r="I6102" s="3">
        <v>65</v>
      </c>
      <c r="J6102" s="9">
        <v>57</v>
      </c>
      <c r="K6102" t="s">
        <v>15</v>
      </c>
      <c r="L6102" s="4">
        <v>11</v>
      </c>
      <c r="M6102" s="4" t="str">
        <f>IF(spotify_churn_dataset[[#This Row],[offline_listening]]=0,"no offline","yes offline")</f>
        <v>no offline</v>
      </c>
      <c r="N6102">
        <v>0</v>
      </c>
      <c r="O6102" t="str">
        <f>IF(spotify_churn_dataset[[#This Row],[is_churned]]=1,"yes churn","no churn")</f>
        <v>yes churn</v>
      </c>
      <c r="P6102">
        <v>1</v>
      </c>
    </row>
    <row r="6103" spans="1:16" x14ac:dyDescent="0.3">
      <c r="A6103">
        <v>6102</v>
      </c>
      <c r="B6103">
        <f>IF(spotify_churn_dataset[[#This Row],[user_id]]="","Desconocido",spotify_churn_dataset[[#This Row],[user_id]])</f>
        <v>6102</v>
      </c>
      <c r="C6103">
        <f>IF(IFERROR(VLOOKUP(spotify_churn_dataset[[#This Row],[user_id]],A6104:A14102,1,FALSE),0),1,0)</f>
        <v>0</v>
      </c>
      <c r="D6103" t="s">
        <v>16</v>
      </c>
      <c r="E6103" s="4">
        <v>33</v>
      </c>
      <c r="F6103" t="s">
        <v>17</v>
      </c>
      <c r="G6103" t="s">
        <v>14</v>
      </c>
      <c r="H6103" s="4">
        <v>42</v>
      </c>
      <c r="I6103" s="3">
        <v>63</v>
      </c>
      <c r="J6103" s="9">
        <v>53</v>
      </c>
      <c r="K6103" t="s">
        <v>23</v>
      </c>
      <c r="L6103" s="4">
        <v>48</v>
      </c>
      <c r="M6103" s="4" t="str">
        <f>IF(spotify_churn_dataset[[#This Row],[offline_listening]]=0,"no offline","yes offline")</f>
        <v>no offline</v>
      </c>
      <c r="N6103">
        <v>0</v>
      </c>
      <c r="O6103" t="str">
        <f>IF(spotify_churn_dataset[[#This Row],[is_churned]]=1,"yes churn","no churn")</f>
        <v>no churn</v>
      </c>
      <c r="P6103">
        <v>0</v>
      </c>
    </row>
    <row r="6104" spans="1:16" x14ac:dyDescent="0.3">
      <c r="A6104">
        <v>6103</v>
      </c>
      <c r="B6104">
        <f>IF(spotify_churn_dataset[[#This Row],[user_id]]="","Desconocido",spotify_churn_dataset[[#This Row],[user_id]])</f>
        <v>6103</v>
      </c>
      <c r="C6104">
        <f>IF(IFERROR(VLOOKUP(spotify_churn_dataset[[#This Row],[user_id]],A6105:A14103,1,FALSE),0),1,0)</f>
        <v>0</v>
      </c>
      <c r="D6104" t="s">
        <v>12</v>
      </c>
      <c r="E6104" s="4">
        <v>18</v>
      </c>
      <c r="F6104" t="s">
        <v>21</v>
      </c>
      <c r="G6104" t="s">
        <v>24</v>
      </c>
      <c r="H6104" s="4">
        <v>200</v>
      </c>
      <c r="I6104" s="3">
        <v>31</v>
      </c>
      <c r="J6104" s="9">
        <v>49</v>
      </c>
      <c r="K6104" t="s">
        <v>15</v>
      </c>
      <c r="L6104" s="4">
        <v>0</v>
      </c>
      <c r="M6104" s="4" t="str">
        <f>IF(spotify_churn_dataset[[#This Row],[offline_listening]]=0,"no offline","yes offline")</f>
        <v>yes offline</v>
      </c>
      <c r="N6104">
        <v>1</v>
      </c>
      <c r="O6104" t="str">
        <f>IF(spotify_churn_dataset[[#This Row],[is_churned]]=1,"yes churn","no churn")</f>
        <v>no churn</v>
      </c>
      <c r="P6104">
        <v>0</v>
      </c>
    </row>
    <row r="6105" spans="1:16" x14ac:dyDescent="0.3">
      <c r="A6105">
        <v>6104</v>
      </c>
      <c r="B6105">
        <f>IF(spotify_churn_dataset[[#This Row],[user_id]]="","Desconocido",spotify_churn_dataset[[#This Row],[user_id]])</f>
        <v>6104</v>
      </c>
      <c r="C6105">
        <f>IF(IFERROR(VLOOKUP(spotify_churn_dataset[[#This Row],[user_id]],A6106:A14104,1,FALSE),0),1,0)</f>
        <v>0</v>
      </c>
      <c r="D6105" t="s">
        <v>12</v>
      </c>
      <c r="E6105" s="4">
        <v>57</v>
      </c>
      <c r="F6105" t="s">
        <v>29</v>
      </c>
      <c r="G6105" t="s">
        <v>22</v>
      </c>
      <c r="H6105" s="4">
        <v>261</v>
      </c>
      <c r="I6105" s="3">
        <v>5</v>
      </c>
      <c r="J6105" s="9">
        <v>52</v>
      </c>
      <c r="K6105" t="s">
        <v>15</v>
      </c>
      <c r="L6105" s="4">
        <v>0</v>
      </c>
      <c r="M6105" s="4" t="str">
        <f>IF(spotify_churn_dataset[[#This Row],[offline_listening]]=0,"no offline","yes offline")</f>
        <v>yes offline</v>
      </c>
      <c r="N6105">
        <v>1</v>
      </c>
      <c r="O6105" t="str">
        <f>IF(spotify_churn_dataset[[#This Row],[is_churned]]=1,"yes churn","no churn")</f>
        <v>no churn</v>
      </c>
      <c r="P6105">
        <v>0</v>
      </c>
    </row>
    <row r="6106" spans="1:16" x14ac:dyDescent="0.3">
      <c r="A6106">
        <v>6105</v>
      </c>
      <c r="B6106">
        <f>IF(spotify_churn_dataset[[#This Row],[user_id]]="","Desconocido",spotify_churn_dataset[[#This Row],[user_id]])</f>
        <v>6105</v>
      </c>
      <c r="C6106">
        <f>IF(IFERROR(VLOOKUP(spotify_churn_dataset[[#This Row],[user_id]],A6107:A14105,1,FALSE),0),1,0)</f>
        <v>0</v>
      </c>
      <c r="D6106" t="s">
        <v>16</v>
      </c>
      <c r="E6106" s="4">
        <v>46</v>
      </c>
      <c r="F6106" t="s">
        <v>26</v>
      </c>
      <c r="G6106" t="s">
        <v>24</v>
      </c>
      <c r="H6106" s="4">
        <v>65</v>
      </c>
      <c r="I6106" s="3">
        <v>88</v>
      </c>
      <c r="J6106" s="9">
        <v>43</v>
      </c>
      <c r="K6106" t="s">
        <v>23</v>
      </c>
      <c r="L6106" s="4">
        <v>0</v>
      </c>
      <c r="M6106" s="4" t="str">
        <f>IF(spotify_churn_dataset[[#This Row],[offline_listening]]=0,"no offline","yes offline")</f>
        <v>yes offline</v>
      </c>
      <c r="N6106">
        <v>1</v>
      </c>
      <c r="O6106" t="str">
        <f>IF(spotify_churn_dataset[[#This Row],[is_churned]]=1,"yes churn","no churn")</f>
        <v>no churn</v>
      </c>
      <c r="P6106">
        <v>0</v>
      </c>
    </row>
    <row r="6107" spans="1:16" x14ac:dyDescent="0.3">
      <c r="A6107">
        <v>6106</v>
      </c>
      <c r="B6107">
        <f>IF(spotify_churn_dataset[[#This Row],[user_id]]="","Desconocido",spotify_churn_dataset[[#This Row],[user_id]])</f>
        <v>6106</v>
      </c>
      <c r="C6107">
        <f>IF(IFERROR(VLOOKUP(spotify_churn_dataset[[#This Row],[user_id]],A6108:A14106,1,FALSE),0),1,0)</f>
        <v>0</v>
      </c>
      <c r="D6107" t="s">
        <v>12</v>
      </c>
      <c r="E6107" s="4">
        <v>34</v>
      </c>
      <c r="F6107" t="s">
        <v>17</v>
      </c>
      <c r="G6107" t="s">
        <v>24</v>
      </c>
      <c r="H6107" s="4">
        <v>103</v>
      </c>
      <c r="I6107" s="3">
        <v>15</v>
      </c>
      <c r="J6107" s="9">
        <v>39</v>
      </c>
      <c r="K6107" t="s">
        <v>15</v>
      </c>
      <c r="L6107" s="4">
        <v>0</v>
      </c>
      <c r="M6107" s="4" t="str">
        <f>IF(spotify_churn_dataset[[#This Row],[offline_listening]]=0,"no offline","yes offline")</f>
        <v>yes offline</v>
      </c>
      <c r="N6107">
        <v>1</v>
      </c>
      <c r="O6107" t="str">
        <f>IF(spotify_churn_dataset[[#This Row],[is_churned]]=1,"yes churn","no churn")</f>
        <v>yes churn</v>
      </c>
      <c r="P6107">
        <v>1</v>
      </c>
    </row>
    <row r="6108" spans="1:16" x14ac:dyDescent="0.3">
      <c r="A6108">
        <v>6107</v>
      </c>
      <c r="B6108">
        <f>IF(spotify_churn_dataset[[#This Row],[user_id]]="","Desconocido",spotify_churn_dataset[[#This Row],[user_id]])</f>
        <v>6107</v>
      </c>
      <c r="C6108">
        <f>IF(IFERROR(VLOOKUP(spotify_churn_dataset[[#This Row],[user_id]],A6109:A14107,1,FALSE),0),1,0)</f>
        <v>0</v>
      </c>
      <c r="D6108" t="s">
        <v>12</v>
      </c>
      <c r="E6108" s="4">
        <v>38</v>
      </c>
      <c r="F6108" t="s">
        <v>13</v>
      </c>
      <c r="G6108" t="s">
        <v>14</v>
      </c>
      <c r="H6108" s="4">
        <v>105</v>
      </c>
      <c r="I6108" s="3">
        <v>28</v>
      </c>
      <c r="J6108" s="9">
        <v>45</v>
      </c>
      <c r="K6108" t="s">
        <v>15</v>
      </c>
      <c r="L6108" s="4">
        <v>40</v>
      </c>
      <c r="M6108" s="4" t="str">
        <f>IF(spotify_churn_dataset[[#This Row],[offline_listening]]=0,"no offline","yes offline")</f>
        <v>no offline</v>
      </c>
      <c r="N6108">
        <v>0</v>
      </c>
      <c r="O6108" t="str">
        <f>IF(spotify_churn_dataset[[#This Row],[is_churned]]=1,"yes churn","no churn")</f>
        <v>no churn</v>
      </c>
      <c r="P6108">
        <v>0</v>
      </c>
    </row>
    <row r="6109" spans="1:16" x14ac:dyDescent="0.3">
      <c r="A6109">
        <v>6108</v>
      </c>
      <c r="B6109">
        <f>IF(spotify_churn_dataset[[#This Row],[user_id]]="","Desconocido",spotify_churn_dataset[[#This Row],[user_id]])</f>
        <v>6108</v>
      </c>
      <c r="C6109">
        <f>IF(IFERROR(VLOOKUP(spotify_churn_dataset[[#This Row],[user_id]],A6110:A14108,1,FALSE),0),1,0)</f>
        <v>0</v>
      </c>
      <c r="D6109" t="s">
        <v>16</v>
      </c>
      <c r="E6109" s="4">
        <v>50</v>
      </c>
      <c r="F6109" t="s">
        <v>29</v>
      </c>
      <c r="G6109" t="s">
        <v>22</v>
      </c>
      <c r="H6109" s="4">
        <v>253</v>
      </c>
      <c r="I6109" s="3">
        <v>92</v>
      </c>
      <c r="J6109" s="9">
        <v>23</v>
      </c>
      <c r="K6109" t="s">
        <v>19</v>
      </c>
      <c r="L6109" s="4">
        <v>0</v>
      </c>
      <c r="M6109" s="4" t="str">
        <f>IF(spotify_churn_dataset[[#This Row],[offline_listening]]=0,"no offline","yes offline")</f>
        <v>yes offline</v>
      </c>
      <c r="N6109">
        <v>1</v>
      </c>
      <c r="O6109" t="str">
        <f>IF(spotify_churn_dataset[[#This Row],[is_churned]]=1,"yes churn","no churn")</f>
        <v>no churn</v>
      </c>
      <c r="P6109">
        <v>0</v>
      </c>
    </row>
    <row r="6110" spans="1:16" x14ac:dyDescent="0.3">
      <c r="A6110">
        <v>6109</v>
      </c>
      <c r="B6110">
        <f>IF(spotify_churn_dataset[[#This Row],[user_id]]="","Desconocido",spotify_churn_dataset[[#This Row],[user_id]])</f>
        <v>6109</v>
      </c>
      <c r="C6110">
        <f>IF(IFERROR(VLOOKUP(spotify_churn_dataset[[#This Row],[user_id]],A6111:A14109,1,FALSE),0),1,0)</f>
        <v>0</v>
      </c>
      <c r="D6110" t="s">
        <v>20</v>
      </c>
      <c r="E6110" s="4">
        <v>21</v>
      </c>
      <c r="F6110" t="s">
        <v>21</v>
      </c>
      <c r="G6110" t="s">
        <v>22</v>
      </c>
      <c r="H6110" s="4">
        <v>33</v>
      </c>
      <c r="I6110" s="3">
        <v>30</v>
      </c>
      <c r="J6110" s="9">
        <v>58</v>
      </c>
      <c r="K6110" t="s">
        <v>23</v>
      </c>
      <c r="L6110" s="4">
        <v>0</v>
      </c>
      <c r="M6110" s="4" t="str">
        <f>IF(spotify_churn_dataset[[#This Row],[offline_listening]]=0,"no offline","yes offline")</f>
        <v>yes offline</v>
      </c>
      <c r="N6110">
        <v>1</v>
      </c>
      <c r="O6110" t="str">
        <f>IF(spotify_churn_dataset[[#This Row],[is_churned]]=1,"yes churn","no churn")</f>
        <v>no churn</v>
      </c>
      <c r="P6110">
        <v>0</v>
      </c>
    </row>
    <row r="6111" spans="1:16" x14ac:dyDescent="0.3">
      <c r="A6111">
        <v>6110</v>
      </c>
      <c r="B6111">
        <f>IF(spotify_churn_dataset[[#This Row],[user_id]]="","Desconocido",spotify_churn_dataset[[#This Row],[user_id]])</f>
        <v>6110</v>
      </c>
      <c r="C6111">
        <f>IF(IFERROR(VLOOKUP(spotify_churn_dataset[[#This Row],[user_id]],A6112:A14110,1,FALSE),0),1,0)</f>
        <v>0</v>
      </c>
      <c r="D6111" t="s">
        <v>16</v>
      </c>
      <c r="E6111" s="4">
        <v>16</v>
      </c>
      <c r="F6111" t="s">
        <v>25</v>
      </c>
      <c r="G6111" t="s">
        <v>14</v>
      </c>
      <c r="H6111" s="4">
        <v>239</v>
      </c>
      <c r="I6111" s="3">
        <v>36</v>
      </c>
      <c r="J6111" s="9">
        <v>17</v>
      </c>
      <c r="K6111" t="s">
        <v>19</v>
      </c>
      <c r="L6111" s="4">
        <v>13</v>
      </c>
      <c r="M6111" s="4" t="str">
        <f>IF(spotify_churn_dataset[[#This Row],[offline_listening]]=0,"no offline","yes offline")</f>
        <v>no offline</v>
      </c>
      <c r="N6111">
        <v>0</v>
      </c>
      <c r="O6111" t="str">
        <f>IF(spotify_churn_dataset[[#This Row],[is_churned]]=1,"yes churn","no churn")</f>
        <v>no churn</v>
      </c>
      <c r="P6111">
        <v>0</v>
      </c>
    </row>
    <row r="6112" spans="1:16" x14ac:dyDescent="0.3">
      <c r="A6112">
        <v>6111</v>
      </c>
      <c r="B6112">
        <f>IF(spotify_churn_dataset[[#This Row],[user_id]]="","Desconocido",spotify_churn_dataset[[#This Row],[user_id]])</f>
        <v>6111</v>
      </c>
      <c r="C6112">
        <f>IF(IFERROR(VLOOKUP(spotify_churn_dataset[[#This Row],[user_id]],A6113:A14111,1,FALSE),0),1,0)</f>
        <v>0</v>
      </c>
      <c r="D6112" t="s">
        <v>20</v>
      </c>
      <c r="E6112" s="4">
        <v>54</v>
      </c>
      <c r="F6112" t="s">
        <v>17</v>
      </c>
      <c r="G6112" t="s">
        <v>22</v>
      </c>
      <c r="H6112" s="4">
        <v>179</v>
      </c>
      <c r="I6112" s="3">
        <v>85</v>
      </c>
      <c r="J6112" s="9">
        <v>13</v>
      </c>
      <c r="K6112" t="s">
        <v>19</v>
      </c>
      <c r="L6112" s="4">
        <v>0</v>
      </c>
      <c r="M6112" s="4" t="str">
        <f>IF(spotify_churn_dataset[[#This Row],[offline_listening]]=0,"no offline","yes offline")</f>
        <v>yes offline</v>
      </c>
      <c r="N6112">
        <v>1</v>
      </c>
      <c r="O6112" t="str">
        <f>IF(spotify_churn_dataset[[#This Row],[is_churned]]=1,"yes churn","no churn")</f>
        <v>yes churn</v>
      </c>
      <c r="P6112">
        <v>1</v>
      </c>
    </row>
    <row r="6113" spans="1:16" x14ac:dyDescent="0.3">
      <c r="A6113">
        <v>6112</v>
      </c>
      <c r="B6113">
        <f>IF(spotify_churn_dataset[[#This Row],[user_id]]="","Desconocido",spotify_churn_dataset[[#This Row],[user_id]])</f>
        <v>6112</v>
      </c>
      <c r="C6113">
        <f>IF(IFERROR(VLOOKUP(spotify_churn_dataset[[#This Row],[user_id]],A6114:A14112,1,FALSE),0),1,0)</f>
        <v>0</v>
      </c>
      <c r="D6113" t="s">
        <v>16</v>
      </c>
      <c r="E6113" s="4">
        <v>28</v>
      </c>
      <c r="F6113" t="s">
        <v>13</v>
      </c>
      <c r="G6113" t="s">
        <v>14</v>
      </c>
      <c r="H6113" s="4">
        <v>123</v>
      </c>
      <c r="I6113" s="3">
        <v>71</v>
      </c>
      <c r="J6113" s="9">
        <v>43</v>
      </c>
      <c r="K6113" t="s">
        <v>19</v>
      </c>
      <c r="L6113" s="4">
        <v>31</v>
      </c>
      <c r="M6113" s="4" t="str">
        <f>IF(spotify_churn_dataset[[#This Row],[offline_listening]]=0,"no offline","yes offline")</f>
        <v>no offline</v>
      </c>
      <c r="N6113">
        <v>0</v>
      </c>
      <c r="O6113" t="str">
        <f>IF(spotify_churn_dataset[[#This Row],[is_churned]]=1,"yes churn","no churn")</f>
        <v>no churn</v>
      </c>
      <c r="P6113">
        <v>0</v>
      </c>
    </row>
    <row r="6114" spans="1:16" x14ac:dyDescent="0.3">
      <c r="A6114">
        <v>6113</v>
      </c>
      <c r="B6114">
        <f>IF(spotify_churn_dataset[[#This Row],[user_id]]="","Desconocido",spotify_churn_dataset[[#This Row],[user_id]])</f>
        <v>6113</v>
      </c>
      <c r="C6114">
        <f>IF(IFERROR(VLOOKUP(spotify_churn_dataset[[#This Row],[user_id]],A6115:A14113,1,FALSE),0),1,0)</f>
        <v>0</v>
      </c>
      <c r="D6114" t="s">
        <v>20</v>
      </c>
      <c r="E6114" s="4">
        <v>30</v>
      </c>
      <c r="F6114" t="s">
        <v>29</v>
      </c>
      <c r="G6114" t="s">
        <v>14</v>
      </c>
      <c r="H6114" s="4">
        <v>287</v>
      </c>
      <c r="I6114" s="3">
        <v>60</v>
      </c>
      <c r="J6114" s="9">
        <v>15</v>
      </c>
      <c r="K6114" t="s">
        <v>19</v>
      </c>
      <c r="L6114" s="4">
        <v>36</v>
      </c>
      <c r="M6114" s="4" t="str">
        <f>IF(spotify_churn_dataset[[#This Row],[offline_listening]]=0,"no offline","yes offline")</f>
        <v>no offline</v>
      </c>
      <c r="N6114">
        <v>0</v>
      </c>
      <c r="O6114" t="str">
        <f>IF(spotify_churn_dataset[[#This Row],[is_churned]]=1,"yes churn","no churn")</f>
        <v>yes churn</v>
      </c>
      <c r="P6114">
        <v>1</v>
      </c>
    </row>
    <row r="6115" spans="1:16" x14ac:dyDescent="0.3">
      <c r="A6115">
        <v>6114</v>
      </c>
      <c r="B6115">
        <f>IF(spotify_churn_dataset[[#This Row],[user_id]]="","Desconocido",spotify_churn_dataset[[#This Row],[user_id]])</f>
        <v>6114</v>
      </c>
      <c r="C6115">
        <f>IF(IFERROR(VLOOKUP(spotify_churn_dataset[[#This Row],[user_id]],A6116:A14114,1,FALSE),0),1,0)</f>
        <v>0</v>
      </c>
      <c r="D6115" t="s">
        <v>16</v>
      </c>
      <c r="E6115" s="4">
        <v>16</v>
      </c>
      <c r="F6115" t="s">
        <v>27</v>
      </c>
      <c r="G6115" t="s">
        <v>24</v>
      </c>
      <c r="H6115" s="4">
        <v>255</v>
      </c>
      <c r="I6115" s="3">
        <v>63</v>
      </c>
      <c r="J6115" s="9">
        <v>7</v>
      </c>
      <c r="K6115" t="s">
        <v>19</v>
      </c>
      <c r="L6115" s="4">
        <v>0</v>
      </c>
      <c r="M6115" s="4" t="str">
        <f>IF(spotify_churn_dataset[[#This Row],[offline_listening]]=0,"no offline","yes offline")</f>
        <v>yes offline</v>
      </c>
      <c r="N6115">
        <v>1</v>
      </c>
      <c r="O6115" t="str">
        <f>IF(spotify_churn_dataset[[#This Row],[is_churned]]=1,"yes churn","no churn")</f>
        <v>no churn</v>
      </c>
      <c r="P6115">
        <v>0</v>
      </c>
    </row>
    <row r="6116" spans="1:16" x14ac:dyDescent="0.3">
      <c r="A6116">
        <v>6115</v>
      </c>
      <c r="B6116">
        <f>IF(spotify_churn_dataset[[#This Row],[user_id]]="","Desconocido",spotify_churn_dataset[[#This Row],[user_id]])</f>
        <v>6115</v>
      </c>
      <c r="C6116">
        <f>IF(IFERROR(VLOOKUP(spotify_churn_dataset[[#This Row],[user_id]],A6117:A14115,1,FALSE),0),1,0)</f>
        <v>0</v>
      </c>
      <c r="D6116" t="s">
        <v>12</v>
      </c>
      <c r="E6116" s="4">
        <v>23</v>
      </c>
      <c r="F6116" t="s">
        <v>21</v>
      </c>
      <c r="G6116" t="s">
        <v>24</v>
      </c>
      <c r="H6116" s="4">
        <v>230</v>
      </c>
      <c r="I6116" s="3">
        <v>3</v>
      </c>
      <c r="J6116" s="9">
        <v>41</v>
      </c>
      <c r="K6116" t="s">
        <v>23</v>
      </c>
      <c r="L6116" s="4">
        <v>0</v>
      </c>
      <c r="M6116" s="4" t="str">
        <f>IF(spotify_churn_dataset[[#This Row],[offline_listening]]=0,"no offline","yes offline")</f>
        <v>yes offline</v>
      </c>
      <c r="N6116">
        <v>1</v>
      </c>
      <c r="O6116" t="str">
        <f>IF(spotify_churn_dataset[[#This Row],[is_churned]]=1,"yes churn","no churn")</f>
        <v>yes churn</v>
      </c>
      <c r="P6116">
        <v>1</v>
      </c>
    </row>
    <row r="6117" spans="1:16" x14ac:dyDescent="0.3">
      <c r="A6117">
        <v>6116</v>
      </c>
      <c r="B6117">
        <f>IF(spotify_churn_dataset[[#This Row],[user_id]]="","Desconocido",spotify_churn_dataset[[#This Row],[user_id]])</f>
        <v>6116</v>
      </c>
      <c r="C6117">
        <f>IF(IFERROR(VLOOKUP(spotify_churn_dataset[[#This Row],[user_id]],A6118:A14116,1,FALSE),0),1,0)</f>
        <v>0</v>
      </c>
      <c r="D6117" t="s">
        <v>16</v>
      </c>
      <c r="E6117" s="4">
        <v>56</v>
      </c>
      <c r="F6117" t="s">
        <v>17</v>
      </c>
      <c r="G6117" t="s">
        <v>14</v>
      </c>
      <c r="H6117" s="4">
        <v>40</v>
      </c>
      <c r="I6117" s="3">
        <v>29</v>
      </c>
      <c r="J6117" s="9">
        <v>37</v>
      </c>
      <c r="K6117" t="s">
        <v>15</v>
      </c>
      <c r="L6117" s="4">
        <v>44</v>
      </c>
      <c r="M6117" s="4" t="str">
        <f>IF(spotify_churn_dataset[[#This Row],[offline_listening]]=0,"no offline","yes offline")</f>
        <v>no offline</v>
      </c>
      <c r="N6117">
        <v>0</v>
      </c>
      <c r="O6117" t="str">
        <f>IF(spotify_churn_dataset[[#This Row],[is_churned]]=1,"yes churn","no churn")</f>
        <v>yes churn</v>
      </c>
      <c r="P6117">
        <v>1</v>
      </c>
    </row>
    <row r="6118" spans="1:16" x14ac:dyDescent="0.3">
      <c r="A6118">
        <v>6117</v>
      </c>
      <c r="B6118">
        <f>IF(spotify_churn_dataset[[#This Row],[user_id]]="","Desconocido",spotify_churn_dataset[[#This Row],[user_id]])</f>
        <v>6117</v>
      </c>
      <c r="C6118">
        <f>IF(IFERROR(VLOOKUP(spotify_churn_dataset[[#This Row],[user_id]],A6119:A14117,1,FALSE),0),1,0)</f>
        <v>0</v>
      </c>
      <c r="D6118" t="s">
        <v>20</v>
      </c>
      <c r="E6118" s="4">
        <v>55</v>
      </c>
      <c r="F6118" t="s">
        <v>13</v>
      </c>
      <c r="G6118" t="s">
        <v>18</v>
      </c>
      <c r="H6118" s="4">
        <v>130</v>
      </c>
      <c r="I6118" s="3">
        <v>81</v>
      </c>
      <c r="J6118" s="9">
        <v>31</v>
      </c>
      <c r="K6118" t="s">
        <v>19</v>
      </c>
      <c r="L6118" s="4">
        <v>0</v>
      </c>
      <c r="M6118" s="4" t="str">
        <f>IF(spotify_churn_dataset[[#This Row],[offline_listening]]=0,"no offline","yes offline")</f>
        <v>yes offline</v>
      </c>
      <c r="N6118">
        <v>1</v>
      </c>
      <c r="O6118" t="str">
        <f>IF(spotify_churn_dataset[[#This Row],[is_churned]]=1,"yes churn","no churn")</f>
        <v>no churn</v>
      </c>
      <c r="P6118">
        <v>0</v>
      </c>
    </row>
    <row r="6119" spans="1:16" x14ac:dyDescent="0.3">
      <c r="A6119">
        <v>6118</v>
      </c>
      <c r="B6119">
        <f>IF(spotify_churn_dataset[[#This Row],[user_id]]="","Desconocido",spotify_churn_dataset[[#This Row],[user_id]])</f>
        <v>6118</v>
      </c>
      <c r="C6119">
        <f>IF(IFERROR(VLOOKUP(spotify_churn_dataset[[#This Row],[user_id]],A6120:A14118,1,FALSE),0),1,0)</f>
        <v>0</v>
      </c>
      <c r="D6119" t="s">
        <v>12</v>
      </c>
      <c r="E6119" s="4">
        <v>23</v>
      </c>
      <c r="F6119" t="s">
        <v>28</v>
      </c>
      <c r="G6119" t="s">
        <v>24</v>
      </c>
      <c r="H6119" s="4">
        <v>175</v>
      </c>
      <c r="I6119" s="3">
        <v>87</v>
      </c>
      <c r="J6119" s="9">
        <v>2</v>
      </c>
      <c r="K6119" t="s">
        <v>15</v>
      </c>
      <c r="L6119" s="4">
        <v>0</v>
      </c>
      <c r="M6119" s="4" t="str">
        <f>IF(spotify_churn_dataset[[#This Row],[offline_listening]]=0,"no offline","yes offline")</f>
        <v>yes offline</v>
      </c>
      <c r="N6119">
        <v>1</v>
      </c>
      <c r="O6119" t="str">
        <f>IF(spotify_churn_dataset[[#This Row],[is_churned]]=1,"yes churn","no churn")</f>
        <v>no churn</v>
      </c>
      <c r="P6119">
        <v>0</v>
      </c>
    </row>
    <row r="6120" spans="1:16" x14ac:dyDescent="0.3">
      <c r="A6120">
        <v>6119</v>
      </c>
      <c r="B6120">
        <f>IF(spotify_churn_dataset[[#This Row],[user_id]]="","Desconocido",spotify_churn_dataset[[#This Row],[user_id]])</f>
        <v>6119</v>
      </c>
      <c r="C6120">
        <f>IF(IFERROR(VLOOKUP(spotify_churn_dataset[[#This Row],[user_id]],A6121:A14119,1,FALSE),0),1,0)</f>
        <v>0</v>
      </c>
      <c r="D6120" t="s">
        <v>20</v>
      </c>
      <c r="E6120" s="4">
        <v>38</v>
      </c>
      <c r="F6120" t="s">
        <v>28</v>
      </c>
      <c r="G6120" t="s">
        <v>24</v>
      </c>
      <c r="H6120" s="4">
        <v>10</v>
      </c>
      <c r="I6120" s="3">
        <v>23</v>
      </c>
      <c r="J6120" s="9">
        <v>57</v>
      </c>
      <c r="K6120" t="s">
        <v>15</v>
      </c>
      <c r="L6120" s="4">
        <v>0</v>
      </c>
      <c r="M6120" s="4" t="str">
        <f>IF(spotify_churn_dataset[[#This Row],[offline_listening]]=0,"no offline","yes offline")</f>
        <v>yes offline</v>
      </c>
      <c r="N6120">
        <v>1</v>
      </c>
      <c r="O6120" t="str">
        <f>IF(spotify_churn_dataset[[#This Row],[is_churned]]=1,"yes churn","no churn")</f>
        <v>no churn</v>
      </c>
      <c r="P6120">
        <v>0</v>
      </c>
    </row>
    <row r="6121" spans="1:16" x14ac:dyDescent="0.3">
      <c r="A6121">
        <v>6120</v>
      </c>
      <c r="B6121">
        <f>IF(spotify_churn_dataset[[#This Row],[user_id]]="","Desconocido",spotify_churn_dataset[[#This Row],[user_id]])</f>
        <v>6120</v>
      </c>
      <c r="C6121">
        <f>IF(IFERROR(VLOOKUP(spotify_churn_dataset[[#This Row],[user_id]],A6122:A14120,1,FALSE),0),1,0)</f>
        <v>0</v>
      </c>
      <c r="D6121" t="s">
        <v>20</v>
      </c>
      <c r="E6121" s="4">
        <v>17</v>
      </c>
      <c r="F6121" t="s">
        <v>27</v>
      </c>
      <c r="G6121" t="s">
        <v>24</v>
      </c>
      <c r="H6121" s="4">
        <v>294</v>
      </c>
      <c r="I6121" s="3">
        <v>97</v>
      </c>
      <c r="J6121" s="9">
        <v>18</v>
      </c>
      <c r="K6121" t="s">
        <v>19</v>
      </c>
      <c r="L6121" s="4">
        <v>0</v>
      </c>
      <c r="M6121" s="4" t="str">
        <f>IF(spotify_churn_dataset[[#This Row],[offline_listening]]=0,"no offline","yes offline")</f>
        <v>yes offline</v>
      </c>
      <c r="N6121">
        <v>1</v>
      </c>
      <c r="O6121" t="str">
        <f>IF(spotify_churn_dataset[[#This Row],[is_churned]]=1,"yes churn","no churn")</f>
        <v>no churn</v>
      </c>
      <c r="P6121">
        <v>0</v>
      </c>
    </row>
    <row r="6122" spans="1:16" x14ac:dyDescent="0.3">
      <c r="A6122">
        <v>6121</v>
      </c>
      <c r="B6122">
        <f>IF(spotify_churn_dataset[[#This Row],[user_id]]="","Desconocido",spotify_churn_dataset[[#This Row],[user_id]])</f>
        <v>6121</v>
      </c>
      <c r="C6122">
        <f>IF(IFERROR(VLOOKUP(spotify_churn_dataset[[#This Row],[user_id]],A6123:A14121,1,FALSE),0),1,0)</f>
        <v>0</v>
      </c>
      <c r="D6122" t="s">
        <v>20</v>
      </c>
      <c r="E6122" s="4">
        <v>42</v>
      </c>
      <c r="F6122" t="s">
        <v>13</v>
      </c>
      <c r="G6122" t="s">
        <v>18</v>
      </c>
      <c r="H6122" s="4">
        <v>132</v>
      </c>
      <c r="I6122" s="3">
        <v>62</v>
      </c>
      <c r="J6122" s="9">
        <v>44</v>
      </c>
      <c r="K6122" t="s">
        <v>23</v>
      </c>
      <c r="L6122" s="4">
        <v>0</v>
      </c>
      <c r="M6122" s="4" t="str">
        <f>IF(spotify_churn_dataset[[#This Row],[offline_listening]]=0,"no offline","yes offline")</f>
        <v>yes offline</v>
      </c>
      <c r="N6122">
        <v>1</v>
      </c>
      <c r="O6122" t="str">
        <f>IF(spotify_churn_dataset[[#This Row],[is_churned]]=1,"yes churn","no churn")</f>
        <v>no churn</v>
      </c>
      <c r="P6122">
        <v>0</v>
      </c>
    </row>
    <row r="6123" spans="1:16" x14ac:dyDescent="0.3">
      <c r="A6123">
        <v>6122</v>
      </c>
      <c r="B6123">
        <f>IF(spotify_churn_dataset[[#This Row],[user_id]]="","Desconocido",spotify_churn_dataset[[#This Row],[user_id]])</f>
        <v>6122</v>
      </c>
      <c r="C6123">
        <f>IF(IFERROR(VLOOKUP(spotify_churn_dataset[[#This Row],[user_id]],A6124:A14122,1,FALSE),0),1,0)</f>
        <v>0</v>
      </c>
      <c r="D6123" t="s">
        <v>20</v>
      </c>
      <c r="E6123" s="4">
        <v>19</v>
      </c>
      <c r="F6123" t="s">
        <v>29</v>
      </c>
      <c r="G6123" t="s">
        <v>14</v>
      </c>
      <c r="H6123" s="4">
        <v>251</v>
      </c>
      <c r="I6123" s="3">
        <v>96</v>
      </c>
      <c r="J6123" s="9">
        <v>11</v>
      </c>
      <c r="K6123" t="s">
        <v>15</v>
      </c>
      <c r="L6123" s="4">
        <v>40</v>
      </c>
      <c r="M6123" s="4" t="str">
        <f>IF(spotify_churn_dataset[[#This Row],[offline_listening]]=0,"no offline","yes offline")</f>
        <v>no offline</v>
      </c>
      <c r="N6123">
        <v>0</v>
      </c>
      <c r="O6123" t="str">
        <f>IF(spotify_churn_dataset[[#This Row],[is_churned]]=1,"yes churn","no churn")</f>
        <v>yes churn</v>
      </c>
      <c r="P6123">
        <v>1</v>
      </c>
    </row>
    <row r="6124" spans="1:16" x14ac:dyDescent="0.3">
      <c r="A6124">
        <v>6123</v>
      </c>
      <c r="B6124">
        <f>IF(spotify_churn_dataset[[#This Row],[user_id]]="","Desconocido",spotify_churn_dataset[[#This Row],[user_id]])</f>
        <v>6123</v>
      </c>
      <c r="C6124">
        <f>IF(IFERROR(VLOOKUP(spotify_churn_dataset[[#This Row],[user_id]],A6125:A14123,1,FALSE),0),1,0)</f>
        <v>0</v>
      </c>
      <c r="D6124" t="s">
        <v>20</v>
      </c>
      <c r="E6124" s="4">
        <v>40</v>
      </c>
      <c r="F6124" t="s">
        <v>17</v>
      </c>
      <c r="G6124" t="s">
        <v>24</v>
      </c>
      <c r="H6124" s="4">
        <v>168</v>
      </c>
      <c r="I6124" s="3">
        <v>64</v>
      </c>
      <c r="J6124" s="9">
        <v>19</v>
      </c>
      <c r="K6124" t="s">
        <v>19</v>
      </c>
      <c r="L6124" s="4">
        <v>0</v>
      </c>
      <c r="M6124" s="4" t="str">
        <f>IF(spotify_churn_dataset[[#This Row],[offline_listening]]=0,"no offline","yes offline")</f>
        <v>yes offline</v>
      </c>
      <c r="N6124">
        <v>1</v>
      </c>
      <c r="O6124" t="str">
        <f>IF(spotify_churn_dataset[[#This Row],[is_churned]]=1,"yes churn","no churn")</f>
        <v>no churn</v>
      </c>
      <c r="P6124">
        <v>0</v>
      </c>
    </row>
    <row r="6125" spans="1:16" x14ac:dyDescent="0.3">
      <c r="A6125">
        <v>6124</v>
      </c>
      <c r="B6125">
        <f>IF(spotify_churn_dataset[[#This Row],[user_id]]="","Desconocido",spotify_churn_dataset[[#This Row],[user_id]])</f>
        <v>6124</v>
      </c>
      <c r="C6125">
        <f>IF(IFERROR(VLOOKUP(spotify_churn_dataset[[#This Row],[user_id]],A6126:A14124,1,FALSE),0),1,0)</f>
        <v>0</v>
      </c>
      <c r="D6125" t="s">
        <v>12</v>
      </c>
      <c r="E6125" s="4">
        <v>22</v>
      </c>
      <c r="F6125" t="s">
        <v>28</v>
      </c>
      <c r="G6125" t="s">
        <v>14</v>
      </c>
      <c r="H6125" s="4">
        <v>283</v>
      </c>
      <c r="I6125" s="3">
        <v>33</v>
      </c>
      <c r="J6125" s="9">
        <v>51</v>
      </c>
      <c r="K6125" t="s">
        <v>15</v>
      </c>
      <c r="L6125" s="4">
        <v>18</v>
      </c>
      <c r="M6125" s="4" t="str">
        <f>IF(spotify_churn_dataset[[#This Row],[offline_listening]]=0,"no offline","yes offline")</f>
        <v>no offline</v>
      </c>
      <c r="N6125">
        <v>0</v>
      </c>
      <c r="O6125" t="str">
        <f>IF(spotify_churn_dataset[[#This Row],[is_churned]]=1,"yes churn","no churn")</f>
        <v>yes churn</v>
      </c>
      <c r="P6125">
        <v>1</v>
      </c>
    </row>
    <row r="6126" spans="1:16" x14ac:dyDescent="0.3">
      <c r="A6126">
        <v>6125</v>
      </c>
      <c r="B6126">
        <f>IF(spotify_churn_dataset[[#This Row],[user_id]]="","Desconocido",spotify_churn_dataset[[#This Row],[user_id]])</f>
        <v>6125</v>
      </c>
      <c r="C6126">
        <f>IF(IFERROR(VLOOKUP(spotify_churn_dataset[[#This Row],[user_id]],A6127:A14125,1,FALSE),0),1,0)</f>
        <v>0</v>
      </c>
      <c r="D6126" t="s">
        <v>20</v>
      </c>
      <c r="E6126" s="4">
        <v>56</v>
      </c>
      <c r="F6126" t="s">
        <v>26</v>
      </c>
      <c r="G6126" t="s">
        <v>18</v>
      </c>
      <c r="H6126" s="4">
        <v>194</v>
      </c>
      <c r="I6126" s="3">
        <v>57</v>
      </c>
      <c r="J6126" s="9">
        <v>41</v>
      </c>
      <c r="K6126" t="s">
        <v>15</v>
      </c>
      <c r="L6126" s="4">
        <v>0</v>
      </c>
      <c r="M6126" s="4" t="str">
        <f>IF(spotify_churn_dataset[[#This Row],[offline_listening]]=0,"no offline","yes offline")</f>
        <v>yes offline</v>
      </c>
      <c r="N6126">
        <v>1</v>
      </c>
      <c r="O6126" t="str">
        <f>IF(spotify_churn_dataset[[#This Row],[is_churned]]=1,"yes churn","no churn")</f>
        <v>no churn</v>
      </c>
      <c r="P6126">
        <v>0</v>
      </c>
    </row>
    <row r="6127" spans="1:16" x14ac:dyDescent="0.3">
      <c r="A6127">
        <v>6126</v>
      </c>
      <c r="B6127">
        <f>IF(spotify_churn_dataset[[#This Row],[user_id]]="","Desconocido",spotify_churn_dataset[[#This Row],[user_id]])</f>
        <v>6126</v>
      </c>
      <c r="C6127">
        <f>IF(IFERROR(VLOOKUP(spotify_churn_dataset[[#This Row],[user_id]],A6128:A14126,1,FALSE),0),1,0)</f>
        <v>0</v>
      </c>
      <c r="D6127" t="s">
        <v>12</v>
      </c>
      <c r="E6127" s="4">
        <v>18</v>
      </c>
      <c r="F6127" t="s">
        <v>26</v>
      </c>
      <c r="G6127" t="s">
        <v>24</v>
      </c>
      <c r="H6127" s="4">
        <v>263</v>
      </c>
      <c r="I6127" s="3">
        <v>39</v>
      </c>
      <c r="J6127" s="9">
        <v>35</v>
      </c>
      <c r="K6127" t="s">
        <v>23</v>
      </c>
      <c r="L6127" s="4">
        <v>0</v>
      </c>
      <c r="M6127" s="4" t="str">
        <f>IF(spotify_churn_dataset[[#This Row],[offline_listening]]=0,"no offline","yes offline")</f>
        <v>yes offline</v>
      </c>
      <c r="N6127">
        <v>1</v>
      </c>
      <c r="O6127" t="str">
        <f>IF(spotify_churn_dataset[[#This Row],[is_churned]]=1,"yes churn","no churn")</f>
        <v>no churn</v>
      </c>
      <c r="P6127">
        <v>0</v>
      </c>
    </row>
    <row r="6128" spans="1:16" x14ac:dyDescent="0.3">
      <c r="A6128">
        <v>6127</v>
      </c>
      <c r="B6128">
        <f>IF(spotify_churn_dataset[[#This Row],[user_id]]="","Desconocido",spotify_churn_dataset[[#This Row],[user_id]])</f>
        <v>6127</v>
      </c>
      <c r="C6128">
        <f>IF(IFERROR(VLOOKUP(spotify_churn_dataset[[#This Row],[user_id]],A6129:A14127,1,FALSE),0),1,0)</f>
        <v>0</v>
      </c>
      <c r="D6128" t="s">
        <v>16</v>
      </c>
      <c r="E6128" s="4">
        <v>17</v>
      </c>
      <c r="F6128" t="s">
        <v>26</v>
      </c>
      <c r="G6128" t="s">
        <v>18</v>
      </c>
      <c r="H6128" s="4">
        <v>184</v>
      </c>
      <c r="I6128" s="3">
        <v>20</v>
      </c>
      <c r="J6128" s="9">
        <v>47</v>
      </c>
      <c r="K6128" t="s">
        <v>15</v>
      </c>
      <c r="L6128" s="4">
        <v>0</v>
      </c>
      <c r="M6128" s="4" t="str">
        <f>IF(spotify_churn_dataset[[#This Row],[offline_listening]]=0,"no offline","yes offline")</f>
        <v>yes offline</v>
      </c>
      <c r="N6128">
        <v>1</v>
      </c>
      <c r="O6128" t="str">
        <f>IF(spotify_churn_dataset[[#This Row],[is_churned]]=1,"yes churn","no churn")</f>
        <v>no churn</v>
      </c>
      <c r="P6128">
        <v>0</v>
      </c>
    </row>
    <row r="6129" spans="1:16" x14ac:dyDescent="0.3">
      <c r="A6129">
        <v>6128</v>
      </c>
      <c r="B6129">
        <f>IF(spotify_churn_dataset[[#This Row],[user_id]]="","Desconocido",spotify_churn_dataset[[#This Row],[user_id]])</f>
        <v>6128</v>
      </c>
      <c r="C6129">
        <f>IF(IFERROR(VLOOKUP(spotify_churn_dataset[[#This Row],[user_id]],A6130:A14128,1,FALSE),0),1,0)</f>
        <v>0</v>
      </c>
      <c r="D6129" t="s">
        <v>12</v>
      </c>
      <c r="E6129" s="4">
        <v>32</v>
      </c>
      <c r="F6129" t="s">
        <v>13</v>
      </c>
      <c r="G6129" t="s">
        <v>14</v>
      </c>
      <c r="H6129" s="4">
        <v>111</v>
      </c>
      <c r="I6129" s="3">
        <v>94</v>
      </c>
      <c r="J6129" s="9">
        <v>29</v>
      </c>
      <c r="K6129" t="s">
        <v>15</v>
      </c>
      <c r="L6129" s="4">
        <v>20</v>
      </c>
      <c r="M6129" s="4" t="str">
        <f>IF(spotify_churn_dataset[[#This Row],[offline_listening]]=0,"no offline","yes offline")</f>
        <v>no offline</v>
      </c>
      <c r="N6129">
        <v>0</v>
      </c>
      <c r="O6129" t="str">
        <f>IF(spotify_churn_dataset[[#This Row],[is_churned]]=1,"yes churn","no churn")</f>
        <v>no churn</v>
      </c>
      <c r="P6129">
        <v>0</v>
      </c>
    </row>
    <row r="6130" spans="1:16" x14ac:dyDescent="0.3">
      <c r="A6130">
        <v>6129</v>
      </c>
      <c r="B6130">
        <f>IF(spotify_churn_dataset[[#This Row],[user_id]]="","Desconocido",spotify_churn_dataset[[#This Row],[user_id]])</f>
        <v>6129</v>
      </c>
      <c r="C6130">
        <f>IF(IFERROR(VLOOKUP(spotify_churn_dataset[[#This Row],[user_id]],A6131:A14129,1,FALSE),0),1,0)</f>
        <v>0</v>
      </c>
      <c r="D6130" t="s">
        <v>20</v>
      </c>
      <c r="E6130" s="4">
        <v>49</v>
      </c>
      <c r="F6130" t="s">
        <v>25</v>
      </c>
      <c r="G6130" t="s">
        <v>14</v>
      </c>
      <c r="H6130" s="4">
        <v>230</v>
      </c>
      <c r="I6130" s="3">
        <v>78</v>
      </c>
      <c r="J6130" s="9">
        <v>6</v>
      </c>
      <c r="K6130" t="s">
        <v>15</v>
      </c>
      <c r="L6130" s="4">
        <v>39</v>
      </c>
      <c r="M6130" s="4" t="str">
        <f>IF(spotify_churn_dataset[[#This Row],[offline_listening]]=0,"no offline","yes offline")</f>
        <v>no offline</v>
      </c>
      <c r="N6130">
        <v>0</v>
      </c>
      <c r="O6130" t="str">
        <f>IF(spotify_churn_dataset[[#This Row],[is_churned]]=1,"yes churn","no churn")</f>
        <v>no churn</v>
      </c>
      <c r="P6130">
        <v>0</v>
      </c>
    </row>
    <row r="6131" spans="1:16" x14ac:dyDescent="0.3">
      <c r="A6131">
        <v>6130</v>
      </c>
      <c r="B6131">
        <f>IF(spotify_churn_dataset[[#This Row],[user_id]]="","Desconocido",spotify_churn_dataset[[#This Row],[user_id]])</f>
        <v>6130</v>
      </c>
      <c r="C6131">
        <f>IF(IFERROR(VLOOKUP(spotify_churn_dataset[[#This Row],[user_id]],A6132:A14130,1,FALSE),0),1,0)</f>
        <v>0</v>
      </c>
      <c r="D6131" t="s">
        <v>20</v>
      </c>
      <c r="E6131" s="4">
        <v>34</v>
      </c>
      <c r="F6131" t="s">
        <v>17</v>
      </c>
      <c r="G6131" t="s">
        <v>24</v>
      </c>
      <c r="H6131" s="4">
        <v>204</v>
      </c>
      <c r="I6131" s="3">
        <v>11</v>
      </c>
      <c r="J6131" s="9">
        <v>3</v>
      </c>
      <c r="K6131" t="s">
        <v>23</v>
      </c>
      <c r="L6131" s="4">
        <v>0</v>
      </c>
      <c r="M6131" s="4" t="str">
        <f>IF(spotify_churn_dataset[[#This Row],[offline_listening]]=0,"no offline","yes offline")</f>
        <v>yes offline</v>
      </c>
      <c r="N6131">
        <v>1</v>
      </c>
      <c r="O6131" t="str">
        <f>IF(spotify_churn_dataset[[#This Row],[is_churned]]=1,"yes churn","no churn")</f>
        <v>no churn</v>
      </c>
      <c r="P6131">
        <v>0</v>
      </c>
    </row>
    <row r="6132" spans="1:16" x14ac:dyDescent="0.3">
      <c r="A6132">
        <v>6131</v>
      </c>
      <c r="B6132">
        <f>IF(spotify_churn_dataset[[#This Row],[user_id]]="","Desconocido",spotify_churn_dataset[[#This Row],[user_id]])</f>
        <v>6131</v>
      </c>
      <c r="C6132">
        <f>IF(IFERROR(VLOOKUP(spotify_churn_dataset[[#This Row],[user_id]],A6133:A14131,1,FALSE),0),1,0)</f>
        <v>0</v>
      </c>
      <c r="D6132" t="s">
        <v>16</v>
      </c>
      <c r="E6132" s="4">
        <v>18</v>
      </c>
      <c r="F6132" t="s">
        <v>17</v>
      </c>
      <c r="G6132" t="s">
        <v>24</v>
      </c>
      <c r="H6132" s="4">
        <v>284</v>
      </c>
      <c r="I6132" s="3">
        <v>71</v>
      </c>
      <c r="J6132" s="9">
        <v>5</v>
      </c>
      <c r="K6132" t="s">
        <v>19</v>
      </c>
      <c r="L6132" s="4">
        <v>0</v>
      </c>
      <c r="M6132" s="4" t="str">
        <f>IF(spotify_churn_dataset[[#This Row],[offline_listening]]=0,"no offline","yes offline")</f>
        <v>yes offline</v>
      </c>
      <c r="N6132">
        <v>1</v>
      </c>
      <c r="O6132" t="str">
        <f>IF(spotify_churn_dataset[[#This Row],[is_churned]]=1,"yes churn","no churn")</f>
        <v>yes churn</v>
      </c>
      <c r="P6132">
        <v>1</v>
      </c>
    </row>
    <row r="6133" spans="1:16" x14ac:dyDescent="0.3">
      <c r="A6133">
        <v>6132</v>
      </c>
      <c r="B6133">
        <f>IF(spotify_churn_dataset[[#This Row],[user_id]]="","Desconocido",spotify_churn_dataset[[#This Row],[user_id]])</f>
        <v>6132</v>
      </c>
      <c r="C6133">
        <f>IF(IFERROR(VLOOKUP(spotify_churn_dataset[[#This Row],[user_id]],A6134:A14132,1,FALSE),0),1,0)</f>
        <v>0</v>
      </c>
      <c r="D6133" t="s">
        <v>12</v>
      </c>
      <c r="E6133" s="4">
        <v>41</v>
      </c>
      <c r="F6133" t="s">
        <v>21</v>
      </c>
      <c r="G6133" t="s">
        <v>14</v>
      </c>
      <c r="H6133" s="4">
        <v>201</v>
      </c>
      <c r="I6133" s="3">
        <v>47</v>
      </c>
      <c r="J6133" s="9">
        <v>4</v>
      </c>
      <c r="K6133" t="s">
        <v>19</v>
      </c>
      <c r="L6133" s="4">
        <v>49</v>
      </c>
      <c r="M6133" s="4" t="str">
        <f>IF(spotify_churn_dataset[[#This Row],[offline_listening]]=0,"no offline","yes offline")</f>
        <v>no offline</v>
      </c>
      <c r="N6133">
        <v>0</v>
      </c>
      <c r="O6133" t="str">
        <f>IF(spotify_churn_dataset[[#This Row],[is_churned]]=1,"yes churn","no churn")</f>
        <v>no churn</v>
      </c>
      <c r="P6133">
        <v>0</v>
      </c>
    </row>
    <row r="6134" spans="1:16" x14ac:dyDescent="0.3">
      <c r="A6134">
        <v>6133</v>
      </c>
      <c r="B6134">
        <f>IF(spotify_churn_dataset[[#This Row],[user_id]]="","Desconocido",spotify_churn_dataset[[#This Row],[user_id]])</f>
        <v>6133</v>
      </c>
      <c r="C6134">
        <f>IF(IFERROR(VLOOKUP(spotify_churn_dataset[[#This Row],[user_id]],A6135:A14133,1,FALSE),0),1,0)</f>
        <v>0</v>
      </c>
      <c r="D6134" t="s">
        <v>12</v>
      </c>
      <c r="E6134" s="4">
        <v>26</v>
      </c>
      <c r="F6134" t="s">
        <v>17</v>
      </c>
      <c r="G6134" t="s">
        <v>24</v>
      </c>
      <c r="H6134" s="4">
        <v>67</v>
      </c>
      <c r="I6134" s="3">
        <v>7</v>
      </c>
      <c r="J6134" s="9">
        <v>2</v>
      </c>
      <c r="K6134" t="s">
        <v>19</v>
      </c>
      <c r="L6134" s="4">
        <v>0</v>
      </c>
      <c r="M6134" s="4" t="str">
        <f>IF(spotify_churn_dataset[[#This Row],[offline_listening]]=0,"no offline","yes offline")</f>
        <v>yes offline</v>
      </c>
      <c r="N6134">
        <v>1</v>
      </c>
      <c r="O6134" t="str">
        <f>IF(spotify_churn_dataset[[#This Row],[is_churned]]=1,"yes churn","no churn")</f>
        <v>no churn</v>
      </c>
      <c r="P6134">
        <v>0</v>
      </c>
    </row>
    <row r="6135" spans="1:16" x14ac:dyDescent="0.3">
      <c r="A6135">
        <v>6134</v>
      </c>
      <c r="B6135">
        <f>IF(spotify_churn_dataset[[#This Row],[user_id]]="","Desconocido",spotify_churn_dataset[[#This Row],[user_id]])</f>
        <v>6134</v>
      </c>
      <c r="C6135">
        <f>IF(IFERROR(VLOOKUP(spotify_churn_dataset[[#This Row],[user_id]],A6136:A14134,1,FALSE),0),1,0)</f>
        <v>0</v>
      </c>
      <c r="D6135" t="s">
        <v>16</v>
      </c>
      <c r="E6135" s="4">
        <v>34</v>
      </c>
      <c r="F6135" t="s">
        <v>17</v>
      </c>
      <c r="G6135" t="s">
        <v>22</v>
      </c>
      <c r="H6135" s="4">
        <v>293</v>
      </c>
      <c r="I6135" s="3">
        <v>33</v>
      </c>
      <c r="J6135" s="9">
        <v>35</v>
      </c>
      <c r="K6135" t="s">
        <v>15</v>
      </c>
      <c r="L6135" s="4">
        <v>0</v>
      </c>
      <c r="M6135" s="4" t="str">
        <f>IF(spotify_churn_dataset[[#This Row],[offline_listening]]=0,"no offline","yes offline")</f>
        <v>yes offline</v>
      </c>
      <c r="N6135">
        <v>1</v>
      </c>
      <c r="O6135" t="str">
        <f>IF(spotify_churn_dataset[[#This Row],[is_churned]]=1,"yes churn","no churn")</f>
        <v>no churn</v>
      </c>
      <c r="P6135">
        <v>0</v>
      </c>
    </row>
    <row r="6136" spans="1:16" x14ac:dyDescent="0.3">
      <c r="A6136">
        <v>6135</v>
      </c>
      <c r="B6136">
        <f>IF(spotify_churn_dataset[[#This Row],[user_id]]="","Desconocido",spotify_churn_dataset[[#This Row],[user_id]])</f>
        <v>6135</v>
      </c>
      <c r="C6136">
        <f>IF(IFERROR(VLOOKUP(spotify_churn_dataset[[#This Row],[user_id]],A6137:A14135,1,FALSE),0),1,0)</f>
        <v>0</v>
      </c>
      <c r="D6136" t="s">
        <v>12</v>
      </c>
      <c r="E6136" s="4">
        <v>22</v>
      </c>
      <c r="F6136" t="s">
        <v>27</v>
      </c>
      <c r="G6136" t="s">
        <v>22</v>
      </c>
      <c r="H6136" s="4">
        <v>98</v>
      </c>
      <c r="I6136" s="3">
        <v>37</v>
      </c>
      <c r="J6136" s="9">
        <v>39</v>
      </c>
      <c r="K6136" t="s">
        <v>15</v>
      </c>
      <c r="L6136" s="4">
        <v>0</v>
      </c>
      <c r="M6136" s="4" t="str">
        <f>IF(spotify_churn_dataset[[#This Row],[offline_listening]]=0,"no offline","yes offline")</f>
        <v>yes offline</v>
      </c>
      <c r="N6136">
        <v>1</v>
      </c>
      <c r="O6136" t="str">
        <f>IF(spotify_churn_dataset[[#This Row],[is_churned]]=1,"yes churn","no churn")</f>
        <v>no churn</v>
      </c>
      <c r="P6136">
        <v>0</v>
      </c>
    </row>
    <row r="6137" spans="1:16" x14ac:dyDescent="0.3">
      <c r="A6137">
        <v>6136</v>
      </c>
      <c r="B6137">
        <f>IF(spotify_churn_dataset[[#This Row],[user_id]]="","Desconocido",spotify_churn_dataset[[#This Row],[user_id]])</f>
        <v>6136</v>
      </c>
      <c r="C6137">
        <f>IF(IFERROR(VLOOKUP(spotify_churn_dataset[[#This Row],[user_id]],A6138:A14136,1,FALSE),0),1,0)</f>
        <v>0</v>
      </c>
      <c r="D6137" t="s">
        <v>16</v>
      </c>
      <c r="E6137" s="4">
        <v>49</v>
      </c>
      <c r="F6137" t="s">
        <v>13</v>
      </c>
      <c r="G6137" t="s">
        <v>18</v>
      </c>
      <c r="H6137" s="4">
        <v>112</v>
      </c>
      <c r="I6137" s="3">
        <v>71</v>
      </c>
      <c r="J6137" s="9">
        <v>19</v>
      </c>
      <c r="K6137" t="s">
        <v>15</v>
      </c>
      <c r="L6137" s="4">
        <v>0</v>
      </c>
      <c r="M6137" s="4" t="str">
        <f>IF(spotify_churn_dataset[[#This Row],[offline_listening]]=0,"no offline","yes offline")</f>
        <v>yes offline</v>
      </c>
      <c r="N6137">
        <v>1</v>
      </c>
      <c r="O6137" t="str">
        <f>IF(spotify_churn_dataset[[#This Row],[is_churned]]=1,"yes churn","no churn")</f>
        <v>no churn</v>
      </c>
      <c r="P6137">
        <v>0</v>
      </c>
    </row>
    <row r="6138" spans="1:16" x14ac:dyDescent="0.3">
      <c r="A6138">
        <v>6137</v>
      </c>
      <c r="B6138">
        <f>IF(spotify_churn_dataset[[#This Row],[user_id]]="","Desconocido",spotify_churn_dataset[[#This Row],[user_id]])</f>
        <v>6137</v>
      </c>
      <c r="C6138">
        <f>IF(IFERROR(VLOOKUP(spotify_churn_dataset[[#This Row],[user_id]],A6139:A14137,1,FALSE),0),1,0)</f>
        <v>0</v>
      </c>
      <c r="D6138" t="s">
        <v>16</v>
      </c>
      <c r="E6138" s="4">
        <v>30</v>
      </c>
      <c r="F6138" t="s">
        <v>27</v>
      </c>
      <c r="G6138" t="s">
        <v>22</v>
      </c>
      <c r="H6138" s="4">
        <v>229</v>
      </c>
      <c r="I6138" s="3">
        <v>27</v>
      </c>
      <c r="J6138" s="9">
        <v>9</v>
      </c>
      <c r="K6138" t="s">
        <v>19</v>
      </c>
      <c r="L6138" s="4">
        <v>0</v>
      </c>
      <c r="M6138" s="4" t="str">
        <f>IF(spotify_churn_dataset[[#This Row],[offline_listening]]=0,"no offline","yes offline")</f>
        <v>yes offline</v>
      </c>
      <c r="N6138">
        <v>1</v>
      </c>
      <c r="O6138" t="str">
        <f>IF(spotify_churn_dataset[[#This Row],[is_churned]]=1,"yes churn","no churn")</f>
        <v>yes churn</v>
      </c>
      <c r="P6138">
        <v>1</v>
      </c>
    </row>
    <row r="6139" spans="1:16" x14ac:dyDescent="0.3">
      <c r="A6139">
        <v>6138</v>
      </c>
      <c r="B6139">
        <f>IF(spotify_churn_dataset[[#This Row],[user_id]]="","Desconocido",spotify_churn_dataset[[#This Row],[user_id]])</f>
        <v>6138</v>
      </c>
      <c r="C6139">
        <f>IF(IFERROR(VLOOKUP(spotify_churn_dataset[[#This Row],[user_id]],A6140:A14138,1,FALSE),0),1,0)</f>
        <v>0</v>
      </c>
      <c r="D6139" t="s">
        <v>16</v>
      </c>
      <c r="E6139" s="4">
        <v>40</v>
      </c>
      <c r="F6139" t="s">
        <v>26</v>
      </c>
      <c r="G6139" t="s">
        <v>24</v>
      </c>
      <c r="H6139" s="4">
        <v>67</v>
      </c>
      <c r="I6139" s="3">
        <v>41</v>
      </c>
      <c r="J6139" s="9">
        <v>53</v>
      </c>
      <c r="K6139" t="s">
        <v>23</v>
      </c>
      <c r="L6139" s="4">
        <v>0</v>
      </c>
      <c r="M6139" s="4" t="str">
        <f>IF(spotify_churn_dataset[[#This Row],[offline_listening]]=0,"no offline","yes offline")</f>
        <v>yes offline</v>
      </c>
      <c r="N6139">
        <v>1</v>
      </c>
      <c r="O6139" t="str">
        <f>IF(spotify_churn_dataset[[#This Row],[is_churned]]=1,"yes churn","no churn")</f>
        <v>no churn</v>
      </c>
      <c r="P6139">
        <v>0</v>
      </c>
    </row>
    <row r="6140" spans="1:16" x14ac:dyDescent="0.3">
      <c r="A6140">
        <v>6139</v>
      </c>
      <c r="B6140">
        <f>IF(spotify_churn_dataset[[#This Row],[user_id]]="","Desconocido",spotify_churn_dataset[[#This Row],[user_id]])</f>
        <v>6139</v>
      </c>
      <c r="C6140">
        <f>IF(IFERROR(VLOOKUP(spotify_churn_dataset[[#This Row],[user_id]],A6141:A14139,1,FALSE),0),1,0)</f>
        <v>0</v>
      </c>
      <c r="D6140" t="s">
        <v>20</v>
      </c>
      <c r="E6140" s="4">
        <v>46</v>
      </c>
      <c r="F6140" t="s">
        <v>25</v>
      </c>
      <c r="G6140" t="s">
        <v>18</v>
      </c>
      <c r="H6140" s="4">
        <v>53</v>
      </c>
      <c r="I6140" s="3">
        <v>76</v>
      </c>
      <c r="J6140" s="9">
        <v>39</v>
      </c>
      <c r="K6140" t="s">
        <v>19</v>
      </c>
      <c r="L6140" s="4">
        <v>0</v>
      </c>
      <c r="M6140" s="4" t="str">
        <f>IF(spotify_churn_dataset[[#This Row],[offline_listening]]=0,"no offline","yes offline")</f>
        <v>yes offline</v>
      </c>
      <c r="N6140">
        <v>1</v>
      </c>
      <c r="O6140" t="str">
        <f>IF(spotify_churn_dataset[[#This Row],[is_churned]]=1,"yes churn","no churn")</f>
        <v>no churn</v>
      </c>
      <c r="P6140">
        <v>0</v>
      </c>
    </row>
    <row r="6141" spans="1:16" x14ac:dyDescent="0.3">
      <c r="A6141">
        <v>6140</v>
      </c>
      <c r="B6141">
        <f>IF(spotify_churn_dataset[[#This Row],[user_id]]="","Desconocido",spotify_churn_dataset[[#This Row],[user_id]])</f>
        <v>6140</v>
      </c>
      <c r="C6141">
        <f>IF(IFERROR(VLOOKUP(spotify_churn_dataset[[#This Row],[user_id]],A6142:A14140,1,FALSE),0),1,0)</f>
        <v>0</v>
      </c>
      <c r="D6141" t="s">
        <v>12</v>
      </c>
      <c r="E6141" s="4">
        <v>37</v>
      </c>
      <c r="F6141" t="s">
        <v>29</v>
      </c>
      <c r="G6141" t="s">
        <v>22</v>
      </c>
      <c r="H6141" s="4">
        <v>169</v>
      </c>
      <c r="I6141" s="3">
        <v>37</v>
      </c>
      <c r="J6141" s="9">
        <v>38</v>
      </c>
      <c r="K6141" t="s">
        <v>15</v>
      </c>
      <c r="L6141" s="4">
        <v>0</v>
      </c>
      <c r="M6141" s="4" t="str">
        <f>IF(spotify_churn_dataset[[#This Row],[offline_listening]]=0,"no offline","yes offline")</f>
        <v>yes offline</v>
      </c>
      <c r="N6141">
        <v>1</v>
      </c>
      <c r="O6141" t="str">
        <f>IF(spotify_churn_dataset[[#This Row],[is_churned]]=1,"yes churn","no churn")</f>
        <v>yes churn</v>
      </c>
      <c r="P6141">
        <v>1</v>
      </c>
    </row>
    <row r="6142" spans="1:16" x14ac:dyDescent="0.3">
      <c r="A6142">
        <v>6141</v>
      </c>
      <c r="B6142">
        <f>IF(spotify_churn_dataset[[#This Row],[user_id]]="","Desconocido",spotify_churn_dataset[[#This Row],[user_id]])</f>
        <v>6141</v>
      </c>
      <c r="C6142">
        <f>IF(IFERROR(VLOOKUP(spotify_churn_dataset[[#This Row],[user_id]],A6143:A14141,1,FALSE),0),1,0)</f>
        <v>0</v>
      </c>
      <c r="D6142" t="s">
        <v>16</v>
      </c>
      <c r="E6142" s="4">
        <v>34</v>
      </c>
      <c r="F6142" t="s">
        <v>13</v>
      </c>
      <c r="G6142" t="s">
        <v>24</v>
      </c>
      <c r="H6142" s="4">
        <v>55</v>
      </c>
      <c r="I6142" s="3">
        <v>79</v>
      </c>
      <c r="J6142" s="9">
        <v>24</v>
      </c>
      <c r="K6142" t="s">
        <v>15</v>
      </c>
      <c r="L6142" s="4">
        <v>0</v>
      </c>
      <c r="M6142" s="4" t="str">
        <f>IF(spotify_churn_dataset[[#This Row],[offline_listening]]=0,"no offline","yes offline")</f>
        <v>yes offline</v>
      </c>
      <c r="N6142">
        <v>1</v>
      </c>
      <c r="O6142" t="str">
        <f>IF(spotify_churn_dataset[[#This Row],[is_churned]]=1,"yes churn","no churn")</f>
        <v>yes churn</v>
      </c>
      <c r="P6142">
        <v>1</v>
      </c>
    </row>
    <row r="6143" spans="1:16" x14ac:dyDescent="0.3">
      <c r="A6143">
        <v>6142</v>
      </c>
      <c r="B6143">
        <f>IF(spotify_churn_dataset[[#This Row],[user_id]]="","Desconocido",spotify_churn_dataset[[#This Row],[user_id]])</f>
        <v>6142</v>
      </c>
      <c r="C6143">
        <f>IF(IFERROR(VLOOKUP(spotify_churn_dataset[[#This Row],[user_id]],A6144:A14142,1,FALSE),0),1,0)</f>
        <v>0</v>
      </c>
      <c r="D6143" t="s">
        <v>12</v>
      </c>
      <c r="E6143" s="4">
        <v>22</v>
      </c>
      <c r="F6143" t="s">
        <v>28</v>
      </c>
      <c r="G6143" t="s">
        <v>24</v>
      </c>
      <c r="H6143" s="4">
        <v>298</v>
      </c>
      <c r="I6143" s="3">
        <v>5</v>
      </c>
      <c r="J6143" s="9">
        <v>31</v>
      </c>
      <c r="K6143" t="s">
        <v>19</v>
      </c>
      <c r="L6143" s="4">
        <v>0</v>
      </c>
      <c r="M6143" s="4" t="str">
        <f>IF(spotify_churn_dataset[[#This Row],[offline_listening]]=0,"no offline","yes offline")</f>
        <v>yes offline</v>
      </c>
      <c r="N6143">
        <v>1</v>
      </c>
      <c r="O6143" t="str">
        <f>IF(spotify_churn_dataset[[#This Row],[is_churned]]=1,"yes churn","no churn")</f>
        <v>no churn</v>
      </c>
      <c r="P6143">
        <v>0</v>
      </c>
    </row>
    <row r="6144" spans="1:16" x14ac:dyDescent="0.3">
      <c r="A6144">
        <v>6143</v>
      </c>
      <c r="B6144">
        <f>IF(spotify_churn_dataset[[#This Row],[user_id]]="","Desconocido",spotify_churn_dataset[[#This Row],[user_id]])</f>
        <v>6143</v>
      </c>
      <c r="C6144">
        <f>IF(IFERROR(VLOOKUP(spotify_churn_dataset[[#This Row],[user_id]],A6145:A14143,1,FALSE),0),1,0)</f>
        <v>0</v>
      </c>
      <c r="D6144" t="s">
        <v>12</v>
      </c>
      <c r="E6144" s="4">
        <v>36</v>
      </c>
      <c r="F6144" t="s">
        <v>13</v>
      </c>
      <c r="G6144" t="s">
        <v>24</v>
      </c>
      <c r="H6144" s="4">
        <v>127</v>
      </c>
      <c r="I6144" s="3">
        <v>17</v>
      </c>
      <c r="J6144" s="9">
        <v>1</v>
      </c>
      <c r="K6144" t="s">
        <v>15</v>
      </c>
      <c r="L6144" s="4">
        <v>0</v>
      </c>
      <c r="M6144" s="4" t="str">
        <f>IF(spotify_churn_dataset[[#This Row],[offline_listening]]=0,"no offline","yes offline")</f>
        <v>yes offline</v>
      </c>
      <c r="N6144">
        <v>1</v>
      </c>
      <c r="O6144" t="str">
        <f>IF(spotify_churn_dataset[[#This Row],[is_churned]]=1,"yes churn","no churn")</f>
        <v>no churn</v>
      </c>
      <c r="P6144">
        <v>0</v>
      </c>
    </row>
    <row r="6145" spans="1:16" x14ac:dyDescent="0.3">
      <c r="A6145">
        <v>6144</v>
      </c>
      <c r="B6145">
        <f>IF(spotify_churn_dataset[[#This Row],[user_id]]="","Desconocido",spotify_churn_dataset[[#This Row],[user_id]])</f>
        <v>6144</v>
      </c>
      <c r="C6145">
        <f>IF(IFERROR(VLOOKUP(spotify_churn_dataset[[#This Row],[user_id]],A6146:A14144,1,FALSE),0),1,0)</f>
        <v>0</v>
      </c>
      <c r="D6145" t="s">
        <v>12</v>
      </c>
      <c r="E6145" s="4">
        <v>35</v>
      </c>
      <c r="F6145" t="s">
        <v>25</v>
      </c>
      <c r="G6145" t="s">
        <v>22</v>
      </c>
      <c r="H6145" s="4">
        <v>208</v>
      </c>
      <c r="I6145" s="3">
        <v>55</v>
      </c>
      <c r="J6145" s="9">
        <v>29</v>
      </c>
      <c r="K6145" t="s">
        <v>23</v>
      </c>
      <c r="L6145" s="4">
        <v>0</v>
      </c>
      <c r="M6145" s="4" t="str">
        <f>IF(spotify_churn_dataset[[#This Row],[offline_listening]]=0,"no offline","yes offline")</f>
        <v>yes offline</v>
      </c>
      <c r="N6145">
        <v>1</v>
      </c>
      <c r="O6145" t="str">
        <f>IF(spotify_churn_dataset[[#This Row],[is_churned]]=1,"yes churn","no churn")</f>
        <v>no churn</v>
      </c>
      <c r="P6145">
        <v>0</v>
      </c>
    </row>
    <row r="6146" spans="1:16" x14ac:dyDescent="0.3">
      <c r="A6146">
        <v>6145</v>
      </c>
      <c r="B6146">
        <f>IF(spotify_churn_dataset[[#This Row],[user_id]]="","Desconocido",spotify_churn_dataset[[#This Row],[user_id]])</f>
        <v>6145</v>
      </c>
      <c r="C6146">
        <f>IF(IFERROR(VLOOKUP(spotify_churn_dataset[[#This Row],[user_id]],A6147:A14145,1,FALSE),0),1,0)</f>
        <v>0</v>
      </c>
      <c r="D6146" t="s">
        <v>16</v>
      </c>
      <c r="E6146" s="4">
        <v>55</v>
      </c>
      <c r="F6146" t="s">
        <v>26</v>
      </c>
      <c r="G6146" t="s">
        <v>24</v>
      </c>
      <c r="H6146" s="4">
        <v>103</v>
      </c>
      <c r="I6146" s="3">
        <v>43</v>
      </c>
      <c r="J6146" s="9">
        <v>55</v>
      </c>
      <c r="K6146" t="s">
        <v>15</v>
      </c>
      <c r="L6146" s="4">
        <v>0</v>
      </c>
      <c r="M6146" s="4" t="str">
        <f>IF(spotify_churn_dataset[[#This Row],[offline_listening]]=0,"no offline","yes offline")</f>
        <v>yes offline</v>
      </c>
      <c r="N6146">
        <v>1</v>
      </c>
      <c r="O6146" t="str">
        <f>IF(spotify_churn_dataset[[#This Row],[is_churned]]=1,"yes churn","no churn")</f>
        <v>no churn</v>
      </c>
      <c r="P6146">
        <v>0</v>
      </c>
    </row>
    <row r="6147" spans="1:16" x14ac:dyDescent="0.3">
      <c r="A6147">
        <v>6146</v>
      </c>
      <c r="B6147">
        <f>IF(spotify_churn_dataset[[#This Row],[user_id]]="","Desconocido",spotify_churn_dataset[[#This Row],[user_id]])</f>
        <v>6146</v>
      </c>
      <c r="C6147">
        <f>IF(IFERROR(VLOOKUP(spotify_churn_dataset[[#This Row],[user_id]],A6148:A14146,1,FALSE),0),1,0)</f>
        <v>0</v>
      </c>
      <c r="D6147" t="s">
        <v>20</v>
      </c>
      <c r="E6147" s="4">
        <v>45</v>
      </c>
      <c r="F6147" t="s">
        <v>27</v>
      </c>
      <c r="G6147" t="s">
        <v>24</v>
      </c>
      <c r="H6147" s="4">
        <v>133</v>
      </c>
      <c r="I6147" s="3">
        <v>54</v>
      </c>
      <c r="J6147" s="9">
        <v>3</v>
      </c>
      <c r="K6147" t="s">
        <v>23</v>
      </c>
      <c r="L6147" s="4">
        <v>0</v>
      </c>
      <c r="M6147" s="4" t="str">
        <f>IF(spotify_churn_dataset[[#This Row],[offline_listening]]=0,"no offline","yes offline")</f>
        <v>yes offline</v>
      </c>
      <c r="N6147">
        <v>1</v>
      </c>
      <c r="O6147" t="str">
        <f>IF(spotify_churn_dataset[[#This Row],[is_churned]]=1,"yes churn","no churn")</f>
        <v>no churn</v>
      </c>
      <c r="P6147">
        <v>0</v>
      </c>
    </row>
    <row r="6148" spans="1:16" x14ac:dyDescent="0.3">
      <c r="A6148">
        <v>6147</v>
      </c>
      <c r="B6148">
        <f>IF(spotify_churn_dataset[[#This Row],[user_id]]="","Desconocido",spotify_churn_dataset[[#This Row],[user_id]])</f>
        <v>6147</v>
      </c>
      <c r="C6148">
        <f>IF(IFERROR(VLOOKUP(spotify_churn_dataset[[#This Row],[user_id]],A6149:A14147,1,FALSE),0),1,0)</f>
        <v>0</v>
      </c>
      <c r="D6148" t="s">
        <v>12</v>
      </c>
      <c r="E6148" s="4">
        <v>32</v>
      </c>
      <c r="F6148" t="s">
        <v>25</v>
      </c>
      <c r="G6148" t="s">
        <v>18</v>
      </c>
      <c r="H6148" s="4">
        <v>284</v>
      </c>
      <c r="I6148" s="3">
        <v>39</v>
      </c>
      <c r="J6148" s="9">
        <v>44</v>
      </c>
      <c r="K6148" t="s">
        <v>23</v>
      </c>
      <c r="L6148" s="4">
        <v>0</v>
      </c>
      <c r="M6148" s="4" t="str">
        <f>IF(spotify_churn_dataset[[#This Row],[offline_listening]]=0,"no offline","yes offline")</f>
        <v>yes offline</v>
      </c>
      <c r="N6148">
        <v>1</v>
      </c>
      <c r="O6148" t="str">
        <f>IF(spotify_churn_dataset[[#This Row],[is_churned]]=1,"yes churn","no churn")</f>
        <v>yes churn</v>
      </c>
      <c r="P6148">
        <v>1</v>
      </c>
    </row>
    <row r="6149" spans="1:16" x14ac:dyDescent="0.3">
      <c r="A6149">
        <v>6148</v>
      </c>
      <c r="B6149">
        <f>IF(spotify_churn_dataset[[#This Row],[user_id]]="","Desconocido",spotify_churn_dataset[[#This Row],[user_id]])</f>
        <v>6148</v>
      </c>
      <c r="C6149">
        <f>IF(IFERROR(VLOOKUP(spotify_churn_dataset[[#This Row],[user_id]],A6150:A14148,1,FALSE),0),1,0)</f>
        <v>0</v>
      </c>
      <c r="D6149" t="s">
        <v>16</v>
      </c>
      <c r="E6149" s="4">
        <v>43</v>
      </c>
      <c r="F6149" t="s">
        <v>13</v>
      </c>
      <c r="G6149" t="s">
        <v>18</v>
      </c>
      <c r="H6149" s="4">
        <v>156</v>
      </c>
      <c r="I6149" s="3">
        <v>89</v>
      </c>
      <c r="J6149" s="9">
        <v>59</v>
      </c>
      <c r="K6149" t="s">
        <v>19</v>
      </c>
      <c r="L6149" s="4">
        <v>0</v>
      </c>
      <c r="M6149" s="4" t="str">
        <f>IF(spotify_churn_dataset[[#This Row],[offline_listening]]=0,"no offline","yes offline")</f>
        <v>yes offline</v>
      </c>
      <c r="N6149">
        <v>1</v>
      </c>
      <c r="O6149" t="str">
        <f>IF(spotify_churn_dataset[[#This Row],[is_churned]]=1,"yes churn","no churn")</f>
        <v>yes churn</v>
      </c>
      <c r="P6149">
        <v>1</v>
      </c>
    </row>
    <row r="6150" spans="1:16" x14ac:dyDescent="0.3">
      <c r="A6150">
        <v>6149</v>
      </c>
      <c r="B6150">
        <f>IF(spotify_churn_dataset[[#This Row],[user_id]]="","Desconocido",spotify_churn_dataset[[#This Row],[user_id]])</f>
        <v>6149</v>
      </c>
      <c r="C6150">
        <f>IF(IFERROR(VLOOKUP(spotify_churn_dataset[[#This Row],[user_id]],A6151:A14149,1,FALSE),0),1,0)</f>
        <v>0</v>
      </c>
      <c r="D6150" t="s">
        <v>16</v>
      </c>
      <c r="E6150" s="4">
        <v>52</v>
      </c>
      <c r="F6150" t="s">
        <v>27</v>
      </c>
      <c r="G6150" t="s">
        <v>14</v>
      </c>
      <c r="H6150" s="4">
        <v>273</v>
      </c>
      <c r="I6150" s="3">
        <v>15</v>
      </c>
      <c r="J6150" s="9">
        <v>9</v>
      </c>
      <c r="K6150" t="s">
        <v>19</v>
      </c>
      <c r="L6150" s="4">
        <v>20</v>
      </c>
      <c r="M6150" s="4" t="str">
        <f>IF(spotify_churn_dataset[[#This Row],[offline_listening]]=0,"no offline","yes offline")</f>
        <v>no offline</v>
      </c>
      <c r="N6150">
        <v>0</v>
      </c>
      <c r="O6150" t="str">
        <f>IF(spotify_churn_dataset[[#This Row],[is_churned]]=1,"yes churn","no churn")</f>
        <v>no churn</v>
      </c>
      <c r="P6150">
        <v>0</v>
      </c>
    </row>
    <row r="6151" spans="1:16" x14ac:dyDescent="0.3">
      <c r="A6151">
        <v>6150</v>
      </c>
      <c r="B6151">
        <f>IF(spotify_churn_dataset[[#This Row],[user_id]]="","Desconocido",spotify_churn_dataset[[#This Row],[user_id]])</f>
        <v>6150</v>
      </c>
      <c r="C6151">
        <f>IF(IFERROR(VLOOKUP(spotify_churn_dataset[[#This Row],[user_id]],A6152:A14150,1,FALSE),0),1,0)</f>
        <v>0</v>
      </c>
      <c r="D6151" t="s">
        <v>20</v>
      </c>
      <c r="E6151" s="4">
        <v>17</v>
      </c>
      <c r="F6151" t="s">
        <v>21</v>
      </c>
      <c r="G6151" t="s">
        <v>14</v>
      </c>
      <c r="H6151" s="4">
        <v>48</v>
      </c>
      <c r="I6151" s="3">
        <v>10</v>
      </c>
      <c r="J6151" s="9">
        <v>24</v>
      </c>
      <c r="K6151" t="s">
        <v>15</v>
      </c>
      <c r="L6151" s="4">
        <v>22</v>
      </c>
      <c r="M6151" s="4" t="str">
        <f>IF(spotify_churn_dataset[[#This Row],[offline_listening]]=0,"no offline","yes offline")</f>
        <v>no offline</v>
      </c>
      <c r="N6151">
        <v>0</v>
      </c>
      <c r="O6151" t="str">
        <f>IF(spotify_churn_dataset[[#This Row],[is_churned]]=1,"yes churn","no churn")</f>
        <v>no churn</v>
      </c>
      <c r="P6151">
        <v>0</v>
      </c>
    </row>
    <row r="6152" spans="1:16" x14ac:dyDescent="0.3">
      <c r="A6152">
        <v>6151</v>
      </c>
      <c r="B6152">
        <f>IF(spotify_churn_dataset[[#This Row],[user_id]]="","Desconocido",spotify_churn_dataset[[#This Row],[user_id]])</f>
        <v>6151</v>
      </c>
      <c r="C6152">
        <f>IF(IFERROR(VLOOKUP(spotify_churn_dataset[[#This Row],[user_id]],A6153:A14151,1,FALSE),0),1,0)</f>
        <v>0</v>
      </c>
      <c r="D6152" t="s">
        <v>12</v>
      </c>
      <c r="E6152" s="4">
        <v>50</v>
      </c>
      <c r="F6152" t="s">
        <v>25</v>
      </c>
      <c r="G6152" t="s">
        <v>18</v>
      </c>
      <c r="H6152" s="4">
        <v>75</v>
      </c>
      <c r="I6152" s="3">
        <v>73</v>
      </c>
      <c r="J6152" s="9">
        <v>39</v>
      </c>
      <c r="K6152" t="s">
        <v>23</v>
      </c>
      <c r="L6152" s="4">
        <v>0</v>
      </c>
      <c r="M6152" s="4" t="str">
        <f>IF(spotify_churn_dataset[[#This Row],[offline_listening]]=0,"no offline","yes offline")</f>
        <v>yes offline</v>
      </c>
      <c r="N6152">
        <v>1</v>
      </c>
      <c r="O6152" t="str">
        <f>IF(spotify_churn_dataset[[#This Row],[is_churned]]=1,"yes churn","no churn")</f>
        <v>yes churn</v>
      </c>
      <c r="P6152">
        <v>1</v>
      </c>
    </row>
    <row r="6153" spans="1:16" x14ac:dyDescent="0.3">
      <c r="A6153">
        <v>6152</v>
      </c>
      <c r="B6153">
        <f>IF(spotify_churn_dataset[[#This Row],[user_id]]="","Desconocido",spotify_churn_dataset[[#This Row],[user_id]])</f>
        <v>6152</v>
      </c>
      <c r="C6153">
        <f>IF(IFERROR(VLOOKUP(spotify_churn_dataset[[#This Row],[user_id]],A6154:A14152,1,FALSE),0),1,0)</f>
        <v>0</v>
      </c>
      <c r="D6153" t="s">
        <v>16</v>
      </c>
      <c r="E6153" s="4">
        <v>21</v>
      </c>
      <c r="F6153" t="s">
        <v>27</v>
      </c>
      <c r="G6153" t="s">
        <v>24</v>
      </c>
      <c r="H6153" s="4">
        <v>187</v>
      </c>
      <c r="I6153" s="3">
        <v>88</v>
      </c>
      <c r="J6153" s="9">
        <v>3</v>
      </c>
      <c r="K6153" t="s">
        <v>15</v>
      </c>
      <c r="L6153" s="4">
        <v>0</v>
      </c>
      <c r="M6153" s="4" t="str">
        <f>IF(spotify_churn_dataset[[#This Row],[offline_listening]]=0,"no offline","yes offline")</f>
        <v>yes offline</v>
      </c>
      <c r="N6153">
        <v>1</v>
      </c>
      <c r="O6153" t="str">
        <f>IF(spotify_churn_dataset[[#This Row],[is_churned]]=1,"yes churn","no churn")</f>
        <v>no churn</v>
      </c>
      <c r="P6153">
        <v>0</v>
      </c>
    </row>
    <row r="6154" spans="1:16" x14ac:dyDescent="0.3">
      <c r="A6154">
        <v>6153</v>
      </c>
      <c r="B6154">
        <f>IF(spotify_churn_dataset[[#This Row],[user_id]]="","Desconocido",spotify_churn_dataset[[#This Row],[user_id]])</f>
        <v>6153</v>
      </c>
      <c r="C6154">
        <f>IF(IFERROR(VLOOKUP(spotify_churn_dataset[[#This Row],[user_id]],A6155:A14153,1,FALSE),0),1,0)</f>
        <v>0</v>
      </c>
      <c r="D6154" t="s">
        <v>12</v>
      </c>
      <c r="E6154" s="4">
        <v>36</v>
      </c>
      <c r="F6154" t="s">
        <v>21</v>
      </c>
      <c r="G6154" t="s">
        <v>24</v>
      </c>
      <c r="H6154" s="4">
        <v>296</v>
      </c>
      <c r="I6154" s="3">
        <v>75</v>
      </c>
      <c r="J6154" s="9">
        <v>37</v>
      </c>
      <c r="K6154" t="s">
        <v>19</v>
      </c>
      <c r="L6154" s="4">
        <v>0</v>
      </c>
      <c r="M6154" s="4" t="str">
        <f>IF(spotify_churn_dataset[[#This Row],[offline_listening]]=0,"no offline","yes offline")</f>
        <v>yes offline</v>
      </c>
      <c r="N6154">
        <v>1</v>
      </c>
      <c r="O6154" t="str">
        <f>IF(spotify_churn_dataset[[#This Row],[is_churned]]=1,"yes churn","no churn")</f>
        <v>yes churn</v>
      </c>
      <c r="P6154">
        <v>1</v>
      </c>
    </row>
    <row r="6155" spans="1:16" x14ac:dyDescent="0.3">
      <c r="A6155">
        <v>6154</v>
      </c>
      <c r="B6155">
        <f>IF(spotify_churn_dataset[[#This Row],[user_id]]="","Desconocido",spotify_churn_dataset[[#This Row],[user_id]])</f>
        <v>6154</v>
      </c>
      <c r="C6155">
        <f>IF(IFERROR(VLOOKUP(spotify_churn_dataset[[#This Row],[user_id]],A6156:A14154,1,FALSE),0),1,0)</f>
        <v>0</v>
      </c>
      <c r="D6155" t="s">
        <v>20</v>
      </c>
      <c r="E6155" s="4">
        <v>48</v>
      </c>
      <c r="F6155" t="s">
        <v>13</v>
      </c>
      <c r="G6155" t="s">
        <v>18</v>
      </c>
      <c r="H6155" s="4">
        <v>40</v>
      </c>
      <c r="I6155" s="3">
        <v>69</v>
      </c>
      <c r="J6155" s="9">
        <v>38</v>
      </c>
      <c r="K6155" t="s">
        <v>19</v>
      </c>
      <c r="L6155" s="4">
        <v>0</v>
      </c>
      <c r="M6155" s="4" t="str">
        <f>IF(spotify_churn_dataset[[#This Row],[offline_listening]]=0,"no offline","yes offline")</f>
        <v>yes offline</v>
      </c>
      <c r="N6155">
        <v>1</v>
      </c>
      <c r="O6155" t="str">
        <f>IF(spotify_churn_dataset[[#This Row],[is_churned]]=1,"yes churn","no churn")</f>
        <v>yes churn</v>
      </c>
      <c r="P6155">
        <v>1</v>
      </c>
    </row>
    <row r="6156" spans="1:16" x14ac:dyDescent="0.3">
      <c r="A6156">
        <v>6155</v>
      </c>
      <c r="B6156">
        <f>IF(spotify_churn_dataset[[#This Row],[user_id]]="","Desconocido",spotify_churn_dataset[[#This Row],[user_id]])</f>
        <v>6155</v>
      </c>
      <c r="C6156">
        <f>IF(IFERROR(VLOOKUP(spotify_churn_dataset[[#This Row],[user_id]],A6157:A14155,1,FALSE),0),1,0)</f>
        <v>0</v>
      </c>
      <c r="D6156" t="s">
        <v>20</v>
      </c>
      <c r="E6156" s="4">
        <v>28</v>
      </c>
      <c r="F6156" t="s">
        <v>13</v>
      </c>
      <c r="G6156" t="s">
        <v>18</v>
      </c>
      <c r="H6156" s="4">
        <v>123</v>
      </c>
      <c r="I6156" s="3">
        <v>73</v>
      </c>
      <c r="J6156" s="9">
        <v>59</v>
      </c>
      <c r="K6156" t="s">
        <v>23</v>
      </c>
      <c r="L6156" s="4">
        <v>0</v>
      </c>
      <c r="M6156" s="4" t="str">
        <f>IF(spotify_churn_dataset[[#This Row],[offline_listening]]=0,"no offline","yes offline")</f>
        <v>yes offline</v>
      </c>
      <c r="N6156">
        <v>1</v>
      </c>
      <c r="O6156" t="str">
        <f>IF(spotify_churn_dataset[[#This Row],[is_churned]]=1,"yes churn","no churn")</f>
        <v>no churn</v>
      </c>
      <c r="P6156">
        <v>0</v>
      </c>
    </row>
    <row r="6157" spans="1:16" x14ac:dyDescent="0.3">
      <c r="A6157">
        <v>6156</v>
      </c>
      <c r="B6157">
        <f>IF(spotify_churn_dataset[[#This Row],[user_id]]="","Desconocido",spotify_churn_dataset[[#This Row],[user_id]])</f>
        <v>6156</v>
      </c>
      <c r="C6157">
        <f>IF(IFERROR(VLOOKUP(spotify_churn_dataset[[#This Row],[user_id]],A6158:A14156,1,FALSE),0),1,0)</f>
        <v>0</v>
      </c>
      <c r="D6157" t="s">
        <v>16</v>
      </c>
      <c r="E6157" s="4">
        <v>26</v>
      </c>
      <c r="F6157" t="s">
        <v>26</v>
      </c>
      <c r="G6157" t="s">
        <v>18</v>
      </c>
      <c r="H6157" s="4">
        <v>247</v>
      </c>
      <c r="I6157" s="3">
        <v>49</v>
      </c>
      <c r="J6157" s="9">
        <v>46</v>
      </c>
      <c r="K6157" t="s">
        <v>15</v>
      </c>
      <c r="L6157" s="4">
        <v>0</v>
      </c>
      <c r="M6157" s="4" t="str">
        <f>IF(spotify_churn_dataset[[#This Row],[offline_listening]]=0,"no offline","yes offline")</f>
        <v>yes offline</v>
      </c>
      <c r="N6157">
        <v>1</v>
      </c>
      <c r="O6157" t="str">
        <f>IF(spotify_churn_dataset[[#This Row],[is_churned]]=1,"yes churn","no churn")</f>
        <v>no churn</v>
      </c>
      <c r="P6157">
        <v>0</v>
      </c>
    </row>
    <row r="6158" spans="1:16" x14ac:dyDescent="0.3">
      <c r="A6158">
        <v>6157</v>
      </c>
      <c r="B6158">
        <f>IF(spotify_churn_dataset[[#This Row],[user_id]]="","Desconocido",spotify_churn_dataset[[#This Row],[user_id]])</f>
        <v>6157</v>
      </c>
      <c r="C6158">
        <f>IF(IFERROR(VLOOKUP(spotify_churn_dataset[[#This Row],[user_id]],A6159:A14157,1,FALSE),0),1,0)</f>
        <v>0</v>
      </c>
      <c r="D6158" t="s">
        <v>12</v>
      </c>
      <c r="E6158" s="4">
        <v>36</v>
      </c>
      <c r="F6158" t="s">
        <v>21</v>
      </c>
      <c r="G6158" t="s">
        <v>22</v>
      </c>
      <c r="H6158" s="4">
        <v>174</v>
      </c>
      <c r="I6158" s="3">
        <v>42</v>
      </c>
      <c r="J6158" s="9">
        <v>16</v>
      </c>
      <c r="K6158" t="s">
        <v>15</v>
      </c>
      <c r="L6158" s="4">
        <v>0</v>
      </c>
      <c r="M6158" s="4" t="str">
        <f>IF(spotify_churn_dataset[[#This Row],[offline_listening]]=0,"no offline","yes offline")</f>
        <v>yes offline</v>
      </c>
      <c r="N6158">
        <v>1</v>
      </c>
      <c r="O6158" t="str">
        <f>IF(spotify_churn_dataset[[#This Row],[is_churned]]=1,"yes churn","no churn")</f>
        <v>no churn</v>
      </c>
      <c r="P6158">
        <v>0</v>
      </c>
    </row>
    <row r="6159" spans="1:16" x14ac:dyDescent="0.3">
      <c r="A6159">
        <v>6158</v>
      </c>
      <c r="B6159">
        <f>IF(spotify_churn_dataset[[#This Row],[user_id]]="","Desconocido",spotify_churn_dataset[[#This Row],[user_id]])</f>
        <v>6158</v>
      </c>
      <c r="C6159">
        <f>IF(IFERROR(VLOOKUP(spotify_churn_dataset[[#This Row],[user_id]],A6160:A14158,1,FALSE),0),1,0)</f>
        <v>0</v>
      </c>
      <c r="D6159" t="s">
        <v>20</v>
      </c>
      <c r="E6159" s="4">
        <v>52</v>
      </c>
      <c r="F6159" t="s">
        <v>13</v>
      </c>
      <c r="G6159" t="s">
        <v>14</v>
      </c>
      <c r="H6159" s="4">
        <v>112</v>
      </c>
      <c r="I6159" s="3">
        <v>84</v>
      </c>
      <c r="J6159" s="9">
        <v>48</v>
      </c>
      <c r="K6159" t="s">
        <v>23</v>
      </c>
      <c r="L6159" s="4">
        <v>23</v>
      </c>
      <c r="M6159" s="4" t="str">
        <f>IF(spotify_churn_dataset[[#This Row],[offline_listening]]=0,"no offline","yes offline")</f>
        <v>no offline</v>
      </c>
      <c r="N6159">
        <v>0</v>
      </c>
      <c r="O6159" t="str">
        <f>IF(spotify_churn_dataset[[#This Row],[is_churned]]=1,"yes churn","no churn")</f>
        <v>yes churn</v>
      </c>
      <c r="P6159">
        <v>1</v>
      </c>
    </row>
    <row r="6160" spans="1:16" x14ac:dyDescent="0.3">
      <c r="A6160">
        <v>6159</v>
      </c>
      <c r="B6160">
        <f>IF(spotify_churn_dataset[[#This Row],[user_id]]="","Desconocido",spotify_churn_dataset[[#This Row],[user_id]])</f>
        <v>6159</v>
      </c>
      <c r="C6160">
        <f>IF(IFERROR(VLOOKUP(spotify_churn_dataset[[#This Row],[user_id]],A6161:A14159,1,FALSE),0),1,0)</f>
        <v>0</v>
      </c>
      <c r="D6160" t="s">
        <v>20</v>
      </c>
      <c r="E6160" s="4">
        <v>37</v>
      </c>
      <c r="F6160" t="s">
        <v>25</v>
      </c>
      <c r="G6160" t="s">
        <v>22</v>
      </c>
      <c r="H6160" s="4">
        <v>25</v>
      </c>
      <c r="I6160" s="3">
        <v>1</v>
      </c>
      <c r="J6160" s="9">
        <v>28</v>
      </c>
      <c r="K6160" t="s">
        <v>23</v>
      </c>
      <c r="L6160" s="4">
        <v>0</v>
      </c>
      <c r="M6160" s="4" t="str">
        <f>IF(spotify_churn_dataset[[#This Row],[offline_listening]]=0,"no offline","yes offline")</f>
        <v>yes offline</v>
      </c>
      <c r="N6160">
        <v>1</v>
      </c>
      <c r="O6160" t="str">
        <f>IF(spotify_churn_dataset[[#This Row],[is_churned]]=1,"yes churn","no churn")</f>
        <v>no churn</v>
      </c>
      <c r="P6160">
        <v>0</v>
      </c>
    </row>
    <row r="6161" spans="1:16" x14ac:dyDescent="0.3">
      <c r="A6161">
        <v>6160</v>
      </c>
      <c r="B6161">
        <f>IF(spotify_churn_dataset[[#This Row],[user_id]]="","Desconocido",spotify_churn_dataset[[#This Row],[user_id]])</f>
        <v>6160</v>
      </c>
      <c r="C6161">
        <f>IF(IFERROR(VLOOKUP(spotify_churn_dataset[[#This Row],[user_id]],A6162:A14160,1,FALSE),0),1,0)</f>
        <v>0</v>
      </c>
      <c r="D6161" t="s">
        <v>20</v>
      </c>
      <c r="E6161" s="4">
        <v>26</v>
      </c>
      <c r="F6161" t="s">
        <v>17</v>
      </c>
      <c r="G6161" t="s">
        <v>18</v>
      </c>
      <c r="H6161" s="4">
        <v>193</v>
      </c>
      <c r="I6161" s="3">
        <v>89</v>
      </c>
      <c r="J6161" s="9">
        <v>55</v>
      </c>
      <c r="K6161" t="s">
        <v>23</v>
      </c>
      <c r="L6161" s="4">
        <v>0</v>
      </c>
      <c r="M6161" s="4" t="str">
        <f>IF(spotify_churn_dataset[[#This Row],[offline_listening]]=0,"no offline","yes offline")</f>
        <v>yes offline</v>
      </c>
      <c r="N6161">
        <v>1</v>
      </c>
      <c r="O6161" t="str">
        <f>IF(spotify_churn_dataset[[#This Row],[is_churned]]=1,"yes churn","no churn")</f>
        <v>no churn</v>
      </c>
      <c r="P6161">
        <v>0</v>
      </c>
    </row>
    <row r="6162" spans="1:16" x14ac:dyDescent="0.3">
      <c r="A6162">
        <v>6161</v>
      </c>
      <c r="B6162">
        <f>IF(spotify_churn_dataset[[#This Row],[user_id]]="","Desconocido",spotify_churn_dataset[[#This Row],[user_id]])</f>
        <v>6161</v>
      </c>
      <c r="C6162">
        <f>IF(IFERROR(VLOOKUP(spotify_churn_dataset[[#This Row],[user_id]],A6163:A14161,1,FALSE),0),1,0)</f>
        <v>0</v>
      </c>
      <c r="D6162" t="s">
        <v>16</v>
      </c>
      <c r="E6162" s="4">
        <v>20</v>
      </c>
      <c r="F6162" t="s">
        <v>27</v>
      </c>
      <c r="G6162" t="s">
        <v>22</v>
      </c>
      <c r="H6162" s="4">
        <v>183</v>
      </c>
      <c r="I6162" s="3">
        <v>30</v>
      </c>
      <c r="J6162" s="9">
        <v>3</v>
      </c>
      <c r="K6162" t="s">
        <v>19</v>
      </c>
      <c r="L6162" s="4">
        <v>0</v>
      </c>
      <c r="M6162" s="4" t="str">
        <f>IF(spotify_churn_dataset[[#This Row],[offline_listening]]=0,"no offline","yes offline")</f>
        <v>yes offline</v>
      </c>
      <c r="N6162">
        <v>1</v>
      </c>
      <c r="O6162" t="str">
        <f>IF(spotify_churn_dataset[[#This Row],[is_churned]]=1,"yes churn","no churn")</f>
        <v>no churn</v>
      </c>
      <c r="P6162">
        <v>0</v>
      </c>
    </row>
    <row r="6163" spans="1:16" x14ac:dyDescent="0.3">
      <c r="A6163">
        <v>6162</v>
      </c>
      <c r="B6163">
        <f>IF(spotify_churn_dataset[[#This Row],[user_id]]="","Desconocido",spotify_churn_dataset[[#This Row],[user_id]])</f>
        <v>6162</v>
      </c>
      <c r="C6163">
        <f>IF(IFERROR(VLOOKUP(spotify_churn_dataset[[#This Row],[user_id]],A6164:A14162,1,FALSE),0),1,0)</f>
        <v>0</v>
      </c>
      <c r="D6163" t="s">
        <v>20</v>
      </c>
      <c r="E6163" s="4">
        <v>53</v>
      </c>
      <c r="F6163" t="s">
        <v>13</v>
      </c>
      <c r="G6163" t="s">
        <v>14</v>
      </c>
      <c r="H6163" s="4">
        <v>127</v>
      </c>
      <c r="I6163" s="3">
        <v>86</v>
      </c>
      <c r="J6163" s="9">
        <v>44</v>
      </c>
      <c r="K6163" t="s">
        <v>15</v>
      </c>
      <c r="L6163" s="4">
        <v>20</v>
      </c>
      <c r="M6163" s="4" t="str">
        <f>IF(spotify_churn_dataset[[#This Row],[offline_listening]]=0,"no offline","yes offline")</f>
        <v>no offline</v>
      </c>
      <c r="N6163">
        <v>0</v>
      </c>
      <c r="O6163" t="str">
        <f>IF(spotify_churn_dataset[[#This Row],[is_churned]]=1,"yes churn","no churn")</f>
        <v>no churn</v>
      </c>
      <c r="P6163">
        <v>0</v>
      </c>
    </row>
    <row r="6164" spans="1:16" x14ac:dyDescent="0.3">
      <c r="A6164">
        <v>6163</v>
      </c>
      <c r="B6164">
        <f>IF(spotify_churn_dataset[[#This Row],[user_id]]="","Desconocido",spotify_churn_dataset[[#This Row],[user_id]])</f>
        <v>6163</v>
      </c>
      <c r="C6164">
        <f>IF(IFERROR(VLOOKUP(spotify_churn_dataset[[#This Row],[user_id]],A6165:A14163,1,FALSE),0),1,0)</f>
        <v>0</v>
      </c>
      <c r="D6164" t="s">
        <v>20</v>
      </c>
      <c r="E6164" s="4">
        <v>21</v>
      </c>
      <c r="F6164" t="s">
        <v>29</v>
      </c>
      <c r="G6164" t="s">
        <v>24</v>
      </c>
      <c r="H6164" s="4">
        <v>289</v>
      </c>
      <c r="I6164" s="3">
        <v>93</v>
      </c>
      <c r="J6164" s="9">
        <v>39</v>
      </c>
      <c r="K6164" t="s">
        <v>15</v>
      </c>
      <c r="L6164" s="4">
        <v>0</v>
      </c>
      <c r="M6164" s="4" t="str">
        <f>IF(spotify_churn_dataset[[#This Row],[offline_listening]]=0,"no offline","yes offline")</f>
        <v>yes offline</v>
      </c>
      <c r="N6164">
        <v>1</v>
      </c>
      <c r="O6164" t="str">
        <f>IF(spotify_churn_dataset[[#This Row],[is_churned]]=1,"yes churn","no churn")</f>
        <v>yes churn</v>
      </c>
      <c r="P6164">
        <v>1</v>
      </c>
    </row>
    <row r="6165" spans="1:16" x14ac:dyDescent="0.3">
      <c r="A6165">
        <v>6164</v>
      </c>
      <c r="B6165">
        <f>IF(spotify_churn_dataset[[#This Row],[user_id]]="","Desconocido",spotify_churn_dataset[[#This Row],[user_id]])</f>
        <v>6164</v>
      </c>
      <c r="C6165">
        <f>IF(IFERROR(VLOOKUP(spotify_churn_dataset[[#This Row],[user_id]],A6166:A14164,1,FALSE),0),1,0)</f>
        <v>0</v>
      </c>
      <c r="D6165" t="s">
        <v>16</v>
      </c>
      <c r="E6165" s="4">
        <v>52</v>
      </c>
      <c r="F6165" t="s">
        <v>17</v>
      </c>
      <c r="G6165" t="s">
        <v>14</v>
      </c>
      <c r="H6165" s="4">
        <v>262</v>
      </c>
      <c r="I6165" s="3">
        <v>84</v>
      </c>
      <c r="J6165" s="9">
        <v>36</v>
      </c>
      <c r="K6165" t="s">
        <v>19</v>
      </c>
      <c r="L6165" s="4">
        <v>40</v>
      </c>
      <c r="M6165" s="4" t="str">
        <f>IF(spotify_churn_dataset[[#This Row],[offline_listening]]=0,"no offline","yes offline")</f>
        <v>no offline</v>
      </c>
      <c r="N6165">
        <v>0</v>
      </c>
      <c r="O6165" t="str">
        <f>IF(spotify_churn_dataset[[#This Row],[is_churned]]=1,"yes churn","no churn")</f>
        <v>yes churn</v>
      </c>
      <c r="P6165">
        <v>1</v>
      </c>
    </row>
    <row r="6166" spans="1:16" x14ac:dyDescent="0.3">
      <c r="A6166">
        <v>6165</v>
      </c>
      <c r="B6166">
        <f>IF(spotify_churn_dataset[[#This Row],[user_id]]="","Desconocido",spotify_churn_dataset[[#This Row],[user_id]])</f>
        <v>6165</v>
      </c>
      <c r="C6166">
        <f>IF(IFERROR(VLOOKUP(spotify_churn_dataset[[#This Row],[user_id]],A6167:A14165,1,FALSE),0),1,0)</f>
        <v>0</v>
      </c>
      <c r="D6166" t="s">
        <v>20</v>
      </c>
      <c r="E6166" s="4">
        <v>54</v>
      </c>
      <c r="F6166" t="s">
        <v>17</v>
      </c>
      <c r="G6166" t="s">
        <v>14</v>
      </c>
      <c r="H6166" s="4">
        <v>192</v>
      </c>
      <c r="I6166" s="3">
        <v>77</v>
      </c>
      <c r="J6166" s="9">
        <v>45</v>
      </c>
      <c r="K6166" t="s">
        <v>19</v>
      </c>
      <c r="L6166" s="4">
        <v>38</v>
      </c>
      <c r="M6166" s="4" t="str">
        <f>IF(spotify_churn_dataset[[#This Row],[offline_listening]]=0,"no offline","yes offline")</f>
        <v>no offline</v>
      </c>
      <c r="N6166">
        <v>0</v>
      </c>
      <c r="O6166" t="str">
        <f>IF(spotify_churn_dataset[[#This Row],[is_churned]]=1,"yes churn","no churn")</f>
        <v>no churn</v>
      </c>
      <c r="P6166">
        <v>0</v>
      </c>
    </row>
    <row r="6167" spans="1:16" x14ac:dyDescent="0.3">
      <c r="A6167">
        <v>6166</v>
      </c>
      <c r="B6167">
        <f>IF(spotify_churn_dataset[[#This Row],[user_id]]="","Desconocido",spotify_churn_dataset[[#This Row],[user_id]])</f>
        <v>6166</v>
      </c>
      <c r="C6167">
        <f>IF(IFERROR(VLOOKUP(spotify_churn_dataset[[#This Row],[user_id]],A6168:A14166,1,FALSE),0),1,0)</f>
        <v>0</v>
      </c>
      <c r="D6167" t="s">
        <v>16</v>
      </c>
      <c r="E6167" s="4">
        <v>49</v>
      </c>
      <c r="F6167" t="s">
        <v>27</v>
      </c>
      <c r="G6167" t="s">
        <v>24</v>
      </c>
      <c r="H6167" s="4">
        <v>22</v>
      </c>
      <c r="I6167" s="3">
        <v>55</v>
      </c>
      <c r="J6167" s="9">
        <v>58</v>
      </c>
      <c r="K6167" t="s">
        <v>19</v>
      </c>
      <c r="L6167" s="4">
        <v>0</v>
      </c>
      <c r="M6167" s="4" t="str">
        <f>IF(spotify_churn_dataset[[#This Row],[offline_listening]]=0,"no offline","yes offline")</f>
        <v>yes offline</v>
      </c>
      <c r="N6167">
        <v>1</v>
      </c>
      <c r="O6167" t="str">
        <f>IF(spotify_churn_dataset[[#This Row],[is_churned]]=1,"yes churn","no churn")</f>
        <v>yes churn</v>
      </c>
      <c r="P6167">
        <v>1</v>
      </c>
    </row>
    <row r="6168" spans="1:16" x14ac:dyDescent="0.3">
      <c r="A6168">
        <v>6167</v>
      </c>
      <c r="B6168">
        <f>IF(spotify_churn_dataset[[#This Row],[user_id]]="","Desconocido",spotify_churn_dataset[[#This Row],[user_id]])</f>
        <v>6167</v>
      </c>
      <c r="C6168">
        <f>IF(IFERROR(VLOOKUP(spotify_churn_dataset[[#This Row],[user_id]],A6169:A14167,1,FALSE),0),1,0)</f>
        <v>0</v>
      </c>
      <c r="D6168" t="s">
        <v>20</v>
      </c>
      <c r="E6168" s="4">
        <v>33</v>
      </c>
      <c r="F6168" t="s">
        <v>27</v>
      </c>
      <c r="G6168" t="s">
        <v>22</v>
      </c>
      <c r="H6168" s="4">
        <v>195</v>
      </c>
      <c r="I6168" s="3">
        <v>33</v>
      </c>
      <c r="J6168" s="9">
        <v>0</v>
      </c>
      <c r="K6168" t="s">
        <v>23</v>
      </c>
      <c r="L6168" s="4">
        <v>0</v>
      </c>
      <c r="M6168" s="4" t="str">
        <f>IF(spotify_churn_dataset[[#This Row],[offline_listening]]=0,"no offline","yes offline")</f>
        <v>yes offline</v>
      </c>
      <c r="N6168">
        <v>1</v>
      </c>
      <c r="O6168" t="str">
        <f>IF(spotify_churn_dataset[[#This Row],[is_churned]]=1,"yes churn","no churn")</f>
        <v>no churn</v>
      </c>
      <c r="P6168">
        <v>0</v>
      </c>
    </row>
    <row r="6169" spans="1:16" x14ac:dyDescent="0.3">
      <c r="A6169">
        <v>6168</v>
      </c>
      <c r="B6169">
        <f>IF(spotify_churn_dataset[[#This Row],[user_id]]="","Desconocido",spotify_churn_dataset[[#This Row],[user_id]])</f>
        <v>6168</v>
      </c>
      <c r="C6169">
        <f>IF(IFERROR(VLOOKUP(spotify_churn_dataset[[#This Row],[user_id]],A6170:A14168,1,FALSE),0),1,0)</f>
        <v>0</v>
      </c>
      <c r="D6169" t="s">
        <v>20</v>
      </c>
      <c r="E6169" s="4">
        <v>47</v>
      </c>
      <c r="F6169" t="s">
        <v>13</v>
      </c>
      <c r="G6169" t="s">
        <v>24</v>
      </c>
      <c r="H6169" s="4">
        <v>238</v>
      </c>
      <c r="I6169" s="3">
        <v>3</v>
      </c>
      <c r="J6169" s="9">
        <v>15</v>
      </c>
      <c r="K6169" t="s">
        <v>15</v>
      </c>
      <c r="L6169" s="4">
        <v>0</v>
      </c>
      <c r="M6169" s="4" t="str">
        <f>IF(spotify_churn_dataset[[#This Row],[offline_listening]]=0,"no offline","yes offline")</f>
        <v>yes offline</v>
      </c>
      <c r="N6169">
        <v>1</v>
      </c>
      <c r="O6169" t="str">
        <f>IF(spotify_churn_dataset[[#This Row],[is_churned]]=1,"yes churn","no churn")</f>
        <v>no churn</v>
      </c>
      <c r="P6169">
        <v>0</v>
      </c>
    </row>
    <row r="6170" spans="1:16" x14ac:dyDescent="0.3">
      <c r="A6170">
        <v>6169</v>
      </c>
      <c r="B6170">
        <f>IF(spotify_churn_dataset[[#This Row],[user_id]]="","Desconocido",spotify_churn_dataset[[#This Row],[user_id]])</f>
        <v>6169</v>
      </c>
      <c r="C6170">
        <f>IF(IFERROR(VLOOKUP(spotify_churn_dataset[[#This Row],[user_id]],A6171:A14169,1,FALSE),0),1,0)</f>
        <v>0</v>
      </c>
      <c r="D6170" t="s">
        <v>12</v>
      </c>
      <c r="E6170" s="4">
        <v>58</v>
      </c>
      <c r="F6170" t="s">
        <v>25</v>
      </c>
      <c r="G6170" t="s">
        <v>24</v>
      </c>
      <c r="H6170" s="4">
        <v>36</v>
      </c>
      <c r="I6170" s="3">
        <v>86</v>
      </c>
      <c r="J6170" s="9">
        <v>34</v>
      </c>
      <c r="K6170" t="s">
        <v>15</v>
      </c>
      <c r="L6170" s="4">
        <v>0</v>
      </c>
      <c r="M6170" s="4" t="str">
        <f>IF(spotify_churn_dataset[[#This Row],[offline_listening]]=0,"no offline","yes offline")</f>
        <v>yes offline</v>
      </c>
      <c r="N6170">
        <v>1</v>
      </c>
      <c r="O6170" t="str">
        <f>IF(spotify_churn_dataset[[#This Row],[is_churned]]=1,"yes churn","no churn")</f>
        <v>no churn</v>
      </c>
      <c r="P6170">
        <v>0</v>
      </c>
    </row>
    <row r="6171" spans="1:16" x14ac:dyDescent="0.3">
      <c r="A6171">
        <v>6170</v>
      </c>
      <c r="B6171">
        <f>IF(spotify_churn_dataset[[#This Row],[user_id]]="","Desconocido",spotify_churn_dataset[[#This Row],[user_id]])</f>
        <v>6170</v>
      </c>
      <c r="C6171">
        <f>IF(IFERROR(VLOOKUP(spotify_churn_dataset[[#This Row],[user_id]],A6172:A14170,1,FALSE),0),1,0)</f>
        <v>0</v>
      </c>
      <c r="D6171" t="s">
        <v>20</v>
      </c>
      <c r="E6171" s="4">
        <v>43</v>
      </c>
      <c r="F6171" t="s">
        <v>25</v>
      </c>
      <c r="G6171" t="s">
        <v>14</v>
      </c>
      <c r="H6171" s="4">
        <v>255</v>
      </c>
      <c r="I6171" s="3">
        <v>61</v>
      </c>
      <c r="J6171" s="9">
        <v>9</v>
      </c>
      <c r="K6171" t="s">
        <v>15</v>
      </c>
      <c r="L6171" s="4">
        <v>49</v>
      </c>
      <c r="M6171" s="4" t="str">
        <f>IF(spotify_churn_dataset[[#This Row],[offline_listening]]=0,"no offline","yes offline")</f>
        <v>no offline</v>
      </c>
      <c r="N6171">
        <v>0</v>
      </c>
      <c r="O6171" t="str">
        <f>IF(spotify_churn_dataset[[#This Row],[is_churned]]=1,"yes churn","no churn")</f>
        <v>no churn</v>
      </c>
      <c r="P6171">
        <v>0</v>
      </c>
    </row>
    <row r="6172" spans="1:16" x14ac:dyDescent="0.3">
      <c r="A6172">
        <v>6171</v>
      </c>
      <c r="B6172">
        <f>IF(spotify_churn_dataset[[#This Row],[user_id]]="","Desconocido",spotify_churn_dataset[[#This Row],[user_id]])</f>
        <v>6171</v>
      </c>
      <c r="C6172">
        <f>IF(IFERROR(VLOOKUP(spotify_churn_dataset[[#This Row],[user_id]],A6173:A14171,1,FALSE),0),1,0)</f>
        <v>0</v>
      </c>
      <c r="D6172" t="s">
        <v>16</v>
      </c>
      <c r="E6172" s="4">
        <v>40</v>
      </c>
      <c r="F6172" t="s">
        <v>13</v>
      </c>
      <c r="G6172" t="s">
        <v>14</v>
      </c>
      <c r="H6172" s="4">
        <v>219</v>
      </c>
      <c r="I6172" s="3">
        <v>98</v>
      </c>
      <c r="J6172" s="9">
        <v>34</v>
      </c>
      <c r="K6172" t="s">
        <v>23</v>
      </c>
      <c r="L6172" s="4">
        <v>27</v>
      </c>
      <c r="M6172" s="4" t="str">
        <f>IF(spotify_churn_dataset[[#This Row],[offline_listening]]=0,"no offline","yes offline")</f>
        <v>no offline</v>
      </c>
      <c r="N6172">
        <v>0</v>
      </c>
      <c r="O6172" t="str">
        <f>IF(spotify_churn_dataset[[#This Row],[is_churned]]=1,"yes churn","no churn")</f>
        <v>no churn</v>
      </c>
      <c r="P6172">
        <v>0</v>
      </c>
    </row>
    <row r="6173" spans="1:16" x14ac:dyDescent="0.3">
      <c r="A6173">
        <v>6172</v>
      </c>
      <c r="B6173">
        <f>IF(spotify_churn_dataset[[#This Row],[user_id]]="","Desconocido",spotify_churn_dataset[[#This Row],[user_id]])</f>
        <v>6172</v>
      </c>
      <c r="C6173">
        <f>IF(IFERROR(VLOOKUP(spotify_churn_dataset[[#This Row],[user_id]],A6174:A14172,1,FALSE),0),1,0)</f>
        <v>0</v>
      </c>
      <c r="D6173" t="s">
        <v>16</v>
      </c>
      <c r="E6173" s="4">
        <v>42</v>
      </c>
      <c r="F6173" t="s">
        <v>25</v>
      </c>
      <c r="G6173" t="s">
        <v>22</v>
      </c>
      <c r="H6173" s="4">
        <v>81</v>
      </c>
      <c r="I6173" s="3">
        <v>68</v>
      </c>
      <c r="J6173" s="9">
        <v>23</v>
      </c>
      <c r="K6173" t="s">
        <v>19</v>
      </c>
      <c r="L6173" s="4">
        <v>0</v>
      </c>
      <c r="M6173" s="4" t="str">
        <f>IF(spotify_churn_dataset[[#This Row],[offline_listening]]=0,"no offline","yes offline")</f>
        <v>yes offline</v>
      </c>
      <c r="N6173">
        <v>1</v>
      </c>
      <c r="O6173" t="str">
        <f>IF(spotify_churn_dataset[[#This Row],[is_churned]]=1,"yes churn","no churn")</f>
        <v>yes churn</v>
      </c>
      <c r="P6173">
        <v>1</v>
      </c>
    </row>
    <row r="6174" spans="1:16" x14ac:dyDescent="0.3">
      <c r="A6174">
        <v>6173</v>
      </c>
      <c r="B6174">
        <f>IF(spotify_churn_dataset[[#This Row],[user_id]]="","Desconocido",spotify_churn_dataset[[#This Row],[user_id]])</f>
        <v>6173</v>
      </c>
      <c r="C6174">
        <f>IF(IFERROR(VLOOKUP(spotify_churn_dataset[[#This Row],[user_id]],A6175:A14173,1,FALSE),0),1,0)</f>
        <v>0</v>
      </c>
      <c r="D6174" t="s">
        <v>12</v>
      </c>
      <c r="E6174" s="4">
        <v>27</v>
      </c>
      <c r="F6174" t="s">
        <v>26</v>
      </c>
      <c r="G6174" t="s">
        <v>24</v>
      </c>
      <c r="H6174" s="4">
        <v>76</v>
      </c>
      <c r="I6174" s="3">
        <v>34</v>
      </c>
      <c r="J6174" s="9">
        <v>18</v>
      </c>
      <c r="K6174" t="s">
        <v>15</v>
      </c>
      <c r="L6174" s="4">
        <v>0</v>
      </c>
      <c r="M6174" s="4" t="str">
        <f>IF(spotify_churn_dataset[[#This Row],[offline_listening]]=0,"no offline","yes offline")</f>
        <v>yes offline</v>
      </c>
      <c r="N6174">
        <v>1</v>
      </c>
      <c r="O6174" t="str">
        <f>IF(spotify_churn_dataset[[#This Row],[is_churned]]=1,"yes churn","no churn")</f>
        <v>no churn</v>
      </c>
      <c r="P6174">
        <v>0</v>
      </c>
    </row>
    <row r="6175" spans="1:16" x14ac:dyDescent="0.3">
      <c r="A6175">
        <v>6174</v>
      </c>
      <c r="B6175">
        <f>IF(spotify_churn_dataset[[#This Row],[user_id]]="","Desconocido",spotify_churn_dataset[[#This Row],[user_id]])</f>
        <v>6174</v>
      </c>
      <c r="C6175">
        <f>IF(IFERROR(VLOOKUP(spotify_churn_dataset[[#This Row],[user_id]],A6176:A14174,1,FALSE),0),1,0)</f>
        <v>0</v>
      </c>
      <c r="D6175" t="s">
        <v>12</v>
      </c>
      <c r="E6175" s="4">
        <v>49</v>
      </c>
      <c r="F6175" t="s">
        <v>29</v>
      </c>
      <c r="G6175" t="s">
        <v>18</v>
      </c>
      <c r="H6175" s="4">
        <v>263</v>
      </c>
      <c r="I6175" s="3">
        <v>43</v>
      </c>
      <c r="J6175" s="9">
        <v>52</v>
      </c>
      <c r="K6175" t="s">
        <v>15</v>
      </c>
      <c r="L6175" s="4">
        <v>0</v>
      </c>
      <c r="M6175" s="4" t="str">
        <f>IF(spotify_churn_dataset[[#This Row],[offline_listening]]=0,"no offline","yes offline")</f>
        <v>yes offline</v>
      </c>
      <c r="N6175">
        <v>1</v>
      </c>
      <c r="O6175" t="str">
        <f>IF(spotify_churn_dataset[[#This Row],[is_churned]]=1,"yes churn","no churn")</f>
        <v>no churn</v>
      </c>
      <c r="P6175">
        <v>0</v>
      </c>
    </row>
    <row r="6176" spans="1:16" x14ac:dyDescent="0.3">
      <c r="A6176">
        <v>6175</v>
      </c>
      <c r="B6176">
        <f>IF(spotify_churn_dataset[[#This Row],[user_id]]="","Desconocido",spotify_churn_dataset[[#This Row],[user_id]])</f>
        <v>6175</v>
      </c>
      <c r="C6176">
        <f>IF(IFERROR(VLOOKUP(spotify_churn_dataset[[#This Row],[user_id]],A6177:A14175,1,FALSE),0),1,0)</f>
        <v>0</v>
      </c>
      <c r="D6176" t="s">
        <v>12</v>
      </c>
      <c r="E6176" s="4">
        <v>40</v>
      </c>
      <c r="F6176" t="s">
        <v>26</v>
      </c>
      <c r="G6176" t="s">
        <v>24</v>
      </c>
      <c r="H6176" s="4">
        <v>73</v>
      </c>
      <c r="I6176" s="3">
        <v>15</v>
      </c>
      <c r="J6176" s="9">
        <v>4</v>
      </c>
      <c r="K6176" t="s">
        <v>15</v>
      </c>
      <c r="L6176" s="4">
        <v>0</v>
      </c>
      <c r="M6176" s="4" t="str">
        <f>IF(spotify_churn_dataset[[#This Row],[offline_listening]]=0,"no offline","yes offline")</f>
        <v>yes offline</v>
      </c>
      <c r="N6176">
        <v>1</v>
      </c>
      <c r="O6176" t="str">
        <f>IF(spotify_churn_dataset[[#This Row],[is_churned]]=1,"yes churn","no churn")</f>
        <v>no churn</v>
      </c>
      <c r="P6176">
        <v>0</v>
      </c>
    </row>
    <row r="6177" spans="1:16" x14ac:dyDescent="0.3">
      <c r="A6177">
        <v>6176</v>
      </c>
      <c r="B6177">
        <f>IF(spotify_churn_dataset[[#This Row],[user_id]]="","Desconocido",spotify_churn_dataset[[#This Row],[user_id]])</f>
        <v>6176</v>
      </c>
      <c r="C6177">
        <f>IF(IFERROR(VLOOKUP(spotify_churn_dataset[[#This Row],[user_id]],A6178:A14176,1,FALSE),0),1,0)</f>
        <v>0</v>
      </c>
      <c r="D6177" t="s">
        <v>16</v>
      </c>
      <c r="E6177" s="4">
        <v>17</v>
      </c>
      <c r="F6177" t="s">
        <v>13</v>
      </c>
      <c r="G6177" t="s">
        <v>24</v>
      </c>
      <c r="H6177" s="4">
        <v>249</v>
      </c>
      <c r="I6177" s="3">
        <v>72</v>
      </c>
      <c r="J6177" s="9">
        <v>22</v>
      </c>
      <c r="K6177" t="s">
        <v>23</v>
      </c>
      <c r="L6177" s="4">
        <v>0</v>
      </c>
      <c r="M6177" s="4" t="str">
        <f>IF(spotify_churn_dataset[[#This Row],[offline_listening]]=0,"no offline","yes offline")</f>
        <v>yes offline</v>
      </c>
      <c r="N6177">
        <v>1</v>
      </c>
      <c r="O6177" t="str">
        <f>IF(spotify_churn_dataset[[#This Row],[is_churned]]=1,"yes churn","no churn")</f>
        <v>yes churn</v>
      </c>
      <c r="P6177">
        <v>1</v>
      </c>
    </row>
    <row r="6178" spans="1:16" x14ac:dyDescent="0.3">
      <c r="A6178">
        <v>6177</v>
      </c>
      <c r="B6178">
        <f>IF(spotify_churn_dataset[[#This Row],[user_id]]="","Desconocido",spotify_churn_dataset[[#This Row],[user_id]])</f>
        <v>6177</v>
      </c>
      <c r="C6178">
        <f>IF(IFERROR(VLOOKUP(spotify_churn_dataset[[#This Row],[user_id]],A6179:A14177,1,FALSE),0),1,0)</f>
        <v>0</v>
      </c>
      <c r="D6178" t="s">
        <v>20</v>
      </c>
      <c r="E6178" s="4">
        <v>16</v>
      </c>
      <c r="F6178" t="s">
        <v>21</v>
      </c>
      <c r="G6178" t="s">
        <v>22</v>
      </c>
      <c r="H6178" s="4">
        <v>182</v>
      </c>
      <c r="I6178" s="3">
        <v>52</v>
      </c>
      <c r="J6178" s="9">
        <v>45</v>
      </c>
      <c r="K6178" t="s">
        <v>15</v>
      </c>
      <c r="L6178" s="4">
        <v>0</v>
      </c>
      <c r="M6178" s="4" t="str">
        <f>IF(spotify_churn_dataset[[#This Row],[offline_listening]]=0,"no offline","yes offline")</f>
        <v>yes offline</v>
      </c>
      <c r="N6178">
        <v>1</v>
      </c>
      <c r="O6178" t="str">
        <f>IF(spotify_churn_dataset[[#This Row],[is_churned]]=1,"yes churn","no churn")</f>
        <v>no churn</v>
      </c>
      <c r="P6178">
        <v>0</v>
      </c>
    </row>
    <row r="6179" spans="1:16" x14ac:dyDescent="0.3">
      <c r="A6179">
        <v>6178</v>
      </c>
      <c r="B6179">
        <f>IF(spotify_churn_dataset[[#This Row],[user_id]]="","Desconocido",spotify_churn_dataset[[#This Row],[user_id]])</f>
        <v>6178</v>
      </c>
      <c r="C6179">
        <f>IF(IFERROR(VLOOKUP(spotify_churn_dataset[[#This Row],[user_id]],A6180:A14178,1,FALSE),0),1,0)</f>
        <v>0</v>
      </c>
      <c r="D6179" t="s">
        <v>16</v>
      </c>
      <c r="E6179" s="4">
        <v>48</v>
      </c>
      <c r="F6179" t="s">
        <v>25</v>
      </c>
      <c r="G6179" t="s">
        <v>24</v>
      </c>
      <c r="H6179" s="4">
        <v>193</v>
      </c>
      <c r="I6179" s="3">
        <v>74</v>
      </c>
      <c r="J6179" s="9">
        <v>46</v>
      </c>
      <c r="K6179" t="s">
        <v>15</v>
      </c>
      <c r="L6179" s="4">
        <v>0</v>
      </c>
      <c r="M6179" s="4" t="str">
        <f>IF(spotify_churn_dataset[[#This Row],[offline_listening]]=0,"no offline","yes offline")</f>
        <v>yes offline</v>
      </c>
      <c r="N6179">
        <v>1</v>
      </c>
      <c r="O6179" t="str">
        <f>IF(spotify_churn_dataset[[#This Row],[is_churned]]=1,"yes churn","no churn")</f>
        <v>no churn</v>
      </c>
      <c r="P6179">
        <v>0</v>
      </c>
    </row>
    <row r="6180" spans="1:16" x14ac:dyDescent="0.3">
      <c r="A6180">
        <v>6179</v>
      </c>
      <c r="B6180">
        <f>IF(spotify_churn_dataset[[#This Row],[user_id]]="","Desconocido",spotify_churn_dataset[[#This Row],[user_id]])</f>
        <v>6179</v>
      </c>
      <c r="C6180">
        <f>IF(IFERROR(VLOOKUP(spotify_churn_dataset[[#This Row],[user_id]],A6181:A14179,1,FALSE),0),1,0)</f>
        <v>0</v>
      </c>
      <c r="D6180" t="s">
        <v>12</v>
      </c>
      <c r="E6180" s="4">
        <v>39</v>
      </c>
      <c r="F6180" t="s">
        <v>21</v>
      </c>
      <c r="G6180" t="s">
        <v>24</v>
      </c>
      <c r="H6180" s="4">
        <v>179</v>
      </c>
      <c r="I6180" s="3">
        <v>93</v>
      </c>
      <c r="J6180" s="9">
        <v>15</v>
      </c>
      <c r="K6180" t="s">
        <v>23</v>
      </c>
      <c r="L6180" s="4">
        <v>0</v>
      </c>
      <c r="M6180" s="4" t="str">
        <f>IF(spotify_churn_dataset[[#This Row],[offline_listening]]=0,"no offline","yes offline")</f>
        <v>yes offline</v>
      </c>
      <c r="N6180">
        <v>1</v>
      </c>
      <c r="O6180" t="str">
        <f>IF(spotify_churn_dataset[[#This Row],[is_churned]]=1,"yes churn","no churn")</f>
        <v>no churn</v>
      </c>
      <c r="P6180">
        <v>0</v>
      </c>
    </row>
    <row r="6181" spans="1:16" x14ac:dyDescent="0.3">
      <c r="A6181">
        <v>6180</v>
      </c>
      <c r="B6181">
        <f>IF(spotify_churn_dataset[[#This Row],[user_id]]="","Desconocido",spotify_churn_dataset[[#This Row],[user_id]])</f>
        <v>6180</v>
      </c>
      <c r="C6181">
        <f>IF(IFERROR(VLOOKUP(spotify_churn_dataset[[#This Row],[user_id]],A6182:A14180,1,FALSE),0),1,0)</f>
        <v>0</v>
      </c>
      <c r="D6181" t="s">
        <v>16</v>
      </c>
      <c r="E6181" s="4">
        <v>33</v>
      </c>
      <c r="F6181" t="s">
        <v>29</v>
      </c>
      <c r="G6181" t="s">
        <v>22</v>
      </c>
      <c r="H6181" s="4">
        <v>40</v>
      </c>
      <c r="I6181" s="3">
        <v>51</v>
      </c>
      <c r="J6181" s="9">
        <v>29</v>
      </c>
      <c r="K6181" t="s">
        <v>15</v>
      </c>
      <c r="L6181" s="4">
        <v>0</v>
      </c>
      <c r="M6181" s="4" t="str">
        <f>IF(spotify_churn_dataset[[#This Row],[offline_listening]]=0,"no offline","yes offline")</f>
        <v>yes offline</v>
      </c>
      <c r="N6181">
        <v>1</v>
      </c>
      <c r="O6181" t="str">
        <f>IF(spotify_churn_dataset[[#This Row],[is_churned]]=1,"yes churn","no churn")</f>
        <v>no churn</v>
      </c>
      <c r="P6181">
        <v>0</v>
      </c>
    </row>
    <row r="6182" spans="1:16" x14ac:dyDescent="0.3">
      <c r="A6182">
        <v>6181</v>
      </c>
      <c r="B6182">
        <f>IF(spotify_churn_dataset[[#This Row],[user_id]]="","Desconocido",spotify_churn_dataset[[#This Row],[user_id]])</f>
        <v>6181</v>
      </c>
      <c r="C6182">
        <f>IF(IFERROR(VLOOKUP(spotify_churn_dataset[[#This Row],[user_id]],A6183:A14181,1,FALSE),0),1,0)</f>
        <v>0</v>
      </c>
      <c r="D6182" t="s">
        <v>12</v>
      </c>
      <c r="E6182" s="4">
        <v>50</v>
      </c>
      <c r="F6182" t="s">
        <v>21</v>
      </c>
      <c r="G6182" t="s">
        <v>24</v>
      </c>
      <c r="H6182" s="4">
        <v>82</v>
      </c>
      <c r="I6182" s="3">
        <v>45</v>
      </c>
      <c r="J6182" s="9">
        <v>15</v>
      </c>
      <c r="K6182" t="s">
        <v>19</v>
      </c>
      <c r="L6182" s="4">
        <v>0</v>
      </c>
      <c r="M6182" s="4" t="str">
        <f>IF(spotify_churn_dataset[[#This Row],[offline_listening]]=0,"no offline","yes offline")</f>
        <v>yes offline</v>
      </c>
      <c r="N6182">
        <v>1</v>
      </c>
      <c r="O6182" t="str">
        <f>IF(spotify_churn_dataset[[#This Row],[is_churned]]=1,"yes churn","no churn")</f>
        <v>no churn</v>
      </c>
      <c r="P6182">
        <v>0</v>
      </c>
    </row>
    <row r="6183" spans="1:16" x14ac:dyDescent="0.3">
      <c r="A6183">
        <v>6182</v>
      </c>
      <c r="B6183">
        <f>IF(spotify_churn_dataset[[#This Row],[user_id]]="","Desconocido",spotify_churn_dataset[[#This Row],[user_id]])</f>
        <v>6182</v>
      </c>
      <c r="C6183">
        <f>IF(IFERROR(VLOOKUP(spotify_churn_dataset[[#This Row],[user_id]],A6184:A14182,1,FALSE),0),1,0)</f>
        <v>0</v>
      </c>
      <c r="D6183" t="s">
        <v>12</v>
      </c>
      <c r="E6183" s="4">
        <v>38</v>
      </c>
      <c r="F6183" t="s">
        <v>17</v>
      </c>
      <c r="G6183" t="s">
        <v>22</v>
      </c>
      <c r="H6183" s="4">
        <v>278</v>
      </c>
      <c r="I6183" s="3">
        <v>86</v>
      </c>
      <c r="J6183" s="9">
        <v>55</v>
      </c>
      <c r="K6183" t="s">
        <v>15</v>
      </c>
      <c r="L6183" s="4">
        <v>0</v>
      </c>
      <c r="M6183" s="4" t="str">
        <f>IF(spotify_churn_dataset[[#This Row],[offline_listening]]=0,"no offline","yes offline")</f>
        <v>yes offline</v>
      </c>
      <c r="N6183">
        <v>1</v>
      </c>
      <c r="O6183" t="str">
        <f>IF(spotify_churn_dataset[[#This Row],[is_churned]]=1,"yes churn","no churn")</f>
        <v>yes churn</v>
      </c>
      <c r="P6183">
        <v>1</v>
      </c>
    </row>
    <row r="6184" spans="1:16" x14ac:dyDescent="0.3">
      <c r="A6184">
        <v>6183</v>
      </c>
      <c r="B6184">
        <f>IF(spotify_churn_dataset[[#This Row],[user_id]]="","Desconocido",spotify_churn_dataset[[#This Row],[user_id]])</f>
        <v>6183</v>
      </c>
      <c r="C6184">
        <f>IF(IFERROR(VLOOKUP(spotify_churn_dataset[[#This Row],[user_id]],A6185:A14183,1,FALSE),0),1,0)</f>
        <v>0</v>
      </c>
      <c r="D6184" t="s">
        <v>20</v>
      </c>
      <c r="E6184" s="4">
        <v>23</v>
      </c>
      <c r="F6184" t="s">
        <v>28</v>
      </c>
      <c r="G6184" t="s">
        <v>24</v>
      </c>
      <c r="H6184" s="4">
        <v>197</v>
      </c>
      <c r="I6184" s="3">
        <v>71</v>
      </c>
      <c r="J6184" s="9">
        <v>11</v>
      </c>
      <c r="K6184" t="s">
        <v>15</v>
      </c>
      <c r="L6184" s="4">
        <v>0</v>
      </c>
      <c r="M6184" s="4" t="str">
        <f>IF(spotify_churn_dataset[[#This Row],[offline_listening]]=0,"no offline","yes offline")</f>
        <v>yes offline</v>
      </c>
      <c r="N6184">
        <v>1</v>
      </c>
      <c r="O6184" t="str">
        <f>IF(spotify_churn_dataset[[#This Row],[is_churned]]=1,"yes churn","no churn")</f>
        <v>yes churn</v>
      </c>
      <c r="P6184">
        <v>1</v>
      </c>
    </row>
    <row r="6185" spans="1:16" x14ac:dyDescent="0.3">
      <c r="A6185">
        <v>6184</v>
      </c>
      <c r="B6185">
        <f>IF(spotify_churn_dataset[[#This Row],[user_id]]="","Desconocido",spotify_churn_dataset[[#This Row],[user_id]])</f>
        <v>6184</v>
      </c>
      <c r="C6185">
        <f>IF(IFERROR(VLOOKUP(spotify_churn_dataset[[#This Row],[user_id]],A6186:A14184,1,FALSE),0),1,0)</f>
        <v>0</v>
      </c>
      <c r="D6185" t="s">
        <v>12</v>
      </c>
      <c r="E6185" s="4">
        <v>21</v>
      </c>
      <c r="F6185" t="s">
        <v>26</v>
      </c>
      <c r="G6185" t="s">
        <v>22</v>
      </c>
      <c r="H6185" s="4">
        <v>153</v>
      </c>
      <c r="I6185" s="3">
        <v>41</v>
      </c>
      <c r="J6185" s="9">
        <v>41</v>
      </c>
      <c r="K6185" t="s">
        <v>15</v>
      </c>
      <c r="L6185" s="4">
        <v>0</v>
      </c>
      <c r="M6185" s="4" t="str">
        <f>IF(spotify_churn_dataset[[#This Row],[offline_listening]]=0,"no offline","yes offline")</f>
        <v>yes offline</v>
      </c>
      <c r="N6185">
        <v>1</v>
      </c>
      <c r="O6185" t="str">
        <f>IF(spotify_churn_dataset[[#This Row],[is_churned]]=1,"yes churn","no churn")</f>
        <v>yes churn</v>
      </c>
      <c r="P6185">
        <v>1</v>
      </c>
    </row>
    <row r="6186" spans="1:16" x14ac:dyDescent="0.3">
      <c r="A6186">
        <v>6185</v>
      </c>
      <c r="B6186">
        <f>IF(spotify_churn_dataset[[#This Row],[user_id]]="","Desconocido",spotify_churn_dataset[[#This Row],[user_id]])</f>
        <v>6185</v>
      </c>
      <c r="C6186">
        <f>IF(IFERROR(VLOOKUP(spotify_churn_dataset[[#This Row],[user_id]],A6187:A14185,1,FALSE),0),1,0)</f>
        <v>0</v>
      </c>
      <c r="D6186" t="s">
        <v>16</v>
      </c>
      <c r="E6186" s="4">
        <v>33</v>
      </c>
      <c r="F6186" t="s">
        <v>28</v>
      </c>
      <c r="G6186" t="s">
        <v>14</v>
      </c>
      <c r="H6186" s="4">
        <v>127</v>
      </c>
      <c r="I6186" s="3">
        <v>33</v>
      </c>
      <c r="J6186" s="9">
        <v>9</v>
      </c>
      <c r="K6186" t="s">
        <v>19</v>
      </c>
      <c r="L6186" s="4">
        <v>48</v>
      </c>
      <c r="M6186" s="4" t="str">
        <f>IF(spotify_churn_dataset[[#This Row],[offline_listening]]=0,"no offline","yes offline")</f>
        <v>no offline</v>
      </c>
      <c r="N6186">
        <v>0</v>
      </c>
      <c r="O6186" t="str">
        <f>IF(spotify_churn_dataset[[#This Row],[is_churned]]=1,"yes churn","no churn")</f>
        <v>no churn</v>
      </c>
      <c r="P6186">
        <v>0</v>
      </c>
    </row>
    <row r="6187" spans="1:16" x14ac:dyDescent="0.3">
      <c r="A6187">
        <v>6186</v>
      </c>
      <c r="B6187">
        <f>IF(spotify_churn_dataset[[#This Row],[user_id]]="","Desconocido",spotify_churn_dataset[[#This Row],[user_id]])</f>
        <v>6186</v>
      </c>
      <c r="C6187">
        <f>IF(IFERROR(VLOOKUP(spotify_churn_dataset[[#This Row],[user_id]],A6188:A14186,1,FALSE),0),1,0)</f>
        <v>0</v>
      </c>
      <c r="D6187" t="s">
        <v>20</v>
      </c>
      <c r="E6187" s="4">
        <v>32</v>
      </c>
      <c r="F6187" t="s">
        <v>29</v>
      </c>
      <c r="G6187" t="s">
        <v>22</v>
      </c>
      <c r="H6187" s="4">
        <v>12</v>
      </c>
      <c r="I6187" s="3">
        <v>96</v>
      </c>
      <c r="J6187" s="9">
        <v>47</v>
      </c>
      <c r="K6187" t="s">
        <v>19</v>
      </c>
      <c r="L6187" s="4">
        <v>0</v>
      </c>
      <c r="M6187" s="4" t="str">
        <f>IF(spotify_churn_dataset[[#This Row],[offline_listening]]=0,"no offline","yes offline")</f>
        <v>yes offline</v>
      </c>
      <c r="N6187">
        <v>1</v>
      </c>
      <c r="O6187" t="str">
        <f>IF(spotify_churn_dataset[[#This Row],[is_churned]]=1,"yes churn","no churn")</f>
        <v>yes churn</v>
      </c>
      <c r="P6187">
        <v>1</v>
      </c>
    </row>
    <row r="6188" spans="1:16" x14ac:dyDescent="0.3">
      <c r="A6188">
        <v>6187</v>
      </c>
      <c r="B6188">
        <f>IF(spotify_churn_dataset[[#This Row],[user_id]]="","Desconocido",spotify_churn_dataset[[#This Row],[user_id]])</f>
        <v>6187</v>
      </c>
      <c r="C6188">
        <f>IF(IFERROR(VLOOKUP(spotify_churn_dataset[[#This Row],[user_id]],A6189:A14187,1,FALSE),0),1,0)</f>
        <v>0</v>
      </c>
      <c r="D6188" t="s">
        <v>12</v>
      </c>
      <c r="E6188" s="4">
        <v>46</v>
      </c>
      <c r="F6188" t="s">
        <v>28</v>
      </c>
      <c r="G6188" t="s">
        <v>24</v>
      </c>
      <c r="H6188" s="4">
        <v>164</v>
      </c>
      <c r="I6188" s="3">
        <v>92</v>
      </c>
      <c r="J6188" s="9">
        <v>1</v>
      </c>
      <c r="K6188" t="s">
        <v>23</v>
      </c>
      <c r="L6188" s="4">
        <v>0</v>
      </c>
      <c r="M6188" s="4" t="str">
        <f>IF(spotify_churn_dataset[[#This Row],[offline_listening]]=0,"no offline","yes offline")</f>
        <v>yes offline</v>
      </c>
      <c r="N6188">
        <v>1</v>
      </c>
      <c r="O6188" t="str">
        <f>IF(spotify_churn_dataset[[#This Row],[is_churned]]=1,"yes churn","no churn")</f>
        <v>no churn</v>
      </c>
      <c r="P6188">
        <v>0</v>
      </c>
    </row>
    <row r="6189" spans="1:16" x14ac:dyDescent="0.3">
      <c r="A6189">
        <v>6188</v>
      </c>
      <c r="B6189">
        <f>IF(spotify_churn_dataset[[#This Row],[user_id]]="","Desconocido",spotify_churn_dataset[[#This Row],[user_id]])</f>
        <v>6188</v>
      </c>
      <c r="C6189">
        <f>IF(IFERROR(VLOOKUP(spotify_churn_dataset[[#This Row],[user_id]],A6190:A14188,1,FALSE),0),1,0)</f>
        <v>0</v>
      </c>
      <c r="D6189" t="s">
        <v>16</v>
      </c>
      <c r="E6189" s="4">
        <v>34</v>
      </c>
      <c r="F6189" t="s">
        <v>17</v>
      </c>
      <c r="G6189" t="s">
        <v>22</v>
      </c>
      <c r="H6189" s="4">
        <v>113</v>
      </c>
      <c r="I6189" s="3">
        <v>92</v>
      </c>
      <c r="J6189" s="9">
        <v>34</v>
      </c>
      <c r="K6189" t="s">
        <v>23</v>
      </c>
      <c r="L6189" s="4">
        <v>0</v>
      </c>
      <c r="M6189" s="4" t="str">
        <f>IF(spotify_churn_dataset[[#This Row],[offline_listening]]=0,"no offline","yes offline")</f>
        <v>yes offline</v>
      </c>
      <c r="N6189">
        <v>1</v>
      </c>
      <c r="O6189" t="str">
        <f>IF(spotify_churn_dataset[[#This Row],[is_churned]]=1,"yes churn","no churn")</f>
        <v>yes churn</v>
      </c>
      <c r="P6189">
        <v>1</v>
      </c>
    </row>
    <row r="6190" spans="1:16" x14ac:dyDescent="0.3">
      <c r="A6190">
        <v>6189</v>
      </c>
      <c r="B6190">
        <f>IF(spotify_churn_dataset[[#This Row],[user_id]]="","Desconocido",spotify_churn_dataset[[#This Row],[user_id]])</f>
        <v>6189</v>
      </c>
      <c r="C6190">
        <f>IF(IFERROR(VLOOKUP(spotify_churn_dataset[[#This Row],[user_id]],A6191:A14189,1,FALSE),0),1,0)</f>
        <v>0</v>
      </c>
      <c r="D6190" t="s">
        <v>16</v>
      </c>
      <c r="E6190" s="4">
        <v>16</v>
      </c>
      <c r="F6190" t="s">
        <v>27</v>
      </c>
      <c r="G6190" t="s">
        <v>18</v>
      </c>
      <c r="H6190" s="4">
        <v>72</v>
      </c>
      <c r="I6190" s="3">
        <v>62</v>
      </c>
      <c r="J6190" s="9">
        <v>32</v>
      </c>
      <c r="K6190" t="s">
        <v>23</v>
      </c>
      <c r="L6190" s="4">
        <v>0</v>
      </c>
      <c r="M6190" s="4" t="str">
        <f>IF(spotify_churn_dataset[[#This Row],[offline_listening]]=0,"no offline","yes offline")</f>
        <v>yes offline</v>
      </c>
      <c r="N6190">
        <v>1</v>
      </c>
      <c r="O6190" t="str">
        <f>IF(spotify_churn_dataset[[#This Row],[is_churned]]=1,"yes churn","no churn")</f>
        <v>no churn</v>
      </c>
      <c r="P6190">
        <v>0</v>
      </c>
    </row>
    <row r="6191" spans="1:16" x14ac:dyDescent="0.3">
      <c r="A6191">
        <v>6190</v>
      </c>
      <c r="B6191">
        <f>IF(spotify_churn_dataset[[#This Row],[user_id]]="","Desconocido",spotify_churn_dataset[[#This Row],[user_id]])</f>
        <v>6190</v>
      </c>
      <c r="C6191">
        <f>IF(IFERROR(VLOOKUP(spotify_churn_dataset[[#This Row],[user_id]],A6192:A14190,1,FALSE),0),1,0)</f>
        <v>0</v>
      </c>
      <c r="D6191" t="s">
        <v>16</v>
      </c>
      <c r="E6191" s="4">
        <v>31</v>
      </c>
      <c r="F6191" t="s">
        <v>21</v>
      </c>
      <c r="G6191" t="s">
        <v>14</v>
      </c>
      <c r="H6191" s="4">
        <v>135</v>
      </c>
      <c r="I6191" s="3">
        <v>83</v>
      </c>
      <c r="J6191" s="9">
        <v>4</v>
      </c>
      <c r="K6191" t="s">
        <v>23</v>
      </c>
      <c r="L6191" s="4">
        <v>33</v>
      </c>
      <c r="M6191" s="4" t="str">
        <f>IF(spotify_churn_dataset[[#This Row],[offline_listening]]=0,"no offline","yes offline")</f>
        <v>no offline</v>
      </c>
      <c r="N6191">
        <v>0</v>
      </c>
      <c r="O6191" t="str">
        <f>IF(spotify_churn_dataset[[#This Row],[is_churned]]=1,"yes churn","no churn")</f>
        <v>no churn</v>
      </c>
      <c r="P6191">
        <v>0</v>
      </c>
    </row>
    <row r="6192" spans="1:16" x14ac:dyDescent="0.3">
      <c r="A6192">
        <v>6191</v>
      </c>
      <c r="B6192">
        <f>IF(spotify_churn_dataset[[#This Row],[user_id]]="","Desconocido",spotify_churn_dataset[[#This Row],[user_id]])</f>
        <v>6191</v>
      </c>
      <c r="C6192">
        <f>IF(IFERROR(VLOOKUP(spotify_churn_dataset[[#This Row],[user_id]],A6193:A14191,1,FALSE),0),1,0)</f>
        <v>0</v>
      </c>
      <c r="D6192" t="s">
        <v>16</v>
      </c>
      <c r="E6192" s="4">
        <v>38</v>
      </c>
      <c r="F6192" t="s">
        <v>17</v>
      </c>
      <c r="G6192" t="s">
        <v>22</v>
      </c>
      <c r="H6192" s="4">
        <v>135</v>
      </c>
      <c r="I6192" s="3">
        <v>12</v>
      </c>
      <c r="J6192" s="9">
        <v>4</v>
      </c>
      <c r="K6192" t="s">
        <v>19</v>
      </c>
      <c r="L6192" s="4">
        <v>0</v>
      </c>
      <c r="M6192" s="4" t="str">
        <f>IF(spotify_churn_dataset[[#This Row],[offline_listening]]=0,"no offline","yes offline")</f>
        <v>yes offline</v>
      </c>
      <c r="N6192">
        <v>1</v>
      </c>
      <c r="O6192" t="str">
        <f>IF(spotify_churn_dataset[[#This Row],[is_churned]]=1,"yes churn","no churn")</f>
        <v>no churn</v>
      </c>
      <c r="P6192">
        <v>0</v>
      </c>
    </row>
    <row r="6193" spans="1:16" x14ac:dyDescent="0.3">
      <c r="A6193">
        <v>6192</v>
      </c>
      <c r="B6193">
        <f>IF(spotify_churn_dataset[[#This Row],[user_id]]="","Desconocido",spotify_churn_dataset[[#This Row],[user_id]])</f>
        <v>6192</v>
      </c>
      <c r="C6193">
        <f>IF(IFERROR(VLOOKUP(spotify_churn_dataset[[#This Row],[user_id]],A6194:A14192,1,FALSE),0),1,0)</f>
        <v>0</v>
      </c>
      <c r="D6193" t="s">
        <v>20</v>
      </c>
      <c r="E6193" s="4">
        <v>54</v>
      </c>
      <c r="F6193" t="s">
        <v>26</v>
      </c>
      <c r="G6193" t="s">
        <v>18</v>
      </c>
      <c r="H6193" s="4">
        <v>189</v>
      </c>
      <c r="I6193" s="3">
        <v>20</v>
      </c>
      <c r="J6193" s="9">
        <v>9</v>
      </c>
      <c r="K6193" t="s">
        <v>23</v>
      </c>
      <c r="L6193" s="4">
        <v>0</v>
      </c>
      <c r="M6193" s="4" t="str">
        <f>IF(spotify_churn_dataset[[#This Row],[offline_listening]]=0,"no offline","yes offline")</f>
        <v>yes offline</v>
      </c>
      <c r="N6193">
        <v>1</v>
      </c>
      <c r="O6193" t="str">
        <f>IF(spotify_churn_dataset[[#This Row],[is_churned]]=1,"yes churn","no churn")</f>
        <v>no churn</v>
      </c>
      <c r="P6193">
        <v>0</v>
      </c>
    </row>
    <row r="6194" spans="1:16" x14ac:dyDescent="0.3">
      <c r="A6194">
        <v>6193</v>
      </c>
      <c r="B6194">
        <f>IF(spotify_churn_dataset[[#This Row],[user_id]]="","Desconocido",spotify_churn_dataset[[#This Row],[user_id]])</f>
        <v>6193</v>
      </c>
      <c r="C6194">
        <f>IF(IFERROR(VLOOKUP(spotify_churn_dataset[[#This Row],[user_id]],A6195:A14193,1,FALSE),0),1,0)</f>
        <v>0</v>
      </c>
      <c r="D6194" t="s">
        <v>20</v>
      </c>
      <c r="E6194" s="4">
        <v>30</v>
      </c>
      <c r="F6194" t="s">
        <v>28</v>
      </c>
      <c r="G6194" t="s">
        <v>22</v>
      </c>
      <c r="H6194" s="4">
        <v>57</v>
      </c>
      <c r="I6194" s="3">
        <v>24</v>
      </c>
      <c r="J6194" s="9">
        <v>31</v>
      </c>
      <c r="K6194" t="s">
        <v>15</v>
      </c>
      <c r="L6194" s="4">
        <v>0</v>
      </c>
      <c r="M6194" s="4" t="str">
        <f>IF(spotify_churn_dataset[[#This Row],[offline_listening]]=0,"no offline","yes offline")</f>
        <v>yes offline</v>
      </c>
      <c r="N6194">
        <v>1</v>
      </c>
      <c r="O6194" t="str">
        <f>IF(spotify_churn_dataset[[#This Row],[is_churned]]=1,"yes churn","no churn")</f>
        <v>no churn</v>
      </c>
      <c r="P6194">
        <v>0</v>
      </c>
    </row>
    <row r="6195" spans="1:16" x14ac:dyDescent="0.3">
      <c r="A6195">
        <v>6194</v>
      </c>
      <c r="B6195">
        <f>IF(spotify_churn_dataset[[#This Row],[user_id]]="","Desconocido",spotify_churn_dataset[[#This Row],[user_id]])</f>
        <v>6194</v>
      </c>
      <c r="C6195">
        <f>IF(IFERROR(VLOOKUP(spotify_churn_dataset[[#This Row],[user_id]],A6196:A14194,1,FALSE),0),1,0)</f>
        <v>0</v>
      </c>
      <c r="D6195" t="s">
        <v>16</v>
      </c>
      <c r="E6195" s="4">
        <v>50</v>
      </c>
      <c r="F6195" t="s">
        <v>13</v>
      </c>
      <c r="G6195" t="s">
        <v>24</v>
      </c>
      <c r="H6195" s="4">
        <v>167</v>
      </c>
      <c r="I6195" s="3">
        <v>3</v>
      </c>
      <c r="J6195" s="9">
        <v>25</v>
      </c>
      <c r="K6195" t="s">
        <v>15</v>
      </c>
      <c r="L6195" s="4">
        <v>0</v>
      </c>
      <c r="M6195" s="4" t="str">
        <f>IF(spotify_churn_dataset[[#This Row],[offline_listening]]=0,"no offline","yes offline")</f>
        <v>yes offline</v>
      </c>
      <c r="N6195">
        <v>1</v>
      </c>
      <c r="O6195" t="str">
        <f>IF(spotify_churn_dataset[[#This Row],[is_churned]]=1,"yes churn","no churn")</f>
        <v>no churn</v>
      </c>
      <c r="P6195">
        <v>0</v>
      </c>
    </row>
    <row r="6196" spans="1:16" x14ac:dyDescent="0.3">
      <c r="A6196">
        <v>6195</v>
      </c>
      <c r="B6196">
        <f>IF(spotify_churn_dataset[[#This Row],[user_id]]="","Desconocido",spotify_churn_dataset[[#This Row],[user_id]])</f>
        <v>6195</v>
      </c>
      <c r="C6196">
        <f>IF(IFERROR(VLOOKUP(spotify_churn_dataset[[#This Row],[user_id]],A6197:A14195,1,FALSE),0),1,0)</f>
        <v>0</v>
      </c>
      <c r="D6196" t="s">
        <v>12</v>
      </c>
      <c r="E6196" s="4">
        <v>42</v>
      </c>
      <c r="F6196" t="s">
        <v>17</v>
      </c>
      <c r="G6196" t="s">
        <v>18</v>
      </c>
      <c r="H6196" s="4">
        <v>13</v>
      </c>
      <c r="I6196" s="3">
        <v>28</v>
      </c>
      <c r="J6196" s="9">
        <v>26</v>
      </c>
      <c r="K6196" t="s">
        <v>19</v>
      </c>
      <c r="L6196" s="4">
        <v>0</v>
      </c>
      <c r="M6196" s="4" t="str">
        <f>IF(spotify_churn_dataset[[#This Row],[offline_listening]]=0,"no offline","yes offline")</f>
        <v>yes offline</v>
      </c>
      <c r="N6196">
        <v>1</v>
      </c>
      <c r="O6196" t="str">
        <f>IF(spotify_churn_dataset[[#This Row],[is_churned]]=1,"yes churn","no churn")</f>
        <v>no churn</v>
      </c>
      <c r="P6196">
        <v>0</v>
      </c>
    </row>
    <row r="6197" spans="1:16" x14ac:dyDescent="0.3">
      <c r="A6197">
        <v>6196</v>
      </c>
      <c r="B6197">
        <f>IF(spotify_churn_dataset[[#This Row],[user_id]]="","Desconocido",spotify_churn_dataset[[#This Row],[user_id]])</f>
        <v>6196</v>
      </c>
      <c r="C6197">
        <f>IF(IFERROR(VLOOKUP(spotify_churn_dataset[[#This Row],[user_id]],A6198:A14196,1,FALSE),0),1,0)</f>
        <v>0</v>
      </c>
      <c r="D6197" t="s">
        <v>20</v>
      </c>
      <c r="E6197" s="4">
        <v>38</v>
      </c>
      <c r="F6197" t="s">
        <v>25</v>
      </c>
      <c r="G6197" t="s">
        <v>22</v>
      </c>
      <c r="H6197" s="4">
        <v>172</v>
      </c>
      <c r="I6197" s="3">
        <v>11</v>
      </c>
      <c r="J6197" s="9">
        <v>32</v>
      </c>
      <c r="K6197" t="s">
        <v>23</v>
      </c>
      <c r="L6197" s="4">
        <v>0</v>
      </c>
      <c r="M6197" s="4" t="str">
        <f>IF(spotify_churn_dataset[[#This Row],[offline_listening]]=0,"no offline","yes offline")</f>
        <v>yes offline</v>
      </c>
      <c r="N6197">
        <v>1</v>
      </c>
      <c r="O6197" t="str">
        <f>IF(spotify_churn_dataset[[#This Row],[is_churned]]=1,"yes churn","no churn")</f>
        <v>no churn</v>
      </c>
      <c r="P6197">
        <v>0</v>
      </c>
    </row>
    <row r="6198" spans="1:16" x14ac:dyDescent="0.3">
      <c r="A6198">
        <v>6197</v>
      </c>
      <c r="B6198">
        <f>IF(spotify_churn_dataset[[#This Row],[user_id]]="","Desconocido",spotify_churn_dataset[[#This Row],[user_id]])</f>
        <v>6197</v>
      </c>
      <c r="C6198">
        <f>IF(IFERROR(VLOOKUP(spotify_churn_dataset[[#This Row],[user_id]],A6199:A14197,1,FALSE),0),1,0)</f>
        <v>0</v>
      </c>
      <c r="D6198" t="s">
        <v>16</v>
      </c>
      <c r="E6198" s="4">
        <v>25</v>
      </c>
      <c r="F6198" t="s">
        <v>25</v>
      </c>
      <c r="G6198" t="s">
        <v>14</v>
      </c>
      <c r="H6198" s="4">
        <v>296</v>
      </c>
      <c r="I6198" s="3">
        <v>69</v>
      </c>
      <c r="J6198" s="9">
        <v>52</v>
      </c>
      <c r="K6198" t="s">
        <v>23</v>
      </c>
      <c r="L6198" s="4">
        <v>12</v>
      </c>
      <c r="M6198" s="4" t="str">
        <f>IF(spotify_churn_dataset[[#This Row],[offline_listening]]=0,"no offline","yes offline")</f>
        <v>no offline</v>
      </c>
      <c r="N6198">
        <v>0</v>
      </c>
      <c r="O6198" t="str">
        <f>IF(spotify_churn_dataset[[#This Row],[is_churned]]=1,"yes churn","no churn")</f>
        <v>yes churn</v>
      </c>
      <c r="P6198">
        <v>1</v>
      </c>
    </row>
    <row r="6199" spans="1:16" x14ac:dyDescent="0.3">
      <c r="A6199">
        <v>6198</v>
      </c>
      <c r="B6199">
        <f>IF(spotify_churn_dataset[[#This Row],[user_id]]="","Desconocido",spotify_churn_dataset[[#This Row],[user_id]])</f>
        <v>6198</v>
      </c>
      <c r="C6199">
        <f>IF(IFERROR(VLOOKUP(spotify_churn_dataset[[#This Row],[user_id]],A6200:A14198,1,FALSE),0),1,0)</f>
        <v>0</v>
      </c>
      <c r="D6199" t="s">
        <v>20</v>
      </c>
      <c r="E6199" s="4">
        <v>42</v>
      </c>
      <c r="F6199" t="s">
        <v>25</v>
      </c>
      <c r="G6199" t="s">
        <v>24</v>
      </c>
      <c r="H6199" s="4">
        <v>73</v>
      </c>
      <c r="I6199" s="3">
        <v>16</v>
      </c>
      <c r="J6199" s="9">
        <v>2</v>
      </c>
      <c r="K6199" t="s">
        <v>15</v>
      </c>
      <c r="L6199" s="4">
        <v>0</v>
      </c>
      <c r="M6199" s="4" t="str">
        <f>IF(spotify_churn_dataset[[#This Row],[offline_listening]]=0,"no offline","yes offline")</f>
        <v>yes offline</v>
      </c>
      <c r="N6199">
        <v>1</v>
      </c>
      <c r="O6199" t="str">
        <f>IF(spotify_churn_dataset[[#This Row],[is_churned]]=1,"yes churn","no churn")</f>
        <v>no churn</v>
      </c>
      <c r="P6199">
        <v>0</v>
      </c>
    </row>
    <row r="6200" spans="1:16" x14ac:dyDescent="0.3">
      <c r="A6200">
        <v>6199</v>
      </c>
      <c r="B6200">
        <f>IF(spotify_churn_dataset[[#This Row],[user_id]]="","Desconocido",spotify_churn_dataset[[#This Row],[user_id]])</f>
        <v>6199</v>
      </c>
      <c r="C6200">
        <f>IF(IFERROR(VLOOKUP(spotify_churn_dataset[[#This Row],[user_id]],A6201:A14199,1,FALSE),0),1,0)</f>
        <v>0</v>
      </c>
      <c r="D6200" t="s">
        <v>12</v>
      </c>
      <c r="E6200" s="4">
        <v>43</v>
      </c>
      <c r="F6200" t="s">
        <v>21</v>
      </c>
      <c r="G6200" t="s">
        <v>22</v>
      </c>
      <c r="H6200" s="4">
        <v>231</v>
      </c>
      <c r="I6200" s="3">
        <v>49</v>
      </c>
      <c r="J6200" s="9">
        <v>56</v>
      </c>
      <c r="K6200" t="s">
        <v>23</v>
      </c>
      <c r="L6200" s="4">
        <v>0</v>
      </c>
      <c r="M6200" s="4" t="str">
        <f>IF(spotify_churn_dataset[[#This Row],[offline_listening]]=0,"no offline","yes offline")</f>
        <v>yes offline</v>
      </c>
      <c r="N6200">
        <v>1</v>
      </c>
      <c r="O6200" t="str">
        <f>IF(spotify_churn_dataset[[#This Row],[is_churned]]=1,"yes churn","no churn")</f>
        <v>no churn</v>
      </c>
      <c r="P6200">
        <v>0</v>
      </c>
    </row>
    <row r="6201" spans="1:16" x14ac:dyDescent="0.3">
      <c r="A6201">
        <v>6200</v>
      </c>
      <c r="B6201">
        <f>IF(spotify_churn_dataset[[#This Row],[user_id]]="","Desconocido",spotify_churn_dataset[[#This Row],[user_id]])</f>
        <v>6200</v>
      </c>
      <c r="C6201">
        <f>IF(IFERROR(VLOOKUP(spotify_churn_dataset[[#This Row],[user_id]],A6202:A14200,1,FALSE),0),1,0)</f>
        <v>0</v>
      </c>
      <c r="D6201" t="s">
        <v>20</v>
      </c>
      <c r="E6201" s="4">
        <v>52</v>
      </c>
      <c r="F6201" t="s">
        <v>28</v>
      </c>
      <c r="G6201" t="s">
        <v>22</v>
      </c>
      <c r="H6201" s="4">
        <v>161</v>
      </c>
      <c r="I6201" s="3">
        <v>7</v>
      </c>
      <c r="J6201" s="9">
        <v>46</v>
      </c>
      <c r="K6201" t="s">
        <v>19</v>
      </c>
      <c r="L6201" s="4">
        <v>0</v>
      </c>
      <c r="M6201" s="4" t="str">
        <f>IF(spotify_churn_dataset[[#This Row],[offline_listening]]=0,"no offline","yes offline")</f>
        <v>yes offline</v>
      </c>
      <c r="N6201">
        <v>1</v>
      </c>
      <c r="O6201" t="str">
        <f>IF(spotify_churn_dataset[[#This Row],[is_churned]]=1,"yes churn","no churn")</f>
        <v>yes churn</v>
      </c>
      <c r="P6201">
        <v>1</v>
      </c>
    </row>
    <row r="6202" spans="1:16" x14ac:dyDescent="0.3">
      <c r="A6202">
        <v>6201</v>
      </c>
      <c r="B6202">
        <f>IF(spotify_churn_dataset[[#This Row],[user_id]]="","Desconocido",spotify_churn_dataset[[#This Row],[user_id]])</f>
        <v>6201</v>
      </c>
      <c r="C6202">
        <f>IF(IFERROR(VLOOKUP(spotify_churn_dataset[[#This Row],[user_id]],A6203:A14201,1,FALSE),0),1,0)</f>
        <v>0</v>
      </c>
      <c r="D6202" t="s">
        <v>20</v>
      </c>
      <c r="E6202" s="4">
        <v>37</v>
      </c>
      <c r="F6202" t="s">
        <v>29</v>
      </c>
      <c r="G6202" t="s">
        <v>18</v>
      </c>
      <c r="H6202" s="4">
        <v>79</v>
      </c>
      <c r="I6202" s="3">
        <v>27</v>
      </c>
      <c r="J6202" s="9">
        <v>13</v>
      </c>
      <c r="K6202" t="s">
        <v>19</v>
      </c>
      <c r="L6202" s="4">
        <v>0</v>
      </c>
      <c r="M6202" s="4" t="str">
        <f>IF(spotify_churn_dataset[[#This Row],[offline_listening]]=0,"no offline","yes offline")</f>
        <v>yes offline</v>
      </c>
      <c r="N6202">
        <v>1</v>
      </c>
      <c r="O6202" t="str">
        <f>IF(spotify_churn_dataset[[#This Row],[is_churned]]=1,"yes churn","no churn")</f>
        <v>no churn</v>
      </c>
      <c r="P6202">
        <v>0</v>
      </c>
    </row>
    <row r="6203" spans="1:16" x14ac:dyDescent="0.3">
      <c r="A6203">
        <v>6202</v>
      </c>
      <c r="B6203">
        <f>IF(spotify_churn_dataset[[#This Row],[user_id]]="","Desconocido",spotify_churn_dataset[[#This Row],[user_id]])</f>
        <v>6202</v>
      </c>
      <c r="C6203">
        <f>IF(IFERROR(VLOOKUP(spotify_churn_dataset[[#This Row],[user_id]],A6204:A14202,1,FALSE),0),1,0)</f>
        <v>0</v>
      </c>
      <c r="D6203" t="s">
        <v>16</v>
      </c>
      <c r="E6203" s="4">
        <v>29</v>
      </c>
      <c r="F6203" t="s">
        <v>29</v>
      </c>
      <c r="G6203" t="s">
        <v>24</v>
      </c>
      <c r="H6203" s="4">
        <v>66</v>
      </c>
      <c r="I6203" s="3">
        <v>89</v>
      </c>
      <c r="J6203" s="9">
        <v>14</v>
      </c>
      <c r="K6203" t="s">
        <v>15</v>
      </c>
      <c r="L6203" s="4">
        <v>0</v>
      </c>
      <c r="M6203" s="4" t="str">
        <f>IF(spotify_churn_dataset[[#This Row],[offline_listening]]=0,"no offline","yes offline")</f>
        <v>yes offline</v>
      </c>
      <c r="N6203">
        <v>1</v>
      </c>
      <c r="O6203" t="str">
        <f>IF(spotify_churn_dataset[[#This Row],[is_churned]]=1,"yes churn","no churn")</f>
        <v>no churn</v>
      </c>
      <c r="P6203">
        <v>0</v>
      </c>
    </row>
    <row r="6204" spans="1:16" x14ac:dyDescent="0.3">
      <c r="A6204">
        <v>6203</v>
      </c>
      <c r="B6204">
        <f>IF(spotify_churn_dataset[[#This Row],[user_id]]="","Desconocido",spotify_churn_dataset[[#This Row],[user_id]])</f>
        <v>6203</v>
      </c>
      <c r="C6204">
        <f>IF(IFERROR(VLOOKUP(spotify_churn_dataset[[#This Row],[user_id]],A6205:A14203,1,FALSE),0),1,0)</f>
        <v>0</v>
      </c>
      <c r="D6204" t="s">
        <v>12</v>
      </c>
      <c r="E6204" s="4">
        <v>52</v>
      </c>
      <c r="F6204" t="s">
        <v>26</v>
      </c>
      <c r="G6204" t="s">
        <v>24</v>
      </c>
      <c r="H6204" s="4">
        <v>180</v>
      </c>
      <c r="I6204" s="3">
        <v>86</v>
      </c>
      <c r="J6204" s="9">
        <v>13</v>
      </c>
      <c r="K6204" t="s">
        <v>19</v>
      </c>
      <c r="L6204" s="4">
        <v>0</v>
      </c>
      <c r="M6204" s="4" t="str">
        <f>IF(spotify_churn_dataset[[#This Row],[offline_listening]]=0,"no offline","yes offline")</f>
        <v>yes offline</v>
      </c>
      <c r="N6204">
        <v>1</v>
      </c>
      <c r="O6204" t="str">
        <f>IF(spotify_churn_dataset[[#This Row],[is_churned]]=1,"yes churn","no churn")</f>
        <v>no churn</v>
      </c>
      <c r="P6204">
        <v>0</v>
      </c>
    </row>
    <row r="6205" spans="1:16" x14ac:dyDescent="0.3">
      <c r="A6205">
        <v>6204</v>
      </c>
      <c r="B6205">
        <f>IF(spotify_churn_dataset[[#This Row],[user_id]]="","Desconocido",spotify_churn_dataset[[#This Row],[user_id]])</f>
        <v>6204</v>
      </c>
      <c r="C6205">
        <f>IF(IFERROR(VLOOKUP(spotify_churn_dataset[[#This Row],[user_id]],A6206:A14204,1,FALSE),0),1,0)</f>
        <v>0</v>
      </c>
      <c r="D6205" t="s">
        <v>12</v>
      </c>
      <c r="E6205" s="4">
        <v>45</v>
      </c>
      <c r="F6205" t="s">
        <v>27</v>
      </c>
      <c r="G6205" t="s">
        <v>24</v>
      </c>
      <c r="H6205" s="4">
        <v>214</v>
      </c>
      <c r="I6205" s="3">
        <v>9</v>
      </c>
      <c r="J6205" s="9">
        <v>18</v>
      </c>
      <c r="K6205" t="s">
        <v>23</v>
      </c>
      <c r="L6205" s="4">
        <v>0</v>
      </c>
      <c r="M6205" s="4" t="str">
        <f>IF(spotify_churn_dataset[[#This Row],[offline_listening]]=0,"no offline","yes offline")</f>
        <v>yes offline</v>
      </c>
      <c r="N6205">
        <v>1</v>
      </c>
      <c r="O6205" t="str">
        <f>IF(spotify_churn_dataset[[#This Row],[is_churned]]=1,"yes churn","no churn")</f>
        <v>no churn</v>
      </c>
      <c r="P6205">
        <v>0</v>
      </c>
    </row>
    <row r="6206" spans="1:16" x14ac:dyDescent="0.3">
      <c r="A6206">
        <v>6205</v>
      </c>
      <c r="B6206">
        <f>IF(spotify_churn_dataset[[#This Row],[user_id]]="","Desconocido",spotify_churn_dataset[[#This Row],[user_id]])</f>
        <v>6205</v>
      </c>
      <c r="C6206">
        <f>IF(IFERROR(VLOOKUP(spotify_churn_dataset[[#This Row],[user_id]],A6207:A14205,1,FALSE),0),1,0)</f>
        <v>0</v>
      </c>
      <c r="D6206" t="s">
        <v>12</v>
      </c>
      <c r="E6206" s="4">
        <v>17</v>
      </c>
      <c r="F6206" t="s">
        <v>17</v>
      </c>
      <c r="G6206" t="s">
        <v>14</v>
      </c>
      <c r="H6206" s="4">
        <v>115</v>
      </c>
      <c r="I6206" s="3">
        <v>8</v>
      </c>
      <c r="J6206" s="9">
        <v>2</v>
      </c>
      <c r="K6206" t="s">
        <v>23</v>
      </c>
      <c r="L6206" s="4">
        <v>42</v>
      </c>
      <c r="M6206" s="4" t="str">
        <f>IF(spotify_churn_dataset[[#This Row],[offline_listening]]=0,"no offline","yes offline")</f>
        <v>no offline</v>
      </c>
      <c r="N6206">
        <v>0</v>
      </c>
      <c r="O6206" t="str">
        <f>IF(spotify_churn_dataset[[#This Row],[is_churned]]=1,"yes churn","no churn")</f>
        <v>no churn</v>
      </c>
      <c r="P6206">
        <v>0</v>
      </c>
    </row>
    <row r="6207" spans="1:16" x14ac:dyDescent="0.3">
      <c r="A6207">
        <v>6206</v>
      </c>
      <c r="B6207">
        <f>IF(spotify_churn_dataset[[#This Row],[user_id]]="","Desconocido",spotify_churn_dataset[[#This Row],[user_id]])</f>
        <v>6206</v>
      </c>
      <c r="C6207">
        <f>IF(IFERROR(VLOOKUP(spotify_churn_dataset[[#This Row],[user_id]],A6208:A14206,1,FALSE),0),1,0)</f>
        <v>0</v>
      </c>
      <c r="D6207" t="s">
        <v>20</v>
      </c>
      <c r="E6207" s="4">
        <v>52</v>
      </c>
      <c r="F6207" t="s">
        <v>13</v>
      </c>
      <c r="G6207" t="s">
        <v>24</v>
      </c>
      <c r="H6207" s="4">
        <v>204</v>
      </c>
      <c r="I6207" s="3">
        <v>58</v>
      </c>
      <c r="J6207" s="9">
        <v>11</v>
      </c>
      <c r="K6207" t="s">
        <v>19</v>
      </c>
      <c r="L6207" s="4">
        <v>0</v>
      </c>
      <c r="M6207" s="4" t="str">
        <f>IF(spotify_churn_dataset[[#This Row],[offline_listening]]=0,"no offline","yes offline")</f>
        <v>yes offline</v>
      </c>
      <c r="N6207">
        <v>1</v>
      </c>
      <c r="O6207" t="str">
        <f>IF(spotify_churn_dataset[[#This Row],[is_churned]]=1,"yes churn","no churn")</f>
        <v>no churn</v>
      </c>
      <c r="P6207">
        <v>0</v>
      </c>
    </row>
    <row r="6208" spans="1:16" x14ac:dyDescent="0.3">
      <c r="A6208">
        <v>6207</v>
      </c>
      <c r="B6208">
        <f>IF(spotify_churn_dataset[[#This Row],[user_id]]="","Desconocido",spotify_churn_dataset[[#This Row],[user_id]])</f>
        <v>6207</v>
      </c>
      <c r="C6208">
        <f>IF(IFERROR(VLOOKUP(spotify_churn_dataset[[#This Row],[user_id]],A6209:A14207,1,FALSE),0),1,0)</f>
        <v>0</v>
      </c>
      <c r="D6208" t="s">
        <v>12</v>
      </c>
      <c r="E6208" s="4">
        <v>53</v>
      </c>
      <c r="F6208" t="s">
        <v>27</v>
      </c>
      <c r="G6208" t="s">
        <v>18</v>
      </c>
      <c r="H6208" s="4">
        <v>32</v>
      </c>
      <c r="I6208" s="3">
        <v>54</v>
      </c>
      <c r="J6208" s="9">
        <v>29</v>
      </c>
      <c r="K6208" t="s">
        <v>15</v>
      </c>
      <c r="L6208" s="4">
        <v>0</v>
      </c>
      <c r="M6208" s="4" t="str">
        <f>IF(spotify_churn_dataset[[#This Row],[offline_listening]]=0,"no offline","yes offline")</f>
        <v>yes offline</v>
      </c>
      <c r="N6208">
        <v>1</v>
      </c>
      <c r="O6208" t="str">
        <f>IF(spotify_churn_dataset[[#This Row],[is_churned]]=1,"yes churn","no churn")</f>
        <v>no churn</v>
      </c>
      <c r="P6208">
        <v>0</v>
      </c>
    </row>
    <row r="6209" spans="1:16" x14ac:dyDescent="0.3">
      <c r="A6209">
        <v>6208</v>
      </c>
      <c r="B6209">
        <f>IF(spotify_churn_dataset[[#This Row],[user_id]]="","Desconocido",spotify_churn_dataset[[#This Row],[user_id]])</f>
        <v>6208</v>
      </c>
      <c r="C6209">
        <f>IF(IFERROR(VLOOKUP(spotify_churn_dataset[[#This Row],[user_id]],A6210:A14208,1,FALSE),0),1,0)</f>
        <v>0</v>
      </c>
      <c r="D6209" t="s">
        <v>12</v>
      </c>
      <c r="E6209" s="4">
        <v>49</v>
      </c>
      <c r="F6209" t="s">
        <v>21</v>
      </c>
      <c r="G6209" t="s">
        <v>18</v>
      </c>
      <c r="H6209" s="4">
        <v>173</v>
      </c>
      <c r="I6209" s="3">
        <v>5</v>
      </c>
      <c r="J6209" s="9">
        <v>39</v>
      </c>
      <c r="K6209" t="s">
        <v>19</v>
      </c>
      <c r="L6209" s="4">
        <v>0</v>
      </c>
      <c r="M6209" s="4" t="str">
        <f>IF(spotify_churn_dataset[[#This Row],[offline_listening]]=0,"no offline","yes offline")</f>
        <v>yes offline</v>
      </c>
      <c r="N6209">
        <v>1</v>
      </c>
      <c r="O6209" t="str">
        <f>IF(spotify_churn_dataset[[#This Row],[is_churned]]=1,"yes churn","no churn")</f>
        <v>no churn</v>
      </c>
      <c r="P6209">
        <v>0</v>
      </c>
    </row>
    <row r="6210" spans="1:16" x14ac:dyDescent="0.3">
      <c r="A6210">
        <v>6209</v>
      </c>
      <c r="B6210">
        <f>IF(spotify_churn_dataset[[#This Row],[user_id]]="","Desconocido",spotify_churn_dataset[[#This Row],[user_id]])</f>
        <v>6209</v>
      </c>
      <c r="C6210">
        <f>IF(IFERROR(VLOOKUP(spotify_churn_dataset[[#This Row],[user_id]],A6211:A14209,1,FALSE),0),1,0)</f>
        <v>0</v>
      </c>
      <c r="D6210" t="s">
        <v>20</v>
      </c>
      <c r="E6210" s="4">
        <v>50</v>
      </c>
      <c r="F6210" t="s">
        <v>28</v>
      </c>
      <c r="G6210" t="s">
        <v>14</v>
      </c>
      <c r="H6210" s="4">
        <v>269</v>
      </c>
      <c r="I6210" s="3">
        <v>52</v>
      </c>
      <c r="J6210" s="9">
        <v>17</v>
      </c>
      <c r="K6210" t="s">
        <v>19</v>
      </c>
      <c r="L6210" s="4">
        <v>8</v>
      </c>
      <c r="M6210" s="4" t="str">
        <f>IF(spotify_churn_dataset[[#This Row],[offline_listening]]=0,"no offline","yes offline")</f>
        <v>no offline</v>
      </c>
      <c r="N6210">
        <v>0</v>
      </c>
      <c r="O6210" t="str">
        <f>IF(spotify_churn_dataset[[#This Row],[is_churned]]=1,"yes churn","no churn")</f>
        <v>no churn</v>
      </c>
      <c r="P6210">
        <v>0</v>
      </c>
    </row>
    <row r="6211" spans="1:16" x14ac:dyDescent="0.3">
      <c r="A6211">
        <v>6210</v>
      </c>
      <c r="B6211">
        <f>IF(spotify_churn_dataset[[#This Row],[user_id]]="","Desconocido",spotify_churn_dataset[[#This Row],[user_id]])</f>
        <v>6210</v>
      </c>
      <c r="C6211">
        <f>IF(IFERROR(VLOOKUP(spotify_churn_dataset[[#This Row],[user_id]],A6212:A14210,1,FALSE),0),1,0)</f>
        <v>0</v>
      </c>
      <c r="D6211" t="s">
        <v>12</v>
      </c>
      <c r="E6211" s="4">
        <v>50</v>
      </c>
      <c r="F6211" t="s">
        <v>26</v>
      </c>
      <c r="G6211" t="s">
        <v>24</v>
      </c>
      <c r="H6211" s="4">
        <v>281</v>
      </c>
      <c r="I6211" s="3">
        <v>40</v>
      </c>
      <c r="J6211" s="9">
        <v>31</v>
      </c>
      <c r="K6211" t="s">
        <v>19</v>
      </c>
      <c r="L6211" s="4">
        <v>0</v>
      </c>
      <c r="M6211" s="4" t="str">
        <f>IF(spotify_churn_dataset[[#This Row],[offline_listening]]=0,"no offline","yes offline")</f>
        <v>yes offline</v>
      </c>
      <c r="N6211">
        <v>1</v>
      </c>
      <c r="O6211" t="str">
        <f>IF(spotify_churn_dataset[[#This Row],[is_churned]]=1,"yes churn","no churn")</f>
        <v>no churn</v>
      </c>
      <c r="P6211">
        <v>0</v>
      </c>
    </row>
    <row r="6212" spans="1:16" x14ac:dyDescent="0.3">
      <c r="A6212">
        <v>6211</v>
      </c>
      <c r="B6212">
        <f>IF(spotify_churn_dataset[[#This Row],[user_id]]="","Desconocido",spotify_churn_dataset[[#This Row],[user_id]])</f>
        <v>6211</v>
      </c>
      <c r="C6212">
        <f>IF(IFERROR(VLOOKUP(spotify_churn_dataset[[#This Row],[user_id]],A6213:A14211,1,FALSE),0),1,0)</f>
        <v>0</v>
      </c>
      <c r="D6212" t="s">
        <v>16</v>
      </c>
      <c r="E6212" s="4">
        <v>48</v>
      </c>
      <c r="F6212" t="s">
        <v>27</v>
      </c>
      <c r="G6212" t="s">
        <v>24</v>
      </c>
      <c r="H6212" s="4">
        <v>226</v>
      </c>
      <c r="I6212" s="3">
        <v>45</v>
      </c>
      <c r="J6212" s="9">
        <v>44</v>
      </c>
      <c r="K6212" t="s">
        <v>19</v>
      </c>
      <c r="L6212" s="4">
        <v>0</v>
      </c>
      <c r="M6212" s="4" t="str">
        <f>IF(spotify_churn_dataset[[#This Row],[offline_listening]]=0,"no offline","yes offline")</f>
        <v>yes offline</v>
      </c>
      <c r="N6212">
        <v>1</v>
      </c>
      <c r="O6212" t="str">
        <f>IF(spotify_churn_dataset[[#This Row],[is_churned]]=1,"yes churn","no churn")</f>
        <v>no churn</v>
      </c>
      <c r="P6212">
        <v>0</v>
      </c>
    </row>
    <row r="6213" spans="1:16" x14ac:dyDescent="0.3">
      <c r="A6213">
        <v>6212</v>
      </c>
      <c r="B6213">
        <f>IF(spotify_churn_dataset[[#This Row],[user_id]]="","Desconocido",spotify_churn_dataset[[#This Row],[user_id]])</f>
        <v>6212</v>
      </c>
      <c r="C6213">
        <f>IF(IFERROR(VLOOKUP(spotify_churn_dataset[[#This Row],[user_id]],A6214:A14212,1,FALSE),0),1,0)</f>
        <v>0</v>
      </c>
      <c r="D6213" t="s">
        <v>12</v>
      </c>
      <c r="E6213" s="4">
        <v>24</v>
      </c>
      <c r="F6213" t="s">
        <v>21</v>
      </c>
      <c r="G6213" t="s">
        <v>14</v>
      </c>
      <c r="H6213" s="4">
        <v>165</v>
      </c>
      <c r="I6213" s="3">
        <v>71</v>
      </c>
      <c r="J6213" s="9">
        <v>22</v>
      </c>
      <c r="K6213" t="s">
        <v>19</v>
      </c>
      <c r="L6213" s="4">
        <v>33</v>
      </c>
      <c r="M6213" s="4" t="str">
        <f>IF(spotify_churn_dataset[[#This Row],[offline_listening]]=0,"no offline","yes offline")</f>
        <v>no offline</v>
      </c>
      <c r="N6213">
        <v>0</v>
      </c>
      <c r="O6213" t="str">
        <f>IF(spotify_churn_dataset[[#This Row],[is_churned]]=1,"yes churn","no churn")</f>
        <v>no churn</v>
      </c>
      <c r="P6213">
        <v>0</v>
      </c>
    </row>
    <row r="6214" spans="1:16" x14ac:dyDescent="0.3">
      <c r="A6214">
        <v>6213</v>
      </c>
      <c r="B6214">
        <f>IF(spotify_churn_dataset[[#This Row],[user_id]]="","Desconocido",spotify_churn_dataset[[#This Row],[user_id]])</f>
        <v>6213</v>
      </c>
      <c r="C6214">
        <f>IF(IFERROR(VLOOKUP(spotify_churn_dataset[[#This Row],[user_id]],A6215:A14213,1,FALSE),0),1,0)</f>
        <v>0</v>
      </c>
      <c r="D6214" t="s">
        <v>20</v>
      </c>
      <c r="E6214" s="4">
        <v>44</v>
      </c>
      <c r="F6214" t="s">
        <v>29</v>
      </c>
      <c r="G6214" t="s">
        <v>14</v>
      </c>
      <c r="H6214" s="4">
        <v>155</v>
      </c>
      <c r="I6214" s="3">
        <v>97</v>
      </c>
      <c r="J6214" s="9">
        <v>2</v>
      </c>
      <c r="K6214" t="s">
        <v>23</v>
      </c>
      <c r="L6214" s="4">
        <v>34</v>
      </c>
      <c r="M6214" s="4" t="str">
        <f>IF(spotify_churn_dataset[[#This Row],[offline_listening]]=0,"no offline","yes offline")</f>
        <v>no offline</v>
      </c>
      <c r="N6214">
        <v>0</v>
      </c>
      <c r="O6214" t="str">
        <f>IF(spotify_churn_dataset[[#This Row],[is_churned]]=1,"yes churn","no churn")</f>
        <v>no churn</v>
      </c>
      <c r="P6214">
        <v>0</v>
      </c>
    </row>
    <row r="6215" spans="1:16" x14ac:dyDescent="0.3">
      <c r="A6215">
        <v>6214</v>
      </c>
      <c r="B6215">
        <f>IF(spotify_churn_dataset[[#This Row],[user_id]]="","Desconocido",spotify_churn_dataset[[#This Row],[user_id]])</f>
        <v>6214</v>
      </c>
      <c r="C6215">
        <f>IF(IFERROR(VLOOKUP(spotify_churn_dataset[[#This Row],[user_id]],A6216:A14214,1,FALSE),0),1,0)</f>
        <v>0</v>
      </c>
      <c r="D6215" t="s">
        <v>16</v>
      </c>
      <c r="E6215" s="4">
        <v>38</v>
      </c>
      <c r="F6215" t="s">
        <v>13</v>
      </c>
      <c r="G6215" t="s">
        <v>24</v>
      </c>
      <c r="H6215" s="4">
        <v>161</v>
      </c>
      <c r="I6215" s="3">
        <v>66</v>
      </c>
      <c r="J6215" s="9">
        <v>52</v>
      </c>
      <c r="K6215" t="s">
        <v>19</v>
      </c>
      <c r="L6215" s="4">
        <v>0</v>
      </c>
      <c r="M6215" s="4" t="str">
        <f>IF(spotify_churn_dataset[[#This Row],[offline_listening]]=0,"no offline","yes offline")</f>
        <v>yes offline</v>
      </c>
      <c r="N6215">
        <v>1</v>
      </c>
      <c r="O6215" t="str">
        <f>IF(spotify_churn_dataset[[#This Row],[is_churned]]=1,"yes churn","no churn")</f>
        <v>yes churn</v>
      </c>
      <c r="P6215">
        <v>1</v>
      </c>
    </row>
    <row r="6216" spans="1:16" x14ac:dyDescent="0.3">
      <c r="A6216">
        <v>6215</v>
      </c>
      <c r="B6216">
        <f>IF(spotify_churn_dataset[[#This Row],[user_id]]="","Desconocido",spotify_churn_dataset[[#This Row],[user_id]])</f>
        <v>6215</v>
      </c>
      <c r="C6216">
        <f>IF(IFERROR(VLOOKUP(spotify_churn_dataset[[#This Row],[user_id]],A6217:A14215,1,FALSE),0),1,0)</f>
        <v>0</v>
      </c>
      <c r="D6216" t="s">
        <v>16</v>
      </c>
      <c r="E6216" s="4">
        <v>30</v>
      </c>
      <c r="F6216" t="s">
        <v>26</v>
      </c>
      <c r="G6216" t="s">
        <v>14</v>
      </c>
      <c r="H6216" s="4">
        <v>15</v>
      </c>
      <c r="I6216" s="3">
        <v>24</v>
      </c>
      <c r="J6216" s="9">
        <v>0</v>
      </c>
      <c r="K6216" t="s">
        <v>23</v>
      </c>
      <c r="L6216" s="4">
        <v>38</v>
      </c>
      <c r="M6216" s="4" t="str">
        <f>IF(spotify_churn_dataset[[#This Row],[offline_listening]]=0,"no offline","yes offline")</f>
        <v>no offline</v>
      </c>
      <c r="N6216">
        <v>0</v>
      </c>
      <c r="O6216" t="str">
        <f>IF(spotify_churn_dataset[[#This Row],[is_churned]]=1,"yes churn","no churn")</f>
        <v>no churn</v>
      </c>
      <c r="P6216">
        <v>0</v>
      </c>
    </row>
    <row r="6217" spans="1:16" x14ac:dyDescent="0.3">
      <c r="A6217">
        <v>6216</v>
      </c>
      <c r="B6217">
        <f>IF(spotify_churn_dataset[[#This Row],[user_id]]="","Desconocido",spotify_churn_dataset[[#This Row],[user_id]])</f>
        <v>6216</v>
      </c>
      <c r="C6217">
        <f>IF(IFERROR(VLOOKUP(spotify_churn_dataset[[#This Row],[user_id]],A6218:A14216,1,FALSE),0),1,0)</f>
        <v>0</v>
      </c>
      <c r="D6217" t="s">
        <v>16</v>
      </c>
      <c r="E6217" s="4">
        <v>19</v>
      </c>
      <c r="F6217" t="s">
        <v>17</v>
      </c>
      <c r="G6217" t="s">
        <v>14</v>
      </c>
      <c r="H6217" s="4">
        <v>288</v>
      </c>
      <c r="I6217" s="3">
        <v>1</v>
      </c>
      <c r="J6217" s="9">
        <v>19</v>
      </c>
      <c r="K6217" t="s">
        <v>15</v>
      </c>
      <c r="L6217" s="4">
        <v>47</v>
      </c>
      <c r="M6217" s="4" t="str">
        <f>IF(spotify_churn_dataset[[#This Row],[offline_listening]]=0,"no offline","yes offline")</f>
        <v>no offline</v>
      </c>
      <c r="N6217">
        <v>0</v>
      </c>
      <c r="O6217" t="str">
        <f>IF(spotify_churn_dataset[[#This Row],[is_churned]]=1,"yes churn","no churn")</f>
        <v>no churn</v>
      </c>
      <c r="P6217">
        <v>0</v>
      </c>
    </row>
    <row r="6218" spans="1:16" x14ac:dyDescent="0.3">
      <c r="A6218">
        <v>6217</v>
      </c>
      <c r="B6218">
        <f>IF(spotify_churn_dataset[[#This Row],[user_id]]="","Desconocido",spotify_churn_dataset[[#This Row],[user_id]])</f>
        <v>6217</v>
      </c>
      <c r="C6218">
        <f>IF(IFERROR(VLOOKUP(spotify_churn_dataset[[#This Row],[user_id]],A6219:A14217,1,FALSE),0),1,0)</f>
        <v>0</v>
      </c>
      <c r="D6218" t="s">
        <v>20</v>
      </c>
      <c r="E6218" s="4">
        <v>24</v>
      </c>
      <c r="F6218" t="s">
        <v>26</v>
      </c>
      <c r="G6218" t="s">
        <v>18</v>
      </c>
      <c r="H6218" s="4">
        <v>16</v>
      </c>
      <c r="I6218" s="3">
        <v>27</v>
      </c>
      <c r="J6218" s="9">
        <v>1</v>
      </c>
      <c r="K6218" t="s">
        <v>15</v>
      </c>
      <c r="L6218" s="4">
        <v>0</v>
      </c>
      <c r="M6218" s="4" t="str">
        <f>IF(spotify_churn_dataset[[#This Row],[offline_listening]]=0,"no offline","yes offline")</f>
        <v>yes offline</v>
      </c>
      <c r="N6218">
        <v>1</v>
      </c>
      <c r="O6218" t="str">
        <f>IF(spotify_churn_dataset[[#This Row],[is_churned]]=1,"yes churn","no churn")</f>
        <v>yes churn</v>
      </c>
      <c r="P6218">
        <v>1</v>
      </c>
    </row>
    <row r="6219" spans="1:16" x14ac:dyDescent="0.3">
      <c r="A6219">
        <v>6218</v>
      </c>
      <c r="B6219">
        <f>IF(spotify_churn_dataset[[#This Row],[user_id]]="","Desconocido",spotify_churn_dataset[[#This Row],[user_id]])</f>
        <v>6218</v>
      </c>
      <c r="C6219">
        <f>IF(IFERROR(VLOOKUP(spotify_churn_dataset[[#This Row],[user_id]],A6220:A14218,1,FALSE),0),1,0)</f>
        <v>0</v>
      </c>
      <c r="D6219" t="s">
        <v>12</v>
      </c>
      <c r="E6219" s="4">
        <v>53</v>
      </c>
      <c r="F6219" t="s">
        <v>26</v>
      </c>
      <c r="G6219" t="s">
        <v>14</v>
      </c>
      <c r="H6219" s="4">
        <v>101</v>
      </c>
      <c r="I6219" s="3">
        <v>64</v>
      </c>
      <c r="J6219" s="9">
        <v>35</v>
      </c>
      <c r="K6219" t="s">
        <v>23</v>
      </c>
      <c r="L6219" s="4">
        <v>20</v>
      </c>
      <c r="M6219" s="4" t="str">
        <f>IF(spotify_churn_dataset[[#This Row],[offline_listening]]=0,"no offline","yes offline")</f>
        <v>no offline</v>
      </c>
      <c r="N6219">
        <v>0</v>
      </c>
      <c r="O6219" t="str">
        <f>IF(spotify_churn_dataset[[#This Row],[is_churned]]=1,"yes churn","no churn")</f>
        <v>no churn</v>
      </c>
      <c r="P6219">
        <v>0</v>
      </c>
    </row>
    <row r="6220" spans="1:16" x14ac:dyDescent="0.3">
      <c r="A6220">
        <v>6219</v>
      </c>
      <c r="B6220">
        <f>IF(spotify_churn_dataset[[#This Row],[user_id]]="","Desconocido",spotify_churn_dataset[[#This Row],[user_id]])</f>
        <v>6219</v>
      </c>
      <c r="C6220">
        <f>IF(IFERROR(VLOOKUP(spotify_churn_dataset[[#This Row],[user_id]],A6221:A14219,1,FALSE),0),1,0)</f>
        <v>0</v>
      </c>
      <c r="D6220" t="s">
        <v>20</v>
      </c>
      <c r="E6220" s="4">
        <v>46</v>
      </c>
      <c r="F6220" t="s">
        <v>26</v>
      </c>
      <c r="G6220" t="s">
        <v>22</v>
      </c>
      <c r="H6220" s="4">
        <v>100</v>
      </c>
      <c r="I6220" s="3">
        <v>46</v>
      </c>
      <c r="J6220" s="9">
        <v>56</v>
      </c>
      <c r="K6220" t="s">
        <v>15</v>
      </c>
      <c r="L6220" s="4">
        <v>0</v>
      </c>
      <c r="M6220" s="4" t="str">
        <f>IF(spotify_churn_dataset[[#This Row],[offline_listening]]=0,"no offline","yes offline")</f>
        <v>yes offline</v>
      </c>
      <c r="N6220">
        <v>1</v>
      </c>
      <c r="O6220" t="str">
        <f>IF(spotify_churn_dataset[[#This Row],[is_churned]]=1,"yes churn","no churn")</f>
        <v>no churn</v>
      </c>
      <c r="P6220">
        <v>0</v>
      </c>
    </row>
    <row r="6221" spans="1:16" x14ac:dyDescent="0.3">
      <c r="A6221">
        <v>6220</v>
      </c>
      <c r="B6221">
        <f>IF(spotify_churn_dataset[[#This Row],[user_id]]="","Desconocido",spotify_churn_dataset[[#This Row],[user_id]])</f>
        <v>6220</v>
      </c>
      <c r="C6221">
        <f>IF(IFERROR(VLOOKUP(spotify_churn_dataset[[#This Row],[user_id]],A6222:A14220,1,FALSE),0),1,0)</f>
        <v>0</v>
      </c>
      <c r="D6221" t="s">
        <v>12</v>
      </c>
      <c r="E6221" s="4">
        <v>56</v>
      </c>
      <c r="F6221" t="s">
        <v>28</v>
      </c>
      <c r="G6221" t="s">
        <v>18</v>
      </c>
      <c r="H6221" s="4">
        <v>50</v>
      </c>
      <c r="I6221" s="3">
        <v>5</v>
      </c>
      <c r="J6221" s="9">
        <v>58</v>
      </c>
      <c r="K6221" t="s">
        <v>19</v>
      </c>
      <c r="L6221" s="4">
        <v>0</v>
      </c>
      <c r="M6221" s="4" t="str">
        <f>IF(spotify_churn_dataset[[#This Row],[offline_listening]]=0,"no offline","yes offline")</f>
        <v>yes offline</v>
      </c>
      <c r="N6221">
        <v>1</v>
      </c>
      <c r="O6221" t="str">
        <f>IF(spotify_churn_dataset[[#This Row],[is_churned]]=1,"yes churn","no churn")</f>
        <v>no churn</v>
      </c>
      <c r="P6221">
        <v>0</v>
      </c>
    </row>
    <row r="6222" spans="1:16" x14ac:dyDescent="0.3">
      <c r="A6222">
        <v>6221</v>
      </c>
      <c r="B6222">
        <f>IF(spotify_churn_dataset[[#This Row],[user_id]]="","Desconocido",spotify_churn_dataset[[#This Row],[user_id]])</f>
        <v>6221</v>
      </c>
      <c r="C6222">
        <f>IF(IFERROR(VLOOKUP(spotify_churn_dataset[[#This Row],[user_id]],A6223:A14221,1,FALSE),0),1,0)</f>
        <v>0</v>
      </c>
      <c r="D6222" t="s">
        <v>16</v>
      </c>
      <c r="E6222" s="4">
        <v>50</v>
      </c>
      <c r="F6222" t="s">
        <v>13</v>
      </c>
      <c r="G6222" t="s">
        <v>14</v>
      </c>
      <c r="H6222" s="4">
        <v>97</v>
      </c>
      <c r="I6222" s="3">
        <v>74</v>
      </c>
      <c r="J6222" s="9">
        <v>32</v>
      </c>
      <c r="K6222" t="s">
        <v>19</v>
      </c>
      <c r="L6222" s="4">
        <v>29</v>
      </c>
      <c r="M6222" s="4" t="str">
        <f>IF(spotify_churn_dataset[[#This Row],[offline_listening]]=0,"no offline","yes offline")</f>
        <v>no offline</v>
      </c>
      <c r="N6222">
        <v>0</v>
      </c>
      <c r="O6222" t="str">
        <f>IF(spotify_churn_dataset[[#This Row],[is_churned]]=1,"yes churn","no churn")</f>
        <v>no churn</v>
      </c>
      <c r="P6222">
        <v>0</v>
      </c>
    </row>
    <row r="6223" spans="1:16" x14ac:dyDescent="0.3">
      <c r="A6223">
        <v>6222</v>
      </c>
      <c r="B6223">
        <f>IF(spotify_churn_dataset[[#This Row],[user_id]]="","Desconocido",spotify_churn_dataset[[#This Row],[user_id]])</f>
        <v>6222</v>
      </c>
      <c r="C6223">
        <f>IF(IFERROR(VLOOKUP(spotify_churn_dataset[[#This Row],[user_id]],A6224:A14222,1,FALSE),0),1,0)</f>
        <v>0</v>
      </c>
      <c r="D6223" t="s">
        <v>12</v>
      </c>
      <c r="E6223" s="4">
        <v>40</v>
      </c>
      <c r="F6223" t="s">
        <v>25</v>
      </c>
      <c r="G6223" t="s">
        <v>18</v>
      </c>
      <c r="H6223" s="4">
        <v>49</v>
      </c>
      <c r="I6223" s="3">
        <v>1</v>
      </c>
      <c r="J6223" s="9">
        <v>47</v>
      </c>
      <c r="K6223" t="s">
        <v>19</v>
      </c>
      <c r="L6223" s="4">
        <v>0</v>
      </c>
      <c r="M6223" s="4" t="str">
        <f>IF(spotify_churn_dataset[[#This Row],[offline_listening]]=0,"no offline","yes offline")</f>
        <v>yes offline</v>
      </c>
      <c r="N6223">
        <v>1</v>
      </c>
      <c r="O6223" t="str">
        <f>IF(spotify_churn_dataset[[#This Row],[is_churned]]=1,"yes churn","no churn")</f>
        <v>yes churn</v>
      </c>
      <c r="P6223">
        <v>1</v>
      </c>
    </row>
    <row r="6224" spans="1:16" x14ac:dyDescent="0.3">
      <c r="A6224">
        <v>6223</v>
      </c>
      <c r="B6224">
        <f>IF(spotify_churn_dataset[[#This Row],[user_id]]="","Desconocido",spotify_churn_dataset[[#This Row],[user_id]])</f>
        <v>6223</v>
      </c>
      <c r="C6224">
        <f>IF(IFERROR(VLOOKUP(spotify_churn_dataset[[#This Row],[user_id]],A6225:A14223,1,FALSE),0),1,0)</f>
        <v>0</v>
      </c>
      <c r="D6224" t="s">
        <v>12</v>
      </c>
      <c r="E6224" s="4">
        <v>36</v>
      </c>
      <c r="F6224" t="s">
        <v>26</v>
      </c>
      <c r="G6224" t="s">
        <v>24</v>
      </c>
      <c r="H6224" s="4">
        <v>211</v>
      </c>
      <c r="I6224" s="3">
        <v>44</v>
      </c>
      <c r="J6224" s="9">
        <v>54</v>
      </c>
      <c r="K6224" t="s">
        <v>19</v>
      </c>
      <c r="L6224" s="4">
        <v>0</v>
      </c>
      <c r="M6224" s="4" t="str">
        <f>IF(spotify_churn_dataset[[#This Row],[offline_listening]]=0,"no offline","yes offline")</f>
        <v>yes offline</v>
      </c>
      <c r="N6224">
        <v>1</v>
      </c>
      <c r="O6224" t="str">
        <f>IF(spotify_churn_dataset[[#This Row],[is_churned]]=1,"yes churn","no churn")</f>
        <v>yes churn</v>
      </c>
      <c r="P6224">
        <v>1</v>
      </c>
    </row>
    <row r="6225" spans="1:16" x14ac:dyDescent="0.3">
      <c r="A6225">
        <v>6224</v>
      </c>
      <c r="B6225">
        <f>IF(spotify_churn_dataset[[#This Row],[user_id]]="","Desconocido",spotify_churn_dataset[[#This Row],[user_id]])</f>
        <v>6224</v>
      </c>
      <c r="C6225">
        <f>IF(IFERROR(VLOOKUP(spotify_churn_dataset[[#This Row],[user_id]],A6226:A14224,1,FALSE),0),1,0)</f>
        <v>0</v>
      </c>
      <c r="D6225" t="s">
        <v>16</v>
      </c>
      <c r="E6225" s="4">
        <v>20</v>
      </c>
      <c r="F6225" t="s">
        <v>29</v>
      </c>
      <c r="G6225" t="s">
        <v>22</v>
      </c>
      <c r="H6225" s="4">
        <v>60</v>
      </c>
      <c r="I6225" s="3">
        <v>15</v>
      </c>
      <c r="J6225" s="9">
        <v>49</v>
      </c>
      <c r="K6225" t="s">
        <v>19</v>
      </c>
      <c r="L6225" s="4">
        <v>0</v>
      </c>
      <c r="M6225" s="4" t="str">
        <f>IF(spotify_churn_dataset[[#This Row],[offline_listening]]=0,"no offline","yes offline")</f>
        <v>yes offline</v>
      </c>
      <c r="N6225">
        <v>1</v>
      </c>
      <c r="O6225" t="str">
        <f>IF(spotify_churn_dataset[[#This Row],[is_churned]]=1,"yes churn","no churn")</f>
        <v>no churn</v>
      </c>
      <c r="P6225">
        <v>0</v>
      </c>
    </row>
    <row r="6226" spans="1:16" x14ac:dyDescent="0.3">
      <c r="A6226">
        <v>6225</v>
      </c>
      <c r="B6226">
        <f>IF(spotify_churn_dataset[[#This Row],[user_id]]="","Desconocido",spotify_churn_dataset[[#This Row],[user_id]])</f>
        <v>6225</v>
      </c>
      <c r="C6226">
        <f>IF(IFERROR(VLOOKUP(spotify_churn_dataset[[#This Row],[user_id]],A6227:A14225,1,FALSE),0),1,0)</f>
        <v>0</v>
      </c>
      <c r="D6226" t="s">
        <v>16</v>
      </c>
      <c r="E6226" s="4">
        <v>18</v>
      </c>
      <c r="F6226" t="s">
        <v>13</v>
      </c>
      <c r="G6226" t="s">
        <v>22</v>
      </c>
      <c r="H6226" s="4">
        <v>23</v>
      </c>
      <c r="I6226" s="3">
        <v>39</v>
      </c>
      <c r="J6226" s="9">
        <v>22</v>
      </c>
      <c r="K6226" t="s">
        <v>23</v>
      </c>
      <c r="L6226" s="4">
        <v>0</v>
      </c>
      <c r="M6226" s="4" t="str">
        <f>IF(spotify_churn_dataset[[#This Row],[offline_listening]]=0,"no offline","yes offline")</f>
        <v>yes offline</v>
      </c>
      <c r="N6226">
        <v>1</v>
      </c>
      <c r="O6226" t="str">
        <f>IF(spotify_churn_dataset[[#This Row],[is_churned]]=1,"yes churn","no churn")</f>
        <v>yes churn</v>
      </c>
      <c r="P6226">
        <v>1</v>
      </c>
    </row>
    <row r="6227" spans="1:16" x14ac:dyDescent="0.3">
      <c r="A6227">
        <v>6226</v>
      </c>
      <c r="B6227">
        <f>IF(spotify_churn_dataset[[#This Row],[user_id]]="","Desconocido",spotify_churn_dataset[[#This Row],[user_id]])</f>
        <v>6226</v>
      </c>
      <c r="C6227">
        <f>IF(IFERROR(VLOOKUP(spotify_churn_dataset[[#This Row],[user_id]],A6228:A14226,1,FALSE),0),1,0)</f>
        <v>0</v>
      </c>
      <c r="D6227" t="s">
        <v>16</v>
      </c>
      <c r="E6227" s="4">
        <v>20</v>
      </c>
      <c r="F6227" t="s">
        <v>21</v>
      </c>
      <c r="G6227" t="s">
        <v>24</v>
      </c>
      <c r="H6227" s="4">
        <v>140</v>
      </c>
      <c r="I6227" s="3">
        <v>48</v>
      </c>
      <c r="J6227" s="9">
        <v>45</v>
      </c>
      <c r="K6227" t="s">
        <v>19</v>
      </c>
      <c r="L6227" s="4">
        <v>0</v>
      </c>
      <c r="M6227" s="4" t="str">
        <f>IF(spotify_churn_dataset[[#This Row],[offline_listening]]=0,"no offline","yes offline")</f>
        <v>yes offline</v>
      </c>
      <c r="N6227">
        <v>1</v>
      </c>
      <c r="O6227" t="str">
        <f>IF(spotify_churn_dataset[[#This Row],[is_churned]]=1,"yes churn","no churn")</f>
        <v>no churn</v>
      </c>
      <c r="P6227">
        <v>0</v>
      </c>
    </row>
    <row r="6228" spans="1:16" x14ac:dyDescent="0.3">
      <c r="A6228">
        <v>6227</v>
      </c>
      <c r="B6228">
        <f>IF(spotify_churn_dataset[[#This Row],[user_id]]="","Desconocido",spotify_churn_dataset[[#This Row],[user_id]])</f>
        <v>6227</v>
      </c>
      <c r="C6228">
        <f>IF(IFERROR(VLOOKUP(spotify_churn_dataset[[#This Row],[user_id]],A6229:A14227,1,FALSE),0),1,0)</f>
        <v>0</v>
      </c>
      <c r="D6228" t="s">
        <v>20</v>
      </c>
      <c r="E6228" s="4">
        <v>53</v>
      </c>
      <c r="F6228" t="s">
        <v>17</v>
      </c>
      <c r="G6228" t="s">
        <v>18</v>
      </c>
      <c r="H6228" s="4">
        <v>211</v>
      </c>
      <c r="I6228" s="3">
        <v>60</v>
      </c>
      <c r="J6228" s="9">
        <v>46</v>
      </c>
      <c r="K6228" t="s">
        <v>19</v>
      </c>
      <c r="L6228" s="4">
        <v>0</v>
      </c>
      <c r="M6228" s="4" t="str">
        <f>IF(spotify_churn_dataset[[#This Row],[offline_listening]]=0,"no offline","yes offline")</f>
        <v>yes offline</v>
      </c>
      <c r="N6228">
        <v>1</v>
      </c>
      <c r="O6228" t="str">
        <f>IF(spotify_churn_dataset[[#This Row],[is_churned]]=1,"yes churn","no churn")</f>
        <v>yes churn</v>
      </c>
      <c r="P6228">
        <v>1</v>
      </c>
    </row>
    <row r="6229" spans="1:16" x14ac:dyDescent="0.3">
      <c r="A6229">
        <v>6228</v>
      </c>
      <c r="B6229">
        <f>IF(spotify_churn_dataset[[#This Row],[user_id]]="","Desconocido",spotify_churn_dataset[[#This Row],[user_id]])</f>
        <v>6228</v>
      </c>
      <c r="C6229">
        <f>IF(IFERROR(VLOOKUP(spotify_churn_dataset[[#This Row],[user_id]],A6230:A14228,1,FALSE),0),1,0)</f>
        <v>0</v>
      </c>
      <c r="D6229" t="s">
        <v>16</v>
      </c>
      <c r="E6229" s="4">
        <v>29</v>
      </c>
      <c r="F6229" t="s">
        <v>27</v>
      </c>
      <c r="G6229" t="s">
        <v>18</v>
      </c>
      <c r="H6229" s="4">
        <v>119</v>
      </c>
      <c r="I6229" s="3">
        <v>90</v>
      </c>
      <c r="J6229" s="9">
        <v>42</v>
      </c>
      <c r="K6229" t="s">
        <v>15</v>
      </c>
      <c r="L6229" s="4">
        <v>0</v>
      </c>
      <c r="M6229" s="4" t="str">
        <f>IF(spotify_churn_dataset[[#This Row],[offline_listening]]=0,"no offline","yes offline")</f>
        <v>yes offline</v>
      </c>
      <c r="N6229">
        <v>1</v>
      </c>
      <c r="O6229" t="str">
        <f>IF(spotify_churn_dataset[[#This Row],[is_churned]]=1,"yes churn","no churn")</f>
        <v>no churn</v>
      </c>
      <c r="P6229">
        <v>0</v>
      </c>
    </row>
    <row r="6230" spans="1:16" x14ac:dyDescent="0.3">
      <c r="A6230">
        <v>6229</v>
      </c>
      <c r="B6230">
        <f>IF(spotify_churn_dataset[[#This Row],[user_id]]="","Desconocido",spotify_churn_dataset[[#This Row],[user_id]])</f>
        <v>6229</v>
      </c>
      <c r="C6230">
        <f>IF(IFERROR(VLOOKUP(spotify_churn_dataset[[#This Row],[user_id]],A6231:A14229,1,FALSE),0),1,0)</f>
        <v>0</v>
      </c>
      <c r="D6230" t="s">
        <v>16</v>
      </c>
      <c r="E6230" s="4">
        <v>52</v>
      </c>
      <c r="F6230" t="s">
        <v>13</v>
      </c>
      <c r="G6230" t="s">
        <v>22</v>
      </c>
      <c r="H6230" s="4">
        <v>117</v>
      </c>
      <c r="I6230" s="3">
        <v>83</v>
      </c>
      <c r="J6230" s="9">
        <v>56</v>
      </c>
      <c r="K6230" t="s">
        <v>19</v>
      </c>
      <c r="L6230" s="4">
        <v>0</v>
      </c>
      <c r="M6230" s="4" t="str">
        <f>IF(spotify_churn_dataset[[#This Row],[offline_listening]]=0,"no offline","yes offline")</f>
        <v>yes offline</v>
      </c>
      <c r="N6230">
        <v>1</v>
      </c>
      <c r="O6230" t="str">
        <f>IF(spotify_churn_dataset[[#This Row],[is_churned]]=1,"yes churn","no churn")</f>
        <v>yes churn</v>
      </c>
      <c r="P6230">
        <v>1</v>
      </c>
    </row>
    <row r="6231" spans="1:16" x14ac:dyDescent="0.3">
      <c r="A6231">
        <v>6230</v>
      </c>
      <c r="B6231">
        <f>IF(spotify_churn_dataset[[#This Row],[user_id]]="","Desconocido",spotify_churn_dataset[[#This Row],[user_id]])</f>
        <v>6230</v>
      </c>
      <c r="C6231">
        <f>IF(IFERROR(VLOOKUP(spotify_churn_dataset[[#This Row],[user_id]],A6232:A14230,1,FALSE),0),1,0)</f>
        <v>0</v>
      </c>
      <c r="D6231" t="s">
        <v>20</v>
      </c>
      <c r="E6231" s="4">
        <v>23</v>
      </c>
      <c r="F6231" t="s">
        <v>27</v>
      </c>
      <c r="G6231" t="s">
        <v>22</v>
      </c>
      <c r="H6231" s="4">
        <v>215</v>
      </c>
      <c r="I6231" s="3">
        <v>42</v>
      </c>
      <c r="J6231" s="9">
        <v>33</v>
      </c>
      <c r="K6231" t="s">
        <v>19</v>
      </c>
      <c r="L6231" s="4">
        <v>0</v>
      </c>
      <c r="M6231" s="4" t="str">
        <f>IF(spotify_churn_dataset[[#This Row],[offline_listening]]=0,"no offline","yes offline")</f>
        <v>yes offline</v>
      </c>
      <c r="N6231">
        <v>1</v>
      </c>
      <c r="O6231" t="str">
        <f>IF(spotify_churn_dataset[[#This Row],[is_churned]]=1,"yes churn","no churn")</f>
        <v>no churn</v>
      </c>
      <c r="P6231">
        <v>0</v>
      </c>
    </row>
    <row r="6232" spans="1:16" x14ac:dyDescent="0.3">
      <c r="A6232">
        <v>6231</v>
      </c>
      <c r="B6232">
        <f>IF(spotify_churn_dataset[[#This Row],[user_id]]="","Desconocido",spotify_churn_dataset[[#This Row],[user_id]])</f>
        <v>6231</v>
      </c>
      <c r="C6232">
        <f>IF(IFERROR(VLOOKUP(spotify_churn_dataset[[#This Row],[user_id]],A6233:A14231,1,FALSE),0),1,0)</f>
        <v>0</v>
      </c>
      <c r="D6232" t="s">
        <v>12</v>
      </c>
      <c r="E6232" s="4">
        <v>41</v>
      </c>
      <c r="F6232" t="s">
        <v>28</v>
      </c>
      <c r="G6232" t="s">
        <v>24</v>
      </c>
      <c r="H6232" s="4">
        <v>66</v>
      </c>
      <c r="I6232" s="3">
        <v>3</v>
      </c>
      <c r="J6232" s="9">
        <v>55</v>
      </c>
      <c r="K6232" t="s">
        <v>19</v>
      </c>
      <c r="L6232" s="4">
        <v>0</v>
      </c>
      <c r="M6232" s="4" t="str">
        <f>IF(spotify_churn_dataset[[#This Row],[offline_listening]]=0,"no offline","yes offline")</f>
        <v>yes offline</v>
      </c>
      <c r="N6232">
        <v>1</v>
      </c>
      <c r="O6232" t="str">
        <f>IF(spotify_churn_dataset[[#This Row],[is_churned]]=1,"yes churn","no churn")</f>
        <v>no churn</v>
      </c>
      <c r="P6232">
        <v>0</v>
      </c>
    </row>
    <row r="6233" spans="1:16" x14ac:dyDescent="0.3">
      <c r="A6233">
        <v>6232</v>
      </c>
      <c r="B6233">
        <f>IF(spotify_churn_dataset[[#This Row],[user_id]]="","Desconocido",spotify_churn_dataset[[#This Row],[user_id]])</f>
        <v>6232</v>
      </c>
      <c r="C6233">
        <f>IF(IFERROR(VLOOKUP(spotify_churn_dataset[[#This Row],[user_id]],A6234:A14232,1,FALSE),0),1,0)</f>
        <v>0</v>
      </c>
      <c r="D6233" t="s">
        <v>20</v>
      </c>
      <c r="E6233" s="4">
        <v>31</v>
      </c>
      <c r="F6233" t="s">
        <v>25</v>
      </c>
      <c r="G6233" t="s">
        <v>14</v>
      </c>
      <c r="H6233" s="4">
        <v>17</v>
      </c>
      <c r="I6233" s="3">
        <v>97</v>
      </c>
      <c r="J6233" s="9">
        <v>7</v>
      </c>
      <c r="K6233" t="s">
        <v>19</v>
      </c>
      <c r="L6233" s="4">
        <v>30</v>
      </c>
      <c r="M6233" s="4" t="str">
        <f>IF(spotify_churn_dataset[[#This Row],[offline_listening]]=0,"no offline","yes offline")</f>
        <v>no offline</v>
      </c>
      <c r="N6233">
        <v>0</v>
      </c>
      <c r="O6233" t="str">
        <f>IF(spotify_churn_dataset[[#This Row],[is_churned]]=1,"yes churn","no churn")</f>
        <v>no churn</v>
      </c>
      <c r="P6233">
        <v>0</v>
      </c>
    </row>
    <row r="6234" spans="1:16" x14ac:dyDescent="0.3">
      <c r="A6234">
        <v>6233</v>
      </c>
      <c r="B6234">
        <f>IF(spotify_churn_dataset[[#This Row],[user_id]]="","Desconocido",spotify_churn_dataset[[#This Row],[user_id]])</f>
        <v>6233</v>
      </c>
      <c r="C6234">
        <f>IF(IFERROR(VLOOKUP(spotify_churn_dataset[[#This Row],[user_id]],A6235:A14233,1,FALSE),0),1,0)</f>
        <v>0</v>
      </c>
      <c r="D6234" t="s">
        <v>20</v>
      </c>
      <c r="E6234" s="4">
        <v>23</v>
      </c>
      <c r="F6234" t="s">
        <v>27</v>
      </c>
      <c r="G6234" t="s">
        <v>18</v>
      </c>
      <c r="H6234" s="4">
        <v>219</v>
      </c>
      <c r="I6234" s="3">
        <v>79</v>
      </c>
      <c r="J6234" s="9">
        <v>28</v>
      </c>
      <c r="K6234" t="s">
        <v>19</v>
      </c>
      <c r="L6234" s="4">
        <v>0</v>
      </c>
      <c r="M6234" s="4" t="str">
        <f>IF(spotify_churn_dataset[[#This Row],[offline_listening]]=0,"no offline","yes offline")</f>
        <v>yes offline</v>
      </c>
      <c r="N6234">
        <v>1</v>
      </c>
      <c r="O6234" t="str">
        <f>IF(spotify_churn_dataset[[#This Row],[is_churned]]=1,"yes churn","no churn")</f>
        <v>no churn</v>
      </c>
      <c r="P6234">
        <v>0</v>
      </c>
    </row>
    <row r="6235" spans="1:16" x14ac:dyDescent="0.3">
      <c r="A6235">
        <v>6234</v>
      </c>
      <c r="B6235">
        <f>IF(spotify_churn_dataset[[#This Row],[user_id]]="","Desconocido",spotify_churn_dataset[[#This Row],[user_id]])</f>
        <v>6234</v>
      </c>
      <c r="C6235">
        <f>IF(IFERROR(VLOOKUP(spotify_churn_dataset[[#This Row],[user_id]],A6236:A14234,1,FALSE),0),1,0)</f>
        <v>0</v>
      </c>
      <c r="D6235" t="s">
        <v>12</v>
      </c>
      <c r="E6235" s="4">
        <v>45</v>
      </c>
      <c r="F6235" t="s">
        <v>25</v>
      </c>
      <c r="G6235" t="s">
        <v>14</v>
      </c>
      <c r="H6235" s="4">
        <v>246</v>
      </c>
      <c r="I6235" s="3">
        <v>6</v>
      </c>
      <c r="J6235" s="9">
        <v>22</v>
      </c>
      <c r="K6235" t="s">
        <v>19</v>
      </c>
      <c r="L6235" s="4">
        <v>45</v>
      </c>
      <c r="M6235" s="4" t="str">
        <f>IF(spotify_churn_dataset[[#This Row],[offline_listening]]=0,"no offline","yes offline")</f>
        <v>no offline</v>
      </c>
      <c r="N6235">
        <v>0</v>
      </c>
      <c r="O6235" t="str">
        <f>IF(spotify_churn_dataset[[#This Row],[is_churned]]=1,"yes churn","no churn")</f>
        <v>yes churn</v>
      </c>
      <c r="P6235">
        <v>1</v>
      </c>
    </row>
    <row r="6236" spans="1:16" x14ac:dyDescent="0.3">
      <c r="A6236">
        <v>6235</v>
      </c>
      <c r="B6236">
        <f>IF(spotify_churn_dataset[[#This Row],[user_id]]="","Desconocido",spotify_churn_dataset[[#This Row],[user_id]])</f>
        <v>6235</v>
      </c>
      <c r="C6236">
        <f>IF(IFERROR(VLOOKUP(spotify_churn_dataset[[#This Row],[user_id]],A6237:A14235,1,FALSE),0),1,0)</f>
        <v>0</v>
      </c>
      <c r="D6236" t="s">
        <v>20</v>
      </c>
      <c r="E6236" s="4">
        <v>38</v>
      </c>
      <c r="F6236" t="s">
        <v>29</v>
      </c>
      <c r="G6236" t="s">
        <v>14</v>
      </c>
      <c r="H6236" s="4">
        <v>30</v>
      </c>
      <c r="I6236" s="3">
        <v>64</v>
      </c>
      <c r="J6236" s="9">
        <v>4</v>
      </c>
      <c r="K6236" t="s">
        <v>23</v>
      </c>
      <c r="L6236" s="4">
        <v>42</v>
      </c>
      <c r="M6236" s="4" t="str">
        <f>IF(spotify_churn_dataset[[#This Row],[offline_listening]]=0,"no offline","yes offline")</f>
        <v>no offline</v>
      </c>
      <c r="N6236">
        <v>0</v>
      </c>
      <c r="O6236" t="str">
        <f>IF(spotify_churn_dataset[[#This Row],[is_churned]]=1,"yes churn","no churn")</f>
        <v>no churn</v>
      </c>
      <c r="P6236">
        <v>0</v>
      </c>
    </row>
    <row r="6237" spans="1:16" x14ac:dyDescent="0.3">
      <c r="A6237">
        <v>6236</v>
      </c>
      <c r="B6237">
        <f>IF(spotify_churn_dataset[[#This Row],[user_id]]="","Desconocido",spotify_churn_dataset[[#This Row],[user_id]])</f>
        <v>6236</v>
      </c>
      <c r="C6237">
        <f>IF(IFERROR(VLOOKUP(spotify_churn_dataset[[#This Row],[user_id]],A6238:A14236,1,FALSE),0),1,0)</f>
        <v>0</v>
      </c>
      <c r="D6237" t="s">
        <v>16</v>
      </c>
      <c r="E6237" s="4">
        <v>44</v>
      </c>
      <c r="F6237" t="s">
        <v>17</v>
      </c>
      <c r="G6237" t="s">
        <v>18</v>
      </c>
      <c r="H6237" s="4">
        <v>141</v>
      </c>
      <c r="I6237" s="3">
        <v>72</v>
      </c>
      <c r="J6237" s="9">
        <v>17</v>
      </c>
      <c r="K6237" t="s">
        <v>23</v>
      </c>
      <c r="L6237" s="4">
        <v>0</v>
      </c>
      <c r="M6237" s="4" t="str">
        <f>IF(spotify_churn_dataset[[#This Row],[offline_listening]]=0,"no offline","yes offline")</f>
        <v>yes offline</v>
      </c>
      <c r="N6237">
        <v>1</v>
      </c>
      <c r="O6237" t="str">
        <f>IF(spotify_churn_dataset[[#This Row],[is_churned]]=1,"yes churn","no churn")</f>
        <v>no churn</v>
      </c>
      <c r="P6237">
        <v>0</v>
      </c>
    </row>
    <row r="6238" spans="1:16" x14ac:dyDescent="0.3">
      <c r="A6238">
        <v>6237</v>
      </c>
      <c r="B6238">
        <f>IF(spotify_churn_dataset[[#This Row],[user_id]]="","Desconocido",spotify_churn_dataset[[#This Row],[user_id]])</f>
        <v>6237</v>
      </c>
      <c r="C6238">
        <f>IF(IFERROR(VLOOKUP(spotify_churn_dataset[[#This Row],[user_id]],A6239:A14237,1,FALSE),0),1,0)</f>
        <v>0</v>
      </c>
      <c r="D6238" t="s">
        <v>16</v>
      </c>
      <c r="E6238" s="4">
        <v>51</v>
      </c>
      <c r="F6238" t="s">
        <v>13</v>
      </c>
      <c r="G6238" t="s">
        <v>14</v>
      </c>
      <c r="H6238" s="4">
        <v>42</v>
      </c>
      <c r="I6238" s="3">
        <v>22</v>
      </c>
      <c r="J6238" s="9">
        <v>43</v>
      </c>
      <c r="K6238" t="s">
        <v>15</v>
      </c>
      <c r="L6238" s="4">
        <v>39</v>
      </c>
      <c r="M6238" s="4" t="str">
        <f>IF(spotify_churn_dataset[[#This Row],[offline_listening]]=0,"no offline","yes offline")</f>
        <v>no offline</v>
      </c>
      <c r="N6238">
        <v>0</v>
      </c>
      <c r="O6238" t="str">
        <f>IF(spotify_churn_dataset[[#This Row],[is_churned]]=1,"yes churn","no churn")</f>
        <v>no churn</v>
      </c>
      <c r="P6238">
        <v>0</v>
      </c>
    </row>
    <row r="6239" spans="1:16" x14ac:dyDescent="0.3">
      <c r="A6239">
        <v>6238</v>
      </c>
      <c r="B6239">
        <f>IF(spotify_churn_dataset[[#This Row],[user_id]]="","Desconocido",spotify_churn_dataset[[#This Row],[user_id]])</f>
        <v>6238</v>
      </c>
      <c r="C6239">
        <f>IF(IFERROR(VLOOKUP(spotify_churn_dataset[[#This Row],[user_id]],A6240:A14238,1,FALSE),0),1,0)</f>
        <v>0</v>
      </c>
      <c r="D6239" t="s">
        <v>20</v>
      </c>
      <c r="E6239" s="4">
        <v>20</v>
      </c>
      <c r="F6239" t="s">
        <v>28</v>
      </c>
      <c r="G6239" t="s">
        <v>22</v>
      </c>
      <c r="H6239" s="4">
        <v>188</v>
      </c>
      <c r="I6239" s="3">
        <v>32</v>
      </c>
      <c r="J6239" s="9">
        <v>48</v>
      </c>
      <c r="K6239" t="s">
        <v>23</v>
      </c>
      <c r="L6239" s="4">
        <v>0</v>
      </c>
      <c r="M6239" s="4" t="str">
        <f>IF(spotify_churn_dataset[[#This Row],[offline_listening]]=0,"no offline","yes offline")</f>
        <v>yes offline</v>
      </c>
      <c r="N6239">
        <v>1</v>
      </c>
      <c r="O6239" t="str">
        <f>IF(spotify_churn_dataset[[#This Row],[is_churned]]=1,"yes churn","no churn")</f>
        <v>no churn</v>
      </c>
      <c r="P6239">
        <v>0</v>
      </c>
    </row>
    <row r="6240" spans="1:16" x14ac:dyDescent="0.3">
      <c r="A6240">
        <v>6239</v>
      </c>
      <c r="B6240">
        <f>IF(spotify_churn_dataset[[#This Row],[user_id]]="","Desconocido",spotify_churn_dataset[[#This Row],[user_id]])</f>
        <v>6239</v>
      </c>
      <c r="C6240">
        <f>IF(IFERROR(VLOOKUP(spotify_churn_dataset[[#This Row],[user_id]],A6241:A14239,1,FALSE),0),1,0)</f>
        <v>0</v>
      </c>
      <c r="D6240" t="s">
        <v>12</v>
      </c>
      <c r="E6240" s="4">
        <v>46</v>
      </c>
      <c r="F6240" t="s">
        <v>26</v>
      </c>
      <c r="G6240" t="s">
        <v>22</v>
      </c>
      <c r="H6240" s="4">
        <v>56</v>
      </c>
      <c r="I6240" s="3">
        <v>96</v>
      </c>
      <c r="J6240" s="9">
        <v>58</v>
      </c>
      <c r="K6240" t="s">
        <v>15</v>
      </c>
      <c r="L6240" s="4">
        <v>0</v>
      </c>
      <c r="M6240" s="4" t="str">
        <f>IF(spotify_churn_dataset[[#This Row],[offline_listening]]=0,"no offline","yes offline")</f>
        <v>yes offline</v>
      </c>
      <c r="N6240">
        <v>1</v>
      </c>
      <c r="O6240" t="str">
        <f>IF(spotify_churn_dataset[[#This Row],[is_churned]]=1,"yes churn","no churn")</f>
        <v>no churn</v>
      </c>
      <c r="P6240">
        <v>0</v>
      </c>
    </row>
    <row r="6241" spans="1:16" x14ac:dyDescent="0.3">
      <c r="A6241">
        <v>6240</v>
      </c>
      <c r="B6241">
        <f>IF(spotify_churn_dataset[[#This Row],[user_id]]="","Desconocido",spotify_churn_dataset[[#This Row],[user_id]])</f>
        <v>6240</v>
      </c>
      <c r="C6241">
        <f>IF(IFERROR(VLOOKUP(spotify_churn_dataset[[#This Row],[user_id]],A6242:A14240,1,FALSE),0),1,0)</f>
        <v>0</v>
      </c>
      <c r="D6241" t="s">
        <v>20</v>
      </c>
      <c r="E6241" s="4">
        <v>21</v>
      </c>
      <c r="F6241" t="s">
        <v>13</v>
      </c>
      <c r="G6241" t="s">
        <v>14</v>
      </c>
      <c r="H6241" s="4">
        <v>93</v>
      </c>
      <c r="I6241" s="3">
        <v>99</v>
      </c>
      <c r="J6241" s="9">
        <v>1</v>
      </c>
      <c r="K6241" t="s">
        <v>15</v>
      </c>
      <c r="L6241" s="4">
        <v>22</v>
      </c>
      <c r="M6241" s="4" t="str">
        <f>IF(spotify_churn_dataset[[#This Row],[offline_listening]]=0,"no offline","yes offline")</f>
        <v>no offline</v>
      </c>
      <c r="N6241">
        <v>0</v>
      </c>
      <c r="O6241" t="str">
        <f>IF(spotify_churn_dataset[[#This Row],[is_churned]]=1,"yes churn","no churn")</f>
        <v>no churn</v>
      </c>
      <c r="P6241">
        <v>0</v>
      </c>
    </row>
    <row r="6242" spans="1:16" x14ac:dyDescent="0.3">
      <c r="A6242">
        <v>6241</v>
      </c>
      <c r="B6242">
        <f>IF(spotify_churn_dataset[[#This Row],[user_id]]="","Desconocido",spotify_churn_dataset[[#This Row],[user_id]])</f>
        <v>6241</v>
      </c>
      <c r="C6242">
        <f>IF(IFERROR(VLOOKUP(spotify_churn_dataset[[#This Row],[user_id]],A6243:A14241,1,FALSE),0),1,0)</f>
        <v>0</v>
      </c>
      <c r="D6242" t="s">
        <v>20</v>
      </c>
      <c r="E6242" s="4">
        <v>19</v>
      </c>
      <c r="F6242" t="s">
        <v>27</v>
      </c>
      <c r="G6242" t="s">
        <v>24</v>
      </c>
      <c r="H6242" s="4">
        <v>89</v>
      </c>
      <c r="I6242" s="3">
        <v>74</v>
      </c>
      <c r="J6242" s="9">
        <v>33</v>
      </c>
      <c r="K6242" t="s">
        <v>23</v>
      </c>
      <c r="L6242" s="4">
        <v>0</v>
      </c>
      <c r="M6242" s="4" t="str">
        <f>IF(spotify_churn_dataset[[#This Row],[offline_listening]]=0,"no offline","yes offline")</f>
        <v>yes offline</v>
      </c>
      <c r="N6242">
        <v>1</v>
      </c>
      <c r="O6242" t="str">
        <f>IF(spotify_churn_dataset[[#This Row],[is_churned]]=1,"yes churn","no churn")</f>
        <v>no churn</v>
      </c>
      <c r="P6242">
        <v>0</v>
      </c>
    </row>
    <row r="6243" spans="1:16" x14ac:dyDescent="0.3">
      <c r="A6243">
        <v>6242</v>
      </c>
      <c r="B6243">
        <f>IF(spotify_churn_dataset[[#This Row],[user_id]]="","Desconocido",spotify_churn_dataset[[#This Row],[user_id]])</f>
        <v>6242</v>
      </c>
      <c r="C6243">
        <f>IF(IFERROR(VLOOKUP(spotify_churn_dataset[[#This Row],[user_id]],A6244:A14242,1,FALSE),0),1,0)</f>
        <v>0</v>
      </c>
      <c r="D6243" t="s">
        <v>12</v>
      </c>
      <c r="E6243" s="4">
        <v>36</v>
      </c>
      <c r="F6243" t="s">
        <v>25</v>
      </c>
      <c r="G6243" t="s">
        <v>18</v>
      </c>
      <c r="H6243" s="4">
        <v>133</v>
      </c>
      <c r="I6243" s="3">
        <v>6</v>
      </c>
      <c r="J6243" s="9">
        <v>59</v>
      </c>
      <c r="K6243" t="s">
        <v>23</v>
      </c>
      <c r="L6243" s="4">
        <v>0</v>
      </c>
      <c r="M6243" s="4" t="str">
        <f>IF(spotify_churn_dataset[[#This Row],[offline_listening]]=0,"no offline","yes offline")</f>
        <v>yes offline</v>
      </c>
      <c r="N6243">
        <v>1</v>
      </c>
      <c r="O6243" t="str">
        <f>IF(spotify_churn_dataset[[#This Row],[is_churned]]=1,"yes churn","no churn")</f>
        <v>no churn</v>
      </c>
      <c r="P6243">
        <v>0</v>
      </c>
    </row>
    <row r="6244" spans="1:16" x14ac:dyDescent="0.3">
      <c r="A6244">
        <v>6243</v>
      </c>
      <c r="B6244">
        <f>IF(spotify_churn_dataset[[#This Row],[user_id]]="","Desconocido",spotify_churn_dataset[[#This Row],[user_id]])</f>
        <v>6243</v>
      </c>
      <c r="C6244">
        <f>IF(IFERROR(VLOOKUP(spotify_churn_dataset[[#This Row],[user_id]],A6245:A14243,1,FALSE),0),1,0)</f>
        <v>0</v>
      </c>
      <c r="D6244" t="s">
        <v>12</v>
      </c>
      <c r="E6244" s="4">
        <v>41</v>
      </c>
      <c r="F6244" t="s">
        <v>29</v>
      </c>
      <c r="G6244" t="s">
        <v>14</v>
      </c>
      <c r="H6244" s="4">
        <v>201</v>
      </c>
      <c r="I6244" s="3">
        <v>54</v>
      </c>
      <c r="J6244" s="9">
        <v>55</v>
      </c>
      <c r="K6244" t="s">
        <v>23</v>
      </c>
      <c r="L6244" s="4">
        <v>35</v>
      </c>
      <c r="M6244" s="4" t="str">
        <f>IF(spotify_churn_dataset[[#This Row],[offline_listening]]=0,"no offline","yes offline")</f>
        <v>no offline</v>
      </c>
      <c r="N6244">
        <v>0</v>
      </c>
      <c r="O6244" t="str">
        <f>IF(spotify_churn_dataset[[#This Row],[is_churned]]=1,"yes churn","no churn")</f>
        <v>yes churn</v>
      </c>
      <c r="P6244">
        <v>1</v>
      </c>
    </row>
    <row r="6245" spans="1:16" x14ac:dyDescent="0.3">
      <c r="A6245">
        <v>6244</v>
      </c>
      <c r="B6245">
        <f>IF(spotify_churn_dataset[[#This Row],[user_id]]="","Desconocido",spotify_churn_dataset[[#This Row],[user_id]])</f>
        <v>6244</v>
      </c>
      <c r="C6245">
        <f>IF(IFERROR(VLOOKUP(spotify_churn_dataset[[#This Row],[user_id]],A6246:A14244,1,FALSE),0),1,0)</f>
        <v>0</v>
      </c>
      <c r="D6245" t="s">
        <v>16</v>
      </c>
      <c r="E6245" s="4">
        <v>29</v>
      </c>
      <c r="F6245" t="s">
        <v>25</v>
      </c>
      <c r="G6245" t="s">
        <v>18</v>
      </c>
      <c r="H6245" s="4">
        <v>279</v>
      </c>
      <c r="I6245" s="3">
        <v>6</v>
      </c>
      <c r="J6245" s="9">
        <v>46</v>
      </c>
      <c r="K6245" t="s">
        <v>19</v>
      </c>
      <c r="L6245" s="4">
        <v>0</v>
      </c>
      <c r="M6245" s="4" t="str">
        <f>IF(spotify_churn_dataset[[#This Row],[offline_listening]]=0,"no offline","yes offline")</f>
        <v>yes offline</v>
      </c>
      <c r="N6245">
        <v>1</v>
      </c>
      <c r="O6245" t="str">
        <f>IF(spotify_churn_dataset[[#This Row],[is_churned]]=1,"yes churn","no churn")</f>
        <v>no churn</v>
      </c>
      <c r="P6245">
        <v>0</v>
      </c>
    </row>
    <row r="6246" spans="1:16" x14ac:dyDescent="0.3">
      <c r="A6246">
        <v>6245</v>
      </c>
      <c r="B6246">
        <f>IF(spotify_churn_dataset[[#This Row],[user_id]]="","Desconocido",spotify_churn_dataset[[#This Row],[user_id]])</f>
        <v>6245</v>
      </c>
      <c r="C6246">
        <f>IF(IFERROR(VLOOKUP(spotify_churn_dataset[[#This Row],[user_id]],A6247:A14245,1,FALSE),0),1,0)</f>
        <v>0</v>
      </c>
      <c r="D6246" t="s">
        <v>16</v>
      </c>
      <c r="E6246" s="4">
        <v>46</v>
      </c>
      <c r="F6246" t="s">
        <v>17</v>
      </c>
      <c r="G6246" t="s">
        <v>18</v>
      </c>
      <c r="H6246" s="4">
        <v>101</v>
      </c>
      <c r="I6246" s="3">
        <v>13</v>
      </c>
      <c r="J6246" s="9">
        <v>8</v>
      </c>
      <c r="K6246" t="s">
        <v>23</v>
      </c>
      <c r="L6246" s="4">
        <v>0</v>
      </c>
      <c r="M6246" s="4" t="str">
        <f>IF(spotify_churn_dataset[[#This Row],[offline_listening]]=0,"no offline","yes offline")</f>
        <v>yes offline</v>
      </c>
      <c r="N6246">
        <v>1</v>
      </c>
      <c r="O6246" t="str">
        <f>IF(spotify_churn_dataset[[#This Row],[is_churned]]=1,"yes churn","no churn")</f>
        <v>no churn</v>
      </c>
      <c r="P6246">
        <v>0</v>
      </c>
    </row>
    <row r="6247" spans="1:16" x14ac:dyDescent="0.3">
      <c r="A6247">
        <v>6246</v>
      </c>
      <c r="B6247">
        <f>IF(spotify_churn_dataset[[#This Row],[user_id]]="","Desconocido",spotify_churn_dataset[[#This Row],[user_id]])</f>
        <v>6246</v>
      </c>
      <c r="C6247">
        <f>IF(IFERROR(VLOOKUP(spotify_churn_dataset[[#This Row],[user_id]],A6248:A14246,1,FALSE),0),1,0)</f>
        <v>0</v>
      </c>
      <c r="D6247" t="s">
        <v>12</v>
      </c>
      <c r="E6247" s="4">
        <v>59</v>
      </c>
      <c r="F6247" t="s">
        <v>25</v>
      </c>
      <c r="G6247" t="s">
        <v>18</v>
      </c>
      <c r="H6247" s="4">
        <v>259</v>
      </c>
      <c r="I6247" s="3">
        <v>59</v>
      </c>
      <c r="J6247" s="9">
        <v>5</v>
      </c>
      <c r="K6247" t="s">
        <v>15</v>
      </c>
      <c r="L6247" s="4">
        <v>0</v>
      </c>
      <c r="M6247" s="4" t="str">
        <f>IF(spotify_churn_dataset[[#This Row],[offline_listening]]=0,"no offline","yes offline")</f>
        <v>yes offline</v>
      </c>
      <c r="N6247">
        <v>1</v>
      </c>
      <c r="O6247" t="str">
        <f>IF(spotify_churn_dataset[[#This Row],[is_churned]]=1,"yes churn","no churn")</f>
        <v>no churn</v>
      </c>
      <c r="P6247">
        <v>0</v>
      </c>
    </row>
    <row r="6248" spans="1:16" x14ac:dyDescent="0.3">
      <c r="A6248">
        <v>6247</v>
      </c>
      <c r="B6248">
        <f>IF(spotify_churn_dataset[[#This Row],[user_id]]="","Desconocido",spotify_churn_dataset[[#This Row],[user_id]])</f>
        <v>6247</v>
      </c>
      <c r="C6248">
        <f>IF(IFERROR(VLOOKUP(spotify_churn_dataset[[#This Row],[user_id]],A6249:A14247,1,FALSE),0),1,0)</f>
        <v>0</v>
      </c>
      <c r="D6248" t="s">
        <v>20</v>
      </c>
      <c r="E6248" s="4">
        <v>29</v>
      </c>
      <c r="F6248" t="s">
        <v>13</v>
      </c>
      <c r="G6248" t="s">
        <v>24</v>
      </c>
      <c r="H6248" s="4">
        <v>181</v>
      </c>
      <c r="I6248" s="3">
        <v>28</v>
      </c>
      <c r="J6248" s="9">
        <v>28</v>
      </c>
      <c r="K6248" t="s">
        <v>23</v>
      </c>
      <c r="L6248" s="4">
        <v>0</v>
      </c>
      <c r="M6248" s="4" t="str">
        <f>IF(spotify_churn_dataset[[#This Row],[offline_listening]]=0,"no offline","yes offline")</f>
        <v>yes offline</v>
      </c>
      <c r="N6248">
        <v>1</v>
      </c>
      <c r="O6248" t="str">
        <f>IF(spotify_churn_dataset[[#This Row],[is_churned]]=1,"yes churn","no churn")</f>
        <v>yes churn</v>
      </c>
      <c r="P6248">
        <v>1</v>
      </c>
    </row>
    <row r="6249" spans="1:16" x14ac:dyDescent="0.3">
      <c r="A6249">
        <v>6248</v>
      </c>
      <c r="B6249">
        <f>IF(spotify_churn_dataset[[#This Row],[user_id]]="","Desconocido",spotify_churn_dataset[[#This Row],[user_id]])</f>
        <v>6248</v>
      </c>
      <c r="C6249">
        <f>IF(IFERROR(VLOOKUP(spotify_churn_dataset[[#This Row],[user_id]],A6250:A14248,1,FALSE),0),1,0)</f>
        <v>0</v>
      </c>
      <c r="D6249" t="s">
        <v>12</v>
      </c>
      <c r="E6249" s="4">
        <v>47</v>
      </c>
      <c r="F6249" t="s">
        <v>17</v>
      </c>
      <c r="G6249" t="s">
        <v>22</v>
      </c>
      <c r="H6249" s="4">
        <v>158</v>
      </c>
      <c r="I6249" s="3">
        <v>36</v>
      </c>
      <c r="J6249" s="9">
        <v>53</v>
      </c>
      <c r="K6249" t="s">
        <v>19</v>
      </c>
      <c r="L6249" s="4">
        <v>0</v>
      </c>
      <c r="M6249" s="4" t="str">
        <f>IF(spotify_churn_dataset[[#This Row],[offline_listening]]=0,"no offline","yes offline")</f>
        <v>yes offline</v>
      </c>
      <c r="N6249">
        <v>1</v>
      </c>
      <c r="O6249" t="str">
        <f>IF(spotify_churn_dataset[[#This Row],[is_churned]]=1,"yes churn","no churn")</f>
        <v>no churn</v>
      </c>
      <c r="P6249">
        <v>0</v>
      </c>
    </row>
    <row r="6250" spans="1:16" x14ac:dyDescent="0.3">
      <c r="A6250">
        <v>6249</v>
      </c>
      <c r="B6250">
        <f>IF(spotify_churn_dataset[[#This Row],[user_id]]="","Desconocido",spotify_churn_dataset[[#This Row],[user_id]])</f>
        <v>6249</v>
      </c>
      <c r="C6250">
        <f>IF(IFERROR(VLOOKUP(spotify_churn_dataset[[#This Row],[user_id]],A6251:A14249,1,FALSE),0),1,0)</f>
        <v>0</v>
      </c>
      <c r="D6250" t="s">
        <v>16</v>
      </c>
      <c r="E6250" s="4">
        <v>41</v>
      </c>
      <c r="F6250" t="s">
        <v>29</v>
      </c>
      <c r="G6250" t="s">
        <v>24</v>
      </c>
      <c r="H6250" s="4">
        <v>236</v>
      </c>
      <c r="I6250" s="3">
        <v>9</v>
      </c>
      <c r="J6250" s="9">
        <v>8</v>
      </c>
      <c r="K6250" t="s">
        <v>15</v>
      </c>
      <c r="L6250" s="4">
        <v>0</v>
      </c>
      <c r="M6250" s="4" t="str">
        <f>IF(spotify_churn_dataset[[#This Row],[offline_listening]]=0,"no offline","yes offline")</f>
        <v>yes offline</v>
      </c>
      <c r="N6250">
        <v>1</v>
      </c>
      <c r="O6250" t="str">
        <f>IF(spotify_churn_dataset[[#This Row],[is_churned]]=1,"yes churn","no churn")</f>
        <v>yes churn</v>
      </c>
      <c r="P6250">
        <v>1</v>
      </c>
    </row>
    <row r="6251" spans="1:16" x14ac:dyDescent="0.3">
      <c r="A6251">
        <v>6250</v>
      </c>
      <c r="B6251">
        <f>IF(spotify_churn_dataset[[#This Row],[user_id]]="","Desconocido",spotify_churn_dataset[[#This Row],[user_id]])</f>
        <v>6250</v>
      </c>
      <c r="C6251">
        <f>IF(IFERROR(VLOOKUP(spotify_churn_dataset[[#This Row],[user_id]],A6252:A14250,1,FALSE),0),1,0)</f>
        <v>0</v>
      </c>
      <c r="D6251" t="s">
        <v>16</v>
      </c>
      <c r="E6251" s="4">
        <v>50</v>
      </c>
      <c r="F6251" t="s">
        <v>13</v>
      </c>
      <c r="G6251" t="s">
        <v>18</v>
      </c>
      <c r="H6251" s="4">
        <v>235</v>
      </c>
      <c r="I6251" s="3">
        <v>3</v>
      </c>
      <c r="J6251" s="9">
        <v>55</v>
      </c>
      <c r="K6251" t="s">
        <v>19</v>
      </c>
      <c r="L6251" s="4">
        <v>0</v>
      </c>
      <c r="M6251" s="4" t="str">
        <f>IF(spotify_churn_dataset[[#This Row],[offline_listening]]=0,"no offline","yes offline")</f>
        <v>yes offline</v>
      </c>
      <c r="N6251">
        <v>1</v>
      </c>
      <c r="O6251" t="str">
        <f>IF(spotify_churn_dataset[[#This Row],[is_churned]]=1,"yes churn","no churn")</f>
        <v>yes churn</v>
      </c>
      <c r="P6251">
        <v>1</v>
      </c>
    </row>
    <row r="6252" spans="1:16" x14ac:dyDescent="0.3">
      <c r="A6252">
        <v>6251</v>
      </c>
      <c r="B6252">
        <f>IF(spotify_churn_dataset[[#This Row],[user_id]]="","Desconocido",spotify_churn_dataset[[#This Row],[user_id]])</f>
        <v>6251</v>
      </c>
      <c r="C6252">
        <f>IF(IFERROR(VLOOKUP(spotify_churn_dataset[[#This Row],[user_id]],A6253:A14251,1,FALSE),0),1,0)</f>
        <v>0</v>
      </c>
      <c r="D6252" t="s">
        <v>12</v>
      </c>
      <c r="E6252" s="4">
        <v>16</v>
      </c>
      <c r="F6252" t="s">
        <v>17</v>
      </c>
      <c r="G6252" t="s">
        <v>22</v>
      </c>
      <c r="H6252" s="4">
        <v>32</v>
      </c>
      <c r="I6252" s="3">
        <v>68</v>
      </c>
      <c r="J6252" s="9">
        <v>44</v>
      </c>
      <c r="K6252" t="s">
        <v>23</v>
      </c>
      <c r="L6252" s="4">
        <v>0</v>
      </c>
      <c r="M6252" s="4" t="str">
        <f>IF(spotify_churn_dataset[[#This Row],[offline_listening]]=0,"no offline","yes offline")</f>
        <v>yes offline</v>
      </c>
      <c r="N6252">
        <v>1</v>
      </c>
      <c r="O6252" t="str">
        <f>IF(spotify_churn_dataset[[#This Row],[is_churned]]=1,"yes churn","no churn")</f>
        <v>no churn</v>
      </c>
      <c r="P6252">
        <v>0</v>
      </c>
    </row>
    <row r="6253" spans="1:16" x14ac:dyDescent="0.3">
      <c r="A6253">
        <v>6252</v>
      </c>
      <c r="B6253">
        <f>IF(spotify_churn_dataset[[#This Row],[user_id]]="","Desconocido",spotify_churn_dataset[[#This Row],[user_id]])</f>
        <v>6252</v>
      </c>
      <c r="C6253">
        <f>IF(IFERROR(VLOOKUP(spotify_churn_dataset[[#This Row],[user_id]],A6254:A14252,1,FALSE),0),1,0)</f>
        <v>0</v>
      </c>
      <c r="D6253" t="s">
        <v>16</v>
      </c>
      <c r="E6253" s="4">
        <v>38</v>
      </c>
      <c r="F6253" t="s">
        <v>29</v>
      </c>
      <c r="G6253" t="s">
        <v>14</v>
      </c>
      <c r="H6253" s="4">
        <v>45</v>
      </c>
      <c r="I6253" s="3">
        <v>97</v>
      </c>
      <c r="J6253" s="9">
        <v>56</v>
      </c>
      <c r="K6253" t="s">
        <v>23</v>
      </c>
      <c r="L6253" s="4">
        <v>13</v>
      </c>
      <c r="M6253" s="4" t="str">
        <f>IF(spotify_churn_dataset[[#This Row],[offline_listening]]=0,"no offline","yes offline")</f>
        <v>no offline</v>
      </c>
      <c r="N6253">
        <v>0</v>
      </c>
      <c r="O6253" t="str">
        <f>IF(spotify_churn_dataset[[#This Row],[is_churned]]=1,"yes churn","no churn")</f>
        <v>no churn</v>
      </c>
      <c r="P6253">
        <v>0</v>
      </c>
    </row>
    <row r="6254" spans="1:16" x14ac:dyDescent="0.3">
      <c r="A6254">
        <v>6253</v>
      </c>
      <c r="B6254">
        <f>IF(spotify_churn_dataset[[#This Row],[user_id]]="","Desconocido",spotify_churn_dataset[[#This Row],[user_id]])</f>
        <v>6253</v>
      </c>
      <c r="C6254">
        <f>IF(IFERROR(VLOOKUP(spotify_churn_dataset[[#This Row],[user_id]],A6255:A14253,1,FALSE),0),1,0)</f>
        <v>0</v>
      </c>
      <c r="D6254" t="s">
        <v>12</v>
      </c>
      <c r="E6254" s="4">
        <v>56</v>
      </c>
      <c r="F6254" t="s">
        <v>29</v>
      </c>
      <c r="G6254" t="s">
        <v>24</v>
      </c>
      <c r="H6254" s="4">
        <v>20</v>
      </c>
      <c r="I6254" s="3">
        <v>55</v>
      </c>
      <c r="J6254" s="9">
        <v>38</v>
      </c>
      <c r="K6254" t="s">
        <v>23</v>
      </c>
      <c r="L6254" s="4">
        <v>0</v>
      </c>
      <c r="M6254" s="4" t="str">
        <f>IF(spotify_churn_dataset[[#This Row],[offline_listening]]=0,"no offline","yes offline")</f>
        <v>yes offline</v>
      </c>
      <c r="N6254">
        <v>1</v>
      </c>
      <c r="O6254" t="str">
        <f>IF(spotify_churn_dataset[[#This Row],[is_churned]]=1,"yes churn","no churn")</f>
        <v>yes churn</v>
      </c>
      <c r="P6254">
        <v>1</v>
      </c>
    </row>
    <row r="6255" spans="1:16" x14ac:dyDescent="0.3">
      <c r="A6255">
        <v>6254</v>
      </c>
      <c r="B6255">
        <f>IF(spotify_churn_dataset[[#This Row],[user_id]]="","Desconocido",spotify_churn_dataset[[#This Row],[user_id]])</f>
        <v>6254</v>
      </c>
      <c r="C6255">
        <f>IF(IFERROR(VLOOKUP(spotify_churn_dataset[[#This Row],[user_id]],A6256:A14254,1,FALSE),0),1,0)</f>
        <v>0</v>
      </c>
      <c r="D6255" t="s">
        <v>16</v>
      </c>
      <c r="E6255" s="4">
        <v>19</v>
      </c>
      <c r="F6255" t="s">
        <v>27</v>
      </c>
      <c r="G6255" t="s">
        <v>22</v>
      </c>
      <c r="H6255" s="4">
        <v>11</v>
      </c>
      <c r="I6255" s="3">
        <v>41</v>
      </c>
      <c r="J6255" s="9">
        <v>5</v>
      </c>
      <c r="K6255" t="s">
        <v>23</v>
      </c>
      <c r="L6255" s="4">
        <v>0</v>
      </c>
      <c r="M6255" s="4" t="str">
        <f>IF(spotify_churn_dataset[[#This Row],[offline_listening]]=0,"no offline","yes offline")</f>
        <v>yes offline</v>
      </c>
      <c r="N6255">
        <v>1</v>
      </c>
      <c r="O6255" t="str">
        <f>IF(spotify_churn_dataset[[#This Row],[is_churned]]=1,"yes churn","no churn")</f>
        <v>no churn</v>
      </c>
      <c r="P6255">
        <v>0</v>
      </c>
    </row>
    <row r="6256" spans="1:16" x14ac:dyDescent="0.3">
      <c r="A6256">
        <v>6255</v>
      </c>
      <c r="B6256">
        <f>IF(spotify_churn_dataset[[#This Row],[user_id]]="","Desconocido",spotify_churn_dataset[[#This Row],[user_id]])</f>
        <v>6255</v>
      </c>
      <c r="C6256">
        <f>IF(IFERROR(VLOOKUP(spotify_churn_dataset[[#This Row],[user_id]],A6257:A14255,1,FALSE),0),1,0)</f>
        <v>0</v>
      </c>
      <c r="D6256" t="s">
        <v>16</v>
      </c>
      <c r="E6256" s="4">
        <v>57</v>
      </c>
      <c r="F6256" t="s">
        <v>25</v>
      </c>
      <c r="G6256" t="s">
        <v>22</v>
      </c>
      <c r="H6256" s="4">
        <v>33</v>
      </c>
      <c r="I6256" s="3">
        <v>48</v>
      </c>
      <c r="J6256" s="9">
        <v>48</v>
      </c>
      <c r="K6256" t="s">
        <v>19</v>
      </c>
      <c r="L6256" s="4">
        <v>0</v>
      </c>
      <c r="M6256" s="4" t="str">
        <f>IF(spotify_churn_dataset[[#This Row],[offline_listening]]=0,"no offline","yes offline")</f>
        <v>yes offline</v>
      </c>
      <c r="N6256">
        <v>1</v>
      </c>
      <c r="O6256" t="str">
        <f>IF(spotify_churn_dataset[[#This Row],[is_churned]]=1,"yes churn","no churn")</f>
        <v>no churn</v>
      </c>
      <c r="P6256">
        <v>0</v>
      </c>
    </row>
    <row r="6257" spans="1:16" x14ac:dyDescent="0.3">
      <c r="A6257">
        <v>6256</v>
      </c>
      <c r="B6257">
        <f>IF(spotify_churn_dataset[[#This Row],[user_id]]="","Desconocido",spotify_churn_dataset[[#This Row],[user_id]])</f>
        <v>6256</v>
      </c>
      <c r="C6257">
        <f>IF(IFERROR(VLOOKUP(spotify_churn_dataset[[#This Row],[user_id]],A6258:A14256,1,FALSE),0),1,0)</f>
        <v>0</v>
      </c>
      <c r="D6257" t="s">
        <v>16</v>
      </c>
      <c r="E6257" s="4">
        <v>27</v>
      </c>
      <c r="F6257" t="s">
        <v>13</v>
      </c>
      <c r="G6257" t="s">
        <v>24</v>
      </c>
      <c r="H6257" s="4">
        <v>213</v>
      </c>
      <c r="I6257" s="3">
        <v>98</v>
      </c>
      <c r="J6257" s="9">
        <v>15</v>
      </c>
      <c r="K6257" t="s">
        <v>19</v>
      </c>
      <c r="L6257" s="4">
        <v>0</v>
      </c>
      <c r="M6257" s="4" t="str">
        <f>IF(spotify_churn_dataset[[#This Row],[offline_listening]]=0,"no offline","yes offline")</f>
        <v>yes offline</v>
      </c>
      <c r="N6257">
        <v>1</v>
      </c>
      <c r="O6257" t="str">
        <f>IF(spotify_churn_dataset[[#This Row],[is_churned]]=1,"yes churn","no churn")</f>
        <v>no churn</v>
      </c>
      <c r="P6257">
        <v>0</v>
      </c>
    </row>
    <row r="6258" spans="1:16" x14ac:dyDescent="0.3">
      <c r="A6258">
        <v>6257</v>
      </c>
      <c r="B6258">
        <f>IF(spotify_churn_dataset[[#This Row],[user_id]]="","Desconocido",spotify_churn_dataset[[#This Row],[user_id]])</f>
        <v>6257</v>
      </c>
      <c r="C6258">
        <f>IF(IFERROR(VLOOKUP(spotify_churn_dataset[[#This Row],[user_id]],A6259:A14257,1,FALSE),0),1,0)</f>
        <v>0</v>
      </c>
      <c r="D6258" t="s">
        <v>12</v>
      </c>
      <c r="E6258" s="4">
        <v>40</v>
      </c>
      <c r="F6258" t="s">
        <v>28</v>
      </c>
      <c r="G6258" t="s">
        <v>22</v>
      </c>
      <c r="H6258" s="4">
        <v>262</v>
      </c>
      <c r="I6258" s="3">
        <v>64</v>
      </c>
      <c r="J6258" s="9">
        <v>15</v>
      </c>
      <c r="K6258" t="s">
        <v>23</v>
      </c>
      <c r="L6258" s="4">
        <v>0</v>
      </c>
      <c r="M6258" s="4" t="str">
        <f>IF(spotify_churn_dataset[[#This Row],[offline_listening]]=0,"no offline","yes offline")</f>
        <v>yes offline</v>
      </c>
      <c r="N6258">
        <v>1</v>
      </c>
      <c r="O6258" t="str">
        <f>IF(spotify_churn_dataset[[#This Row],[is_churned]]=1,"yes churn","no churn")</f>
        <v>yes churn</v>
      </c>
      <c r="P6258">
        <v>1</v>
      </c>
    </row>
    <row r="6259" spans="1:16" x14ac:dyDescent="0.3">
      <c r="A6259">
        <v>6258</v>
      </c>
      <c r="B6259">
        <f>IF(spotify_churn_dataset[[#This Row],[user_id]]="","Desconocido",spotify_churn_dataset[[#This Row],[user_id]])</f>
        <v>6258</v>
      </c>
      <c r="C6259">
        <f>IF(IFERROR(VLOOKUP(spotify_churn_dataset[[#This Row],[user_id]],A6260:A14258,1,FALSE),0),1,0)</f>
        <v>0</v>
      </c>
      <c r="D6259" t="s">
        <v>12</v>
      </c>
      <c r="E6259" s="4">
        <v>32</v>
      </c>
      <c r="F6259" t="s">
        <v>28</v>
      </c>
      <c r="G6259" t="s">
        <v>24</v>
      </c>
      <c r="H6259" s="4">
        <v>80</v>
      </c>
      <c r="I6259" s="3">
        <v>85</v>
      </c>
      <c r="J6259" s="9">
        <v>34</v>
      </c>
      <c r="K6259" t="s">
        <v>23</v>
      </c>
      <c r="L6259" s="4">
        <v>0</v>
      </c>
      <c r="M6259" s="4" t="str">
        <f>IF(spotify_churn_dataset[[#This Row],[offline_listening]]=0,"no offline","yes offline")</f>
        <v>yes offline</v>
      </c>
      <c r="N6259">
        <v>1</v>
      </c>
      <c r="O6259" t="str">
        <f>IF(spotify_churn_dataset[[#This Row],[is_churned]]=1,"yes churn","no churn")</f>
        <v>no churn</v>
      </c>
      <c r="P6259">
        <v>0</v>
      </c>
    </row>
    <row r="6260" spans="1:16" x14ac:dyDescent="0.3">
      <c r="A6260">
        <v>6259</v>
      </c>
      <c r="B6260">
        <f>IF(spotify_churn_dataset[[#This Row],[user_id]]="","Desconocido",spotify_churn_dataset[[#This Row],[user_id]])</f>
        <v>6259</v>
      </c>
      <c r="C6260">
        <f>IF(IFERROR(VLOOKUP(spotify_churn_dataset[[#This Row],[user_id]],A6261:A14259,1,FALSE),0),1,0)</f>
        <v>0</v>
      </c>
      <c r="D6260" t="s">
        <v>12</v>
      </c>
      <c r="E6260" s="4">
        <v>16</v>
      </c>
      <c r="F6260" t="s">
        <v>26</v>
      </c>
      <c r="G6260" t="s">
        <v>24</v>
      </c>
      <c r="H6260" s="4">
        <v>68</v>
      </c>
      <c r="I6260" s="3">
        <v>51</v>
      </c>
      <c r="J6260" s="9">
        <v>43</v>
      </c>
      <c r="K6260" t="s">
        <v>19</v>
      </c>
      <c r="L6260" s="4">
        <v>0</v>
      </c>
      <c r="M6260" s="4" t="str">
        <f>IF(spotify_churn_dataset[[#This Row],[offline_listening]]=0,"no offline","yes offline")</f>
        <v>yes offline</v>
      </c>
      <c r="N6260">
        <v>1</v>
      </c>
      <c r="O6260" t="str">
        <f>IF(spotify_churn_dataset[[#This Row],[is_churned]]=1,"yes churn","no churn")</f>
        <v>no churn</v>
      </c>
      <c r="P6260">
        <v>0</v>
      </c>
    </row>
    <row r="6261" spans="1:16" x14ac:dyDescent="0.3">
      <c r="A6261">
        <v>6260</v>
      </c>
      <c r="B6261">
        <f>IF(spotify_churn_dataset[[#This Row],[user_id]]="","Desconocido",spotify_churn_dataset[[#This Row],[user_id]])</f>
        <v>6260</v>
      </c>
      <c r="C6261">
        <f>IF(IFERROR(VLOOKUP(spotify_churn_dataset[[#This Row],[user_id]],A6262:A14260,1,FALSE),0),1,0)</f>
        <v>0</v>
      </c>
      <c r="D6261" t="s">
        <v>12</v>
      </c>
      <c r="E6261" s="4">
        <v>34</v>
      </c>
      <c r="F6261" t="s">
        <v>28</v>
      </c>
      <c r="G6261" t="s">
        <v>24</v>
      </c>
      <c r="H6261" s="4">
        <v>102</v>
      </c>
      <c r="I6261" s="3">
        <v>56</v>
      </c>
      <c r="J6261" s="9">
        <v>12</v>
      </c>
      <c r="K6261" t="s">
        <v>19</v>
      </c>
      <c r="L6261" s="4">
        <v>0</v>
      </c>
      <c r="M6261" s="4" t="str">
        <f>IF(spotify_churn_dataset[[#This Row],[offline_listening]]=0,"no offline","yes offline")</f>
        <v>yes offline</v>
      </c>
      <c r="N6261">
        <v>1</v>
      </c>
      <c r="O6261" t="str">
        <f>IF(spotify_churn_dataset[[#This Row],[is_churned]]=1,"yes churn","no churn")</f>
        <v>no churn</v>
      </c>
      <c r="P6261">
        <v>0</v>
      </c>
    </row>
    <row r="6262" spans="1:16" x14ac:dyDescent="0.3">
      <c r="A6262">
        <v>6261</v>
      </c>
      <c r="B6262">
        <f>IF(spotify_churn_dataset[[#This Row],[user_id]]="","Desconocido",spotify_churn_dataset[[#This Row],[user_id]])</f>
        <v>6261</v>
      </c>
      <c r="C6262">
        <f>IF(IFERROR(VLOOKUP(spotify_churn_dataset[[#This Row],[user_id]],A6263:A14261,1,FALSE),0),1,0)</f>
        <v>0</v>
      </c>
      <c r="D6262" t="s">
        <v>12</v>
      </c>
      <c r="E6262" s="4">
        <v>17</v>
      </c>
      <c r="F6262" t="s">
        <v>25</v>
      </c>
      <c r="G6262" t="s">
        <v>24</v>
      </c>
      <c r="H6262" s="4">
        <v>298</v>
      </c>
      <c r="I6262" s="3">
        <v>37</v>
      </c>
      <c r="J6262" s="9">
        <v>22</v>
      </c>
      <c r="K6262" t="s">
        <v>15</v>
      </c>
      <c r="L6262" s="4">
        <v>0</v>
      </c>
      <c r="M6262" s="4" t="str">
        <f>IF(spotify_churn_dataset[[#This Row],[offline_listening]]=0,"no offline","yes offline")</f>
        <v>yes offline</v>
      </c>
      <c r="N6262">
        <v>1</v>
      </c>
      <c r="O6262" t="str">
        <f>IF(spotify_churn_dataset[[#This Row],[is_churned]]=1,"yes churn","no churn")</f>
        <v>yes churn</v>
      </c>
      <c r="P6262">
        <v>1</v>
      </c>
    </row>
    <row r="6263" spans="1:16" x14ac:dyDescent="0.3">
      <c r="A6263">
        <v>6262</v>
      </c>
      <c r="B6263">
        <f>IF(spotify_churn_dataset[[#This Row],[user_id]]="","Desconocido",spotify_churn_dataset[[#This Row],[user_id]])</f>
        <v>6262</v>
      </c>
      <c r="C6263">
        <f>IF(IFERROR(VLOOKUP(spotify_churn_dataset[[#This Row],[user_id]],A6264:A14262,1,FALSE),0),1,0)</f>
        <v>0</v>
      </c>
      <c r="D6263" t="s">
        <v>12</v>
      </c>
      <c r="E6263" s="4">
        <v>45</v>
      </c>
      <c r="F6263" t="s">
        <v>26</v>
      </c>
      <c r="G6263" t="s">
        <v>22</v>
      </c>
      <c r="H6263" s="4">
        <v>192</v>
      </c>
      <c r="I6263" s="3">
        <v>85</v>
      </c>
      <c r="J6263" s="9">
        <v>5</v>
      </c>
      <c r="K6263" t="s">
        <v>15</v>
      </c>
      <c r="L6263" s="4">
        <v>0</v>
      </c>
      <c r="M6263" s="4" t="str">
        <f>IF(spotify_churn_dataset[[#This Row],[offline_listening]]=0,"no offline","yes offline")</f>
        <v>yes offline</v>
      </c>
      <c r="N6263">
        <v>1</v>
      </c>
      <c r="O6263" t="str">
        <f>IF(spotify_churn_dataset[[#This Row],[is_churned]]=1,"yes churn","no churn")</f>
        <v>no churn</v>
      </c>
      <c r="P6263">
        <v>0</v>
      </c>
    </row>
    <row r="6264" spans="1:16" x14ac:dyDescent="0.3">
      <c r="A6264">
        <v>6263</v>
      </c>
      <c r="B6264">
        <f>IF(spotify_churn_dataset[[#This Row],[user_id]]="","Desconocido",spotify_churn_dataset[[#This Row],[user_id]])</f>
        <v>6263</v>
      </c>
      <c r="C6264">
        <f>IF(IFERROR(VLOOKUP(spotify_churn_dataset[[#This Row],[user_id]],A6265:A14263,1,FALSE),0),1,0)</f>
        <v>0</v>
      </c>
      <c r="D6264" t="s">
        <v>20</v>
      </c>
      <c r="E6264" s="4">
        <v>52</v>
      </c>
      <c r="F6264" t="s">
        <v>29</v>
      </c>
      <c r="G6264" t="s">
        <v>18</v>
      </c>
      <c r="H6264" s="4">
        <v>174</v>
      </c>
      <c r="I6264" s="3">
        <v>18</v>
      </c>
      <c r="J6264" s="9">
        <v>53</v>
      </c>
      <c r="K6264" t="s">
        <v>23</v>
      </c>
      <c r="L6264" s="4">
        <v>0</v>
      </c>
      <c r="M6264" s="4" t="str">
        <f>IF(spotify_churn_dataset[[#This Row],[offline_listening]]=0,"no offline","yes offline")</f>
        <v>yes offline</v>
      </c>
      <c r="N6264">
        <v>1</v>
      </c>
      <c r="O6264" t="str">
        <f>IF(spotify_churn_dataset[[#This Row],[is_churned]]=1,"yes churn","no churn")</f>
        <v>no churn</v>
      </c>
      <c r="P6264">
        <v>0</v>
      </c>
    </row>
    <row r="6265" spans="1:16" x14ac:dyDescent="0.3">
      <c r="A6265">
        <v>6264</v>
      </c>
      <c r="B6265">
        <f>IF(spotify_churn_dataset[[#This Row],[user_id]]="","Desconocido",spotify_churn_dataset[[#This Row],[user_id]])</f>
        <v>6264</v>
      </c>
      <c r="C6265">
        <f>IF(IFERROR(VLOOKUP(spotify_churn_dataset[[#This Row],[user_id]],A6266:A14264,1,FALSE),0),1,0)</f>
        <v>0</v>
      </c>
      <c r="D6265" t="s">
        <v>12</v>
      </c>
      <c r="E6265" s="4">
        <v>22</v>
      </c>
      <c r="F6265" t="s">
        <v>26</v>
      </c>
      <c r="G6265" t="s">
        <v>14</v>
      </c>
      <c r="H6265" s="4">
        <v>273</v>
      </c>
      <c r="I6265" s="3">
        <v>35</v>
      </c>
      <c r="J6265" s="9">
        <v>16</v>
      </c>
      <c r="K6265" t="s">
        <v>19</v>
      </c>
      <c r="L6265" s="4">
        <v>36</v>
      </c>
      <c r="M6265" s="4" t="str">
        <f>IF(spotify_churn_dataset[[#This Row],[offline_listening]]=0,"no offline","yes offline")</f>
        <v>no offline</v>
      </c>
      <c r="N6265">
        <v>0</v>
      </c>
      <c r="O6265" t="str">
        <f>IF(spotify_churn_dataset[[#This Row],[is_churned]]=1,"yes churn","no churn")</f>
        <v>no churn</v>
      </c>
      <c r="P6265">
        <v>0</v>
      </c>
    </row>
    <row r="6266" spans="1:16" x14ac:dyDescent="0.3">
      <c r="A6266">
        <v>6265</v>
      </c>
      <c r="B6266">
        <f>IF(spotify_churn_dataset[[#This Row],[user_id]]="","Desconocido",spotify_churn_dataset[[#This Row],[user_id]])</f>
        <v>6265</v>
      </c>
      <c r="C6266">
        <f>IF(IFERROR(VLOOKUP(spotify_churn_dataset[[#This Row],[user_id]],A6267:A14265,1,FALSE),0),1,0)</f>
        <v>0</v>
      </c>
      <c r="D6266" t="s">
        <v>20</v>
      </c>
      <c r="E6266" s="4">
        <v>38</v>
      </c>
      <c r="F6266" t="s">
        <v>29</v>
      </c>
      <c r="G6266" t="s">
        <v>18</v>
      </c>
      <c r="H6266" s="4">
        <v>277</v>
      </c>
      <c r="I6266" s="3">
        <v>90</v>
      </c>
      <c r="J6266" s="9">
        <v>26</v>
      </c>
      <c r="K6266" t="s">
        <v>15</v>
      </c>
      <c r="L6266" s="4">
        <v>0</v>
      </c>
      <c r="M6266" s="4" t="str">
        <f>IF(spotify_churn_dataset[[#This Row],[offline_listening]]=0,"no offline","yes offline")</f>
        <v>yes offline</v>
      </c>
      <c r="N6266">
        <v>1</v>
      </c>
      <c r="O6266" t="str">
        <f>IF(spotify_churn_dataset[[#This Row],[is_churned]]=1,"yes churn","no churn")</f>
        <v>no churn</v>
      </c>
      <c r="P6266">
        <v>0</v>
      </c>
    </row>
    <row r="6267" spans="1:16" x14ac:dyDescent="0.3">
      <c r="A6267">
        <v>6266</v>
      </c>
      <c r="B6267">
        <f>IF(spotify_churn_dataset[[#This Row],[user_id]]="","Desconocido",spotify_churn_dataset[[#This Row],[user_id]])</f>
        <v>6266</v>
      </c>
      <c r="C6267">
        <f>IF(IFERROR(VLOOKUP(spotify_churn_dataset[[#This Row],[user_id]],A6268:A14266,1,FALSE),0),1,0)</f>
        <v>0</v>
      </c>
      <c r="D6267" t="s">
        <v>16</v>
      </c>
      <c r="E6267" s="4">
        <v>44</v>
      </c>
      <c r="F6267" t="s">
        <v>25</v>
      </c>
      <c r="G6267" t="s">
        <v>24</v>
      </c>
      <c r="H6267" s="4">
        <v>204</v>
      </c>
      <c r="I6267" s="3">
        <v>72</v>
      </c>
      <c r="J6267" s="9">
        <v>34</v>
      </c>
      <c r="K6267" t="s">
        <v>19</v>
      </c>
      <c r="L6267" s="4">
        <v>0</v>
      </c>
      <c r="M6267" s="4" t="str">
        <f>IF(spotify_churn_dataset[[#This Row],[offline_listening]]=0,"no offline","yes offline")</f>
        <v>yes offline</v>
      </c>
      <c r="N6267">
        <v>1</v>
      </c>
      <c r="O6267" t="str">
        <f>IF(spotify_churn_dataset[[#This Row],[is_churned]]=1,"yes churn","no churn")</f>
        <v>no churn</v>
      </c>
      <c r="P6267">
        <v>0</v>
      </c>
    </row>
    <row r="6268" spans="1:16" x14ac:dyDescent="0.3">
      <c r="A6268">
        <v>6267</v>
      </c>
      <c r="B6268">
        <f>IF(spotify_churn_dataset[[#This Row],[user_id]]="","Desconocido",spotify_churn_dataset[[#This Row],[user_id]])</f>
        <v>6267</v>
      </c>
      <c r="C6268">
        <f>IF(IFERROR(VLOOKUP(spotify_churn_dataset[[#This Row],[user_id]],A6269:A14267,1,FALSE),0),1,0)</f>
        <v>0</v>
      </c>
      <c r="D6268" t="s">
        <v>20</v>
      </c>
      <c r="E6268" s="4">
        <v>59</v>
      </c>
      <c r="F6268" t="s">
        <v>13</v>
      </c>
      <c r="G6268" t="s">
        <v>24</v>
      </c>
      <c r="H6268" s="4">
        <v>23</v>
      </c>
      <c r="I6268" s="3">
        <v>14</v>
      </c>
      <c r="J6268" s="9">
        <v>47</v>
      </c>
      <c r="K6268" t="s">
        <v>15</v>
      </c>
      <c r="L6268" s="4">
        <v>0</v>
      </c>
      <c r="M6268" s="4" t="str">
        <f>IF(spotify_churn_dataset[[#This Row],[offline_listening]]=0,"no offline","yes offline")</f>
        <v>yes offline</v>
      </c>
      <c r="N6268">
        <v>1</v>
      </c>
      <c r="O6268" t="str">
        <f>IF(spotify_churn_dataset[[#This Row],[is_churned]]=1,"yes churn","no churn")</f>
        <v>no churn</v>
      </c>
      <c r="P6268">
        <v>0</v>
      </c>
    </row>
    <row r="6269" spans="1:16" x14ac:dyDescent="0.3">
      <c r="A6269">
        <v>6268</v>
      </c>
      <c r="B6269">
        <f>IF(spotify_churn_dataset[[#This Row],[user_id]]="","Desconocido",spotify_churn_dataset[[#This Row],[user_id]])</f>
        <v>6268</v>
      </c>
      <c r="C6269">
        <f>IF(IFERROR(VLOOKUP(spotify_churn_dataset[[#This Row],[user_id]],A6270:A14268,1,FALSE),0),1,0)</f>
        <v>0</v>
      </c>
      <c r="D6269" t="s">
        <v>12</v>
      </c>
      <c r="E6269" s="4">
        <v>52</v>
      </c>
      <c r="F6269" t="s">
        <v>17</v>
      </c>
      <c r="G6269" t="s">
        <v>22</v>
      </c>
      <c r="H6269" s="4">
        <v>273</v>
      </c>
      <c r="I6269" s="3">
        <v>61</v>
      </c>
      <c r="J6269" s="9">
        <v>49</v>
      </c>
      <c r="K6269" t="s">
        <v>15</v>
      </c>
      <c r="L6269" s="4">
        <v>0</v>
      </c>
      <c r="M6269" s="4" t="str">
        <f>IF(spotify_churn_dataset[[#This Row],[offline_listening]]=0,"no offline","yes offline")</f>
        <v>yes offline</v>
      </c>
      <c r="N6269">
        <v>1</v>
      </c>
      <c r="O6269" t="str">
        <f>IF(spotify_churn_dataset[[#This Row],[is_churned]]=1,"yes churn","no churn")</f>
        <v>no churn</v>
      </c>
      <c r="P6269">
        <v>0</v>
      </c>
    </row>
    <row r="6270" spans="1:16" x14ac:dyDescent="0.3">
      <c r="A6270">
        <v>6269</v>
      </c>
      <c r="B6270">
        <f>IF(spotify_churn_dataset[[#This Row],[user_id]]="","Desconocido",spotify_churn_dataset[[#This Row],[user_id]])</f>
        <v>6269</v>
      </c>
      <c r="C6270">
        <f>IF(IFERROR(VLOOKUP(spotify_churn_dataset[[#This Row],[user_id]],A6271:A14269,1,FALSE),0),1,0)</f>
        <v>0</v>
      </c>
      <c r="D6270" t="s">
        <v>16</v>
      </c>
      <c r="E6270" s="4">
        <v>54</v>
      </c>
      <c r="F6270" t="s">
        <v>25</v>
      </c>
      <c r="G6270" t="s">
        <v>18</v>
      </c>
      <c r="H6270" s="4">
        <v>109</v>
      </c>
      <c r="I6270" s="3">
        <v>32</v>
      </c>
      <c r="J6270" s="9">
        <v>54</v>
      </c>
      <c r="K6270" t="s">
        <v>19</v>
      </c>
      <c r="L6270" s="4">
        <v>0</v>
      </c>
      <c r="M6270" s="4" t="str">
        <f>IF(spotify_churn_dataset[[#This Row],[offline_listening]]=0,"no offline","yes offline")</f>
        <v>yes offline</v>
      </c>
      <c r="N6270">
        <v>1</v>
      </c>
      <c r="O6270" t="str">
        <f>IF(spotify_churn_dataset[[#This Row],[is_churned]]=1,"yes churn","no churn")</f>
        <v>no churn</v>
      </c>
      <c r="P6270">
        <v>0</v>
      </c>
    </row>
    <row r="6271" spans="1:16" x14ac:dyDescent="0.3">
      <c r="A6271">
        <v>6270</v>
      </c>
      <c r="B6271">
        <f>IF(spotify_churn_dataset[[#This Row],[user_id]]="","Desconocido",spotify_churn_dataset[[#This Row],[user_id]])</f>
        <v>6270</v>
      </c>
      <c r="C6271">
        <f>IF(IFERROR(VLOOKUP(spotify_churn_dataset[[#This Row],[user_id]],A6272:A14270,1,FALSE),0),1,0)</f>
        <v>0</v>
      </c>
      <c r="D6271" t="s">
        <v>20</v>
      </c>
      <c r="E6271" s="4">
        <v>40</v>
      </c>
      <c r="F6271" t="s">
        <v>27</v>
      </c>
      <c r="G6271" t="s">
        <v>24</v>
      </c>
      <c r="H6271" s="4">
        <v>57</v>
      </c>
      <c r="I6271" s="3">
        <v>56</v>
      </c>
      <c r="J6271" s="9">
        <v>6</v>
      </c>
      <c r="K6271" t="s">
        <v>23</v>
      </c>
      <c r="L6271" s="4">
        <v>0</v>
      </c>
      <c r="M6271" s="4" t="str">
        <f>IF(spotify_churn_dataset[[#This Row],[offline_listening]]=0,"no offline","yes offline")</f>
        <v>yes offline</v>
      </c>
      <c r="N6271">
        <v>1</v>
      </c>
      <c r="O6271" t="str">
        <f>IF(spotify_churn_dataset[[#This Row],[is_churned]]=1,"yes churn","no churn")</f>
        <v>no churn</v>
      </c>
      <c r="P6271">
        <v>0</v>
      </c>
    </row>
    <row r="6272" spans="1:16" x14ac:dyDescent="0.3">
      <c r="A6272">
        <v>6271</v>
      </c>
      <c r="B6272">
        <f>IF(spotify_churn_dataset[[#This Row],[user_id]]="","Desconocido",spotify_churn_dataset[[#This Row],[user_id]])</f>
        <v>6271</v>
      </c>
      <c r="C6272">
        <f>IF(IFERROR(VLOOKUP(spotify_churn_dataset[[#This Row],[user_id]],A6273:A14271,1,FALSE),0),1,0)</f>
        <v>0</v>
      </c>
      <c r="D6272" t="s">
        <v>20</v>
      </c>
      <c r="E6272" s="4">
        <v>55</v>
      </c>
      <c r="F6272" t="s">
        <v>13</v>
      </c>
      <c r="G6272" t="s">
        <v>24</v>
      </c>
      <c r="H6272" s="4">
        <v>294</v>
      </c>
      <c r="I6272" s="3">
        <v>96</v>
      </c>
      <c r="J6272" s="9">
        <v>14</v>
      </c>
      <c r="K6272" t="s">
        <v>19</v>
      </c>
      <c r="L6272" s="4">
        <v>0</v>
      </c>
      <c r="M6272" s="4" t="str">
        <f>IF(spotify_churn_dataset[[#This Row],[offline_listening]]=0,"no offline","yes offline")</f>
        <v>yes offline</v>
      </c>
      <c r="N6272">
        <v>1</v>
      </c>
      <c r="O6272" t="str">
        <f>IF(spotify_churn_dataset[[#This Row],[is_churned]]=1,"yes churn","no churn")</f>
        <v>no churn</v>
      </c>
      <c r="P6272">
        <v>0</v>
      </c>
    </row>
    <row r="6273" spans="1:16" x14ac:dyDescent="0.3">
      <c r="A6273">
        <v>6272</v>
      </c>
      <c r="B6273">
        <f>IF(spotify_churn_dataset[[#This Row],[user_id]]="","Desconocido",spotify_churn_dataset[[#This Row],[user_id]])</f>
        <v>6272</v>
      </c>
      <c r="C6273">
        <f>IF(IFERROR(VLOOKUP(spotify_churn_dataset[[#This Row],[user_id]],A6274:A14272,1,FALSE),0),1,0)</f>
        <v>0</v>
      </c>
      <c r="D6273" t="s">
        <v>12</v>
      </c>
      <c r="E6273" s="4">
        <v>20</v>
      </c>
      <c r="F6273" t="s">
        <v>17</v>
      </c>
      <c r="G6273" t="s">
        <v>14</v>
      </c>
      <c r="H6273" s="4">
        <v>88</v>
      </c>
      <c r="I6273" s="3">
        <v>83</v>
      </c>
      <c r="J6273" s="9">
        <v>55</v>
      </c>
      <c r="K6273" t="s">
        <v>23</v>
      </c>
      <c r="L6273" s="4">
        <v>32</v>
      </c>
      <c r="M6273" s="4" t="str">
        <f>IF(spotify_churn_dataset[[#This Row],[offline_listening]]=0,"no offline","yes offline")</f>
        <v>no offline</v>
      </c>
      <c r="N6273">
        <v>0</v>
      </c>
      <c r="O6273" t="str">
        <f>IF(spotify_churn_dataset[[#This Row],[is_churned]]=1,"yes churn","no churn")</f>
        <v>yes churn</v>
      </c>
      <c r="P6273">
        <v>1</v>
      </c>
    </row>
    <row r="6274" spans="1:16" x14ac:dyDescent="0.3">
      <c r="A6274">
        <v>6273</v>
      </c>
      <c r="B6274">
        <f>IF(spotify_churn_dataset[[#This Row],[user_id]]="","Desconocido",spotify_churn_dataset[[#This Row],[user_id]])</f>
        <v>6273</v>
      </c>
      <c r="C6274">
        <f>IF(IFERROR(VLOOKUP(spotify_churn_dataset[[#This Row],[user_id]],A6275:A14273,1,FALSE),0),1,0)</f>
        <v>0</v>
      </c>
      <c r="D6274" t="s">
        <v>12</v>
      </c>
      <c r="E6274" s="4">
        <v>51</v>
      </c>
      <c r="F6274" t="s">
        <v>13</v>
      </c>
      <c r="G6274" t="s">
        <v>22</v>
      </c>
      <c r="H6274" s="4">
        <v>274</v>
      </c>
      <c r="I6274" s="3">
        <v>70</v>
      </c>
      <c r="J6274" s="9">
        <v>44</v>
      </c>
      <c r="K6274" t="s">
        <v>15</v>
      </c>
      <c r="L6274" s="4">
        <v>0</v>
      </c>
      <c r="M6274" s="4" t="str">
        <f>IF(spotify_churn_dataset[[#This Row],[offline_listening]]=0,"no offline","yes offline")</f>
        <v>yes offline</v>
      </c>
      <c r="N6274">
        <v>1</v>
      </c>
      <c r="O6274" t="str">
        <f>IF(spotify_churn_dataset[[#This Row],[is_churned]]=1,"yes churn","no churn")</f>
        <v>no churn</v>
      </c>
      <c r="P6274">
        <v>0</v>
      </c>
    </row>
    <row r="6275" spans="1:16" x14ac:dyDescent="0.3">
      <c r="A6275">
        <v>6274</v>
      </c>
      <c r="B6275">
        <f>IF(spotify_churn_dataset[[#This Row],[user_id]]="","Desconocido",spotify_churn_dataset[[#This Row],[user_id]])</f>
        <v>6274</v>
      </c>
      <c r="C6275">
        <f>IF(IFERROR(VLOOKUP(spotify_churn_dataset[[#This Row],[user_id]],A6276:A14274,1,FALSE),0),1,0)</f>
        <v>0</v>
      </c>
      <c r="D6275" t="s">
        <v>16</v>
      </c>
      <c r="E6275" s="4">
        <v>32</v>
      </c>
      <c r="F6275" t="s">
        <v>17</v>
      </c>
      <c r="G6275" t="s">
        <v>24</v>
      </c>
      <c r="H6275" s="4">
        <v>41</v>
      </c>
      <c r="I6275" s="3">
        <v>47</v>
      </c>
      <c r="J6275" s="9">
        <v>48</v>
      </c>
      <c r="K6275" t="s">
        <v>19</v>
      </c>
      <c r="L6275" s="4">
        <v>0</v>
      </c>
      <c r="M6275" s="4" t="str">
        <f>IF(spotify_churn_dataset[[#This Row],[offline_listening]]=0,"no offline","yes offline")</f>
        <v>yes offline</v>
      </c>
      <c r="N6275">
        <v>1</v>
      </c>
      <c r="O6275" t="str">
        <f>IF(spotify_churn_dataset[[#This Row],[is_churned]]=1,"yes churn","no churn")</f>
        <v>yes churn</v>
      </c>
      <c r="P6275">
        <v>1</v>
      </c>
    </row>
    <row r="6276" spans="1:16" x14ac:dyDescent="0.3">
      <c r="A6276">
        <v>6275</v>
      </c>
      <c r="B6276">
        <f>IF(spotify_churn_dataset[[#This Row],[user_id]]="","Desconocido",spotify_churn_dataset[[#This Row],[user_id]])</f>
        <v>6275</v>
      </c>
      <c r="C6276">
        <f>IF(IFERROR(VLOOKUP(spotify_churn_dataset[[#This Row],[user_id]],A6277:A14275,1,FALSE),0),1,0)</f>
        <v>0</v>
      </c>
      <c r="D6276" t="s">
        <v>12</v>
      </c>
      <c r="E6276" s="4">
        <v>47</v>
      </c>
      <c r="F6276" t="s">
        <v>13</v>
      </c>
      <c r="G6276" t="s">
        <v>18</v>
      </c>
      <c r="H6276" s="4">
        <v>108</v>
      </c>
      <c r="I6276" s="3">
        <v>69</v>
      </c>
      <c r="J6276" s="9">
        <v>4</v>
      </c>
      <c r="K6276" t="s">
        <v>19</v>
      </c>
      <c r="L6276" s="4">
        <v>0</v>
      </c>
      <c r="M6276" s="4" t="str">
        <f>IF(spotify_churn_dataset[[#This Row],[offline_listening]]=0,"no offline","yes offline")</f>
        <v>yes offline</v>
      </c>
      <c r="N6276">
        <v>1</v>
      </c>
      <c r="O6276" t="str">
        <f>IF(spotify_churn_dataset[[#This Row],[is_churned]]=1,"yes churn","no churn")</f>
        <v>yes churn</v>
      </c>
      <c r="P6276">
        <v>1</v>
      </c>
    </row>
    <row r="6277" spans="1:16" x14ac:dyDescent="0.3">
      <c r="A6277">
        <v>6276</v>
      </c>
      <c r="B6277">
        <f>IF(spotify_churn_dataset[[#This Row],[user_id]]="","Desconocido",spotify_churn_dataset[[#This Row],[user_id]])</f>
        <v>6276</v>
      </c>
      <c r="C6277">
        <f>IF(IFERROR(VLOOKUP(spotify_churn_dataset[[#This Row],[user_id]],A6278:A14276,1,FALSE),0),1,0)</f>
        <v>0</v>
      </c>
      <c r="D6277" t="s">
        <v>16</v>
      </c>
      <c r="E6277" s="4">
        <v>27</v>
      </c>
      <c r="F6277" t="s">
        <v>28</v>
      </c>
      <c r="G6277" t="s">
        <v>14</v>
      </c>
      <c r="H6277" s="4">
        <v>139</v>
      </c>
      <c r="I6277" s="3">
        <v>80</v>
      </c>
      <c r="J6277" s="9">
        <v>23</v>
      </c>
      <c r="K6277" t="s">
        <v>19</v>
      </c>
      <c r="L6277" s="4">
        <v>39</v>
      </c>
      <c r="M6277" s="4" t="str">
        <f>IF(spotify_churn_dataset[[#This Row],[offline_listening]]=0,"no offline","yes offline")</f>
        <v>no offline</v>
      </c>
      <c r="N6277">
        <v>0</v>
      </c>
      <c r="O6277" t="str">
        <f>IF(spotify_churn_dataset[[#This Row],[is_churned]]=1,"yes churn","no churn")</f>
        <v>no churn</v>
      </c>
      <c r="P6277">
        <v>0</v>
      </c>
    </row>
    <row r="6278" spans="1:16" x14ac:dyDescent="0.3">
      <c r="A6278">
        <v>6277</v>
      </c>
      <c r="B6278">
        <f>IF(spotify_churn_dataset[[#This Row],[user_id]]="","Desconocido",spotify_churn_dataset[[#This Row],[user_id]])</f>
        <v>6277</v>
      </c>
      <c r="C6278">
        <f>IF(IFERROR(VLOOKUP(spotify_churn_dataset[[#This Row],[user_id]],A6279:A14277,1,FALSE),0),1,0)</f>
        <v>0</v>
      </c>
      <c r="D6278" t="s">
        <v>16</v>
      </c>
      <c r="E6278" s="4">
        <v>18</v>
      </c>
      <c r="F6278" t="s">
        <v>29</v>
      </c>
      <c r="G6278" t="s">
        <v>14</v>
      </c>
      <c r="H6278" s="4">
        <v>123</v>
      </c>
      <c r="I6278" s="3">
        <v>81</v>
      </c>
      <c r="J6278" s="9">
        <v>34</v>
      </c>
      <c r="K6278" t="s">
        <v>19</v>
      </c>
      <c r="L6278" s="4">
        <v>28</v>
      </c>
      <c r="M6278" s="4" t="str">
        <f>IF(spotify_churn_dataset[[#This Row],[offline_listening]]=0,"no offline","yes offline")</f>
        <v>no offline</v>
      </c>
      <c r="N6278">
        <v>0</v>
      </c>
      <c r="O6278" t="str">
        <f>IF(spotify_churn_dataset[[#This Row],[is_churned]]=1,"yes churn","no churn")</f>
        <v>no churn</v>
      </c>
      <c r="P6278">
        <v>0</v>
      </c>
    </row>
    <row r="6279" spans="1:16" x14ac:dyDescent="0.3">
      <c r="A6279">
        <v>6278</v>
      </c>
      <c r="B6279">
        <f>IF(spotify_churn_dataset[[#This Row],[user_id]]="","Desconocido",spotify_churn_dataset[[#This Row],[user_id]])</f>
        <v>6278</v>
      </c>
      <c r="C6279">
        <f>IF(IFERROR(VLOOKUP(spotify_churn_dataset[[#This Row],[user_id]],A6280:A14278,1,FALSE),0),1,0)</f>
        <v>0</v>
      </c>
      <c r="D6279" t="s">
        <v>20</v>
      </c>
      <c r="E6279" s="4">
        <v>30</v>
      </c>
      <c r="F6279" t="s">
        <v>26</v>
      </c>
      <c r="G6279" t="s">
        <v>22</v>
      </c>
      <c r="H6279" s="4">
        <v>164</v>
      </c>
      <c r="I6279" s="3">
        <v>69</v>
      </c>
      <c r="J6279" s="9">
        <v>19</v>
      </c>
      <c r="K6279" t="s">
        <v>15</v>
      </c>
      <c r="L6279" s="4">
        <v>0</v>
      </c>
      <c r="M6279" s="4" t="str">
        <f>IF(spotify_churn_dataset[[#This Row],[offline_listening]]=0,"no offline","yes offline")</f>
        <v>yes offline</v>
      </c>
      <c r="N6279">
        <v>1</v>
      </c>
      <c r="O6279" t="str">
        <f>IF(spotify_churn_dataset[[#This Row],[is_churned]]=1,"yes churn","no churn")</f>
        <v>no churn</v>
      </c>
      <c r="P6279">
        <v>0</v>
      </c>
    </row>
    <row r="6280" spans="1:16" x14ac:dyDescent="0.3">
      <c r="A6280">
        <v>6279</v>
      </c>
      <c r="B6280">
        <f>IF(spotify_churn_dataset[[#This Row],[user_id]]="","Desconocido",spotify_churn_dataset[[#This Row],[user_id]])</f>
        <v>6279</v>
      </c>
      <c r="C6280">
        <f>IF(IFERROR(VLOOKUP(spotify_churn_dataset[[#This Row],[user_id]],A6281:A14279,1,FALSE),0),1,0)</f>
        <v>0</v>
      </c>
      <c r="D6280" t="s">
        <v>20</v>
      </c>
      <c r="E6280" s="4">
        <v>33</v>
      </c>
      <c r="F6280" t="s">
        <v>25</v>
      </c>
      <c r="G6280" t="s">
        <v>24</v>
      </c>
      <c r="H6280" s="4">
        <v>28</v>
      </c>
      <c r="I6280" s="3">
        <v>59</v>
      </c>
      <c r="J6280" s="9">
        <v>31</v>
      </c>
      <c r="K6280" t="s">
        <v>23</v>
      </c>
      <c r="L6280" s="4">
        <v>0</v>
      </c>
      <c r="M6280" s="4" t="str">
        <f>IF(spotify_churn_dataset[[#This Row],[offline_listening]]=0,"no offline","yes offline")</f>
        <v>yes offline</v>
      </c>
      <c r="N6280">
        <v>1</v>
      </c>
      <c r="O6280" t="str">
        <f>IF(spotify_churn_dataset[[#This Row],[is_churned]]=1,"yes churn","no churn")</f>
        <v>no churn</v>
      </c>
      <c r="P6280">
        <v>0</v>
      </c>
    </row>
    <row r="6281" spans="1:16" x14ac:dyDescent="0.3">
      <c r="A6281">
        <v>6280</v>
      </c>
      <c r="B6281">
        <f>IF(spotify_churn_dataset[[#This Row],[user_id]]="","Desconocido",spotify_churn_dataset[[#This Row],[user_id]])</f>
        <v>6280</v>
      </c>
      <c r="C6281">
        <f>IF(IFERROR(VLOOKUP(spotify_churn_dataset[[#This Row],[user_id]],A6282:A14280,1,FALSE),0),1,0)</f>
        <v>0</v>
      </c>
      <c r="D6281" t="s">
        <v>16</v>
      </c>
      <c r="E6281" s="4">
        <v>53</v>
      </c>
      <c r="F6281" t="s">
        <v>26</v>
      </c>
      <c r="G6281" t="s">
        <v>18</v>
      </c>
      <c r="H6281" s="4">
        <v>289</v>
      </c>
      <c r="I6281" s="3">
        <v>10</v>
      </c>
      <c r="J6281" s="9">
        <v>39</v>
      </c>
      <c r="K6281" t="s">
        <v>15</v>
      </c>
      <c r="L6281" s="4">
        <v>0</v>
      </c>
      <c r="M6281" s="4" t="str">
        <f>IF(spotify_churn_dataset[[#This Row],[offline_listening]]=0,"no offline","yes offline")</f>
        <v>yes offline</v>
      </c>
      <c r="N6281">
        <v>1</v>
      </c>
      <c r="O6281" t="str">
        <f>IF(spotify_churn_dataset[[#This Row],[is_churned]]=1,"yes churn","no churn")</f>
        <v>no churn</v>
      </c>
      <c r="P6281">
        <v>0</v>
      </c>
    </row>
    <row r="6282" spans="1:16" x14ac:dyDescent="0.3">
      <c r="A6282">
        <v>6281</v>
      </c>
      <c r="B6282">
        <f>IF(spotify_churn_dataset[[#This Row],[user_id]]="","Desconocido",spotify_churn_dataset[[#This Row],[user_id]])</f>
        <v>6281</v>
      </c>
      <c r="C6282">
        <f>IF(IFERROR(VLOOKUP(spotify_churn_dataset[[#This Row],[user_id]],A6283:A14281,1,FALSE),0),1,0)</f>
        <v>0</v>
      </c>
      <c r="D6282" t="s">
        <v>12</v>
      </c>
      <c r="E6282" s="4">
        <v>42</v>
      </c>
      <c r="F6282" t="s">
        <v>13</v>
      </c>
      <c r="G6282" t="s">
        <v>14</v>
      </c>
      <c r="H6282" s="4">
        <v>195</v>
      </c>
      <c r="I6282" s="3">
        <v>29</v>
      </c>
      <c r="J6282" s="9">
        <v>43</v>
      </c>
      <c r="K6282" t="s">
        <v>23</v>
      </c>
      <c r="L6282" s="4">
        <v>40</v>
      </c>
      <c r="M6282" s="4" t="str">
        <f>IF(spotify_churn_dataset[[#This Row],[offline_listening]]=0,"no offline","yes offline")</f>
        <v>no offline</v>
      </c>
      <c r="N6282">
        <v>0</v>
      </c>
      <c r="O6282" t="str">
        <f>IF(spotify_churn_dataset[[#This Row],[is_churned]]=1,"yes churn","no churn")</f>
        <v>no churn</v>
      </c>
      <c r="P6282">
        <v>0</v>
      </c>
    </row>
    <row r="6283" spans="1:16" x14ac:dyDescent="0.3">
      <c r="A6283">
        <v>6282</v>
      </c>
      <c r="B6283">
        <f>IF(spotify_churn_dataset[[#This Row],[user_id]]="","Desconocido",spotify_churn_dataset[[#This Row],[user_id]])</f>
        <v>6282</v>
      </c>
      <c r="C6283">
        <f>IF(IFERROR(VLOOKUP(spotify_churn_dataset[[#This Row],[user_id]],A6284:A14282,1,FALSE),0),1,0)</f>
        <v>0</v>
      </c>
      <c r="D6283" t="s">
        <v>12</v>
      </c>
      <c r="E6283" s="4">
        <v>50</v>
      </c>
      <c r="F6283" t="s">
        <v>25</v>
      </c>
      <c r="G6283" t="s">
        <v>14</v>
      </c>
      <c r="H6283" s="4">
        <v>170</v>
      </c>
      <c r="I6283" s="3">
        <v>64</v>
      </c>
      <c r="J6283" s="9">
        <v>1</v>
      </c>
      <c r="K6283" t="s">
        <v>23</v>
      </c>
      <c r="L6283" s="4">
        <v>25</v>
      </c>
      <c r="M6283" s="4" t="str">
        <f>IF(spotify_churn_dataset[[#This Row],[offline_listening]]=0,"no offline","yes offline")</f>
        <v>no offline</v>
      </c>
      <c r="N6283">
        <v>0</v>
      </c>
      <c r="O6283" t="str">
        <f>IF(spotify_churn_dataset[[#This Row],[is_churned]]=1,"yes churn","no churn")</f>
        <v>no churn</v>
      </c>
      <c r="P6283">
        <v>0</v>
      </c>
    </row>
    <row r="6284" spans="1:16" x14ac:dyDescent="0.3">
      <c r="A6284">
        <v>6283</v>
      </c>
      <c r="B6284">
        <f>IF(spotify_churn_dataset[[#This Row],[user_id]]="","Desconocido",spotify_churn_dataset[[#This Row],[user_id]])</f>
        <v>6283</v>
      </c>
      <c r="C6284">
        <f>IF(IFERROR(VLOOKUP(spotify_churn_dataset[[#This Row],[user_id]],A6285:A14283,1,FALSE),0),1,0)</f>
        <v>0</v>
      </c>
      <c r="D6284" t="s">
        <v>12</v>
      </c>
      <c r="E6284" s="4">
        <v>30</v>
      </c>
      <c r="F6284" t="s">
        <v>17</v>
      </c>
      <c r="G6284" t="s">
        <v>14</v>
      </c>
      <c r="H6284" s="4">
        <v>103</v>
      </c>
      <c r="I6284" s="3">
        <v>35</v>
      </c>
      <c r="J6284" s="9">
        <v>38</v>
      </c>
      <c r="K6284" t="s">
        <v>19</v>
      </c>
      <c r="L6284" s="4">
        <v>33</v>
      </c>
      <c r="M6284" s="4" t="str">
        <f>IF(spotify_churn_dataset[[#This Row],[offline_listening]]=0,"no offline","yes offline")</f>
        <v>no offline</v>
      </c>
      <c r="N6284">
        <v>0</v>
      </c>
      <c r="O6284" t="str">
        <f>IF(spotify_churn_dataset[[#This Row],[is_churned]]=1,"yes churn","no churn")</f>
        <v>yes churn</v>
      </c>
      <c r="P6284">
        <v>1</v>
      </c>
    </row>
    <row r="6285" spans="1:16" x14ac:dyDescent="0.3">
      <c r="A6285">
        <v>6284</v>
      </c>
      <c r="B6285">
        <f>IF(spotify_churn_dataset[[#This Row],[user_id]]="","Desconocido",spotify_churn_dataset[[#This Row],[user_id]])</f>
        <v>6284</v>
      </c>
      <c r="C6285">
        <f>IF(IFERROR(VLOOKUP(spotify_churn_dataset[[#This Row],[user_id]],A6286:A14284,1,FALSE),0),1,0)</f>
        <v>0</v>
      </c>
      <c r="D6285" t="s">
        <v>12</v>
      </c>
      <c r="E6285" s="4">
        <v>38</v>
      </c>
      <c r="F6285" t="s">
        <v>26</v>
      </c>
      <c r="G6285" t="s">
        <v>14</v>
      </c>
      <c r="H6285" s="4">
        <v>87</v>
      </c>
      <c r="I6285" s="3">
        <v>14</v>
      </c>
      <c r="J6285" s="9">
        <v>38</v>
      </c>
      <c r="K6285" t="s">
        <v>23</v>
      </c>
      <c r="L6285" s="4">
        <v>18</v>
      </c>
      <c r="M6285" s="4" t="str">
        <f>IF(spotify_churn_dataset[[#This Row],[offline_listening]]=0,"no offline","yes offline")</f>
        <v>no offline</v>
      </c>
      <c r="N6285">
        <v>0</v>
      </c>
      <c r="O6285" t="str">
        <f>IF(spotify_churn_dataset[[#This Row],[is_churned]]=1,"yes churn","no churn")</f>
        <v>no churn</v>
      </c>
      <c r="P6285">
        <v>0</v>
      </c>
    </row>
    <row r="6286" spans="1:16" x14ac:dyDescent="0.3">
      <c r="A6286">
        <v>6285</v>
      </c>
      <c r="B6286">
        <f>IF(spotify_churn_dataset[[#This Row],[user_id]]="","Desconocido",spotify_churn_dataset[[#This Row],[user_id]])</f>
        <v>6285</v>
      </c>
      <c r="C6286">
        <f>IF(IFERROR(VLOOKUP(spotify_churn_dataset[[#This Row],[user_id]],A6287:A14285,1,FALSE),0),1,0)</f>
        <v>0</v>
      </c>
      <c r="D6286" t="s">
        <v>16</v>
      </c>
      <c r="E6286" s="4">
        <v>50</v>
      </c>
      <c r="F6286" t="s">
        <v>13</v>
      </c>
      <c r="G6286" t="s">
        <v>18</v>
      </c>
      <c r="H6286" s="4">
        <v>36</v>
      </c>
      <c r="I6286" s="3">
        <v>21</v>
      </c>
      <c r="J6286" s="9">
        <v>3</v>
      </c>
      <c r="K6286" t="s">
        <v>19</v>
      </c>
      <c r="L6286" s="4">
        <v>0</v>
      </c>
      <c r="M6286" s="4" t="str">
        <f>IF(spotify_churn_dataset[[#This Row],[offline_listening]]=0,"no offline","yes offline")</f>
        <v>yes offline</v>
      </c>
      <c r="N6286">
        <v>1</v>
      </c>
      <c r="O6286" t="str">
        <f>IF(spotify_churn_dataset[[#This Row],[is_churned]]=1,"yes churn","no churn")</f>
        <v>yes churn</v>
      </c>
      <c r="P6286">
        <v>1</v>
      </c>
    </row>
    <row r="6287" spans="1:16" x14ac:dyDescent="0.3">
      <c r="A6287">
        <v>6286</v>
      </c>
      <c r="B6287">
        <f>IF(spotify_churn_dataset[[#This Row],[user_id]]="","Desconocido",spotify_churn_dataset[[#This Row],[user_id]])</f>
        <v>6286</v>
      </c>
      <c r="C6287">
        <f>IF(IFERROR(VLOOKUP(spotify_churn_dataset[[#This Row],[user_id]],A6288:A14286,1,FALSE),0),1,0)</f>
        <v>0</v>
      </c>
      <c r="D6287" t="s">
        <v>16</v>
      </c>
      <c r="E6287" s="4">
        <v>20</v>
      </c>
      <c r="F6287" t="s">
        <v>17</v>
      </c>
      <c r="G6287" t="s">
        <v>18</v>
      </c>
      <c r="H6287" s="4">
        <v>172</v>
      </c>
      <c r="I6287" s="3">
        <v>70</v>
      </c>
      <c r="J6287" s="9">
        <v>19</v>
      </c>
      <c r="K6287" t="s">
        <v>15</v>
      </c>
      <c r="L6287" s="4">
        <v>0</v>
      </c>
      <c r="M6287" s="4" t="str">
        <f>IF(spotify_churn_dataset[[#This Row],[offline_listening]]=0,"no offline","yes offline")</f>
        <v>yes offline</v>
      </c>
      <c r="N6287">
        <v>1</v>
      </c>
      <c r="O6287" t="str">
        <f>IF(spotify_churn_dataset[[#This Row],[is_churned]]=1,"yes churn","no churn")</f>
        <v>no churn</v>
      </c>
      <c r="P6287">
        <v>0</v>
      </c>
    </row>
    <row r="6288" spans="1:16" x14ac:dyDescent="0.3">
      <c r="A6288">
        <v>6287</v>
      </c>
      <c r="B6288">
        <f>IF(spotify_churn_dataset[[#This Row],[user_id]]="","Desconocido",spotify_churn_dataset[[#This Row],[user_id]])</f>
        <v>6287</v>
      </c>
      <c r="C6288">
        <f>IF(IFERROR(VLOOKUP(spotify_churn_dataset[[#This Row],[user_id]],A6289:A14287,1,FALSE),0),1,0)</f>
        <v>0</v>
      </c>
      <c r="D6288" t="s">
        <v>20</v>
      </c>
      <c r="E6288" s="4">
        <v>18</v>
      </c>
      <c r="F6288" t="s">
        <v>29</v>
      </c>
      <c r="G6288" t="s">
        <v>14</v>
      </c>
      <c r="H6288" s="4">
        <v>245</v>
      </c>
      <c r="I6288" s="3">
        <v>95</v>
      </c>
      <c r="J6288" s="9">
        <v>54</v>
      </c>
      <c r="K6288" t="s">
        <v>23</v>
      </c>
      <c r="L6288" s="4">
        <v>17</v>
      </c>
      <c r="M6288" s="4" t="str">
        <f>IF(spotify_churn_dataset[[#This Row],[offline_listening]]=0,"no offline","yes offline")</f>
        <v>no offline</v>
      </c>
      <c r="N6288">
        <v>0</v>
      </c>
      <c r="O6288" t="str">
        <f>IF(spotify_churn_dataset[[#This Row],[is_churned]]=1,"yes churn","no churn")</f>
        <v>no churn</v>
      </c>
      <c r="P6288">
        <v>0</v>
      </c>
    </row>
    <row r="6289" spans="1:16" x14ac:dyDescent="0.3">
      <c r="A6289">
        <v>6288</v>
      </c>
      <c r="B6289">
        <f>IF(spotify_churn_dataset[[#This Row],[user_id]]="","Desconocido",spotify_churn_dataset[[#This Row],[user_id]])</f>
        <v>6288</v>
      </c>
      <c r="C6289">
        <f>IF(IFERROR(VLOOKUP(spotify_churn_dataset[[#This Row],[user_id]],A6290:A14288,1,FALSE),0),1,0)</f>
        <v>0</v>
      </c>
      <c r="D6289" t="s">
        <v>12</v>
      </c>
      <c r="E6289" s="4">
        <v>48</v>
      </c>
      <c r="F6289" t="s">
        <v>21</v>
      </c>
      <c r="G6289" t="s">
        <v>22</v>
      </c>
      <c r="H6289" s="4">
        <v>240</v>
      </c>
      <c r="I6289" s="3">
        <v>26</v>
      </c>
      <c r="J6289" s="9">
        <v>32</v>
      </c>
      <c r="K6289" t="s">
        <v>15</v>
      </c>
      <c r="L6289" s="4">
        <v>0</v>
      </c>
      <c r="M6289" s="4" t="str">
        <f>IF(spotify_churn_dataset[[#This Row],[offline_listening]]=0,"no offline","yes offline")</f>
        <v>yes offline</v>
      </c>
      <c r="N6289">
        <v>1</v>
      </c>
      <c r="O6289" t="str">
        <f>IF(spotify_churn_dataset[[#This Row],[is_churned]]=1,"yes churn","no churn")</f>
        <v>yes churn</v>
      </c>
      <c r="P6289">
        <v>1</v>
      </c>
    </row>
    <row r="6290" spans="1:16" x14ac:dyDescent="0.3">
      <c r="A6290">
        <v>6289</v>
      </c>
      <c r="B6290">
        <f>IF(spotify_churn_dataset[[#This Row],[user_id]]="","Desconocido",spotify_churn_dataset[[#This Row],[user_id]])</f>
        <v>6289</v>
      </c>
      <c r="C6290">
        <f>IF(IFERROR(VLOOKUP(spotify_churn_dataset[[#This Row],[user_id]],A6291:A14289,1,FALSE),0),1,0)</f>
        <v>0</v>
      </c>
      <c r="D6290" t="s">
        <v>12</v>
      </c>
      <c r="E6290" s="4">
        <v>51</v>
      </c>
      <c r="F6290" t="s">
        <v>28</v>
      </c>
      <c r="G6290" t="s">
        <v>18</v>
      </c>
      <c r="H6290" s="4">
        <v>32</v>
      </c>
      <c r="I6290" s="3">
        <v>25</v>
      </c>
      <c r="J6290" s="9">
        <v>49</v>
      </c>
      <c r="K6290" t="s">
        <v>19</v>
      </c>
      <c r="L6290" s="4">
        <v>0</v>
      </c>
      <c r="M6290" s="4" t="str">
        <f>IF(spotify_churn_dataset[[#This Row],[offline_listening]]=0,"no offline","yes offline")</f>
        <v>yes offline</v>
      </c>
      <c r="N6290">
        <v>1</v>
      </c>
      <c r="O6290" t="str">
        <f>IF(spotify_churn_dataset[[#This Row],[is_churned]]=1,"yes churn","no churn")</f>
        <v>no churn</v>
      </c>
      <c r="P6290">
        <v>0</v>
      </c>
    </row>
    <row r="6291" spans="1:16" x14ac:dyDescent="0.3">
      <c r="A6291">
        <v>6290</v>
      </c>
      <c r="B6291">
        <f>IF(spotify_churn_dataset[[#This Row],[user_id]]="","Desconocido",spotify_churn_dataset[[#This Row],[user_id]])</f>
        <v>6290</v>
      </c>
      <c r="C6291">
        <f>IF(IFERROR(VLOOKUP(spotify_churn_dataset[[#This Row],[user_id]],A6292:A14290,1,FALSE),0),1,0)</f>
        <v>0</v>
      </c>
      <c r="D6291" t="s">
        <v>12</v>
      </c>
      <c r="E6291" s="4">
        <v>57</v>
      </c>
      <c r="F6291" t="s">
        <v>26</v>
      </c>
      <c r="G6291" t="s">
        <v>22</v>
      </c>
      <c r="H6291" s="4">
        <v>294</v>
      </c>
      <c r="I6291" s="3">
        <v>54</v>
      </c>
      <c r="J6291" s="9">
        <v>58</v>
      </c>
      <c r="K6291" t="s">
        <v>23</v>
      </c>
      <c r="L6291" s="4">
        <v>0</v>
      </c>
      <c r="M6291" s="4" t="str">
        <f>IF(spotify_churn_dataset[[#This Row],[offline_listening]]=0,"no offline","yes offline")</f>
        <v>yes offline</v>
      </c>
      <c r="N6291">
        <v>1</v>
      </c>
      <c r="O6291" t="str">
        <f>IF(spotify_churn_dataset[[#This Row],[is_churned]]=1,"yes churn","no churn")</f>
        <v>no churn</v>
      </c>
      <c r="P6291">
        <v>0</v>
      </c>
    </row>
    <row r="6292" spans="1:16" x14ac:dyDescent="0.3">
      <c r="A6292">
        <v>6291</v>
      </c>
      <c r="B6292">
        <f>IF(spotify_churn_dataset[[#This Row],[user_id]]="","Desconocido",spotify_churn_dataset[[#This Row],[user_id]])</f>
        <v>6291</v>
      </c>
      <c r="C6292">
        <f>IF(IFERROR(VLOOKUP(spotify_churn_dataset[[#This Row],[user_id]],A6293:A14291,1,FALSE),0),1,0)</f>
        <v>0</v>
      </c>
      <c r="D6292" t="s">
        <v>16</v>
      </c>
      <c r="E6292" s="4">
        <v>32</v>
      </c>
      <c r="F6292" t="s">
        <v>29</v>
      </c>
      <c r="G6292" t="s">
        <v>24</v>
      </c>
      <c r="H6292" s="4">
        <v>217</v>
      </c>
      <c r="I6292" s="3">
        <v>77</v>
      </c>
      <c r="J6292" s="9">
        <v>34</v>
      </c>
      <c r="K6292" t="s">
        <v>19</v>
      </c>
      <c r="L6292" s="4">
        <v>0</v>
      </c>
      <c r="M6292" s="4" t="str">
        <f>IF(spotify_churn_dataset[[#This Row],[offline_listening]]=0,"no offline","yes offline")</f>
        <v>yes offline</v>
      </c>
      <c r="N6292">
        <v>1</v>
      </c>
      <c r="O6292" t="str">
        <f>IF(spotify_churn_dataset[[#This Row],[is_churned]]=1,"yes churn","no churn")</f>
        <v>no churn</v>
      </c>
      <c r="P6292">
        <v>0</v>
      </c>
    </row>
    <row r="6293" spans="1:16" x14ac:dyDescent="0.3">
      <c r="A6293">
        <v>6292</v>
      </c>
      <c r="B6293">
        <f>IF(spotify_churn_dataset[[#This Row],[user_id]]="","Desconocido",spotify_churn_dataset[[#This Row],[user_id]])</f>
        <v>6292</v>
      </c>
      <c r="C6293">
        <f>IF(IFERROR(VLOOKUP(spotify_churn_dataset[[#This Row],[user_id]],A6294:A14292,1,FALSE),0),1,0)</f>
        <v>0</v>
      </c>
      <c r="D6293" t="s">
        <v>12</v>
      </c>
      <c r="E6293" s="4">
        <v>26</v>
      </c>
      <c r="F6293" t="s">
        <v>13</v>
      </c>
      <c r="G6293" t="s">
        <v>18</v>
      </c>
      <c r="H6293" s="4">
        <v>82</v>
      </c>
      <c r="I6293" s="3">
        <v>46</v>
      </c>
      <c r="J6293" s="9">
        <v>45</v>
      </c>
      <c r="K6293" t="s">
        <v>19</v>
      </c>
      <c r="L6293" s="4">
        <v>0</v>
      </c>
      <c r="M6293" s="4" t="str">
        <f>IF(spotify_churn_dataset[[#This Row],[offline_listening]]=0,"no offline","yes offline")</f>
        <v>yes offline</v>
      </c>
      <c r="N6293">
        <v>1</v>
      </c>
      <c r="O6293" t="str">
        <f>IF(spotify_churn_dataset[[#This Row],[is_churned]]=1,"yes churn","no churn")</f>
        <v>no churn</v>
      </c>
      <c r="P6293">
        <v>0</v>
      </c>
    </row>
    <row r="6294" spans="1:16" x14ac:dyDescent="0.3">
      <c r="A6294">
        <v>6293</v>
      </c>
      <c r="B6294">
        <f>IF(spotify_churn_dataset[[#This Row],[user_id]]="","Desconocido",spotify_churn_dataset[[#This Row],[user_id]])</f>
        <v>6293</v>
      </c>
      <c r="C6294">
        <f>IF(IFERROR(VLOOKUP(spotify_churn_dataset[[#This Row],[user_id]],A6295:A14293,1,FALSE),0),1,0)</f>
        <v>0</v>
      </c>
      <c r="D6294" t="s">
        <v>16</v>
      </c>
      <c r="E6294" s="4">
        <v>46</v>
      </c>
      <c r="F6294" t="s">
        <v>29</v>
      </c>
      <c r="G6294" t="s">
        <v>18</v>
      </c>
      <c r="H6294" s="4">
        <v>196</v>
      </c>
      <c r="I6294" s="3">
        <v>77</v>
      </c>
      <c r="J6294" s="9">
        <v>51</v>
      </c>
      <c r="K6294" t="s">
        <v>23</v>
      </c>
      <c r="L6294" s="4">
        <v>0</v>
      </c>
      <c r="M6294" s="4" t="str">
        <f>IF(spotify_churn_dataset[[#This Row],[offline_listening]]=0,"no offline","yes offline")</f>
        <v>yes offline</v>
      </c>
      <c r="N6294">
        <v>1</v>
      </c>
      <c r="O6294" t="str">
        <f>IF(spotify_churn_dataset[[#This Row],[is_churned]]=1,"yes churn","no churn")</f>
        <v>no churn</v>
      </c>
      <c r="P6294">
        <v>0</v>
      </c>
    </row>
    <row r="6295" spans="1:16" x14ac:dyDescent="0.3">
      <c r="A6295">
        <v>6294</v>
      </c>
      <c r="B6295">
        <f>IF(spotify_churn_dataset[[#This Row],[user_id]]="","Desconocido",spotify_churn_dataset[[#This Row],[user_id]])</f>
        <v>6294</v>
      </c>
      <c r="C6295">
        <f>IF(IFERROR(VLOOKUP(spotify_churn_dataset[[#This Row],[user_id]],A6296:A14294,1,FALSE),0),1,0)</f>
        <v>0</v>
      </c>
      <c r="D6295" t="s">
        <v>20</v>
      </c>
      <c r="E6295" s="4">
        <v>41</v>
      </c>
      <c r="F6295" t="s">
        <v>27</v>
      </c>
      <c r="G6295" t="s">
        <v>24</v>
      </c>
      <c r="H6295" s="4">
        <v>177</v>
      </c>
      <c r="I6295" s="3">
        <v>25</v>
      </c>
      <c r="J6295" s="9">
        <v>42</v>
      </c>
      <c r="K6295" t="s">
        <v>19</v>
      </c>
      <c r="L6295" s="4">
        <v>0</v>
      </c>
      <c r="M6295" s="4" t="str">
        <f>IF(spotify_churn_dataset[[#This Row],[offline_listening]]=0,"no offline","yes offline")</f>
        <v>yes offline</v>
      </c>
      <c r="N6295">
        <v>1</v>
      </c>
      <c r="O6295" t="str">
        <f>IF(spotify_churn_dataset[[#This Row],[is_churned]]=1,"yes churn","no churn")</f>
        <v>yes churn</v>
      </c>
      <c r="P6295">
        <v>1</v>
      </c>
    </row>
    <row r="6296" spans="1:16" x14ac:dyDescent="0.3">
      <c r="A6296">
        <v>6295</v>
      </c>
      <c r="B6296">
        <f>IF(spotify_churn_dataset[[#This Row],[user_id]]="","Desconocido",spotify_churn_dataset[[#This Row],[user_id]])</f>
        <v>6295</v>
      </c>
      <c r="C6296">
        <f>IF(IFERROR(VLOOKUP(spotify_churn_dataset[[#This Row],[user_id]],A6297:A14295,1,FALSE),0),1,0)</f>
        <v>0</v>
      </c>
      <c r="D6296" t="s">
        <v>16</v>
      </c>
      <c r="E6296" s="4">
        <v>27</v>
      </c>
      <c r="F6296" t="s">
        <v>27</v>
      </c>
      <c r="G6296" t="s">
        <v>22</v>
      </c>
      <c r="H6296" s="4">
        <v>223</v>
      </c>
      <c r="I6296" s="3">
        <v>39</v>
      </c>
      <c r="J6296" s="9">
        <v>17</v>
      </c>
      <c r="K6296" t="s">
        <v>19</v>
      </c>
      <c r="L6296" s="4">
        <v>0</v>
      </c>
      <c r="M6296" s="4" t="str">
        <f>IF(spotify_churn_dataset[[#This Row],[offline_listening]]=0,"no offline","yes offline")</f>
        <v>yes offline</v>
      </c>
      <c r="N6296">
        <v>1</v>
      </c>
      <c r="O6296" t="str">
        <f>IF(spotify_churn_dataset[[#This Row],[is_churned]]=1,"yes churn","no churn")</f>
        <v>no churn</v>
      </c>
      <c r="P6296">
        <v>0</v>
      </c>
    </row>
    <row r="6297" spans="1:16" x14ac:dyDescent="0.3">
      <c r="A6297">
        <v>6296</v>
      </c>
      <c r="B6297">
        <f>IF(spotify_churn_dataset[[#This Row],[user_id]]="","Desconocido",spotify_churn_dataset[[#This Row],[user_id]])</f>
        <v>6296</v>
      </c>
      <c r="C6297">
        <f>IF(IFERROR(VLOOKUP(spotify_churn_dataset[[#This Row],[user_id]],A6298:A14296,1,FALSE),0),1,0)</f>
        <v>0</v>
      </c>
      <c r="D6297" t="s">
        <v>12</v>
      </c>
      <c r="E6297" s="4">
        <v>30</v>
      </c>
      <c r="F6297" t="s">
        <v>29</v>
      </c>
      <c r="G6297" t="s">
        <v>22</v>
      </c>
      <c r="H6297" s="4">
        <v>272</v>
      </c>
      <c r="I6297" s="3">
        <v>46</v>
      </c>
      <c r="J6297" s="9">
        <v>27</v>
      </c>
      <c r="K6297" t="s">
        <v>15</v>
      </c>
      <c r="L6297" s="4">
        <v>0</v>
      </c>
      <c r="M6297" s="4" t="str">
        <f>IF(spotify_churn_dataset[[#This Row],[offline_listening]]=0,"no offline","yes offline")</f>
        <v>yes offline</v>
      </c>
      <c r="N6297">
        <v>1</v>
      </c>
      <c r="O6297" t="str">
        <f>IF(spotify_churn_dataset[[#This Row],[is_churned]]=1,"yes churn","no churn")</f>
        <v>no churn</v>
      </c>
      <c r="P6297">
        <v>0</v>
      </c>
    </row>
    <row r="6298" spans="1:16" x14ac:dyDescent="0.3">
      <c r="A6298">
        <v>6297</v>
      </c>
      <c r="B6298">
        <f>IF(spotify_churn_dataset[[#This Row],[user_id]]="","Desconocido",spotify_churn_dataset[[#This Row],[user_id]])</f>
        <v>6297</v>
      </c>
      <c r="C6298">
        <f>IF(IFERROR(VLOOKUP(spotify_churn_dataset[[#This Row],[user_id]],A6299:A14297,1,FALSE),0),1,0)</f>
        <v>0</v>
      </c>
      <c r="D6298" t="s">
        <v>16</v>
      </c>
      <c r="E6298" s="4">
        <v>31</v>
      </c>
      <c r="F6298" t="s">
        <v>13</v>
      </c>
      <c r="G6298" t="s">
        <v>22</v>
      </c>
      <c r="H6298" s="4">
        <v>11</v>
      </c>
      <c r="I6298" s="3">
        <v>4</v>
      </c>
      <c r="J6298" s="9">
        <v>5</v>
      </c>
      <c r="K6298" t="s">
        <v>23</v>
      </c>
      <c r="L6298" s="4">
        <v>0</v>
      </c>
      <c r="M6298" s="4" t="str">
        <f>IF(spotify_churn_dataset[[#This Row],[offline_listening]]=0,"no offline","yes offline")</f>
        <v>yes offline</v>
      </c>
      <c r="N6298">
        <v>1</v>
      </c>
      <c r="O6298" t="str">
        <f>IF(spotify_churn_dataset[[#This Row],[is_churned]]=1,"yes churn","no churn")</f>
        <v>no churn</v>
      </c>
      <c r="P6298">
        <v>0</v>
      </c>
    </row>
    <row r="6299" spans="1:16" x14ac:dyDescent="0.3">
      <c r="A6299">
        <v>6298</v>
      </c>
      <c r="B6299">
        <f>IF(spotify_churn_dataset[[#This Row],[user_id]]="","Desconocido",spotify_churn_dataset[[#This Row],[user_id]])</f>
        <v>6298</v>
      </c>
      <c r="C6299">
        <f>IF(IFERROR(VLOOKUP(spotify_churn_dataset[[#This Row],[user_id]],A6300:A14298,1,FALSE),0),1,0)</f>
        <v>0</v>
      </c>
      <c r="D6299" t="s">
        <v>20</v>
      </c>
      <c r="E6299" s="4">
        <v>20</v>
      </c>
      <c r="F6299" t="s">
        <v>21</v>
      </c>
      <c r="G6299" t="s">
        <v>24</v>
      </c>
      <c r="H6299" s="4">
        <v>10</v>
      </c>
      <c r="I6299" s="3">
        <v>76</v>
      </c>
      <c r="J6299" s="9">
        <v>49</v>
      </c>
      <c r="K6299" t="s">
        <v>15</v>
      </c>
      <c r="L6299" s="4">
        <v>0</v>
      </c>
      <c r="M6299" s="4" t="str">
        <f>IF(spotify_churn_dataset[[#This Row],[offline_listening]]=0,"no offline","yes offline")</f>
        <v>yes offline</v>
      </c>
      <c r="N6299">
        <v>1</v>
      </c>
      <c r="O6299" t="str">
        <f>IF(spotify_churn_dataset[[#This Row],[is_churned]]=1,"yes churn","no churn")</f>
        <v>no churn</v>
      </c>
      <c r="P6299">
        <v>0</v>
      </c>
    </row>
    <row r="6300" spans="1:16" x14ac:dyDescent="0.3">
      <c r="A6300">
        <v>6299</v>
      </c>
      <c r="B6300">
        <f>IF(spotify_churn_dataset[[#This Row],[user_id]]="","Desconocido",spotify_churn_dataset[[#This Row],[user_id]])</f>
        <v>6299</v>
      </c>
      <c r="C6300">
        <f>IF(IFERROR(VLOOKUP(spotify_churn_dataset[[#This Row],[user_id]],A6301:A14299,1,FALSE),0),1,0)</f>
        <v>0</v>
      </c>
      <c r="D6300" t="s">
        <v>16</v>
      </c>
      <c r="E6300" s="4">
        <v>45</v>
      </c>
      <c r="F6300" t="s">
        <v>28</v>
      </c>
      <c r="G6300" t="s">
        <v>14</v>
      </c>
      <c r="H6300" s="4">
        <v>154</v>
      </c>
      <c r="I6300" s="3">
        <v>88</v>
      </c>
      <c r="J6300" s="9">
        <v>23</v>
      </c>
      <c r="K6300" t="s">
        <v>23</v>
      </c>
      <c r="L6300" s="4">
        <v>44</v>
      </c>
      <c r="M6300" s="4" t="str">
        <f>IF(spotify_churn_dataset[[#This Row],[offline_listening]]=0,"no offline","yes offline")</f>
        <v>no offline</v>
      </c>
      <c r="N6300">
        <v>0</v>
      </c>
      <c r="O6300" t="str">
        <f>IF(spotify_churn_dataset[[#This Row],[is_churned]]=1,"yes churn","no churn")</f>
        <v>no churn</v>
      </c>
      <c r="P6300">
        <v>0</v>
      </c>
    </row>
    <row r="6301" spans="1:16" x14ac:dyDescent="0.3">
      <c r="A6301">
        <v>6300</v>
      </c>
      <c r="B6301">
        <f>IF(spotify_churn_dataset[[#This Row],[user_id]]="","Desconocido",spotify_churn_dataset[[#This Row],[user_id]])</f>
        <v>6300</v>
      </c>
      <c r="C6301">
        <f>IF(IFERROR(VLOOKUP(spotify_churn_dataset[[#This Row],[user_id]],A6302:A14300,1,FALSE),0),1,0)</f>
        <v>0</v>
      </c>
      <c r="D6301" t="s">
        <v>16</v>
      </c>
      <c r="E6301" s="4">
        <v>37</v>
      </c>
      <c r="F6301" t="s">
        <v>13</v>
      </c>
      <c r="G6301" t="s">
        <v>14</v>
      </c>
      <c r="H6301" s="4">
        <v>145</v>
      </c>
      <c r="I6301" s="3">
        <v>82</v>
      </c>
      <c r="J6301" s="9">
        <v>13</v>
      </c>
      <c r="K6301" t="s">
        <v>19</v>
      </c>
      <c r="L6301" s="4">
        <v>42</v>
      </c>
      <c r="M6301" s="4" t="str">
        <f>IF(spotify_churn_dataset[[#This Row],[offline_listening]]=0,"no offline","yes offline")</f>
        <v>no offline</v>
      </c>
      <c r="N6301">
        <v>0</v>
      </c>
      <c r="O6301" t="str">
        <f>IF(spotify_churn_dataset[[#This Row],[is_churned]]=1,"yes churn","no churn")</f>
        <v>no churn</v>
      </c>
      <c r="P6301">
        <v>0</v>
      </c>
    </row>
    <row r="6302" spans="1:16" x14ac:dyDescent="0.3">
      <c r="A6302">
        <v>6301</v>
      </c>
      <c r="B6302">
        <f>IF(spotify_churn_dataset[[#This Row],[user_id]]="","Desconocido",spotify_churn_dataset[[#This Row],[user_id]])</f>
        <v>6301</v>
      </c>
      <c r="C6302">
        <f>IF(IFERROR(VLOOKUP(spotify_churn_dataset[[#This Row],[user_id]],A6303:A14301,1,FALSE),0),1,0)</f>
        <v>0</v>
      </c>
      <c r="D6302" t="s">
        <v>20</v>
      </c>
      <c r="E6302" s="4">
        <v>55</v>
      </c>
      <c r="F6302" t="s">
        <v>28</v>
      </c>
      <c r="G6302" t="s">
        <v>24</v>
      </c>
      <c r="H6302" s="4">
        <v>239</v>
      </c>
      <c r="I6302" s="3">
        <v>66</v>
      </c>
      <c r="J6302" s="9">
        <v>1</v>
      </c>
      <c r="K6302" t="s">
        <v>19</v>
      </c>
      <c r="L6302" s="4">
        <v>0</v>
      </c>
      <c r="M6302" s="4" t="str">
        <f>IF(spotify_churn_dataset[[#This Row],[offline_listening]]=0,"no offline","yes offline")</f>
        <v>yes offline</v>
      </c>
      <c r="N6302">
        <v>1</v>
      </c>
      <c r="O6302" t="str">
        <f>IF(spotify_churn_dataset[[#This Row],[is_churned]]=1,"yes churn","no churn")</f>
        <v>no churn</v>
      </c>
      <c r="P6302">
        <v>0</v>
      </c>
    </row>
    <row r="6303" spans="1:16" x14ac:dyDescent="0.3">
      <c r="A6303">
        <v>6302</v>
      </c>
      <c r="B6303">
        <f>IF(spotify_churn_dataset[[#This Row],[user_id]]="","Desconocido",spotify_churn_dataset[[#This Row],[user_id]])</f>
        <v>6302</v>
      </c>
      <c r="C6303">
        <f>IF(IFERROR(VLOOKUP(spotify_churn_dataset[[#This Row],[user_id]],A6304:A14302,1,FALSE),0),1,0)</f>
        <v>0</v>
      </c>
      <c r="D6303" t="s">
        <v>20</v>
      </c>
      <c r="E6303" s="4">
        <v>29</v>
      </c>
      <c r="F6303" t="s">
        <v>17</v>
      </c>
      <c r="G6303" t="s">
        <v>24</v>
      </c>
      <c r="H6303" s="4">
        <v>217</v>
      </c>
      <c r="I6303" s="3">
        <v>93</v>
      </c>
      <c r="J6303" s="9">
        <v>52</v>
      </c>
      <c r="K6303" t="s">
        <v>15</v>
      </c>
      <c r="L6303" s="4">
        <v>0</v>
      </c>
      <c r="M6303" s="4" t="str">
        <f>IF(spotify_churn_dataset[[#This Row],[offline_listening]]=0,"no offline","yes offline")</f>
        <v>yes offline</v>
      </c>
      <c r="N6303">
        <v>1</v>
      </c>
      <c r="O6303" t="str">
        <f>IF(spotify_churn_dataset[[#This Row],[is_churned]]=1,"yes churn","no churn")</f>
        <v>yes churn</v>
      </c>
      <c r="P6303">
        <v>1</v>
      </c>
    </row>
    <row r="6304" spans="1:16" x14ac:dyDescent="0.3">
      <c r="A6304">
        <v>6303</v>
      </c>
      <c r="B6304">
        <f>IF(spotify_churn_dataset[[#This Row],[user_id]]="","Desconocido",spotify_churn_dataset[[#This Row],[user_id]])</f>
        <v>6303</v>
      </c>
      <c r="C6304">
        <f>IF(IFERROR(VLOOKUP(spotify_churn_dataset[[#This Row],[user_id]],A6305:A14303,1,FALSE),0),1,0)</f>
        <v>0</v>
      </c>
      <c r="D6304" t="s">
        <v>16</v>
      </c>
      <c r="E6304" s="4">
        <v>41</v>
      </c>
      <c r="F6304" t="s">
        <v>27</v>
      </c>
      <c r="G6304" t="s">
        <v>18</v>
      </c>
      <c r="H6304" s="4">
        <v>297</v>
      </c>
      <c r="I6304" s="3">
        <v>2</v>
      </c>
      <c r="J6304" s="9">
        <v>3</v>
      </c>
      <c r="K6304" t="s">
        <v>15</v>
      </c>
      <c r="L6304" s="4">
        <v>0</v>
      </c>
      <c r="M6304" s="4" t="str">
        <f>IF(spotify_churn_dataset[[#This Row],[offline_listening]]=0,"no offline","yes offline")</f>
        <v>yes offline</v>
      </c>
      <c r="N6304">
        <v>1</v>
      </c>
      <c r="O6304" t="str">
        <f>IF(spotify_churn_dataset[[#This Row],[is_churned]]=1,"yes churn","no churn")</f>
        <v>no churn</v>
      </c>
      <c r="P6304">
        <v>0</v>
      </c>
    </row>
    <row r="6305" spans="1:16" x14ac:dyDescent="0.3">
      <c r="A6305">
        <v>6304</v>
      </c>
      <c r="B6305">
        <f>IF(spotify_churn_dataset[[#This Row],[user_id]]="","Desconocido",spotify_churn_dataset[[#This Row],[user_id]])</f>
        <v>6304</v>
      </c>
      <c r="C6305">
        <f>IF(IFERROR(VLOOKUP(spotify_churn_dataset[[#This Row],[user_id]],A6306:A14304,1,FALSE),0),1,0)</f>
        <v>0</v>
      </c>
      <c r="D6305" t="s">
        <v>20</v>
      </c>
      <c r="E6305" s="4">
        <v>54</v>
      </c>
      <c r="F6305" t="s">
        <v>13</v>
      </c>
      <c r="G6305" t="s">
        <v>22</v>
      </c>
      <c r="H6305" s="4">
        <v>257</v>
      </c>
      <c r="I6305" s="3">
        <v>87</v>
      </c>
      <c r="J6305" s="9">
        <v>28</v>
      </c>
      <c r="K6305" t="s">
        <v>23</v>
      </c>
      <c r="L6305" s="4">
        <v>0</v>
      </c>
      <c r="M6305" s="4" t="str">
        <f>IF(spotify_churn_dataset[[#This Row],[offline_listening]]=0,"no offline","yes offline")</f>
        <v>yes offline</v>
      </c>
      <c r="N6305">
        <v>1</v>
      </c>
      <c r="O6305" t="str">
        <f>IF(spotify_churn_dataset[[#This Row],[is_churned]]=1,"yes churn","no churn")</f>
        <v>no churn</v>
      </c>
      <c r="P6305">
        <v>0</v>
      </c>
    </row>
    <row r="6306" spans="1:16" x14ac:dyDescent="0.3">
      <c r="A6306">
        <v>6305</v>
      </c>
      <c r="B6306">
        <f>IF(spotify_churn_dataset[[#This Row],[user_id]]="","Desconocido",spotify_churn_dataset[[#This Row],[user_id]])</f>
        <v>6305</v>
      </c>
      <c r="C6306">
        <f>IF(IFERROR(VLOOKUP(spotify_churn_dataset[[#This Row],[user_id]],A6307:A14305,1,FALSE),0),1,0)</f>
        <v>0</v>
      </c>
      <c r="D6306" t="s">
        <v>16</v>
      </c>
      <c r="E6306" s="4">
        <v>45</v>
      </c>
      <c r="F6306" t="s">
        <v>28</v>
      </c>
      <c r="G6306" t="s">
        <v>24</v>
      </c>
      <c r="H6306" s="4">
        <v>203</v>
      </c>
      <c r="I6306" s="3">
        <v>58</v>
      </c>
      <c r="J6306" s="9">
        <v>32</v>
      </c>
      <c r="K6306" t="s">
        <v>19</v>
      </c>
      <c r="L6306" s="4">
        <v>0</v>
      </c>
      <c r="M6306" s="4" t="str">
        <f>IF(spotify_churn_dataset[[#This Row],[offline_listening]]=0,"no offline","yes offline")</f>
        <v>yes offline</v>
      </c>
      <c r="N6306">
        <v>1</v>
      </c>
      <c r="O6306" t="str">
        <f>IF(spotify_churn_dataset[[#This Row],[is_churned]]=1,"yes churn","no churn")</f>
        <v>yes churn</v>
      </c>
      <c r="P6306">
        <v>1</v>
      </c>
    </row>
    <row r="6307" spans="1:16" x14ac:dyDescent="0.3">
      <c r="A6307">
        <v>6306</v>
      </c>
      <c r="B6307">
        <f>IF(spotify_churn_dataset[[#This Row],[user_id]]="","Desconocido",spotify_churn_dataset[[#This Row],[user_id]])</f>
        <v>6306</v>
      </c>
      <c r="C6307">
        <f>IF(IFERROR(VLOOKUP(spotify_churn_dataset[[#This Row],[user_id]],A6308:A14306,1,FALSE),0),1,0)</f>
        <v>0</v>
      </c>
      <c r="D6307" t="s">
        <v>12</v>
      </c>
      <c r="E6307" s="4">
        <v>26</v>
      </c>
      <c r="F6307" t="s">
        <v>25</v>
      </c>
      <c r="G6307" t="s">
        <v>24</v>
      </c>
      <c r="H6307" s="4">
        <v>143</v>
      </c>
      <c r="I6307" s="3">
        <v>9</v>
      </c>
      <c r="J6307" s="9">
        <v>23</v>
      </c>
      <c r="K6307" t="s">
        <v>19</v>
      </c>
      <c r="L6307" s="4">
        <v>0</v>
      </c>
      <c r="M6307" s="4" t="str">
        <f>IF(spotify_churn_dataset[[#This Row],[offline_listening]]=0,"no offline","yes offline")</f>
        <v>yes offline</v>
      </c>
      <c r="N6307">
        <v>1</v>
      </c>
      <c r="O6307" t="str">
        <f>IF(spotify_churn_dataset[[#This Row],[is_churned]]=1,"yes churn","no churn")</f>
        <v>no churn</v>
      </c>
      <c r="P6307">
        <v>0</v>
      </c>
    </row>
    <row r="6308" spans="1:16" x14ac:dyDescent="0.3">
      <c r="A6308">
        <v>6307</v>
      </c>
      <c r="B6308">
        <f>IF(spotify_churn_dataset[[#This Row],[user_id]]="","Desconocido",spotify_churn_dataset[[#This Row],[user_id]])</f>
        <v>6307</v>
      </c>
      <c r="C6308">
        <f>IF(IFERROR(VLOOKUP(spotify_churn_dataset[[#This Row],[user_id]],A6309:A14307,1,FALSE),0),1,0)</f>
        <v>0</v>
      </c>
      <c r="D6308" t="s">
        <v>20</v>
      </c>
      <c r="E6308" s="4">
        <v>53</v>
      </c>
      <c r="F6308" t="s">
        <v>27</v>
      </c>
      <c r="G6308" t="s">
        <v>14</v>
      </c>
      <c r="H6308" s="4">
        <v>256</v>
      </c>
      <c r="I6308" s="3">
        <v>60</v>
      </c>
      <c r="J6308" s="9">
        <v>6</v>
      </c>
      <c r="K6308" t="s">
        <v>15</v>
      </c>
      <c r="L6308" s="4">
        <v>35</v>
      </c>
      <c r="M6308" s="4" t="str">
        <f>IF(spotify_churn_dataset[[#This Row],[offline_listening]]=0,"no offline","yes offline")</f>
        <v>no offline</v>
      </c>
      <c r="N6308">
        <v>0</v>
      </c>
      <c r="O6308" t="str">
        <f>IF(spotify_churn_dataset[[#This Row],[is_churned]]=1,"yes churn","no churn")</f>
        <v>yes churn</v>
      </c>
      <c r="P6308">
        <v>1</v>
      </c>
    </row>
    <row r="6309" spans="1:16" x14ac:dyDescent="0.3">
      <c r="A6309">
        <v>6308</v>
      </c>
      <c r="B6309">
        <f>IF(spotify_churn_dataset[[#This Row],[user_id]]="","Desconocido",spotify_churn_dataset[[#This Row],[user_id]])</f>
        <v>6308</v>
      </c>
      <c r="C6309">
        <f>IF(IFERROR(VLOOKUP(spotify_churn_dataset[[#This Row],[user_id]],A6310:A14308,1,FALSE),0),1,0)</f>
        <v>0</v>
      </c>
      <c r="D6309" t="s">
        <v>12</v>
      </c>
      <c r="E6309" s="4">
        <v>45</v>
      </c>
      <c r="F6309" t="s">
        <v>27</v>
      </c>
      <c r="G6309" t="s">
        <v>14</v>
      </c>
      <c r="H6309" s="4">
        <v>294</v>
      </c>
      <c r="I6309" s="3">
        <v>43</v>
      </c>
      <c r="J6309" s="9">
        <v>51</v>
      </c>
      <c r="K6309" t="s">
        <v>19</v>
      </c>
      <c r="L6309" s="4">
        <v>27</v>
      </c>
      <c r="M6309" s="4" t="str">
        <f>IF(spotify_churn_dataset[[#This Row],[offline_listening]]=0,"no offline","yes offline")</f>
        <v>no offline</v>
      </c>
      <c r="N6309">
        <v>0</v>
      </c>
      <c r="O6309" t="str">
        <f>IF(spotify_churn_dataset[[#This Row],[is_churned]]=1,"yes churn","no churn")</f>
        <v>no churn</v>
      </c>
      <c r="P6309">
        <v>0</v>
      </c>
    </row>
    <row r="6310" spans="1:16" x14ac:dyDescent="0.3">
      <c r="A6310">
        <v>6309</v>
      </c>
      <c r="B6310">
        <f>IF(spotify_churn_dataset[[#This Row],[user_id]]="","Desconocido",spotify_churn_dataset[[#This Row],[user_id]])</f>
        <v>6309</v>
      </c>
      <c r="C6310">
        <f>IF(IFERROR(VLOOKUP(spotify_churn_dataset[[#This Row],[user_id]],A6311:A14309,1,FALSE),0),1,0)</f>
        <v>0</v>
      </c>
      <c r="D6310" t="s">
        <v>16</v>
      </c>
      <c r="E6310" s="4">
        <v>42</v>
      </c>
      <c r="F6310" t="s">
        <v>25</v>
      </c>
      <c r="G6310" t="s">
        <v>18</v>
      </c>
      <c r="H6310" s="4">
        <v>270</v>
      </c>
      <c r="I6310" s="3">
        <v>77</v>
      </c>
      <c r="J6310" s="9">
        <v>25</v>
      </c>
      <c r="K6310" t="s">
        <v>19</v>
      </c>
      <c r="L6310" s="4">
        <v>0</v>
      </c>
      <c r="M6310" s="4" t="str">
        <f>IF(spotify_churn_dataset[[#This Row],[offline_listening]]=0,"no offline","yes offline")</f>
        <v>yes offline</v>
      </c>
      <c r="N6310">
        <v>1</v>
      </c>
      <c r="O6310" t="str">
        <f>IF(spotify_churn_dataset[[#This Row],[is_churned]]=1,"yes churn","no churn")</f>
        <v>no churn</v>
      </c>
      <c r="P6310">
        <v>0</v>
      </c>
    </row>
    <row r="6311" spans="1:16" x14ac:dyDescent="0.3">
      <c r="A6311">
        <v>6310</v>
      </c>
      <c r="B6311">
        <f>IF(spotify_churn_dataset[[#This Row],[user_id]]="","Desconocido",spotify_churn_dataset[[#This Row],[user_id]])</f>
        <v>6310</v>
      </c>
      <c r="C6311">
        <f>IF(IFERROR(VLOOKUP(spotify_churn_dataset[[#This Row],[user_id]],A6312:A14310,1,FALSE),0),1,0)</f>
        <v>0</v>
      </c>
      <c r="D6311" t="s">
        <v>16</v>
      </c>
      <c r="E6311" s="4">
        <v>18</v>
      </c>
      <c r="F6311" t="s">
        <v>25</v>
      </c>
      <c r="G6311" t="s">
        <v>18</v>
      </c>
      <c r="H6311" s="4">
        <v>194</v>
      </c>
      <c r="I6311" s="3">
        <v>4</v>
      </c>
      <c r="J6311" s="9">
        <v>5</v>
      </c>
      <c r="K6311" t="s">
        <v>23</v>
      </c>
      <c r="L6311" s="4">
        <v>0</v>
      </c>
      <c r="M6311" s="4" t="str">
        <f>IF(spotify_churn_dataset[[#This Row],[offline_listening]]=0,"no offline","yes offline")</f>
        <v>yes offline</v>
      </c>
      <c r="N6311">
        <v>1</v>
      </c>
      <c r="O6311" t="str">
        <f>IF(spotify_churn_dataset[[#This Row],[is_churned]]=1,"yes churn","no churn")</f>
        <v>yes churn</v>
      </c>
      <c r="P6311">
        <v>1</v>
      </c>
    </row>
    <row r="6312" spans="1:16" x14ac:dyDescent="0.3">
      <c r="A6312">
        <v>6311</v>
      </c>
      <c r="B6312">
        <f>IF(spotify_churn_dataset[[#This Row],[user_id]]="","Desconocido",spotify_churn_dataset[[#This Row],[user_id]])</f>
        <v>6311</v>
      </c>
      <c r="C6312">
        <f>IF(IFERROR(VLOOKUP(spotify_churn_dataset[[#This Row],[user_id]],A6313:A14311,1,FALSE),0),1,0)</f>
        <v>0</v>
      </c>
      <c r="D6312" t="s">
        <v>20</v>
      </c>
      <c r="E6312" s="4">
        <v>52</v>
      </c>
      <c r="F6312" t="s">
        <v>13</v>
      </c>
      <c r="G6312" t="s">
        <v>22</v>
      </c>
      <c r="H6312" s="4">
        <v>195</v>
      </c>
      <c r="I6312" s="3">
        <v>76</v>
      </c>
      <c r="J6312" s="9">
        <v>15</v>
      </c>
      <c r="K6312" t="s">
        <v>15</v>
      </c>
      <c r="L6312" s="4">
        <v>0</v>
      </c>
      <c r="M6312" s="4" t="str">
        <f>IF(spotify_churn_dataset[[#This Row],[offline_listening]]=0,"no offline","yes offline")</f>
        <v>yes offline</v>
      </c>
      <c r="N6312">
        <v>1</v>
      </c>
      <c r="O6312" t="str">
        <f>IF(spotify_churn_dataset[[#This Row],[is_churned]]=1,"yes churn","no churn")</f>
        <v>no churn</v>
      </c>
      <c r="P6312">
        <v>0</v>
      </c>
    </row>
    <row r="6313" spans="1:16" x14ac:dyDescent="0.3">
      <c r="A6313">
        <v>6312</v>
      </c>
      <c r="B6313">
        <f>IF(spotify_churn_dataset[[#This Row],[user_id]]="","Desconocido",spotify_churn_dataset[[#This Row],[user_id]])</f>
        <v>6312</v>
      </c>
      <c r="C6313">
        <f>IF(IFERROR(VLOOKUP(spotify_churn_dataset[[#This Row],[user_id]],A6314:A14312,1,FALSE),0),1,0)</f>
        <v>0</v>
      </c>
      <c r="D6313" t="s">
        <v>16</v>
      </c>
      <c r="E6313" s="4">
        <v>45</v>
      </c>
      <c r="F6313" t="s">
        <v>13</v>
      </c>
      <c r="G6313" t="s">
        <v>18</v>
      </c>
      <c r="H6313" s="4">
        <v>113</v>
      </c>
      <c r="I6313" s="3">
        <v>62</v>
      </c>
      <c r="J6313" s="9">
        <v>11</v>
      </c>
      <c r="K6313" t="s">
        <v>15</v>
      </c>
      <c r="L6313" s="4">
        <v>0</v>
      </c>
      <c r="M6313" s="4" t="str">
        <f>IF(spotify_churn_dataset[[#This Row],[offline_listening]]=0,"no offline","yes offline")</f>
        <v>yes offline</v>
      </c>
      <c r="N6313">
        <v>1</v>
      </c>
      <c r="O6313" t="str">
        <f>IF(spotify_churn_dataset[[#This Row],[is_churned]]=1,"yes churn","no churn")</f>
        <v>no churn</v>
      </c>
      <c r="P6313">
        <v>0</v>
      </c>
    </row>
    <row r="6314" spans="1:16" x14ac:dyDescent="0.3">
      <c r="A6314">
        <v>6313</v>
      </c>
      <c r="B6314">
        <f>IF(spotify_churn_dataset[[#This Row],[user_id]]="","Desconocido",spotify_churn_dataset[[#This Row],[user_id]])</f>
        <v>6313</v>
      </c>
      <c r="C6314">
        <f>IF(IFERROR(VLOOKUP(spotify_churn_dataset[[#This Row],[user_id]],A6315:A14313,1,FALSE),0),1,0)</f>
        <v>0</v>
      </c>
      <c r="D6314" t="s">
        <v>20</v>
      </c>
      <c r="E6314" s="4">
        <v>18</v>
      </c>
      <c r="F6314" t="s">
        <v>25</v>
      </c>
      <c r="G6314" t="s">
        <v>14</v>
      </c>
      <c r="H6314" s="4">
        <v>230</v>
      </c>
      <c r="I6314" s="3">
        <v>42</v>
      </c>
      <c r="J6314" s="9">
        <v>26</v>
      </c>
      <c r="K6314" t="s">
        <v>23</v>
      </c>
      <c r="L6314" s="4">
        <v>28</v>
      </c>
      <c r="M6314" s="4" t="str">
        <f>IF(spotify_churn_dataset[[#This Row],[offline_listening]]=0,"no offline","yes offline")</f>
        <v>no offline</v>
      </c>
      <c r="N6314">
        <v>0</v>
      </c>
      <c r="O6314" t="str">
        <f>IF(spotify_churn_dataset[[#This Row],[is_churned]]=1,"yes churn","no churn")</f>
        <v>no churn</v>
      </c>
      <c r="P6314">
        <v>0</v>
      </c>
    </row>
    <row r="6315" spans="1:16" x14ac:dyDescent="0.3">
      <c r="A6315">
        <v>6314</v>
      </c>
      <c r="B6315">
        <f>IF(spotify_churn_dataset[[#This Row],[user_id]]="","Desconocido",spotify_churn_dataset[[#This Row],[user_id]])</f>
        <v>6314</v>
      </c>
      <c r="C6315">
        <f>IF(IFERROR(VLOOKUP(spotify_churn_dataset[[#This Row],[user_id]],A6316:A14314,1,FALSE),0),1,0)</f>
        <v>0</v>
      </c>
      <c r="D6315" t="s">
        <v>20</v>
      </c>
      <c r="E6315" s="4">
        <v>25</v>
      </c>
      <c r="F6315" t="s">
        <v>25</v>
      </c>
      <c r="G6315" t="s">
        <v>18</v>
      </c>
      <c r="H6315" s="4">
        <v>238</v>
      </c>
      <c r="I6315" s="3">
        <v>25</v>
      </c>
      <c r="J6315" s="9">
        <v>13</v>
      </c>
      <c r="K6315" t="s">
        <v>19</v>
      </c>
      <c r="L6315" s="4">
        <v>0</v>
      </c>
      <c r="M6315" s="4" t="str">
        <f>IF(spotify_churn_dataset[[#This Row],[offline_listening]]=0,"no offline","yes offline")</f>
        <v>yes offline</v>
      </c>
      <c r="N6315">
        <v>1</v>
      </c>
      <c r="O6315" t="str">
        <f>IF(spotify_churn_dataset[[#This Row],[is_churned]]=1,"yes churn","no churn")</f>
        <v>no churn</v>
      </c>
      <c r="P6315">
        <v>0</v>
      </c>
    </row>
    <row r="6316" spans="1:16" x14ac:dyDescent="0.3">
      <c r="A6316">
        <v>6315</v>
      </c>
      <c r="B6316">
        <f>IF(spotify_churn_dataset[[#This Row],[user_id]]="","Desconocido",spotify_churn_dataset[[#This Row],[user_id]])</f>
        <v>6315</v>
      </c>
      <c r="C6316">
        <f>IF(IFERROR(VLOOKUP(spotify_churn_dataset[[#This Row],[user_id]],A6317:A14315,1,FALSE),0),1,0)</f>
        <v>0</v>
      </c>
      <c r="D6316" t="s">
        <v>12</v>
      </c>
      <c r="E6316" s="4">
        <v>50</v>
      </c>
      <c r="F6316" t="s">
        <v>27</v>
      </c>
      <c r="G6316" t="s">
        <v>14</v>
      </c>
      <c r="H6316" s="4">
        <v>181</v>
      </c>
      <c r="I6316" s="3">
        <v>2</v>
      </c>
      <c r="J6316" s="9">
        <v>12</v>
      </c>
      <c r="K6316" t="s">
        <v>19</v>
      </c>
      <c r="L6316" s="4">
        <v>20</v>
      </c>
      <c r="M6316" s="4" t="str">
        <f>IF(spotify_churn_dataset[[#This Row],[offline_listening]]=0,"no offline","yes offline")</f>
        <v>no offline</v>
      </c>
      <c r="N6316">
        <v>0</v>
      </c>
      <c r="O6316" t="str">
        <f>IF(spotify_churn_dataset[[#This Row],[is_churned]]=1,"yes churn","no churn")</f>
        <v>no churn</v>
      </c>
      <c r="P6316">
        <v>0</v>
      </c>
    </row>
    <row r="6317" spans="1:16" x14ac:dyDescent="0.3">
      <c r="A6317">
        <v>6316</v>
      </c>
      <c r="B6317">
        <f>IF(spotify_churn_dataset[[#This Row],[user_id]]="","Desconocido",spotify_churn_dataset[[#This Row],[user_id]])</f>
        <v>6316</v>
      </c>
      <c r="C6317">
        <f>IF(IFERROR(VLOOKUP(spotify_churn_dataset[[#This Row],[user_id]],A6318:A14316,1,FALSE),0),1,0)</f>
        <v>0</v>
      </c>
      <c r="D6317" t="s">
        <v>20</v>
      </c>
      <c r="E6317" s="4">
        <v>55</v>
      </c>
      <c r="F6317" t="s">
        <v>17</v>
      </c>
      <c r="G6317" t="s">
        <v>14</v>
      </c>
      <c r="H6317" s="4">
        <v>65</v>
      </c>
      <c r="I6317" s="3">
        <v>69</v>
      </c>
      <c r="J6317" s="9">
        <v>47</v>
      </c>
      <c r="K6317" t="s">
        <v>15</v>
      </c>
      <c r="L6317" s="4">
        <v>49</v>
      </c>
      <c r="M6317" s="4" t="str">
        <f>IF(spotify_churn_dataset[[#This Row],[offline_listening]]=0,"no offline","yes offline")</f>
        <v>no offline</v>
      </c>
      <c r="N6317">
        <v>0</v>
      </c>
      <c r="O6317" t="str">
        <f>IF(spotify_churn_dataset[[#This Row],[is_churned]]=1,"yes churn","no churn")</f>
        <v>yes churn</v>
      </c>
      <c r="P6317">
        <v>1</v>
      </c>
    </row>
    <row r="6318" spans="1:16" x14ac:dyDescent="0.3">
      <c r="A6318">
        <v>6317</v>
      </c>
      <c r="B6318">
        <f>IF(spotify_churn_dataset[[#This Row],[user_id]]="","Desconocido",spotify_churn_dataset[[#This Row],[user_id]])</f>
        <v>6317</v>
      </c>
      <c r="C6318">
        <f>IF(IFERROR(VLOOKUP(spotify_churn_dataset[[#This Row],[user_id]],A6319:A14317,1,FALSE),0),1,0)</f>
        <v>0</v>
      </c>
      <c r="D6318" t="s">
        <v>20</v>
      </c>
      <c r="E6318" s="4">
        <v>37</v>
      </c>
      <c r="F6318" t="s">
        <v>17</v>
      </c>
      <c r="G6318" t="s">
        <v>22</v>
      </c>
      <c r="H6318" s="4">
        <v>149</v>
      </c>
      <c r="I6318" s="3">
        <v>52</v>
      </c>
      <c r="J6318" s="9">
        <v>48</v>
      </c>
      <c r="K6318" t="s">
        <v>19</v>
      </c>
      <c r="L6318" s="4">
        <v>0</v>
      </c>
      <c r="M6318" s="4" t="str">
        <f>IF(spotify_churn_dataset[[#This Row],[offline_listening]]=0,"no offline","yes offline")</f>
        <v>yes offline</v>
      </c>
      <c r="N6318">
        <v>1</v>
      </c>
      <c r="O6318" t="str">
        <f>IF(spotify_churn_dataset[[#This Row],[is_churned]]=1,"yes churn","no churn")</f>
        <v>no churn</v>
      </c>
      <c r="P6318">
        <v>0</v>
      </c>
    </row>
    <row r="6319" spans="1:16" x14ac:dyDescent="0.3">
      <c r="A6319">
        <v>6318</v>
      </c>
      <c r="B6319">
        <f>IF(spotify_churn_dataset[[#This Row],[user_id]]="","Desconocido",spotify_churn_dataset[[#This Row],[user_id]])</f>
        <v>6318</v>
      </c>
      <c r="C6319">
        <f>IF(IFERROR(VLOOKUP(spotify_churn_dataset[[#This Row],[user_id]],A6320:A14318,1,FALSE),0),1,0)</f>
        <v>0</v>
      </c>
      <c r="D6319" t="s">
        <v>12</v>
      </c>
      <c r="E6319" s="4">
        <v>42</v>
      </c>
      <c r="F6319" t="s">
        <v>17</v>
      </c>
      <c r="G6319" t="s">
        <v>18</v>
      </c>
      <c r="H6319" s="4">
        <v>197</v>
      </c>
      <c r="I6319" s="3">
        <v>86</v>
      </c>
      <c r="J6319" s="9">
        <v>35</v>
      </c>
      <c r="K6319" t="s">
        <v>15</v>
      </c>
      <c r="L6319" s="4">
        <v>0</v>
      </c>
      <c r="M6319" s="4" t="str">
        <f>IF(spotify_churn_dataset[[#This Row],[offline_listening]]=0,"no offline","yes offline")</f>
        <v>yes offline</v>
      </c>
      <c r="N6319">
        <v>1</v>
      </c>
      <c r="O6319" t="str">
        <f>IF(spotify_churn_dataset[[#This Row],[is_churned]]=1,"yes churn","no churn")</f>
        <v>no churn</v>
      </c>
      <c r="P6319">
        <v>0</v>
      </c>
    </row>
    <row r="6320" spans="1:16" x14ac:dyDescent="0.3">
      <c r="A6320">
        <v>6319</v>
      </c>
      <c r="B6320">
        <f>IF(spotify_churn_dataset[[#This Row],[user_id]]="","Desconocido",spotify_churn_dataset[[#This Row],[user_id]])</f>
        <v>6319</v>
      </c>
      <c r="C6320">
        <f>IF(IFERROR(VLOOKUP(spotify_churn_dataset[[#This Row],[user_id]],A6321:A14319,1,FALSE),0),1,0)</f>
        <v>0</v>
      </c>
      <c r="D6320" t="s">
        <v>12</v>
      </c>
      <c r="E6320" s="4">
        <v>17</v>
      </c>
      <c r="F6320" t="s">
        <v>17</v>
      </c>
      <c r="G6320" t="s">
        <v>14</v>
      </c>
      <c r="H6320" s="4">
        <v>214</v>
      </c>
      <c r="I6320" s="3">
        <v>78</v>
      </c>
      <c r="J6320" s="9">
        <v>58</v>
      </c>
      <c r="K6320" t="s">
        <v>15</v>
      </c>
      <c r="L6320" s="4">
        <v>43</v>
      </c>
      <c r="M6320" s="4" t="str">
        <f>IF(spotify_churn_dataset[[#This Row],[offline_listening]]=0,"no offline","yes offline")</f>
        <v>no offline</v>
      </c>
      <c r="N6320">
        <v>0</v>
      </c>
      <c r="O6320" t="str">
        <f>IF(spotify_churn_dataset[[#This Row],[is_churned]]=1,"yes churn","no churn")</f>
        <v>no churn</v>
      </c>
      <c r="P6320">
        <v>0</v>
      </c>
    </row>
    <row r="6321" spans="1:16" x14ac:dyDescent="0.3">
      <c r="A6321">
        <v>6320</v>
      </c>
      <c r="B6321">
        <f>IF(spotify_churn_dataset[[#This Row],[user_id]]="","Desconocido",spotify_churn_dataset[[#This Row],[user_id]])</f>
        <v>6320</v>
      </c>
      <c r="C6321">
        <f>IF(IFERROR(VLOOKUP(spotify_churn_dataset[[#This Row],[user_id]],A6322:A14320,1,FALSE),0),1,0)</f>
        <v>0</v>
      </c>
      <c r="D6321" t="s">
        <v>16</v>
      </c>
      <c r="E6321" s="4">
        <v>35</v>
      </c>
      <c r="F6321" t="s">
        <v>21</v>
      </c>
      <c r="G6321" t="s">
        <v>22</v>
      </c>
      <c r="H6321" s="4">
        <v>207</v>
      </c>
      <c r="I6321" s="3">
        <v>33</v>
      </c>
      <c r="J6321" s="9">
        <v>29</v>
      </c>
      <c r="K6321" t="s">
        <v>19</v>
      </c>
      <c r="L6321" s="4">
        <v>0</v>
      </c>
      <c r="M6321" s="4" t="str">
        <f>IF(spotify_churn_dataset[[#This Row],[offline_listening]]=0,"no offline","yes offline")</f>
        <v>yes offline</v>
      </c>
      <c r="N6321">
        <v>1</v>
      </c>
      <c r="O6321" t="str">
        <f>IF(spotify_churn_dataset[[#This Row],[is_churned]]=1,"yes churn","no churn")</f>
        <v>yes churn</v>
      </c>
      <c r="P6321">
        <v>1</v>
      </c>
    </row>
    <row r="6322" spans="1:16" x14ac:dyDescent="0.3">
      <c r="A6322">
        <v>6321</v>
      </c>
      <c r="B6322">
        <f>IF(spotify_churn_dataset[[#This Row],[user_id]]="","Desconocido",spotify_churn_dataset[[#This Row],[user_id]])</f>
        <v>6321</v>
      </c>
      <c r="C6322">
        <f>IF(IFERROR(VLOOKUP(spotify_churn_dataset[[#This Row],[user_id]],A6323:A14321,1,FALSE),0),1,0)</f>
        <v>0</v>
      </c>
      <c r="D6322" t="s">
        <v>20</v>
      </c>
      <c r="E6322" s="4">
        <v>39</v>
      </c>
      <c r="F6322" t="s">
        <v>25</v>
      </c>
      <c r="G6322" t="s">
        <v>18</v>
      </c>
      <c r="H6322" s="4">
        <v>245</v>
      </c>
      <c r="I6322" s="3">
        <v>16</v>
      </c>
      <c r="J6322" s="9">
        <v>5</v>
      </c>
      <c r="K6322" t="s">
        <v>15</v>
      </c>
      <c r="L6322" s="4">
        <v>0</v>
      </c>
      <c r="M6322" s="4" t="str">
        <f>IF(spotify_churn_dataset[[#This Row],[offline_listening]]=0,"no offline","yes offline")</f>
        <v>yes offline</v>
      </c>
      <c r="N6322">
        <v>1</v>
      </c>
      <c r="O6322" t="str">
        <f>IF(spotify_churn_dataset[[#This Row],[is_churned]]=1,"yes churn","no churn")</f>
        <v>no churn</v>
      </c>
      <c r="P6322">
        <v>0</v>
      </c>
    </row>
    <row r="6323" spans="1:16" x14ac:dyDescent="0.3">
      <c r="A6323">
        <v>6322</v>
      </c>
      <c r="B6323">
        <f>IF(spotify_churn_dataset[[#This Row],[user_id]]="","Desconocido",spotify_churn_dataset[[#This Row],[user_id]])</f>
        <v>6322</v>
      </c>
      <c r="C6323">
        <f>IF(IFERROR(VLOOKUP(spotify_churn_dataset[[#This Row],[user_id]],A6324:A14322,1,FALSE),0),1,0)</f>
        <v>0</v>
      </c>
      <c r="D6323" t="s">
        <v>12</v>
      </c>
      <c r="E6323" s="4">
        <v>31</v>
      </c>
      <c r="F6323" t="s">
        <v>29</v>
      </c>
      <c r="G6323" t="s">
        <v>22</v>
      </c>
      <c r="H6323" s="4">
        <v>111</v>
      </c>
      <c r="I6323" s="3">
        <v>11</v>
      </c>
      <c r="J6323" s="9">
        <v>28</v>
      </c>
      <c r="K6323" t="s">
        <v>15</v>
      </c>
      <c r="L6323" s="4">
        <v>0</v>
      </c>
      <c r="M6323" s="4" t="str">
        <f>IF(spotify_churn_dataset[[#This Row],[offline_listening]]=0,"no offline","yes offline")</f>
        <v>yes offline</v>
      </c>
      <c r="N6323">
        <v>1</v>
      </c>
      <c r="O6323" t="str">
        <f>IF(spotify_churn_dataset[[#This Row],[is_churned]]=1,"yes churn","no churn")</f>
        <v>yes churn</v>
      </c>
      <c r="P6323">
        <v>1</v>
      </c>
    </row>
    <row r="6324" spans="1:16" x14ac:dyDescent="0.3">
      <c r="A6324">
        <v>6323</v>
      </c>
      <c r="B6324">
        <f>IF(spotify_churn_dataset[[#This Row],[user_id]]="","Desconocido",spotify_churn_dataset[[#This Row],[user_id]])</f>
        <v>6323</v>
      </c>
      <c r="C6324">
        <f>IF(IFERROR(VLOOKUP(spotify_churn_dataset[[#This Row],[user_id]],A6325:A14323,1,FALSE),0),1,0)</f>
        <v>0</v>
      </c>
      <c r="D6324" t="s">
        <v>20</v>
      </c>
      <c r="E6324" s="4">
        <v>57</v>
      </c>
      <c r="F6324" t="s">
        <v>13</v>
      </c>
      <c r="G6324" t="s">
        <v>14</v>
      </c>
      <c r="H6324" s="4">
        <v>269</v>
      </c>
      <c r="I6324" s="3">
        <v>97</v>
      </c>
      <c r="J6324" s="9">
        <v>8</v>
      </c>
      <c r="K6324" t="s">
        <v>15</v>
      </c>
      <c r="L6324" s="4">
        <v>15</v>
      </c>
      <c r="M6324" s="4" t="str">
        <f>IF(spotify_churn_dataset[[#This Row],[offline_listening]]=0,"no offline","yes offline")</f>
        <v>no offline</v>
      </c>
      <c r="N6324">
        <v>0</v>
      </c>
      <c r="O6324" t="str">
        <f>IF(spotify_churn_dataset[[#This Row],[is_churned]]=1,"yes churn","no churn")</f>
        <v>no churn</v>
      </c>
      <c r="P6324">
        <v>0</v>
      </c>
    </row>
    <row r="6325" spans="1:16" x14ac:dyDescent="0.3">
      <c r="A6325">
        <v>6324</v>
      </c>
      <c r="B6325">
        <f>IF(spotify_churn_dataset[[#This Row],[user_id]]="","Desconocido",spotify_churn_dataset[[#This Row],[user_id]])</f>
        <v>6324</v>
      </c>
      <c r="C6325">
        <f>IF(IFERROR(VLOOKUP(spotify_churn_dataset[[#This Row],[user_id]],A6326:A14324,1,FALSE),0),1,0)</f>
        <v>0</v>
      </c>
      <c r="D6325" t="s">
        <v>20</v>
      </c>
      <c r="E6325" s="4">
        <v>52</v>
      </c>
      <c r="F6325" t="s">
        <v>25</v>
      </c>
      <c r="G6325" t="s">
        <v>22</v>
      </c>
      <c r="H6325" s="4">
        <v>299</v>
      </c>
      <c r="I6325" s="3">
        <v>56</v>
      </c>
      <c r="J6325" s="9">
        <v>56</v>
      </c>
      <c r="K6325" t="s">
        <v>19</v>
      </c>
      <c r="L6325" s="4">
        <v>0</v>
      </c>
      <c r="M6325" s="4" t="str">
        <f>IF(spotify_churn_dataset[[#This Row],[offline_listening]]=0,"no offline","yes offline")</f>
        <v>yes offline</v>
      </c>
      <c r="N6325">
        <v>1</v>
      </c>
      <c r="O6325" t="str">
        <f>IF(spotify_churn_dataset[[#This Row],[is_churned]]=1,"yes churn","no churn")</f>
        <v>no churn</v>
      </c>
      <c r="P6325">
        <v>0</v>
      </c>
    </row>
    <row r="6326" spans="1:16" x14ac:dyDescent="0.3">
      <c r="A6326">
        <v>6325</v>
      </c>
      <c r="B6326">
        <f>IF(spotify_churn_dataset[[#This Row],[user_id]]="","Desconocido",spotify_churn_dataset[[#This Row],[user_id]])</f>
        <v>6325</v>
      </c>
      <c r="C6326">
        <f>IF(IFERROR(VLOOKUP(spotify_churn_dataset[[#This Row],[user_id]],A6327:A14325,1,FALSE),0),1,0)</f>
        <v>0</v>
      </c>
      <c r="D6326" t="s">
        <v>16</v>
      </c>
      <c r="E6326" s="4">
        <v>31</v>
      </c>
      <c r="F6326" t="s">
        <v>17</v>
      </c>
      <c r="G6326" t="s">
        <v>22</v>
      </c>
      <c r="H6326" s="4">
        <v>65</v>
      </c>
      <c r="I6326" s="3">
        <v>54</v>
      </c>
      <c r="J6326" s="9">
        <v>23</v>
      </c>
      <c r="K6326" t="s">
        <v>15</v>
      </c>
      <c r="L6326" s="4">
        <v>0</v>
      </c>
      <c r="M6326" s="4" t="str">
        <f>IF(spotify_churn_dataset[[#This Row],[offline_listening]]=0,"no offline","yes offline")</f>
        <v>yes offline</v>
      </c>
      <c r="N6326">
        <v>1</v>
      </c>
      <c r="O6326" t="str">
        <f>IF(spotify_churn_dataset[[#This Row],[is_churned]]=1,"yes churn","no churn")</f>
        <v>no churn</v>
      </c>
      <c r="P6326">
        <v>0</v>
      </c>
    </row>
    <row r="6327" spans="1:16" x14ac:dyDescent="0.3">
      <c r="A6327">
        <v>6326</v>
      </c>
      <c r="B6327">
        <f>IF(spotify_churn_dataset[[#This Row],[user_id]]="","Desconocido",spotify_churn_dataset[[#This Row],[user_id]])</f>
        <v>6326</v>
      </c>
      <c r="C6327">
        <f>IF(IFERROR(VLOOKUP(spotify_churn_dataset[[#This Row],[user_id]],A6328:A14326,1,FALSE),0),1,0)</f>
        <v>0</v>
      </c>
      <c r="D6327" t="s">
        <v>12</v>
      </c>
      <c r="E6327" s="4">
        <v>20</v>
      </c>
      <c r="F6327" t="s">
        <v>17</v>
      </c>
      <c r="G6327" t="s">
        <v>14</v>
      </c>
      <c r="H6327" s="4">
        <v>219</v>
      </c>
      <c r="I6327" s="3">
        <v>76</v>
      </c>
      <c r="J6327" s="9">
        <v>32</v>
      </c>
      <c r="K6327" t="s">
        <v>23</v>
      </c>
      <c r="L6327" s="4">
        <v>44</v>
      </c>
      <c r="M6327" s="4" t="str">
        <f>IF(spotify_churn_dataset[[#This Row],[offline_listening]]=0,"no offline","yes offline")</f>
        <v>no offline</v>
      </c>
      <c r="N6327">
        <v>0</v>
      </c>
      <c r="O6327" t="str">
        <f>IF(spotify_churn_dataset[[#This Row],[is_churned]]=1,"yes churn","no churn")</f>
        <v>no churn</v>
      </c>
      <c r="P6327">
        <v>0</v>
      </c>
    </row>
    <row r="6328" spans="1:16" x14ac:dyDescent="0.3">
      <c r="A6328">
        <v>6327</v>
      </c>
      <c r="B6328">
        <f>IF(spotify_churn_dataset[[#This Row],[user_id]]="","Desconocido",spotify_churn_dataset[[#This Row],[user_id]])</f>
        <v>6327</v>
      </c>
      <c r="C6328">
        <f>IF(IFERROR(VLOOKUP(spotify_churn_dataset[[#This Row],[user_id]],A6329:A14327,1,FALSE),0),1,0)</f>
        <v>0</v>
      </c>
      <c r="D6328" t="s">
        <v>12</v>
      </c>
      <c r="E6328" s="4">
        <v>57</v>
      </c>
      <c r="F6328" t="s">
        <v>13</v>
      </c>
      <c r="G6328" t="s">
        <v>14</v>
      </c>
      <c r="H6328" s="4">
        <v>103</v>
      </c>
      <c r="I6328" s="3">
        <v>83</v>
      </c>
      <c r="J6328" s="9">
        <v>17</v>
      </c>
      <c r="K6328" t="s">
        <v>23</v>
      </c>
      <c r="L6328" s="4">
        <v>21</v>
      </c>
      <c r="M6328" s="4" t="str">
        <f>IF(spotify_churn_dataset[[#This Row],[offline_listening]]=0,"no offline","yes offline")</f>
        <v>no offline</v>
      </c>
      <c r="N6328">
        <v>0</v>
      </c>
      <c r="O6328" t="str">
        <f>IF(spotify_churn_dataset[[#This Row],[is_churned]]=1,"yes churn","no churn")</f>
        <v>yes churn</v>
      </c>
      <c r="P6328">
        <v>1</v>
      </c>
    </row>
    <row r="6329" spans="1:16" x14ac:dyDescent="0.3">
      <c r="A6329">
        <v>6328</v>
      </c>
      <c r="B6329">
        <f>IF(spotify_churn_dataset[[#This Row],[user_id]]="","Desconocido",spotify_churn_dataset[[#This Row],[user_id]])</f>
        <v>6328</v>
      </c>
      <c r="C6329">
        <f>IF(IFERROR(VLOOKUP(spotify_churn_dataset[[#This Row],[user_id]],A6330:A14328,1,FALSE),0),1,0)</f>
        <v>0</v>
      </c>
      <c r="D6329" t="s">
        <v>16</v>
      </c>
      <c r="E6329" s="4">
        <v>33</v>
      </c>
      <c r="F6329" t="s">
        <v>28</v>
      </c>
      <c r="G6329" t="s">
        <v>22</v>
      </c>
      <c r="H6329" s="4">
        <v>285</v>
      </c>
      <c r="I6329" s="3">
        <v>65</v>
      </c>
      <c r="J6329" s="9">
        <v>49</v>
      </c>
      <c r="K6329" t="s">
        <v>23</v>
      </c>
      <c r="L6329" s="4">
        <v>0</v>
      </c>
      <c r="M6329" s="4" t="str">
        <f>IF(spotify_churn_dataset[[#This Row],[offline_listening]]=0,"no offline","yes offline")</f>
        <v>yes offline</v>
      </c>
      <c r="N6329">
        <v>1</v>
      </c>
      <c r="O6329" t="str">
        <f>IF(spotify_churn_dataset[[#This Row],[is_churned]]=1,"yes churn","no churn")</f>
        <v>no churn</v>
      </c>
      <c r="P6329">
        <v>0</v>
      </c>
    </row>
    <row r="6330" spans="1:16" x14ac:dyDescent="0.3">
      <c r="A6330">
        <v>6329</v>
      </c>
      <c r="B6330">
        <f>IF(spotify_churn_dataset[[#This Row],[user_id]]="","Desconocido",spotify_churn_dataset[[#This Row],[user_id]])</f>
        <v>6329</v>
      </c>
      <c r="C6330">
        <f>IF(IFERROR(VLOOKUP(spotify_churn_dataset[[#This Row],[user_id]],A6331:A14329,1,FALSE),0),1,0)</f>
        <v>0</v>
      </c>
      <c r="D6330" t="s">
        <v>16</v>
      </c>
      <c r="E6330" s="4">
        <v>54</v>
      </c>
      <c r="F6330" t="s">
        <v>17</v>
      </c>
      <c r="G6330" t="s">
        <v>14</v>
      </c>
      <c r="H6330" s="4">
        <v>19</v>
      </c>
      <c r="I6330" s="3">
        <v>62</v>
      </c>
      <c r="J6330" s="9">
        <v>34</v>
      </c>
      <c r="K6330" t="s">
        <v>15</v>
      </c>
      <c r="L6330" s="4">
        <v>39</v>
      </c>
      <c r="M6330" s="4" t="str">
        <f>IF(spotify_churn_dataset[[#This Row],[offline_listening]]=0,"no offline","yes offline")</f>
        <v>no offline</v>
      </c>
      <c r="N6330">
        <v>0</v>
      </c>
      <c r="O6330" t="str">
        <f>IF(spotify_churn_dataset[[#This Row],[is_churned]]=1,"yes churn","no churn")</f>
        <v>no churn</v>
      </c>
      <c r="P6330">
        <v>0</v>
      </c>
    </row>
    <row r="6331" spans="1:16" x14ac:dyDescent="0.3">
      <c r="A6331">
        <v>6330</v>
      </c>
      <c r="B6331">
        <f>IF(spotify_churn_dataset[[#This Row],[user_id]]="","Desconocido",spotify_churn_dataset[[#This Row],[user_id]])</f>
        <v>6330</v>
      </c>
      <c r="C6331">
        <f>IF(IFERROR(VLOOKUP(spotify_churn_dataset[[#This Row],[user_id]],A6332:A14330,1,FALSE),0),1,0)</f>
        <v>0</v>
      </c>
      <c r="D6331" t="s">
        <v>20</v>
      </c>
      <c r="E6331" s="4">
        <v>51</v>
      </c>
      <c r="F6331" t="s">
        <v>21</v>
      </c>
      <c r="G6331" t="s">
        <v>22</v>
      </c>
      <c r="H6331" s="4">
        <v>160</v>
      </c>
      <c r="I6331" s="3">
        <v>10</v>
      </c>
      <c r="J6331" s="9">
        <v>31</v>
      </c>
      <c r="K6331" t="s">
        <v>15</v>
      </c>
      <c r="L6331" s="4">
        <v>0</v>
      </c>
      <c r="M6331" s="4" t="str">
        <f>IF(spotify_churn_dataset[[#This Row],[offline_listening]]=0,"no offline","yes offline")</f>
        <v>yes offline</v>
      </c>
      <c r="N6331">
        <v>1</v>
      </c>
      <c r="O6331" t="str">
        <f>IF(spotify_churn_dataset[[#This Row],[is_churned]]=1,"yes churn","no churn")</f>
        <v>no churn</v>
      </c>
      <c r="P6331">
        <v>0</v>
      </c>
    </row>
    <row r="6332" spans="1:16" x14ac:dyDescent="0.3">
      <c r="A6332">
        <v>6331</v>
      </c>
      <c r="B6332">
        <f>IF(spotify_churn_dataset[[#This Row],[user_id]]="","Desconocido",spotify_churn_dataset[[#This Row],[user_id]])</f>
        <v>6331</v>
      </c>
      <c r="C6332">
        <f>IF(IFERROR(VLOOKUP(spotify_churn_dataset[[#This Row],[user_id]],A6333:A14331,1,FALSE),0),1,0)</f>
        <v>0</v>
      </c>
      <c r="D6332" t="s">
        <v>12</v>
      </c>
      <c r="E6332" s="4">
        <v>54</v>
      </c>
      <c r="F6332" t="s">
        <v>17</v>
      </c>
      <c r="G6332" t="s">
        <v>24</v>
      </c>
      <c r="H6332" s="4">
        <v>228</v>
      </c>
      <c r="I6332" s="3">
        <v>53</v>
      </c>
      <c r="J6332" s="9">
        <v>54</v>
      </c>
      <c r="K6332" t="s">
        <v>15</v>
      </c>
      <c r="L6332" s="4">
        <v>0</v>
      </c>
      <c r="M6332" s="4" t="str">
        <f>IF(spotify_churn_dataset[[#This Row],[offline_listening]]=0,"no offline","yes offline")</f>
        <v>yes offline</v>
      </c>
      <c r="N6332">
        <v>1</v>
      </c>
      <c r="O6332" t="str">
        <f>IF(spotify_churn_dataset[[#This Row],[is_churned]]=1,"yes churn","no churn")</f>
        <v>no churn</v>
      </c>
      <c r="P6332">
        <v>0</v>
      </c>
    </row>
    <row r="6333" spans="1:16" x14ac:dyDescent="0.3">
      <c r="A6333">
        <v>6332</v>
      </c>
      <c r="B6333">
        <f>IF(spotify_churn_dataset[[#This Row],[user_id]]="","Desconocido",spotify_churn_dataset[[#This Row],[user_id]])</f>
        <v>6332</v>
      </c>
      <c r="C6333">
        <f>IF(IFERROR(VLOOKUP(spotify_churn_dataset[[#This Row],[user_id]],A6334:A14332,1,FALSE),0),1,0)</f>
        <v>0</v>
      </c>
      <c r="D6333" t="s">
        <v>20</v>
      </c>
      <c r="E6333" s="4">
        <v>49</v>
      </c>
      <c r="F6333" t="s">
        <v>29</v>
      </c>
      <c r="G6333" t="s">
        <v>18</v>
      </c>
      <c r="H6333" s="4">
        <v>48</v>
      </c>
      <c r="I6333" s="3">
        <v>43</v>
      </c>
      <c r="J6333" s="9">
        <v>46</v>
      </c>
      <c r="K6333" t="s">
        <v>15</v>
      </c>
      <c r="L6333" s="4">
        <v>0</v>
      </c>
      <c r="M6333" s="4" t="str">
        <f>IF(spotify_churn_dataset[[#This Row],[offline_listening]]=0,"no offline","yes offline")</f>
        <v>yes offline</v>
      </c>
      <c r="N6333">
        <v>1</v>
      </c>
      <c r="O6333" t="str">
        <f>IF(spotify_churn_dataset[[#This Row],[is_churned]]=1,"yes churn","no churn")</f>
        <v>no churn</v>
      </c>
      <c r="P6333">
        <v>0</v>
      </c>
    </row>
    <row r="6334" spans="1:16" x14ac:dyDescent="0.3">
      <c r="A6334">
        <v>6333</v>
      </c>
      <c r="B6334">
        <f>IF(spotify_churn_dataset[[#This Row],[user_id]]="","Desconocido",spotify_churn_dataset[[#This Row],[user_id]])</f>
        <v>6333</v>
      </c>
      <c r="C6334">
        <f>IF(IFERROR(VLOOKUP(spotify_churn_dataset[[#This Row],[user_id]],A6335:A14333,1,FALSE),0),1,0)</f>
        <v>0</v>
      </c>
      <c r="D6334" t="s">
        <v>12</v>
      </c>
      <c r="E6334" s="4">
        <v>28</v>
      </c>
      <c r="F6334" t="s">
        <v>21</v>
      </c>
      <c r="G6334" t="s">
        <v>24</v>
      </c>
      <c r="H6334" s="4">
        <v>155</v>
      </c>
      <c r="I6334" s="3">
        <v>74</v>
      </c>
      <c r="J6334" s="9">
        <v>53</v>
      </c>
      <c r="K6334" t="s">
        <v>19</v>
      </c>
      <c r="L6334" s="4">
        <v>0</v>
      </c>
      <c r="M6334" s="4" t="str">
        <f>IF(spotify_churn_dataset[[#This Row],[offline_listening]]=0,"no offline","yes offline")</f>
        <v>yes offline</v>
      </c>
      <c r="N6334">
        <v>1</v>
      </c>
      <c r="O6334" t="str">
        <f>IF(spotify_churn_dataset[[#This Row],[is_churned]]=1,"yes churn","no churn")</f>
        <v>no churn</v>
      </c>
      <c r="P6334">
        <v>0</v>
      </c>
    </row>
    <row r="6335" spans="1:16" x14ac:dyDescent="0.3">
      <c r="A6335">
        <v>6334</v>
      </c>
      <c r="B6335">
        <f>IF(spotify_churn_dataset[[#This Row],[user_id]]="","Desconocido",spotify_churn_dataset[[#This Row],[user_id]])</f>
        <v>6334</v>
      </c>
      <c r="C6335">
        <f>IF(IFERROR(VLOOKUP(spotify_churn_dataset[[#This Row],[user_id]],A6336:A14334,1,FALSE),0),1,0)</f>
        <v>0</v>
      </c>
      <c r="D6335" t="s">
        <v>12</v>
      </c>
      <c r="E6335" s="4">
        <v>38</v>
      </c>
      <c r="F6335" t="s">
        <v>28</v>
      </c>
      <c r="G6335" t="s">
        <v>14</v>
      </c>
      <c r="H6335" s="4">
        <v>294</v>
      </c>
      <c r="I6335" s="3">
        <v>63</v>
      </c>
      <c r="J6335" s="9">
        <v>21</v>
      </c>
      <c r="K6335" t="s">
        <v>23</v>
      </c>
      <c r="L6335" s="4">
        <v>35</v>
      </c>
      <c r="M6335" s="4" t="str">
        <f>IF(spotify_churn_dataset[[#This Row],[offline_listening]]=0,"no offline","yes offline")</f>
        <v>no offline</v>
      </c>
      <c r="N6335">
        <v>0</v>
      </c>
      <c r="O6335" t="str">
        <f>IF(spotify_churn_dataset[[#This Row],[is_churned]]=1,"yes churn","no churn")</f>
        <v>no churn</v>
      </c>
      <c r="P6335">
        <v>0</v>
      </c>
    </row>
    <row r="6336" spans="1:16" x14ac:dyDescent="0.3">
      <c r="A6336">
        <v>6335</v>
      </c>
      <c r="B6336">
        <f>IF(spotify_churn_dataset[[#This Row],[user_id]]="","Desconocido",spotify_churn_dataset[[#This Row],[user_id]])</f>
        <v>6335</v>
      </c>
      <c r="C6336">
        <f>IF(IFERROR(VLOOKUP(spotify_churn_dataset[[#This Row],[user_id]],A6337:A14335,1,FALSE),0),1,0)</f>
        <v>0</v>
      </c>
      <c r="D6336" t="s">
        <v>16</v>
      </c>
      <c r="E6336" s="4">
        <v>34</v>
      </c>
      <c r="F6336" t="s">
        <v>13</v>
      </c>
      <c r="G6336" t="s">
        <v>18</v>
      </c>
      <c r="H6336" s="4">
        <v>69</v>
      </c>
      <c r="I6336" s="3">
        <v>40</v>
      </c>
      <c r="J6336" s="9">
        <v>29</v>
      </c>
      <c r="K6336" t="s">
        <v>23</v>
      </c>
      <c r="L6336" s="4">
        <v>0</v>
      </c>
      <c r="M6336" s="4" t="str">
        <f>IF(spotify_churn_dataset[[#This Row],[offline_listening]]=0,"no offline","yes offline")</f>
        <v>yes offline</v>
      </c>
      <c r="N6336">
        <v>1</v>
      </c>
      <c r="O6336" t="str">
        <f>IF(spotify_churn_dataset[[#This Row],[is_churned]]=1,"yes churn","no churn")</f>
        <v>no churn</v>
      </c>
      <c r="P6336">
        <v>0</v>
      </c>
    </row>
    <row r="6337" spans="1:16" x14ac:dyDescent="0.3">
      <c r="A6337">
        <v>6336</v>
      </c>
      <c r="B6337">
        <f>IF(spotify_churn_dataset[[#This Row],[user_id]]="","Desconocido",spotify_churn_dataset[[#This Row],[user_id]])</f>
        <v>6336</v>
      </c>
      <c r="C6337">
        <f>IF(IFERROR(VLOOKUP(spotify_churn_dataset[[#This Row],[user_id]],A6338:A14336,1,FALSE),0),1,0)</f>
        <v>0</v>
      </c>
      <c r="D6337" t="s">
        <v>16</v>
      </c>
      <c r="E6337" s="4">
        <v>24</v>
      </c>
      <c r="F6337" t="s">
        <v>29</v>
      </c>
      <c r="G6337" t="s">
        <v>24</v>
      </c>
      <c r="H6337" s="4">
        <v>175</v>
      </c>
      <c r="I6337" s="3">
        <v>51</v>
      </c>
      <c r="J6337" s="9">
        <v>15</v>
      </c>
      <c r="K6337" t="s">
        <v>19</v>
      </c>
      <c r="L6337" s="4">
        <v>0</v>
      </c>
      <c r="M6337" s="4" t="str">
        <f>IF(spotify_churn_dataset[[#This Row],[offline_listening]]=0,"no offline","yes offline")</f>
        <v>yes offline</v>
      </c>
      <c r="N6337">
        <v>1</v>
      </c>
      <c r="O6337" t="str">
        <f>IF(spotify_churn_dataset[[#This Row],[is_churned]]=1,"yes churn","no churn")</f>
        <v>yes churn</v>
      </c>
      <c r="P6337">
        <v>1</v>
      </c>
    </row>
    <row r="6338" spans="1:16" x14ac:dyDescent="0.3">
      <c r="A6338">
        <v>6337</v>
      </c>
      <c r="B6338">
        <f>IF(spotify_churn_dataset[[#This Row],[user_id]]="","Desconocido",spotify_churn_dataset[[#This Row],[user_id]])</f>
        <v>6337</v>
      </c>
      <c r="C6338">
        <f>IF(IFERROR(VLOOKUP(spotify_churn_dataset[[#This Row],[user_id]],A6339:A14337,1,FALSE),0),1,0)</f>
        <v>0</v>
      </c>
      <c r="D6338" t="s">
        <v>16</v>
      </c>
      <c r="E6338" s="4">
        <v>57</v>
      </c>
      <c r="F6338" t="s">
        <v>27</v>
      </c>
      <c r="G6338" t="s">
        <v>18</v>
      </c>
      <c r="H6338" s="4">
        <v>154</v>
      </c>
      <c r="I6338" s="3">
        <v>98</v>
      </c>
      <c r="J6338" s="9">
        <v>56</v>
      </c>
      <c r="K6338" t="s">
        <v>23</v>
      </c>
      <c r="L6338" s="4">
        <v>0</v>
      </c>
      <c r="M6338" s="4" t="str">
        <f>IF(spotify_churn_dataset[[#This Row],[offline_listening]]=0,"no offline","yes offline")</f>
        <v>yes offline</v>
      </c>
      <c r="N6338">
        <v>1</v>
      </c>
      <c r="O6338" t="str">
        <f>IF(spotify_churn_dataset[[#This Row],[is_churned]]=1,"yes churn","no churn")</f>
        <v>no churn</v>
      </c>
      <c r="P6338">
        <v>0</v>
      </c>
    </row>
    <row r="6339" spans="1:16" x14ac:dyDescent="0.3">
      <c r="A6339">
        <v>6338</v>
      </c>
      <c r="B6339">
        <f>IF(spotify_churn_dataset[[#This Row],[user_id]]="","Desconocido",spotify_churn_dataset[[#This Row],[user_id]])</f>
        <v>6338</v>
      </c>
      <c r="C6339">
        <f>IF(IFERROR(VLOOKUP(spotify_churn_dataset[[#This Row],[user_id]],A6340:A14338,1,FALSE),0),1,0)</f>
        <v>0</v>
      </c>
      <c r="D6339" t="s">
        <v>16</v>
      </c>
      <c r="E6339" s="4">
        <v>45</v>
      </c>
      <c r="F6339" t="s">
        <v>27</v>
      </c>
      <c r="G6339" t="s">
        <v>22</v>
      </c>
      <c r="H6339" s="4">
        <v>89</v>
      </c>
      <c r="I6339" s="3">
        <v>51</v>
      </c>
      <c r="J6339" s="9">
        <v>58</v>
      </c>
      <c r="K6339" t="s">
        <v>23</v>
      </c>
      <c r="L6339" s="4">
        <v>0</v>
      </c>
      <c r="M6339" s="4" t="str">
        <f>IF(spotify_churn_dataset[[#This Row],[offline_listening]]=0,"no offline","yes offline")</f>
        <v>yes offline</v>
      </c>
      <c r="N6339">
        <v>1</v>
      </c>
      <c r="O6339" t="str">
        <f>IF(spotify_churn_dataset[[#This Row],[is_churned]]=1,"yes churn","no churn")</f>
        <v>no churn</v>
      </c>
      <c r="P6339">
        <v>0</v>
      </c>
    </row>
    <row r="6340" spans="1:16" x14ac:dyDescent="0.3">
      <c r="A6340">
        <v>6339</v>
      </c>
      <c r="B6340">
        <f>IF(spotify_churn_dataset[[#This Row],[user_id]]="","Desconocido",spotify_churn_dataset[[#This Row],[user_id]])</f>
        <v>6339</v>
      </c>
      <c r="C6340">
        <f>IF(IFERROR(VLOOKUP(spotify_churn_dataset[[#This Row],[user_id]],A6341:A14339,1,FALSE),0),1,0)</f>
        <v>0</v>
      </c>
      <c r="D6340" t="s">
        <v>16</v>
      </c>
      <c r="E6340" s="4">
        <v>41</v>
      </c>
      <c r="F6340" t="s">
        <v>26</v>
      </c>
      <c r="G6340" t="s">
        <v>24</v>
      </c>
      <c r="H6340" s="4">
        <v>176</v>
      </c>
      <c r="I6340" s="3">
        <v>81</v>
      </c>
      <c r="J6340" s="9">
        <v>41</v>
      </c>
      <c r="K6340" t="s">
        <v>19</v>
      </c>
      <c r="L6340" s="4">
        <v>0</v>
      </c>
      <c r="M6340" s="4" t="str">
        <f>IF(spotify_churn_dataset[[#This Row],[offline_listening]]=0,"no offline","yes offline")</f>
        <v>yes offline</v>
      </c>
      <c r="N6340">
        <v>1</v>
      </c>
      <c r="O6340" t="str">
        <f>IF(spotify_churn_dataset[[#This Row],[is_churned]]=1,"yes churn","no churn")</f>
        <v>no churn</v>
      </c>
      <c r="P6340">
        <v>0</v>
      </c>
    </row>
    <row r="6341" spans="1:16" x14ac:dyDescent="0.3">
      <c r="A6341">
        <v>6340</v>
      </c>
      <c r="B6341">
        <f>IF(spotify_churn_dataset[[#This Row],[user_id]]="","Desconocido",spotify_churn_dataset[[#This Row],[user_id]])</f>
        <v>6340</v>
      </c>
      <c r="C6341">
        <f>IF(IFERROR(VLOOKUP(spotify_churn_dataset[[#This Row],[user_id]],A6342:A14340,1,FALSE),0),1,0)</f>
        <v>0</v>
      </c>
      <c r="D6341" t="s">
        <v>16</v>
      </c>
      <c r="E6341" s="4">
        <v>37</v>
      </c>
      <c r="F6341" t="s">
        <v>27</v>
      </c>
      <c r="G6341" t="s">
        <v>14</v>
      </c>
      <c r="H6341" s="4">
        <v>106</v>
      </c>
      <c r="I6341" s="3">
        <v>38</v>
      </c>
      <c r="J6341" s="9">
        <v>58</v>
      </c>
      <c r="K6341" t="s">
        <v>19</v>
      </c>
      <c r="L6341" s="4">
        <v>7</v>
      </c>
      <c r="M6341" s="4" t="str">
        <f>IF(spotify_churn_dataset[[#This Row],[offline_listening]]=0,"no offline","yes offline")</f>
        <v>no offline</v>
      </c>
      <c r="N6341">
        <v>0</v>
      </c>
      <c r="O6341" t="str">
        <f>IF(spotify_churn_dataset[[#This Row],[is_churned]]=1,"yes churn","no churn")</f>
        <v>no churn</v>
      </c>
      <c r="P6341">
        <v>0</v>
      </c>
    </row>
    <row r="6342" spans="1:16" x14ac:dyDescent="0.3">
      <c r="A6342">
        <v>6341</v>
      </c>
      <c r="B6342">
        <f>IF(spotify_churn_dataset[[#This Row],[user_id]]="","Desconocido",spotify_churn_dataset[[#This Row],[user_id]])</f>
        <v>6341</v>
      </c>
      <c r="C6342">
        <f>IF(IFERROR(VLOOKUP(spotify_churn_dataset[[#This Row],[user_id]],A6343:A14341,1,FALSE),0),1,0)</f>
        <v>0</v>
      </c>
      <c r="D6342" t="s">
        <v>20</v>
      </c>
      <c r="E6342" s="4">
        <v>25</v>
      </c>
      <c r="F6342" t="s">
        <v>21</v>
      </c>
      <c r="G6342" t="s">
        <v>18</v>
      </c>
      <c r="H6342" s="4">
        <v>45</v>
      </c>
      <c r="I6342" s="3">
        <v>42</v>
      </c>
      <c r="J6342" s="9">
        <v>17</v>
      </c>
      <c r="K6342" t="s">
        <v>19</v>
      </c>
      <c r="L6342" s="4">
        <v>0</v>
      </c>
      <c r="M6342" s="4" t="str">
        <f>IF(spotify_churn_dataset[[#This Row],[offline_listening]]=0,"no offline","yes offline")</f>
        <v>yes offline</v>
      </c>
      <c r="N6342">
        <v>1</v>
      </c>
      <c r="O6342" t="str">
        <f>IF(spotify_churn_dataset[[#This Row],[is_churned]]=1,"yes churn","no churn")</f>
        <v>no churn</v>
      </c>
      <c r="P6342">
        <v>0</v>
      </c>
    </row>
    <row r="6343" spans="1:16" x14ac:dyDescent="0.3">
      <c r="A6343">
        <v>6342</v>
      </c>
      <c r="B6343">
        <f>IF(spotify_churn_dataset[[#This Row],[user_id]]="","Desconocido",spotify_churn_dataset[[#This Row],[user_id]])</f>
        <v>6342</v>
      </c>
      <c r="C6343">
        <f>IF(IFERROR(VLOOKUP(spotify_churn_dataset[[#This Row],[user_id]],A6344:A14342,1,FALSE),0),1,0)</f>
        <v>0</v>
      </c>
      <c r="D6343" t="s">
        <v>16</v>
      </c>
      <c r="E6343" s="4">
        <v>24</v>
      </c>
      <c r="F6343" t="s">
        <v>28</v>
      </c>
      <c r="G6343" t="s">
        <v>24</v>
      </c>
      <c r="H6343" s="4">
        <v>241</v>
      </c>
      <c r="I6343" s="3">
        <v>75</v>
      </c>
      <c r="J6343" s="9">
        <v>25</v>
      </c>
      <c r="K6343" t="s">
        <v>19</v>
      </c>
      <c r="L6343" s="4">
        <v>0</v>
      </c>
      <c r="M6343" s="4" t="str">
        <f>IF(spotify_churn_dataset[[#This Row],[offline_listening]]=0,"no offline","yes offline")</f>
        <v>yes offline</v>
      </c>
      <c r="N6343">
        <v>1</v>
      </c>
      <c r="O6343" t="str">
        <f>IF(spotify_churn_dataset[[#This Row],[is_churned]]=1,"yes churn","no churn")</f>
        <v>yes churn</v>
      </c>
      <c r="P6343">
        <v>1</v>
      </c>
    </row>
    <row r="6344" spans="1:16" x14ac:dyDescent="0.3">
      <c r="A6344">
        <v>6343</v>
      </c>
      <c r="B6344">
        <f>IF(spotify_churn_dataset[[#This Row],[user_id]]="","Desconocido",spotify_churn_dataset[[#This Row],[user_id]])</f>
        <v>6343</v>
      </c>
      <c r="C6344">
        <f>IF(IFERROR(VLOOKUP(spotify_churn_dataset[[#This Row],[user_id]],A6345:A14343,1,FALSE),0),1,0)</f>
        <v>0</v>
      </c>
      <c r="D6344" t="s">
        <v>16</v>
      </c>
      <c r="E6344" s="4">
        <v>27</v>
      </c>
      <c r="F6344" t="s">
        <v>25</v>
      </c>
      <c r="G6344" t="s">
        <v>22</v>
      </c>
      <c r="H6344" s="4">
        <v>134</v>
      </c>
      <c r="I6344" s="3">
        <v>86</v>
      </c>
      <c r="J6344" s="9">
        <v>25</v>
      </c>
      <c r="K6344" t="s">
        <v>19</v>
      </c>
      <c r="L6344" s="4">
        <v>0</v>
      </c>
      <c r="M6344" s="4" t="str">
        <f>IF(spotify_churn_dataset[[#This Row],[offline_listening]]=0,"no offline","yes offline")</f>
        <v>yes offline</v>
      </c>
      <c r="N6344">
        <v>1</v>
      </c>
      <c r="O6344" t="str">
        <f>IF(spotify_churn_dataset[[#This Row],[is_churned]]=1,"yes churn","no churn")</f>
        <v>no churn</v>
      </c>
      <c r="P6344">
        <v>0</v>
      </c>
    </row>
    <row r="6345" spans="1:16" x14ac:dyDescent="0.3">
      <c r="A6345">
        <v>6344</v>
      </c>
      <c r="B6345">
        <f>IF(spotify_churn_dataset[[#This Row],[user_id]]="","Desconocido",spotify_churn_dataset[[#This Row],[user_id]])</f>
        <v>6344</v>
      </c>
      <c r="C6345">
        <f>IF(IFERROR(VLOOKUP(spotify_churn_dataset[[#This Row],[user_id]],A6346:A14344,1,FALSE),0),1,0)</f>
        <v>0</v>
      </c>
      <c r="D6345" t="s">
        <v>16</v>
      </c>
      <c r="E6345" s="4">
        <v>58</v>
      </c>
      <c r="F6345" t="s">
        <v>21</v>
      </c>
      <c r="G6345" t="s">
        <v>22</v>
      </c>
      <c r="H6345" s="4">
        <v>146</v>
      </c>
      <c r="I6345" s="3">
        <v>31</v>
      </c>
      <c r="J6345" s="9">
        <v>46</v>
      </c>
      <c r="K6345" t="s">
        <v>15</v>
      </c>
      <c r="L6345" s="4">
        <v>0</v>
      </c>
      <c r="M6345" s="4" t="str">
        <f>IF(spotify_churn_dataset[[#This Row],[offline_listening]]=0,"no offline","yes offline")</f>
        <v>yes offline</v>
      </c>
      <c r="N6345">
        <v>1</v>
      </c>
      <c r="O6345" t="str">
        <f>IF(spotify_churn_dataset[[#This Row],[is_churned]]=1,"yes churn","no churn")</f>
        <v>yes churn</v>
      </c>
      <c r="P6345">
        <v>1</v>
      </c>
    </row>
    <row r="6346" spans="1:16" x14ac:dyDescent="0.3">
      <c r="A6346">
        <v>6345</v>
      </c>
      <c r="B6346">
        <f>IF(spotify_churn_dataset[[#This Row],[user_id]]="","Desconocido",spotify_churn_dataset[[#This Row],[user_id]])</f>
        <v>6345</v>
      </c>
      <c r="C6346">
        <f>IF(IFERROR(VLOOKUP(spotify_churn_dataset[[#This Row],[user_id]],A6347:A14345,1,FALSE),0),1,0)</f>
        <v>0</v>
      </c>
      <c r="D6346" t="s">
        <v>20</v>
      </c>
      <c r="E6346" s="4">
        <v>39</v>
      </c>
      <c r="F6346" t="s">
        <v>17</v>
      </c>
      <c r="G6346" t="s">
        <v>22</v>
      </c>
      <c r="H6346" s="4">
        <v>74</v>
      </c>
      <c r="I6346" s="3">
        <v>63</v>
      </c>
      <c r="J6346" s="9">
        <v>4</v>
      </c>
      <c r="K6346" t="s">
        <v>19</v>
      </c>
      <c r="L6346" s="4">
        <v>0</v>
      </c>
      <c r="M6346" s="4" t="str">
        <f>IF(spotify_churn_dataset[[#This Row],[offline_listening]]=0,"no offline","yes offline")</f>
        <v>yes offline</v>
      </c>
      <c r="N6346">
        <v>1</v>
      </c>
      <c r="O6346" t="str">
        <f>IF(spotify_churn_dataset[[#This Row],[is_churned]]=1,"yes churn","no churn")</f>
        <v>no churn</v>
      </c>
      <c r="P6346">
        <v>0</v>
      </c>
    </row>
    <row r="6347" spans="1:16" x14ac:dyDescent="0.3">
      <c r="A6347">
        <v>6346</v>
      </c>
      <c r="B6347">
        <f>IF(spotify_churn_dataset[[#This Row],[user_id]]="","Desconocido",spotify_churn_dataset[[#This Row],[user_id]])</f>
        <v>6346</v>
      </c>
      <c r="C6347">
        <f>IF(IFERROR(VLOOKUP(spotify_churn_dataset[[#This Row],[user_id]],A6348:A14346,1,FALSE),0),1,0)</f>
        <v>0</v>
      </c>
      <c r="D6347" t="s">
        <v>20</v>
      </c>
      <c r="E6347" s="4">
        <v>32</v>
      </c>
      <c r="F6347" t="s">
        <v>27</v>
      </c>
      <c r="G6347" t="s">
        <v>18</v>
      </c>
      <c r="H6347" s="4">
        <v>123</v>
      </c>
      <c r="I6347" s="3">
        <v>52</v>
      </c>
      <c r="J6347" s="9">
        <v>13</v>
      </c>
      <c r="K6347" t="s">
        <v>23</v>
      </c>
      <c r="L6347" s="4">
        <v>0</v>
      </c>
      <c r="M6347" s="4" t="str">
        <f>IF(spotify_churn_dataset[[#This Row],[offline_listening]]=0,"no offline","yes offline")</f>
        <v>yes offline</v>
      </c>
      <c r="N6347">
        <v>1</v>
      </c>
      <c r="O6347" t="str">
        <f>IF(spotify_churn_dataset[[#This Row],[is_churned]]=1,"yes churn","no churn")</f>
        <v>no churn</v>
      </c>
      <c r="P6347">
        <v>0</v>
      </c>
    </row>
    <row r="6348" spans="1:16" x14ac:dyDescent="0.3">
      <c r="A6348">
        <v>6347</v>
      </c>
      <c r="B6348">
        <f>IF(spotify_churn_dataset[[#This Row],[user_id]]="","Desconocido",spotify_churn_dataset[[#This Row],[user_id]])</f>
        <v>6347</v>
      </c>
      <c r="C6348">
        <f>IF(IFERROR(VLOOKUP(spotify_churn_dataset[[#This Row],[user_id]],A6349:A14347,1,FALSE),0),1,0)</f>
        <v>0</v>
      </c>
      <c r="D6348" t="s">
        <v>16</v>
      </c>
      <c r="E6348" s="4">
        <v>26</v>
      </c>
      <c r="F6348" t="s">
        <v>13</v>
      </c>
      <c r="G6348" t="s">
        <v>24</v>
      </c>
      <c r="H6348" s="4">
        <v>267</v>
      </c>
      <c r="I6348" s="3">
        <v>40</v>
      </c>
      <c r="J6348" s="9">
        <v>45</v>
      </c>
      <c r="K6348" t="s">
        <v>23</v>
      </c>
      <c r="L6348" s="4">
        <v>0</v>
      </c>
      <c r="M6348" s="4" t="str">
        <f>IF(spotify_churn_dataset[[#This Row],[offline_listening]]=0,"no offline","yes offline")</f>
        <v>yes offline</v>
      </c>
      <c r="N6348">
        <v>1</v>
      </c>
      <c r="O6348" t="str">
        <f>IF(spotify_churn_dataset[[#This Row],[is_churned]]=1,"yes churn","no churn")</f>
        <v>no churn</v>
      </c>
      <c r="P6348">
        <v>0</v>
      </c>
    </row>
    <row r="6349" spans="1:16" x14ac:dyDescent="0.3">
      <c r="A6349">
        <v>6348</v>
      </c>
      <c r="B6349">
        <f>IF(spotify_churn_dataset[[#This Row],[user_id]]="","Desconocido",spotify_churn_dataset[[#This Row],[user_id]])</f>
        <v>6348</v>
      </c>
      <c r="C6349">
        <f>IF(IFERROR(VLOOKUP(spotify_churn_dataset[[#This Row],[user_id]],A6350:A14348,1,FALSE),0),1,0)</f>
        <v>0</v>
      </c>
      <c r="D6349" t="s">
        <v>20</v>
      </c>
      <c r="E6349" s="4">
        <v>20</v>
      </c>
      <c r="F6349" t="s">
        <v>17</v>
      </c>
      <c r="G6349" t="s">
        <v>22</v>
      </c>
      <c r="H6349" s="4">
        <v>196</v>
      </c>
      <c r="I6349" s="3">
        <v>77</v>
      </c>
      <c r="J6349" s="9">
        <v>27</v>
      </c>
      <c r="K6349" t="s">
        <v>23</v>
      </c>
      <c r="L6349" s="4">
        <v>0</v>
      </c>
      <c r="M6349" s="4" t="str">
        <f>IF(spotify_churn_dataset[[#This Row],[offline_listening]]=0,"no offline","yes offline")</f>
        <v>yes offline</v>
      </c>
      <c r="N6349">
        <v>1</v>
      </c>
      <c r="O6349" t="str">
        <f>IF(spotify_churn_dataset[[#This Row],[is_churned]]=1,"yes churn","no churn")</f>
        <v>no churn</v>
      </c>
      <c r="P6349">
        <v>0</v>
      </c>
    </row>
    <row r="6350" spans="1:16" x14ac:dyDescent="0.3">
      <c r="A6350">
        <v>6349</v>
      </c>
      <c r="B6350">
        <f>IF(spotify_churn_dataset[[#This Row],[user_id]]="","Desconocido",spotify_churn_dataset[[#This Row],[user_id]])</f>
        <v>6349</v>
      </c>
      <c r="C6350">
        <f>IF(IFERROR(VLOOKUP(spotify_churn_dataset[[#This Row],[user_id]],A6351:A14349,1,FALSE),0),1,0)</f>
        <v>0</v>
      </c>
      <c r="D6350" t="s">
        <v>12</v>
      </c>
      <c r="E6350" s="4">
        <v>18</v>
      </c>
      <c r="F6350" t="s">
        <v>27</v>
      </c>
      <c r="G6350" t="s">
        <v>14</v>
      </c>
      <c r="H6350" s="4">
        <v>95</v>
      </c>
      <c r="I6350" s="3">
        <v>37</v>
      </c>
      <c r="J6350" s="9">
        <v>24</v>
      </c>
      <c r="K6350" t="s">
        <v>23</v>
      </c>
      <c r="L6350" s="4">
        <v>7</v>
      </c>
      <c r="M6350" s="4" t="str">
        <f>IF(spotify_churn_dataset[[#This Row],[offline_listening]]=0,"no offline","yes offline")</f>
        <v>no offline</v>
      </c>
      <c r="N6350">
        <v>0</v>
      </c>
      <c r="O6350" t="str">
        <f>IF(spotify_churn_dataset[[#This Row],[is_churned]]=1,"yes churn","no churn")</f>
        <v>yes churn</v>
      </c>
      <c r="P6350">
        <v>1</v>
      </c>
    </row>
    <row r="6351" spans="1:16" x14ac:dyDescent="0.3">
      <c r="A6351">
        <v>6350</v>
      </c>
      <c r="B6351">
        <f>IF(spotify_churn_dataset[[#This Row],[user_id]]="","Desconocido",spotify_churn_dataset[[#This Row],[user_id]])</f>
        <v>6350</v>
      </c>
      <c r="C6351">
        <f>IF(IFERROR(VLOOKUP(spotify_churn_dataset[[#This Row],[user_id]],A6352:A14350,1,FALSE),0),1,0)</f>
        <v>0</v>
      </c>
      <c r="D6351" t="s">
        <v>12</v>
      </c>
      <c r="E6351" s="4">
        <v>56</v>
      </c>
      <c r="F6351" t="s">
        <v>25</v>
      </c>
      <c r="G6351" t="s">
        <v>14</v>
      </c>
      <c r="H6351" s="4">
        <v>33</v>
      </c>
      <c r="I6351" s="3">
        <v>24</v>
      </c>
      <c r="J6351" s="9">
        <v>44</v>
      </c>
      <c r="K6351" t="s">
        <v>23</v>
      </c>
      <c r="L6351" s="4">
        <v>33</v>
      </c>
      <c r="M6351" s="4" t="str">
        <f>IF(spotify_churn_dataset[[#This Row],[offline_listening]]=0,"no offline","yes offline")</f>
        <v>no offline</v>
      </c>
      <c r="N6351">
        <v>0</v>
      </c>
      <c r="O6351" t="str">
        <f>IF(spotify_churn_dataset[[#This Row],[is_churned]]=1,"yes churn","no churn")</f>
        <v>yes churn</v>
      </c>
      <c r="P6351">
        <v>1</v>
      </c>
    </row>
    <row r="6352" spans="1:16" x14ac:dyDescent="0.3">
      <c r="A6352">
        <v>6351</v>
      </c>
      <c r="B6352">
        <f>IF(spotify_churn_dataset[[#This Row],[user_id]]="","Desconocido",spotify_churn_dataset[[#This Row],[user_id]])</f>
        <v>6351</v>
      </c>
      <c r="C6352">
        <f>IF(IFERROR(VLOOKUP(spotify_churn_dataset[[#This Row],[user_id]],A6353:A14351,1,FALSE),0),1,0)</f>
        <v>0</v>
      </c>
      <c r="D6352" t="s">
        <v>20</v>
      </c>
      <c r="E6352" s="4">
        <v>47</v>
      </c>
      <c r="F6352" t="s">
        <v>25</v>
      </c>
      <c r="G6352" t="s">
        <v>14</v>
      </c>
      <c r="H6352" s="4">
        <v>281</v>
      </c>
      <c r="I6352" s="3">
        <v>5</v>
      </c>
      <c r="J6352" s="9">
        <v>5</v>
      </c>
      <c r="K6352" t="s">
        <v>15</v>
      </c>
      <c r="L6352" s="4">
        <v>39</v>
      </c>
      <c r="M6352" s="4" t="str">
        <f>IF(spotify_churn_dataset[[#This Row],[offline_listening]]=0,"no offline","yes offline")</f>
        <v>no offline</v>
      </c>
      <c r="N6352">
        <v>0</v>
      </c>
      <c r="O6352" t="str">
        <f>IF(spotify_churn_dataset[[#This Row],[is_churned]]=1,"yes churn","no churn")</f>
        <v>yes churn</v>
      </c>
      <c r="P6352">
        <v>1</v>
      </c>
    </row>
    <row r="6353" spans="1:16" x14ac:dyDescent="0.3">
      <c r="A6353">
        <v>6352</v>
      </c>
      <c r="B6353">
        <f>IF(spotify_churn_dataset[[#This Row],[user_id]]="","Desconocido",spotify_churn_dataset[[#This Row],[user_id]])</f>
        <v>6352</v>
      </c>
      <c r="C6353">
        <f>IF(IFERROR(VLOOKUP(spotify_churn_dataset[[#This Row],[user_id]],A6354:A14352,1,FALSE),0),1,0)</f>
        <v>0</v>
      </c>
      <c r="D6353" t="s">
        <v>20</v>
      </c>
      <c r="E6353" s="4">
        <v>18</v>
      </c>
      <c r="F6353" t="s">
        <v>17</v>
      </c>
      <c r="G6353" t="s">
        <v>22</v>
      </c>
      <c r="H6353" s="4">
        <v>34</v>
      </c>
      <c r="I6353" s="3">
        <v>44</v>
      </c>
      <c r="J6353" s="9">
        <v>15</v>
      </c>
      <c r="K6353" t="s">
        <v>23</v>
      </c>
      <c r="L6353" s="4">
        <v>0</v>
      </c>
      <c r="M6353" s="4" t="str">
        <f>IF(spotify_churn_dataset[[#This Row],[offline_listening]]=0,"no offline","yes offline")</f>
        <v>yes offline</v>
      </c>
      <c r="N6353">
        <v>1</v>
      </c>
      <c r="O6353" t="str">
        <f>IF(spotify_churn_dataset[[#This Row],[is_churned]]=1,"yes churn","no churn")</f>
        <v>yes churn</v>
      </c>
      <c r="P6353">
        <v>1</v>
      </c>
    </row>
    <row r="6354" spans="1:16" x14ac:dyDescent="0.3">
      <c r="A6354">
        <v>6353</v>
      </c>
      <c r="B6354">
        <f>IF(spotify_churn_dataset[[#This Row],[user_id]]="","Desconocido",spotify_churn_dataset[[#This Row],[user_id]])</f>
        <v>6353</v>
      </c>
      <c r="C6354">
        <f>IF(IFERROR(VLOOKUP(spotify_churn_dataset[[#This Row],[user_id]],A6355:A14353,1,FALSE),0),1,0)</f>
        <v>0</v>
      </c>
      <c r="D6354" t="s">
        <v>16</v>
      </c>
      <c r="E6354" s="4">
        <v>42</v>
      </c>
      <c r="F6354" t="s">
        <v>27</v>
      </c>
      <c r="G6354" t="s">
        <v>22</v>
      </c>
      <c r="H6354" s="4">
        <v>104</v>
      </c>
      <c r="I6354" s="3">
        <v>27</v>
      </c>
      <c r="J6354" s="9">
        <v>34</v>
      </c>
      <c r="K6354" t="s">
        <v>19</v>
      </c>
      <c r="L6354" s="4">
        <v>0</v>
      </c>
      <c r="M6354" s="4" t="str">
        <f>IF(spotify_churn_dataset[[#This Row],[offline_listening]]=0,"no offline","yes offline")</f>
        <v>yes offline</v>
      </c>
      <c r="N6354">
        <v>1</v>
      </c>
      <c r="O6354" t="str">
        <f>IF(spotify_churn_dataset[[#This Row],[is_churned]]=1,"yes churn","no churn")</f>
        <v>no churn</v>
      </c>
      <c r="P6354">
        <v>0</v>
      </c>
    </row>
    <row r="6355" spans="1:16" x14ac:dyDescent="0.3">
      <c r="A6355">
        <v>6354</v>
      </c>
      <c r="B6355">
        <f>IF(spotify_churn_dataset[[#This Row],[user_id]]="","Desconocido",spotify_churn_dataset[[#This Row],[user_id]])</f>
        <v>6354</v>
      </c>
      <c r="C6355">
        <f>IF(IFERROR(VLOOKUP(spotify_churn_dataset[[#This Row],[user_id]],A6356:A14354,1,FALSE),0),1,0)</f>
        <v>0</v>
      </c>
      <c r="D6355" t="s">
        <v>16</v>
      </c>
      <c r="E6355" s="4">
        <v>51</v>
      </c>
      <c r="F6355" t="s">
        <v>28</v>
      </c>
      <c r="G6355" t="s">
        <v>18</v>
      </c>
      <c r="H6355" s="4">
        <v>238</v>
      </c>
      <c r="I6355" s="3">
        <v>35</v>
      </c>
      <c r="J6355" s="9">
        <v>12</v>
      </c>
      <c r="K6355" t="s">
        <v>15</v>
      </c>
      <c r="L6355" s="4">
        <v>0</v>
      </c>
      <c r="M6355" s="4" t="str">
        <f>IF(spotify_churn_dataset[[#This Row],[offline_listening]]=0,"no offline","yes offline")</f>
        <v>yes offline</v>
      </c>
      <c r="N6355">
        <v>1</v>
      </c>
      <c r="O6355" t="str">
        <f>IF(spotify_churn_dataset[[#This Row],[is_churned]]=1,"yes churn","no churn")</f>
        <v>no churn</v>
      </c>
      <c r="P6355">
        <v>0</v>
      </c>
    </row>
    <row r="6356" spans="1:16" x14ac:dyDescent="0.3">
      <c r="A6356">
        <v>6355</v>
      </c>
      <c r="B6356">
        <f>IF(spotify_churn_dataset[[#This Row],[user_id]]="","Desconocido",spotify_churn_dataset[[#This Row],[user_id]])</f>
        <v>6355</v>
      </c>
      <c r="C6356">
        <f>IF(IFERROR(VLOOKUP(spotify_churn_dataset[[#This Row],[user_id]],A6357:A14355,1,FALSE),0),1,0)</f>
        <v>0</v>
      </c>
      <c r="D6356" t="s">
        <v>20</v>
      </c>
      <c r="E6356" s="4">
        <v>23</v>
      </c>
      <c r="F6356" t="s">
        <v>28</v>
      </c>
      <c r="G6356" t="s">
        <v>22</v>
      </c>
      <c r="H6356" s="4">
        <v>246</v>
      </c>
      <c r="I6356" s="3">
        <v>24</v>
      </c>
      <c r="J6356" s="9">
        <v>28</v>
      </c>
      <c r="K6356" t="s">
        <v>15</v>
      </c>
      <c r="L6356" s="4">
        <v>0</v>
      </c>
      <c r="M6356" s="4" t="str">
        <f>IF(spotify_churn_dataset[[#This Row],[offline_listening]]=0,"no offline","yes offline")</f>
        <v>yes offline</v>
      </c>
      <c r="N6356">
        <v>1</v>
      </c>
      <c r="O6356" t="str">
        <f>IF(spotify_churn_dataset[[#This Row],[is_churned]]=1,"yes churn","no churn")</f>
        <v>yes churn</v>
      </c>
      <c r="P6356">
        <v>1</v>
      </c>
    </row>
    <row r="6357" spans="1:16" x14ac:dyDescent="0.3">
      <c r="A6357">
        <v>6356</v>
      </c>
      <c r="B6357">
        <f>IF(spotify_churn_dataset[[#This Row],[user_id]]="","Desconocido",spotify_churn_dataset[[#This Row],[user_id]])</f>
        <v>6356</v>
      </c>
      <c r="C6357">
        <f>IF(IFERROR(VLOOKUP(spotify_churn_dataset[[#This Row],[user_id]],A6358:A14356,1,FALSE),0),1,0)</f>
        <v>0</v>
      </c>
      <c r="D6357" t="s">
        <v>16</v>
      </c>
      <c r="E6357" s="4">
        <v>39</v>
      </c>
      <c r="F6357" t="s">
        <v>25</v>
      </c>
      <c r="G6357" t="s">
        <v>14</v>
      </c>
      <c r="H6357" s="4">
        <v>229</v>
      </c>
      <c r="I6357" s="3">
        <v>41</v>
      </c>
      <c r="J6357" s="9">
        <v>13</v>
      </c>
      <c r="K6357" t="s">
        <v>19</v>
      </c>
      <c r="L6357" s="4">
        <v>34</v>
      </c>
      <c r="M6357" s="4" t="str">
        <f>IF(spotify_churn_dataset[[#This Row],[offline_listening]]=0,"no offline","yes offline")</f>
        <v>no offline</v>
      </c>
      <c r="N6357">
        <v>0</v>
      </c>
      <c r="O6357" t="str">
        <f>IF(spotify_churn_dataset[[#This Row],[is_churned]]=1,"yes churn","no churn")</f>
        <v>no churn</v>
      </c>
      <c r="P6357">
        <v>0</v>
      </c>
    </row>
    <row r="6358" spans="1:16" x14ac:dyDescent="0.3">
      <c r="A6358">
        <v>6357</v>
      </c>
      <c r="B6358">
        <f>IF(spotify_churn_dataset[[#This Row],[user_id]]="","Desconocido",spotify_churn_dataset[[#This Row],[user_id]])</f>
        <v>6357</v>
      </c>
      <c r="C6358">
        <f>IF(IFERROR(VLOOKUP(spotify_churn_dataset[[#This Row],[user_id]],A6359:A14357,1,FALSE),0),1,0)</f>
        <v>0</v>
      </c>
      <c r="D6358" t="s">
        <v>12</v>
      </c>
      <c r="E6358" s="4">
        <v>17</v>
      </c>
      <c r="F6358" t="s">
        <v>13</v>
      </c>
      <c r="G6358" t="s">
        <v>22</v>
      </c>
      <c r="H6358" s="4">
        <v>272</v>
      </c>
      <c r="I6358" s="3">
        <v>96</v>
      </c>
      <c r="J6358" s="9">
        <v>24</v>
      </c>
      <c r="K6358" t="s">
        <v>15</v>
      </c>
      <c r="L6358" s="4">
        <v>0</v>
      </c>
      <c r="M6358" s="4" t="str">
        <f>IF(spotify_churn_dataset[[#This Row],[offline_listening]]=0,"no offline","yes offline")</f>
        <v>yes offline</v>
      </c>
      <c r="N6358">
        <v>1</v>
      </c>
      <c r="O6358" t="str">
        <f>IF(spotify_churn_dataset[[#This Row],[is_churned]]=1,"yes churn","no churn")</f>
        <v>no churn</v>
      </c>
      <c r="P6358">
        <v>0</v>
      </c>
    </row>
    <row r="6359" spans="1:16" x14ac:dyDescent="0.3">
      <c r="A6359">
        <v>6358</v>
      </c>
      <c r="B6359">
        <f>IF(spotify_churn_dataset[[#This Row],[user_id]]="","Desconocido",spotify_churn_dataset[[#This Row],[user_id]])</f>
        <v>6358</v>
      </c>
      <c r="C6359">
        <f>IF(IFERROR(VLOOKUP(spotify_churn_dataset[[#This Row],[user_id]],A6360:A14358,1,FALSE),0),1,0)</f>
        <v>0</v>
      </c>
      <c r="D6359" t="s">
        <v>20</v>
      </c>
      <c r="E6359" s="4">
        <v>42</v>
      </c>
      <c r="F6359" t="s">
        <v>13</v>
      </c>
      <c r="G6359" t="s">
        <v>24</v>
      </c>
      <c r="H6359" s="4">
        <v>107</v>
      </c>
      <c r="I6359" s="3">
        <v>76</v>
      </c>
      <c r="J6359" s="9">
        <v>22</v>
      </c>
      <c r="K6359" t="s">
        <v>23</v>
      </c>
      <c r="L6359" s="4">
        <v>0</v>
      </c>
      <c r="M6359" s="4" t="str">
        <f>IF(spotify_churn_dataset[[#This Row],[offline_listening]]=0,"no offline","yes offline")</f>
        <v>yes offline</v>
      </c>
      <c r="N6359">
        <v>1</v>
      </c>
      <c r="O6359" t="str">
        <f>IF(spotify_churn_dataset[[#This Row],[is_churned]]=1,"yes churn","no churn")</f>
        <v>no churn</v>
      </c>
      <c r="P6359">
        <v>0</v>
      </c>
    </row>
    <row r="6360" spans="1:16" x14ac:dyDescent="0.3">
      <c r="A6360">
        <v>6359</v>
      </c>
      <c r="B6360">
        <f>IF(spotify_churn_dataset[[#This Row],[user_id]]="","Desconocido",spotify_churn_dataset[[#This Row],[user_id]])</f>
        <v>6359</v>
      </c>
      <c r="C6360">
        <f>IF(IFERROR(VLOOKUP(spotify_churn_dataset[[#This Row],[user_id]],A6361:A14359,1,FALSE),0),1,0)</f>
        <v>0</v>
      </c>
      <c r="D6360" t="s">
        <v>16</v>
      </c>
      <c r="E6360" s="4">
        <v>42</v>
      </c>
      <c r="F6360" t="s">
        <v>26</v>
      </c>
      <c r="G6360" t="s">
        <v>18</v>
      </c>
      <c r="H6360" s="4">
        <v>57</v>
      </c>
      <c r="I6360" s="3">
        <v>97</v>
      </c>
      <c r="J6360" s="9">
        <v>9</v>
      </c>
      <c r="K6360" t="s">
        <v>19</v>
      </c>
      <c r="L6360" s="4">
        <v>0</v>
      </c>
      <c r="M6360" s="4" t="str">
        <f>IF(spotify_churn_dataset[[#This Row],[offline_listening]]=0,"no offline","yes offline")</f>
        <v>yes offline</v>
      </c>
      <c r="N6360">
        <v>1</v>
      </c>
      <c r="O6360" t="str">
        <f>IF(spotify_churn_dataset[[#This Row],[is_churned]]=1,"yes churn","no churn")</f>
        <v>no churn</v>
      </c>
      <c r="P6360">
        <v>0</v>
      </c>
    </row>
    <row r="6361" spans="1:16" x14ac:dyDescent="0.3">
      <c r="A6361">
        <v>6360</v>
      </c>
      <c r="B6361">
        <f>IF(spotify_churn_dataset[[#This Row],[user_id]]="","Desconocido",spotify_churn_dataset[[#This Row],[user_id]])</f>
        <v>6360</v>
      </c>
      <c r="C6361">
        <f>IF(IFERROR(VLOOKUP(spotify_churn_dataset[[#This Row],[user_id]],A6362:A14360,1,FALSE),0),1,0)</f>
        <v>0</v>
      </c>
      <c r="D6361" t="s">
        <v>16</v>
      </c>
      <c r="E6361" s="4">
        <v>27</v>
      </c>
      <c r="F6361" t="s">
        <v>21</v>
      </c>
      <c r="G6361" t="s">
        <v>22</v>
      </c>
      <c r="H6361" s="4">
        <v>81</v>
      </c>
      <c r="I6361" s="3">
        <v>52</v>
      </c>
      <c r="J6361" s="9">
        <v>5</v>
      </c>
      <c r="K6361" t="s">
        <v>23</v>
      </c>
      <c r="L6361" s="4">
        <v>0</v>
      </c>
      <c r="M6361" s="4" t="str">
        <f>IF(spotify_churn_dataset[[#This Row],[offline_listening]]=0,"no offline","yes offline")</f>
        <v>yes offline</v>
      </c>
      <c r="N6361">
        <v>1</v>
      </c>
      <c r="O6361" t="str">
        <f>IF(spotify_churn_dataset[[#This Row],[is_churned]]=1,"yes churn","no churn")</f>
        <v>no churn</v>
      </c>
      <c r="P6361">
        <v>0</v>
      </c>
    </row>
    <row r="6362" spans="1:16" x14ac:dyDescent="0.3">
      <c r="A6362">
        <v>6361</v>
      </c>
      <c r="B6362">
        <f>IF(spotify_churn_dataset[[#This Row],[user_id]]="","Desconocido",spotify_churn_dataset[[#This Row],[user_id]])</f>
        <v>6361</v>
      </c>
      <c r="C6362">
        <f>IF(IFERROR(VLOOKUP(spotify_churn_dataset[[#This Row],[user_id]],A6363:A14361,1,FALSE),0),1,0)</f>
        <v>0</v>
      </c>
      <c r="D6362" t="s">
        <v>20</v>
      </c>
      <c r="E6362" s="4">
        <v>57</v>
      </c>
      <c r="F6362" t="s">
        <v>26</v>
      </c>
      <c r="G6362" t="s">
        <v>18</v>
      </c>
      <c r="H6362" s="4">
        <v>24</v>
      </c>
      <c r="I6362" s="3">
        <v>35</v>
      </c>
      <c r="J6362" s="9">
        <v>3</v>
      </c>
      <c r="K6362" t="s">
        <v>23</v>
      </c>
      <c r="L6362" s="4">
        <v>0</v>
      </c>
      <c r="M6362" s="4" t="str">
        <f>IF(spotify_churn_dataset[[#This Row],[offline_listening]]=0,"no offline","yes offline")</f>
        <v>yes offline</v>
      </c>
      <c r="N6362">
        <v>1</v>
      </c>
      <c r="O6362" t="str">
        <f>IF(spotify_churn_dataset[[#This Row],[is_churned]]=1,"yes churn","no churn")</f>
        <v>no churn</v>
      </c>
      <c r="P6362">
        <v>0</v>
      </c>
    </row>
    <row r="6363" spans="1:16" x14ac:dyDescent="0.3">
      <c r="A6363">
        <v>6362</v>
      </c>
      <c r="B6363">
        <f>IF(spotify_churn_dataset[[#This Row],[user_id]]="","Desconocido",spotify_churn_dataset[[#This Row],[user_id]])</f>
        <v>6362</v>
      </c>
      <c r="C6363">
        <f>IF(IFERROR(VLOOKUP(spotify_churn_dataset[[#This Row],[user_id]],A6364:A14362,1,FALSE),0),1,0)</f>
        <v>0</v>
      </c>
      <c r="D6363" t="s">
        <v>20</v>
      </c>
      <c r="E6363" s="4">
        <v>18</v>
      </c>
      <c r="F6363" t="s">
        <v>29</v>
      </c>
      <c r="G6363" t="s">
        <v>14</v>
      </c>
      <c r="H6363" s="4">
        <v>195</v>
      </c>
      <c r="I6363" s="3">
        <v>95</v>
      </c>
      <c r="J6363" s="9">
        <v>6</v>
      </c>
      <c r="K6363" t="s">
        <v>15</v>
      </c>
      <c r="L6363" s="4">
        <v>6</v>
      </c>
      <c r="M6363" s="4" t="str">
        <f>IF(spotify_churn_dataset[[#This Row],[offline_listening]]=0,"no offline","yes offline")</f>
        <v>no offline</v>
      </c>
      <c r="N6363">
        <v>0</v>
      </c>
      <c r="O6363" t="str">
        <f>IF(spotify_churn_dataset[[#This Row],[is_churned]]=1,"yes churn","no churn")</f>
        <v>no churn</v>
      </c>
      <c r="P6363">
        <v>0</v>
      </c>
    </row>
    <row r="6364" spans="1:16" x14ac:dyDescent="0.3">
      <c r="A6364">
        <v>6363</v>
      </c>
      <c r="B6364">
        <f>IF(spotify_churn_dataset[[#This Row],[user_id]]="","Desconocido",spotify_churn_dataset[[#This Row],[user_id]])</f>
        <v>6363</v>
      </c>
      <c r="C6364">
        <f>IF(IFERROR(VLOOKUP(spotify_churn_dataset[[#This Row],[user_id]],A6365:A14363,1,FALSE),0),1,0)</f>
        <v>0</v>
      </c>
      <c r="D6364" t="s">
        <v>16</v>
      </c>
      <c r="E6364" s="4">
        <v>55</v>
      </c>
      <c r="F6364" t="s">
        <v>17</v>
      </c>
      <c r="G6364" t="s">
        <v>18</v>
      </c>
      <c r="H6364" s="4">
        <v>21</v>
      </c>
      <c r="I6364" s="3">
        <v>71</v>
      </c>
      <c r="J6364" s="9">
        <v>3</v>
      </c>
      <c r="K6364" t="s">
        <v>23</v>
      </c>
      <c r="L6364" s="4">
        <v>0</v>
      </c>
      <c r="M6364" s="4" t="str">
        <f>IF(spotify_churn_dataset[[#This Row],[offline_listening]]=0,"no offline","yes offline")</f>
        <v>yes offline</v>
      </c>
      <c r="N6364">
        <v>1</v>
      </c>
      <c r="O6364" t="str">
        <f>IF(spotify_churn_dataset[[#This Row],[is_churned]]=1,"yes churn","no churn")</f>
        <v>no churn</v>
      </c>
      <c r="P6364">
        <v>0</v>
      </c>
    </row>
    <row r="6365" spans="1:16" x14ac:dyDescent="0.3">
      <c r="A6365">
        <v>6364</v>
      </c>
      <c r="B6365">
        <f>IF(spotify_churn_dataset[[#This Row],[user_id]]="","Desconocido",spotify_churn_dataset[[#This Row],[user_id]])</f>
        <v>6364</v>
      </c>
      <c r="C6365">
        <f>IF(IFERROR(VLOOKUP(spotify_churn_dataset[[#This Row],[user_id]],A6366:A14364,1,FALSE),0),1,0)</f>
        <v>0</v>
      </c>
      <c r="D6365" t="s">
        <v>16</v>
      </c>
      <c r="E6365" s="4">
        <v>43</v>
      </c>
      <c r="F6365" t="s">
        <v>21</v>
      </c>
      <c r="G6365" t="s">
        <v>18</v>
      </c>
      <c r="H6365" s="4">
        <v>155</v>
      </c>
      <c r="I6365" s="3">
        <v>58</v>
      </c>
      <c r="J6365" s="9">
        <v>27</v>
      </c>
      <c r="K6365" t="s">
        <v>15</v>
      </c>
      <c r="L6365" s="4">
        <v>0</v>
      </c>
      <c r="M6365" s="4" t="str">
        <f>IF(spotify_churn_dataset[[#This Row],[offline_listening]]=0,"no offline","yes offline")</f>
        <v>yes offline</v>
      </c>
      <c r="N6365">
        <v>1</v>
      </c>
      <c r="O6365" t="str">
        <f>IF(spotify_churn_dataset[[#This Row],[is_churned]]=1,"yes churn","no churn")</f>
        <v>no churn</v>
      </c>
      <c r="P6365">
        <v>0</v>
      </c>
    </row>
    <row r="6366" spans="1:16" x14ac:dyDescent="0.3">
      <c r="A6366">
        <v>6365</v>
      </c>
      <c r="B6366">
        <f>IF(spotify_churn_dataset[[#This Row],[user_id]]="","Desconocido",spotify_churn_dataset[[#This Row],[user_id]])</f>
        <v>6365</v>
      </c>
      <c r="C6366">
        <f>IF(IFERROR(VLOOKUP(spotify_churn_dataset[[#This Row],[user_id]],A6367:A14365,1,FALSE),0),1,0)</f>
        <v>0</v>
      </c>
      <c r="D6366" t="s">
        <v>12</v>
      </c>
      <c r="E6366" s="4">
        <v>36</v>
      </c>
      <c r="F6366" t="s">
        <v>25</v>
      </c>
      <c r="G6366" t="s">
        <v>22</v>
      </c>
      <c r="H6366" s="4">
        <v>180</v>
      </c>
      <c r="I6366" s="3">
        <v>78</v>
      </c>
      <c r="J6366" s="9">
        <v>28</v>
      </c>
      <c r="K6366" t="s">
        <v>23</v>
      </c>
      <c r="L6366" s="4">
        <v>0</v>
      </c>
      <c r="M6366" s="4" t="str">
        <f>IF(spotify_churn_dataset[[#This Row],[offline_listening]]=0,"no offline","yes offline")</f>
        <v>yes offline</v>
      </c>
      <c r="N6366">
        <v>1</v>
      </c>
      <c r="O6366" t="str">
        <f>IF(spotify_churn_dataset[[#This Row],[is_churned]]=1,"yes churn","no churn")</f>
        <v>no churn</v>
      </c>
      <c r="P6366">
        <v>0</v>
      </c>
    </row>
    <row r="6367" spans="1:16" x14ac:dyDescent="0.3">
      <c r="A6367">
        <v>6366</v>
      </c>
      <c r="B6367">
        <f>IF(spotify_churn_dataset[[#This Row],[user_id]]="","Desconocido",spotify_churn_dataset[[#This Row],[user_id]])</f>
        <v>6366</v>
      </c>
      <c r="C6367">
        <f>IF(IFERROR(VLOOKUP(spotify_churn_dataset[[#This Row],[user_id]],A6368:A14366,1,FALSE),0),1,0)</f>
        <v>0</v>
      </c>
      <c r="D6367" t="s">
        <v>16</v>
      </c>
      <c r="E6367" s="4">
        <v>35</v>
      </c>
      <c r="F6367" t="s">
        <v>21</v>
      </c>
      <c r="G6367" t="s">
        <v>18</v>
      </c>
      <c r="H6367" s="4">
        <v>55</v>
      </c>
      <c r="I6367" s="3">
        <v>86</v>
      </c>
      <c r="J6367" s="9">
        <v>19</v>
      </c>
      <c r="K6367" t="s">
        <v>19</v>
      </c>
      <c r="L6367" s="4">
        <v>0</v>
      </c>
      <c r="M6367" s="4" t="str">
        <f>IF(spotify_churn_dataset[[#This Row],[offline_listening]]=0,"no offline","yes offline")</f>
        <v>yes offline</v>
      </c>
      <c r="N6367">
        <v>1</v>
      </c>
      <c r="O6367" t="str">
        <f>IF(spotify_churn_dataset[[#This Row],[is_churned]]=1,"yes churn","no churn")</f>
        <v>yes churn</v>
      </c>
      <c r="P6367">
        <v>1</v>
      </c>
    </row>
    <row r="6368" spans="1:16" x14ac:dyDescent="0.3">
      <c r="A6368">
        <v>6367</v>
      </c>
      <c r="B6368">
        <f>IF(spotify_churn_dataset[[#This Row],[user_id]]="","Desconocido",spotify_churn_dataset[[#This Row],[user_id]])</f>
        <v>6367</v>
      </c>
      <c r="C6368">
        <f>IF(IFERROR(VLOOKUP(spotify_churn_dataset[[#This Row],[user_id]],A6369:A14367,1,FALSE),0),1,0)</f>
        <v>0</v>
      </c>
      <c r="D6368" t="s">
        <v>12</v>
      </c>
      <c r="E6368" s="4">
        <v>57</v>
      </c>
      <c r="F6368" t="s">
        <v>29</v>
      </c>
      <c r="G6368" t="s">
        <v>18</v>
      </c>
      <c r="H6368" s="4">
        <v>31</v>
      </c>
      <c r="I6368" s="3">
        <v>12</v>
      </c>
      <c r="J6368" s="9">
        <v>54</v>
      </c>
      <c r="K6368" t="s">
        <v>19</v>
      </c>
      <c r="L6368" s="4">
        <v>0</v>
      </c>
      <c r="M6368" s="4" t="str">
        <f>IF(spotify_churn_dataset[[#This Row],[offline_listening]]=0,"no offline","yes offline")</f>
        <v>yes offline</v>
      </c>
      <c r="N6368">
        <v>1</v>
      </c>
      <c r="O6368" t="str">
        <f>IF(spotify_churn_dataset[[#This Row],[is_churned]]=1,"yes churn","no churn")</f>
        <v>no churn</v>
      </c>
      <c r="P6368">
        <v>0</v>
      </c>
    </row>
    <row r="6369" spans="1:16" x14ac:dyDescent="0.3">
      <c r="A6369">
        <v>6368</v>
      </c>
      <c r="B6369">
        <f>IF(spotify_churn_dataset[[#This Row],[user_id]]="","Desconocido",spotify_churn_dataset[[#This Row],[user_id]])</f>
        <v>6368</v>
      </c>
      <c r="C6369">
        <f>IF(IFERROR(VLOOKUP(spotify_churn_dataset[[#This Row],[user_id]],A6370:A14368,1,FALSE),0),1,0)</f>
        <v>0</v>
      </c>
      <c r="D6369" t="s">
        <v>16</v>
      </c>
      <c r="E6369" s="4">
        <v>51</v>
      </c>
      <c r="F6369" t="s">
        <v>29</v>
      </c>
      <c r="G6369" t="s">
        <v>18</v>
      </c>
      <c r="H6369" s="4">
        <v>63</v>
      </c>
      <c r="I6369" s="3">
        <v>63</v>
      </c>
      <c r="J6369" s="9">
        <v>34</v>
      </c>
      <c r="K6369" t="s">
        <v>19</v>
      </c>
      <c r="L6369" s="4">
        <v>0</v>
      </c>
      <c r="M6369" s="4" t="str">
        <f>IF(spotify_churn_dataset[[#This Row],[offline_listening]]=0,"no offline","yes offline")</f>
        <v>yes offline</v>
      </c>
      <c r="N6369">
        <v>1</v>
      </c>
      <c r="O6369" t="str">
        <f>IF(spotify_churn_dataset[[#This Row],[is_churned]]=1,"yes churn","no churn")</f>
        <v>yes churn</v>
      </c>
      <c r="P6369">
        <v>1</v>
      </c>
    </row>
    <row r="6370" spans="1:16" x14ac:dyDescent="0.3">
      <c r="A6370">
        <v>6369</v>
      </c>
      <c r="B6370">
        <f>IF(spotify_churn_dataset[[#This Row],[user_id]]="","Desconocido",spotify_churn_dataset[[#This Row],[user_id]])</f>
        <v>6369</v>
      </c>
      <c r="C6370">
        <f>IF(IFERROR(VLOOKUP(spotify_churn_dataset[[#This Row],[user_id]],A6371:A14369,1,FALSE),0),1,0)</f>
        <v>0</v>
      </c>
      <c r="D6370" t="s">
        <v>20</v>
      </c>
      <c r="E6370" s="4">
        <v>56</v>
      </c>
      <c r="F6370" t="s">
        <v>17</v>
      </c>
      <c r="G6370" t="s">
        <v>18</v>
      </c>
      <c r="H6370" s="4">
        <v>292</v>
      </c>
      <c r="I6370" s="3">
        <v>90</v>
      </c>
      <c r="J6370" s="9">
        <v>1</v>
      </c>
      <c r="K6370" t="s">
        <v>23</v>
      </c>
      <c r="L6370" s="4">
        <v>0</v>
      </c>
      <c r="M6370" s="4" t="str">
        <f>IF(spotify_churn_dataset[[#This Row],[offline_listening]]=0,"no offline","yes offline")</f>
        <v>yes offline</v>
      </c>
      <c r="N6370">
        <v>1</v>
      </c>
      <c r="O6370" t="str">
        <f>IF(spotify_churn_dataset[[#This Row],[is_churned]]=1,"yes churn","no churn")</f>
        <v>no churn</v>
      </c>
      <c r="P6370">
        <v>0</v>
      </c>
    </row>
    <row r="6371" spans="1:16" x14ac:dyDescent="0.3">
      <c r="A6371">
        <v>6370</v>
      </c>
      <c r="B6371">
        <f>IF(spotify_churn_dataset[[#This Row],[user_id]]="","Desconocido",spotify_churn_dataset[[#This Row],[user_id]])</f>
        <v>6370</v>
      </c>
      <c r="C6371">
        <f>IF(IFERROR(VLOOKUP(spotify_churn_dataset[[#This Row],[user_id]],A6372:A14370,1,FALSE),0),1,0)</f>
        <v>0</v>
      </c>
      <c r="D6371" t="s">
        <v>16</v>
      </c>
      <c r="E6371" s="4">
        <v>28</v>
      </c>
      <c r="F6371" t="s">
        <v>13</v>
      </c>
      <c r="G6371" t="s">
        <v>14</v>
      </c>
      <c r="H6371" s="4">
        <v>159</v>
      </c>
      <c r="I6371" s="3">
        <v>71</v>
      </c>
      <c r="J6371" s="9">
        <v>44</v>
      </c>
      <c r="K6371" t="s">
        <v>23</v>
      </c>
      <c r="L6371" s="4">
        <v>25</v>
      </c>
      <c r="M6371" s="4" t="str">
        <f>IF(spotify_churn_dataset[[#This Row],[offline_listening]]=0,"no offline","yes offline")</f>
        <v>no offline</v>
      </c>
      <c r="N6371">
        <v>0</v>
      </c>
      <c r="O6371" t="str">
        <f>IF(spotify_churn_dataset[[#This Row],[is_churned]]=1,"yes churn","no churn")</f>
        <v>yes churn</v>
      </c>
      <c r="P6371">
        <v>1</v>
      </c>
    </row>
    <row r="6372" spans="1:16" x14ac:dyDescent="0.3">
      <c r="A6372">
        <v>6371</v>
      </c>
      <c r="B6372">
        <f>IF(spotify_churn_dataset[[#This Row],[user_id]]="","Desconocido",spotify_churn_dataset[[#This Row],[user_id]])</f>
        <v>6371</v>
      </c>
      <c r="C6372">
        <f>IF(IFERROR(VLOOKUP(spotify_churn_dataset[[#This Row],[user_id]],A6373:A14371,1,FALSE),0),1,0)</f>
        <v>0</v>
      </c>
      <c r="D6372" t="s">
        <v>20</v>
      </c>
      <c r="E6372" s="4">
        <v>59</v>
      </c>
      <c r="F6372" t="s">
        <v>17</v>
      </c>
      <c r="G6372" t="s">
        <v>18</v>
      </c>
      <c r="H6372" s="4">
        <v>128</v>
      </c>
      <c r="I6372" s="3">
        <v>50</v>
      </c>
      <c r="J6372" s="9">
        <v>56</v>
      </c>
      <c r="K6372" t="s">
        <v>15</v>
      </c>
      <c r="L6372" s="4">
        <v>0</v>
      </c>
      <c r="M6372" s="4" t="str">
        <f>IF(spotify_churn_dataset[[#This Row],[offline_listening]]=0,"no offline","yes offline")</f>
        <v>yes offline</v>
      </c>
      <c r="N6372">
        <v>1</v>
      </c>
      <c r="O6372" t="str">
        <f>IF(spotify_churn_dataset[[#This Row],[is_churned]]=1,"yes churn","no churn")</f>
        <v>yes churn</v>
      </c>
      <c r="P6372">
        <v>1</v>
      </c>
    </row>
    <row r="6373" spans="1:16" x14ac:dyDescent="0.3">
      <c r="A6373">
        <v>6372</v>
      </c>
      <c r="B6373">
        <f>IF(spotify_churn_dataset[[#This Row],[user_id]]="","Desconocido",spotify_churn_dataset[[#This Row],[user_id]])</f>
        <v>6372</v>
      </c>
      <c r="C6373">
        <f>IF(IFERROR(VLOOKUP(spotify_churn_dataset[[#This Row],[user_id]],A6374:A14372,1,FALSE),0),1,0)</f>
        <v>0</v>
      </c>
      <c r="D6373" t="s">
        <v>16</v>
      </c>
      <c r="E6373" s="4">
        <v>36</v>
      </c>
      <c r="F6373" t="s">
        <v>27</v>
      </c>
      <c r="G6373" t="s">
        <v>22</v>
      </c>
      <c r="H6373" s="4">
        <v>246</v>
      </c>
      <c r="I6373" s="3">
        <v>4</v>
      </c>
      <c r="J6373" s="9">
        <v>57</v>
      </c>
      <c r="K6373" t="s">
        <v>15</v>
      </c>
      <c r="L6373" s="4">
        <v>0</v>
      </c>
      <c r="M6373" s="4" t="str">
        <f>IF(spotify_churn_dataset[[#This Row],[offline_listening]]=0,"no offline","yes offline")</f>
        <v>yes offline</v>
      </c>
      <c r="N6373">
        <v>1</v>
      </c>
      <c r="O6373" t="str">
        <f>IF(spotify_churn_dataset[[#This Row],[is_churned]]=1,"yes churn","no churn")</f>
        <v>no churn</v>
      </c>
      <c r="P6373">
        <v>0</v>
      </c>
    </row>
    <row r="6374" spans="1:16" x14ac:dyDescent="0.3">
      <c r="A6374">
        <v>6373</v>
      </c>
      <c r="B6374">
        <f>IF(spotify_churn_dataset[[#This Row],[user_id]]="","Desconocido",spotify_churn_dataset[[#This Row],[user_id]])</f>
        <v>6373</v>
      </c>
      <c r="C6374">
        <f>IF(IFERROR(VLOOKUP(spotify_churn_dataset[[#This Row],[user_id]],A6375:A14373,1,FALSE),0),1,0)</f>
        <v>0</v>
      </c>
      <c r="D6374" t="s">
        <v>20</v>
      </c>
      <c r="E6374" s="4">
        <v>59</v>
      </c>
      <c r="F6374" t="s">
        <v>21</v>
      </c>
      <c r="G6374" t="s">
        <v>14</v>
      </c>
      <c r="H6374" s="4">
        <v>20</v>
      </c>
      <c r="I6374" s="3">
        <v>98</v>
      </c>
      <c r="J6374" s="9">
        <v>37</v>
      </c>
      <c r="K6374" t="s">
        <v>23</v>
      </c>
      <c r="L6374" s="4">
        <v>42</v>
      </c>
      <c r="M6374" s="4" t="str">
        <f>IF(spotify_churn_dataset[[#This Row],[offline_listening]]=0,"no offline","yes offline")</f>
        <v>no offline</v>
      </c>
      <c r="N6374">
        <v>0</v>
      </c>
      <c r="O6374" t="str">
        <f>IF(spotify_churn_dataset[[#This Row],[is_churned]]=1,"yes churn","no churn")</f>
        <v>no churn</v>
      </c>
      <c r="P6374">
        <v>0</v>
      </c>
    </row>
    <row r="6375" spans="1:16" x14ac:dyDescent="0.3">
      <c r="A6375">
        <v>6374</v>
      </c>
      <c r="B6375">
        <f>IF(spotify_churn_dataset[[#This Row],[user_id]]="","Desconocido",spotify_churn_dataset[[#This Row],[user_id]])</f>
        <v>6374</v>
      </c>
      <c r="C6375">
        <f>IF(IFERROR(VLOOKUP(spotify_churn_dataset[[#This Row],[user_id]],A6376:A14374,1,FALSE),0),1,0)</f>
        <v>0</v>
      </c>
      <c r="D6375" t="s">
        <v>20</v>
      </c>
      <c r="E6375" s="4">
        <v>53</v>
      </c>
      <c r="F6375" t="s">
        <v>13</v>
      </c>
      <c r="G6375" t="s">
        <v>22</v>
      </c>
      <c r="H6375" s="4">
        <v>110</v>
      </c>
      <c r="I6375" s="3">
        <v>53</v>
      </c>
      <c r="J6375" s="9">
        <v>48</v>
      </c>
      <c r="K6375" t="s">
        <v>19</v>
      </c>
      <c r="L6375" s="4">
        <v>0</v>
      </c>
      <c r="M6375" s="4" t="str">
        <f>IF(spotify_churn_dataset[[#This Row],[offline_listening]]=0,"no offline","yes offline")</f>
        <v>yes offline</v>
      </c>
      <c r="N6375">
        <v>1</v>
      </c>
      <c r="O6375" t="str">
        <f>IF(spotify_churn_dataset[[#This Row],[is_churned]]=1,"yes churn","no churn")</f>
        <v>no churn</v>
      </c>
      <c r="P6375">
        <v>0</v>
      </c>
    </row>
    <row r="6376" spans="1:16" x14ac:dyDescent="0.3">
      <c r="A6376">
        <v>6375</v>
      </c>
      <c r="B6376">
        <f>IF(spotify_churn_dataset[[#This Row],[user_id]]="","Desconocido",spotify_churn_dataset[[#This Row],[user_id]])</f>
        <v>6375</v>
      </c>
      <c r="C6376">
        <f>IF(IFERROR(VLOOKUP(spotify_churn_dataset[[#This Row],[user_id]],A6377:A14375,1,FALSE),0),1,0)</f>
        <v>0</v>
      </c>
      <c r="D6376" t="s">
        <v>20</v>
      </c>
      <c r="E6376" s="4">
        <v>57</v>
      </c>
      <c r="F6376" t="s">
        <v>29</v>
      </c>
      <c r="G6376" t="s">
        <v>18</v>
      </c>
      <c r="H6376" s="4">
        <v>295</v>
      </c>
      <c r="I6376" s="3">
        <v>7</v>
      </c>
      <c r="J6376" s="9">
        <v>44</v>
      </c>
      <c r="K6376" t="s">
        <v>15</v>
      </c>
      <c r="L6376" s="4">
        <v>0</v>
      </c>
      <c r="M6376" s="4" t="str">
        <f>IF(spotify_churn_dataset[[#This Row],[offline_listening]]=0,"no offline","yes offline")</f>
        <v>yes offline</v>
      </c>
      <c r="N6376">
        <v>1</v>
      </c>
      <c r="O6376" t="str">
        <f>IF(spotify_churn_dataset[[#This Row],[is_churned]]=1,"yes churn","no churn")</f>
        <v>no churn</v>
      </c>
      <c r="P6376">
        <v>0</v>
      </c>
    </row>
    <row r="6377" spans="1:16" x14ac:dyDescent="0.3">
      <c r="A6377">
        <v>6376</v>
      </c>
      <c r="B6377">
        <f>IF(spotify_churn_dataset[[#This Row],[user_id]]="","Desconocido",spotify_churn_dataset[[#This Row],[user_id]])</f>
        <v>6376</v>
      </c>
      <c r="C6377">
        <f>IF(IFERROR(VLOOKUP(spotify_churn_dataset[[#This Row],[user_id]],A6378:A14376,1,FALSE),0),1,0)</f>
        <v>0</v>
      </c>
      <c r="D6377" t="s">
        <v>12</v>
      </c>
      <c r="E6377" s="4">
        <v>24</v>
      </c>
      <c r="F6377" t="s">
        <v>13</v>
      </c>
      <c r="G6377" t="s">
        <v>22</v>
      </c>
      <c r="H6377" s="4">
        <v>27</v>
      </c>
      <c r="I6377" s="3">
        <v>50</v>
      </c>
      <c r="J6377" s="9">
        <v>56</v>
      </c>
      <c r="K6377" t="s">
        <v>23</v>
      </c>
      <c r="L6377" s="4">
        <v>0</v>
      </c>
      <c r="M6377" s="4" t="str">
        <f>IF(spotify_churn_dataset[[#This Row],[offline_listening]]=0,"no offline","yes offline")</f>
        <v>yes offline</v>
      </c>
      <c r="N6377">
        <v>1</v>
      </c>
      <c r="O6377" t="str">
        <f>IF(spotify_churn_dataset[[#This Row],[is_churned]]=1,"yes churn","no churn")</f>
        <v>no churn</v>
      </c>
      <c r="P6377">
        <v>0</v>
      </c>
    </row>
    <row r="6378" spans="1:16" x14ac:dyDescent="0.3">
      <c r="A6378">
        <v>6377</v>
      </c>
      <c r="B6378">
        <f>IF(spotify_churn_dataset[[#This Row],[user_id]]="","Desconocido",spotify_churn_dataset[[#This Row],[user_id]])</f>
        <v>6377</v>
      </c>
      <c r="C6378">
        <f>IF(IFERROR(VLOOKUP(spotify_churn_dataset[[#This Row],[user_id]],A6379:A14377,1,FALSE),0),1,0)</f>
        <v>0</v>
      </c>
      <c r="D6378" t="s">
        <v>12</v>
      </c>
      <c r="E6378" s="4">
        <v>38</v>
      </c>
      <c r="F6378" t="s">
        <v>27</v>
      </c>
      <c r="G6378" t="s">
        <v>14</v>
      </c>
      <c r="H6378" s="4">
        <v>101</v>
      </c>
      <c r="I6378" s="3">
        <v>47</v>
      </c>
      <c r="J6378" s="9">
        <v>6</v>
      </c>
      <c r="K6378" t="s">
        <v>23</v>
      </c>
      <c r="L6378" s="4">
        <v>39</v>
      </c>
      <c r="M6378" s="4" t="str">
        <f>IF(spotify_churn_dataset[[#This Row],[offline_listening]]=0,"no offline","yes offline")</f>
        <v>no offline</v>
      </c>
      <c r="N6378">
        <v>0</v>
      </c>
      <c r="O6378" t="str">
        <f>IF(spotify_churn_dataset[[#This Row],[is_churned]]=1,"yes churn","no churn")</f>
        <v>yes churn</v>
      </c>
      <c r="P6378">
        <v>1</v>
      </c>
    </row>
    <row r="6379" spans="1:16" x14ac:dyDescent="0.3">
      <c r="A6379">
        <v>6378</v>
      </c>
      <c r="B6379">
        <f>IF(spotify_churn_dataset[[#This Row],[user_id]]="","Desconocido",spotify_churn_dataset[[#This Row],[user_id]])</f>
        <v>6378</v>
      </c>
      <c r="C6379">
        <f>IF(IFERROR(VLOOKUP(spotify_churn_dataset[[#This Row],[user_id]],A6380:A14378,1,FALSE),0),1,0)</f>
        <v>0</v>
      </c>
      <c r="D6379" t="s">
        <v>20</v>
      </c>
      <c r="E6379" s="4">
        <v>53</v>
      </c>
      <c r="F6379" t="s">
        <v>28</v>
      </c>
      <c r="G6379" t="s">
        <v>14</v>
      </c>
      <c r="H6379" s="4">
        <v>96</v>
      </c>
      <c r="I6379" s="3">
        <v>60</v>
      </c>
      <c r="J6379" s="9">
        <v>5</v>
      </c>
      <c r="K6379" t="s">
        <v>19</v>
      </c>
      <c r="L6379" s="4">
        <v>25</v>
      </c>
      <c r="M6379" s="4" t="str">
        <f>IF(spotify_churn_dataset[[#This Row],[offline_listening]]=0,"no offline","yes offline")</f>
        <v>no offline</v>
      </c>
      <c r="N6379">
        <v>0</v>
      </c>
      <c r="O6379" t="str">
        <f>IF(spotify_churn_dataset[[#This Row],[is_churned]]=1,"yes churn","no churn")</f>
        <v>no churn</v>
      </c>
      <c r="P6379">
        <v>0</v>
      </c>
    </row>
    <row r="6380" spans="1:16" x14ac:dyDescent="0.3">
      <c r="A6380">
        <v>6379</v>
      </c>
      <c r="B6380">
        <f>IF(spotify_churn_dataset[[#This Row],[user_id]]="","Desconocido",spotify_churn_dataset[[#This Row],[user_id]])</f>
        <v>6379</v>
      </c>
      <c r="C6380">
        <f>IF(IFERROR(VLOOKUP(spotify_churn_dataset[[#This Row],[user_id]],A6381:A14379,1,FALSE),0),1,0)</f>
        <v>0</v>
      </c>
      <c r="D6380" t="s">
        <v>20</v>
      </c>
      <c r="E6380" s="4">
        <v>37</v>
      </c>
      <c r="F6380" t="s">
        <v>26</v>
      </c>
      <c r="G6380" t="s">
        <v>18</v>
      </c>
      <c r="H6380" s="4">
        <v>270</v>
      </c>
      <c r="I6380" s="3">
        <v>37</v>
      </c>
      <c r="J6380" s="9">
        <v>18</v>
      </c>
      <c r="K6380" t="s">
        <v>19</v>
      </c>
      <c r="L6380" s="4">
        <v>0</v>
      </c>
      <c r="M6380" s="4" t="str">
        <f>IF(spotify_churn_dataset[[#This Row],[offline_listening]]=0,"no offline","yes offline")</f>
        <v>yes offline</v>
      </c>
      <c r="N6380">
        <v>1</v>
      </c>
      <c r="O6380" t="str">
        <f>IF(spotify_churn_dataset[[#This Row],[is_churned]]=1,"yes churn","no churn")</f>
        <v>no churn</v>
      </c>
      <c r="P6380">
        <v>0</v>
      </c>
    </row>
    <row r="6381" spans="1:16" x14ac:dyDescent="0.3">
      <c r="A6381">
        <v>6380</v>
      </c>
      <c r="B6381">
        <f>IF(spotify_churn_dataset[[#This Row],[user_id]]="","Desconocido",spotify_churn_dataset[[#This Row],[user_id]])</f>
        <v>6380</v>
      </c>
      <c r="C6381">
        <f>IF(IFERROR(VLOOKUP(spotify_churn_dataset[[#This Row],[user_id]],A6382:A14380,1,FALSE),0),1,0)</f>
        <v>0</v>
      </c>
      <c r="D6381" t="s">
        <v>12</v>
      </c>
      <c r="E6381" s="4">
        <v>26</v>
      </c>
      <c r="F6381" t="s">
        <v>26</v>
      </c>
      <c r="G6381" t="s">
        <v>22</v>
      </c>
      <c r="H6381" s="4">
        <v>60</v>
      </c>
      <c r="I6381" s="3">
        <v>14</v>
      </c>
      <c r="J6381" s="9">
        <v>13</v>
      </c>
      <c r="K6381" t="s">
        <v>15</v>
      </c>
      <c r="L6381" s="4">
        <v>0</v>
      </c>
      <c r="M6381" s="4" t="str">
        <f>IF(spotify_churn_dataset[[#This Row],[offline_listening]]=0,"no offline","yes offline")</f>
        <v>yes offline</v>
      </c>
      <c r="N6381">
        <v>1</v>
      </c>
      <c r="O6381" t="str">
        <f>IF(spotify_churn_dataset[[#This Row],[is_churned]]=1,"yes churn","no churn")</f>
        <v>no churn</v>
      </c>
      <c r="P6381">
        <v>0</v>
      </c>
    </row>
    <row r="6382" spans="1:16" x14ac:dyDescent="0.3">
      <c r="A6382">
        <v>6381</v>
      </c>
      <c r="B6382">
        <f>IF(spotify_churn_dataset[[#This Row],[user_id]]="","Desconocido",spotify_churn_dataset[[#This Row],[user_id]])</f>
        <v>6381</v>
      </c>
      <c r="C6382">
        <f>IF(IFERROR(VLOOKUP(spotify_churn_dataset[[#This Row],[user_id]],A6383:A14381,1,FALSE),0),1,0)</f>
        <v>0</v>
      </c>
      <c r="D6382" t="s">
        <v>16</v>
      </c>
      <c r="E6382" s="4">
        <v>31</v>
      </c>
      <c r="F6382" t="s">
        <v>13</v>
      </c>
      <c r="G6382" t="s">
        <v>14</v>
      </c>
      <c r="H6382" s="4">
        <v>110</v>
      </c>
      <c r="I6382" s="3">
        <v>34</v>
      </c>
      <c r="J6382" s="9">
        <v>6</v>
      </c>
      <c r="K6382" t="s">
        <v>15</v>
      </c>
      <c r="L6382" s="4">
        <v>49</v>
      </c>
      <c r="M6382" s="4" t="str">
        <f>IF(spotify_churn_dataset[[#This Row],[offline_listening]]=0,"no offline","yes offline")</f>
        <v>no offline</v>
      </c>
      <c r="N6382">
        <v>0</v>
      </c>
      <c r="O6382" t="str">
        <f>IF(spotify_churn_dataset[[#This Row],[is_churned]]=1,"yes churn","no churn")</f>
        <v>no churn</v>
      </c>
      <c r="P6382">
        <v>0</v>
      </c>
    </row>
    <row r="6383" spans="1:16" x14ac:dyDescent="0.3">
      <c r="A6383">
        <v>6382</v>
      </c>
      <c r="B6383">
        <f>IF(spotify_churn_dataset[[#This Row],[user_id]]="","Desconocido",spotify_churn_dataset[[#This Row],[user_id]])</f>
        <v>6382</v>
      </c>
      <c r="C6383">
        <f>IF(IFERROR(VLOOKUP(spotify_churn_dataset[[#This Row],[user_id]],A6384:A14382,1,FALSE),0),1,0)</f>
        <v>0</v>
      </c>
      <c r="D6383" t="s">
        <v>16</v>
      </c>
      <c r="E6383" s="4">
        <v>38</v>
      </c>
      <c r="F6383" t="s">
        <v>26</v>
      </c>
      <c r="G6383" t="s">
        <v>18</v>
      </c>
      <c r="H6383" s="4">
        <v>129</v>
      </c>
      <c r="I6383" s="3">
        <v>50</v>
      </c>
      <c r="J6383" s="9">
        <v>59</v>
      </c>
      <c r="K6383" t="s">
        <v>23</v>
      </c>
      <c r="L6383" s="4">
        <v>0</v>
      </c>
      <c r="M6383" s="4" t="str">
        <f>IF(spotify_churn_dataset[[#This Row],[offline_listening]]=0,"no offline","yes offline")</f>
        <v>yes offline</v>
      </c>
      <c r="N6383">
        <v>1</v>
      </c>
      <c r="O6383" t="str">
        <f>IF(spotify_churn_dataset[[#This Row],[is_churned]]=1,"yes churn","no churn")</f>
        <v>no churn</v>
      </c>
      <c r="P6383">
        <v>0</v>
      </c>
    </row>
    <row r="6384" spans="1:16" x14ac:dyDescent="0.3">
      <c r="A6384">
        <v>6383</v>
      </c>
      <c r="B6384">
        <f>IF(spotify_churn_dataset[[#This Row],[user_id]]="","Desconocido",spotify_churn_dataset[[#This Row],[user_id]])</f>
        <v>6383</v>
      </c>
      <c r="C6384">
        <f>IF(IFERROR(VLOOKUP(spotify_churn_dataset[[#This Row],[user_id]],A6385:A14383,1,FALSE),0),1,0)</f>
        <v>0</v>
      </c>
      <c r="D6384" t="s">
        <v>20</v>
      </c>
      <c r="E6384" s="4">
        <v>33</v>
      </c>
      <c r="F6384" t="s">
        <v>25</v>
      </c>
      <c r="G6384" t="s">
        <v>24</v>
      </c>
      <c r="H6384" s="4">
        <v>112</v>
      </c>
      <c r="I6384" s="3">
        <v>17</v>
      </c>
      <c r="J6384" s="9">
        <v>15</v>
      </c>
      <c r="K6384" t="s">
        <v>19</v>
      </c>
      <c r="L6384" s="4">
        <v>0</v>
      </c>
      <c r="M6384" s="4" t="str">
        <f>IF(spotify_churn_dataset[[#This Row],[offline_listening]]=0,"no offline","yes offline")</f>
        <v>yes offline</v>
      </c>
      <c r="N6384">
        <v>1</v>
      </c>
      <c r="O6384" t="str">
        <f>IF(spotify_churn_dataset[[#This Row],[is_churned]]=1,"yes churn","no churn")</f>
        <v>no churn</v>
      </c>
      <c r="P6384">
        <v>0</v>
      </c>
    </row>
    <row r="6385" spans="1:16" x14ac:dyDescent="0.3">
      <c r="A6385">
        <v>6384</v>
      </c>
      <c r="B6385">
        <f>IF(spotify_churn_dataset[[#This Row],[user_id]]="","Desconocido",spotify_churn_dataset[[#This Row],[user_id]])</f>
        <v>6384</v>
      </c>
      <c r="C6385">
        <f>IF(IFERROR(VLOOKUP(spotify_churn_dataset[[#This Row],[user_id]],A6386:A14384,1,FALSE),0),1,0)</f>
        <v>0</v>
      </c>
      <c r="D6385" t="s">
        <v>12</v>
      </c>
      <c r="E6385" s="4">
        <v>55</v>
      </c>
      <c r="F6385" t="s">
        <v>29</v>
      </c>
      <c r="G6385" t="s">
        <v>24</v>
      </c>
      <c r="H6385" s="4">
        <v>102</v>
      </c>
      <c r="I6385" s="3">
        <v>63</v>
      </c>
      <c r="J6385" s="9">
        <v>24</v>
      </c>
      <c r="K6385" t="s">
        <v>23</v>
      </c>
      <c r="L6385" s="4">
        <v>0</v>
      </c>
      <c r="M6385" s="4" t="str">
        <f>IF(spotify_churn_dataset[[#This Row],[offline_listening]]=0,"no offline","yes offline")</f>
        <v>yes offline</v>
      </c>
      <c r="N6385">
        <v>1</v>
      </c>
      <c r="O6385" t="str">
        <f>IF(spotify_churn_dataset[[#This Row],[is_churned]]=1,"yes churn","no churn")</f>
        <v>no churn</v>
      </c>
      <c r="P6385">
        <v>0</v>
      </c>
    </row>
    <row r="6386" spans="1:16" x14ac:dyDescent="0.3">
      <c r="A6386">
        <v>6385</v>
      </c>
      <c r="B6386">
        <f>IF(spotify_churn_dataset[[#This Row],[user_id]]="","Desconocido",spotify_churn_dataset[[#This Row],[user_id]])</f>
        <v>6385</v>
      </c>
      <c r="C6386">
        <f>IF(IFERROR(VLOOKUP(spotify_churn_dataset[[#This Row],[user_id]],A6387:A14385,1,FALSE),0),1,0)</f>
        <v>0</v>
      </c>
      <c r="D6386" t="s">
        <v>20</v>
      </c>
      <c r="E6386" s="4">
        <v>30</v>
      </c>
      <c r="F6386" t="s">
        <v>29</v>
      </c>
      <c r="G6386" t="s">
        <v>22</v>
      </c>
      <c r="H6386" s="4">
        <v>192</v>
      </c>
      <c r="I6386" s="3">
        <v>73</v>
      </c>
      <c r="J6386" s="9">
        <v>31</v>
      </c>
      <c r="K6386" t="s">
        <v>23</v>
      </c>
      <c r="L6386" s="4">
        <v>0</v>
      </c>
      <c r="M6386" s="4" t="str">
        <f>IF(spotify_churn_dataset[[#This Row],[offline_listening]]=0,"no offline","yes offline")</f>
        <v>yes offline</v>
      </c>
      <c r="N6386">
        <v>1</v>
      </c>
      <c r="O6386" t="str">
        <f>IF(spotify_churn_dataset[[#This Row],[is_churned]]=1,"yes churn","no churn")</f>
        <v>yes churn</v>
      </c>
      <c r="P6386">
        <v>1</v>
      </c>
    </row>
    <row r="6387" spans="1:16" x14ac:dyDescent="0.3">
      <c r="A6387">
        <v>6386</v>
      </c>
      <c r="B6387">
        <f>IF(spotify_churn_dataset[[#This Row],[user_id]]="","Desconocido",spotify_churn_dataset[[#This Row],[user_id]])</f>
        <v>6386</v>
      </c>
      <c r="C6387">
        <f>IF(IFERROR(VLOOKUP(spotify_churn_dataset[[#This Row],[user_id]],A6388:A14386,1,FALSE),0),1,0)</f>
        <v>0</v>
      </c>
      <c r="D6387" t="s">
        <v>20</v>
      </c>
      <c r="E6387" s="4">
        <v>43</v>
      </c>
      <c r="F6387" t="s">
        <v>28</v>
      </c>
      <c r="G6387" t="s">
        <v>22</v>
      </c>
      <c r="H6387" s="4">
        <v>299</v>
      </c>
      <c r="I6387" s="3">
        <v>97</v>
      </c>
      <c r="J6387" s="9">
        <v>6</v>
      </c>
      <c r="K6387" t="s">
        <v>15</v>
      </c>
      <c r="L6387" s="4">
        <v>0</v>
      </c>
      <c r="M6387" s="4" t="str">
        <f>IF(spotify_churn_dataset[[#This Row],[offline_listening]]=0,"no offline","yes offline")</f>
        <v>yes offline</v>
      </c>
      <c r="N6387">
        <v>1</v>
      </c>
      <c r="O6387" t="str">
        <f>IF(spotify_churn_dataset[[#This Row],[is_churned]]=1,"yes churn","no churn")</f>
        <v>no churn</v>
      </c>
      <c r="P6387">
        <v>0</v>
      </c>
    </row>
    <row r="6388" spans="1:16" x14ac:dyDescent="0.3">
      <c r="A6388">
        <v>6387</v>
      </c>
      <c r="B6388">
        <f>IF(spotify_churn_dataset[[#This Row],[user_id]]="","Desconocido",spotify_churn_dataset[[#This Row],[user_id]])</f>
        <v>6387</v>
      </c>
      <c r="C6388">
        <f>IF(IFERROR(VLOOKUP(spotify_churn_dataset[[#This Row],[user_id]],A6389:A14387,1,FALSE),0),1,0)</f>
        <v>0</v>
      </c>
      <c r="D6388" t="s">
        <v>12</v>
      </c>
      <c r="E6388" s="4">
        <v>26</v>
      </c>
      <c r="F6388" t="s">
        <v>28</v>
      </c>
      <c r="G6388" t="s">
        <v>14</v>
      </c>
      <c r="H6388" s="4">
        <v>80</v>
      </c>
      <c r="I6388" s="3">
        <v>73</v>
      </c>
      <c r="J6388" s="9">
        <v>4</v>
      </c>
      <c r="K6388" t="s">
        <v>23</v>
      </c>
      <c r="L6388" s="4">
        <v>5</v>
      </c>
      <c r="M6388" s="4" t="str">
        <f>IF(spotify_churn_dataset[[#This Row],[offline_listening]]=0,"no offline","yes offline")</f>
        <v>no offline</v>
      </c>
      <c r="N6388">
        <v>0</v>
      </c>
      <c r="O6388" t="str">
        <f>IF(spotify_churn_dataset[[#This Row],[is_churned]]=1,"yes churn","no churn")</f>
        <v>no churn</v>
      </c>
      <c r="P6388">
        <v>0</v>
      </c>
    </row>
    <row r="6389" spans="1:16" x14ac:dyDescent="0.3">
      <c r="A6389">
        <v>6388</v>
      </c>
      <c r="B6389">
        <f>IF(spotify_churn_dataset[[#This Row],[user_id]]="","Desconocido",spotify_churn_dataset[[#This Row],[user_id]])</f>
        <v>6388</v>
      </c>
      <c r="C6389">
        <f>IF(IFERROR(VLOOKUP(spotify_churn_dataset[[#This Row],[user_id]],A6390:A14388,1,FALSE),0),1,0)</f>
        <v>0</v>
      </c>
      <c r="D6389" t="s">
        <v>20</v>
      </c>
      <c r="E6389" s="4">
        <v>57</v>
      </c>
      <c r="F6389" t="s">
        <v>27</v>
      </c>
      <c r="G6389" t="s">
        <v>22</v>
      </c>
      <c r="H6389" s="4">
        <v>213</v>
      </c>
      <c r="I6389" s="3">
        <v>89</v>
      </c>
      <c r="J6389" s="9">
        <v>12</v>
      </c>
      <c r="K6389" t="s">
        <v>23</v>
      </c>
      <c r="L6389" s="4">
        <v>0</v>
      </c>
      <c r="M6389" s="4" t="str">
        <f>IF(spotify_churn_dataset[[#This Row],[offline_listening]]=0,"no offline","yes offline")</f>
        <v>yes offline</v>
      </c>
      <c r="N6389">
        <v>1</v>
      </c>
      <c r="O6389" t="str">
        <f>IF(spotify_churn_dataset[[#This Row],[is_churned]]=1,"yes churn","no churn")</f>
        <v>yes churn</v>
      </c>
      <c r="P6389">
        <v>1</v>
      </c>
    </row>
    <row r="6390" spans="1:16" x14ac:dyDescent="0.3">
      <c r="A6390">
        <v>6389</v>
      </c>
      <c r="B6390">
        <f>IF(spotify_churn_dataset[[#This Row],[user_id]]="","Desconocido",spotify_churn_dataset[[#This Row],[user_id]])</f>
        <v>6389</v>
      </c>
      <c r="C6390">
        <f>IF(IFERROR(VLOOKUP(spotify_churn_dataset[[#This Row],[user_id]],A6391:A14389,1,FALSE),0),1,0)</f>
        <v>0</v>
      </c>
      <c r="D6390" t="s">
        <v>16</v>
      </c>
      <c r="E6390" s="4">
        <v>28</v>
      </c>
      <c r="F6390" t="s">
        <v>13</v>
      </c>
      <c r="G6390" t="s">
        <v>22</v>
      </c>
      <c r="H6390" s="4">
        <v>189</v>
      </c>
      <c r="I6390" s="3">
        <v>93</v>
      </c>
      <c r="J6390" s="9">
        <v>46</v>
      </c>
      <c r="K6390" t="s">
        <v>19</v>
      </c>
      <c r="L6390" s="4">
        <v>0</v>
      </c>
      <c r="M6390" s="4" t="str">
        <f>IF(spotify_churn_dataset[[#This Row],[offline_listening]]=0,"no offline","yes offline")</f>
        <v>yes offline</v>
      </c>
      <c r="N6390">
        <v>1</v>
      </c>
      <c r="O6390" t="str">
        <f>IF(spotify_churn_dataset[[#This Row],[is_churned]]=1,"yes churn","no churn")</f>
        <v>yes churn</v>
      </c>
      <c r="P6390">
        <v>1</v>
      </c>
    </row>
    <row r="6391" spans="1:16" x14ac:dyDescent="0.3">
      <c r="A6391">
        <v>6390</v>
      </c>
      <c r="B6391">
        <f>IF(spotify_churn_dataset[[#This Row],[user_id]]="","Desconocido",spotify_churn_dataset[[#This Row],[user_id]])</f>
        <v>6390</v>
      </c>
      <c r="C6391">
        <f>IF(IFERROR(VLOOKUP(spotify_churn_dataset[[#This Row],[user_id]],A6392:A14390,1,FALSE),0),1,0)</f>
        <v>0</v>
      </c>
      <c r="D6391" t="s">
        <v>12</v>
      </c>
      <c r="E6391" s="4">
        <v>32</v>
      </c>
      <c r="F6391" t="s">
        <v>27</v>
      </c>
      <c r="G6391" t="s">
        <v>22</v>
      </c>
      <c r="H6391" s="4">
        <v>167</v>
      </c>
      <c r="I6391" s="3">
        <v>26</v>
      </c>
      <c r="J6391" s="9">
        <v>6</v>
      </c>
      <c r="K6391" t="s">
        <v>23</v>
      </c>
      <c r="L6391" s="4">
        <v>0</v>
      </c>
      <c r="M6391" s="4" t="str">
        <f>IF(spotify_churn_dataset[[#This Row],[offline_listening]]=0,"no offline","yes offline")</f>
        <v>yes offline</v>
      </c>
      <c r="N6391">
        <v>1</v>
      </c>
      <c r="O6391" t="str">
        <f>IF(spotify_churn_dataset[[#This Row],[is_churned]]=1,"yes churn","no churn")</f>
        <v>yes churn</v>
      </c>
      <c r="P6391">
        <v>1</v>
      </c>
    </row>
    <row r="6392" spans="1:16" x14ac:dyDescent="0.3">
      <c r="A6392">
        <v>6391</v>
      </c>
      <c r="B6392">
        <f>IF(spotify_churn_dataset[[#This Row],[user_id]]="","Desconocido",spotify_churn_dataset[[#This Row],[user_id]])</f>
        <v>6391</v>
      </c>
      <c r="C6392">
        <f>IF(IFERROR(VLOOKUP(spotify_churn_dataset[[#This Row],[user_id]],A6393:A14391,1,FALSE),0),1,0)</f>
        <v>0</v>
      </c>
      <c r="D6392" t="s">
        <v>16</v>
      </c>
      <c r="E6392" s="4">
        <v>56</v>
      </c>
      <c r="F6392" t="s">
        <v>27</v>
      </c>
      <c r="G6392" t="s">
        <v>24</v>
      </c>
      <c r="H6392" s="4">
        <v>18</v>
      </c>
      <c r="I6392" s="3">
        <v>41</v>
      </c>
      <c r="J6392" s="9">
        <v>33</v>
      </c>
      <c r="K6392" t="s">
        <v>15</v>
      </c>
      <c r="L6392" s="4">
        <v>0</v>
      </c>
      <c r="M6392" s="4" t="str">
        <f>IF(spotify_churn_dataset[[#This Row],[offline_listening]]=0,"no offline","yes offline")</f>
        <v>yes offline</v>
      </c>
      <c r="N6392">
        <v>1</v>
      </c>
      <c r="O6392" t="str">
        <f>IF(spotify_churn_dataset[[#This Row],[is_churned]]=1,"yes churn","no churn")</f>
        <v>no churn</v>
      </c>
      <c r="P6392">
        <v>0</v>
      </c>
    </row>
    <row r="6393" spans="1:16" x14ac:dyDescent="0.3">
      <c r="A6393">
        <v>6392</v>
      </c>
      <c r="B6393">
        <f>IF(spotify_churn_dataset[[#This Row],[user_id]]="","Desconocido",spotify_churn_dataset[[#This Row],[user_id]])</f>
        <v>6392</v>
      </c>
      <c r="C6393">
        <f>IF(IFERROR(VLOOKUP(spotify_churn_dataset[[#This Row],[user_id]],A6394:A14392,1,FALSE),0),1,0)</f>
        <v>0</v>
      </c>
      <c r="D6393" t="s">
        <v>16</v>
      </c>
      <c r="E6393" s="4">
        <v>18</v>
      </c>
      <c r="F6393" t="s">
        <v>13</v>
      </c>
      <c r="G6393" t="s">
        <v>14</v>
      </c>
      <c r="H6393" s="4">
        <v>255</v>
      </c>
      <c r="I6393" s="3">
        <v>33</v>
      </c>
      <c r="J6393" s="9">
        <v>55</v>
      </c>
      <c r="K6393" t="s">
        <v>19</v>
      </c>
      <c r="L6393" s="4">
        <v>45</v>
      </c>
      <c r="M6393" s="4" t="str">
        <f>IF(spotify_churn_dataset[[#This Row],[offline_listening]]=0,"no offline","yes offline")</f>
        <v>no offline</v>
      </c>
      <c r="N6393">
        <v>0</v>
      </c>
      <c r="O6393" t="str">
        <f>IF(spotify_churn_dataset[[#This Row],[is_churned]]=1,"yes churn","no churn")</f>
        <v>no churn</v>
      </c>
      <c r="P6393">
        <v>0</v>
      </c>
    </row>
    <row r="6394" spans="1:16" x14ac:dyDescent="0.3">
      <c r="A6394">
        <v>6393</v>
      </c>
      <c r="B6394">
        <f>IF(spotify_churn_dataset[[#This Row],[user_id]]="","Desconocido",spotify_churn_dataset[[#This Row],[user_id]])</f>
        <v>6393</v>
      </c>
      <c r="C6394">
        <f>IF(IFERROR(VLOOKUP(spotify_churn_dataset[[#This Row],[user_id]],A6395:A14393,1,FALSE),0),1,0)</f>
        <v>0</v>
      </c>
      <c r="D6394" t="s">
        <v>12</v>
      </c>
      <c r="E6394" s="4">
        <v>47</v>
      </c>
      <c r="F6394" t="s">
        <v>13</v>
      </c>
      <c r="G6394" t="s">
        <v>14</v>
      </c>
      <c r="H6394" s="4">
        <v>88</v>
      </c>
      <c r="I6394" s="3">
        <v>87</v>
      </c>
      <c r="J6394" s="9">
        <v>56</v>
      </c>
      <c r="K6394" t="s">
        <v>19</v>
      </c>
      <c r="L6394" s="4">
        <v>24</v>
      </c>
      <c r="M6394" s="4" t="str">
        <f>IF(spotify_churn_dataset[[#This Row],[offline_listening]]=0,"no offline","yes offline")</f>
        <v>no offline</v>
      </c>
      <c r="N6394">
        <v>0</v>
      </c>
      <c r="O6394" t="str">
        <f>IF(spotify_churn_dataset[[#This Row],[is_churned]]=1,"yes churn","no churn")</f>
        <v>no churn</v>
      </c>
      <c r="P6394">
        <v>0</v>
      </c>
    </row>
    <row r="6395" spans="1:16" x14ac:dyDescent="0.3">
      <c r="A6395">
        <v>6394</v>
      </c>
      <c r="B6395">
        <f>IF(spotify_churn_dataset[[#This Row],[user_id]]="","Desconocido",spotify_churn_dataset[[#This Row],[user_id]])</f>
        <v>6394</v>
      </c>
      <c r="C6395">
        <f>IF(IFERROR(VLOOKUP(spotify_churn_dataset[[#This Row],[user_id]],A6396:A14394,1,FALSE),0),1,0)</f>
        <v>0</v>
      </c>
      <c r="D6395" t="s">
        <v>12</v>
      </c>
      <c r="E6395" s="4">
        <v>35</v>
      </c>
      <c r="F6395" t="s">
        <v>27</v>
      </c>
      <c r="G6395" t="s">
        <v>24</v>
      </c>
      <c r="H6395" s="4">
        <v>68</v>
      </c>
      <c r="I6395" s="3">
        <v>78</v>
      </c>
      <c r="J6395" s="9">
        <v>59</v>
      </c>
      <c r="K6395" t="s">
        <v>19</v>
      </c>
      <c r="L6395" s="4">
        <v>0</v>
      </c>
      <c r="M6395" s="4" t="str">
        <f>IF(spotify_churn_dataset[[#This Row],[offline_listening]]=0,"no offline","yes offline")</f>
        <v>yes offline</v>
      </c>
      <c r="N6395">
        <v>1</v>
      </c>
      <c r="O6395" t="str">
        <f>IF(spotify_churn_dataset[[#This Row],[is_churned]]=1,"yes churn","no churn")</f>
        <v>no churn</v>
      </c>
      <c r="P6395">
        <v>0</v>
      </c>
    </row>
    <row r="6396" spans="1:16" x14ac:dyDescent="0.3">
      <c r="A6396">
        <v>6395</v>
      </c>
      <c r="B6396">
        <f>IF(spotify_churn_dataset[[#This Row],[user_id]]="","Desconocido",spotify_churn_dataset[[#This Row],[user_id]])</f>
        <v>6395</v>
      </c>
      <c r="C6396">
        <f>IF(IFERROR(VLOOKUP(spotify_churn_dataset[[#This Row],[user_id]],A6397:A14395,1,FALSE),0),1,0)</f>
        <v>0</v>
      </c>
      <c r="D6396" t="s">
        <v>20</v>
      </c>
      <c r="E6396" s="4">
        <v>47</v>
      </c>
      <c r="F6396" t="s">
        <v>28</v>
      </c>
      <c r="G6396" t="s">
        <v>22</v>
      </c>
      <c r="H6396" s="4">
        <v>46</v>
      </c>
      <c r="I6396" s="3">
        <v>54</v>
      </c>
      <c r="J6396" s="9">
        <v>2</v>
      </c>
      <c r="K6396" t="s">
        <v>15</v>
      </c>
      <c r="L6396" s="4">
        <v>0</v>
      </c>
      <c r="M6396" s="4" t="str">
        <f>IF(spotify_churn_dataset[[#This Row],[offline_listening]]=0,"no offline","yes offline")</f>
        <v>yes offline</v>
      </c>
      <c r="N6396">
        <v>1</v>
      </c>
      <c r="O6396" t="str">
        <f>IF(spotify_churn_dataset[[#This Row],[is_churned]]=1,"yes churn","no churn")</f>
        <v>yes churn</v>
      </c>
      <c r="P6396">
        <v>1</v>
      </c>
    </row>
    <row r="6397" spans="1:16" x14ac:dyDescent="0.3">
      <c r="A6397">
        <v>6396</v>
      </c>
      <c r="B6397">
        <f>IF(spotify_churn_dataset[[#This Row],[user_id]]="","Desconocido",spotify_churn_dataset[[#This Row],[user_id]])</f>
        <v>6396</v>
      </c>
      <c r="C6397">
        <f>IF(IFERROR(VLOOKUP(spotify_churn_dataset[[#This Row],[user_id]],A6398:A14396,1,FALSE),0),1,0)</f>
        <v>0</v>
      </c>
      <c r="D6397" t="s">
        <v>12</v>
      </c>
      <c r="E6397" s="4">
        <v>42</v>
      </c>
      <c r="F6397" t="s">
        <v>29</v>
      </c>
      <c r="G6397" t="s">
        <v>14</v>
      </c>
      <c r="H6397" s="4">
        <v>284</v>
      </c>
      <c r="I6397" s="3">
        <v>70</v>
      </c>
      <c r="J6397" s="9">
        <v>52</v>
      </c>
      <c r="K6397" t="s">
        <v>19</v>
      </c>
      <c r="L6397" s="4">
        <v>33</v>
      </c>
      <c r="M6397" s="4" t="str">
        <f>IF(spotify_churn_dataset[[#This Row],[offline_listening]]=0,"no offline","yes offline")</f>
        <v>no offline</v>
      </c>
      <c r="N6397">
        <v>0</v>
      </c>
      <c r="O6397" t="str">
        <f>IF(spotify_churn_dataset[[#This Row],[is_churned]]=1,"yes churn","no churn")</f>
        <v>no churn</v>
      </c>
      <c r="P6397">
        <v>0</v>
      </c>
    </row>
    <row r="6398" spans="1:16" x14ac:dyDescent="0.3">
      <c r="A6398">
        <v>6397</v>
      </c>
      <c r="B6398">
        <f>IF(spotify_churn_dataset[[#This Row],[user_id]]="","Desconocido",spotify_churn_dataset[[#This Row],[user_id]])</f>
        <v>6397</v>
      </c>
      <c r="C6398">
        <f>IF(IFERROR(VLOOKUP(spotify_churn_dataset[[#This Row],[user_id]],A6399:A14397,1,FALSE),0),1,0)</f>
        <v>0</v>
      </c>
      <c r="D6398" t="s">
        <v>16</v>
      </c>
      <c r="E6398" s="4">
        <v>44</v>
      </c>
      <c r="F6398" t="s">
        <v>25</v>
      </c>
      <c r="G6398" t="s">
        <v>24</v>
      </c>
      <c r="H6398" s="4">
        <v>118</v>
      </c>
      <c r="I6398" s="3">
        <v>3</v>
      </c>
      <c r="J6398" s="9">
        <v>25</v>
      </c>
      <c r="K6398" t="s">
        <v>15</v>
      </c>
      <c r="L6398" s="4">
        <v>0</v>
      </c>
      <c r="M6398" s="4" t="str">
        <f>IF(spotify_churn_dataset[[#This Row],[offline_listening]]=0,"no offline","yes offline")</f>
        <v>yes offline</v>
      </c>
      <c r="N6398">
        <v>1</v>
      </c>
      <c r="O6398" t="str">
        <f>IF(spotify_churn_dataset[[#This Row],[is_churned]]=1,"yes churn","no churn")</f>
        <v>no churn</v>
      </c>
      <c r="P6398">
        <v>0</v>
      </c>
    </row>
    <row r="6399" spans="1:16" x14ac:dyDescent="0.3">
      <c r="A6399">
        <v>6398</v>
      </c>
      <c r="B6399">
        <f>IF(spotify_churn_dataset[[#This Row],[user_id]]="","Desconocido",spotify_churn_dataset[[#This Row],[user_id]])</f>
        <v>6398</v>
      </c>
      <c r="C6399">
        <f>IF(IFERROR(VLOOKUP(spotify_churn_dataset[[#This Row],[user_id]],A6400:A14398,1,FALSE),0),1,0)</f>
        <v>0</v>
      </c>
      <c r="D6399" t="s">
        <v>16</v>
      </c>
      <c r="E6399" s="4">
        <v>48</v>
      </c>
      <c r="F6399" t="s">
        <v>28</v>
      </c>
      <c r="G6399" t="s">
        <v>22</v>
      </c>
      <c r="H6399" s="4">
        <v>72</v>
      </c>
      <c r="I6399" s="3">
        <v>26</v>
      </c>
      <c r="J6399" s="9">
        <v>55</v>
      </c>
      <c r="K6399" t="s">
        <v>19</v>
      </c>
      <c r="L6399" s="4">
        <v>0</v>
      </c>
      <c r="M6399" s="4" t="str">
        <f>IF(spotify_churn_dataset[[#This Row],[offline_listening]]=0,"no offline","yes offline")</f>
        <v>yes offline</v>
      </c>
      <c r="N6399">
        <v>1</v>
      </c>
      <c r="O6399" t="str">
        <f>IF(spotify_churn_dataset[[#This Row],[is_churned]]=1,"yes churn","no churn")</f>
        <v>yes churn</v>
      </c>
      <c r="P6399">
        <v>1</v>
      </c>
    </row>
    <row r="6400" spans="1:16" x14ac:dyDescent="0.3">
      <c r="A6400">
        <v>6399</v>
      </c>
      <c r="B6400">
        <f>IF(spotify_churn_dataset[[#This Row],[user_id]]="","Desconocido",spotify_churn_dataset[[#This Row],[user_id]])</f>
        <v>6399</v>
      </c>
      <c r="C6400">
        <f>IF(IFERROR(VLOOKUP(spotify_churn_dataset[[#This Row],[user_id]],A6401:A14399,1,FALSE),0),1,0)</f>
        <v>0</v>
      </c>
      <c r="D6400" t="s">
        <v>20</v>
      </c>
      <c r="E6400" s="4">
        <v>48</v>
      </c>
      <c r="F6400" t="s">
        <v>17</v>
      </c>
      <c r="G6400" t="s">
        <v>14</v>
      </c>
      <c r="H6400" s="4">
        <v>278</v>
      </c>
      <c r="I6400" s="3">
        <v>34</v>
      </c>
      <c r="J6400" s="9">
        <v>9</v>
      </c>
      <c r="K6400" t="s">
        <v>23</v>
      </c>
      <c r="L6400" s="4">
        <v>13</v>
      </c>
      <c r="M6400" s="4" t="str">
        <f>IF(spotify_churn_dataset[[#This Row],[offline_listening]]=0,"no offline","yes offline")</f>
        <v>no offline</v>
      </c>
      <c r="N6400">
        <v>0</v>
      </c>
      <c r="O6400" t="str">
        <f>IF(spotify_churn_dataset[[#This Row],[is_churned]]=1,"yes churn","no churn")</f>
        <v>yes churn</v>
      </c>
      <c r="P6400">
        <v>1</v>
      </c>
    </row>
    <row r="6401" spans="1:16" x14ac:dyDescent="0.3">
      <c r="A6401">
        <v>6400</v>
      </c>
      <c r="B6401">
        <f>IF(spotify_churn_dataset[[#This Row],[user_id]]="","Desconocido",spotify_churn_dataset[[#This Row],[user_id]])</f>
        <v>6400</v>
      </c>
      <c r="C6401">
        <f>IF(IFERROR(VLOOKUP(spotify_churn_dataset[[#This Row],[user_id]],A6402:A14400,1,FALSE),0),1,0)</f>
        <v>0</v>
      </c>
      <c r="D6401" t="s">
        <v>16</v>
      </c>
      <c r="E6401" s="4">
        <v>49</v>
      </c>
      <c r="F6401" t="s">
        <v>29</v>
      </c>
      <c r="G6401" t="s">
        <v>18</v>
      </c>
      <c r="H6401" s="4">
        <v>173</v>
      </c>
      <c r="I6401" s="3">
        <v>98</v>
      </c>
      <c r="J6401" s="9">
        <v>19</v>
      </c>
      <c r="K6401" t="s">
        <v>23</v>
      </c>
      <c r="L6401" s="4">
        <v>0</v>
      </c>
      <c r="M6401" s="4" t="str">
        <f>IF(spotify_churn_dataset[[#This Row],[offline_listening]]=0,"no offline","yes offline")</f>
        <v>yes offline</v>
      </c>
      <c r="N6401">
        <v>1</v>
      </c>
      <c r="O6401" t="str">
        <f>IF(spotify_churn_dataset[[#This Row],[is_churned]]=1,"yes churn","no churn")</f>
        <v>yes churn</v>
      </c>
      <c r="P6401">
        <v>1</v>
      </c>
    </row>
    <row r="6402" spans="1:16" x14ac:dyDescent="0.3">
      <c r="A6402">
        <v>6401</v>
      </c>
      <c r="B6402">
        <f>IF(spotify_churn_dataset[[#This Row],[user_id]]="","Desconocido",spotify_churn_dataset[[#This Row],[user_id]])</f>
        <v>6401</v>
      </c>
      <c r="C6402">
        <f>IF(IFERROR(VLOOKUP(spotify_churn_dataset[[#This Row],[user_id]],A6403:A14401,1,FALSE),0),1,0)</f>
        <v>0</v>
      </c>
      <c r="D6402" t="s">
        <v>20</v>
      </c>
      <c r="E6402" s="4">
        <v>47</v>
      </c>
      <c r="F6402" t="s">
        <v>21</v>
      </c>
      <c r="G6402" t="s">
        <v>18</v>
      </c>
      <c r="H6402" s="4">
        <v>295</v>
      </c>
      <c r="I6402" s="3">
        <v>60</v>
      </c>
      <c r="J6402" s="9">
        <v>12</v>
      </c>
      <c r="K6402" t="s">
        <v>19</v>
      </c>
      <c r="L6402" s="4">
        <v>0</v>
      </c>
      <c r="M6402" s="4" t="str">
        <f>IF(spotify_churn_dataset[[#This Row],[offline_listening]]=0,"no offline","yes offline")</f>
        <v>yes offline</v>
      </c>
      <c r="N6402">
        <v>1</v>
      </c>
      <c r="O6402" t="str">
        <f>IF(spotify_churn_dataset[[#This Row],[is_churned]]=1,"yes churn","no churn")</f>
        <v>no churn</v>
      </c>
      <c r="P6402">
        <v>0</v>
      </c>
    </row>
    <row r="6403" spans="1:16" x14ac:dyDescent="0.3">
      <c r="A6403">
        <v>6402</v>
      </c>
      <c r="B6403">
        <f>IF(spotify_churn_dataset[[#This Row],[user_id]]="","Desconocido",spotify_churn_dataset[[#This Row],[user_id]])</f>
        <v>6402</v>
      </c>
      <c r="C6403">
        <f>IF(IFERROR(VLOOKUP(spotify_churn_dataset[[#This Row],[user_id]],A6404:A14402,1,FALSE),0),1,0)</f>
        <v>0</v>
      </c>
      <c r="D6403" t="s">
        <v>16</v>
      </c>
      <c r="E6403" s="4">
        <v>58</v>
      </c>
      <c r="F6403" t="s">
        <v>25</v>
      </c>
      <c r="G6403" t="s">
        <v>18</v>
      </c>
      <c r="H6403" s="4">
        <v>251</v>
      </c>
      <c r="I6403" s="3">
        <v>82</v>
      </c>
      <c r="J6403" s="9">
        <v>18</v>
      </c>
      <c r="K6403" t="s">
        <v>15</v>
      </c>
      <c r="L6403" s="4">
        <v>0</v>
      </c>
      <c r="M6403" s="4" t="str">
        <f>IF(spotify_churn_dataset[[#This Row],[offline_listening]]=0,"no offline","yes offline")</f>
        <v>yes offline</v>
      </c>
      <c r="N6403">
        <v>1</v>
      </c>
      <c r="O6403" t="str">
        <f>IF(spotify_churn_dataset[[#This Row],[is_churned]]=1,"yes churn","no churn")</f>
        <v>no churn</v>
      </c>
      <c r="P6403">
        <v>0</v>
      </c>
    </row>
    <row r="6404" spans="1:16" x14ac:dyDescent="0.3">
      <c r="A6404">
        <v>6403</v>
      </c>
      <c r="B6404">
        <f>IF(spotify_churn_dataset[[#This Row],[user_id]]="","Desconocido",spotify_churn_dataset[[#This Row],[user_id]])</f>
        <v>6403</v>
      </c>
      <c r="C6404">
        <f>IF(IFERROR(VLOOKUP(spotify_churn_dataset[[#This Row],[user_id]],A6405:A14403,1,FALSE),0),1,0)</f>
        <v>0</v>
      </c>
      <c r="D6404" t="s">
        <v>20</v>
      </c>
      <c r="E6404" s="4">
        <v>20</v>
      </c>
      <c r="F6404" t="s">
        <v>17</v>
      </c>
      <c r="G6404" t="s">
        <v>18</v>
      </c>
      <c r="H6404" s="4">
        <v>138</v>
      </c>
      <c r="I6404" s="3">
        <v>6</v>
      </c>
      <c r="J6404" s="9">
        <v>44</v>
      </c>
      <c r="K6404" t="s">
        <v>19</v>
      </c>
      <c r="L6404" s="4">
        <v>0</v>
      </c>
      <c r="M6404" s="4" t="str">
        <f>IF(spotify_churn_dataset[[#This Row],[offline_listening]]=0,"no offline","yes offline")</f>
        <v>yes offline</v>
      </c>
      <c r="N6404">
        <v>1</v>
      </c>
      <c r="O6404" t="str">
        <f>IF(spotify_churn_dataset[[#This Row],[is_churned]]=1,"yes churn","no churn")</f>
        <v>no churn</v>
      </c>
      <c r="P6404">
        <v>0</v>
      </c>
    </row>
    <row r="6405" spans="1:16" x14ac:dyDescent="0.3">
      <c r="A6405">
        <v>6404</v>
      </c>
      <c r="B6405">
        <f>IF(spotify_churn_dataset[[#This Row],[user_id]]="","Desconocido",spotify_churn_dataset[[#This Row],[user_id]])</f>
        <v>6404</v>
      </c>
      <c r="C6405">
        <f>IF(IFERROR(VLOOKUP(spotify_churn_dataset[[#This Row],[user_id]],A6406:A14404,1,FALSE),0),1,0)</f>
        <v>0</v>
      </c>
      <c r="D6405" t="s">
        <v>20</v>
      </c>
      <c r="E6405" s="4">
        <v>47</v>
      </c>
      <c r="F6405" t="s">
        <v>26</v>
      </c>
      <c r="G6405" t="s">
        <v>14</v>
      </c>
      <c r="H6405" s="4">
        <v>119</v>
      </c>
      <c r="I6405" s="3">
        <v>24</v>
      </c>
      <c r="J6405" s="9">
        <v>47</v>
      </c>
      <c r="K6405" t="s">
        <v>15</v>
      </c>
      <c r="L6405" s="4">
        <v>14</v>
      </c>
      <c r="M6405" s="4" t="str">
        <f>IF(spotify_churn_dataset[[#This Row],[offline_listening]]=0,"no offline","yes offline")</f>
        <v>no offline</v>
      </c>
      <c r="N6405">
        <v>0</v>
      </c>
      <c r="O6405" t="str">
        <f>IF(spotify_churn_dataset[[#This Row],[is_churned]]=1,"yes churn","no churn")</f>
        <v>no churn</v>
      </c>
      <c r="P6405">
        <v>0</v>
      </c>
    </row>
    <row r="6406" spans="1:16" x14ac:dyDescent="0.3">
      <c r="A6406">
        <v>6405</v>
      </c>
      <c r="B6406">
        <f>IF(spotify_churn_dataset[[#This Row],[user_id]]="","Desconocido",spotify_churn_dataset[[#This Row],[user_id]])</f>
        <v>6405</v>
      </c>
      <c r="C6406">
        <f>IF(IFERROR(VLOOKUP(spotify_churn_dataset[[#This Row],[user_id]],A6407:A14405,1,FALSE),0),1,0)</f>
        <v>0</v>
      </c>
      <c r="D6406" t="s">
        <v>12</v>
      </c>
      <c r="E6406" s="4">
        <v>44</v>
      </c>
      <c r="F6406" t="s">
        <v>21</v>
      </c>
      <c r="G6406" t="s">
        <v>22</v>
      </c>
      <c r="H6406" s="4">
        <v>43</v>
      </c>
      <c r="I6406" s="3">
        <v>82</v>
      </c>
      <c r="J6406" s="9">
        <v>48</v>
      </c>
      <c r="K6406" t="s">
        <v>23</v>
      </c>
      <c r="L6406" s="4">
        <v>0</v>
      </c>
      <c r="M6406" s="4" t="str">
        <f>IF(spotify_churn_dataset[[#This Row],[offline_listening]]=0,"no offline","yes offline")</f>
        <v>yes offline</v>
      </c>
      <c r="N6406">
        <v>1</v>
      </c>
      <c r="O6406" t="str">
        <f>IF(spotify_churn_dataset[[#This Row],[is_churned]]=1,"yes churn","no churn")</f>
        <v>yes churn</v>
      </c>
      <c r="P6406">
        <v>1</v>
      </c>
    </row>
    <row r="6407" spans="1:16" x14ac:dyDescent="0.3">
      <c r="A6407">
        <v>6406</v>
      </c>
      <c r="B6407">
        <f>IF(spotify_churn_dataset[[#This Row],[user_id]]="","Desconocido",spotify_churn_dataset[[#This Row],[user_id]])</f>
        <v>6406</v>
      </c>
      <c r="C6407">
        <f>IF(IFERROR(VLOOKUP(spotify_churn_dataset[[#This Row],[user_id]],A6408:A14406,1,FALSE),0),1,0)</f>
        <v>0</v>
      </c>
      <c r="D6407" t="s">
        <v>16</v>
      </c>
      <c r="E6407" s="4">
        <v>34</v>
      </c>
      <c r="F6407" t="s">
        <v>28</v>
      </c>
      <c r="G6407" t="s">
        <v>14</v>
      </c>
      <c r="H6407" s="4">
        <v>152</v>
      </c>
      <c r="I6407" s="3">
        <v>22</v>
      </c>
      <c r="J6407" s="9">
        <v>4</v>
      </c>
      <c r="K6407" t="s">
        <v>19</v>
      </c>
      <c r="L6407" s="4">
        <v>14</v>
      </c>
      <c r="M6407" s="4" t="str">
        <f>IF(spotify_churn_dataset[[#This Row],[offline_listening]]=0,"no offline","yes offline")</f>
        <v>no offline</v>
      </c>
      <c r="N6407">
        <v>0</v>
      </c>
      <c r="O6407" t="str">
        <f>IF(spotify_churn_dataset[[#This Row],[is_churned]]=1,"yes churn","no churn")</f>
        <v>no churn</v>
      </c>
      <c r="P6407">
        <v>0</v>
      </c>
    </row>
    <row r="6408" spans="1:16" x14ac:dyDescent="0.3">
      <c r="A6408">
        <v>6407</v>
      </c>
      <c r="B6408">
        <f>IF(spotify_churn_dataset[[#This Row],[user_id]]="","Desconocido",spotify_churn_dataset[[#This Row],[user_id]])</f>
        <v>6407</v>
      </c>
      <c r="C6408">
        <f>IF(IFERROR(VLOOKUP(spotify_churn_dataset[[#This Row],[user_id]],A6409:A14407,1,FALSE),0),1,0)</f>
        <v>0</v>
      </c>
      <c r="D6408" t="s">
        <v>16</v>
      </c>
      <c r="E6408" s="4">
        <v>24</v>
      </c>
      <c r="F6408" t="s">
        <v>26</v>
      </c>
      <c r="G6408" t="s">
        <v>24</v>
      </c>
      <c r="H6408" s="4">
        <v>75</v>
      </c>
      <c r="I6408" s="3">
        <v>29</v>
      </c>
      <c r="J6408" s="9">
        <v>26</v>
      </c>
      <c r="K6408" t="s">
        <v>23</v>
      </c>
      <c r="L6408" s="4">
        <v>0</v>
      </c>
      <c r="M6408" s="4" t="str">
        <f>IF(spotify_churn_dataset[[#This Row],[offline_listening]]=0,"no offline","yes offline")</f>
        <v>yes offline</v>
      </c>
      <c r="N6408">
        <v>1</v>
      </c>
      <c r="O6408" t="str">
        <f>IF(spotify_churn_dataset[[#This Row],[is_churned]]=1,"yes churn","no churn")</f>
        <v>no churn</v>
      </c>
      <c r="P6408">
        <v>0</v>
      </c>
    </row>
    <row r="6409" spans="1:16" x14ac:dyDescent="0.3">
      <c r="A6409">
        <v>6408</v>
      </c>
      <c r="B6409">
        <f>IF(spotify_churn_dataset[[#This Row],[user_id]]="","Desconocido",spotify_churn_dataset[[#This Row],[user_id]])</f>
        <v>6408</v>
      </c>
      <c r="C6409">
        <f>IF(IFERROR(VLOOKUP(spotify_churn_dataset[[#This Row],[user_id]],A6410:A14408,1,FALSE),0),1,0)</f>
        <v>0</v>
      </c>
      <c r="D6409" t="s">
        <v>12</v>
      </c>
      <c r="E6409" s="4">
        <v>21</v>
      </c>
      <c r="F6409" t="s">
        <v>28</v>
      </c>
      <c r="G6409" t="s">
        <v>22</v>
      </c>
      <c r="H6409" s="4">
        <v>108</v>
      </c>
      <c r="I6409" s="3">
        <v>93</v>
      </c>
      <c r="J6409" s="9">
        <v>24</v>
      </c>
      <c r="K6409" t="s">
        <v>19</v>
      </c>
      <c r="L6409" s="4">
        <v>0</v>
      </c>
      <c r="M6409" s="4" t="str">
        <f>IF(spotify_churn_dataset[[#This Row],[offline_listening]]=0,"no offline","yes offline")</f>
        <v>yes offline</v>
      </c>
      <c r="N6409">
        <v>1</v>
      </c>
      <c r="O6409" t="str">
        <f>IF(spotify_churn_dataset[[#This Row],[is_churned]]=1,"yes churn","no churn")</f>
        <v>no churn</v>
      </c>
      <c r="P6409">
        <v>0</v>
      </c>
    </row>
    <row r="6410" spans="1:16" x14ac:dyDescent="0.3">
      <c r="A6410">
        <v>6409</v>
      </c>
      <c r="B6410">
        <f>IF(spotify_churn_dataset[[#This Row],[user_id]]="","Desconocido",spotify_churn_dataset[[#This Row],[user_id]])</f>
        <v>6409</v>
      </c>
      <c r="C6410">
        <f>IF(IFERROR(VLOOKUP(spotify_churn_dataset[[#This Row],[user_id]],A6411:A14409,1,FALSE),0),1,0)</f>
        <v>0</v>
      </c>
      <c r="D6410" t="s">
        <v>12</v>
      </c>
      <c r="E6410" s="4">
        <v>21</v>
      </c>
      <c r="F6410" t="s">
        <v>25</v>
      </c>
      <c r="G6410" t="s">
        <v>18</v>
      </c>
      <c r="H6410" s="4">
        <v>126</v>
      </c>
      <c r="I6410" s="3">
        <v>96</v>
      </c>
      <c r="J6410" s="9">
        <v>2</v>
      </c>
      <c r="K6410" t="s">
        <v>23</v>
      </c>
      <c r="L6410" s="4">
        <v>0</v>
      </c>
      <c r="M6410" s="4" t="str">
        <f>IF(spotify_churn_dataset[[#This Row],[offline_listening]]=0,"no offline","yes offline")</f>
        <v>yes offline</v>
      </c>
      <c r="N6410">
        <v>1</v>
      </c>
      <c r="O6410" t="str">
        <f>IF(spotify_churn_dataset[[#This Row],[is_churned]]=1,"yes churn","no churn")</f>
        <v>no churn</v>
      </c>
      <c r="P6410">
        <v>0</v>
      </c>
    </row>
    <row r="6411" spans="1:16" x14ac:dyDescent="0.3">
      <c r="A6411">
        <v>6410</v>
      </c>
      <c r="B6411">
        <f>IF(spotify_churn_dataset[[#This Row],[user_id]]="","Desconocido",spotify_churn_dataset[[#This Row],[user_id]])</f>
        <v>6410</v>
      </c>
      <c r="C6411">
        <f>IF(IFERROR(VLOOKUP(spotify_churn_dataset[[#This Row],[user_id]],A6412:A14410,1,FALSE),0),1,0)</f>
        <v>0</v>
      </c>
      <c r="D6411" t="s">
        <v>20</v>
      </c>
      <c r="E6411" s="4">
        <v>55</v>
      </c>
      <c r="F6411" t="s">
        <v>29</v>
      </c>
      <c r="G6411" t="s">
        <v>18</v>
      </c>
      <c r="H6411" s="4">
        <v>160</v>
      </c>
      <c r="I6411" s="3">
        <v>81</v>
      </c>
      <c r="J6411" s="9">
        <v>42</v>
      </c>
      <c r="K6411" t="s">
        <v>23</v>
      </c>
      <c r="L6411" s="4">
        <v>0</v>
      </c>
      <c r="M6411" s="4" t="str">
        <f>IF(spotify_churn_dataset[[#This Row],[offline_listening]]=0,"no offline","yes offline")</f>
        <v>yes offline</v>
      </c>
      <c r="N6411">
        <v>1</v>
      </c>
      <c r="O6411" t="str">
        <f>IF(spotify_churn_dataset[[#This Row],[is_churned]]=1,"yes churn","no churn")</f>
        <v>yes churn</v>
      </c>
      <c r="P6411">
        <v>1</v>
      </c>
    </row>
    <row r="6412" spans="1:16" x14ac:dyDescent="0.3">
      <c r="A6412">
        <v>6411</v>
      </c>
      <c r="B6412">
        <f>IF(spotify_churn_dataset[[#This Row],[user_id]]="","Desconocido",spotify_churn_dataset[[#This Row],[user_id]])</f>
        <v>6411</v>
      </c>
      <c r="C6412">
        <f>IF(IFERROR(VLOOKUP(spotify_churn_dataset[[#This Row],[user_id]],A6413:A14411,1,FALSE),0),1,0)</f>
        <v>0</v>
      </c>
      <c r="D6412" t="s">
        <v>20</v>
      </c>
      <c r="E6412" s="4">
        <v>30</v>
      </c>
      <c r="F6412" t="s">
        <v>21</v>
      </c>
      <c r="G6412" t="s">
        <v>14</v>
      </c>
      <c r="H6412" s="4">
        <v>26</v>
      </c>
      <c r="I6412" s="3">
        <v>15</v>
      </c>
      <c r="J6412" s="9">
        <v>59</v>
      </c>
      <c r="K6412" t="s">
        <v>23</v>
      </c>
      <c r="L6412" s="4">
        <v>27</v>
      </c>
      <c r="M6412" s="4" t="str">
        <f>IF(spotify_churn_dataset[[#This Row],[offline_listening]]=0,"no offline","yes offline")</f>
        <v>no offline</v>
      </c>
      <c r="N6412">
        <v>0</v>
      </c>
      <c r="O6412" t="str">
        <f>IF(spotify_churn_dataset[[#This Row],[is_churned]]=1,"yes churn","no churn")</f>
        <v>no churn</v>
      </c>
      <c r="P6412">
        <v>0</v>
      </c>
    </row>
    <row r="6413" spans="1:16" x14ac:dyDescent="0.3">
      <c r="A6413">
        <v>6412</v>
      </c>
      <c r="B6413">
        <f>IF(spotify_churn_dataset[[#This Row],[user_id]]="","Desconocido",spotify_churn_dataset[[#This Row],[user_id]])</f>
        <v>6412</v>
      </c>
      <c r="C6413">
        <f>IF(IFERROR(VLOOKUP(spotify_churn_dataset[[#This Row],[user_id]],A6414:A14412,1,FALSE),0),1,0)</f>
        <v>0</v>
      </c>
      <c r="D6413" t="s">
        <v>20</v>
      </c>
      <c r="E6413" s="4">
        <v>41</v>
      </c>
      <c r="F6413" t="s">
        <v>13</v>
      </c>
      <c r="G6413" t="s">
        <v>24</v>
      </c>
      <c r="H6413" s="4">
        <v>64</v>
      </c>
      <c r="I6413" s="3">
        <v>88</v>
      </c>
      <c r="J6413" s="9">
        <v>33</v>
      </c>
      <c r="K6413" t="s">
        <v>19</v>
      </c>
      <c r="L6413" s="4">
        <v>0</v>
      </c>
      <c r="M6413" s="4" t="str">
        <f>IF(spotify_churn_dataset[[#This Row],[offline_listening]]=0,"no offline","yes offline")</f>
        <v>yes offline</v>
      </c>
      <c r="N6413">
        <v>1</v>
      </c>
      <c r="O6413" t="str">
        <f>IF(spotify_churn_dataset[[#This Row],[is_churned]]=1,"yes churn","no churn")</f>
        <v>yes churn</v>
      </c>
      <c r="P6413">
        <v>1</v>
      </c>
    </row>
    <row r="6414" spans="1:16" x14ac:dyDescent="0.3">
      <c r="A6414">
        <v>6413</v>
      </c>
      <c r="B6414">
        <f>IF(spotify_churn_dataset[[#This Row],[user_id]]="","Desconocido",spotify_churn_dataset[[#This Row],[user_id]])</f>
        <v>6413</v>
      </c>
      <c r="C6414">
        <f>IF(IFERROR(VLOOKUP(spotify_churn_dataset[[#This Row],[user_id]],A6415:A14413,1,FALSE),0),1,0)</f>
        <v>0</v>
      </c>
      <c r="D6414" t="s">
        <v>16</v>
      </c>
      <c r="E6414" s="4">
        <v>31</v>
      </c>
      <c r="F6414" t="s">
        <v>28</v>
      </c>
      <c r="G6414" t="s">
        <v>24</v>
      </c>
      <c r="H6414" s="4">
        <v>299</v>
      </c>
      <c r="I6414" s="3">
        <v>52</v>
      </c>
      <c r="J6414" s="9">
        <v>21</v>
      </c>
      <c r="K6414" t="s">
        <v>15</v>
      </c>
      <c r="L6414" s="4">
        <v>0</v>
      </c>
      <c r="M6414" s="4" t="str">
        <f>IF(spotify_churn_dataset[[#This Row],[offline_listening]]=0,"no offline","yes offline")</f>
        <v>yes offline</v>
      </c>
      <c r="N6414">
        <v>1</v>
      </c>
      <c r="O6414" t="str">
        <f>IF(spotify_churn_dataset[[#This Row],[is_churned]]=1,"yes churn","no churn")</f>
        <v>no churn</v>
      </c>
      <c r="P6414">
        <v>0</v>
      </c>
    </row>
    <row r="6415" spans="1:16" x14ac:dyDescent="0.3">
      <c r="A6415">
        <v>6414</v>
      </c>
      <c r="B6415">
        <f>IF(spotify_churn_dataset[[#This Row],[user_id]]="","Desconocido",spotify_churn_dataset[[#This Row],[user_id]])</f>
        <v>6414</v>
      </c>
      <c r="C6415">
        <f>IF(IFERROR(VLOOKUP(spotify_churn_dataset[[#This Row],[user_id]],A6416:A14414,1,FALSE),0),1,0)</f>
        <v>0</v>
      </c>
      <c r="D6415" t="s">
        <v>12</v>
      </c>
      <c r="E6415" s="4">
        <v>26</v>
      </c>
      <c r="F6415" t="s">
        <v>26</v>
      </c>
      <c r="G6415" t="s">
        <v>14</v>
      </c>
      <c r="H6415" s="4">
        <v>94</v>
      </c>
      <c r="I6415" s="3">
        <v>34</v>
      </c>
      <c r="J6415" s="9">
        <v>12</v>
      </c>
      <c r="K6415" t="s">
        <v>19</v>
      </c>
      <c r="L6415" s="4">
        <v>15</v>
      </c>
      <c r="M6415" s="4" t="str">
        <f>IF(spotify_churn_dataset[[#This Row],[offline_listening]]=0,"no offline","yes offline")</f>
        <v>no offline</v>
      </c>
      <c r="N6415">
        <v>0</v>
      </c>
      <c r="O6415" t="str">
        <f>IF(spotify_churn_dataset[[#This Row],[is_churned]]=1,"yes churn","no churn")</f>
        <v>yes churn</v>
      </c>
      <c r="P6415">
        <v>1</v>
      </c>
    </row>
    <row r="6416" spans="1:16" x14ac:dyDescent="0.3">
      <c r="A6416">
        <v>6415</v>
      </c>
      <c r="B6416">
        <f>IF(spotify_churn_dataset[[#This Row],[user_id]]="","Desconocido",spotify_churn_dataset[[#This Row],[user_id]])</f>
        <v>6415</v>
      </c>
      <c r="C6416">
        <f>IF(IFERROR(VLOOKUP(spotify_churn_dataset[[#This Row],[user_id]],A6417:A14415,1,FALSE),0),1,0)</f>
        <v>0</v>
      </c>
      <c r="D6416" t="s">
        <v>20</v>
      </c>
      <c r="E6416" s="4">
        <v>17</v>
      </c>
      <c r="F6416" t="s">
        <v>17</v>
      </c>
      <c r="G6416" t="s">
        <v>18</v>
      </c>
      <c r="H6416" s="4">
        <v>191</v>
      </c>
      <c r="I6416" s="3">
        <v>24</v>
      </c>
      <c r="J6416" s="9">
        <v>2</v>
      </c>
      <c r="K6416" t="s">
        <v>19</v>
      </c>
      <c r="L6416" s="4">
        <v>0</v>
      </c>
      <c r="M6416" s="4" t="str">
        <f>IF(spotify_churn_dataset[[#This Row],[offline_listening]]=0,"no offline","yes offline")</f>
        <v>yes offline</v>
      </c>
      <c r="N6416">
        <v>1</v>
      </c>
      <c r="O6416" t="str">
        <f>IF(spotify_churn_dataset[[#This Row],[is_churned]]=1,"yes churn","no churn")</f>
        <v>no churn</v>
      </c>
      <c r="P6416">
        <v>0</v>
      </c>
    </row>
    <row r="6417" spans="1:16" x14ac:dyDescent="0.3">
      <c r="A6417">
        <v>6416</v>
      </c>
      <c r="B6417">
        <f>IF(spotify_churn_dataset[[#This Row],[user_id]]="","Desconocido",spotify_churn_dataset[[#This Row],[user_id]])</f>
        <v>6416</v>
      </c>
      <c r="C6417">
        <f>IF(IFERROR(VLOOKUP(spotify_churn_dataset[[#This Row],[user_id]],A6418:A14416,1,FALSE),0),1,0)</f>
        <v>0</v>
      </c>
      <c r="D6417" t="s">
        <v>12</v>
      </c>
      <c r="E6417" s="4">
        <v>49</v>
      </c>
      <c r="F6417" t="s">
        <v>28</v>
      </c>
      <c r="G6417" t="s">
        <v>18</v>
      </c>
      <c r="H6417" s="4">
        <v>133</v>
      </c>
      <c r="I6417" s="3">
        <v>38</v>
      </c>
      <c r="J6417" s="9">
        <v>33</v>
      </c>
      <c r="K6417" t="s">
        <v>15</v>
      </c>
      <c r="L6417" s="4">
        <v>0</v>
      </c>
      <c r="M6417" s="4" t="str">
        <f>IF(spotify_churn_dataset[[#This Row],[offline_listening]]=0,"no offline","yes offline")</f>
        <v>yes offline</v>
      </c>
      <c r="N6417">
        <v>1</v>
      </c>
      <c r="O6417" t="str">
        <f>IF(spotify_churn_dataset[[#This Row],[is_churned]]=1,"yes churn","no churn")</f>
        <v>no churn</v>
      </c>
      <c r="P6417">
        <v>0</v>
      </c>
    </row>
    <row r="6418" spans="1:16" x14ac:dyDescent="0.3">
      <c r="A6418">
        <v>6417</v>
      </c>
      <c r="B6418">
        <f>IF(spotify_churn_dataset[[#This Row],[user_id]]="","Desconocido",spotify_churn_dataset[[#This Row],[user_id]])</f>
        <v>6417</v>
      </c>
      <c r="C6418">
        <f>IF(IFERROR(VLOOKUP(spotify_churn_dataset[[#This Row],[user_id]],A6419:A14417,1,FALSE),0),1,0)</f>
        <v>0</v>
      </c>
      <c r="D6418" t="s">
        <v>20</v>
      </c>
      <c r="E6418" s="4">
        <v>51</v>
      </c>
      <c r="F6418" t="s">
        <v>28</v>
      </c>
      <c r="G6418" t="s">
        <v>18</v>
      </c>
      <c r="H6418" s="4">
        <v>92</v>
      </c>
      <c r="I6418" s="3">
        <v>58</v>
      </c>
      <c r="J6418" s="9">
        <v>0</v>
      </c>
      <c r="K6418" t="s">
        <v>15</v>
      </c>
      <c r="L6418" s="4">
        <v>0</v>
      </c>
      <c r="M6418" s="4" t="str">
        <f>IF(spotify_churn_dataset[[#This Row],[offline_listening]]=0,"no offline","yes offline")</f>
        <v>yes offline</v>
      </c>
      <c r="N6418">
        <v>1</v>
      </c>
      <c r="O6418" t="str">
        <f>IF(spotify_churn_dataset[[#This Row],[is_churned]]=1,"yes churn","no churn")</f>
        <v>no churn</v>
      </c>
      <c r="P6418">
        <v>0</v>
      </c>
    </row>
    <row r="6419" spans="1:16" x14ac:dyDescent="0.3">
      <c r="A6419">
        <v>6418</v>
      </c>
      <c r="B6419">
        <f>IF(spotify_churn_dataset[[#This Row],[user_id]]="","Desconocido",spotify_churn_dataset[[#This Row],[user_id]])</f>
        <v>6418</v>
      </c>
      <c r="C6419">
        <f>IF(IFERROR(VLOOKUP(spotify_churn_dataset[[#This Row],[user_id]],A6420:A14418,1,FALSE),0),1,0)</f>
        <v>0</v>
      </c>
      <c r="D6419" t="s">
        <v>20</v>
      </c>
      <c r="E6419" s="4">
        <v>32</v>
      </c>
      <c r="F6419" t="s">
        <v>25</v>
      </c>
      <c r="G6419" t="s">
        <v>14</v>
      </c>
      <c r="H6419" s="4">
        <v>28</v>
      </c>
      <c r="I6419" s="3">
        <v>11</v>
      </c>
      <c r="J6419" s="9">
        <v>19</v>
      </c>
      <c r="K6419" t="s">
        <v>23</v>
      </c>
      <c r="L6419" s="4">
        <v>41</v>
      </c>
      <c r="M6419" s="4" t="str">
        <f>IF(spotify_churn_dataset[[#This Row],[offline_listening]]=0,"no offline","yes offline")</f>
        <v>no offline</v>
      </c>
      <c r="N6419">
        <v>0</v>
      </c>
      <c r="O6419" t="str">
        <f>IF(spotify_churn_dataset[[#This Row],[is_churned]]=1,"yes churn","no churn")</f>
        <v>no churn</v>
      </c>
      <c r="P6419">
        <v>0</v>
      </c>
    </row>
    <row r="6420" spans="1:16" x14ac:dyDescent="0.3">
      <c r="A6420">
        <v>6419</v>
      </c>
      <c r="B6420">
        <f>IF(spotify_churn_dataset[[#This Row],[user_id]]="","Desconocido",spotify_churn_dataset[[#This Row],[user_id]])</f>
        <v>6419</v>
      </c>
      <c r="C6420">
        <f>IF(IFERROR(VLOOKUP(spotify_churn_dataset[[#This Row],[user_id]],A6421:A14419,1,FALSE),0),1,0)</f>
        <v>0</v>
      </c>
      <c r="D6420" t="s">
        <v>16</v>
      </c>
      <c r="E6420" s="4">
        <v>57</v>
      </c>
      <c r="F6420" t="s">
        <v>28</v>
      </c>
      <c r="G6420" t="s">
        <v>22</v>
      </c>
      <c r="H6420" s="4">
        <v>22</v>
      </c>
      <c r="I6420" s="3">
        <v>2</v>
      </c>
      <c r="J6420" s="9">
        <v>18</v>
      </c>
      <c r="K6420" t="s">
        <v>19</v>
      </c>
      <c r="L6420" s="4">
        <v>0</v>
      </c>
      <c r="M6420" s="4" t="str">
        <f>IF(spotify_churn_dataset[[#This Row],[offline_listening]]=0,"no offline","yes offline")</f>
        <v>yes offline</v>
      </c>
      <c r="N6420">
        <v>1</v>
      </c>
      <c r="O6420" t="str">
        <f>IF(spotify_churn_dataset[[#This Row],[is_churned]]=1,"yes churn","no churn")</f>
        <v>no churn</v>
      </c>
      <c r="P6420">
        <v>0</v>
      </c>
    </row>
    <row r="6421" spans="1:16" x14ac:dyDescent="0.3">
      <c r="A6421">
        <v>6420</v>
      </c>
      <c r="B6421">
        <f>IF(spotify_churn_dataset[[#This Row],[user_id]]="","Desconocido",spotify_churn_dataset[[#This Row],[user_id]])</f>
        <v>6420</v>
      </c>
      <c r="C6421">
        <f>IF(IFERROR(VLOOKUP(spotify_churn_dataset[[#This Row],[user_id]],A6422:A14420,1,FALSE),0),1,0)</f>
        <v>0</v>
      </c>
      <c r="D6421" t="s">
        <v>12</v>
      </c>
      <c r="E6421" s="4">
        <v>59</v>
      </c>
      <c r="F6421" t="s">
        <v>29</v>
      </c>
      <c r="G6421" t="s">
        <v>22</v>
      </c>
      <c r="H6421" s="4">
        <v>146</v>
      </c>
      <c r="I6421" s="3">
        <v>70</v>
      </c>
      <c r="J6421" s="9">
        <v>58</v>
      </c>
      <c r="K6421" t="s">
        <v>15</v>
      </c>
      <c r="L6421" s="4">
        <v>0</v>
      </c>
      <c r="M6421" s="4" t="str">
        <f>IF(spotify_churn_dataset[[#This Row],[offline_listening]]=0,"no offline","yes offline")</f>
        <v>yes offline</v>
      </c>
      <c r="N6421">
        <v>1</v>
      </c>
      <c r="O6421" t="str">
        <f>IF(spotify_churn_dataset[[#This Row],[is_churned]]=1,"yes churn","no churn")</f>
        <v>no churn</v>
      </c>
      <c r="P6421">
        <v>0</v>
      </c>
    </row>
    <row r="6422" spans="1:16" x14ac:dyDescent="0.3">
      <c r="A6422">
        <v>6421</v>
      </c>
      <c r="B6422">
        <f>IF(spotify_churn_dataset[[#This Row],[user_id]]="","Desconocido",spotify_churn_dataset[[#This Row],[user_id]])</f>
        <v>6421</v>
      </c>
      <c r="C6422">
        <f>IF(IFERROR(VLOOKUP(spotify_churn_dataset[[#This Row],[user_id]],A6423:A14421,1,FALSE),0),1,0)</f>
        <v>0</v>
      </c>
      <c r="D6422" t="s">
        <v>16</v>
      </c>
      <c r="E6422" s="4">
        <v>53</v>
      </c>
      <c r="F6422" t="s">
        <v>25</v>
      </c>
      <c r="G6422" t="s">
        <v>18</v>
      </c>
      <c r="H6422" s="4">
        <v>201</v>
      </c>
      <c r="I6422" s="3">
        <v>19</v>
      </c>
      <c r="J6422" s="9">
        <v>15</v>
      </c>
      <c r="K6422" t="s">
        <v>19</v>
      </c>
      <c r="L6422" s="4">
        <v>0</v>
      </c>
      <c r="M6422" s="4" t="str">
        <f>IF(spotify_churn_dataset[[#This Row],[offline_listening]]=0,"no offline","yes offline")</f>
        <v>yes offline</v>
      </c>
      <c r="N6422">
        <v>1</v>
      </c>
      <c r="O6422" t="str">
        <f>IF(spotify_churn_dataset[[#This Row],[is_churned]]=1,"yes churn","no churn")</f>
        <v>no churn</v>
      </c>
      <c r="P6422">
        <v>0</v>
      </c>
    </row>
    <row r="6423" spans="1:16" x14ac:dyDescent="0.3">
      <c r="A6423">
        <v>6422</v>
      </c>
      <c r="B6423">
        <f>IF(spotify_churn_dataset[[#This Row],[user_id]]="","Desconocido",spotify_churn_dataset[[#This Row],[user_id]])</f>
        <v>6422</v>
      </c>
      <c r="C6423">
        <f>IF(IFERROR(VLOOKUP(spotify_churn_dataset[[#This Row],[user_id]],A6424:A14422,1,FALSE),0),1,0)</f>
        <v>0</v>
      </c>
      <c r="D6423" t="s">
        <v>20</v>
      </c>
      <c r="E6423" s="4">
        <v>57</v>
      </c>
      <c r="F6423" t="s">
        <v>13</v>
      </c>
      <c r="G6423" t="s">
        <v>24</v>
      </c>
      <c r="H6423" s="4">
        <v>211</v>
      </c>
      <c r="I6423" s="3">
        <v>7</v>
      </c>
      <c r="J6423" s="9">
        <v>6</v>
      </c>
      <c r="K6423" t="s">
        <v>19</v>
      </c>
      <c r="L6423" s="4">
        <v>0</v>
      </c>
      <c r="M6423" s="4" t="str">
        <f>IF(spotify_churn_dataset[[#This Row],[offline_listening]]=0,"no offline","yes offline")</f>
        <v>yes offline</v>
      </c>
      <c r="N6423">
        <v>1</v>
      </c>
      <c r="O6423" t="str">
        <f>IF(spotify_churn_dataset[[#This Row],[is_churned]]=1,"yes churn","no churn")</f>
        <v>no churn</v>
      </c>
      <c r="P6423">
        <v>0</v>
      </c>
    </row>
    <row r="6424" spans="1:16" x14ac:dyDescent="0.3">
      <c r="A6424">
        <v>6423</v>
      </c>
      <c r="B6424">
        <f>IF(spotify_churn_dataset[[#This Row],[user_id]]="","Desconocido",spotify_churn_dataset[[#This Row],[user_id]])</f>
        <v>6423</v>
      </c>
      <c r="C6424">
        <f>IF(IFERROR(VLOOKUP(spotify_churn_dataset[[#This Row],[user_id]],A6425:A14423,1,FALSE),0),1,0)</f>
        <v>0</v>
      </c>
      <c r="D6424" t="s">
        <v>20</v>
      </c>
      <c r="E6424" s="4">
        <v>54</v>
      </c>
      <c r="F6424" t="s">
        <v>26</v>
      </c>
      <c r="G6424" t="s">
        <v>14</v>
      </c>
      <c r="H6424" s="4">
        <v>185</v>
      </c>
      <c r="I6424" s="3">
        <v>20</v>
      </c>
      <c r="J6424" s="9">
        <v>2</v>
      </c>
      <c r="K6424" t="s">
        <v>19</v>
      </c>
      <c r="L6424" s="4">
        <v>24</v>
      </c>
      <c r="M6424" s="4" t="str">
        <f>IF(spotify_churn_dataset[[#This Row],[offline_listening]]=0,"no offline","yes offline")</f>
        <v>no offline</v>
      </c>
      <c r="N6424">
        <v>0</v>
      </c>
      <c r="O6424" t="str">
        <f>IF(spotify_churn_dataset[[#This Row],[is_churned]]=1,"yes churn","no churn")</f>
        <v>no churn</v>
      </c>
      <c r="P6424">
        <v>0</v>
      </c>
    </row>
    <row r="6425" spans="1:16" x14ac:dyDescent="0.3">
      <c r="A6425">
        <v>6424</v>
      </c>
      <c r="B6425">
        <f>IF(spotify_churn_dataset[[#This Row],[user_id]]="","Desconocido",spotify_churn_dataset[[#This Row],[user_id]])</f>
        <v>6424</v>
      </c>
      <c r="C6425">
        <f>IF(IFERROR(VLOOKUP(spotify_churn_dataset[[#This Row],[user_id]],A6426:A14424,1,FALSE),0),1,0)</f>
        <v>0</v>
      </c>
      <c r="D6425" t="s">
        <v>16</v>
      </c>
      <c r="E6425" s="4">
        <v>21</v>
      </c>
      <c r="F6425" t="s">
        <v>26</v>
      </c>
      <c r="G6425" t="s">
        <v>24</v>
      </c>
      <c r="H6425" s="4">
        <v>61</v>
      </c>
      <c r="I6425" s="3">
        <v>13</v>
      </c>
      <c r="J6425" s="9">
        <v>6</v>
      </c>
      <c r="K6425" t="s">
        <v>15</v>
      </c>
      <c r="L6425" s="4">
        <v>0</v>
      </c>
      <c r="M6425" s="4" t="str">
        <f>IF(spotify_churn_dataset[[#This Row],[offline_listening]]=0,"no offline","yes offline")</f>
        <v>yes offline</v>
      </c>
      <c r="N6425">
        <v>1</v>
      </c>
      <c r="O6425" t="str">
        <f>IF(spotify_churn_dataset[[#This Row],[is_churned]]=1,"yes churn","no churn")</f>
        <v>no churn</v>
      </c>
      <c r="P6425">
        <v>0</v>
      </c>
    </row>
    <row r="6426" spans="1:16" x14ac:dyDescent="0.3">
      <c r="A6426">
        <v>6425</v>
      </c>
      <c r="B6426">
        <f>IF(spotify_churn_dataset[[#This Row],[user_id]]="","Desconocido",spotify_churn_dataset[[#This Row],[user_id]])</f>
        <v>6425</v>
      </c>
      <c r="C6426">
        <f>IF(IFERROR(VLOOKUP(spotify_churn_dataset[[#This Row],[user_id]],A6427:A14425,1,FALSE),0),1,0)</f>
        <v>0</v>
      </c>
      <c r="D6426" t="s">
        <v>12</v>
      </c>
      <c r="E6426" s="4">
        <v>31</v>
      </c>
      <c r="F6426" t="s">
        <v>21</v>
      </c>
      <c r="G6426" t="s">
        <v>22</v>
      </c>
      <c r="H6426" s="4">
        <v>56</v>
      </c>
      <c r="I6426" s="3">
        <v>19</v>
      </c>
      <c r="J6426" s="9">
        <v>47</v>
      </c>
      <c r="K6426" t="s">
        <v>19</v>
      </c>
      <c r="L6426" s="4">
        <v>0</v>
      </c>
      <c r="M6426" s="4" t="str">
        <f>IF(spotify_churn_dataset[[#This Row],[offline_listening]]=0,"no offline","yes offline")</f>
        <v>yes offline</v>
      </c>
      <c r="N6426">
        <v>1</v>
      </c>
      <c r="O6426" t="str">
        <f>IF(spotify_churn_dataset[[#This Row],[is_churned]]=1,"yes churn","no churn")</f>
        <v>yes churn</v>
      </c>
      <c r="P6426">
        <v>1</v>
      </c>
    </row>
    <row r="6427" spans="1:16" x14ac:dyDescent="0.3">
      <c r="A6427">
        <v>6426</v>
      </c>
      <c r="B6427">
        <f>IF(spotify_churn_dataset[[#This Row],[user_id]]="","Desconocido",spotify_churn_dataset[[#This Row],[user_id]])</f>
        <v>6426</v>
      </c>
      <c r="C6427">
        <f>IF(IFERROR(VLOOKUP(spotify_churn_dataset[[#This Row],[user_id]],A6428:A14426,1,FALSE),0),1,0)</f>
        <v>0</v>
      </c>
      <c r="D6427" t="s">
        <v>12</v>
      </c>
      <c r="E6427" s="4">
        <v>28</v>
      </c>
      <c r="F6427" t="s">
        <v>28</v>
      </c>
      <c r="G6427" t="s">
        <v>18</v>
      </c>
      <c r="H6427" s="4">
        <v>225</v>
      </c>
      <c r="I6427" s="3">
        <v>73</v>
      </c>
      <c r="J6427" s="9">
        <v>35</v>
      </c>
      <c r="K6427" t="s">
        <v>23</v>
      </c>
      <c r="L6427" s="4">
        <v>0</v>
      </c>
      <c r="M6427" s="4" t="str">
        <f>IF(spotify_churn_dataset[[#This Row],[offline_listening]]=0,"no offline","yes offline")</f>
        <v>yes offline</v>
      </c>
      <c r="N6427">
        <v>1</v>
      </c>
      <c r="O6427" t="str">
        <f>IF(spotify_churn_dataset[[#This Row],[is_churned]]=1,"yes churn","no churn")</f>
        <v>yes churn</v>
      </c>
      <c r="P6427">
        <v>1</v>
      </c>
    </row>
    <row r="6428" spans="1:16" x14ac:dyDescent="0.3">
      <c r="A6428">
        <v>6427</v>
      </c>
      <c r="B6428">
        <f>IF(spotify_churn_dataset[[#This Row],[user_id]]="","Desconocido",spotify_churn_dataset[[#This Row],[user_id]])</f>
        <v>6427</v>
      </c>
      <c r="C6428">
        <f>IF(IFERROR(VLOOKUP(spotify_churn_dataset[[#This Row],[user_id]],A6429:A14427,1,FALSE),0),1,0)</f>
        <v>0</v>
      </c>
      <c r="D6428" t="s">
        <v>16</v>
      </c>
      <c r="E6428" s="4">
        <v>46</v>
      </c>
      <c r="F6428" t="s">
        <v>26</v>
      </c>
      <c r="G6428" t="s">
        <v>14</v>
      </c>
      <c r="H6428" s="4">
        <v>126</v>
      </c>
      <c r="I6428" s="3">
        <v>98</v>
      </c>
      <c r="J6428" s="9">
        <v>3</v>
      </c>
      <c r="K6428" t="s">
        <v>19</v>
      </c>
      <c r="L6428" s="4">
        <v>9</v>
      </c>
      <c r="M6428" s="4" t="str">
        <f>IF(spotify_churn_dataset[[#This Row],[offline_listening]]=0,"no offline","yes offline")</f>
        <v>no offline</v>
      </c>
      <c r="N6428">
        <v>0</v>
      </c>
      <c r="O6428" t="str">
        <f>IF(spotify_churn_dataset[[#This Row],[is_churned]]=1,"yes churn","no churn")</f>
        <v>no churn</v>
      </c>
      <c r="P6428">
        <v>0</v>
      </c>
    </row>
    <row r="6429" spans="1:16" x14ac:dyDescent="0.3">
      <c r="A6429">
        <v>6428</v>
      </c>
      <c r="B6429">
        <f>IF(spotify_churn_dataset[[#This Row],[user_id]]="","Desconocido",spotify_churn_dataset[[#This Row],[user_id]])</f>
        <v>6428</v>
      </c>
      <c r="C6429">
        <f>IF(IFERROR(VLOOKUP(spotify_churn_dataset[[#This Row],[user_id]],A6430:A14428,1,FALSE),0),1,0)</f>
        <v>0</v>
      </c>
      <c r="D6429" t="s">
        <v>12</v>
      </c>
      <c r="E6429" s="4">
        <v>23</v>
      </c>
      <c r="F6429" t="s">
        <v>25</v>
      </c>
      <c r="G6429" t="s">
        <v>14</v>
      </c>
      <c r="H6429" s="4">
        <v>203</v>
      </c>
      <c r="I6429" s="3">
        <v>32</v>
      </c>
      <c r="J6429" s="9">
        <v>35</v>
      </c>
      <c r="K6429" t="s">
        <v>15</v>
      </c>
      <c r="L6429" s="4">
        <v>48</v>
      </c>
      <c r="M6429" s="4" t="str">
        <f>IF(spotify_churn_dataset[[#This Row],[offline_listening]]=0,"no offline","yes offline")</f>
        <v>no offline</v>
      </c>
      <c r="N6429">
        <v>0</v>
      </c>
      <c r="O6429" t="str">
        <f>IF(spotify_churn_dataset[[#This Row],[is_churned]]=1,"yes churn","no churn")</f>
        <v>no churn</v>
      </c>
      <c r="P6429">
        <v>0</v>
      </c>
    </row>
    <row r="6430" spans="1:16" x14ac:dyDescent="0.3">
      <c r="A6430">
        <v>6429</v>
      </c>
      <c r="B6430">
        <f>IF(spotify_churn_dataset[[#This Row],[user_id]]="","Desconocido",spotify_churn_dataset[[#This Row],[user_id]])</f>
        <v>6429</v>
      </c>
      <c r="C6430">
        <f>IF(IFERROR(VLOOKUP(spotify_churn_dataset[[#This Row],[user_id]],A6431:A14429,1,FALSE),0),1,0)</f>
        <v>0</v>
      </c>
      <c r="D6430" t="s">
        <v>12</v>
      </c>
      <c r="E6430" s="4">
        <v>47</v>
      </c>
      <c r="F6430" t="s">
        <v>29</v>
      </c>
      <c r="G6430" t="s">
        <v>14</v>
      </c>
      <c r="H6430" s="4">
        <v>114</v>
      </c>
      <c r="I6430" s="3">
        <v>86</v>
      </c>
      <c r="J6430" s="9">
        <v>16</v>
      </c>
      <c r="K6430" t="s">
        <v>23</v>
      </c>
      <c r="L6430" s="4">
        <v>20</v>
      </c>
      <c r="M6430" s="4" t="str">
        <f>IF(spotify_churn_dataset[[#This Row],[offline_listening]]=0,"no offline","yes offline")</f>
        <v>no offline</v>
      </c>
      <c r="N6430">
        <v>0</v>
      </c>
      <c r="O6430" t="str">
        <f>IF(spotify_churn_dataset[[#This Row],[is_churned]]=1,"yes churn","no churn")</f>
        <v>no churn</v>
      </c>
      <c r="P6430">
        <v>0</v>
      </c>
    </row>
    <row r="6431" spans="1:16" x14ac:dyDescent="0.3">
      <c r="A6431">
        <v>6430</v>
      </c>
      <c r="B6431">
        <f>IF(spotify_churn_dataset[[#This Row],[user_id]]="","Desconocido",spotify_churn_dataset[[#This Row],[user_id]])</f>
        <v>6430</v>
      </c>
      <c r="C6431">
        <f>IF(IFERROR(VLOOKUP(spotify_churn_dataset[[#This Row],[user_id]],A6432:A14430,1,FALSE),0),1,0)</f>
        <v>0</v>
      </c>
      <c r="D6431" t="s">
        <v>16</v>
      </c>
      <c r="E6431" s="4">
        <v>38</v>
      </c>
      <c r="F6431" t="s">
        <v>13</v>
      </c>
      <c r="G6431" t="s">
        <v>14</v>
      </c>
      <c r="H6431" s="4">
        <v>279</v>
      </c>
      <c r="I6431" s="3">
        <v>83</v>
      </c>
      <c r="J6431" s="9">
        <v>55</v>
      </c>
      <c r="K6431" t="s">
        <v>23</v>
      </c>
      <c r="L6431" s="4">
        <v>18</v>
      </c>
      <c r="M6431" s="4" t="str">
        <f>IF(spotify_churn_dataset[[#This Row],[offline_listening]]=0,"no offline","yes offline")</f>
        <v>no offline</v>
      </c>
      <c r="N6431">
        <v>0</v>
      </c>
      <c r="O6431" t="str">
        <f>IF(spotify_churn_dataset[[#This Row],[is_churned]]=1,"yes churn","no churn")</f>
        <v>no churn</v>
      </c>
      <c r="P6431">
        <v>0</v>
      </c>
    </row>
    <row r="6432" spans="1:16" x14ac:dyDescent="0.3">
      <c r="A6432">
        <v>6431</v>
      </c>
      <c r="B6432">
        <f>IF(spotify_churn_dataset[[#This Row],[user_id]]="","Desconocido",spotify_churn_dataset[[#This Row],[user_id]])</f>
        <v>6431</v>
      </c>
      <c r="C6432">
        <f>IF(IFERROR(VLOOKUP(spotify_churn_dataset[[#This Row],[user_id]],A6433:A14431,1,FALSE),0),1,0)</f>
        <v>0</v>
      </c>
      <c r="D6432" t="s">
        <v>12</v>
      </c>
      <c r="E6432" s="4">
        <v>45</v>
      </c>
      <c r="F6432" t="s">
        <v>21</v>
      </c>
      <c r="G6432" t="s">
        <v>22</v>
      </c>
      <c r="H6432" s="4">
        <v>83</v>
      </c>
      <c r="I6432" s="3">
        <v>40</v>
      </c>
      <c r="J6432" s="9">
        <v>52</v>
      </c>
      <c r="K6432" t="s">
        <v>19</v>
      </c>
      <c r="L6432" s="4">
        <v>0</v>
      </c>
      <c r="M6432" s="4" t="str">
        <f>IF(spotify_churn_dataset[[#This Row],[offline_listening]]=0,"no offline","yes offline")</f>
        <v>yes offline</v>
      </c>
      <c r="N6432">
        <v>1</v>
      </c>
      <c r="O6432" t="str">
        <f>IF(spotify_churn_dataset[[#This Row],[is_churned]]=1,"yes churn","no churn")</f>
        <v>no churn</v>
      </c>
      <c r="P6432">
        <v>0</v>
      </c>
    </row>
    <row r="6433" spans="1:16" x14ac:dyDescent="0.3">
      <c r="A6433">
        <v>6432</v>
      </c>
      <c r="B6433">
        <f>IF(spotify_churn_dataset[[#This Row],[user_id]]="","Desconocido",spotify_churn_dataset[[#This Row],[user_id]])</f>
        <v>6432</v>
      </c>
      <c r="C6433">
        <f>IF(IFERROR(VLOOKUP(spotify_churn_dataset[[#This Row],[user_id]],A6434:A14432,1,FALSE),0),1,0)</f>
        <v>0</v>
      </c>
      <c r="D6433" t="s">
        <v>12</v>
      </c>
      <c r="E6433" s="4">
        <v>49</v>
      </c>
      <c r="F6433" t="s">
        <v>21</v>
      </c>
      <c r="G6433" t="s">
        <v>18</v>
      </c>
      <c r="H6433" s="4">
        <v>55</v>
      </c>
      <c r="I6433" s="3">
        <v>12</v>
      </c>
      <c r="J6433" s="9">
        <v>21</v>
      </c>
      <c r="K6433" t="s">
        <v>19</v>
      </c>
      <c r="L6433" s="4">
        <v>0</v>
      </c>
      <c r="M6433" s="4" t="str">
        <f>IF(spotify_churn_dataset[[#This Row],[offline_listening]]=0,"no offline","yes offline")</f>
        <v>yes offline</v>
      </c>
      <c r="N6433">
        <v>1</v>
      </c>
      <c r="O6433" t="str">
        <f>IF(spotify_churn_dataset[[#This Row],[is_churned]]=1,"yes churn","no churn")</f>
        <v>no churn</v>
      </c>
      <c r="P6433">
        <v>0</v>
      </c>
    </row>
    <row r="6434" spans="1:16" x14ac:dyDescent="0.3">
      <c r="A6434">
        <v>6433</v>
      </c>
      <c r="B6434">
        <f>IF(spotify_churn_dataset[[#This Row],[user_id]]="","Desconocido",spotify_churn_dataset[[#This Row],[user_id]])</f>
        <v>6433</v>
      </c>
      <c r="C6434">
        <f>IF(IFERROR(VLOOKUP(spotify_churn_dataset[[#This Row],[user_id]],A6435:A14433,1,FALSE),0),1,0)</f>
        <v>0</v>
      </c>
      <c r="D6434" t="s">
        <v>20</v>
      </c>
      <c r="E6434" s="4">
        <v>43</v>
      </c>
      <c r="F6434" t="s">
        <v>27</v>
      </c>
      <c r="G6434" t="s">
        <v>14</v>
      </c>
      <c r="H6434" s="4">
        <v>205</v>
      </c>
      <c r="I6434" s="3">
        <v>12</v>
      </c>
      <c r="J6434" s="9">
        <v>8</v>
      </c>
      <c r="K6434" t="s">
        <v>19</v>
      </c>
      <c r="L6434" s="4">
        <v>26</v>
      </c>
      <c r="M6434" s="4" t="str">
        <f>IF(spotify_churn_dataset[[#This Row],[offline_listening]]=0,"no offline","yes offline")</f>
        <v>no offline</v>
      </c>
      <c r="N6434">
        <v>0</v>
      </c>
      <c r="O6434" t="str">
        <f>IF(spotify_churn_dataset[[#This Row],[is_churned]]=1,"yes churn","no churn")</f>
        <v>yes churn</v>
      </c>
      <c r="P6434">
        <v>1</v>
      </c>
    </row>
    <row r="6435" spans="1:16" x14ac:dyDescent="0.3">
      <c r="A6435">
        <v>6434</v>
      </c>
      <c r="B6435">
        <f>IF(spotify_churn_dataset[[#This Row],[user_id]]="","Desconocido",spotify_churn_dataset[[#This Row],[user_id]])</f>
        <v>6434</v>
      </c>
      <c r="C6435">
        <f>IF(IFERROR(VLOOKUP(spotify_churn_dataset[[#This Row],[user_id]],A6436:A14434,1,FALSE),0),1,0)</f>
        <v>0</v>
      </c>
      <c r="D6435" t="s">
        <v>16</v>
      </c>
      <c r="E6435" s="4">
        <v>45</v>
      </c>
      <c r="F6435" t="s">
        <v>21</v>
      </c>
      <c r="G6435" t="s">
        <v>24</v>
      </c>
      <c r="H6435" s="4">
        <v>93</v>
      </c>
      <c r="I6435" s="3">
        <v>96</v>
      </c>
      <c r="J6435" s="9">
        <v>5</v>
      </c>
      <c r="K6435" t="s">
        <v>23</v>
      </c>
      <c r="L6435" s="4">
        <v>0</v>
      </c>
      <c r="M6435" s="4" t="str">
        <f>IF(spotify_churn_dataset[[#This Row],[offline_listening]]=0,"no offline","yes offline")</f>
        <v>yes offline</v>
      </c>
      <c r="N6435">
        <v>1</v>
      </c>
      <c r="O6435" t="str">
        <f>IF(spotify_churn_dataset[[#This Row],[is_churned]]=1,"yes churn","no churn")</f>
        <v>no churn</v>
      </c>
      <c r="P6435">
        <v>0</v>
      </c>
    </row>
    <row r="6436" spans="1:16" x14ac:dyDescent="0.3">
      <c r="A6436">
        <v>6435</v>
      </c>
      <c r="B6436">
        <f>IF(spotify_churn_dataset[[#This Row],[user_id]]="","Desconocido",spotify_churn_dataset[[#This Row],[user_id]])</f>
        <v>6435</v>
      </c>
      <c r="C6436">
        <f>IF(IFERROR(VLOOKUP(spotify_churn_dataset[[#This Row],[user_id]],A6437:A14435,1,FALSE),0),1,0)</f>
        <v>0</v>
      </c>
      <c r="D6436" t="s">
        <v>12</v>
      </c>
      <c r="E6436" s="4">
        <v>57</v>
      </c>
      <c r="F6436" t="s">
        <v>13</v>
      </c>
      <c r="G6436" t="s">
        <v>14</v>
      </c>
      <c r="H6436" s="4">
        <v>247</v>
      </c>
      <c r="I6436" s="3">
        <v>32</v>
      </c>
      <c r="J6436" s="9">
        <v>32</v>
      </c>
      <c r="K6436" t="s">
        <v>15</v>
      </c>
      <c r="L6436" s="4">
        <v>36</v>
      </c>
      <c r="M6436" s="4" t="str">
        <f>IF(spotify_churn_dataset[[#This Row],[offline_listening]]=0,"no offline","yes offline")</f>
        <v>no offline</v>
      </c>
      <c r="N6436">
        <v>0</v>
      </c>
      <c r="O6436" t="str">
        <f>IF(spotify_churn_dataset[[#This Row],[is_churned]]=1,"yes churn","no churn")</f>
        <v>yes churn</v>
      </c>
      <c r="P6436">
        <v>1</v>
      </c>
    </row>
    <row r="6437" spans="1:16" x14ac:dyDescent="0.3">
      <c r="A6437">
        <v>6436</v>
      </c>
      <c r="B6437">
        <f>IF(spotify_churn_dataset[[#This Row],[user_id]]="","Desconocido",spotify_churn_dataset[[#This Row],[user_id]])</f>
        <v>6436</v>
      </c>
      <c r="C6437">
        <f>IF(IFERROR(VLOOKUP(spotify_churn_dataset[[#This Row],[user_id]],A6438:A14436,1,FALSE),0),1,0)</f>
        <v>0</v>
      </c>
      <c r="D6437" t="s">
        <v>16</v>
      </c>
      <c r="E6437" s="4">
        <v>17</v>
      </c>
      <c r="F6437" t="s">
        <v>25</v>
      </c>
      <c r="G6437" t="s">
        <v>14</v>
      </c>
      <c r="H6437" s="4">
        <v>23</v>
      </c>
      <c r="I6437" s="3">
        <v>75</v>
      </c>
      <c r="J6437" s="9">
        <v>16</v>
      </c>
      <c r="K6437" t="s">
        <v>23</v>
      </c>
      <c r="L6437" s="4">
        <v>46</v>
      </c>
      <c r="M6437" s="4" t="str">
        <f>IF(spotify_churn_dataset[[#This Row],[offline_listening]]=0,"no offline","yes offline")</f>
        <v>no offline</v>
      </c>
      <c r="N6437">
        <v>0</v>
      </c>
      <c r="O6437" t="str">
        <f>IF(spotify_churn_dataset[[#This Row],[is_churned]]=1,"yes churn","no churn")</f>
        <v>no churn</v>
      </c>
      <c r="P6437">
        <v>0</v>
      </c>
    </row>
    <row r="6438" spans="1:16" x14ac:dyDescent="0.3">
      <c r="A6438">
        <v>6437</v>
      </c>
      <c r="B6438">
        <f>IF(spotify_churn_dataset[[#This Row],[user_id]]="","Desconocido",spotify_churn_dataset[[#This Row],[user_id]])</f>
        <v>6437</v>
      </c>
      <c r="C6438">
        <f>IF(IFERROR(VLOOKUP(spotify_churn_dataset[[#This Row],[user_id]],A6439:A14437,1,FALSE),0),1,0)</f>
        <v>0</v>
      </c>
      <c r="D6438" t="s">
        <v>16</v>
      </c>
      <c r="E6438" s="4">
        <v>46</v>
      </c>
      <c r="F6438" t="s">
        <v>21</v>
      </c>
      <c r="G6438" t="s">
        <v>14</v>
      </c>
      <c r="H6438" s="4">
        <v>68</v>
      </c>
      <c r="I6438" s="3">
        <v>92</v>
      </c>
      <c r="J6438" s="9">
        <v>43</v>
      </c>
      <c r="K6438" t="s">
        <v>15</v>
      </c>
      <c r="L6438" s="4">
        <v>34</v>
      </c>
      <c r="M6438" s="4" t="str">
        <f>IF(spotify_churn_dataset[[#This Row],[offline_listening]]=0,"no offline","yes offline")</f>
        <v>no offline</v>
      </c>
      <c r="N6438">
        <v>0</v>
      </c>
      <c r="O6438" t="str">
        <f>IF(spotify_churn_dataset[[#This Row],[is_churned]]=1,"yes churn","no churn")</f>
        <v>yes churn</v>
      </c>
      <c r="P6438">
        <v>1</v>
      </c>
    </row>
    <row r="6439" spans="1:16" x14ac:dyDescent="0.3">
      <c r="A6439">
        <v>6438</v>
      </c>
      <c r="B6439">
        <f>IF(spotify_churn_dataset[[#This Row],[user_id]]="","Desconocido",spotify_churn_dataset[[#This Row],[user_id]])</f>
        <v>6438</v>
      </c>
      <c r="C6439">
        <f>IF(IFERROR(VLOOKUP(spotify_churn_dataset[[#This Row],[user_id]],A6440:A14438,1,FALSE),0),1,0)</f>
        <v>0</v>
      </c>
      <c r="D6439" t="s">
        <v>16</v>
      </c>
      <c r="E6439" s="4">
        <v>59</v>
      </c>
      <c r="F6439" t="s">
        <v>25</v>
      </c>
      <c r="G6439" t="s">
        <v>22</v>
      </c>
      <c r="H6439" s="4">
        <v>137</v>
      </c>
      <c r="I6439" s="3">
        <v>33</v>
      </c>
      <c r="J6439" s="9">
        <v>0</v>
      </c>
      <c r="K6439" t="s">
        <v>23</v>
      </c>
      <c r="L6439" s="4">
        <v>0</v>
      </c>
      <c r="M6439" s="4" t="str">
        <f>IF(spotify_churn_dataset[[#This Row],[offline_listening]]=0,"no offline","yes offline")</f>
        <v>yes offline</v>
      </c>
      <c r="N6439">
        <v>1</v>
      </c>
      <c r="O6439" t="str">
        <f>IF(spotify_churn_dataset[[#This Row],[is_churned]]=1,"yes churn","no churn")</f>
        <v>no churn</v>
      </c>
      <c r="P6439">
        <v>0</v>
      </c>
    </row>
    <row r="6440" spans="1:16" x14ac:dyDescent="0.3">
      <c r="A6440">
        <v>6439</v>
      </c>
      <c r="B6440">
        <f>IF(spotify_churn_dataset[[#This Row],[user_id]]="","Desconocido",spotify_churn_dataset[[#This Row],[user_id]])</f>
        <v>6439</v>
      </c>
      <c r="C6440">
        <f>IF(IFERROR(VLOOKUP(spotify_churn_dataset[[#This Row],[user_id]],A6441:A14439,1,FALSE),0),1,0)</f>
        <v>0</v>
      </c>
      <c r="D6440" t="s">
        <v>20</v>
      </c>
      <c r="E6440" s="4">
        <v>29</v>
      </c>
      <c r="F6440" t="s">
        <v>27</v>
      </c>
      <c r="G6440" t="s">
        <v>18</v>
      </c>
      <c r="H6440" s="4">
        <v>31</v>
      </c>
      <c r="I6440" s="3">
        <v>32</v>
      </c>
      <c r="J6440" s="9">
        <v>9</v>
      </c>
      <c r="K6440" t="s">
        <v>19</v>
      </c>
      <c r="L6440" s="4">
        <v>0</v>
      </c>
      <c r="M6440" s="4" t="str">
        <f>IF(spotify_churn_dataset[[#This Row],[offline_listening]]=0,"no offline","yes offline")</f>
        <v>yes offline</v>
      </c>
      <c r="N6440">
        <v>1</v>
      </c>
      <c r="O6440" t="str">
        <f>IF(spotify_churn_dataset[[#This Row],[is_churned]]=1,"yes churn","no churn")</f>
        <v>no churn</v>
      </c>
      <c r="P6440">
        <v>0</v>
      </c>
    </row>
    <row r="6441" spans="1:16" x14ac:dyDescent="0.3">
      <c r="A6441">
        <v>6440</v>
      </c>
      <c r="B6441">
        <f>IF(spotify_churn_dataset[[#This Row],[user_id]]="","Desconocido",spotify_churn_dataset[[#This Row],[user_id]])</f>
        <v>6440</v>
      </c>
      <c r="C6441">
        <f>IF(IFERROR(VLOOKUP(spotify_churn_dataset[[#This Row],[user_id]],A6442:A14440,1,FALSE),0),1,0)</f>
        <v>0</v>
      </c>
      <c r="D6441" t="s">
        <v>20</v>
      </c>
      <c r="E6441" s="4">
        <v>51</v>
      </c>
      <c r="F6441" t="s">
        <v>25</v>
      </c>
      <c r="G6441" t="s">
        <v>14</v>
      </c>
      <c r="H6441" s="4">
        <v>30</v>
      </c>
      <c r="I6441" s="3">
        <v>46</v>
      </c>
      <c r="J6441" s="9">
        <v>34</v>
      </c>
      <c r="K6441" t="s">
        <v>19</v>
      </c>
      <c r="L6441" s="4">
        <v>28</v>
      </c>
      <c r="M6441" s="4" t="str">
        <f>IF(spotify_churn_dataset[[#This Row],[offline_listening]]=0,"no offline","yes offline")</f>
        <v>no offline</v>
      </c>
      <c r="N6441">
        <v>0</v>
      </c>
      <c r="O6441" t="str">
        <f>IF(spotify_churn_dataset[[#This Row],[is_churned]]=1,"yes churn","no churn")</f>
        <v>no churn</v>
      </c>
      <c r="P6441">
        <v>0</v>
      </c>
    </row>
    <row r="6442" spans="1:16" x14ac:dyDescent="0.3">
      <c r="A6442">
        <v>6441</v>
      </c>
      <c r="B6442">
        <f>IF(spotify_churn_dataset[[#This Row],[user_id]]="","Desconocido",spotify_churn_dataset[[#This Row],[user_id]])</f>
        <v>6441</v>
      </c>
      <c r="C6442">
        <f>IF(IFERROR(VLOOKUP(spotify_churn_dataset[[#This Row],[user_id]],A6443:A14441,1,FALSE),0),1,0)</f>
        <v>0</v>
      </c>
      <c r="D6442" t="s">
        <v>20</v>
      </c>
      <c r="E6442" s="4">
        <v>32</v>
      </c>
      <c r="F6442" t="s">
        <v>17</v>
      </c>
      <c r="G6442" t="s">
        <v>14</v>
      </c>
      <c r="H6442" s="4">
        <v>62</v>
      </c>
      <c r="I6442" s="3">
        <v>43</v>
      </c>
      <c r="J6442" s="9">
        <v>1</v>
      </c>
      <c r="K6442" t="s">
        <v>15</v>
      </c>
      <c r="L6442" s="4">
        <v>47</v>
      </c>
      <c r="M6442" s="4" t="str">
        <f>IF(spotify_churn_dataset[[#This Row],[offline_listening]]=0,"no offline","yes offline")</f>
        <v>no offline</v>
      </c>
      <c r="N6442">
        <v>0</v>
      </c>
      <c r="O6442" t="str">
        <f>IF(spotify_churn_dataset[[#This Row],[is_churned]]=1,"yes churn","no churn")</f>
        <v>no churn</v>
      </c>
      <c r="P6442">
        <v>0</v>
      </c>
    </row>
    <row r="6443" spans="1:16" x14ac:dyDescent="0.3">
      <c r="A6443">
        <v>6442</v>
      </c>
      <c r="B6443">
        <f>IF(spotify_churn_dataset[[#This Row],[user_id]]="","Desconocido",spotify_churn_dataset[[#This Row],[user_id]])</f>
        <v>6442</v>
      </c>
      <c r="C6443">
        <f>IF(IFERROR(VLOOKUP(spotify_churn_dataset[[#This Row],[user_id]],A6444:A14442,1,FALSE),0),1,0)</f>
        <v>0</v>
      </c>
      <c r="D6443" t="s">
        <v>16</v>
      </c>
      <c r="E6443" s="4">
        <v>21</v>
      </c>
      <c r="F6443" t="s">
        <v>21</v>
      </c>
      <c r="G6443" t="s">
        <v>24</v>
      </c>
      <c r="H6443" s="4">
        <v>143</v>
      </c>
      <c r="I6443" s="3">
        <v>6</v>
      </c>
      <c r="J6443" s="9">
        <v>36</v>
      </c>
      <c r="K6443" t="s">
        <v>19</v>
      </c>
      <c r="L6443" s="4">
        <v>0</v>
      </c>
      <c r="M6443" s="4" t="str">
        <f>IF(spotify_churn_dataset[[#This Row],[offline_listening]]=0,"no offline","yes offline")</f>
        <v>yes offline</v>
      </c>
      <c r="N6443">
        <v>1</v>
      </c>
      <c r="O6443" t="str">
        <f>IF(spotify_churn_dataset[[#This Row],[is_churned]]=1,"yes churn","no churn")</f>
        <v>no churn</v>
      </c>
      <c r="P6443">
        <v>0</v>
      </c>
    </row>
    <row r="6444" spans="1:16" x14ac:dyDescent="0.3">
      <c r="A6444">
        <v>6443</v>
      </c>
      <c r="B6444">
        <f>IF(spotify_churn_dataset[[#This Row],[user_id]]="","Desconocido",spotify_churn_dataset[[#This Row],[user_id]])</f>
        <v>6443</v>
      </c>
      <c r="C6444">
        <f>IF(IFERROR(VLOOKUP(spotify_churn_dataset[[#This Row],[user_id]],A6445:A14443,1,FALSE),0),1,0)</f>
        <v>0</v>
      </c>
      <c r="D6444" t="s">
        <v>12</v>
      </c>
      <c r="E6444" s="4">
        <v>39</v>
      </c>
      <c r="F6444" t="s">
        <v>13</v>
      </c>
      <c r="G6444" t="s">
        <v>14</v>
      </c>
      <c r="H6444" s="4">
        <v>112</v>
      </c>
      <c r="I6444" s="3">
        <v>35</v>
      </c>
      <c r="J6444" s="9">
        <v>56</v>
      </c>
      <c r="K6444" t="s">
        <v>23</v>
      </c>
      <c r="L6444" s="4">
        <v>16</v>
      </c>
      <c r="M6444" s="4" t="str">
        <f>IF(spotify_churn_dataset[[#This Row],[offline_listening]]=0,"no offline","yes offline")</f>
        <v>no offline</v>
      </c>
      <c r="N6444">
        <v>0</v>
      </c>
      <c r="O6444" t="str">
        <f>IF(spotify_churn_dataset[[#This Row],[is_churned]]=1,"yes churn","no churn")</f>
        <v>no churn</v>
      </c>
      <c r="P6444">
        <v>0</v>
      </c>
    </row>
    <row r="6445" spans="1:16" x14ac:dyDescent="0.3">
      <c r="A6445">
        <v>6444</v>
      </c>
      <c r="B6445">
        <f>IF(spotify_churn_dataset[[#This Row],[user_id]]="","Desconocido",spotify_churn_dataset[[#This Row],[user_id]])</f>
        <v>6444</v>
      </c>
      <c r="C6445">
        <f>IF(IFERROR(VLOOKUP(spotify_churn_dataset[[#This Row],[user_id]],A6446:A14444,1,FALSE),0),1,0)</f>
        <v>0</v>
      </c>
      <c r="D6445" t="s">
        <v>16</v>
      </c>
      <c r="E6445" s="4">
        <v>52</v>
      </c>
      <c r="F6445" t="s">
        <v>28</v>
      </c>
      <c r="G6445" t="s">
        <v>18</v>
      </c>
      <c r="H6445" s="4">
        <v>98</v>
      </c>
      <c r="I6445" s="3">
        <v>35</v>
      </c>
      <c r="J6445" s="9">
        <v>23</v>
      </c>
      <c r="K6445" t="s">
        <v>23</v>
      </c>
      <c r="L6445" s="4">
        <v>0</v>
      </c>
      <c r="M6445" s="4" t="str">
        <f>IF(spotify_churn_dataset[[#This Row],[offline_listening]]=0,"no offline","yes offline")</f>
        <v>yes offline</v>
      </c>
      <c r="N6445">
        <v>1</v>
      </c>
      <c r="O6445" t="str">
        <f>IF(spotify_churn_dataset[[#This Row],[is_churned]]=1,"yes churn","no churn")</f>
        <v>no churn</v>
      </c>
      <c r="P6445">
        <v>0</v>
      </c>
    </row>
    <row r="6446" spans="1:16" x14ac:dyDescent="0.3">
      <c r="A6446">
        <v>6445</v>
      </c>
      <c r="B6446">
        <f>IF(spotify_churn_dataset[[#This Row],[user_id]]="","Desconocido",spotify_churn_dataset[[#This Row],[user_id]])</f>
        <v>6445</v>
      </c>
      <c r="C6446">
        <f>IF(IFERROR(VLOOKUP(spotify_churn_dataset[[#This Row],[user_id]],A6447:A14445,1,FALSE),0),1,0)</f>
        <v>0</v>
      </c>
      <c r="D6446" t="s">
        <v>16</v>
      </c>
      <c r="E6446" s="4">
        <v>25</v>
      </c>
      <c r="F6446" t="s">
        <v>28</v>
      </c>
      <c r="G6446" t="s">
        <v>18</v>
      </c>
      <c r="H6446" s="4">
        <v>81</v>
      </c>
      <c r="I6446" s="3">
        <v>99</v>
      </c>
      <c r="J6446" s="9">
        <v>39</v>
      </c>
      <c r="K6446" t="s">
        <v>23</v>
      </c>
      <c r="L6446" s="4">
        <v>0</v>
      </c>
      <c r="M6446" s="4" t="str">
        <f>IF(spotify_churn_dataset[[#This Row],[offline_listening]]=0,"no offline","yes offline")</f>
        <v>yes offline</v>
      </c>
      <c r="N6446">
        <v>1</v>
      </c>
      <c r="O6446" t="str">
        <f>IF(spotify_churn_dataset[[#This Row],[is_churned]]=1,"yes churn","no churn")</f>
        <v>no churn</v>
      </c>
      <c r="P6446">
        <v>0</v>
      </c>
    </row>
    <row r="6447" spans="1:16" x14ac:dyDescent="0.3">
      <c r="A6447">
        <v>6446</v>
      </c>
      <c r="B6447">
        <f>IF(spotify_churn_dataset[[#This Row],[user_id]]="","Desconocido",spotify_churn_dataset[[#This Row],[user_id]])</f>
        <v>6446</v>
      </c>
      <c r="C6447">
        <f>IF(IFERROR(VLOOKUP(spotify_churn_dataset[[#This Row],[user_id]],A6448:A14446,1,FALSE),0),1,0)</f>
        <v>0</v>
      </c>
      <c r="D6447" t="s">
        <v>16</v>
      </c>
      <c r="E6447" s="4">
        <v>46</v>
      </c>
      <c r="F6447" t="s">
        <v>28</v>
      </c>
      <c r="G6447" t="s">
        <v>24</v>
      </c>
      <c r="H6447" s="4">
        <v>165</v>
      </c>
      <c r="I6447" s="3">
        <v>87</v>
      </c>
      <c r="J6447" s="9">
        <v>57</v>
      </c>
      <c r="K6447" t="s">
        <v>15</v>
      </c>
      <c r="L6447" s="4">
        <v>0</v>
      </c>
      <c r="M6447" s="4" t="str">
        <f>IF(spotify_churn_dataset[[#This Row],[offline_listening]]=0,"no offline","yes offline")</f>
        <v>yes offline</v>
      </c>
      <c r="N6447">
        <v>1</v>
      </c>
      <c r="O6447" t="str">
        <f>IF(spotify_churn_dataset[[#This Row],[is_churned]]=1,"yes churn","no churn")</f>
        <v>no churn</v>
      </c>
      <c r="P6447">
        <v>0</v>
      </c>
    </row>
    <row r="6448" spans="1:16" x14ac:dyDescent="0.3">
      <c r="A6448">
        <v>6447</v>
      </c>
      <c r="B6448">
        <f>IF(spotify_churn_dataset[[#This Row],[user_id]]="","Desconocido",spotify_churn_dataset[[#This Row],[user_id]])</f>
        <v>6447</v>
      </c>
      <c r="C6448">
        <f>IF(IFERROR(VLOOKUP(spotify_churn_dataset[[#This Row],[user_id]],A6449:A14447,1,FALSE),0),1,0)</f>
        <v>0</v>
      </c>
      <c r="D6448" t="s">
        <v>12</v>
      </c>
      <c r="E6448" s="4">
        <v>31</v>
      </c>
      <c r="F6448" t="s">
        <v>29</v>
      </c>
      <c r="G6448" t="s">
        <v>18</v>
      </c>
      <c r="H6448" s="4">
        <v>151</v>
      </c>
      <c r="I6448" s="3">
        <v>93</v>
      </c>
      <c r="J6448" s="9">
        <v>8</v>
      </c>
      <c r="K6448" t="s">
        <v>19</v>
      </c>
      <c r="L6448" s="4">
        <v>0</v>
      </c>
      <c r="M6448" s="4" t="str">
        <f>IF(spotify_churn_dataset[[#This Row],[offline_listening]]=0,"no offline","yes offline")</f>
        <v>yes offline</v>
      </c>
      <c r="N6448">
        <v>1</v>
      </c>
      <c r="O6448" t="str">
        <f>IF(spotify_churn_dataset[[#This Row],[is_churned]]=1,"yes churn","no churn")</f>
        <v>no churn</v>
      </c>
      <c r="P6448">
        <v>0</v>
      </c>
    </row>
    <row r="6449" spans="1:16" x14ac:dyDescent="0.3">
      <c r="A6449">
        <v>6448</v>
      </c>
      <c r="B6449">
        <f>IF(spotify_churn_dataset[[#This Row],[user_id]]="","Desconocido",spotify_churn_dataset[[#This Row],[user_id]])</f>
        <v>6448</v>
      </c>
      <c r="C6449">
        <f>IF(IFERROR(VLOOKUP(spotify_churn_dataset[[#This Row],[user_id]],A6450:A14448,1,FALSE),0),1,0)</f>
        <v>0</v>
      </c>
      <c r="D6449" t="s">
        <v>20</v>
      </c>
      <c r="E6449" s="4">
        <v>45</v>
      </c>
      <c r="F6449" t="s">
        <v>27</v>
      </c>
      <c r="G6449" t="s">
        <v>18</v>
      </c>
      <c r="H6449" s="4">
        <v>123</v>
      </c>
      <c r="I6449" s="3">
        <v>97</v>
      </c>
      <c r="J6449" s="9">
        <v>2</v>
      </c>
      <c r="K6449" t="s">
        <v>23</v>
      </c>
      <c r="L6449" s="4">
        <v>0</v>
      </c>
      <c r="M6449" s="4" t="str">
        <f>IF(spotify_churn_dataset[[#This Row],[offline_listening]]=0,"no offline","yes offline")</f>
        <v>yes offline</v>
      </c>
      <c r="N6449">
        <v>1</v>
      </c>
      <c r="O6449" t="str">
        <f>IF(spotify_churn_dataset[[#This Row],[is_churned]]=1,"yes churn","no churn")</f>
        <v>no churn</v>
      </c>
      <c r="P6449">
        <v>0</v>
      </c>
    </row>
    <row r="6450" spans="1:16" x14ac:dyDescent="0.3">
      <c r="A6450">
        <v>6449</v>
      </c>
      <c r="B6450">
        <f>IF(spotify_churn_dataset[[#This Row],[user_id]]="","Desconocido",spotify_churn_dataset[[#This Row],[user_id]])</f>
        <v>6449</v>
      </c>
      <c r="C6450">
        <f>IF(IFERROR(VLOOKUP(spotify_churn_dataset[[#This Row],[user_id]],A6451:A14449,1,FALSE),0),1,0)</f>
        <v>0</v>
      </c>
      <c r="D6450" t="s">
        <v>16</v>
      </c>
      <c r="E6450" s="4">
        <v>29</v>
      </c>
      <c r="F6450" t="s">
        <v>25</v>
      </c>
      <c r="G6450" t="s">
        <v>14</v>
      </c>
      <c r="H6450" s="4">
        <v>216</v>
      </c>
      <c r="I6450" s="3">
        <v>86</v>
      </c>
      <c r="J6450" s="9">
        <v>53</v>
      </c>
      <c r="K6450" t="s">
        <v>19</v>
      </c>
      <c r="L6450" s="4">
        <v>28</v>
      </c>
      <c r="M6450" s="4" t="str">
        <f>IF(spotify_churn_dataset[[#This Row],[offline_listening]]=0,"no offline","yes offline")</f>
        <v>no offline</v>
      </c>
      <c r="N6450">
        <v>0</v>
      </c>
      <c r="O6450" t="str">
        <f>IF(spotify_churn_dataset[[#This Row],[is_churned]]=1,"yes churn","no churn")</f>
        <v>yes churn</v>
      </c>
      <c r="P6450">
        <v>1</v>
      </c>
    </row>
    <row r="6451" spans="1:16" x14ac:dyDescent="0.3">
      <c r="A6451">
        <v>6450</v>
      </c>
      <c r="B6451">
        <f>IF(spotify_churn_dataset[[#This Row],[user_id]]="","Desconocido",spotify_churn_dataset[[#This Row],[user_id]])</f>
        <v>6450</v>
      </c>
      <c r="C6451">
        <f>IF(IFERROR(VLOOKUP(spotify_churn_dataset[[#This Row],[user_id]],A6452:A14450,1,FALSE),0),1,0)</f>
        <v>0</v>
      </c>
      <c r="D6451" t="s">
        <v>12</v>
      </c>
      <c r="E6451" s="4">
        <v>20</v>
      </c>
      <c r="F6451" t="s">
        <v>17</v>
      </c>
      <c r="G6451" t="s">
        <v>24</v>
      </c>
      <c r="H6451" s="4">
        <v>293</v>
      </c>
      <c r="I6451" s="3">
        <v>17</v>
      </c>
      <c r="J6451" s="9">
        <v>2</v>
      </c>
      <c r="K6451" t="s">
        <v>19</v>
      </c>
      <c r="L6451" s="4">
        <v>0</v>
      </c>
      <c r="M6451" s="4" t="str">
        <f>IF(spotify_churn_dataset[[#This Row],[offline_listening]]=0,"no offline","yes offline")</f>
        <v>yes offline</v>
      </c>
      <c r="N6451">
        <v>1</v>
      </c>
      <c r="O6451" t="str">
        <f>IF(spotify_churn_dataset[[#This Row],[is_churned]]=1,"yes churn","no churn")</f>
        <v>yes churn</v>
      </c>
      <c r="P6451">
        <v>1</v>
      </c>
    </row>
    <row r="6452" spans="1:16" x14ac:dyDescent="0.3">
      <c r="A6452">
        <v>6451</v>
      </c>
      <c r="B6452">
        <f>IF(spotify_churn_dataset[[#This Row],[user_id]]="","Desconocido",spotify_churn_dataset[[#This Row],[user_id]])</f>
        <v>6451</v>
      </c>
      <c r="C6452">
        <f>IF(IFERROR(VLOOKUP(spotify_churn_dataset[[#This Row],[user_id]],A6453:A14451,1,FALSE),0),1,0)</f>
        <v>0</v>
      </c>
      <c r="D6452" t="s">
        <v>16</v>
      </c>
      <c r="E6452" s="4">
        <v>36</v>
      </c>
      <c r="F6452" t="s">
        <v>13</v>
      </c>
      <c r="G6452" t="s">
        <v>22</v>
      </c>
      <c r="H6452" s="4">
        <v>262</v>
      </c>
      <c r="I6452" s="3">
        <v>90</v>
      </c>
      <c r="J6452" s="9">
        <v>39</v>
      </c>
      <c r="K6452" t="s">
        <v>15</v>
      </c>
      <c r="L6452" s="4">
        <v>0</v>
      </c>
      <c r="M6452" s="4" t="str">
        <f>IF(spotify_churn_dataset[[#This Row],[offline_listening]]=0,"no offline","yes offline")</f>
        <v>yes offline</v>
      </c>
      <c r="N6452">
        <v>1</v>
      </c>
      <c r="O6452" t="str">
        <f>IF(spotify_churn_dataset[[#This Row],[is_churned]]=1,"yes churn","no churn")</f>
        <v>yes churn</v>
      </c>
      <c r="P6452">
        <v>1</v>
      </c>
    </row>
    <row r="6453" spans="1:16" x14ac:dyDescent="0.3">
      <c r="A6453">
        <v>6452</v>
      </c>
      <c r="B6453">
        <f>IF(spotify_churn_dataset[[#This Row],[user_id]]="","Desconocido",spotify_churn_dataset[[#This Row],[user_id]])</f>
        <v>6452</v>
      </c>
      <c r="C6453">
        <f>IF(IFERROR(VLOOKUP(spotify_churn_dataset[[#This Row],[user_id]],A6454:A14452,1,FALSE),0),1,0)</f>
        <v>0</v>
      </c>
      <c r="D6453" t="s">
        <v>20</v>
      </c>
      <c r="E6453" s="4">
        <v>38</v>
      </c>
      <c r="F6453" t="s">
        <v>21</v>
      </c>
      <c r="G6453" t="s">
        <v>14</v>
      </c>
      <c r="H6453" s="4">
        <v>196</v>
      </c>
      <c r="I6453" s="3">
        <v>83</v>
      </c>
      <c r="J6453" s="9">
        <v>3</v>
      </c>
      <c r="K6453" t="s">
        <v>15</v>
      </c>
      <c r="L6453" s="4">
        <v>31</v>
      </c>
      <c r="M6453" s="4" t="str">
        <f>IF(spotify_churn_dataset[[#This Row],[offline_listening]]=0,"no offline","yes offline")</f>
        <v>no offline</v>
      </c>
      <c r="N6453">
        <v>0</v>
      </c>
      <c r="O6453" t="str">
        <f>IF(spotify_churn_dataset[[#This Row],[is_churned]]=1,"yes churn","no churn")</f>
        <v>no churn</v>
      </c>
      <c r="P6453">
        <v>0</v>
      </c>
    </row>
    <row r="6454" spans="1:16" x14ac:dyDescent="0.3">
      <c r="A6454">
        <v>6453</v>
      </c>
      <c r="B6454">
        <f>IF(spotify_churn_dataset[[#This Row],[user_id]]="","Desconocido",spotify_churn_dataset[[#This Row],[user_id]])</f>
        <v>6453</v>
      </c>
      <c r="C6454">
        <f>IF(IFERROR(VLOOKUP(spotify_churn_dataset[[#This Row],[user_id]],A6455:A14453,1,FALSE),0),1,0)</f>
        <v>0</v>
      </c>
      <c r="D6454" t="s">
        <v>12</v>
      </c>
      <c r="E6454" s="4">
        <v>41</v>
      </c>
      <c r="F6454" t="s">
        <v>26</v>
      </c>
      <c r="G6454" t="s">
        <v>18</v>
      </c>
      <c r="H6454" s="4">
        <v>190</v>
      </c>
      <c r="I6454" s="3">
        <v>24</v>
      </c>
      <c r="J6454" s="9">
        <v>5</v>
      </c>
      <c r="K6454" t="s">
        <v>23</v>
      </c>
      <c r="L6454" s="4">
        <v>0</v>
      </c>
      <c r="M6454" s="4" t="str">
        <f>IF(spotify_churn_dataset[[#This Row],[offline_listening]]=0,"no offline","yes offline")</f>
        <v>yes offline</v>
      </c>
      <c r="N6454">
        <v>1</v>
      </c>
      <c r="O6454" t="str">
        <f>IF(spotify_churn_dataset[[#This Row],[is_churned]]=1,"yes churn","no churn")</f>
        <v>no churn</v>
      </c>
      <c r="P6454">
        <v>0</v>
      </c>
    </row>
    <row r="6455" spans="1:16" x14ac:dyDescent="0.3">
      <c r="A6455">
        <v>6454</v>
      </c>
      <c r="B6455">
        <f>IF(spotify_churn_dataset[[#This Row],[user_id]]="","Desconocido",spotify_churn_dataset[[#This Row],[user_id]])</f>
        <v>6454</v>
      </c>
      <c r="C6455">
        <f>IF(IFERROR(VLOOKUP(spotify_churn_dataset[[#This Row],[user_id]],A6456:A14454,1,FALSE),0),1,0)</f>
        <v>0</v>
      </c>
      <c r="D6455" t="s">
        <v>16</v>
      </c>
      <c r="E6455" s="4">
        <v>50</v>
      </c>
      <c r="F6455" t="s">
        <v>21</v>
      </c>
      <c r="G6455" t="s">
        <v>24</v>
      </c>
      <c r="H6455" s="4">
        <v>266</v>
      </c>
      <c r="I6455" s="3">
        <v>49</v>
      </c>
      <c r="J6455" s="9">
        <v>35</v>
      </c>
      <c r="K6455" t="s">
        <v>15</v>
      </c>
      <c r="L6455" s="4">
        <v>0</v>
      </c>
      <c r="M6455" s="4" t="str">
        <f>IF(spotify_churn_dataset[[#This Row],[offline_listening]]=0,"no offline","yes offline")</f>
        <v>yes offline</v>
      </c>
      <c r="N6455">
        <v>1</v>
      </c>
      <c r="O6455" t="str">
        <f>IF(spotify_churn_dataset[[#This Row],[is_churned]]=1,"yes churn","no churn")</f>
        <v>no churn</v>
      </c>
      <c r="P6455">
        <v>0</v>
      </c>
    </row>
    <row r="6456" spans="1:16" x14ac:dyDescent="0.3">
      <c r="A6456">
        <v>6455</v>
      </c>
      <c r="B6456">
        <f>IF(spotify_churn_dataset[[#This Row],[user_id]]="","Desconocido",spotify_churn_dataset[[#This Row],[user_id]])</f>
        <v>6455</v>
      </c>
      <c r="C6456">
        <f>IF(IFERROR(VLOOKUP(spotify_churn_dataset[[#This Row],[user_id]],A6457:A14455,1,FALSE),0),1,0)</f>
        <v>0</v>
      </c>
      <c r="D6456" t="s">
        <v>16</v>
      </c>
      <c r="E6456" s="4">
        <v>19</v>
      </c>
      <c r="F6456" t="s">
        <v>17</v>
      </c>
      <c r="G6456" t="s">
        <v>22</v>
      </c>
      <c r="H6456" s="4">
        <v>200</v>
      </c>
      <c r="I6456" s="3">
        <v>34</v>
      </c>
      <c r="J6456" s="9">
        <v>14</v>
      </c>
      <c r="K6456" t="s">
        <v>19</v>
      </c>
      <c r="L6456" s="4">
        <v>0</v>
      </c>
      <c r="M6456" s="4" t="str">
        <f>IF(spotify_churn_dataset[[#This Row],[offline_listening]]=0,"no offline","yes offline")</f>
        <v>yes offline</v>
      </c>
      <c r="N6456">
        <v>1</v>
      </c>
      <c r="O6456" t="str">
        <f>IF(spotify_churn_dataset[[#This Row],[is_churned]]=1,"yes churn","no churn")</f>
        <v>yes churn</v>
      </c>
      <c r="P6456">
        <v>1</v>
      </c>
    </row>
    <row r="6457" spans="1:16" x14ac:dyDescent="0.3">
      <c r="A6457">
        <v>6456</v>
      </c>
      <c r="B6457">
        <f>IF(spotify_churn_dataset[[#This Row],[user_id]]="","Desconocido",spotify_churn_dataset[[#This Row],[user_id]])</f>
        <v>6456</v>
      </c>
      <c r="C6457">
        <f>IF(IFERROR(VLOOKUP(spotify_churn_dataset[[#This Row],[user_id]],A6458:A14456,1,FALSE),0),1,0)</f>
        <v>0</v>
      </c>
      <c r="D6457" t="s">
        <v>16</v>
      </c>
      <c r="E6457" s="4">
        <v>54</v>
      </c>
      <c r="F6457" t="s">
        <v>27</v>
      </c>
      <c r="G6457" t="s">
        <v>14</v>
      </c>
      <c r="H6457" s="4">
        <v>60</v>
      </c>
      <c r="I6457" s="3">
        <v>46</v>
      </c>
      <c r="J6457" s="9">
        <v>52</v>
      </c>
      <c r="K6457" t="s">
        <v>15</v>
      </c>
      <c r="L6457" s="4">
        <v>25</v>
      </c>
      <c r="M6457" s="4" t="str">
        <f>IF(spotify_churn_dataset[[#This Row],[offline_listening]]=0,"no offline","yes offline")</f>
        <v>no offline</v>
      </c>
      <c r="N6457">
        <v>0</v>
      </c>
      <c r="O6457" t="str">
        <f>IF(spotify_churn_dataset[[#This Row],[is_churned]]=1,"yes churn","no churn")</f>
        <v>yes churn</v>
      </c>
      <c r="P6457">
        <v>1</v>
      </c>
    </row>
    <row r="6458" spans="1:16" x14ac:dyDescent="0.3">
      <c r="A6458">
        <v>6457</v>
      </c>
      <c r="B6458">
        <f>IF(spotify_churn_dataset[[#This Row],[user_id]]="","Desconocido",spotify_churn_dataset[[#This Row],[user_id]])</f>
        <v>6457</v>
      </c>
      <c r="C6458">
        <f>IF(IFERROR(VLOOKUP(spotify_churn_dataset[[#This Row],[user_id]],A6459:A14457,1,FALSE),0),1,0)</f>
        <v>0</v>
      </c>
      <c r="D6458" t="s">
        <v>16</v>
      </c>
      <c r="E6458" s="4">
        <v>46</v>
      </c>
      <c r="F6458" t="s">
        <v>26</v>
      </c>
      <c r="G6458" t="s">
        <v>14</v>
      </c>
      <c r="H6458" s="4">
        <v>154</v>
      </c>
      <c r="I6458" s="3">
        <v>38</v>
      </c>
      <c r="J6458" s="9">
        <v>25</v>
      </c>
      <c r="K6458" t="s">
        <v>19</v>
      </c>
      <c r="L6458" s="4">
        <v>6</v>
      </c>
      <c r="M6458" s="4" t="str">
        <f>IF(spotify_churn_dataset[[#This Row],[offline_listening]]=0,"no offline","yes offline")</f>
        <v>no offline</v>
      </c>
      <c r="N6458">
        <v>0</v>
      </c>
      <c r="O6458" t="str">
        <f>IF(spotify_churn_dataset[[#This Row],[is_churned]]=1,"yes churn","no churn")</f>
        <v>no churn</v>
      </c>
      <c r="P6458">
        <v>0</v>
      </c>
    </row>
    <row r="6459" spans="1:16" x14ac:dyDescent="0.3">
      <c r="A6459">
        <v>6458</v>
      </c>
      <c r="B6459">
        <f>IF(spotify_churn_dataset[[#This Row],[user_id]]="","Desconocido",spotify_churn_dataset[[#This Row],[user_id]])</f>
        <v>6458</v>
      </c>
      <c r="C6459">
        <f>IF(IFERROR(VLOOKUP(spotify_churn_dataset[[#This Row],[user_id]],A6460:A14458,1,FALSE),0),1,0)</f>
        <v>0</v>
      </c>
      <c r="D6459" t="s">
        <v>12</v>
      </c>
      <c r="E6459" s="4">
        <v>30</v>
      </c>
      <c r="F6459" t="s">
        <v>25</v>
      </c>
      <c r="G6459" t="s">
        <v>18</v>
      </c>
      <c r="H6459" s="4">
        <v>91</v>
      </c>
      <c r="I6459" s="3">
        <v>47</v>
      </c>
      <c r="J6459" s="9">
        <v>33</v>
      </c>
      <c r="K6459" t="s">
        <v>23</v>
      </c>
      <c r="L6459" s="4">
        <v>0</v>
      </c>
      <c r="M6459" s="4" t="str">
        <f>IF(spotify_churn_dataset[[#This Row],[offline_listening]]=0,"no offline","yes offline")</f>
        <v>yes offline</v>
      </c>
      <c r="N6459">
        <v>1</v>
      </c>
      <c r="O6459" t="str">
        <f>IF(spotify_churn_dataset[[#This Row],[is_churned]]=1,"yes churn","no churn")</f>
        <v>no churn</v>
      </c>
      <c r="P6459">
        <v>0</v>
      </c>
    </row>
    <row r="6460" spans="1:16" x14ac:dyDescent="0.3">
      <c r="A6460">
        <v>6459</v>
      </c>
      <c r="B6460">
        <f>IF(spotify_churn_dataset[[#This Row],[user_id]]="","Desconocido",spotify_churn_dataset[[#This Row],[user_id]])</f>
        <v>6459</v>
      </c>
      <c r="C6460">
        <f>IF(IFERROR(VLOOKUP(spotify_churn_dataset[[#This Row],[user_id]],A6461:A14459,1,FALSE),0),1,0)</f>
        <v>0</v>
      </c>
      <c r="D6460" t="s">
        <v>20</v>
      </c>
      <c r="E6460" s="4">
        <v>16</v>
      </c>
      <c r="F6460" t="s">
        <v>26</v>
      </c>
      <c r="G6460" t="s">
        <v>14</v>
      </c>
      <c r="H6460" s="4">
        <v>104</v>
      </c>
      <c r="I6460" s="3">
        <v>99</v>
      </c>
      <c r="J6460" s="9">
        <v>11</v>
      </c>
      <c r="K6460" t="s">
        <v>23</v>
      </c>
      <c r="L6460" s="4">
        <v>11</v>
      </c>
      <c r="M6460" s="4" t="str">
        <f>IF(spotify_churn_dataset[[#This Row],[offline_listening]]=0,"no offline","yes offline")</f>
        <v>no offline</v>
      </c>
      <c r="N6460">
        <v>0</v>
      </c>
      <c r="O6460" t="str">
        <f>IF(spotify_churn_dataset[[#This Row],[is_churned]]=1,"yes churn","no churn")</f>
        <v>no churn</v>
      </c>
      <c r="P6460">
        <v>0</v>
      </c>
    </row>
    <row r="6461" spans="1:16" x14ac:dyDescent="0.3">
      <c r="A6461">
        <v>6460</v>
      </c>
      <c r="B6461">
        <f>IF(spotify_churn_dataset[[#This Row],[user_id]]="","Desconocido",spotify_churn_dataset[[#This Row],[user_id]])</f>
        <v>6460</v>
      </c>
      <c r="C6461">
        <f>IF(IFERROR(VLOOKUP(spotify_churn_dataset[[#This Row],[user_id]],A6462:A14460,1,FALSE),0),1,0)</f>
        <v>0</v>
      </c>
      <c r="D6461" t="s">
        <v>16</v>
      </c>
      <c r="E6461" s="4">
        <v>33</v>
      </c>
      <c r="F6461" t="s">
        <v>25</v>
      </c>
      <c r="G6461" t="s">
        <v>18</v>
      </c>
      <c r="H6461" s="4">
        <v>217</v>
      </c>
      <c r="I6461" s="3">
        <v>16</v>
      </c>
      <c r="J6461" s="9">
        <v>39</v>
      </c>
      <c r="K6461" t="s">
        <v>23</v>
      </c>
      <c r="L6461" s="4">
        <v>0</v>
      </c>
      <c r="M6461" s="4" t="str">
        <f>IF(spotify_churn_dataset[[#This Row],[offline_listening]]=0,"no offline","yes offline")</f>
        <v>yes offline</v>
      </c>
      <c r="N6461">
        <v>1</v>
      </c>
      <c r="O6461" t="str">
        <f>IF(spotify_churn_dataset[[#This Row],[is_churned]]=1,"yes churn","no churn")</f>
        <v>no churn</v>
      </c>
      <c r="P6461">
        <v>0</v>
      </c>
    </row>
    <row r="6462" spans="1:16" x14ac:dyDescent="0.3">
      <c r="A6462">
        <v>6461</v>
      </c>
      <c r="B6462">
        <f>IF(spotify_churn_dataset[[#This Row],[user_id]]="","Desconocido",spotify_churn_dataset[[#This Row],[user_id]])</f>
        <v>6461</v>
      </c>
      <c r="C6462">
        <f>IF(IFERROR(VLOOKUP(spotify_churn_dataset[[#This Row],[user_id]],A6463:A14461,1,FALSE),0),1,0)</f>
        <v>0</v>
      </c>
      <c r="D6462" t="s">
        <v>16</v>
      </c>
      <c r="E6462" s="4">
        <v>47</v>
      </c>
      <c r="F6462" t="s">
        <v>29</v>
      </c>
      <c r="G6462" t="s">
        <v>24</v>
      </c>
      <c r="H6462" s="4">
        <v>187</v>
      </c>
      <c r="I6462" s="3">
        <v>99</v>
      </c>
      <c r="J6462" s="9">
        <v>48</v>
      </c>
      <c r="K6462" t="s">
        <v>19</v>
      </c>
      <c r="L6462" s="4">
        <v>0</v>
      </c>
      <c r="M6462" s="4" t="str">
        <f>IF(spotify_churn_dataset[[#This Row],[offline_listening]]=0,"no offline","yes offline")</f>
        <v>yes offline</v>
      </c>
      <c r="N6462">
        <v>1</v>
      </c>
      <c r="O6462" t="str">
        <f>IF(spotify_churn_dataset[[#This Row],[is_churned]]=1,"yes churn","no churn")</f>
        <v>no churn</v>
      </c>
      <c r="P6462">
        <v>0</v>
      </c>
    </row>
    <row r="6463" spans="1:16" x14ac:dyDescent="0.3">
      <c r="A6463">
        <v>6462</v>
      </c>
      <c r="B6463">
        <f>IF(spotify_churn_dataset[[#This Row],[user_id]]="","Desconocido",spotify_churn_dataset[[#This Row],[user_id]])</f>
        <v>6462</v>
      </c>
      <c r="C6463">
        <f>IF(IFERROR(VLOOKUP(spotify_churn_dataset[[#This Row],[user_id]],A6464:A14462,1,FALSE),0),1,0)</f>
        <v>0</v>
      </c>
      <c r="D6463" t="s">
        <v>20</v>
      </c>
      <c r="E6463" s="4">
        <v>38</v>
      </c>
      <c r="F6463" t="s">
        <v>28</v>
      </c>
      <c r="G6463" t="s">
        <v>18</v>
      </c>
      <c r="H6463" s="4">
        <v>98</v>
      </c>
      <c r="I6463" s="3">
        <v>7</v>
      </c>
      <c r="J6463" s="9">
        <v>55</v>
      </c>
      <c r="K6463" t="s">
        <v>15</v>
      </c>
      <c r="L6463" s="4">
        <v>0</v>
      </c>
      <c r="M6463" s="4" t="str">
        <f>IF(spotify_churn_dataset[[#This Row],[offline_listening]]=0,"no offline","yes offline")</f>
        <v>yes offline</v>
      </c>
      <c r="N6463">
        <v>1</v>
      </c>
      <c r="O6463" t="str">
        <f>IF(spotify_churn_dataset[[#This Row],[is_churned]]=1,"yes churn","no churn")</f>
        <v>yes churn</v>
      </c>
      <c r="P6463">
        <v>1</v>
      </c>
    </row>
    <row r="6464" spans="1:16" x14ac:dyDescent="0.3">
      <c r="A6464">
        <v>6463</v>
      </c>
      <c r="B6464">
        <f>IF(spotify_churn_dataset[[#This Row],[user_id]]="","Desconocido",spotify_churn_dataset[[#This Row],[user_id]])</f>
        <v>6463</v>
      </c>
      <c r="C6464">
        <f>IF(IFERROR(VLOOKUP(spotify_churn_dataset[[#This Row],[user_id]],A6465:A14463,1,FALSE),0),1,0)</f>
        <v>0</v>
      </c>
      <c r="D6464" t="s">
        <v>16</v>
      </c>
      <c r="E6464" s="4">
        <v>43</v>
      </c>
      <c r="F6464" t="s">
        <v>28</v>
      </c>
      <c r="G6464" t="s">
        <v>18</v>
      </c>
      <c r="H6464" s="4">
        <v>188</v>
      </c>
      <c r="I6464" s="3">
        <v>85</v>
      </c>
      <c r="J6464" s="9">
        <v>22</v>
      </c>
      <c r="K6464" t="s">
        <v>19</v>
      </c>
      <c r="L6464" s="4">
        <v>0</v>
      </c>
      <c r="M6464" s="4" t="str">
        <f>IF(spotify_churn_dataset[[#This Row],[offline_listening]]=0,"no offline","yes offline")</f>
        <v>yes offline</v>
      </c>
      <c r="N6464">
        <v>1</v>
      </c>
      <c r="O6464" t="str">
        <f>IF(spotify_churn_dataset[[#This Row],[is_churned]]=1,"yes churn","no churn")</f>
        <v>yes churn</v>
      </c>
      <c r="P6464">
        <v>1</v>
      </c>
    </row>
    <row r="6465" spans="1:16" x14ac:dyDescent="0.3">
      <c r="A6465">
        <v>6464</v>
      </c>
      <c r="B6465">
        <f>IF(spotify_churn_dataset[[#This Row],[user_id]]="","Desconocido",spotify_churn_dataset[[#This Row],[user_id]])</f>
        <v>6464</v>
      </c>
      <c r="C6465">
        <f>IF(IFERROR(VLOOKUP(spotify_churn_dataset[[#This Row],[user_id]],A6466:A14464,1,FALSE),0),1,0)</f>
        <v>0</v>
      </c>
      <c r="D6465" t="s">
        <v>12</v>
      </c>
      <c r="E6465" s="4">
        <v>33</v>
      </c>
      <c r="F6465" t="s">
        <v>27</v>
      </c>
      <c r="G6465" t="s">
        <v>14</v>
      </c>
      <c r="H6465" s="4">
        <v>244</v>
      </c>
      <c r="I6465" s="3">
        <v>57</v>
      </c>
      <c r="J6465" s="9">
        <v>42</v>
      </c>
      <c r="K6465" t="s">
        <v>15</v>
      </c>
      <c r="L6465" s="4">
        <v>28</v>
      </c>
      <c r="M6465" s="4" t="str">
        <f>IF(spotify_churn_dataset[[#This Row],[offline_listening]]=0,"no offline","yes offline")</f>
        <v>no offline</v>
      </c>
      <c r="N6465">
        <v>0</v>
      </c>
      <c r="O6465" t="str">
        <f>IF(spotify_churn_dataset[[#This Row],[is_churned]]=1,"yes churn","no churn")</f>
        <v>yes churn</v>
      </c>
      <c r="P6465">
        <v>1</v>
      </c>
    </row>
    <row r="6466" spans="1:16" x14ac:dyDescent="0.3">
      <c r="A6466">
        <v>6465</v>
      </c>
      <c r="B6466">
        <f>IF(spotify_churn_dataset[[#This Row],[user_id]]="","Desconocido",spotify_churn_dataset[[#This Row],[user_id]])</f>
        <v>6465</v>
      </c>
      <c r="C6466">
        <f>IF(IFERROR(VLOOKUP(spotify_churn_dataset[[#This Row],[user_id]],A6467:A14465,1,FALSE),0),1,0)</f>
        <v>0</v>
      </c>
      <c r="D6466" t="s">
        <v>12</v>
      </c>
      <c r="E6466" s="4">
        <v>49</v>
      </c>
      <c r="F6466" t="s">
        <v>28</v>
      </c>
      <c r="G6466" t="s">
        <v>14</v>
      </c>
      <c r="H6466" s="4">
        <v>164</v>
      </c>
      <c r="I6466" s="3">
        <v>84</v>
      </c>
      <c r="J6466" s="9">
        <v>5</v>
      </c>
      <c r="K6466" t="s">
        <v>23</v>
      </c>
      <c r="L6466" s="4">
        <v>7</v>
      </c>
      <c r="M6466" s="4" t="str">
        <f>IF(spotify_churn_dataset[[#This Row],[offline_listening]]=0,"no offline","yes offline")</f>
        <v>no offline</v>
      </c>
      <c r="N6466">
        <v>0</v>
      </c>
      <c r="O6466" t="str">
        <f>IF(spotify_churn_dataset[[#This Row],[is_churned]]=1,"yes churn","no churn")</f>
        <v>no churn</v>
      </c>
      <c r="P6466">
        <v>0</v>
      </c>
    </row>
    <row r="6467" spans="1:16" x14ac:dyDescent="0.3">
      <c r="A6467">
        <v>6466</v>
      </c>
      <c r="B6467">
        <f>IF(spotify_churn_dataset[[#This Row],[user_id]]="","Desconocido",spotify_churn_dataset[[#This Row],[user_id]])</f>
        <v>6466</v>
      </c>
      <c r="C6467">
        <f>IF(IFERROR(VLOOKUP(spotify_churn_dataset[[#This Row],[user_id]],A6468:A14466,1,FALSE),0),1,0)</f>
        <v>0</v>
      </c>
      <c r="D6467" t="s">
        <v>12</v>
      </c>
      <c r="E6467" s="4">
        <v>50</v>
      </c>
      <c r="F6467" t="s">
        <v>21</v>
      </c>
      <c r="G6467" t="s">
        <v>18</v>
      </c>
      <c r="H6467" s="4">
        <v>295</v>
      </c>
      <c r="I6467" s="3">
        <v>61</v>
      </c>
      <c r="J6467" s="9">
        <v>1</v>
      </c>
      <c r="K6467" t="s">
        <v>15</v>
      </c>
      <c r="L6467" s="4">
        <v>0</v>
      </c>
      <c r="M6467" s="4" t="str">
        <f>IF(spotify_churn_dataset[[#This Row],[offline_listening]]=0,"no offline","yes offline")</f>
        <v>yes offline</v>
      </c>
      <c r="N6467">
        <v>1</v>
      </c>
      <c r="O6467" t="str">
        <f>IF(spotify_churn_dataset[[#This Row],[is_churned]]=1,"yes churn","no churn")</f>
        <v>no churn</v>
      </c>
      <c r="P6467">
        <v>0</v>
      </c>
    </row>
    <row r="6468" spans="1:16" x14ac:dyDescent="0.3">
      <c r="A6468">
        <v>6467</v>
      </c>
      <c r="B6468">
        <f>IF(spotify_churn_dataset[[#This Row],[user_id]]="","Desconocido",spotify_churn_dataset[[#This Row],[user_id]])</f>
        <v>6467</v>
      </c>
      <c r="C6468">
        <f>IF(IFERROR(VLOOKUP(spotify_churn_dataset[[#This Row],[user_id]],A6469:A14467,1,FALSE),0),1,0)</f>
        <v>0</v>
      </c>
      <c r="D6468" t="s">
        <v>16</v>
      </c>
      <c r="E6468" s="4">
        <v>55</v>
      </c>
      <c r="F6468" t="s">
        <v>17</v>
      </c>
      <c r="G6468" t="s">
        <v>14</v>
      </c>
      <c r="H6468" s="4">
        <v>220</v>
      </c>
      <c r="I6468" s="3">
        <v>13</v>
      </c>
      <c r="J6468" s="9">
        <v>26</v>
      </c>
      <c r="K6468" t="s">
        <v>23</v>
      </c>
      <c r="L6468" s="4">
        <v>21</v>
      </c>
      <c r="M6468" s="4" t="str">
        <f>IF(spotify_churn_dataset[[#This Row],[offline_listening]]=0,"no offline","yes offline")</f>
        <v>no offline</v>
      </c>
      <c r="N6468">
        <v>0</v>
      </c>
      <c r="O6468" t="str">
        <f>IF(spotify_churn_dataset[[#This Row],[is_churned]]=1,"yes churn","no churn")</f>
        <v>yes churn</v>
      </c>
      <c r="P6468">
        <v>1</v>
      </c>
    </row>
    <row r="6469" spans="1:16" x14ac:dyDescent="0.3">
      <c r="A6469">
        <v>6468</v>
      </c>
      <c r="B6469">
        <f>IF(spotify_churn_dataset[[#This Row],[user_id]]="","Desconocido",spotify_churn_dataset[[#This Row],[user_id]])</f>
        <v>6468</v>
      </c>
      <c r="C6469">
        <f>IF(IFERROR(VLOOKUP(spotify_churn_dataset[[#This Row],[user_id]],A6470:A14468,1,FALSE),0),1,0)</f>
        <v>0</v>
      </c>
      <c r="D6469" t="s">
        <v>20</v>
      </c>
      <c r="E6469" s="4">
        <v>48</v>
      </c>
      <c r="F6469" t="s">
        <v>28</v>
      </c>
      <c r="G6469" t="s">
        <v>14</v>
      </c>
      <c r="H6469" s="4">
        <v>46</v>
      </c>
      <c r="I6469" s="3">
        <v>58</v>
      </c>
      <c r="J6469" s="9">
        <v>57</v>
      </c>
      <c r="K6469" t="s">
        <v>19</v>
      </c>
      <c r="L6469" s="4">
        <v>21</v>
      </c>
      <c r="M6469" s="4" t="str">
        <f>IF(spotify_churn_dataset[[#This Row],[offline_listening]]=0,"no offline","yes offline")</f>
        <v>no offline</v>
      </c>
      <c r="N6469">
        <v>0</v>
      </c>
      <c r="O6469" t="str">
        <f>IF(spotify_churn_dataset[[#This Row],[is_churned]]=1,"yes churn","no churn")</f>
        <v>yes churn</v>
      </c>
      <c r="P6469">
        <v>1</v>
      </c>
    </row>
    <row r="6470" spans="1:16" x14ac:dyDescent="0.3">
      <c r="A6470">
        <v>6469</v>
      </c>
      <c r="B6470">
        <f>IF(spotify_churn_dataset[[#This Row],[user_id]]="","Desconocido",spotify_churn_dataset[[#This Row],[user_id]])</f>
        <v>6469</v>
      </c>
      <c r="C6470">
        <f>IF(IFERROR(VLOOKUP(spotify_churn_dataset[[#This Row],[user_id]],A6471:A14469,1,FALSE),0),1,0)</f>
        <v>0</v>
      </c>
      <c r="D6470" t="s">
        <v>20</v>
      </c>
      <c r="E6470" s="4">
        <v>51</v>
      </c>
      <c r="F6470" t="s">
        <v>29</v>
      </c>
      <c r="G6470" t="s">
        <v>18</v>
      </c>
      <c r="H6470" s="4">
        <v>127</v>
      </c>
      <c r="I6470" s="3">
        <v>59</v>
      </c>
      <c r="J6470" s="9">
        <v>21</v>
      </c>
      <c r="K6470" t="s">
        <v>19</v>
      </c>
      <c r="L6470" s="4">
        <v>0</v>
      </c>
      <c r="M6470" s="4" t="str">
        <f>IF(spotify_churn_dataset[[#This Row],[offline_listening]]=0,"no offline","yes offline")</f>
        <v>yes offline</v>
      </c>
      <c r="N6470">
        <v>1</v>
      </c>
      <c r="O6470" t="str">
        <f>IF(spotify_churn_dataset[[#This Row],[is_churned]]=1,"yes churn","no churn")</f>
        <v>no churn</v>
      </c>
      <c r="P6470">
        <v>0</v>
      </c>
    </row>
    <row r="6471" spans="1:16" x14ac:dyDescent="0.3">
      <c r="A6471">
        <v>6470</v>
      </c>
      <c r="B6471">
        <f>IF(spotify_churn_dataset[[#This Row],[user_id]]="","Desconocido",spotify_churn_dataset[[#This Row],[user_id]])</f>
        <v>6470</v>
      </c>
      <c r="C6471">
        <f>IF(IFERROR(VLOOKUP(spotify_churn_dataset[[#This Row],[user_id]],A6472:A14470,1,FALSE),0),1,0)</f>
        <v>0</v>
      </c>
      <c r="D6471" t="s">
        <v>16</v>
      </c>
      <c r="E6471" s="4">
        <v>23</v>
      </c>
      <c r="F6471" t="s">
        <v>21</v>
      </c>
      <c r="G6471" t="s">
        <v>18</v>
      </c>
      <c r="H6471" s="4">
        <v>270</v>
      </c>
      <c r="I6471" s="3">
        <v>72</v>
      </c>
      <c r="J6471" s="9">
        <v>21</v>
      </c>
      <c r="K6471" t="s">
        <v>19</v>
      </c>
      <c r="L6471" s="4">
        <v>0</v>
      </c>
      <c r="M6471" s="4" t="str">
        <f>IF(spotify_churn_dataset[[#This Row],[offline_listening]]=0,"no offline","yes offline")</f>
        <v>yes offline</v>
      </c>
      <c r="N6471">
        <v>1</v>
      </c>
      <c r="O6471" t="str">
        <f>IF(spotify_churn_dataset[[#This Row],[is_churned]]=1,"yes churn","no churn")</f>
        <v>yes churn</v>
      </c>
      <c r="P6471">
        <v>1</v>
      </c>
    </row>
    <row r="6472" spans="1:16" x14ac:dyDescent="0.3">
      <c r="A6472">
        <v>6471</v>
      </c>
      <c r="B6472">
        <f>IF(spotify_churn_dataset[[#This Row],[user_id]]="","Desconocido",spotify_churn_dataset[[#This Row],[user_id]])</f>
        <v>6471</v>
      </c>
      <c r="C6472">
        <f>IF(IFERROR(VLOOKUP(spotify_churn_dataset[[#This Row],[user_id]],A6473:A14471,1,FALSE),0),1,0)</f>
        <v>0</v>
      </c>
      <c r="D6472" t="s">
        <v>20</v>
      </c>
      <c r="E6472" s="4">
        <v>47</v>
      </c>
      <c r="F6472" t="s">
        <v>17</v>
      </c>
      <c r="G6472" t="s">
        <v>14</v>
      </c>
      <c r="H6472" s="4">
        <v>151</v>
      </c>
      <c r="I6472" s="3">
        <v>88</v>
      </c>
      <c r="J6472" s="9">
        <v>44</v>
      </c>
      <c r="K6472" t="s">
        <v>19</v>
      </c>
      <c r="L6472" s="4">
        <v>31</v>
      </c>
      <c r="M6472" s="4" t="str">
        <f>IF(spotify_churn_dataset[[#This Row],[offline_listening]]=0,"no offline","yes offline")</f>
        <v>no offline</v>
      </c>
      <c r="N6472">
        <v>0</v>
      </c>
      <c r="O6472" t="str">
        <f>IF(spotify_churn_dataset[[#This Row],[is_churned]]=1,"yes churn","no churn")</f>
        <v>no churn</v>
      </c>
      <c r="P6472">
        <v>0</v>
      </c>
    </row>
    <row r="6473" spans="1:16" x14ac:dyDescent="0.3">
      <c r="A6473">
        <v>6472</v>
      </c>
      <c r="B6473">
        <f>IF(spotify_churn_dataset[[#This Row],[user_id]]="","Desconocido",spotify_churn_dataset[[#This Row],[user_id]])</f>
        <v>6472</v>
      </c>
      <c r="C6473">
        <f>IF(IFERROR(VLOOKUP(spotify_churn_dataset[[#This Row],[user_id]],A6474:A14472,1,FALSE),0),1,0)</f>
        <v>0</v>
      </c>
      <c r="D6473" t="s">
        <v>12</v>
      </c>
      <c r="E6473" s="4">
        <v>42</v>
      </c>
      <c r="F6473" t="s">
        <v>28</v>
      </c>
      <c r="G6473" t="s">
        <v>14</v>
      </c>
      <c r="H6473" s="4">
        <v>122</v>
      </c>
      <c r="I6473" s="3">
        <v>17</v>
      </c>
      <c r="J6473" s="9">
        <v>4</v>
      </c>
      <c r="K6473" t="s">
        <v>19</v>
      </c>
      <c r="L6473" s="4">
        <v>24</v>
      </c>
      <c r="M6473" s="4" t="str">
        <f>IF(spotify_churn_dataset[[#This Row],[offline_listening]]=0,"no offline","yes offline")</f>
        <v>no offline</v>
      </c>
      <c r="N6473">
        <v>0</v>
      </c>
      <c r="O6473" t="str">
        <f>IF(spotify_churn_dataset[[#This Row],[is_churned]]=1,"yes churn","no churn")</f>
        <v>no churn</v>
      </c>
      <c r="P6473">
        <v>0</v>
      </c>
    </row>
    <row r="6474" spans="1:16" x14ac:dyDescent="0.3">
      <c r="A6474">
        <v>6473</v>
      </c>
      <c r="B6474">
        <f>IF(spotify_churn_dataset[[#This Row],[user_id]]="","Desconocido",spotify_churn_dataset[[#This Row],[user_id]])</f>
        <v>6473</v>
      </c>
      <c r="C6474">
        <f>IF(IFERROR(VLOOKUP(spotify_churn_dataset[[#This Row],[user_id]],A6475:A14473,1,FALSE),0),1,0)</f>
        <v>0</v>
      </c>
      <c r="D6474" t="s">
        <v>12</v>
      </c>
      <c r="E6474" s="4">
        <v>23</v>
      </c>
      <c r="F6474" t="s">
        <v>21</v>
      </c>
      <c r="G6474" t="s">
        <v>24</v>
      </c>
      <c r="H6474" s="4">
        <v>170</v>
      </c>
      <c r="I6474" s="3">
        <v>17</v>
      </c>
      <c r="J6474" s="9">
        <v>14</v>
      </c>
      <c r="K6474" t="s">
        <v>15</v>
      </c>
      <c r="L6474" s="4">
        <v>0</v>
      </c>
      <c r="M6474" s="4" t="str">
        <f>IF(spotify_churn_dataset[[#This Row],[offline_listening]]=0,"no offline","yes offline")</f>
        <v>yes offline</v>
      </c>
      <c r="N6474">
        <v>1</v>
      </c>
      <c r="O6474" t="str">
        <f>IF(spotify_churn_dataset[[#This Row],[is_churned]]=1,"yes churn","no churn")</f>
        <v>no churn</v>
      </c>
      <c r="P6474">
        <v>0</v>
      </c>
    </row>
    <row r="6475" spans="1:16" x14ac:dyDescent="0.3">
      <c r="A6475">
        <v>6474</v>
      </c>
      <c r="B6475">
        <f>IF(spotify_churn_dataset[[#This Row],[user_id]]="","Desconocido",spotify_churn_dataset[[#This Row],[user_id]])</f>
        <v>6474</v>
      </c>
      <c r="C6475">
        <f>IF(IFERROR(VLOOKUP(spotify_churn_dataset[[#This Row],[user_id]],A6476:A14474,1,FALSE),0),1,0)</f>
        <v>0</v>
      </c>
      <c r="D6475" t="s">
        <v>12</v>
      </c>
      <c r="E6475" s="4">
        <v>42</v>
      </c>
      <c r="F6475" t="s">
        <v>21</v>
      </c>
      <c r="G6475" t="s">
        <v>24</v>
      </c>
      <c r="H6475" s="4">
        <v>294</v>
      </c>
      <c r="I6475" s="3">
        <v>79</v>
      </c>
      <c r="J6475" s="9">
        <v>45</v>
      </c>
      <c r="K6475" t="s">
        <v>23</v>
      </c>
      <c r="L6475" s="4">
        <v>0</v>
      </c>
      <c r="M6475" s="4" t="str">
        <f>IF(spotify_churn_dataset[[#This Row],[offline_listening]]=0,"no offline","yes offline")</f>
        <v>yes offline</v>
      </c>
      <c r="N6475">
        <v>1</v>
      </c>
      <c r="O6475" t="str">
        <f>IF(spotify_churn_dataset[[#This Row],[is_churned]]=1,"yes churn","no churn")</f>
        <v>no churn</v>
      </c>
      <c r="P6475">
        <v>0</v>
      </c>
    </row>
    <row r="6476" spans="1:16" x14ac:dyDescent="0.3">
      <c r="A6476">
        <v>6475</v>
      </c>
      <c r="B6476">
        <f>IF(spotify_churn_dataset[[#This Row],[user_id]]="","Desconocido",spotify_churn_dataset[[#This Row],[user_id]])</f>
        <v>6475</v>
      </c>
      <c r="C6476">
        <f>IF(IFERROR(VLOOKUP(spotify_churn_dataset[[#This Row],[user_id]],A6477:A14475,1,FALSE),0),1,0)</f>
        <v>0</v>
      </c>
      <c r="D6476" t="s">
        <v>12</v>
      </c>
      <c r="E6476" s="4">
        <v>28</v>
      </c>
      <c r="F6476" t="s">
        <v>13</v>
      </c>
      <c r="G6476" t="s">
        <v>14</v>
      </c>
      <c r="H6476" s="4">
        <v>29</v>
      </c>
      <c r="I6476" s="3">
        <v>72</v>
      </c>
      <c r="J6476" s="9">
        <v>34</v>
      </c>
      <c r="K6476" t="s">
        <v>15</v>
      </c>
      <c r="L6476" s="4">
        <v>41</v>
      </c>
      <c r="M6476" s="4" t="str">
        <f>IF(spotify_churn_dataset[[#This Row],[offline_listening]]=0,"no offline","yes offline")</f>
        <v>no offline</v>
      </c>
      <c r="N6476">
        <v>0</v>
      </c>
      <c r="O6476" t="str">
        <f>IF(spotify_churn_dataset[[#This Row],[is_churned]]=1,"yes churn","no churn")</f>
        <v>no churn</v>
      </c>
      <c r="P6476">
        <v>0</v>
      </c>
    </row>
    <row r="6477" spans="1:16" x14ac:dyDescent="0.3">
      <c r="A6477">
        <v>6476</v>
      </c>
      <c r="B6477">
        <f>IF(spotify_churn_dataset[[#This Row],[user_id]]="","Desconocido",spotify_churn_dataset[[#This Row],[user_id]])</f>
        <v>6476</v>
      </c>
      <c r="C6477">
        <f>IF(IFERROR(VLOOKUP(spotify_churn_dataset[[#This Row],[user_id]],A6478:A14476,1,FALSE),0),1,0)</f>
        <v>0</v>
      </c>
      <c r="D6477" t="s">
        <v>20</v>
      </c>
      <c r="E6477" s="4">
        <v>33</v>
      </c>
      <c r="F6477" t="s">
        <v>27</v>
      </c>
      <c r="G6477" t="s">
        <v>24</v>
      </c>
      <c r="H6477" s="4">
        <v>77</v>
      </c>
      <c r="I6477" s="3">
        <v>56</v>
      </c>
      <c r="J6477" s="9">
        <v>34</v>
      </c>
      <c r="K6477" t="s">
        <v>19</v>
      </c>
      <c r="L6477" s="4">
        <v>0</v>
      </c>
      <c r="M6477" s="4" t="str">
        <f>IF(spotify_churn_dataset[[#This Row],[offline_listening]]=0,"no offline","yes offline")</f>
        <v>yes offline</v>
      </c>
      <c r="N6477">
        <v>1</v>
      </c>
      <c r="O6477" t="str">
        <f>IF(spotify_churn_dataset[[#This Row],[is_churned]]=1,"yes churn","no churn")</f>
        <v>no churn</v>
      </c>
      <c r="P6477">
        <v>0</v>
      </c>
    </row>
    <row r="6478" spans="1:16" x14ac:dyDescent="0.3">
      <c r="A6478">
        <v>6477</v>
      </c>
      <c r="B6478">
        <f>IF(spotify_churn_dataset[[#This Row],[user_id]]="","Desconocido",spotify_churn_dataset[[#This Row],[user_id]])</f>
        <v>6477</v>
      </c>
      <c r="C6478">
        <f>IF(IFERROR(VLOOKUP(spotify_churn_dataset[[#This Row],[user_id]],A6479:A14477,1,FALSE),0),1,0)</f>
        <v>0</v>
      </c>
      <c r="D6478" t="s">
        <v>20</v>
      </c>
      <c r="E6478" s="4">
        <v>20</v>
      </c>
      <c r="F6478" t="s">
        <v>13</v>
      </c>
      <c r="G6478" t="s">
        <v>18</v>
      </c>
      <c r="H6478" s="4">
        <v>10</v>
      </c>
      <c r="I6478" s="3">
        <v>1</v>
      </c>
      <c r="J6478" s="9">
        <v>56</v>
      </c>
      <c r="K6478" t="s">
        <v>23</v>
      </c>
      <c r="L6478" s="4">
        <v>0</v>
      </c>
      <c r="M6478" s="4" t="str">
        <f>IF(spotify_churn_dataset[[#This Row],[offline_listening]]=0,"no offline","yes offline")</f>
        <v>yes offline</v>
      </c>
      <c r="N6478">
        <v>1</v>
      </c>
      <c r="O6478" t="str">
        <f>IF(spotify_churn_dataset[[#This Row],[is_churned]]=1,"yes churn","no churn")</f>
        <v>no churn</v>
      </c>
      <c r="P6478">
        <v>0</v>
      </c>
    </row>
    <row r="6479" spans="1:16" x14ac:dyDescent="0.3">
      <c r="A6479">
        <v>6478</v>
      </c>
      <c r="B6479">
        <f>IF(spotify_churn_dataset[[#This Row],[user_id]]="","Desconocido",spotify_churn_dataset[[#This Row],[user_id]])</f>
        <v>6478</v>
      </c>
      <c r="C6479">
        <f>IF(IFERROR(VLOOKUP(spotify_churn_dataset[[#This Row],[user_id]],A6480:A14478,1,FALSE),0),1,0)</f>
        <v>0</v>
      </c>
      <c r="D6479" t="s">
        <v>12</v>
      </c>
      <c r="E6479" s="4">
        <v>47</v>
      </c>
      <c r="F6479" t="s">
        <v>17</v>
      </c>
      <c r="G6479" t="s">
        <v>14</v>
      </c>
      <c r="H6479" s="4">
        <v>34</v>
      </c>
      <c r="I6479" s="3">
        <v>14</v>
      </c>
      <c r="J6479" s="9">
        <v>44</v>
      </c>
      <c r="K6479" t="s">
        <v>15</v>
      </c>
      <c r="L6479" s="4">
        <v>34</v>
      </c>
      <c r="M6479" s="4" t="str">
        <f>IF(spotify_churn_dataset[[#This Row],[offline_listening]]=0,"no offline","yes offline")</f>
        <v>no offline</v>
      </c>
      <c r="N6479">
        <v>0</v>
      </c>
      <c r="O6479" t="str">
        <f>IF(spotify_churn_dataset[[#This Row],[is_churned]]=1,"yes churn","no churn")</f>
        <v>no churn</v>
      </c>
      <c r="P6479">
        <v>0</v>
      </c>
    </row>
    <row r="6480" spans="1:16" x14ac:dyDescent="0.3">
      <c r="A6480">
        <v>6479</v>
      </c>
      <c r="B6480">
        <f>IF(spotify_churn_dataset[[#This Row],[user_id]]="","Desconocido",spotify_churn_dataset[[#This Row],[user_id]])</f>
        <v>6479</v>
      </c>
      <c r="C6480">
        <f>IF(IFERROR(VLOOKUP(spotify_churn_dataset[[#This Row],[user_id]],A6481:A14479,1,FALSE),0),1,0)</f>
        <v>0</v>
      </c>
      <c r="D6480" t="s">
        <v>20</v>
      </c>
      <c r="E6480" s="4">
        <v>35</v>
      </c>
      <c r="F6480" t="s">
        <v>29</v>
      </c>
      <c r="G6480" t="s">
        <v>22</v>
      </c>
      <c r="H6480" s="4">
        <v>172</v>
      </c>
      <c r="I6480" s="3">
        <v>25</v>
      </c>
      <c r="J6480" s="9">
        <v>42</v>
      </c>
      <c r="K6480" t="s">
        <v>19</v>
      </c>
      <c r="L6480" s="4">
        <v>0</v>
      </c>
      <c r="M6480" s="4" t="str">
        <f>IF(spotify_churn_dataset[[#This Row],[offline_listening]]=0,"no offline","yes offline")</f>
        <v>yes offline</v>
      </c>
      <c r="N6480">
        <v>1</v>
      </c>
      <c r="O6480" t="str">
        <f>IF(spotify_churn_dataset[[#This Row],[is_churned]]=1,"yes churn","no churn")</f>
        <v>yes churn</v>
      </c>
      <c r="P6480">
        <v>1</v>
      </c>
    </row>
    <row r="6481" spans="1:16" x14ac:dyDescent="0.3">
      <c r="A6481">
        <v>6480</v>
      </c>
      <c r="B6481">
        <f>IF(spotify_churn_dataset[[#This Row],[user_id]]="","Desconocido",spotify_churn_dataset[[#This Row],[user_id]])</f>
        <v>6480</v>
      </c>
      <c r="C6481">
        <f>IF(IFERROR(VLOOKUP(spotify_churn_dataset[[#This Row],[user_id]],A6482:A14480,1,FALSE),0),1,0)</f>
        <v>0</v>
      </c>
      <c r="D6481" t="s">
        <v>20</v>
      </c>
      <c r="E6481" s="4">
        <v>35</v>
      </c>
      <c r="F6481" t="s">
        <v>29</v>
      </c>
      <c r="G6481" t="s">
        <v>24</v>
      </c>
      <c r="H6481" s="4">
        <v>78</v>
      </c>
      <c r="I6481" s="3">
        <v>8</v>
      </c>
      <c r="J6481" s="9">
        <v>5</v>
      </c>
      <c r="K6481" t="s">
        <v>23</v>
      </c>
      <c r="L6481" s="4">
        <v>0</v>
      </c>
      <c r="M6481" s="4" t="str">
        <f>IF(spotify_churn_dataset[[#This Row],[offline_listening]]=0,"no offline","yes offline")</f>
        <v>yes offline</v>
      </c>
      <c r="N6481">
        <v>1</v>
      </c>
      <c r="O6481" t="str">
        <f>IF(spotify_churn_dataset[[#This Row],[is_churned]]=1,"yes churn","no churn")</f>
        <v>yes churn</v>
      </c>
      <c r="P6481">
        <v>1</v>
      </c>
    </row>
    <row r="6482" spans="1:16" x14ac:dyDescent="0.3">
      <c r="A6482">
        <v>6481</v>
      </c>
      <c r="B6482">
        <f>IF(spotify_churn_dataset[[#This Row],[user_id]]="","Desconocido",spotify_churn_dataset[[#This Row],[user_id]])</f>
        <v>6481</v>
      </c>
      <c r="C6482">
        <f>IF(IFERROR(VLOOKUP(spotify_churn_dataset[[#This Row],[user_id]],A6483:A14481,1,FALSE),0),1,0)</f>
        <v>0</v>
      </c>
      <c r="D6482" t="s">
        <v>20</v>
      </c>
      <c r="E6482" s="4">
        <v>54</v>
      </c>
      <c r="F6482" t="s">
        <v>29</v>
      </c>
      <c r="G6482" t="s">
        <v>18</v>
      </c>
      <c r="H6482" s="4">
        <v>297</v>
      </c>
      <c r="I6482" s="3">
        <v>53</v>
      </c>
      <c r="J6482" s="9">
        <v>34</v>
      </c>
      <c r="K6482" t="s">
        <v>19</v>
      </c>
      <c r="L6482" s="4">
        <v>0</v>
      </c>
      <c r="M6482" s="4" t="str">
        <f>IF(spotify_churn_dataset[[#This Row],[offline_listening]]=0,"no offline","yes offline")</f>
        <v>yes offline</v>
      </c>
      <c r="N6482">
        <v>1</v>
      </c>
      <c r="O6482" t="str">
        <f>IF(spotify_churn_dataset[[#This Row],[is_churned]]=1,"yes churn","no churn")</f>
        <v>yes churn</v>
      </c>
      <c r="P6482">
        <v>1</v>
      </c>
    </row>
    <row r="6483" spans="1:16" x14ac:dyDescent="0.3">
      <c r="A6483">
        <v>6482</v>
      </c>
      <c r="B6483">
        <f>IF(spotify_churn_dataset[[#This Row],[user_id]]="","Desconocido",spotify_churn_dataset[[#This Row],[user_id]])</f>
        <v>6482</v>
      </c>
      <c r="C6483">
        <f>IF(IFERROR(VLOOKUP(spotify_churn_dataset[[#This Row],[user_id]],A6484:A14482,1,FALSE),0),1,0)</f>
        <v>0</v>
      </c>
      <c r="D6483" t="s">
        <v>20</v>
      </c>
      <c r="E6483" s="4">
        <v>47</v>
      </c>
      <c r="F6483" t="s">
        <v>26</v>
      </c>
      <c r="G6483" t="s">
        <v>14</v>
      </c>
      <c r="H6483" s="4">
        <v>18</v>
      </c>
      <c r="I6483" s="3">
        <v>22</v>
      </c>
      <c r="J6483" s="9">
        <v>59</v>
      </c>
      <c r="K6483" t="s">
        <v>23</v>
      </c>
      <c r="L6483" s="4">
        <v>43</v>
      </c>
      <c r="M6483" s="4" t="str">
        <f>IF(spotify_churn_dataset[[#This Row],[offline_listening]]=0,"no offline","yes offline")</f>
        <v>no offline</v>
      </c>
      <c r="N6483">
        <v>0</v>
      </c>
      <c r="O6483" t="str">
        <f>IF(spotify_churn_dataset[[#This Row],[is_churned]]=1,"yes churn","no churn")</f>
        <v>no churn</v>
      </c>
      <c r="P6483">
        <v>0</v>
      </c>
    </row>
    <row r="6484" spans="1:16" x14ac:dyDescent="0.3">
      <c r="A6484">
        <v>6483</v>
      </c>
      <c r="B6484">
        <f>IF(spotify_churn_dataset[[#This Row],[user_id]]="","Desconocido",spotify_churn_dataset[[#This Row],[user_id]])</f>
        <v>6483</v>
      </c>
      <c r="C6484">
        <f>IF(IFERROR(VLOOKUP(spotify_churn_dataset[[#This Row],[user_id]],A6485:A14483,1,FALSE),0),1,0)</f>
        <v>0</v>
      </c>
      <c r="D6484" t="s">
        <v>16</v>
      </c>
      <c r="E6484" s="4">
        <v>49</v>
      </c>
      <c r="F6484" t="s">
        <v>17</v>
      </c>
      <c r="G6484" t="s">
        <v>18</v>
      </c>
      <c r="H6484" s="4">
        <v>75</v>
      </c>
      <c r="I6484" s="3">
        <v>81</v>
      </c>
      <c r="J6484" s="9">
        <v>57</v>
      </c>
      <c r="K6484" t="s">
        <v>23</v>
      </c>
      <c r="L6484" s="4">
        <v>0</v>
      </c>
      <c r="M6484" s="4" t="str">
        <f>IF(spotify_churn_dataset[[#This Row],[offline_listening]]=0,"no offline","yes offline")</f>
        <v>yes offline</v>
      </c>
      <c r="N6484">
        <v>1</v>
      </c>
      <c r="O6484" t="str">
        <f>IF(spotify_churn_dataset[[#This Row],[is_churned]]=1,"yes churn","no churn")</f>
        <v>yes churn</v>
      </c>
      <c r="P6484">
        <v>1</v>
      </c>
    </row>
    <row r="6485" spans="1:16" x14ac:dyDescent="0.3">
      <c r="A6485">
        <v>6484</v>
      </c>
      <c r="B6485">
        <f>IF(spotify_churn_dataset[[#This Row],[user_id]]="","Desconocido",spotify_churn_dataset[[#This Row],[user_id]])</f>
        <v>6484</v>
      </c>
      <c r="C6485">
        <f>IF(IFERROR(VLOOKUP(spotify_churn_dataset[[#This Row],[user_id]],A6486:A14484,1,FALSE),0),1,0)</f>
        <v>0</v>
      </c>
      <c r="D6485" t="s">
        <v>12</v>
      </c>
      <c r="E6485" s="4">
        <v>44</v>
      </c>
      <c r="F6485" t="s">
        <v>29</v>
      </c>
      <c r="G6485" t="s">
        <v>14</v>
      </c>
      <c r="H6485" s="4">
        <v>75</v>
      </c>
      <c r="I6485" s="3">
        <v>21</v>
      </c>
      <c r="J6485" s="9">
        <v>17</v>
      </c>
      <c r="K6485" t="s">
        <v>23</v>
      </c>
      <c r="L6485" s="4">
        <v>19</v>
      </c>
      <c r="M6485" s="4" t="str">
        <f>IF(spotify_churn_dataset[[#This Row],[offline_listening]]=0,"no offline","yes offline")</f>
        <v>no offline</v>
      </c>
      <c r="N6485">
        <v>0</v>
      </c>
      <c r="O6485" t="str">
        <f>IF(spotify_churn_dataset[[#This Row],[is_churned]]=1,"yes churn","no churn")</f>
        <v>no churn</v>
      </c>
      <c r="P6485">
        <v>0</v>
      </c>
    </row>
    <row r="6486" spans="1:16" x14ac:dyDescent="0.3">
      <c r="A6486">
        <v>6485</v>
      </c>
      <c r="B6486">
        <f>IF(spotify_churn_dataset[[#This Row],[user_id]]="","Desconocido",spotify_churn_dataset[[#This Row],[user_id]])</f>
        <v>6485</v>
      </c>
      <c r="C6486">
        <f>IF(IFERROR(VLOOKUP(spotify_churn_dataset[[#This Row],[user_id]],A6487:A14485,1,FALSE),0),1,0)</f>
        <v>0</v>
      </c>
      <c r="D6486" t="s">
        <v>16</v>
      </c>
      <c r="E6486" s="4">
        <v>21</v>
      </c>
      <c r="F6486" t="s">
        <v>29</v>
      </c>
      <c r="G6486" t="s">
        <v>22</v>
      </c>
      <c r="H6486" s="4">
        <v>82</v>
      </c>
      <c r="I6486" s="3">
        <v>73</v>
      </c>
      <c r="J6486" s="9">
        <v>26</v>
      </c>
      <c r="K6486" t="s">
        <v>23</v>
      </c>
      <c r="L6486" s="4">
        <v>0</v>
      </c>
      <c r="M6486" s="4" t="str">
        <f>IF(spotify_churn_dataset[[#This Row],[offline_listening]]=0,"no offline","yes offline")</f>
        <v>yes offline</v>
      </c>
      <c r="N6486">
        <v>1</v>
      </c>
      <c r="O6486" t="str">
        <f>IF(spotify_churn_dataset[[#This Row],[is_churned]]=1,"yes churn","no churn")</f>
        <v>yes churn</v>
      </c>
      <c r="P6486">
        <v>1</v>
      </c>
    </row>
    <row r="6487" spans="1:16" x14ac:dyDescent="0.3">
      <c r="A6487">
        <v>6486</v>
      </c>
      <c r="B6487">
        <f>IF(spotify_churn_dataset[[#This Row],[user_id]]="","Desconocido",spotify_churn_dataset[[#This Row],[user_id]])</f>
        <v>6486</v>
      </c>
      <c r="C6487">
        <f>IF(IFERROR(VLOOKUP(spotify_churn_dataset[[#This Row],[user_id]],A6488:A14486,1,FALSE),0),1,0)</f>
        <v>0</v>
      </c>
      <c r="D6487" t="s">
        <v>12</v>
      </c>
      <c r="E6487" s="4">
        <v>44</v>
      </c>
      <c r="F6487" t="s">
        <v>21</v>
      </c>
      <c r="G6487" t="s">
        <v>18</v>
      </c>
      <c r="H6487" s="4">
        <v>89</v>
      </c>
      <c r="I6487" s="3">
        <v>80</v>
      </c>
      <c r="J6487" s="9">
        <v>32</v>
      </c>
      <c r="K6487" t="s">
        <v>19</v>
      </c>
      <c r="L6487" s="4">
        <v>0</v>
      </c>
      <c r="M6487" s="4" t="str">
        <f>IF(spotify_churn_dataset[[#This Row],[offline_listening]]=0,"no offline","yes offline")</f>
        <v>yes offline</v>
      </c>
      <c r="N6487">
        <v>1</v>
      </c>
      <c r="O6487" t="str">
        <f>IF(spotify_churn_dataset[[#This Row],[is_churned]]=1,"yes churn","no churn")</f>
        <v>no churn</v>
      </c>
      <c r="P6487">
        <v>0</v>
      </c>
    </row>
    <row r="6488" spans="1:16" x14ac:dyDescent="0.3">
      <c r="A6488">
        <v>6487</v>
      </c>
      <c r="B6488">
        <f>IF(spotify_churn_dataset[[#This Row],[user_id]]="","Desconocido",spotify_churn_dataset[[#This Row],[user_id]])</f>
        <v>6487</v>
      </c>
      <c r="C6488">
        <f>IF(IFERROR(VLOOKUP(spotify_churn_dataset[[#This Row],[user_id]],A6489:A14487,1,FALSE),0),1,0)</f>
        <v>0</v>
      </c>
      <c r="D6488" t="s">
        <v>16</v>
      </c>
      <c r="E6488" s="4">
        <v>49</v>
      </c>
      <c r="F6488" t="s">
        <v>17</v>
      </c>
      <c r="G6488" t="s">
        <v>18</v>
      </c>
      <c r="H6488" s="4">
        <v>242</v>
      </c>
      <c r="I6488" s="3">
        <v>93</v>
      </c>
      <c r="J6488" s="9">
        <v>29</v>
      </c>
      <c r="K6488" t="s">
        <v>23</v>
      </c>
      <c r="L6488" s="4">
        <v>0</v>
      </c>
      <c r="M6488" s="4" t="str">
        <f>IF(spotify_churn_dataset[[#This Row],[offline_listening]]=0,"no offline","yes offline")</f>
        <v>yes offline</v>
      </c>
      <c r="N6488">
        <v>1</v>
      </c>
      <c r="O6488" t="str">
        <f>IF(spotify_churn_dataset[[#This Row],[is_churned]]=1,"yes churn","no churn")</f>
        <v>no churn</v>
      </c>
      <c r="P6488">
        <v>0</v>
      </c>
    </row>
    <row r="6489" spans="1:16" x14ac:dyDescent="0.3">
      <c r="A6489">
        <v>6488</v>
      </c>
      <c r="B6489">
        <f>IF(spotify_churn_dataset[[#This Row],[user_id]]="","Desconocido",spotify_churn_dataset[[#This Row],[user_id]])</f>
        <v>6488</v>
      </c>
      <c r="C6489">
        <f>IF(IFERROR(VLOOKUP(spotify_churn_dataset[[#This Row],[user_id]],A6490:A14488,1,FALSE),0),1,0)</f>
        <v>0</v>
      </c>
      <c r="D6489" t="s">
        <v>16</v>
      </c>
      <c r="E6489" s="4">
        <v>30</v>
      </c>
      <c r="F6489" t="s">
        <v>17</v>
      </c>
      <c r="G6489" t="s">
        <v>24</v>
      </c>
      <c r="H6489" s="4">
        <v>50</v>
      </c>
      <c r="I6489" s="3">
        <v>29</v>
      </c>
      <c r="J6489" s="9">
        <v>16</v>
      </c>
      <c r="K6489" t="s">
        <v>23</v>
      </c>
      <c r="L6489" s="4">
        <v>0</v>
      </c>
      <c r="M6489" s="4" t="str">
        <f>IF(spotify_churn_dataset[[#This Row],[offline_listening]]=0,"no offline","yes offline")</f>
        <v>yes offline</v>
      </c>
      <c r="N6489">
        <v>1</v>
      </c>
      <c r="O6489" t="str">
        <f>IF(spotify_churn_dataset[[#This Row],[is_churned]]=1,"yes churn","no churn")</f>
        <v>no churn</v>
      </c>
      <c r="P6489">
        <v>0</v>
      </c>
    </row>
    <row r="6490" spans="1:16" x14ac:dyDescent="0.3">
      <c r="A6490">
        <v>6489</v>
      </c>
      <c r="B6490">
        <f>IF(spotify_churn_dataset[[#This Row],[user_id]]="","Desconocido",spotify_churn_dataset[[#This Row],[user_id]])</f>
        <v>6489</v>
      </c>
      <c r="C6490">
        <f>IF(IFERROR(VLOOKUP(spotify_churn_dataset[[#This Row],[user_id]],A6491:A14489,1,FALSE),0),1,0)</f>
        <v>0</v>
      </c>
      <c r="D6490" t="s">
        <v>12</v>
      </c>
      <c r="E6490" s="4">
        <v>48</v>
      </c>
      <c r="F6490" t="s">
        <v>21</v>
      </c>
      <c r="G6490" t="s">
        <v>14</v>
      </c>
      <c r="H6490" s="4">
        <v>168</v>
      </c>
      <c r="I6490" s="3">
        <v>25</v>
      </c>
      <c r="J6490" s="9">
        <v>19</v>
      </c>
      <c r="K6490" t="s">
        <v>19</v>
      </c>
      <c r="L6490" s="4">
        <v>38</v>
      </c>
      <c r="M6490" s="4" t="str">
        <f>IF(spotify_churn_dataset[[#This Row],[offline_listening]]=0,"no offline","yes offline")</f>
        <v>no offline</v>
      </c>
      <c r="N6490">
        <v>0</v>
      </c>
      <c r="O6490" t="str">
        <f>IF(spotify_churn_dataset[[#This Row],[is_churned]]=1,"yes churn","no churn")</f>
        <v>no churn</v>
      </c>
      <c r="P6490">
        <v>0</v>
      </c>
    </row>
    <row r="6491" spans="1:16" x14ac:dyDescent="0.3">
      <c r="A6491">
        <v>6490</v>
      </c>
      <c r="B6491">
        <f>IF(spotify_churn_dataset[[#This Row],[user_id]]="","Desconocido",spotify_churn_dataset[[#This Row],[user_id]])</f>
        <v>6490</v>
      </c>
      <c r="C6491">
        <f>IF(IFERROR(VLOOKUP(spotify_churn_dataset[[#This Row],[user_id]],A6492:A14490,1,FALSE),0),1,0)</f>
        <v>0</v>
      </c>
      <c r="D6491" t="s">
        <v>16</v>
      </c>
      <c r="E6491" s="4">
        <v>38</v>
      </c>
      <c r="F6491" t="s">
        <v>29</v>
      </c>
      <c r="G6491" t="s">
        <v>18</v>
      </c>
      <c r="H6491" s="4">
        <v>217</v>
      </c>
      <c r="I6491" s="3">
        <v>38</v>
      </c>
      <c r="J6491" s="9">
        <v>34</v>
      </c>
      <c r="K6491" t="s">
        <v>15</v>
      </c>
      <c r="L6491" s="4">
        <v>0</v>
      </c>
      <c r="M6491" s="4" t="str">
        <f>IF(spotify_churn_dataset[[#This Row],[offline_listening]]=0,"no offline","yes offline")</f>
        <v>yes offline</v>
      </c>
      <c r="N6491">
        <v>1</v>
      </c>
      <c r="O6491" t="str">
        <f>IF(spotify_churn_dataset[[#This Row],[is_churned]]=1,"yes churn","no churn")</f>
        <v>no churn</v>
      </c>
      <c r="P6491">
        <v>0</v>
      </c>
    </row>
    <row r="6492" spans="1:16" x14ac:dyDescent="0.3">
      <c r="A6492">
        <v>6491</v>
      </c>
      <c r="B6492">
        <f>IF(spotify_churn_dataset[[#This Row],[user_id]]="","Desconocido",spotify_churn_dataset[[#This Row],[user_id]])</f>
        <v>6491</v>
      </c>
      <c r="C6492">
        <f>IF(IFERROR(VLOOKUP(spotify_churn_dataset[[#This Row],[user_id]],A6493:A14491,1,FALSE),0),1,0)</f>
        <v>0</v>
      </c>
      <c r="D6492" t="s">
        <v>12</v>
      </c>
      <c r="E6492" s="4">
        <v>48</v>
      </c>
      <c r="F6492" t="s">
        <v>13</v>
      </c>
      <c r="G6492" t="s">
        <v>24</v>
      </c>
      <c r="H6492" s="4">
        <v>254</v>
      </c>
      <c r="I6492" s="3">
        <v>16</v>
      </c>
      <c r="J6492" s="9">
        <v>45</v>
      </c>
      <c r="K6492" t="s">
        <v>23</v>
      </c>
      <c r="L6492" s="4">
        <v>0</v>
      </c>
      <c r="M6492" s="4" t="str">
        <f>IF(spotify_churn_dataset[[#This Row],[offline_listening]]=0,"no offline","yes offline")</f>
        <v>yes offline</v>
      </c>
      <c r="N6492">
        <v>1</v>
      </c>
      <c r="O6492" t="str">
        <f>IF(spotify_churn_dataset[[#This Row],[is_churned]]=1,"yes churn","no churn")</f>
        <v>no churn</v>
      </c>
      <c r="P6492">
        <v>0</v>
      </c>
    </row>
    <row r="6493" spans="1:16" x14ac:dyDescent="0.3">
      <c r="A6493">
        <v>6492</v>
      </c>
      <c r="B6493">
        <f>IF(spotify_churn_dataset[[#This Row],[user_id]]="","Desconocido",spotify_churn_dataset[[#This Row],[user_id]])</f>
        <v>6492</v>
      </c>
      <c r="C6493">
        <f>IF(IFERROR(VLOOKUP(spotify_churn_dataset[[#This Row],[user_id]],A6494:A14492,1,FALSE),0),1,0)</f>
        <v>0</v>
      </c>
      <c r="D6493" t="s">
        <v>12</v>
      </c>
      <c r="E6493" s="4">
        <v>44</v>
      </c>
      <c r="F6493" t="s">
        <v>29</v>
      </c>
      <c r="G6493" t="s">
        <v>24</v>
      </c>
      <c r="H6493" s="4">
        <v>190</v>
      </c>
      <c r="I6493" s="3">
        <v>36</v>
      </c>
      <c r="J6493" s="9">
        <v>27</v>
      </c>
      <c r="K6493" t="s">
        <v>19</v>
      </c>
      <c r="L6493" s="4">
        <v>0</v>
      </c>
      <c r="M6493" s="4" t="str">
        <f>IF(spotify_churn_dataset[[#This Row],[offline_listening]]=0,"no offline","yes offline")</f>
        <v>yes offline</v>
      </c>
      <c r="N6493">
        <v>1</v>
      </c>
      <c r="O6493" t="str">
        <f>IF(spotify_churn_dataset[[#This Row],[is_churned]]=1,"yes churn","no churn")</f>
        <v>no churn</v>
      </c>
      <c r="P6493">
        <v>0</v>
      </c>
    </row>
    <row r="6494" spans="1:16" x14ac:dyDescent="0.3">
      <c r="A6494">
        <v>6493</v>
      </c>
      <c r="B6494">
        <f>IF(spotify_churn_dataset[[#This Row],[user_id]]="","Desconocido",spotify_churn_dataset[[#This Row],[user_id]])</f>
        <v>6493</v>
      </c>
      <c r="C6494">
        <f>IF(IFERROR(VLOOKUP(spotify_churn_dataset[[#This Row],[user_id]],A6495:A14493,1,FALSE),0),1,0)</f>
        <v>0</v>
      </c>
      <c r="D6494" t="s">
        <v>12</v>
      </c>
      <c r="E6494" s="4">
        <v>26</v>
      </c>
      <c r="F6494" t="s">
        <v>29</v>
      </c>
      <c r="G6494" t="s">
        <v>18</v>
      </c>
      <c r="H6494" s="4">
        <v>123</v>
      </c>
      <c r="I6494" s="3">
        <v>19</v>
      </c>
      <c r="J6494" s="9">
        <v>13</v>
      </c>
      <c r="K6494" t="s">
        <v>19</v>
      </c>
      <c r="L6494" s="4">
        <v>0</v>
      </c>
      <c r="M6494" s="4" t="str">
        <f>IF(spotify_churn_dataset[[#This Row],[offline_listening]]=0,"no offline","yes offline")</f>
        <v>yes offline</v>
      </c>
      <c r="N6494">
        <v>1</v>
      </c>
      <c r="O6494" t="str">
        <f>IF(spotify_churn_dataset[[#This Row],[is_churned]]=1,"yes churn","no churn")</f>
        <v>yes churn</v>
      </c>
      <c r="P6494">
        <v>1</v>
      </c>
    </row>
    <row r="6495" spans="1:16" x14ac:dyDescent="0.3">
      <c r="A6495">
        <v>6494</v>
      </c>
      <c r="B6495">
        <f>IF(spotify_churn_dataset[[#This Row],[user_id]]="","Desconocido",spotify_churn_dataset[[#This Row],[user_id]])</f>
        <v>6494</v>
      </c>
      <c r="C6495">
        <f>IF(IFERROR(VLOOKUP(spotify_churn_dataset[[#This Row],[user_id]],A6496:A14494,1,FALSE),0),1,0)</f>
        <v>0</v>
      </c>
      <c r="D6495" t="s">
        <v>20</v>
      </c>
      <c r="E6495" s="4">
        <v>34</v>
      </c>
      <c r="F6495" t="s">
        <v>13</v>
      </c>
      <c r="G6495" t="s">
        <v>18</v>
      </c>
      <c r="H6495" s="4">
        <v>47</v>
      </c>
      <c r="I6495" s="3">
        <v>58</v>
      </c>
      <c r="J6495" s="9">
        <v>59</v>
      </c>
      <c r="K6495" t="s">
        <v>19</v>
      </c>
      <c r="L6495" s="4">
        <v>0</v>
      </c>
      <c r="M6495" s="4" t="str">
        <f>IF(spotify_churn_dataset[[#This Row],[offline_listening]]=0,"no offline","yes offline")</f>
        <v>yes offline</v>
      </c>
      <c r="N6495">
        <v>1</v>
      </c>
      <c r="O6495" t="str">
        <f>IF(spotify_churn_dataset[[#This Row],[is_churned]]=1,"yes churn","no churn")</f>
        <v>yes churn</v>
      </c>
      <c r="P6495">
        <v>1</v>
      </c>
    </row>
    <row r="6496" spans="1:16" x14ac:dyDescent="0.3">
      <c r="A6496">
        <v>6495</v>
      </c>
      <c r="B6496">
        <f>IF(spotify_churn_dataset[[#This Row],[user_id]]="","Desconocido",spotify_churn_dataset[[#This Row],[user_id]])</f>
        <v>6495</v>
      </c>
      <c r="C6496">
        <f>IF(IFERROR(VLOOKUP(spotify_churn_dataset[[#This Row],[user_id]],A6497:A14495,1,FALSE),0),1,0)</f>
        <v>0</v>
      </c>
      <c r="D6496" t="s">
        <v>12</v>
      </c>
      <c r="E6496" s="4">
        <v>41</v>
      </c>
      <c r="F6496" t="s">
        <v>26</v>
      </c>
      <c r="G6496" t="s">
        <v>22</v>
      </c>
      <c r="H6496" s="4">
        <v>194</v>
      </c>
      <c r="I6496" s="3">
        <v>82</v>
      </c>
      <c r="J6496" s="9">
        <v>17</v>
      </c>
      <c r="K6496" t="s">
        <v>19</v>
      </c>
      <c r="L6496" s="4">
        <v>0</v>
      </c>
      <c r="M6496" s="4" t="str">
        <f>IF(spotify_churn_dataset[[#This Row],[offline_listening]]=0,"no offline","yes offline")</f>
        <v>yes offline</v>
      </c>
      <c r="N6496">
        <v>1</v>
      </c>
      <c r="O6496" t="str">
        <f>IF(spotify_churn_dataset[[#This Row],[is_churned]]=1,"yes churn","no churn")</f>
        <v>no churn</v>
      </c>
      <c r="P6496">
        <v>0</v>
      </c>
    </row>
    <row r="6497" spans="1:16" x14ac:dyDescent="0.3">
      <c r="A6497">
        <v>6496</v>
      </c>
      <c r="B6497">
        <f>IF(spotify_churn_dataset[[#This Row],[user_id]]="","Desconocido",spotify_churn_dataset[[#This Row],[user_id]])</f>
        <v>6496</v>
      </c>
      <c r="C6497">
        <f>IF(IFERROR(VLOOKUP(spotify_churn_dataset[[#This Row],[user_id]],A6498:A14496,1,FALSE),0),1,0)</f>
        <v>0</v>
      </c>
      <c r="D6497" t="s">
        <v>20</v>
      </c>
      <c r="E6497" s="4">
        <v>44</v>
      </c>
      <c r="F6497" t="s">
        <v>28</v>
      </c>
      <c r="G6497" t="s">
        <v>18</v>
      </c>
      <c r="H6497" s="4">
        <v>67</v>
      </c>
      <c r="I6497" s="3">
        <v>66</v>
      </c>
      <c r="J6497" s="9">
        <v>53</v>
      </c>
      <c r="K6497" t="s">
        <v>23</v>
      </c>
      <c r="L6497" s="4">
        <v>0</v>
      </c>
      <c r="M6497" s="4" t="str">
        <f>IF(spotify_churn_dataset[[#This Row],[offline_listening]]=0,"no offline","yes offline")</f>
        <v>yes offline</v>
      </c>
      <c r="N6497">
        <v>1</v>
      </c>
      <c r="O6497" t="str">
        <f>IF(spotify_churn_dataset[[#This Row],[is_churned]]=1,"yes churn","no churn")</f>
        <v>no churn</v>
      </c>
      <c r="P6497">
        <v>0</v>
      </c>
    </row>
    <row r="6498" spans="1:16" x14ac:dyDescent="0.3">
      <c r="A6498">
        <v>6497</v>
      </c>
      <c r="B6498">
        <f>IF(spotify_churn_dataset[[#This Row],[user_id]]="","Desconocido",spotify_churn_dataset[[#This Row],[user_id]])</f>
        <v>6497</v>
      </c>
      <c r="C6498">
        <f>IF(IFERROR(VLOOKUP(spotify_churn_dataset[[#This Row],[user_id]],A6499:A14497,1,FALSE),0),1,0)</f>
        <v>0</v>
      </c>
      <c r="D6498" t="s">
        <v>20</v>
      </c>
      <c r="E6498" s="4">
        <v>40</v>
      </c>
      <c r="F6498" t="s">
        <v>21</v>
      </c>
      <c r="G6498" t="s">
        <v>14</v>
      </c>
      <c r="H6498" s="4">
        <v>296</v>
      </c>
      <c r="I6498" s="3">
        <v>41</v>
      </c>
      <c r="J6498" s="9">
        <v>23</v>
      </c>
      <c r="K6498" t="s">
        <v>15</v>
      </c>
      <c r="L6498" s="4">
        <v>13</v>
      </c>
      <c r="M6498" s="4" t="str">
        <f>IF(spotify_churn_dataset[[#This Row],[offline_listening]]=0,"no offline","yes offline")</f>
        <v>no offline</v>
      </c>
      <c r="N6498">
        <v>0</v>
      </c>
      <c r="O6498" t="str">
        <f>IF(spotify_churn_dataset[[#This Row],[is_churned]]=1,"yes churn","no churn")</f>
        <v>no churn</v>
      </c>
      <c r="P6498">
        <v>0</v>
      </c>
    </row>
    <row r="6499" spans="1:16" x14ac:dyDescent="0.3">
      <c r="A6499">
        <v>6498</v>
      </c>
      <c r="B6499">
        <f>IF(spotify_churn_dataset[[#This Row],[user_id]]="","Desconocido",spotify_churn_dataset[[#This Row],[user_id]])</f>
        <v>6498</v>
      </c>
      <c r="C6499">
        <f>IF(IFERROR(VLOOKUP(spotify_churn_dataset[[#This Row],[user_id]],A6500:A14498,1,FALSE),0),1,0)</f>
        <v>0</v>
      </c>
      <c r="D6499" t="s">
        <v>12</v>
      </c>
      <c r="E6499" s="4">
        <v>51</v>
      </c>
      <c r="F6499" t="s">
        <v>28</v>
      </c>
      <c r="G6499" t="s">
        <v>22</v>
      </c>
      <c r="H6499" s="4">
        <v>118</v>
      </c>
      <c r="I6499" s="3">
        <v>80</v>
      </c>
      <c r="J6499" s="9">
        <v>23</v>
      </c>
      <c r="K6499" t="s">
        <v>19</v>
      </c>
      <c r="L6499" s="4">
        <v>0</v>
      </c>
      <c r="M6499" s="4" t="str">
        <f>IF(spotify_churn_dataset[[#This Row],[offline_listening]]=0,"no offline","yes offline")</f>
        <v>yes offline</v>
      </c>
      <c r="N6499">
        <v>1</v>
      </c>
      <c r="O6499" t="str">
        <f>IF(spotify_churn_dataset[[#This Row],[is_churned]]=1,"yes churn","no churn")</f>
        <v>no churn</v>
      </c>
      <c r="P6499">
        <v>0</v>
      </c>
    </row>
    <row r="6500" spans="1:16" x14ac:dyDescent="0.3">
      <c r="A6500">
        <v>6499</v>
      </c>
      <c r="B6500">
        <f>IF(spotify_churn_dataset[[#This Row],[user_id]]="","Desconocido",spotify_churn_dataset[[#This Row],[user_id]])</f>
        <v>6499</v>
      </c>
      <c r="C6500">
        <f>IF(IFERROR(VLOOKUP(spotify_churn_dataset[[#This Row],[user_id]],A6501:A14499,1,FALSE),0),1,0)</f>
        <v>0</v>
      </c>
      <c r="D6500" t="s">
        <v>16</v>
      </c>
      <c r="E6500" s="4">
        <v>48</v>
      </c>
      <c r="F6500" t="s">
        <v>26</v>
      </c>
      <c r="G6500" t="s">
        <v>18</v>
      </c>
      <c r="H6500" s="4">
        <v>284</v>
      </c>
      <c r="I6500" s="3">
        <v>97</v>
      </c>
      <c r="J6500" s="9">
        <v>15</v>
      </c>
      <c r="K6500" t="s">
        <v>15</v>
      </c>
      <c r="L6500" s="4">
        <v>0</v>
      </c>
      <c r="M6500" s="4" t="str">
        <f>IF(spotify_churn_dataset[[#This Row],[offline_listening]]=0,"no offline","yes offline")</f>
        <v>yes offline</v>
      </c>
      <c r="N6500">
        <v>1</v>
      </c>
      <c r="O6500" t="str">
        <f>IF(spotify_churn_dataset[[#This Row],[is_churned]]=1,"yes churn","no churn")</f>
        <v>no churn</v>
      </c>
      <c r="P6500">
        <v>0</v>
      </c>
    </row>
    <row r="6501" spans="1:16" x14ac:dyDescent="0.3">
      <c r="A6501">
        <v>6500</v>
      </c>
      <c r="B6501">
        <f>IF(spotify_churn_dataset[[#This Row],[user_id]]="","Desconocido",spotify_churn_dataset[[#This Row],[user_id]])</f>
        <v>6500</v>
      </c>
      <c r="C6501">
        <f>IF(IFERROR(VLOOKUP(spotify_churn_dataset[[#This Row],[user_id]],A6502:A14500,1,FALSE),0),1,0)</f>
        <v>0</v>
      </c>
      <c r="D6501" t="s">
        <v>12</v>
      </c>
      <c r="E6501" s="4">
        <v>56</v>
      </c>
      <c r="F6501" t="s">
        <v>29</v>
      </c>
      <c r="G6501" t="s">
        <v>24</v>
      </c>
      <c r="H6501" s="4">
        <v>245</v>
      </c>
      <c r="I6501" s="3">
        <v>10</v>
      </c>
      <c r="J6501" s="9">
        <v>5</v>
      </c>
      <c r="K6501" t="s">
        <v>19</v>
      </c>
      <c r="L6501" s="4">
        <v>0</v>
      </c>
      <c r="M6501" s="4" t="str">
        <f>IF(spotify_churn_dataset[[#This Row],[offline_listening]]=0,"no offline","yes offline")</f>
        <v>yes offline</v>
      </c>
      <c r="N6501">
        <v>1</v>
      </c>
      <c r="O6501" t="str">
        <f>IF(spotify_churn_dataset[[#This Row],[is_churned]]=1,"yes churn","no churn")</f>
        <v>no churn</v>
      </c>
      <c r="P6501">
        <v>0</v>
      </c>
    </row>
    <row r="6502" spans="1:16" x14ac:dyDescent="0.3">
      <c r="A6502">
        <v>6501</v>
      </c>
      <c r="B6502">
        <f>IF(spotify_churn_dataset[[#This Row],[user_id]]="","Desconocido",spotify_churn_dataset[[#This Row],[user_id]])</f>
        <v>6501</v>
      </c>
      <c r="C6502">
        <f>IF(IFERROR(VLOOKUP(spotify_churn_dataset[[#This Row],[user_id]],A6503:A14501,1,FALSE),0),1,0)</f>
        <v>0</v>
      </c>
      <c r="D6502" t="s">
        <v>12</v>
      </c>
      <c r="E6502" s="4">
        <v>43</v>
      </c>
      <c r="F6502" t="s">
        <v>28</v>
      </c>
      <c r="G6502" t="s">
        <v>22</v>
      </c>
      <c r="H6502" s="4">
        <v>149</v>
      </c>
      <c r="I6502" s="3">
        <v>37</v>
      </c>
      <c r="J6502" s="9">
        <v>26</v>
      </c>
      <c r="K6502" t="s">
        <v>15</v>
      </c>
      <c r="L6502" s="4">
        <v>0</v>
      </c>
      <c r="M6502" s="4" t="str">
        <f>IF(spotify_churn_dataset[[#This Row],[offline_listening]]=0,"no offline","yes offline")</f>
        <v>yes offline</v>
      </c>
      <c r="N6502">
        <v>1</v>
      </c>
      <c r="O6502" t="str">
        <f>IF(spotify_churn_dataset[[#This Row],[is_churned]]=1,"yes churn","no churn")</f>
        <v>yes churn</v>
      </c>
      <c r="P6502">
        <v>1</v>
      </c>
    </row>
    <row r="6503" spans="1:16" x14ac:dyDescent="0.3">
      <c r="A6503">
        <v>6502</v>
      </c>
      <c r="B6503">
        <f>IF(spotify_churn_dataset[[#This Row],[user_id]]="","Desconocido",spotify_churn_dataset[[#This Row],[user_id]])</f>
        <v>6502</v>
      </c>
      <c r="C6503">
        <f>IF(IFERROR(VLOOKUP(spotify_churn_dataset[[#This Row],[user_id]],A6504:A14502,1,FALSE),0),1,0)</f>
        <v>0</v>
      </c>
      <c r="D6503" t="s">
        <v>16</v>
      </c>
      <c r="E6503" s="4">
        <v>47</v>
      </c>
      <c r="F6503" t="s">
        <v>17</v>
      </c>
      <c r="G6503" t="s">
        <v>18</v>
      </c>
      <c r="H6503" s="4">
        <v>281</v>
      </c>
      <c r="I6503" s="3">
        <v>31</v>
      </c>
      <c r="J6503" s="9">
        <v>19</v>
      </c>
      <c r="K6503" t="s">
        <v>23</v>
      </c>
      <c r="L6503" s="4">
        <v>0</v>
      </c>
      <c r="M6503" s="4" t="str">
        <f>IF(spotify_churn_dataset[[#This Row],[offline_listening]]=0,"no offline","yes offline")</f>
        <v>yes offline</v>
      </c>
      <c r="N6503">
        <v>1</v>
      </c>
      <c r="O6503" t="str">
        <f>IF(spotify_churn_dataset[[#This Row],[is_churned]]=1,"yes churn","no churn")</f>
        <v>no churn</v>
      </c>
      <c r="P6503">
        <v>0</v>
      </c>
    </row>
    <row r="6504" spans="1:16" x14ac:dyDescent="0.3">
      <c r="A6504">
        <v>6503</v>
      </c>
      <c r="B6504">
        <f>IF(spotify_churn_dataset[[#This Row],[user_id]]="","Desconocido",spotify_churn_dataset[[#This Row],[user_id]])</f>
        <v>6503</v>
      </c>
      <c r="C6504">
        <f>IF(IFERROR(VLOOKUP(spotify_churn_dataset[[#This Row],[user_id]],A6505:A14503,1,FALSE),0),1,0)</f>
        <v>0</v>
      </c>
      <c r="D6504" t="s">
        <v>20</v>
      </c>
      <c r="E6504" s="4">
        <v>36</v>
      </c>
      <c r="F6504" t="s">
        <v>13</v>
      </c>
      <c r="G6504" t="s">
        <v>18</v>
      </c>
      <c r="H6504" s="4">
        <v>265</v>
      </c>
      <c r="I6504" s="3">
        <v>69</v>
      </c>
      <c r="J6504" s="9">
        <v>16</v>
      </c>
      <c r="K6504" t="s">
        <v>15</v>
      </c>
      <c r="L6504" s="4">
        <v>0</v>
      </c>
      <c r="M6504" s="4" t="str">
        <f>IF(spotify_churn_dataset[[#This Row],[offline_listening]]=0,"no offline","yes offline")</f>
        <v>yes offline</v>
      </c>
      <c r="N6504">
        <v>1</v>
      </c>
      <c r="O6504" t="str">
        <f>IF(spotify_churn_dataset[[#This Row],[is_churned]]=1,"yes churn","no churn")</f>
        <v>no churn</v>
      </c>
      <c r="P6504">
        <v>0</v>
      </c>
    </row>
    <row r="6505" spans="1:16" x14ac:dyDescent="0.3">
      <c r="A6505">
        <v>6504</v>
      </c>
      <c r="B6505">
        <f>IF(spotify_churn_dataset[[#This Row],[user_id]]="","Desconocido",spotify_churn_dataset[[#This Row],[user_id]])</f>
        <v>6504</v>
      </c>
      <c r="C6505">
        <f>IF(IFERROR(VLOOKUP(spotify_churn_dataset[[#This Row],[user_id]],A6506:A14504,1,FALSE),0),1,0)</f>
        <v>0</v>
      </c>
      <c r="D6505" t="s">
        <v>20</v>
      </c>
      <c r="E6505" s="4">
        <v>27</v>
      </c>
      <c r="F6505" t="s">
        <v>28</v>
      </c>
      <c r="G6505" t="s">
        <v>24</v>
      </c>
      <c r="H6505" s="4">
        <v>56</v>
      </c>
      <c r="I6505" s="3">
        <v>31</v>
      </c>
      <c r="J6505" s="9">
        <v>16</v>
      </c>
      <c r="K6505" t="s">
        <v>15</v>
      </c>
      <c r="L6505" s="4">
        <v>0</v>
      </c>
      <c r="M6505" s="4" t="str">
        <f>IF(spotify_churn_dataset[[#This Row],[offline_listening]]=0,"no offline","yes offline")</f>
        <v>yes offline</v>
      </c>
      <c r="N6505">
        <v>1</v>
      </c>
      <c r="O6505" t="str">
        <f>IF(spotify_churn_dataset[[#This Row],[is_churned]]=1,"yes churn","no churn")</f>
        <v>no churn</v>
      </c>
      <c r="P6505">
        <v>0</v>
      </c>
    </row>
    <row r="6506" spans="1:16" x14ac:dyDescent="0.3">
      <c r="A6506">
        <v>6505</v>
      </c>
      <c r="B6506">
        <f>IF(spotify_churn_dataset[[#This Row],[user_id]]="","Desconocido",spotify_churn_dataset[[#This Row],[user_id]])</f>
        <v>6505</v>
      </c>
      <c r="C6506">
        <f>IF(IFERROR(VLOOKUP(spotify_churn_dataset[[#This Row],[user_id]],A6507:A14505,1,FALSE),0),1,0)</f>
        <v>0</v>
      </c>
      <c r="D6506" t="s">
        <v>20</v>
      </c>
      <c r="E6506" s="4">
        <v>53</v>
      </c>
      <c r="F6506" t="s">
        <v>27</v>
      </c>
      <c r="G6506" t="s">
        <v>24</v>
      </c>
      <c r="H6506" s="4">
        <v>43</v>
      </c>
      <c r="I6506" s="3">
        <v>89</v>
      </c>
      <c r="J6506" s="9">
        <v>53</v>
      </c>
      <c r="K6506" t="s">
        <v>15</v>
      </c>
      <c r="L6506" s="4">
        <v>0</v>
      </c>
      <c r="M6506" s="4" t="str">
        <f>IF(spotify_churn_dataset[[#This Row],[offline_listening]]=0,"no offline","yes offline")</f>
        <v>yes offline</v>
      </c>
      <c r="N6506">
        <v>1</v>
      </c>
      <c r="O6506" t="str">
        <f>IF(spotify_churn_dataset[[#This Row],[is_churned]]=1,"yes churn","no churn")</f>
        <v>no churn</v>
      </c>
      <c r="P6506">
        <v>0</v>
      </c>
    </row>
    <row r="6507" spans="1:16" x14ac:dyDescent="0.3">
      <c r="A6507">
        <v>6506</v>
      </c>
      <c r="B6507">
        <f>IF(spotify_churn_dataset[[#This Row],[user_id]]="","Desconocido",spotify_churn_dataset[[#This Row],[user_id]])</f>
        <v>6506</v>
      </c>
      <c r="C6507">
        <f>IF(IFERROR(VLOOKUP(spotify_churn_dataset[[#This Row],[user_id]],A6508:A14506,1,FALSE),0),1,0)</f>
        <v>0</v>
      </c>
      <c r="D6507" t="s">
        <v>12</v>
      </c>
      <c r="E6507" s="4">
        <v>27</v>
      </c>
      <c r="F6507" t="s">
        <v>28</v>
      </c>
      <c r="G6507" t="s">
        <v>24</v>
      </c>
      <c r="H6507" s="4">
        <v>220</v>
      </c>
      <c r="I6507" s="3">
        <v>93</v>
      </c>
      <c r="J6507" s="9">
        <v>34</v>
      </c>
      <c r="K6507" t="s">
        <v>23</v>
      </c>
      <c r="L6507" s="4">
        <v>0</v>
      </c>
      <c r="M6507" s="4" t="str">
        <f>IF(spotify_churn_dataset[[#This Row],[offline_listening]]=0,"no offline","yes offline")</f>
        <v>yes offline</v>
      </c>
      <c r="N6507">
        <v>1</v>
      </c>
      <c r="O6507" t="str">
        <f>IF(spotify_churn_dataset[[#This Row],[is_churned]]=1,"yes churn","no churn")</f>
        <v>no churn</v>
      </c>
      <c r="P6507">
        <v>0</v>
      </c>
    </row>
    <row r="6508" spans="1:16" x14ac:dyDescent="0.3">
      <c r="A6508">
        <v>6507</v>
      </c>
      <c r="B6508">
        <f>IF(spotify_churn_dataset[[#This Row],[user_id]]="","Desconocido",spotify_churn_dataset[[#This Row],[user_id]])</f>
        <v>6507</v>
      </c>
      <c r="C6508">
        <f>IF(IFERROR(VLOOKUP(spotify_churn_dataset[[#This Row],[user_id]],A6509:A14507,1,FALSE),0),1,0)</f>
        <v>0</v>
      </c>
      <c r="D6508" t="s">
        <v>12</v>
      </c>
      <c r="E6508" s="4">
        <v>39</v>
      </c>
      <c r="F6508" t="s">
        <v>21</v>
      </c>
      <c r="G6508" t="s">
        <v>18</v>
      </c>
      <c r="H6508" s="4">
        <v>53</v>
      </c>
      <c r="I6508" s="3">
        <v>39</v>
      </c>
      <c r="J6508" s="9">
        <v>1</v>
      </c>
      <c r="K6508" t="s">
        <v>19</v>
      </c>
      <c r="L6508" s="4">
        <v>0</v>
      </c>
      <c r="M6508" s="4" t="str">
        <f>IF(spotify_churn_dataset[[#This Row],[offline_listening]]=0,"no offline","yes offline")</f>
        <v>yes offline</v>
      </c>
      <c r="N6508">
        <v>1</v>
      </c>
      <c r="O6508" t="str">
        <f>IF(spotify_churn_dataset[[#This Row],[is_churned]]=1,"yes churn","no churn")</f>
        <v>no churn</v>
      </c>
      <c r="P6508">
        <v>0</v>
      </c>
    </row>
    <row r="6509" spans="1:16" x14ac:dyDescent="0.3">
      <c r="A6509">
        <v>6508</v>
      </c>
      <c r="B6509">
        <f>IF(spotify_churn_dataset[[#This Row],[user_id]]="","Desconocido",spotify_churn_dataset[[#This Row],[user_id]])</f>
        <v>6508</v>
      </c>
      <c r="C6509">
        <f>IF(IFERROR(VLOOKUP(spotify_churn_dataset[[#This Row],[user_id]],A6510:A14508,1,FALSE),0),1,0)</f>
        <v>0</v>
      </c>
      <c r="D6509" t="s">
        <v>20</v>
      </c>
      <c r="E6509" s="4">
        <v>39</v>
      </c>
      <c r="F6509" t="s">
        <v>27</v>
      </c>
      <c r="G6509" t="s">
        <v>18</v>
      </c>
      <c r="H6509" s="4">
        <v>146</v>
      </c>
      <c r="I6509" s="3">
        <v>32</v>
      </c>
      <c r="J6509" s="9">
        <v>41</v>
      </c>
      <c r="K6509" t="s">
        <v>23</v>
      </c>
      <c r="L6509" s="4">
        <v>0</v>
      </c>
      <c r="M6509" s="4" t="str">
        <f>IF(spotify_churn_dataset[[#This Row],[offline_listening]]=0,"no offline","yes offline")</f>
        <v>yes offline</v>
      </c>
      <c r="N6509">
        <v>1</v>
      </c>
      <c r="O6509" t="str">
        <f>IF(spotify_churn_dataset[[#This Row],[is_churned]]=1,"yes churn","no churn")</f>
        <v>no churn</v>
      </c>
      <c r="P6509">
        <v>0</v>
      </c>
    </row>
    <row r="6510" spans="1:16" x14ac:dyDescent="0.3">
      <c r="A6510">
        <v>6509</v>
      </c>
      <c r="B6510">
        <f>IF(spotify_churn_dataset[[#This Row],[user_id]]="","Desconocido",spotify_churn_dataset[[#This Row],[user_id]])</f>
        <v>6509</v>
      </c>
      <c r="C6510">
        <f>IF(IFERROR(VLOOKUP(spotify_churn_dataset[[#This Row],[user_id]],A6511:A14509,1,FALSE),0),1,0)</f>
        <v>0</v>
      </c>
      <c r="D6510" t="s">
        <v>12</v>
      </c>
      <c r="E6510" s="4">
        <v>53</v>
      </c>
      <c r="F6510" t="s">
        <v>27</v>
      </c>
      <c r="G6510" t="s">
        <v>14</v>
      </c>
      <c r="H6510" s="4">
        <v>12</v>
      </c>
      <c r="I6510" s="3">
        <v>90</v>
      </c>
      <c r="J6510" s="9">
        <v>9</v>
      </c>
      <c r="K6510" t="s">
        <v>23</v>
      </c>
      <c r="L6510" s="4">
        <v>39</v>
      </c>
      <c r="M6510" s="4" t="str">
        <f>IF(spotify_churn_dataset[[#This Row],[offline_listening]]=0,"no offline","yes offline")</f>
        <v>no offline</v>
      </c>
      <c r="N6510">
        <v>0</v>
      </c>
      <c r="O6510" t="str">
        <f>IF(spotify_churn_dataset[[#This Row],[is_churned]]=1,"yes churn","no churn")</f>
        <v>no churn</v>
      </c>
      <c r="P6510">
        <v>0</v>
      </c>
    </row>
    <row r="6511" spans="1:16" x14ac:dyDescent="0.3">
      <c r="A6511">
        <v>6510</v>
      </c>
      <c r="B6511">
        <f>IF(spotify_churn_dataset[[#This Row],[user_id]]="","Desconocido",spotify_churn_dataset[[#This Row],[user_id]])</f>
        <v>6510</v>
      </c>
      <c r="C6511">
        <f>IF(IFERROR(VLOOKUP(spotify_churn_dataset[[#This Row],[user_id]],A6512:A14510,1,FALSE),0),1,0)</f>
        <v>0</v>
      </c>
      <c r="D6511" t="s">
        <v>16</v>
      </c>
      <c r="E6511" s="4">
        <v>18</v>
      </c>
      <c r="F6511" t="s">
        <v>26</v>
      </c>
      <c r="G6511" t="s">
        <v>18</v>
      </c>
      <c r="H6511" s="4">
        <v>256</v>
      </c>
      <c r="I6511" s="3">
        <v>17</v>
      </c>
      <c r="J6511" s="9">
        <v>1</v>
      </c>
      <c r="K6511" t="s">
        <v>15</v>
      </c>
      <c r="L6511" s="4">
        <v>0</v>
      </c>
      <c r="M6511" s="4" t="str">
        <f>IF(spotify_churn_dataset[[#This Row],[offline_listening]]=0,"no offline","yes offline")</f>
        <v>yes offline</v>
      </c>
      <c r="N6511">
        <v>1</v>
      </c>
      <c r="O6511" t="str">
        <f>IF(spotify_churn_dataset[[#This Row],[is_churned]]=1,"yes churn","no churn")</f>
        <v>yes churn</v>
      </c>
      <c r="P6511">
        <v>1</v>
      </c>
    </row>
    <row r="6512" spans="1:16" x14ac:dyDescent="0.3">
      <c r="A6512">
        <v>6511</v>
      </c>
      <c r="B6512">
        <f>IF(spotify_churn_dataset[[#This Row],[user_id]]="","Desconocido",spotify_churn_dataset[[#This Row],[user_id]])</f>
        <v>6511</v>
      </c>
      <c r="C6512">
        <f>IF(IFERROR(VLOOKUP(spotify_churn_dataset[[#This Row],[user_id]],A6513:A14511,1,FALSE),0),1,0)</f>
        <v>0</v>
      </c>
      <c r="D6512" t="s">
        <v>16</v>
      </c>
      <c r="E6512" s="4">
        <v>20</v>
      </c>
      <c r="F6512" t="s">
        <v>25</v>
      </c>
      <c r="G6512" t="s">
        <v>14</v>
      </c>
      <c r="H6512" s="4">
        <v>290</v>
      </c>
      <c r="I6512" s="3">
        <v>44</v>
      </c>
      <c r="J6512" s="9">
        <v>5</v>
      </c>
      <c r="K6512" t="s">
        <v>19</v>
      </c>
      <c r="L6512" s="4">
        <v>20</v>
      </c>
      <c r="M6512" s="4" t="str">
        <f>IF(spotify_churn_dataset[[#This Row],[offline_listening]]=0,"no offline","yes offline")</f>
        <v>no offline</v>
      </c>
      <c r="N6512">
        <v>0</v>
      </c>
      <c r="O6512" t="str">
        <f>IF(spotify_churn_dataset[[#This Row],[is_churned]]=1,"yes churn","no churn")</f>
        <v>no churn</v>
      </c>
      <c r="P6512">
        <v>0</v>
      </c>
    </row>
    <row r="6513" spans="1:16" x14ac:dyDescent="0.3">
      <c r="A6513">
        <v>6512</v>
      </c>
      <c r="B6513">
        <f>IF(spotify_churn_dataset[[#This Row],[user_id]]="","Desconocido",spotify_churn_dataset[[#This Row],[user_id]])</f>
        <v>6512</v>
      </c>
      <c r="C6513">
        <f>IF(IFERROR(VLOOKUP(spotify_churn_dataset[[#This Row],[user_id]],A6514:A14512,1,FALSE),0),1,0)</f>
        <v>0</v>
      </c>
      <c r="D6513" t="s">
        <v>16</v>
      </c>
      <c r="E6513" s="4">
        <v>20</v>
      </c>
      <c r="F6513" t="s">
        <v>25</v>
      </c>
      <c r="G6513" t="s">
        <v>14</v>
      </c>
      <c r="H6513" s="4">
        <v>123</v>
      </c>
      <c r="I6513" s="3">
        <v>80</v>
      </c>
      <c r="J6513" s="9">
        <v>33</v>
      </c>
      <c r="K6513" t="s">
        <v>19</v>
      </c>
      <c r="L6513" s="4">
        <v>22</v>
      </c>
      <c r="M6513" s="4" t="str">
        <f>IF(spotify_churn_dataset[[#This Row],[offline_listening]]=0,"no offline","yes offline")</f>
        <v>no offline</v>
      </c>
      <c r="N6513">
        <v>0</v>
      </c>
      <c r="O6513" t="str">
        <f>IF(spotify_churn_dataset[[#This Row],[is_churned]]=1,"yes churn","no churn")</f>
        <v>no churn</v>
      </c>
      <c r="P6513">
        <v>0</v>
      </c>
    </row>
    <row r="6514" spans="1:16" x14ac:dyDescent="0.3">
      <c r="A6514">
        <v>6513</v>
      </c>
      <c r="B6514">
        <f>IF(spotify_churn_dataset[[#This Row],[user_id]]="","Desconocido",spotify_churn_dataset[[#This Row],[user_id]])</f>
        <v>6513</v>
      </c>
      <c r="C6514">
        <f>IF(IFERROR(VLOOKUP(spotify_churn_dataset[[#This Row],[user_id]],A6515:A14513,1,FALSE),0),1,0)</f>
        <v>0</v>
      </c>
      <c r="D6514" t="s">
        <v>12</v>
      </c>
      <c r="E6514" s="4">
        <v>40</v>
      </c>
      <c r="F6514" t="s">
        <v>28</v>
      </c>
      <c r="G6514" t="s">
        <v>14</v>
      </c>
      <c r="H6514" s="4">
        <v>174</v>
      </c>
      <c r="I6514" s="3">
        <v>12</v>
      </c>
      <c r="J6514" s="9">
        <v>2</v>
      </c>
      <c r="K6514" t="s">
        <v>15</v>
      </c>
      <c r="L6514" s="4">
        <v>15</v>
      </c>
      <c r="M6514" s="4" t="str">
        <f>IF(spotify_churn_dataset[[#This Row],[offline_listening]]=0,"no offline","yes offline")</f>
        <v>no offline</v>
      </c>
      <c r="N6514">
        <v>0</v>
      </c>
      <c r="O6514" t="str">
        <f>IF(spotify_churn_dataset[[#This Row],[is_churned]]=1,"yes churn","no churn")</f>
        <v>yes churn</v>
      </c>
      <c r="P6514">
        <v>1</v>
      </c>
    </row>
    <row r="6515" spans="1:16" x14ac:dyDescent="0.3">
      <c r="A6515">
        <v>6514</v>
      </c>
      <c r="B6515">
        <f>IF(spotify_churn_dataset[[#This Row],[user_id]]="","Desconocido",spotify_churn_dataset[[#This Row],[user_id]])</f>
        <v>6514</v>
      </c>
      <c r="C6515">
        <f>IF(IFERROR(VLOOKUP(spotify_churn_dataset[[#This Row],[user_id]],A6516:A14514,1,FALSE),0),1,0)</f>
        <v>0</v>
      </c>
      <c r="D6515" t="s">
        <v>12</v>
      </c>
      <c r="E6515" s="4">
        <v>18</v>
      </c>
      <c r="F6515" t="s">
        <v>27</v>
      </c>
      <c r="G6515" t="s">
        <v>18</v>
      </c>
      <c r="H6515" s="4">
        <v>64</v>
      </c>
      <c r="I6515" s="3">
        <v>41</v>
      </c>
      <c r="J6515" s="9">
        <v>54</v>
      </c>
      <c r="K6515" t="s">
        <v>15</v>
      </c>
      <c r="L6515" s="4">
        <v>0</v>
      </c>
      <c r="M6515" s="4" t="str">
        <f>IF(spotify_churn_dataset[[#This Row],[offline_listening]]=0,"no offline","yes offline")</f>
        <v>yes offline</v>
      </c>
      <c r="N6515">
        <v>1</v>
      </c>
      <c r="O6515" t="str">
        <f>IF(spotify_churn_dataset[[#This Row],[is_churned]]=1,"yes churn","no churn")</f>
        <v>no churn</v>
      </c>
      <c r="P6515">
        <v>0</v>
      </c>
    </row>
    <row r="6516" spans="1:16" x14ac:dyDescent="0.3">
      <c r="A6516">
        <v>6515</v>
      </c>
      <c r="B6516">
        <f>IF(spotify_churn_dataset[[#This Row],[user_id]]="","Desconocido",spotify_churn_dataset[[#This Row],[user_id]])</f>
        <v>6515</v>
      </c>
      <c r="C6516">
        <f>IF(IFERROR(VLOOKUP(spotify_churn_dataset[[#This Row],[user_id]],A6517:A14515,1,FALSE),0),1,0)</f>
        <v>0</v>
      </c>
      <c r="D6516" t="s">
        <v>16</v>
      </c>
      <c r="E6516" s="4">
        <v>37</v>
      </c>
      <c r="F6516" t="s">
        <v>26</v>
      </c>
      <c r="G6516" t="s">
        <v>22</v>
      </c>
      <c r="H6516" s="4">
        <v>185</v>
      </c>
      <c r="I6516" s="3">
        <v>65</v>
      </c>
      <c r="J6516" s="9">
        <v>19</v>
      </c>
      <c r="K6516" t="s">
        <v>19</v>
      </c>
      <c r="L6516" s="4">
        <v>0</v>
      </c>
      <c r="M6516" s="4" t="str">
        <f>IF(spotify_churn_dataset[[#This Row],[offline_listening]]=0,"no offline","yes offline")</f>
        <v>yes offline</v>
      </c>
      <c r="N6516">
        <v>1</v>
      </c>
      <c r="O6516" t="str">
        <f>IF(spotify_churn_dataset[[#This Row],[is_churned]]=1,"yes churn","no churn")</f>
        <v>no churn</v>
      </c>
      <c r="P6516">
        <v>0</v>
      </c>
    </row>
    <row r="6517" spans="1:16" x14ac:dyDescent="0.3">
      <c r="A6517">
        <v>6516</v>
      </c>
      <c r="B6517">
        <f>IF(spotify_churn_dataset[[#This Row],[user_id]]="","Desconocido",spotify_churn_dataset[[#This Row],[user_id]])</f>
        <v>6516</v>
      </c>
      <c r="C6517">
        <f>IF(IFERROR(VLOOKUP(spotify_churn_dataset[[#This Row],[user_id]],A6518:A14516,1,FALSE),0),1,0)</f>
        <v>0</v>
      </c>
      <c r="D6517" t="s">
        <v>16</v>
      </c>
      <c r="E6517" s="4">
        <v>31</v>
      </c>
      <c r="F6517" t="s">
        <v>17</v>
      </c>
      <c r="G6517" t="s">
        <v>22</v>
      </c>
      <c r="H6517" s="4">
        <v>85</v>
      </c>
      <c r="I6517" s="3">
        <v>92</v>
      </c>
      <c r="J6517" s="9">
        <v>18</v>
      </c>
      <c r="K6517" t="s">
        <v>15</v>
      </c>
      <c r="L6517" s="4">
        <v>0</v>
      </c>
      <c r="M6517" s="4" t="str">
        <f>IF(spotify_churn_dataset[[#This Row],[offline_listening]]=0,"no offline","yes offline")</f>
        <v>yes offline</v>
      </c>
      <c r="N6517">
        <v>1</v>
      </c>
      <c r="O6517" t="str">
        <f>IF(spotify_churn_dataset[[#This Row],[is_churned]]=1,"yes churn","no churn")</f>
        <v>no churn</v>
      </c>
      <c r="P6517">
        <v>0</v>
      </c>
    </row>
    <row r="6518" spans="1:16" x14ac:dyDescent="0.3">
      <c r="A6518">
        <v>6517</v>
      </c>
      <c r="B6518">
        <f>IF(spotify_churn_dataset[[#This Row],[user_id]]="","Desconocido",spotify_churn_dataset[[#This Row],[user_id]])</f>
        <v>6517</v>
      </c>
      <c r="C6518">
        <f>IF(IFERROR(VLOOKUP(spotify_churn_dataset[[#This Row],[user_id]],A6519:A14517,1,FALSE),0),1,0)</f>
        <v>0</v>
      </c>
      <c r="D6518" t="s">
        <v>20</v>
      </c>
      <c r="E6518" s="4">
        <v>18</v>
      </c>
      <c r="F6518" t="s">
        <v>27</v>
      </c>
      <c r="G6518" t="s">
        <v>22</v>
      </c>
      <c r="H6518" s="4">
        <v>255</v>
      </c>
      <c r="I6518" s="3">
        <v>75</v>
      </c>
      <c r="J6518" s="9">
        <v>57</v>
      </c>
      <c r="K6518" t="s">
        <v>23</v>
      </c>
      <c r="L6518" s="4">
        <v>0</v>
      </c>
      <c r="M6518" s="4" t="str">
        <f>IF(spotify_churn_dataset[[#This Row],[offline_listening]]=0,"no offline","yes offline")</f>
        <v>yes offline</v>
      </c>
      <c r="N6518">
        <v>1</v>
      </c>
      <c r="O6518" t="str">
        <f>IF(spotify_churn_dataset[[#This Row],[is_churned]]=1,"yes churn","no churn")</f>
        <v>no churn</v>
      </c>
      <c r="P6518">
        <v>0</v>
      </c>
    </row>
    <row r="6519" spans="1:16" x14ac:dyDescent="0.3">
      <c r="A6519">
        <v>6518</v>
      </c>
      <c r="B6519">
        <f>IF(spotify_churn_dataset[[#This Row],[user_id]]="","Desconocido",spotify_churn_dataset[[#This Row],[user_id]])</f>
        <v>6518</v>
      </c>
      <c r="C6519">
        <f>IF(IFERROR(VLOOKUP(spotify_churn_dataset[[#This Row],[user_id]],A6520:A14518,1,FALSE),0),1,0)</f>
        <v>0</v>
      </c>
      <c r="D6519" t="s">
        <v>12</v>
      </c>
      <c r="E6519" s="4">
        <v>48</v>
      </c>
      <c r="F6519" t="s">
        <v>29</v>
      </c>
      <c r="G6519" t="s">
        <v>18</v>
      </c>
      <c r="H6519" s="4">
        <v>162</v>
      </c>
      <c r="I6519" s="3">
        <v>24</v>
      </c>
      <c r="J6519" s="9">
        <v>15</v>
      </c>
      <c r="K6519" t="s">
        <v>15</v>
      </c>
      <c r="L6519" s="4">
        <v>0</v>
      </c>
      <c r="M6519" s="4" t="str">
        <f>IF(spotify_churn_dataset[[#This Row],[offline_listening]]=0,"no offline","yes offline")</f>
        <v>yes offline</v>
      </c>
      <c r="N6519">
        <v>1</v>
      </c>
      <c r="O6519" t="str">
        <f>IF(spotify_churn_dataset[[#This Row],[is_churned]]=1,"yes churn","no churn")</f>
        <v>no churn</v>
      </c>
      <c r="P6519">
        <v>0</v>
      </c>
    </row>
    <row r="6520" spans="1:16" x14ac:dyDescent="0.3">
      <c r="A6520">
        <v>6519</v>
      </c>
      <c r="B6520">
        <f>IF(spotify_churn_dataset[[#This Row],[user_id]]="","Desconocido",spotify_churn_dataset[[#This Row],[user_id]])</f>
        <v>6519</v>
      </c>
      <c r="C6520">
        <f>IF(IFERROR(VLOOKUP(spotify_churn_dataset[[#This Row],[user_id]],A6521:A14519,1,FALSE),0),1,0)</f>
        <v>0</v>
      </c>
      <c r="D6520" t="s">
        <v>12</v>
      </c>
      <c r="E6520" s="4">
        <v>37</v>
      </c>
      <c r="F6520" t="s">
        <v>13</v>
      </c>
      <c r="G6520" t="s">
        <v>18</v>
      </c>
      <c r="H6520" s="4">
        <v>262</v>
      </c>
      <c r="I6520" s="3">
        <v>53</v>
      </c>
      <c r="J6520" s="9">
        <v>55</v>
      </c>
      <c r="K6520" t="s">
        <v>15</v>
      </c>
      <c r="L6520" s="4">
        <v>0</v>
      </c>
      <c r="M6520" s="4" t="str">
        <f>IF(spotify_churn_dataset[[#This Row],[offline_listening]]=0,"no offline","yes offline")</f>
        <v>yes offline</v>
      </c>
      <c r="N6520">
        <v>1</v>
      </c>
      <c r="O6520" t="str">
        <f>IF(spotify_churn_dataset[[#This Row],[is_churned]]=1,"yes churn","no churn")</f>
        <v>no churn</v>
      </c>
      <c r="P6520">
        <v>0</v>
      </c>
    </row>
    <row r="6521" spans="1:16" x14ac:dyDescent="0.3">
      <c r="A6521">
        <v>6520</v>
      </c>
      <c r="B6521">
        <f>IF(spotify_churn_dataset[[#This Row],[user_id]]="","Desconocido",spotify_churn_dataset[[#This Row],[user_id]])</f>
        <v>6520</v>
      </c>
      <c r="C6521">
        <f>IF(IFERROR(VLOOKUP(spotify_churn_dataset[[#This Row],[user_id]],A6522:A14520,1,FALSE),0),1,0)</f>
        <v>0</v>
      </c>
      <c r="D6521" t="s">
        <v>16</v>
      </c>
      <c r="E6521" s="4">
        <v>21</v>
      </c>
      <c r="F6521" t="s">
        <v>29</v>
      </c>
      <c r="G6521" t="s">
        <v>22</v>
      </c>
      <c r="H6521" s="4">
        <v>230</v>
      </c>
      <c r="I6521" s="3">
        <v>46</v>
      </c>
      <c r="J6521" s="9">
        <v>44</v>
      </c>
      <c r="K6521" t="s">
        <v>23</v>
      </c>
      <c r="L6521" s="4">
        <v>0</v>
      </c>
      <c r="M6521" s="4" t="str">
        <f>IF(spotify_churn_dataset[[#This Row],[offline_listening]]=0,"no offline","yes offline")</f>
        <v>yes offline</v>
      </c>
      <c r="N6521">
        <v>1</v>
      </c>
      <c r="O6521" t="str">
        <f>IF(spotify_churn_dataset[[#This Row],[is_churned]]=1,"yes churn","no churn")</f>
        <v>no churn</v>
      </c>
      <c r="P6521">
        <v>0</v>
      </c>
    </row>
    <row r="6522" spans="1:16" x14ac:dyDescent="0.3">
      <c r="A6522">
        <v>6521</v>
      </c>
      <c r="B6522">
        <f>IF(spotify_churn_dataset[[#This Row],[user_id]]="","Desconocido",spotify_churn_dataset[[#This Row],[user_id]])</f>
        <v>6521</v>
      </c>
      <c r="C6522">
        <f>IF(IFERROR(VLOOKUP(spotify_churn_dataset[[#This Row],[user_id]],A6523:A14521,1,FALSE),0),1,0)</f>
        <v>0</v>
      </c>
      <c r="D6522" t="s">
        <v>16</v>
      </c>
      <c r="E6522" s="4">
        <v>38</v>
      </c>
      <c r="F6522" t="s">
        <v>13</v>
      </c>
      <c r="G6522" t="s">
        <v>18</v>
      </c>
      <c r="H6522" s="4">
        <v>294</v>
      </c>
      <c r="I6522" s="3">
        <v>33</v>
      </c>
      <c r="J6522" s="9">
        <v>7</v>
      </c>
      <c r="K6522" t="s">
        <v>15</v>
      </c>
      <c r="L6522" s="4">
        <v>0</v>
      </c>
      <c r="M6522" s="4" t="str">
        <f>IF(spotify_churn_dataset[[#This Row],[offline_listening]]=0,"no offline","yes offline")</f>
        <v>yes offline</v>
      </c>
      <c r="N6522">
        <v>1</v>
      </c>
      <c r="O6522" t="str">
        <f>IF(spotify_churn_dataset[[#This Row],[is_churned]]=1,"yes churn","no churn")</f>
        <v>no churn</v>
      </c>
      <c r="P6522">
        <v>0</v>
      </c>
    </row>
    <row r="6523" spans="1:16" x14ac:dyDescent="0.3">
      <c r="A6523">
        <v>6522</v>
      </c>
      <c r="B6523">
        <f>IF(spotify_churn_dataset[[#This Row],[user_id]]="","Desconocido",spotify_churn_dataset[[#This Row],[user_id]])</f>
        <v>6522</v>
      </c>
      <c r="C6523">
        <f>IF(IFERROR(VLOOKUP(spotify_churn_dataset[[#This Row],[user_id]],A6524:A14522,1,FALSE),0),1,0)</f>
        <v>0</v>
      </c>
      <c r="D6523" t="s">
        <v>12</v>
      </c>
      <c r="E6523" s="4">
        <v>18</v>
      </c>
      <c r="F6523" t="s">
        <v>29</v>
      </c>
      <c r="G6523" t="s">
        <v>14</v>
      </c>
      <c r="H6523" s="4">
        <v>146</v>
      </c>
      <c r="I6523" s="3">
        <v>85</v>
      </c>
      <c r="J6523" s="9">
        <v>51</v>
      </c>
      <c r="K6523" t="s">
        <v>15</v>
      </c>
      <c r="L6523" s="4">
        <v>19</v>
      </c>
      <c r="M6523" s="4" t="str">
        <f>IF(spotify_churn_dataset[[#This Row],[offline_listening]]=0,"no offline","yes offline")</f>
        <v>no offline</v>
      </c>
      <c r="N6523">
        <v>0</v>
      </c>
      <c r="O6523" t="str">
        <f>IF(spotify_churn_dataset[[#This Row],[is_churned]]=1,"yes churn","no churn")</f>
        <v>no churn</v>
      </c>
      <c r="P6523">
        <v>0</v>
      </c>
    </row>
    <row r="6524" spans="1:16" x14ac:dyDescent="0.3">
      <c r="A6524">
        <v>6523</v>
      </c>
      <c r="B6524">
        <f>IF(spotify_churn_dataset[[#This Row],[user_id]]="","Desconocido",spotify_churn_dataset[[#This Row],[user_id]])</f>
        <v>6523</v>
      </c>
      <c r="C6524">
        <f>IF(IFERROR(VLOOKUP(spotify_churn_dataset[[#This Row],[user_id]],A6525:A14523,1,FALSE),0),1,0)</f>
        <v>0</v>
      </c>
      <c r="D6524" t="s">
        <v>16</v>
      </c>
      <c r="E6524" s="4">
        <v>43</v>
      </c>
      <c r="F6524" t="s">
        <v>27</v>
      </c>
      <c r="G6524" t="s">
        <v>14</v>
      </c>
      <c r="H6524" s="4">
        <v>105</v>
      </c>
      <c r="I6524" s="3">
        <v>66</v>
      </c>
      <c r="J6524" s="9">
        <v>48</v>
      </c>
      <c r="K6524" t="s">
        <v>15</v>
      </c>
      <c r="L6524" s="4">
        <v>36</v>
      </c>
      <c r="M6524" s="4" t="str">
        <f>IF(spotify_churn_dataset[[#This Row],[offline_listening]]=0,"no offline","yes offline")</f>
        <v>no offline</v>
      </c>
      <c r="N6524">
        <v>0</v>
      </c>
      <c r="O6524" t="str">
        <f>IF(spotify_churn_dataset[[#This Row],[is_churned]]=1,"yes churn","no churn")</f>
        <v>no churn</v>
      </c>
      <c r="P6524">
        <v>0</v>
      </c>
    </row>
    <row r="6525" spans="1:16" x14ac:dyDescent="0.3">
      <c r="A6525">
        <v>6524</v>
      </c>
      <c r="B6525">
        <f>IF(spotify_churn_dataset[[#This Row],[user_id]]="","Desconocido",spotify_churn_dataset[[#This Row],[user_id]])</f>
        <v>6524</v>
      </c>
      <c r="C6525">
        <f>IF(IFERROR(VLOOKUP(spotify_churn_dataset[[#This Row],[user_id]],A6526:A14524,1,FALSE),0),1,0)</f>
        <v>0</v>
      </c>
      <c r="D6525" t="s">
        <v>16</v>
      </c>
      <c r="E6525" s="4">
        <v>51</v>
      </c>
      <c r="F6525" t="s">
        <v>28</v>
      </c>
      <c r="G6525" t="s">
        <v>22</v>
      </c>
      <c r="H6525" s="4">
        <v>147</v>
      </c>
      <c r="I6525" s="3">
        <v>77</v>
      </c>
      <c r="J6525" s="9">
        <v>9</v>
      </c>
      <c r="K6525" t="s">
        <v>19</v>
      </c>
      <c r="L6525" s="4">
        <v>0</v>
      </c>
      <c r="M6525" s="4" t="str">
        <f>IF(spotify_churn_dataset[[#This Row],[offline_listening]]=0,"no offline","yes offline")</f>
        <v>yes offline</v>
      </c>
      <c r="N6525">
        <v>1</v>
      </c>
      <c r="O6525" t="str">
        <f>IF(spotify_churn_dataset[[#This Row],[is_churned]]=1,"yes churn","no churn")</f>
        <v>no churn</v>
      </c>
      <c r="P6525">
        <v>0</v>
      </c>
    </row>
    <row r="6526" spans="1:16" x14ac:dyDescent="0.3">
      <c r="A6526">
        <v>6525</v>
      </c>
      <c r="B6526">
        <f>IF(spotify_churn_dataset[[#This Row],[user_id]]="","Desconocido",spotify_churn_dataset[[#This Row],[user_id]])</f>
        <v>6525</v>
      </c>
      <c r="C6526">
        <f>IF(IFERROR(VLOOKUP(spotify_churn_dataset[[#This Row],[user_id]],A6527:A14525,1,FALSE),0),1,0)</f>
        <v>0</v>
      </c>
      <c r="D6526" t="s">
        <v>20</v>
      </c>
      <c r="E6526" s="4">
        <v>22</v>
      </c>
      <c r="F6526" t="s">
        <v>13</v>
      </c>
      <c r="G6526" t="s">
        <v>18</v>
      </c>
      <c r="H6526" s="4">
        <v>275</v>
      </c>
      <c r="I6526" s="3">
        <v>18</v>
      </c>
      <c r="J6526" s="9">
        <v>12</v>
      </c>
      <c r="K6526" t="s">
        <v>15</v>
      </c>
      <c r="L6526" s="4">
        <v>0</v>
      </c>
      <c r="M6526" s="4" t="str">
        <f>IF(spotify_churn_dataset[[#This Row],[offline_listening]]=0,"no offline","yes offline")</f>
        <v>yes offline</v>
      </c>
      <c r="N6526">
        <v>1</v>
      </c>
      <c r="O6526" t="str">
        <f>IF(spotify_churn_dataset[[#This Row],[is_churned]]=1,"yes churn","no churn")</f>
        <v>no churn</v>
      </c>
      <c r="P6526">
        <v>0</v>
      </c>
    </row>
    <row r="6527" spans="1:16" x14ac:dyDescent="0.3">
      <c r="A6527">
        <v>6526</v>
      </c>
      <c r="B6527">
        <f>IF(spotify_churn_dataset[[#This Row],[user_id]]="","Desconocido",spotify_churn_dataset[[#This Row],[user_id]])</f>
        <v>6526</v>
      </c>
      <c r="C6527">
        <f>IF(IFERROR(VLOOKUP(spotify_churn_dataset[[#This Row],[user_id]],A6528:A14526,1,FALSE),0),1,0)</f>
        <v>0</v>
      </c>
      <c r="D6527" t="s">
        <v>12</v>
      </c>
      <c r="E6527" s="4">
        <v>43</v>
      </c>
      <c r="F6527" t="s">
        <v>21</v>
      </c>
      <c r="G6527" t="s">
        <v>24</v>
      </c>
      <c r="H6527" s="4">
        <v>299</v>
      </c>
      <c r="I6527" s="3">
        <v>39</v>
      </c>
      <c r="J6527" s="9">
        <v>12</v>
      </c>
      <c r="K6527" t="s">
        <v>15</v>
      </c>
      <c r="L6527" s="4">
        <v>0</v>
      </c>
      <c r="M6527" s="4" t="str">
        <f>IF(spotify_churn_dataset[[#This Row],[offline_listening]]=0,"no offline","yes offline")</f>
        <v>yes offline</v>
      </c>
      <c r="N6527">
        <v>1</v>
      </c>
      <c r="O6527" t="str">
        <f>IF(spotify_churn_dataset[[#This Row],[is_churned]]=1,"yes churn","no churn")</f>
        <v>no churn</v>
      </c>
      <c r="P6527">
        <v>0</v>
      </c>
    </row>
    <row r="6528" spans="1:16" x14ac:dyDescent="0.3">
      <c r="A6528">
        <v>6527</v>
      </c>
      <c r="B6528">
        <f>IF(spotify_churn_dataset[[#This Row],[user_id]]="","Desconocido",spotify_churn_dataset[[#This Row],[user_id]])</f>
        <v>6527</v>
      </c>
      <c r="C6528">
        <f>IF(IFERROR(VLOOKUP(spotify_churn_dataset[[#This Row],[user_id]],A6529:A14527,1,FALSE),0),1,0)</f>
        <v>0</v>
      </c>
      <c r="D6528" t="s">
        <v>20</v>
      </c>
      <c r="E6528" s="4">
        <v>33</v>
      </c>
      <c r="F6528" t="s">
        <v>28</v>
      </c>
      <c r="G6528" t="s">
        <v>18</v>
      </c>
      <c r="H6528" s="4">
        <v>220</v>
      </c>
      <c r="I6528" s="3">
        <v>81</v>
      </c>
      <c r="J6528" s="9">
        <v>16</v>
      </c>
      <c r="K6528" t="s">
        <v>23</v>
      </c>
      <c r="L6528" s="4">
        <v>0</v>
      </c>
      <c r="M6528" s="4" t="str">
        <f>IF(spotify_churn_dataset[[#This Row],[offline_listening]]=0,"no offline","yes offline")</f>
        <v>yes offline</v>
      </c>
      <c r="N6528">
        <v>1</v>
      </c>
      <c r="O6528" t="str">
        <f>IF(spotify_churn_dataset[[#This Row],[is_churned]]=1,"yes churn","no churn")</f>
        <v>no churn</v>
      </c>
      <c r="P6528">
        <v>0</v>
      </c>
    </row>
    <row r="6529" spans="1:16" x14ac:dyDescent="0.3">
      <c r="A6529">
        <v>6528</v>
      </c>
      <c r="B6529">
        <f>IF(spotify_churn_dataset[[#This Row],[user_id]]="","Desconocido",spotify_churn_dataset[[#This Row],[user_id]])</f>
        <v>6528</v>
      </c>
      <c r="C6529">
        <f>IF(IFERROR(VLOOKUP(spotify_churn_dataset[[#This Row],[user_id]],A6530:A14528,1,FALSE),0),1,0)</f>
        <v>0</v>
      </c>
      <c r="D6529" t="s">
        <v>20</v>
      </c>
      <c r="E6529" s="4">
        <v>54</v>
      </c>
      <c r="F6529" t="s">
        <v>13</v>
      </c>
      <c r="G6529" t="s">
        <v>24</v>
      </c>
      <c r="H6529" s="4">
        <v>272</v>
      </c>
      <c r="I6529" s="3">
        <v>98</v>
      </c>
      <c r="J6529" s="9">
        <v>58</v>
      </c>
      <c r="K6529" t="s">
        <v>19</v>
      </c>
      <c r="L6529" s="4">
        <v>0</v>
      </c>
      <c r="M6529" s="4" t="str">
        <f>IF(spotify_churn_dataset[[#This Row],[offline_listening]]=0,"no offline","yes offline")</f>
        <v>yes offline</v>
      </c>
      <c r="N6529">
        <v>1</v>
      </c>
      <c r="O6529" t="str">
        <f>IF(spotify_churn_dataset[[#This Row],[is_churned]]=1,"yes churn","no churn")</f>
        <v>no churn</v>
      </c>
      <c r="P6529">
        <v>0</v>
      </c>
    </row>
    <row r="6530" spans="1:16" x14ac:dyDescent="0.3">
      <c r="A6530">
        <v>6529</v>
      </c>
      <c r="B6530">
        <f>IF(spotify_churn_dataset[[#This Row],[user_id]]="","Desconocido",spotify_churn_dataset[[#This Row],[user_id]])</f>
        <v>6529</v>
      </c>
      <c r="C6530">
        <f>IF(IFERROR(VLOOKUP(spotify_churn_dataset[[#This Row],[user_id]],A6531:A14529,1,FALSE),0),1,0)</f>
        <v>0</v>
      </c>
      <c r="D6530" t="s">
        <v>12</v>
      </c>
      <c r="E6530" s="4">
        <v>20</v>
      </c>
      <c r="F6530" t="s">
        <v>29</v>
      </c>
      <c r="G6530" t="s">
        <v>24</v>
      </c>
      <c r="H6530" s="4">
        <v>264</v>
      </c>
      <c r="I6530" s="3">
        <v>80</v>
      </c>
      <c r="J6530" s="9">
        <v>3</v>
      </c>
      <c r="K6530" t="s">
        <v>19</v>
      </c>
      <c r="L6530" s="4">
        <v>0</v>
      </c>
      <c r="M6530" s="4" t="str">
        <f>IF(spotify_churn_dataset[[#This Row],[offline_listening]]=0,"no offline","yes offline")</f>
        <v>yes offline</v>
      </c>
      <c r="N6530">
        <v>1</v>
      </c>
      <c r="O6530" t="str">
        <f>IF(spotify_churn_dataset[[#This Row],[is_churned]]=1,"yes churn","no churn")</f>
        <v>yes churn</v>
      </c>
      <c r="P6530">
        <v>1</v>
      </c>
    </row>
    <row r="6531" spans="1:16" x14ac:dyDescent="0.3">
      <c r="A6531">
        <v>6530</v>
      </c>
      <c r="B6531">
        <f>IF(spotify_churn_dataset[[#This Row],[user_id]]="","Desconocido",spotify_churn_dataset[[#This Row],[user_id]])</f>
        <v>6530</v>
      </c>
      <c r="C6531">
        <f>IF(IFERROR(VLOOKUP(spotify_churn_dataset[[#This Row],[user_id]],A6532:A14530,1,FALSE),0),1,0)</f>
        <v>0</v>
      </c>
      <c r="D6531" t="s">
        <v>12</v>
      </c>
      <c r="E6531" s="4">
        <v>18</v>
      </c>
      <c r="F6531" t="s">
        <v>13</v>
      </c>
      <c r="G6531" t="s">
        <v>14</v>
      </c>
      <c r="H6531" s="4">
        <v>54</v>
      </c>
      <c r="I6531" s="3">
        <v>38</v>
      </c>
      <c r="J6531" s="9">
        <v>56</v>
      </c>
      <c r="K6531" t="s">
        <v>23</v>
      </c>
      <c r="L6531" s="4">
        <v>30</v>
      </c>
      <c r="M6531" s="4" t="str">
        <f>IF(spotify_churn_dataset[[#This Row],[offline_listening]]=0,"no offline","yes offline")</f>
        <v>no offline</v>
      </c>
      <c r="N6531">
        <v>0</v>
      </c>
      <c r="O6531" t="str">
        <f>IF(spotify_churn_dataset[[#This Row],[is_churned]]=1,"yes churn","no churn")</f>
        <v>no churn</v>
      </c>
      <c r="P6531">
        <v>0</v>
      </c>
    </row>
    <row r="6532" spans="1:16" x14ac:dyDescent="0.3">
      <c r="A6532">
        <v>6531</v>
      </c>
      <c r="B6532">
        <f>IF(spotify_churn_dataset[[#This Row],[user_id]]="","Desconocido",spotify_churn_dataset[[#This Row],[user_id]])</f>
        <v>6531</v>
      </c>
      <c r="C6532">
        <f>IF(IFERROR(VLOOKUP(spotify_churn_dataset[[#This Row],[user_id]],A6533:A14531,1,FALSE),0),1,0)</f>
        <v>0</v>
      </c>
      <c r="D6532" t="s">
        <v>16</v>
      </c>
      <c r="E6532" s="4">
        <v>26</v>
      </c>
      <c r="F6532" t="s">
        <v>13</v>
      </c>
      <c r="G6532" t="s">
        <v>14</v>
      </c>
      <c r="H6532" s="4">
        <v>23</v>
      </c>
      <c r="I6532" s="3">
        <v>87</v>
      </c>
      <c r="J6532" s="9">
        <v>11</v>
      </c>
      <c r="K6532" t="s">
        <v>23</v>
      </c>
      <c r="L6532" s="4">
        <v>27</v>
      </c>
      <c r="M6532" s="4" t="str">
        <f>IF(spotify_churn_dataset[[#This Row],[offline_listening]]=0,"no offline","yes offline")</f>
        <v>no offline</v>
      </c>
      <c r="N6532">
        <v>0</v>
      </c>
      <c r="O6532" t="str">
        <f>IF(spotify_churn_dataset[[#This Row],[is_churned]]=1,"yes churn","no churn")</f>
        <v>no churn</v>
      </c>
      <c r="P6532">
        <v>0</v>
      </c>
    </row>
    <row r="6533" spans="1:16" x14ac:dyDescent="0.3">
      <c r="A6533">
        <v>6532</v>
      </c>
      <c r="B6533">
        <f>IF(spotify_churn_dataset[[#This Row],[user_id]]="","Desconocido",spotify_churn_dataset[[#This Row],[user_id]])</f>
        <v>6532</v>
      </c>
      <c r="C6533">
        <f>IF(IFERROR(VLOOKUP(spotify_churn_dataset[[#This Row],[user_id]],A6534:A14532,1,FALSE),0),1,0)</f>
        <v>0</v>
      </c>
      <c r="D6533" t="s">
        <v>16</v>
      </c>
      <c r="E6533" s="4">
        <v>30</v>
      </c>
      <c r="F6533" t="s">
        <v>13</v>
      </c>
      <c r="G6533" t="s">
        <v>24</v>
      </c>
      <c r="H6533" s="4">
        <v>43</v>
      </c>
      <c r="I6533" s="3">
        <v>43</v>
      </c>
      <c r="J6533" s="9">
        <v>8</v>
      </c>
      <c r="K6533" t="s">
        <v>19</v>
      </c>
      <c r="L6533" s="4">
        <v>0</v>
      </c>
      <c r="M6533" s="4" t="str">
        <f>IF(spotify_churn_dataset[[#This Row],[offline_listening]]=0,"no offline","yes offline")</f>
        <v>yes offline</v>
      </c>
      <c r="N6533">
        <v>1</v>
      </c>
      <c r="O6533" t="str">
        <f>IF(spotify_churn_dataset[[#This Row],[is_churned]]=1,"yes churn","no churn")</f>
        <v>no churn</v>
      </c>
      <c r="P6533">
        <v>0</v>
      </c>
    </row>
    <row r="6534" spans="1:16" x14ac:dyDescent="0.3">
      <c r="A6534">
        <v>6533</v>
      </c>
      <c r="B6534">
        <f>IF(spotify_churn_dataset[[#This Row],[user_id]]="","Desconocido",spotify_churn_dataset[[#This Row],[user_id]])</f>
        <v>6533</v>
      </c>
      <c r="C6534">
        <f>IF(IFERROR(VLOOKUP(spotify_churn_dataset[[#This Row],[user_id]],A6535:A14533,1,FALSE),0),1,0)</f>
        <v>0</v>
      </c>
      <c r="D6534" t="s">
        <v>20</v>
      </c>
      <c r="E6534" s="4">
        <v>22</v>
      </c>
      <c r="F6534" t="s">
        <v>13</v>
      </c>
      <c r="G6534" t="s">
        <v>22</v>
      </c>
      <c r="H6534" s="4">
        <v>169</v>
      </c>
      <c r="I6534" s="3">
        <v>28</v>
      </c>
      <c r="J6534" s="9">
        <v>4</v>
      </c>
      <c r="K6534" t="s">
        <v>23</v>
      </c>
      <c r="L6534" s="4">
        <v>0</v>
      </c>
      <c r="M6534" s="4" t="str">
        <f>IF(spotify_churn_dataset[[#This Row],[offline_listening]]=0,"no offline","yes offline")</f>
        <v>yes offline</v>
      </c>
      <c r="N6534">
        <v>1</v>
      </c>
      <c r="O6534" t="str">
        <f>IF(spotify_churn_dataset[[#This Row],[is_churned]]=1,"yes churn","no churn")</f>
        <v>yes churn</v>
      </c>
      <c r="P6534">
        <v>1</v>
      </c>
    </row>
    <row r="6535" spans="1:16" x14ac:dyDescent="0.3">
      <c r="A6535">
        <v>6534</v>
      </c>
      <c r="B6535">
        <f>IF(spotify_churn_dataset[[#This Row],[user_id]]="","Desconocido",spotify_churn_dataset[[#This Row],[user_id]])</f>
        <v>6534</v>
      </c>
      <c r="C6535">
        <f>IF(IFERROR(VLOOKUP(spotify_churn_dataset[[#This Row],[user_id]],A6536:A14534,1,FALSE),0),1,0)</f>
        <v>0</v>
      </c>
      <c r="D6535" t="s">
        <v>20</v>
      </c>
      <c r="E6535" s="4">
        <v>24</v>
      </c>
      <c r="F6535" t="s">
        <v>17</v>
      </c>
      <c r="G6535" t="s">
        <v>14</v>
      </c>
      <c r="H6535" s="4">
        <v>52</v>
      </c>
      <c r="I6535" s="3">
        <v>21</v>
      </c>
      <c r="J6535" s="9">
        <v>52</v>
      </c>
      <c r="K6535" t="s">
        <v>23</v>
      </c>
      <c r="L6535" s="4">
        <v>5</v>
      </c>
      <c r="M6535" s="4" t="str">
        <f>IF(spotify_churn_dataset[[#This Row],[offline_listening]]=0,"no offline","yes offline")</f>
        <v>no offline</v>
      </c>
      <c r="N6535">
        <v>0</v>
      </c>
      <c r="O6535" t="str">
        <f>IF(spotify_churn_dataset[[#This Row],[is_churned]]=1,"yes churn","no churn")</f>
        <v>no churn</v>
      </c>
      <c r="P6535">
        <v>0</v>
      </c>
    </row>
    <row r="6536" spans="1:16" x14ac:dyDescent="0.3">
      <c r="A6536">
        <v>6535</v>
      </c>
      <c r="B6536">
        <f>IF(spotify_churn_dataset[[#This Row],[user_id]]="","Desconocido",spotify_churn_dataset[[#This Row],[user_id]])</f>
        <v>6535</v>
      </c>
      <c r="C6536">
        <f>IF(IFERROR(VLOOKUP(spotify_churn_dataset[[#This Row],[user_id]],A6537:A14535,1,FALSE),0),1,0)</f>
        <v>0</v>
      </c>
      <c r="D6536" t="s">
        <v>12</v>
      </c>
      <c r="E6536" s="4">
        <v>48</v>
      </c>
      <c r="F6536" t="s">
        <v>17</v>
      </c>
      <c r="G6536" t="s">
        <v>18</v>
      </c>
      <c r="H6536" s="4">
        <v>189</v>
      </c>
      <c r="I6536" s="3">
        <v>92</v>
      </c>
      <c r="J6536" s="9">
        <v>23</v>
      </c>
      <c r="K6536" t="s">
        <v>19</v>
      </c>
      <c r="L6536" s="4">
        <v>0</v>
      </c>
      <c r="M6536" s="4" t="str">
        <f>IF(spotify_churn_dataset[[#This Row],[offline_listening]]=0,"no offline","yes offline")</f>
        <v>yes offline</v>
      </c>
      <c r="N6536">
        <v>1</v>
      </c>
      <c r="O6536" t="str">
        <f>IF(spotify_churn_dataset[[#This Row],[is_churned]]=1,"yes churn","no churn")</f>
        <v>no churn</v>
      </c>
      <c r="P6536">
        <v>0</v>
      </c>
    </row>
    <row r="6537" spans="1:16" x14ac:dyDescent="0.3">
      <c r="A6537">
        <v>6536</v>
      </c>
      <c r="B6537">
        <f>IF(spotify_churn_dataset[[#This Row],[user_id]]="","Desconocido",spotify_churn_dataset[[#This Row],[user_id]])</f>
        <v>6536</v>
      </c>
      <c r="C6537">
        <f>IF(IFERROR(VLOOKUP(spotify_churn_dataset[[#This Row],[user_id]],A6538:A14536,1,FALSE),0),1,0)</f>
        <v>0</v>
      </c>
      <c r="D6537" t="s">
        <v>20</v>
      </c>
      <c r="E6537" s="4">
        <v>31</v>
      </c>
      <c r="F6537" t="s">
        <v>25</v>
      </c>
      <c r="G6537" t="s">
        <v>22</v>
      </c>
      <c r="H6537" s="4">
        <v>14</v>
      </c>
      <c r="I6537" s="3">
        <v>92</v>
      </c>
      <c r="J6537" s="9">
        <v>31</v>
      </c>
      <c r="K6537" t="s">
        <v>15</v>
      </c>
      <c r="L6537" s="4">
        <v>0</v>
      </c>
      <c r="M6537" s="4" t="str">
        <f>IF(spotify_churn_dataset[[#This Row],[offline_listening]]=0,"no offline","yes offline")</f>
        <v>yes offline</v>
      </c>
      <c r="N6537">
        <v>1</v>
      </c>
      <c r="O6537" t="str">
        <f>IF(spotify_churn_dataset[[#This Row],[is_churned]]=1,"yes churn","no churn")</f>
        <v>no churn</v>
      </c>
      <c r="P6537">
        <v>0</v>
      </c>
    </row>
    <row r="6538" spans="1:16" x14ac:dyDescent="0.3">
      <c r="A6538">
        <v>6537</v>
      </c>
      <c r="B6538">
        <f>IF(spotify_churn_dataset[[#This Row],[user_id]]="","Desconocido",spotify_churn_dataset[[#This Row],[user_id]])</f>
        <v>6537</v>
      </c>
      <c r="C6538">
        <f>IF(IFERROR(VLOOKUP(spotify_churn_dataset[[#This Row],[user_id]],A6539:A14537,1,FALSE),0),1,0)</f>
        <v>0</v>
      </c>
      <c r="D6538" t="s">
        <v>20</v>
      </c>
      <c r="E6538" s="4">
        <v>23</v>
      </c>
      <c r="F6538" t="s">
        <v>25</v>
      </c>
      <c r="G6538" t="s">
        <v>22</v>
      </c>
      <c r="H6538" s="4">
        <v>51</v>
      </c>
      <c r="I6538" s="3">
        <v>63</v>
      </c>
      <c r="J6538" s="9">
        <v>15</v>
      </c>
      <c r="K6538" t="s">
        <v>19</v>
      </c>
      <c r="L6538" s="4">
        <v>0</v>
      </c>
      <c r="M6538" s="4" t="str">
        <f>IF(spotify_churn_dataset[[#This Row],[offline_listening]]=0,"no offline","yes offline")</f>
        <v>yes offline</v>
      </c>
      <c r="N6538">
        <v>1</v>
      </c>
      <c r="O6538" t="str">
        <f>IF(spotify_churn_dataset[[#This Row],[is_churned]]=1,"yes churn","no churn")</f>
        <v>no churn</v>
      </c>
      <c r="P6538">
        <v>0</v>
      </c>
    </row>
    <row r="6539" spans="1:16" x14ac:dyDescent="0.3">
      <c r="A6539">
        <v>6538</v>
      </c>
      <c r="B6539">
        <f>IF(spotify_churn_dataset[[#This Row],[user_id]]="","Desconocido",spotify_churn_dataset[[#This Row],[user_id]])</f>
        <v>6538</v>
      </c>
      <c r="C6539">
        <f>IF(IFERROR(VLOOKUP(spotify_churn_dataset[[#This Row],[user_id]],A6540:A14538,1,FALSE),0),1,0)</f>
        <v>0</v>
      </c>
      <c r="D6539" t="s">
        <v>20</v>
      </c>
      <c r="E6539" s="4">
        <v>33</v>
      </c>
      <c r="F6539" t="s">
        <v>13</v>
      </c>
      <c r="G6539" t="s">
        <v>24</v>
      </c>
      <c r="H6539" s="4">
        <v>41</v>
      </c>
      <c r="I6539" s="3">
        <v>22</v>
      </c>
      <c r="J6539" s="9">
        <v>55</v>
      </c>
      <c r="K6539" t="s">
        <v>15</v>
      </c>
      <c r="L6539" s="4">
        <v>0</v>
      </c>
      <c r="M6539" s="4" t="str">
        <f>IF(spotify_churn_dataset[[#This Row],[offline_listening]]=0,"no offline","yes offline")</f>
        <v>yes offline</v>
      </c>
      <c r="N6539">
        <v>1</v>
      </c>
      <c r="O6539" t="str">
        <f>IF(spotify_churn_dataset[[#This Row],[is_churned]]=1,"yes churn","no churn")</f>
        <v>yes churn</v>
      </c>
      <c r="P6539">
        <v>1</v>
      </c>
    </row>
    <row r="6540" spans="1:16" x14ac:dyDescent="0.3">
      <c r="A6540">
        <v>6539</v>
      </c>
      <c r="B6540">
        <f>IF(spotify_churn_dataset[[#This Row],[user_id]]="","Desconocido",spotify_churn_dataset[[#This Row],[user_id]])</f>
        <v>6539</v>
      </c>
      <c r="C6540">
        <f>IF(IFERROR(VLOOKUP(spotify_churn_dataset[[#This Row],[user_id]],A6541:A14539,1,FALSE),0),1,0)</f>
        <v>0</v>
      </c>
      <c r="D6540" t="s">
        <v>20</v>
      </c>
      <c r="E6540" s="4">
        <v>38</v>
      </c>
      <c r="F6540" t="s">
        <v>25</v>
      </c>
      <c r="G6540" t="s">
        <v>18</v>
      </c>
      <c r="H6540" s="4">
        <v>98</v>
      </c>
      <c r="I6540" s="3">
        <v>19</v>
      </c>
      <c r="J6540" s="9">
        <v>42</v>
      </c>
      <c r="K6540" t="s">
        <v>23</v>
      </c>
      <c r="L6540" s="4">
        <v>0</v>
      </c>
      <c r="M6540" s="4" t="str">
        <f>IF(spotify_churn_dataset[[#This Row],[offline_listening]]=0,"no offline","yes offline")</f>
        <v>yes offline</v>
      </c>
      <c r="N6540">
        <v>1</v>
      </c>
      <c r="O6540" t="str">
        <f>IF(spotify_churn_dataset[[#This Row],[is_churned]]=1,"yes churn","no churn")</f>
        <v>no churn</v>
      </c>
      <c r="P6540">
        <v>0</v>
      </c>
    </row>
    <row r="6541" spans="1:16" x14ac:dyDescent="0.3">
      <c r="A6541">
        <v>6540</v>
      </c>
      <c r="B6541">
        <f>IF(spotify_churn_dataset[[#This Row],[user_id]]="","Desconocido",spotify_churn_dataset[[#This Row],[user_id]])</f>
        <v>6540</v>
      </c>
      <c r="C6541">
        <f>IF(IFERROR(VLOOKUP(spotify_churn_dataset[[#This Row],[user_id]],A6542:A14540,1,FALSE),0),1,0)</f>
        <v>0</v>
      </c>
      <c r="D6541" t="s">
        <v>12</v>
      </c>
      <c r="E6541" s="4">
        <v>35</v>
      </c>
      <c r="F6541" t="s">
        <v>28</v>
      </c>
      <c r="G6541" t="s">
        <v>22</v>
      </c>
      <c r="H6541" s="4">
        <v>94</v>
      </c>
      <c r="I6541" s="3">
        <v>33</v>
      </c>
      <c r="J6541" s="9">
        <v>54</v>
      </c>
      <c r="K6541" t="s">
        <v>23</v>
      </c>
      <c r="L6541" s="4">
        <v>0</v>
      </c>
      <c r="M6541" s="4" t="str">
        <f>IF(spotify_churn_dataset[[#This Row],[offline_listening]]=0,"no offline","yes offline")</f>
        <v>yes offline</v>
      </c>
      <c r="N6541">
        <v>1</v>
      </c>
      <c r="O6541" t="str">
        <f>IF(spotify_churn_dataset[[#This Row],[is_churned]]=1,"yes churn","no churn")</f>
        <v>yes churn</v>
      </c>
      <c r="P6541">
        <v>1</v>
      </c>
    </row>
    <row r="6542" spans="1:16" x14ac:dyDescent="0.3">
      <c r="A6542">
        <v>6541</v>
      </c>
      <c r="B6542">
        <f>IF(spotify_churn_dataset[[#This Row],[user_id]]="","Desconocido",spotify_churn_dataset[[#This Row],[user_id]])</f>
        <v>6541</v>
      </c>
      <c r="C6542">
        <f>IF(IFERROR(VLOOKUP(spotify_churn_dataset[[#This Row],[user_id]],A6543:A14541,1,FALSE),0),1,0)</f>
        <v>0</v>
      </c>
      <c r="D6542" t="s">
        <v>20</v>
      </c>
      <c r="E6542" s="4">
        <v>23</v>
      </c>
      <c r="F6542" t="s">
        <v>17</v>
      </c>
      <c r="G6542" t="s">
        <v>24</v>
      </c>
      <c r="H6542" s="4">
        <v>261</v>
      </c>
      <c r="I6542" s="3">
        <v>60</v>
      </c>
      <c r="J6542" s="9">
        <v>4</v>
      </c>
      <c r="K6542" t="s">
        <v>15</v>
      </c>
      <c r="L6542" s="4">
        <v>0</v>
      </c>
      <c r="M6542" s="4" t="str">
        <f>IF(spotify_churn_dataset[[#This Row],[offline_listening]]=0,"no offline","yes offline")</f>
        <v>yes offline</v>
      </c>
      <c r="N6542">
        <v>1</v>
      </c>
      <c r="O6542" t="str">
        <f>IF(spotify_churn_dataset[[#This Row],[is_churned]]=1,"yes churn","no churn")</f>
        <v>no churn</v>
      </c>
      <c r="P6542">
        <v>0</v>
      </c>
    </row>
    <row r="6543" spans="1:16" x14ac:dyDescent="0.3">
      <c r="A6543">
        <v>6542</v>
      </c>
      <c r="B6543">
        <f>IF(spotify_churn_dataset[[#This Row],[user_id]]="","Desconocido",spotify_churn_dataset[[#This Row],[user_id]])</f>
        <v>6542</v>
      </c>
      <c r="C6543">
        <f>IF(IFERROR(VLOOKUP(spotify_churn_dataset[[#This Row],[user_id]],A6544:A14542,1,FALSE),0),1,0)</f>
        <v>0</v>
      </c>
      <c r="D6543" t="s">
        <v>20</v>
      </c>
      <c r="E6543" s="4">
        <v>19</v>
      </c>
      <c r="F6543" t="s">
        <v>13</v>
      </c>
      <c r="G6543" t="s">
        <v>22</v>
      </c>
      <c r="H6543" s="4">
        <v>180</v>
      </c>
      <c r="I6543" s="3">
        <v>40</v>
      </c>
      <c r="J6543" s="9">
        <v>32</v>
      </c>
      <c r="K6543" t="s">
        <v>19</v>
      </c>
      <c r="L6543" s="4">
        <v>0</v>
      </c>
      <c r="M6543" s="4" t="str">
        <f>IF(spotify_churn_dataset[[#This Row],[offline_listening]]=0,"no offline","yes offline")</f>
        <v>yes offline</v>
      </c>
      <c r="N6543">
        <v>1</v>
      </c>
      <c r="O6543" t="str">
        <f>IF(spotify_churn_dataset[[#This Row],[is_churned]]=1,"yes churn","no churn")</f>
        <v>no churn</v>
      </c>
      <c r="P6543">
        <v>0</v>
      </c>
    </row>
    <row r="6544" spans="1:16" x14ac:dyDescent="0.3">
      <c r="A6544">
        <v>6543</v>
      </c>
      <c r="B6544">
        <f>IF(spotify_churn_dataset[[#This Row],[user_id]]="","Desconocido",spotify_churn_dataset[[#This Row],[user_id]])</f>
        <v>6543</v>
      </c>
      <c r="C6544">
        <f>IF(IFERROR(VLOOKUP(spotify_churn_dataset[[#This Row],[user_id]],A6545:A14543,1,FALSE),0),1,0)</f>
        <v>0</v>
      </c>
      <c r="D6544" t="s">
        <v>16</v>
      </c>
      <c r="E6544" s="4">
        <v>26</v>
      </c>
      <c r="F6544" t="s">
        <v>13</v>
      </c>
      <c r="G6544" t="s">
        <v>18</v>
      </c>
      <c r="H6544" s="4">
        <v>178</v>
      </c>
      <c r="I6544" s="3">
        <v>53</v>
      </c>
      <c r="J6544" s="9">
        <v>52</v>
      </c>
      <c r="K6544" t="s">
        <v>23</v>
      </c>
      <c r="L6544" s="4">
        <v>0</v>
      </c>
      <c r="M6544" s="4" t="str">
        <f>IF(spotify_churn_dataset[[#This Row],[offline_listening]]=0,"no offline","yes offline")</f>
        <v>yes offline</v>
      </c>
      <c r="N6544">
        <v>1</v>
      </c>
      <c r="O6544" t="str">
        <f>IF(spotify_churn_dataset[[#This Row],[is_churned]]=1,"yes churn","no churn")</f>
        <v>no churn</v>
      </c>
      <c r="P6544">
        <v>0</v>
      </c>
    </row>
    <row r="6545" spans="1:16" x14ac:dyDescent="0.3">
      <c r="A6545">
        <v>6544</v>
      </c>
      <c r="B6545">
        <f>IF(spotify_churn_dataset[[#This Row],[user_id]]="","Desconocido",spotify_churn_dataset[[#This Row],[user_id]])</f>
        <v>6544</v>
      </c>
      <c r="C6545">
        <f>IF(IFERROR(VLOOKUP(spotify_churn_dataset[[#This Row],[user_id]],A6546:A14544,1,FALSE),0),1,0)</f>
        <v>0</v>
      </c>
      <c r="D6545" t="s">
        <v>16</v>
      </c>
      <c r="E6545" s="4">
        <v>50</v>
      </c>
      <c r="F6545" t="s">
        <v>21</v>
      </c>
      <c r="G6545" t="s">
        <v>24</v>
      </c>
      <c r="H6545" s="4">
        <v>31</v>
      </c>
      <c r="I6545" s="3">
        <v>39</v>
      </c>
      <c r="J6545" s="9">
        <v>58</v>
      </c>
      <c r="K6545" t="s">
        <v>23</v>
      </c>
      <c r="L6545" s="4">
        <v>0</v>
      </c>
      <c r="M6545" s="4" t="str">
        <f>IF(spotify_churn_dataset[[#This Row],[offline_listening]]=0,"no offline","yes offline")</f>
        <v>yes offline</v>
      </c>
      <c r="N6545">
        <v>1</v>
      </c>
      <c r="O6545" t="str">
        <f>IF(spotify_churn_dataset[[#This Row],[is_churned]]=1,"yes churn","no churn")</f>
        <v>yes churn</v>
      </c>
      <c r="P6545">
        <v>1</v>
      </c>
    </row>
    <row r="6546" spans="1:16" x14ac:dyDescent="0.3">
      <c r="A6546">
        <v>6545</v>
      </c>
      <c r="B6546">
        <f>IF(spotify_churn_dataset[[#This Row],[user_id]]="","Desconocido",spotify_churn_dataset[[#This Row],[user_id]])</f>
        <v>6545</v>
      </c>
      <c r="C6546">
        <f>IF(IFERROR(VLOOKUP(spotify_churn_dataset[[#This Row],[user_id]],A6547:A14545,1,FALSE),0),1,0)</f>
        <v>0</v>
      </c>
      <c r="D6546" t="s">
        <v>16</v>
      </c>
      <c r="E6546" s="4">
        <v>25</v>
      </c>
      <c r="F6546" t="s">
        <v>28</v>
      </c>
      <c r="G6546" t="s">
        <v>18</v>
      </c>
      <c r="H6546" s="4">
        <v>299</v>
      </c>
      <c r="I6546" s="3">
        <v>99</v>
      </c>
      <c r="J6546" s="9">
        <v>3</v>
      </c>
      <c r="K6546" t="s">
        <v>15</v>
      </c>
      <c r="L6546" s="4">
        <v>0</v>
      </c>
      <c r="M6546" s="4" t="str">
        <f>IF(spotify_churn_dataset[[#This Row],[offline_listening]]=0,"no offline","yes offline")</f>
        <v>yes offline</v>
      </c>
      <c r="N6546">
        <v>1</v>
      </c>
      <c r="O6546" t="str">
        <f>IF(spotify_churn_dataset[[#This Row],[is_churned]]=1,"yes churn","no churn")</f>
        <v>no churn</v>
      </c>
      <c r="P6546">
        <v>0</v>
      </c>
    </row>
    <row r="6547" spans="1:16" x14ac:dyDescent="0.3">
      <c r="A6547">
        <v>6546</v>
      </c>
      <c r="B6547">
        <f>IF(spotify_churn_dataset[[#This Row],[user_id]]="","Desconocido",spotify_churn_dataset[[#This Row],[user_id]])</f>
        <v>6546</v>
      </c>
      <c r="C6547">
        <f>IF(IFERROR(VLOOKUP(spotify_churn_dataset[[#This Row],[user_id]],A6548:A14546,1,FALSE),0),1,0)</f>
        <v>0</v>
      </c>
      <c r="D6547" t="s">
        <v>12</v>
      </c>
      <c r="E6547" s="4">
        <v>41</v>
      </c>
      <c r="F6547" t="s">
        <v>13</v>
      </c>
      <c r="G6547" t="s">
        <v>22</v>
      </c>
      <c r="H6547" s="4">
        <v>240</v>
      </c>
      <c r="I6547" s="3">
        <v>58</v>
      </c>
      <c r="J6547" s="9">
        <v>14</v>
      </c>
      <c r="K6547" t="s">
        <v>15</v>
      </c>
      <c r="L6547" s="4">
        <v>0</v>
      </c>
      <c r="M6547" s="4" t="str">
        <f>IF(spotify_churn_dataset[[#This Row],[offline_listening]]=0,"no offline","yes offline")</f>
        <v>yes offline</v>
      </c>
      <c r="N6547">
        <v>1</v>
      </c>
      <c r="O6547" t="str">
        <f>IF(spotify_churn_dataset[[#This Row],[is_churned]]=1,"yes churn","no churn")</f>
        <v>yes churn</v>
      </c>
      <c r="P6547">
        <v>1</v>
      </c>
    </row>
    <row r="6548" spans="1:16" x14ac:dyDescent="0.3">
      <c r="A6548">
        <v>6547</v>
      </c>
      <c r="B6548">
        <f>IF(spotify_churn_dataset[[#This Row],[user_id]]="","Desconocido",spotify_churn_dataset[[#This Row],[user_id]])</f>
        <v>6547</v>
      </c>
      <c r="C6548">
        <f>IF(IFERROR(VLOOKUP(spotify_churn_dataset[[#This Row],[user_id]],A6549:A14547,1,FALSE),0),1,0)</f>
        <v>0</v>
      </c>
      <c r="D6548" t="s">
        <v>20</v>
      </c>
      <c r="E6548" s="4">
        <v>42</v>
      </c>
      <c r="F6548" t="s">
        <v>17</v>
      </c>
      <c r="G6548" t="s">
        <v>18</v>
      </c>
      <c r="H6548" s="4">
        <v>233</v>
      </c>
      <c r="I6548" s="3">
        <v>45</v>
      </c>
      <c r="J6548" s="9">
        <v>2</v>
      </c>
      <c r="K6548" t="s">
        <v>15</v>
      </c>
      <c r="L6548" s="4">
        <v>0</v>
      </c>
      <c r="M6548" s="4" t="str">
        <f>IF(spotify_churn_dataset[[#This Row],[offline_listening]]=0,"no offline","yes offline")</f>
        <v>yes offline</v>
      </c>
      <c r="N6548">
        <v>1</v>
      </c>
      <c r="O6548" t="str">
        <f>IF(spotify_churn_dataset[[#This Row],[is_churned]]=1,"yes churn","no churn")</f>
        <v>no churn</v>
      </c>
      <c r="P6548">
        <v>0</v>
      </c>
    </row>
    <row r="6549" spans="1:16" x14ac:dyDescent="0.3">
      <c r="A6549">
        <v>6548</v>
      </c>
      <c r="B6549">
        <f>IF(spotify_churn_dataset[[#This Row],[user_id]]="","Desconocido",spotify_churn_dataset[[#This Row],[user_id]])</f>
        <v>6548</v>
      </c>
      <c r="C6549">
        <f>IF(IFERROR(VLOOKUP(spotify_churn_dataset[[#This Row],[user_id]],A6550:A14548,1,FALSE),0),1,0)</f>
        <v>0</v>
      </c>
      <c r="D6549" t="s">
        <v>12</v>
      </c>
      <c r="E6549" s="4">
        <v>53</v>
      </c>
      <c r="F6549" t="s">
        <v>27</v>
      </c>
      <c r="G6549" t="s">
        <v>14</v>
      </c>
      <c r="H6549" s="4">
        <v>95</v>
      </c>
      <c r="I6549" s="3">
        <v>88</v>
      </c>
      <c r="J6549" s="9">
        <v>31</v>
      </c>
      <c r="K6549" t="s">
        <v>23</v>
      </c>
      <c r="L6549" s="4">
        <v>13</v>
      </c>
      <c r="M6549" s="4" t="str">
        <f>IF(spotify_churn_dataset[[#This Row],[offline_listening]]=0,"no offline","yes offline")</f>
        <v>no offline</v>
      </c>
      <c r="N6549">
        <v>0</v>
      </c>
      <c r="O6549" t="str">
        <f>IF(spotify_churn_dataset[[#This Row],[is_churned]]=1,"yes churn","no churn")</f>
        <v>no churn</v>
      </c>
      <c r="P6549">
        <v>0</v>
      </c>
    </row>
    <row r="6550" spans="1:16" x14ac:dyDescent="0.3">
      <c r="A6550">
        <v>6549</v>
      </c>
      <c r="B6550">
        <f>IF(spotify_churn_dataset[[#This Row],[user_id]]="","Desconocido",spotify_churn_dataset[[#This Row],[user_id]])</f>
        <v>6549</v>
      </c>
      <c r="C6550">
        <f>IF(IFERROR(VLOOKUP(spotify_churn_dataset[[#This Row],[user_id]],A6551:A14549,1,FALSE),0),1,0)</f>
        <v>0</v>
      </c>
      <c r="D6550" t="s">
        <v>16</v>
      </c>
      <c r="E6550" s="4">
        <v>34</v>
      </c>
      <c r="F6550" t="s">
        <v>21</v>
      </c>
      <c r="G6550" t="s">
        <v>24</v>
      </c>
      <c r="H6550" s="4">
        <v>155</v>
      </c>
      <c r="I6550" s="3">
        <v>21</v>
      </c>
      <c r="J6550" s="9">
        <v>35</v>
      </c>
      <c r="K6550" t="s">
        <v>23</v>
      </c>
      <c r="L6550" s="4">
        <v>0</v>
      </c>
      <c r="M6550" s="4" t="str">
        <f>IF(spotify_churn_dataset[[#This Row],[offline_listening]]=0,"no offline","yes offline")</f>
        <v>yes offline</v>
      </c>
      <c r="N6550">
        <v>1</v>
      </c>
      <c r="O6550" t="str">
        <f>IF(spotify_churn_dataset[[#This Row],[is_churned]]=1,"yes churn","no churn")</f>
        <v>yes churn</v>
      </c>
      <c r="P6550">
        <v>1</v>
      </c>
    </row>
    <row r="6551" spans="1:16" x14ac:dyDescent="0.3">
      <c r="A6551">
        <v>6550</v>
      </c>
      <c r="B6551">
        <f>IF(spotify_churn_dataset[[#This Row],[user_id]]="","Desconocido",spotify_churn_dataset[[#This Row],[user_id]])</f>
        <v>6550</v>
      </c>
      <c r="C6551">
        <f>IF(IFERROR(VLOOKUP(spotify_churn_dataset[[#This Row],[user_id]],A6552:A14550,1,FALSE),0),1,0)</f>
        <v>0</v>
      </c>
      <c r="D6551" t="s">
        <v>16</v>
      </c>
      <c r="E6551" s="4">
        <v>56</v>
      </c>
      <c r="F6551" t="s">
        <v>27</v>
      </c>
      <c r="G6551" t="s">
        <v>18</v>
      </c>
      <c r="H6551" s="4">
        <v>65</v>
      </c>
      <c r="I6551" s="3">
        <v>68</v>
      </c>
      <c r="J6551" s="9">
        <v>5</v>
      </c>
      <c r="K6551" t="s">
        <v>19</v>
      </c>
      <c r="L6551" s="4">
        <v>0</v>
      </c>
      <c r="M6551" s="4" t="str">
        <f>IF(spotify_churn_dataset[[#This Row],[offline_listening]]=0,"no offline","yes offline")</f>
        <v>yes offline</v>
      </c>
      <c r="N6551">
        <v>1</v>
      </c>
      <c r="O6551" t="str">
        <f>IF(spotify_churn_dataset[[#This Row],[is_churned]]=1,"yes churn","no churn")</f>
        <v>yes churn</v>
      </c>
      <c r="P6551">
        <v>1</v>
      </c>
    </row>
    <row r="6552" spans="1:16" x14ac:dyDescent="0.3">
      <c r="A6552">
        <v>6551</v>
      </c>
      <c r="B6552">
        <f>IF(spotify_churn_dataset[[#This Row],[user_id]]="","Desconocido",spotify_churn_dataset[[#This Row],[user_id]])</f>
        <v>6551</v>
      </c>
      <c r="C6552">
        <f>IF(IFERROR(VLOOKUP(spotify_churn_dataset[[#This Row],[user_id]],A6553:A14551,1,FALSE),0),1,0)</f>
        <v>0</v>
      </c>
      <c r="D6552" t="s">
        <v>16</v>
      </c>
      <c r="E6552" s="4">
        <v>31</v>
      </c>
      <c r="F6552" t="s">
        <v>26</v>
      </c>
      <c r="G6552" t="s">
        <v>14</v>
      </c>
      <c r="H6552" s="4">
        <v>160</v>
      </c>
      <c r="I6552" s="3">
        <v>35</v>
      </c>
      <c r="J6552" s="9">
        <v>52</v>
      </c>
      <c r="K6552" t="s">
        <v>15</v>
      </c>
      <c r="L6552" s="4">
        <v>8</v>
      </c>
      <c r="M6552" s="4" t="str">
        <f>IF(spotify_churn_dataset[[#This Row],[offline_listening]]=0,"no offline","yes offline")</f>
        <v>no offline</v>
      </c>
      <c r="N6552">
        <v>0</v>
      </c>
      <c r="O6552" t="str">
        <f>IF(spotify_churn_dataset[[#This Row],[is_churned]]=1,"yes churn","no churn")</f>
        <v>no churn</v>
      </c>
      <c r="P6552">
        <v>0</v>
      </c>
    </row>
    <row r="6553" spans="1:16" x14ac:dyDescent="0.3">
      <c r="A6553">
        <v>6552</v>
      </c>
      <c r="B6553">
        <f>IF(spotify_churn_dataset[[#This Row],[user_id]]="","Desconocido",spotify_churn_dataset[[#This Row],[user_id]])</f>
        <v>6552</v>
      </c>
      <c r="C6553">
        <f>IF(IFERROR(VLOOKUP(spotify_churn_dataset[[#This Row],[user_id]],A6554:A14552,1,FALSE),0),1,0)</f>
        <v>0</v>
      </c>
      <c r="D6553" t="s">
        <v>12</v>
      </c>
      <c r="E6553" s="4">
        <v>40</v>
      </c>
      <c r="F6553" t="s">
        <v>25</v>
      </c>
      <c r="G6553" t="s">
        <v>24</v>
      </c>
      <c r="H6553" s="4">
        <v>129</v>
      </c>
      <c r="I6553" s="3">
        <v>29</v>
      </c>
      <c r="J6553" s="9">
        <v>12</v>
      </c>
      <c r="K6553" t="s">
        <v>19</v>
      </c>
      <c r="L6553" s="4">
        <v>0</v>
      </c>
      <c r="M6553" s="4" t="str">
        <f>IF(spotify_churn_dataset[[#This Row],[offline_listening]]=0,"no offline","yes offline")</f>
        <v>yes offline</v>
      </c>
      <c r="N6553">
        <v>1</v>
      </c>
      <c r="O6553" t="str">
        <f>IF(spotify_churn_dataset[[#This Row],[is_churned]]=1,"yes churn","no churn")</f>
        <v>no churn</v>
      </c>
      <c r="P6553">
        <v>0</v>
      </c>
    </row>
    <row r="6554" spans="1:16" x14ac:dyDescent="0.3">
      <c r="A6554">
        <v>6553</v>
      </c>
      <c r="B6554">
        <f>IF(spotify_churn_dataset[[#This Row],[user_id]]="","Desconocido",spotify_churn_dataset[[#This Row],[user_id]])</f>
        <v>6553</v>
      </c>
      <c r="C6554">
        <f>IF(IFERROR(VLOOKUP(spotify_churn_dataset[[#This Row],[user_id]],A6555:A14553,1,FALSE),0),1,0)</f>
        <v>0</v>
      </c>
      <c r="D6554" t="s">
        <v>16</v>
      </c>
      <c r="E6554" s="4">
        <v>20</v>
      </c>
      <c r="F6554" t="s">
        <v>21</v>
      </c>
      <c r="G6554" t="s">
        <v>24</v>
      </c>
      <c r="H6554" s="4">
        <v>290</v>
      </c>
      <c r="I6554" s="3">
        <v>46</v>
      </c>
      <c r="J6554" s="9">
        <v>4</v>
      </c>
      <c r="K6554" t="s">
        <v>15</v>
      </c>
      <c r="L6554" s="4">
        <v>0</v>
      </c>
      <c r="M6554" s="4" t="str">
        <f>IF(spotify_churn_dataset[[#This Row],[offline_listening]]=0,"no offline","yes offline")</f>
        <v>yes offline</v>
      </c>
      <c r="N6554">
        <v>1</v>
      </c>
      <c r="O6554" t="str">
        <f>IF(spotify_churn_dataset[[#This Row],[is_churned]]=1,"yes churn","no churn")</f>
        <v>no churn</v>
      </c>
      <c r="P6554">
        <v>0</v>
      </c>
    </row>
    <row r="6555" spans="1:16" x14ac:dyDescent="0.3">
      <c r="A6555">
        <v>6554</v>
      </c>
      <c r="B6555">
        <f>IF(spotify_churn_dataset[[#This Row],[user_id]]="","Desconocido",spotify_churn_dataset[[#This Row],[user_id]])</f>
        <v>6554</v>
      </c>
      <c r="C6555">
        <f>IF(IFERROR(VLOOKUP(spotify_churn_dataset[[#This Row],[user_id]],A6556:A14554,1,FALSE),0),1,0)</f>
        <v>0</v>
      </c>
      <c r="D6555" t="s">
        <v>16</v>
      </c>
      <c r="E6555" s="4">
        <v>53</v>
      </c>
      <c r="F6555" t="s">
        <v>29</v>
      </c>
      <c r="G6555" t="s">
        <v>14</v>
      </c>
      <c r="H6555" s="4">
        <v>49</v>
      </c>
      <c r="I6555" s="3">
        <v>70</v>
      </c>
      <c r="J6555" s="9">
        <v>11</v>
      </c>
      <c r="K6555" t="s">
        <v>15</v>
      </c>
      <c r="L6555" s="4">
        <v>24</v>
      </c>
      <c r="M6555" s="4" t="str">
        <f>IF(spotify_churn_dataset[[#This Row],[offline_listening]]=0,"no offline","yes offline")</f>
        <v>no offline</v>
      </c>
      <c r="N6555">
        <v>0</v>
      </c>
      <c r="O6555" t="str">
        <f>IF(spotify_churn_dataset[[#This Row],[is_churned]]=1,"yes churn","no churn")</f>
        <v>no churn</v>
      </c>
      <c r="P6555">
        <v>0</v>
      </c>
    </row>
    <row r="6556" spans="1:16" x14ac:dyDescent="0.3">
      <c r="A6556">
        <v>6555</v>
      </c>
      <c r="B6556">
        <f>IF(spotify_churn_dataset[[#This Row],[user_id]]="","Desconocido",spotify_churn_dataset[[#This Row],[user_id]])</f>
        <v>6555</v>
      </c>
      <c r="C6556">
        <f>IF(IFERROR(VLOOKUP(spotify_churn_dataset[[#This Row],[user_id]],A6557:A14555,1,FALSE),0),1,0)</f>
        <v>0</v>
      </c>
      <c r="D6556" t="s">
        <v>16</v>
      </c>
      <c r="E6556" s="4">
        <v>21</v>
      </c>
      <c r="F6556" t="s">
        <v>13</v>
      </c>
      <c r="G6556" t="s">
        <v>18</v>
      </c>
      <c r="H6556" s="4">
        <v>51</v>
      </c>
      <c r="I6556" s="3">
        <v>86</v>
      </c>
      <c r="J6556" s="9">
        <v>3</v>
      </c>
      <c r="K6556" t="s">
        <v>19</v>
      </c>
      <c r="L6556" s="4">
        <v>0</v>
      </c>
      <c r="M6556" s="4" t="str">
        <f>IF(spotify_churn_dataset[[#This Row],[offline_listening]]=0,"no offline","yes offline")</f>
        <v>yes offline</v>
      </c>
      <c r="N6556">
        <v>1</v>
      </c>
      <c r="O6556" t="str">
        <f>IF(spotify_churn_dataset[[#This Row],[is_churned]]=1,"yes churn","no churn")</f>
        <v>no churn</v>
      </c>
      <c r="P6556">
        <v>0</v>
      </c>
    </row>
    <row r="6557" spans="1:16" x14ac:dyDescent="0.3">
      <c r="A6557">
        <v>6556</v>
      </c>
      <c r="B6557">
        <f>IF(spotify_churn_dataset[[#This Row],[user_id]]="","Desconocido",spotify_churn_dataset[[#This Row],[user_id]])</f>
        <v>6556</v>
      </c>
      <c r="C6557">
        <f>IF(IFERROR(VLOOKUP(spotify_churn_dataset[[#This Row],[user_id]],A6558:A14556,1,FALSE),0),1,0)</f>
        <v>0</v>
      </c>
      <c r="D6557" t="s">
        <v>20</v>
      </c>
      <c r="E6557" s="4">
        <v>30</v>
      </c>
      <c r="F6557" t="s">
        <v>25</v>
      </c>
      <c r="G6557" t="s">
        <v>14</v>
      </c>
      <c r="H6557" s="4">
        <v>81</v>
      </c>
      <c r="I6557" s="3">
        <v>30</v>
      </c>
      <c r="J6557" s="9">
        <v>35</v>
      </c>
      <c r="K6557" t="s">
        <v>19</v>
      </c>
      <c r="L6557" s="4">
        <v>42</v>
      </c>
      <c r="M6557" s="4" t="str">
        <f>IF(spotify_churn_dataset[[#This Row],[offline_listening]]=0,"no offline","yes offline")</f>
        <v>no offline</v>
      </c>
      <c r="N6557">
        <v>0</v>
      </c>
      <c r="O6557" t="str">
        <f>IF(spotify_churn_dataset[[#This Row],[is_churned]]=1,"yes churn","no churn")</f>
        <v>no churn</v>
      </c>
      <c r="P6557">
        <v>0</v>
      </c>
    </row>
    <row r="6558" spans="1:16" x14ac:dyDescent="0.3">
      <c r="A6558">
        <v>6557</v>
      </c>
      <c r="B6558">
        <f>IF(spotify_churn_dataset[[#This Row],[user_id]]="","Desconocido",spotify_churn_dataset[[#This Row],[user_id]])</f>
        <v>6557</v>
      </c>
      <c r="C6558">
        <f>IF(IFERROR(VLOOKUP(spotify_churn_dataset[[#This Row],[user_id]],A6559:A14557,1,FALSE),0),1,0)</f>
        <v>0</v>
      </c>
      <c r="D6558" t="s">
        <v>16</v>
      </c>
      <c r="E6558" s="4">
        <v>45</v>
      </c>
      <c r="F6558" t="s">
        <v>28</v>
      </c>
      <c r="G6558" t="s">
        <v>22</v>
      </c>
      <c r="H6558" s="4">
        <v>124</v>
      </c>
      <c r="I6558" s="3">
        <v>5</v>
      </c>
      <c r="J6558" s="9">
        <v>18</v>
      </c>
      <c r="K6558" t="s">
        <v>15</v>
      </c>
      <c r="L6558" s="4">
        <v>0</v>
      </c>
      <c r="M6558" s="4" t="str">
        <f>IF(spotify_churn_dataset[[#This Row],[offline_listening]]=0,"no offline","yes offline")</f>
        <v>yes offline</v>
      </c>
      <c r="N6558">
        <v>1</v>
      </c>
      <c r="O6558" t="str">
        <f>IF(spotify_churn_dataset[[#This Row],[is_churned]]=1,"yes churn","no churn")</f>
        <v>yes churn</v>
      </c>
      <c r="P6558">
        <v>1</v>
      </c>
    </row>
    <row r="6559" spans="1:16" x14ac:dyDescent="0.3">
      <c r="A6559">
        <v>6558</v>
      </c>
      <c r="B6559">
        <f>IF(spotify_churn_dataset[[#This Row],[user_id]]="","Desconocido",spotify_churn_dataset[[#This Row],[user_id]])</f>
        <v>6558</v>
      </c>
      <c r="C6559">
        <f>IF(IFERROR(VLOOKUP(spotify_churn_dataset[[#This Row],[user_id]],A6560:A14558,1,FALSE),0),1,0)</f>
        <v>0</v>
      </c>
      <c r="D6559" t="s">
        <v>16</v>
      </c>
      <c r="E6559" s="4">
        <v>18</v>
      </c>
      <c r="F6559" t="s">
        <v>21</v>
      </c>
      <c r="G6559" t="s">
        <v>18</v>
      </c>
      <c r="H6559" s="4">
        <v>200</v>
      </c>
      <c r="I6559" s="3">
        <v>75</v>
      </c>
      <c r="J6559" s="9">
        <v>26</v>
      </c>
      <c r="K6559" t="s">
        <v>19</v>
      </c>
      <c r="L6559" s="4">
        <v>0</v>
      </c>
      <c r="M6559" s="4" t="str">
        <f>IF(spotify_churn_dataset[[#This Row],[offline_listening]]=0,"no offline","yes offline")</f>
        <v>yes offline</v>
      </c>
      <c r="N6559">
        <v>1</v>
      </c>
      <c r="O6559" t="str">
        <f>IF(spotify_churn_dataset[[#This Row],[is_churned]]=1,"yes churn","no churn")</f>
        <v>yes churn</v>
      </c>
      <c r="P6559">
        <v>1</v>
      </c>
    </row>
    <row r="6560" spans="1:16" x14ac:dyDescent="0.3">
      <c r="A6560">
        <v>6559</v>
      </c>
      <c r="B6560">
        <f>IF(spotify_churn_dataset[[#This Row],[user_id]]="","Desconocido",spotify_churn_dataset[[#This Row],[user_id]])</f>
        <v>6559</v>
      </c>
      <c r="C6560">
        <f>IF(IFERROR(VLOOKUP(spotify_churn_dataset[[#This Row],[user_id]],A6561:A14559,1,FALSE),0),1,0)</f>
        <v>0</v>
      </c>
      <c r="D6560" t="s">
        <v>16</v>
      </c>
      <c r="E6560" s="4">
        <v>48</v>
      </c>
      <c r="F6560" t="s">
        <v>27</v>
      </c>
      <c r="G6560" t="s">
        <v>18</v>
      </c>
      <c r="H6560" s="4">
        <v>70</v>
      </c>
      <c r="I6560" s="3">
        <v>70</v>
      </c>
      <c r="J6560" s="9">
        <v>6</v>
      </c>
      <c r="K6560" t="s">
        <v>15</v>
      </c>
      <c r="L6560" s="4">
        <v>0</v>
      </c>
      <c r="M6560" s="4" t="str">
        <f>IF(spotify_churn_dataset[[#This Row],[offline_listening]]=0,"no offline","yes offline")</f>
        <v>yes offline</v>
      </c>
      <c r="N6560">
        <v>1</v>
      </c>
      <c r="O6560" t="str">
        <f>IF(spotify_churn_dataset[[#This Row],[is_churned]]=1,"yes churn","no churn")</f>
        <v>no churn</v>
      </c>
      <c r="P6560">
        <v>0</v>
      </c>
    </row>
    <row r="6561" spans="1:16" x14ac:dyDescent="0.3">
      <c r="A6561">
        <v>6560</v>
      </c>
      <c r="B6561">
        <f>IF(spotify_churn_dataset[[#This Row],[user_id]]="","Desconocido",spotify_churn_dataset[[#This Row],[user_id]])</f>
        <v>6560</v>
      </c>
      <c r="C6561">
        <f>IF(IFERROR(VLOOKUP(spotify_churn_dataset[[#This Row],[user_id]],A6562:A14560,1,FALSE),0),1,0)</f>
        <v>0</v>
      </c>
      <c r="D6561" t="s">
        <v>20</v>
      </c>
      <c r="E6561" s="4">
        <v>52</v>
      </c>
      <c r="F6561" t="s">
        <v>27</v>
      </c>
      <c r="G6561" t="s">
        <v>24</v>
      </c>
      <c r="H6561" s="4">
        <v>99</v>
      </c>
      <c r="I6561" s="3">
        <v>41</v>
      </c>
      <c r="J6561" s="9">
        <v>49</v>
      </c>
      <c r="K6561" t="s">
        <v>19</v>
      </c>
      <c r="L6561" s="4">
        <v>0</v>
      </c>
      <c r="M6561" s="4" t="str">
        <f>IF(spotify_churn_dataset[[#This Row],[offline_listening]]=0,"no offline","yes offline")</f>
        <v>yes offline</v>
      </c>
      <c r="N6561">
        <v>1</v>
      </c>
      <c r="O6561" t="str">
        <f>IF(spotify_churn_dataset[[#This Row],[is_churned]]=1,"yes churn","no churn")</f>
        <v>yes churn</v>
      </c>
      <c r="P6561">
        <v>1</v>
      </c>
    </row>
    <row r="6562" spans="1:16" x14ac:dyDescent="0.3">
      <c r="A6562">
        <v>6561</v>
      </c>
      <c r="B6562">
        <f>IF(spotify_churn_dataset[[#This Row],[user_id]]="","Desconocido",spotify_churn_dataset[[#This Row],[user_id]])</f>
        <v>6561</v>
      </c>
      <c r="C6562">
        <f>IF(IFERROR(VLOOKUP(spotify_churn_dataset[[#This Row],[user_id]],A6563:A14561,1,FALSE),0),1,0)</f>
        <v>0</v>
      </c>
      <c r="D6562" t="s">
        <v>12</v>
      </c>
      <c r="E6562" s="4">
        <v>28</v>
      </c>
      <c r="F6562" t="s">
        <v>17</v>
      </c>
      <c r="G6562" t="s">
        <v>18</v>
      </c>
      <c r="H6562" s="4">
        <v>202</v>
      </c>
      <c r="I6562" s="3">
        <v>44</v>
      </c>
      <c r="J6562" s="9">
        <v>1</v>
      </c>
      <c r="K6562" t="s">
        <v>19</v>
      </c>
      <c r="L6562" s="4">
        <v>0</v>
      </c>
      <c r="M6562" s="4" t="str">
        <f>IF(spotify_churn_dataset[[#This Row],[offline_listening]]=0,"no offline","yes offline")</f>
        <v>yes offline</v>
      </c>
      <c r="N6562">
        <v>1</v>
      </c>
      <c r="O6562" t="str">
        <f>IF(spotify_churn_dataset[[#This Row],[is_churned]]=1,"yes churn","no churn")</f>
        <v>no churn</v>
      </c>
      <c r="P6562">
        <v>0</v>
      </c>
    </row>
    <row r="6563" spans="1:16" x14ac:dyDescent="0.3">
      <c r="A6563">
        <v>6562</v>
      </c>
      <c r="B6563">
        <f>IF(spotify_churn_dataset[[#This Row],[user_id]]="","Desconocido",spotify_churn_dataset[[#This Row],[user_id]])</f>
        <v>6562</v>
      </c>
      <c r="C6563">
        <f>IF(IFERROR(VLOOKUP(spotify_churn_dataset[[#This Row],[user_id]],A6564:A14562,1,FALSE),0),1,0)</f>
        <v>0</v>
      </c>
      <c r="D6563" t="s">
        <v>16</v>
      </c>
      <c r="E6563" s="4">
        <v>18</v>
      </c>
      <c r="F6563" t="s">
        <v>29</v>
      </c>
      <c r="G6563" t="s">
        <v>22</v>
      </c>
      <c r="H6563" s="4">
        <v>105</v>
      </c>
      <c r="I6563" s="3">
        <v>82</v>
      </c>
      <c r="J6563" s="9">
        <v>37</v>
      </c>
      <c r="K6563" t="s">
        <v>15</v>
      </c>
      <c r="L6563" s="4">
        <v>0</v>
      </c>
      <c r="M6563" s="4" t="str">
        <f>IF(spotify_churn_dataset[[#This Row],[offline_listening]]=0,"no offline","yes offline")</f>
        <v>yes offline</v>
      </c>
      <c r="N6563">
        <v>1</v>
      </c>
      <c r="O6563" t="str">
        <f>IF(spotify_churn_dataset[[#This Row],[is_churned]]=1,"yes churn","no churn")</f>
        <v>no churn</v>
      </c>
      <c r="P6563">
        <v>0</v>
      </c>
    </row>
    <row r="6564" spans="1:16" x14ac:dyDescent="0.3">
      <c r="A6564">
        <v>6563</v>
      </c>
      <c r="B6564">
        <f>IF(spotify_churn_dataset[[#This Row],[user_id]]="","Desconocido",spotify_churn_dataset[[#This Row],[user_id]])</f>
        <v>6563</v>
      </c>
      <c r="C6564">
        <f>IF(IFERROR(VLOOKUP(spotify_churn_dataset[[#This Row],[user_id]],A6565:A14563,1,FALSE),0),1,0)</f>
        <v>0</v>
      </c>
      <c r="D6564" t="s">
        <v>12</v>
      </c>
      <c r="E6564" s="4">
        <v>57</v>
      </c>
      <c r="F6564" t="s">
        <v>21</v>
      </c>
      <c r="G6564" t="s">
        <v>24</v>
      </c>
      <c r="H6564" s="4">
        <v>57</v>
      </c>
      <c r="I6564" s="3">
        <v>93</v>
      </c>
      <c r="J6564" s="9">
        <v>1</v>
      </c>
      <c r="K6564" t="s">
        <v>15</v>
      </c>
      <c r="L6564" s="4">
        <v>0</v>
      </c>
      <c r="M6564" s="4" t="str">
        <f>IF(spotify_churn_dataset[[#This Row],[offline_listening]]=0,"no offline","yes offline")</f>
        <v>yes offline</v>
      </c>
      <c r="N6564">
        <v>1</v>
      </c>
      <c r="O6564" t="str">
        <f>IF(spotify_churn_dataset[[#This Row],[is_churned]]=1,"yes churn","no churn")</f>
        <v>no churn</v>
      </c>
      <c r="P6564">
        <v>0</v>
      </c>
    </row>
    <row r="6565" spans="1:16" x14ac:dyDescent="0.3">
      <c r="A6565">
        <v>6564</v>
      </c>
      <c r="B6565">
        <f>IF(spotify_churn_dataset[[#This Row],[user_id]]="","Desconocido",spotify_churn_dataset[[#This Row],[user_id]])</f>
        <v>6564</v>
      </c>
      <c r="C6565">
        <f>IF(IFERROR(VLOOKUP(spotify_churn_dataset[[#This Row],[user_id]],A6566:A14564,1,FALSE),0),1,0)</f>
        <v>0</v>
      </c>
      <c r="D6565" t="s">
        <v>12</v>
      </c>
      <c r="E6565" s="4">
        <v>26</v>
      </c>
      <c r="F6565" t="s">
        <v>28</v>
      </c>
      <c r="G6565" t="s">
        <v>24</v>
      </c>
      <c r="H6565" s="4">
        <v>248</v>
      </c>
      <c r="I6565" s="3">
        <v>67</v>
      </c>
      <c r="J6565" s="9">
        <v>9</v>
      </c>
      <c r="K6565" t="s">
        <v>15</v>
      </c>
      <c r="L6565" s="4">
        <v>0</v>
      </c>
      <c r="M6565" s="4" t="str">
        <f>IF(spotify_churn_dataset[[#This Row],[offline_listening]]=0,"no offline","yes offline")</f>
        <v>yes offline</v>
      </c>
      <c r="N6565">
        <v>1</v>
      </c>
      <c r="O6565" t="str">
        <f>IF(spotify_churn_dataset[[#This Row],[is_churned]]=1,"yes churn","no churn")</f>
        <v>no churn</v>
      </c>
      <c r="P6565">
        <v>0</v>
      </c>
    </row>
    <row r="6566" spans="1:16" x14ac:dyDescent="0.3">
      <c r="A6566">
        <v>6565</v>
      </c>
      <c r="B6566">
        <f>IF(spotify_churn_dataset[[#This Row],[user_id]]="","Desconocido",spotify_churn_dataset[[#This Row],[user_id]])</f>
        <v>6565</v>
      </c>
      <c r="C6566">
        <f>IF(IFERROR(VLOOKUP(spotify_churn_dataset[[#This Row],[user_id]],A6567:A14565,1,FALSE),0),1,0)</f>
        <v>0</v>
      </c>
      <c r="D6566" t="s">
        <v>20</v>
      </c>
      <c r="E6566" s="4">
        <v>25</v>
      </c>
      <c r="F6566" t="s">
        <v>26</v>
      </c>
      <c r="G6566" t="s">
        <v>14</v>
      </c>
      <c r="H6566" s="4">
        <v>164</v>
      </c>
      <c r="I6566" s="3">
        <v>32</v>
      </c>
      <c r="J6566" s="9">
        <v>2</v>
      </c>
      <c r="K6566" t="s">
        <v>23</v>
      </c>
      <c r="L6566" s="4">
        <v>25</v>
      </c>
      <c r="M6566" s="4" t="str">
        <f>IF(spotify_churn_dataset[[#This Row],[offline_listening]]=0,"no offline","yes offline")</f>
        <v>no offline</v>
      </c>
      <c r="N6566">
        <v>0</v>
      </c>
      <c r="O6566" t="str">
        <f>IF(spotify_churn_dataset[[#This Row],[is_churned]]=1,"yes churn","no churn")</f>
        <v>no churn</v>
      </c>
      <c r="P6566">
        <v>0</v>
      </c>
    </row>
    <row r="6567" spans="1:16" x14ac:dyDescent="0.3">
      <c r="A6567">
        <v>6566</v>
      </c>
      <c r="B6567">
        <f>IF(spotify_churn_dataset[[#This Row],[user_id]]="","Desconocido",spotify_churn_dataset[[#This Row],[user_id]])</f>
        <v>6566</v>
      </c>
      <c r="C6567">
        <f>IF(IFERROR(VLOOKUP(spotify_churn_dataset[[#This Row],[user_id]],A6568:A14566,1,FALSE),0),1,0)</f>
        <v>0</v>
      </c>
      <c r="D6567" t="s">
        <v>20</v>
      </c>
      <c r="E6567" s="4">
        <v>54</v>
      </c>
      <c r="F6567" t="s">
        <v>27</v>
      </c>
      <c r="G6567" t="s">
        <v>22</v>
      </c>
      <c r="H6567" s="4">
        <v>85</v>
      </c>
      <c r="I6567" s="3">
        <v>69</v>
      </c>
      <c r="J6567" s="9">
        <v>39</v>
      </c>
      <c r="K6567" t="s">
        <v>19</v>
      </c>
      <c r="L6567" s="4">
        <v>0</v>
      </c>
      <c r="M6567" s="4" t="str">
        <f>IF(spotify_churn_dataset[[#This Row],[offline_listening]]=0,"no offline","yes offline")</f>
        <v>yes offline</v>
      </c>
      <c r="N6567">
        <v>1</v>
      </c>
      <c r="O6567" t="str">
        <f>IF(spotify_churn_dataset[[#This Row],[is_churned]]=1,"yes churn","no churn")</f>
        <v>no churn</v>
      </c>
      <c r="P6567">
        <v>0</v>
      </c>
    </row>
    <row r="6568" spans="1:16" x14ac:dyDescent="0.3">
      <c r="A6568">
        <v>6567</v>
      </c>
      <c r="B6568">
        <f>IF(spotify_churn_dataset[[#This Row],[user_id]]="","Desconocido",spotify_churn_dataset[[#This Row],[user_id]])</f>
        <v>6567</v>
      </c>
      <c r="C6568">
        <f>IF(IFERROR(VLOOKUP(spotify_churn_dataset[[#This Row],[user_id]],A6569:A14567,1,FALSE),0),1,0)</f>
        <v>0</v>
      </c>
      <c r="D6568" t="s">
        <v>20</v>
      </c>
      <c r="E6568" s="4">
        <v>20</v>
      </c>
      <c r="F6568" t="s">
        <v>13</v>
      </c>
      <c r="G6568" t="s">
        <v>24</v>
      </c>
      <c r="H6568" s="4">
        <v>26</v>
      </c>
      <c r="I6568" s="3">
        <v>81</v>
      </c>
      <c r="J6568" s="9">
        <v>54</v>
      </c>
      <c r="K6568" t="s">
        <v>15</v>
      </c>
      <c r="L6568" s="4">
        <v>0</v>
      </c>
      <c r="M6568" s="4" t="str">
        <f>IF(spotify_churn_dataset[[#This Row],[offline_listening]]=0,"no offline","yes offline")</f>
        <v>yes offline</v>
      </c>
      <c r="N6568">
        <v>1</v>
      </c>
      <c r="O6568" t="str">
        <f>IF(spotify_churn_dataset[[#This Row],[is_churned]]=1,"yes churn","no churn")</f>
        <v>no churn</v>
      </c>
      <c r="P6568">
        <v>0</v>
      </c>
    </row>
    <row r="6569" spans="1:16" x14ac:dyDescent="0.3">
      <c r="A6569">
        <v>6568</v>
      </c>
      <c r="B6569">
        <f>IF(spotify_churn_dataset[[#This Row],[user_id]]="","Desconocido",spotify_churn_dataset[[#This Row],[user_id]])</f>
        <v>6568</v>
      </c>
      <c r="C6569">
        <f>IF(IFERROR(VLOOKUP(spotify_churn_dataset[[#This Row],[user_id]],A6570:A14568,1,FALSE),0),1,0)</f>
        <v>0</v>
      </c>
      <c r="D6569" t="s">
        <v>20</v>
      </c>
      <c r="E6569" s="4">
        <v>32</v>
      </c>
      <c r="F6569" t="s">
        <v>28</v>
      </c>
      <c r="G6569" t="s">
        <v>18</v>
      </c>
      <c r="H6569" s="4">
        <v>208</v>
      </c>
      <c r="I6569" s="3">
        <v>56</v>
      </c>
      <c r="J6569" s="9">
        <v>15</v>
      </c>
      <c r="K6569" t="s">
        <v>19</v>
      </c>
      <c r="L6569" s="4">
        <v>0</v>
      </c>
      <c r="M6569" s="4" t="str">
        <f>IF(spotify_churn_dataset[[#This Row],[offline_listening]]=0,"no offline","yes offline")</f>
        <v>yes offline</v>
      </c>
      <c r="N6569">
        <v>1</v>
      </c>
      <c r="O6569" t="str">
        <f>IF(spotify_churn_dataset[[#This Row],[is_churned]]=1,"yes churn","no churn")</f>
        <v>no churn</v>
      </c>
      <c r="P6569">
        <v>0</v>
      </c>
    </row>
    <row r="6570" spans="1:16" x14ac:dyDescent="0.3">
      <c r="A6570">
        <v>6569</v>
      </c>
      <c r="B6570">
        <f>IF(spotify_churn_dataset[[#This Row],[user_id]]="","Desconocido",spotify_churn_dataset[[#This Row],[user_id]])</f>
        <v>6569</v>
      </c>
      <c r="C6570">
        <f>IF(IFERROR(VLOOKUP(spotify_churn_dataset[[#This Row],[user_id]],A6571:A14569,1,FALSE),0),1,0)</f>
        <v>0</v>
      </c>
      <c r="D6570" t="s">
        <v>16</v>
      </c>
      <c r="E6570" s="4">
        <v>47</v>
      </c>
      <c r="F6570" t="s">
        <v>13</v>
      </c>
      <c r="G6570" t="s">
        <v>18</v>
      </c>
      <c r="H6570" s="4">
        <v>28</v>
      </c>
      <c r="I6570" s="3">
        <v>25</v>
      </c>
      <c r="J6570" s="9">
        <v>5</v>
      </c>
      <c r="K6570" t="s">
        <v>19</v>
      </c>
      <c r="L6570" s="4">
        <v>0</v>
      </c>
      <c r="M6570" s="4" t="str">
        <f>IF(spotify_churn_dataset[[#This Row],[offline_listening]]=0,"no offline","yes offline")</f>
        <v>yes offline</v>
      </c>
      <c r="N6570">
        <v>1</v>
      </c>
      <c r="O6570" t="str">
        <f>IF(spotify_churn_dataset[[#This Row],[is_churned]]=1,"yes churn","no churn")</f>
        <v>no churn</v>
      </c>
      <c r="P6570">
        <v>0</v>
      </c>
    </row>
    <row r="6571" spans="1:16" x14ac:dyDescent="0.3">
      <c r="A6571">
        <v>6570</v>
      </c>
      <c r="B6571">
        <f>IF(spotify_churn_dataset[[#This Row],[user_id]]="","Desconocido",spotify_churn_dataset[[#This Row],[user_id]])</f>
        <v>6570</v>
      </c>
      <c r="C6571">
        <f>IF(IFERROR(VLOOKUP(spotify_churn_dataset[[#This Row],[user_id]],A6572:A14570,1,FALSE),0),1,0)</f>
        <v>0</v>
      </c>
      <c r="D6571" t="s">
        <v>20</v>
      </c>
      <c r="E6571" s="4">
        <v>32</v>
      </c>
      <c r="F6571" t="s">
        <v>13</v>
      </c>
      <c r="G6571" t="s">
        <v>22</v>
      </c>
      <c r="H6571" s="4">
        <v>10</v>
      </c>
      <c r="I6571" s="3">
        <v>24</v>
      </c>
      <c r="J6571" s="9">
        <v>47</v>
      </c>
      <c r="K6571" t="s">
        <v>19</v>
      </c>
      <c r="L6571" s="4">
        <v>0</v>
      </c>
      <c r="M6571" s="4" t="str">
        <f>IF(spotify_churn_dataset[[#This Row],[offline_listening]]=0,"no offline","yes offline")</f>
        <v>yes offline</v>
      </c>
      <c r="N6571">
        <v>1</v>
      </c>
      <c r="O6571" t="str">
        <f>IF(spotify_churn_dataset[[#This Row],[is_churned]]=1,"yes churn","no churn")</f>
        <v>no churn</v>
      </c>
      <c r="P6571">
        <v>0</v>
      </c>
    </row>
    <row r="6572" spans="1:16" x14ac:dyDescent="0.3">
      <c r="A6572">
        <v>6571</v>
      </c>
      <c r="B6572">
        <f>IF(spotify_churn_dataset[[#This Row],[user_id]]="","Desconocido",spotify_churn_dataset[[#This Row],[user_id]])</f>
        <v>6571</v>
      </c>
      <c r="C6572">
        <f>IF(IFERROR(VLOOKUP(spotify_churn_dataset[[#This Row],[user_id]],A6573:A14571,1,FALSE),0),1,0)</f>
        <v>0</v>
      </c>
      <c r="D6572" t="s">
        <v>20</v>
      </c>
      <c r="E6572" s="4">
        <v>18</v>
      </c>
      <c r="F6572" t="s">
        <v>17</v>
      </c>
      <c r="G6572" t="s">
        <v>24</v>
      </c>
      <c r="H6572" s="4">
        <v>290</v>
      </c>
      <c r="I6572" s="3">
        <v>31</v>
      </c>
      <c r="J6572" s="9">
        <v>45</v>
      </c>
      <c r="K6572" t="s">
        <v>15</v>
      </c>
      <c r="L6572" s="4">
        <v>0</v>
      </c>
      <c r="M6572" s="4" t="str">
        <f>IF(spotify_churn_dataset[[#This Row],[offline_listening]]=0,"no offline","yes offline")</f>
        <v>yes offline</v>
      </c>
      <c r="N6572">
        <v>1</v>
      </c>
      <c r="O6572" t="str">
        <f>IF(spotify_churn_dataset[[#This Row],[is_churned]]=1,"yes churn","no churn")</f>
        <v>no churn</v>
      </c>
      <c r="P6572">
        <v>0</v>
      </c>
    </row>
    <row r="6573" spans="1:16" x14ac:dyDescent="0.3">
      <c r="A6573">
        <v>6572</v>
      </c>
      <c r="B6573">
        <f>IF(spotify_churn_dataset[[#This Row],[user_id]]="","Desconocido",spotify_churn_dataset[[#This Row],[user_id]])</f>
        <v>6572</v>
      </c>
      <c r="C6573">
        <f>IF(IFERROR(VLOOKUP(spotify_churn_dataset[[#This Row],[user_id]],A6574:A14572,1,FALSE),0),1,0)</f>
        <v>0</v>
      </c>
      <c r="D6573" t="s">
        <v>20</v>
      </c>
      <c r="E6573" s="4">
        <v>51</v>
      </c>
      <c r="F6573" t="s">
        <v>25</v>
      </c>
      <c r="G6573" t="s">
        <v>24</v>
      </c>
      <c r="H6573" s="4">
        <v>153</v>
      </c>
      <c r="I6573" s="3">
        <v>62</v>
      </c>
      <c r="J6573" s="9">
        <v>42</v>
      </c>
      <c r="K6573" t="s">
        <v>15</v>
      </c>
      <c r="L6573" s="4">
        <v>0</v>
      </c>
      <c r="M6573" s="4" t="str">
        <f>IF(spotify_churn_dataset[[#This Row],[offline_listening]]=0,"no offline","yes offline")</f>
        <v>yes offline</v>
      </c>
      <c r="N6573">
        <v>1</v>
      </c>
      <c r="O6573" t="str">
        <f>IF(spotify_churn_dataset[[#This Row],[is_churned]]=1,"yes churn","no churn")</f>
        <v>no churn</v>
      </c>
      <c r="P6573">
        <v>0</v>
      </c>
    </row>
    <row r="6574" spans="1:16" x14ac:dyDescent="0.3">
      <c r="A6574">
        <v>6573</v>
      </c>
      <c r="B6574">
        <f>IF(spotify_churn_dataset[[#This Row],[user_id]]="","Desconocido",spotify_churn_dataset[[#This Row],[user_id]])</f>
        <v>6573</v>
      </c>
      <c r="C6574">
        <f>IF(IFERROR(VLOOKUP(spotify_churn_dataset[[#This Row],[user_id]],A6575:A14573,1,FALSE),0),1,0)</f>
        <v>0</v>
      </c>
      <c r="D6574" t="s">
        <v>20</v>
      </c>
      <c r="E6574" s="4">
        <v>57</v>
      </c>
      <c r="F6574" t="s">
        <v>17</v>
      </c>
      <c r="G6574" t="s">
        <v>22</v>
      </c>
      <c r="H6574" s="4">
        <v>200</v>
      </c>
      <c r="I6574" s="3">
        <v>88</v>
      </c>
      <c r="J6574" s="9">
        <v>41</v>
      </c>
      <c r="K6574" t="s">
        <v>15</v>
      </c>
      <c r="L6574" s="4">
        <v>0</v>
      </c>
      <c r="M6574" s="4" t="str">
        <f>IF(spotify_churn_dataset[[#This Row],[offline_listening]]=0,"no offline","yes offline")</f>
        <v>yes offline</v>
      </c>
      <c r="N6574">
        <v>1</v>
      </c>
      <c r="O6574" t="str">
        <f>IF(spotify_churn_dataset[[#This Row],[is_churned]]=1,"yes churn","no churn")</f>
        <v>no churn</v>
      </c>
      <c r="P6574">
        <v>0</v>
      </c>
    </row>
    <row r="6575" spans="1:16" x14ac:dyDescent="0.3">
      <c r="A6575">
        <v>6574</v>
      </c>
      <c r="B6575">
        <f>IF(spotify_churn_dataset[[#This Row],[user_id]]="","Desconocido",spotify_churn_dataset[[#This Row],[user_id]])</f>
        <v>6574</v>
      </c>
      <c r="C6575">
        <f>IF(IFERROR(VLOOKUP(spotify_churn_dataset[[#This Row],[user_id]],A6576:A14574,1,FALSE),0),1,0)</f>
        <v>0</v>
      </c>
      <c r="D6575" t="s">
        <v>16</v>
      </c>
      <c r="E6575" s="4">
        <v>46</v>
      </c>
      <c r="F6575" t="s">
        <v>17</v>
      </c>
      <c r="G6575" t="s">
        <v>14</v>
      </c>
      <c r="H6575" s="4">
        <v>273</v>
      </c>
      <c r="I6575" s="3">
        <v>61</v>
      </c>
      <c r="J6575" s="9">
        <v>15</v>
      </c>
      <c r="K6575" t="s">
        <v>23</v>
      </c>
      <c r="L6575" s="4">
        <v>9</v>
      </c>
      <c r="M6575" s="4" t="str">
        <f>IF(spotify_churn_dataset[[#This Row],[offline_listening]]=0,"no offline","yes offline")</f>
        <v>no offline</v>
      </c>
      <c r="N6575">
        <v>0</v>
      </c>
      <c r="O6575" t="str">
        <f>IF(spotify_churn_dataset[[#This Row],[is_churned]]=1,"yes churn","no churn")</f>
        <v>no churn</v>
      </c>
      <c r="P6575">
        <v>0</v>
      </c>
    </row>
    <row r="6576" spans="1:16" x14ac:dyDescent="0.3">
      <c r="A6576">
        <v>6575</v>
      </c>
      <c r="B6576">
        <f>IF(spotify_churn_dataset[[#This Row],[user_id]]="","Desconocido",spotify_churn_dataset[[#This Row],[user_id]])</f>
        <v>6575</v>
      </c>
      <c r="C6576">
        <f>IF(IFERROR(VLOOKUP(spotify_churn_dataset[[#This Row],[user_id]],A6577:A14575,1,FALSE),0),1,0)</f>
        <v>0</v>
      </c>
      <c r="D6576" t="s">
        <v>20</v>
      </c>
      <c r="E6576" s="4">
        <v>20</v>
      </c>
      <c r="F6576" t="s">
        <v>25</v>
      </c>
      <c r="G6576" t="s">
        <v>22</v>
      </c>
      <c r="H6576" s="4">
        <v>254</v>
      </c>
      <c r="I6576" s="3">
        <v>96</v>
      </c>
      <c r="J6576" s="9">
        <v>38</v>
      </c>
      <c r="K6576" t="s">
        <v>15</v>
      </c>
      <c r="L6576" s="4">
        <v>0</v>
      </c>
      <c r="M6576" s="4" t="str">
        <f>IF(spotify_churn_dataset[[#This Row],[offline_listening]]=0,"no offline","yes offline")</f>
        <v>yes offline</v>
      </c>
      <c r="N6576">
        <v>1</v>
      </c>
      <c r="O6576" t="str">
        <f>IF(spotify_churn_dataset[[#This Row],[is_churned]]=1,"yes churn","no churn")</f>
        <v>no churn</v>
      </c>
      <c r="P6576">
        <v>0</v>
      </c>
    </row>
    <row r="6577" spans="1:16" x14ac:dyDescent="0.3">
      <c r="A6577">
        <v>6576</v>
      </c>
      <c r="B6577">
        <f>IF(spotify_churn_dataset[[#This Row],[user_id]]="","Desconocido",spotify_churn_dataset[[#This Row],[user_id]])</f>
        <v>6576</v>
      </c>
      <c r="C6577">
        <f>IF(IFERROR(VLOOKUP(spotify_churn_dataset[[#This Row],[user_id]],A6578:A14576,1,FALSE),0),1,0)</f>
        <v>0</v>
      </c>
      <c r="D6577" t="s">
        <v>16</v>
      </c>
      <c r="E6577" s="4">
        <v>57</v>
      </c>
      <c r="F6577" t="s">
        <v>28</v>
      </c>
      <c r="G6577" t="s">
        <v>22</v>
      </c>
      <c r="H6577" s="4">
        <v>298</v>
      </c>
      <c r="I6577" s="3">
        <v>39</v>
      </c>
      <c r="J6577" s="9">
        <v>9</v>
      </c>
      <c r="K6577" t="s">
        <v>23</v>
      </c>
      <c r="L6577" s="4">
        <v>0</v>
      </c>
      <c r="M6577" s="4" t="str">
        <f>IF(spotify_churn_dataset[[#This Row],[offline_listening]]=0,"no offline","yes offline")</f>
        <v>yes offline</v>
      </c>
      <c r="N6577">
        <v>1</v>
      </c>
      <c r="O6577" t="str">
        <f>IF(spotify_churn_dataset[[#This Row],[is_churned]]=1,"yes churn","no churn")</f>
        <v>yes churn</v>
      </c>
      <c r="P6577">
        <v>1</v>
      </c>
    </row>
    <row r="6578" spans="1:16" x14ac:dyDescent="0.3">
      <c r="A6578">
        <v>6577</v>
      </c>
      <c r="B6578">
        <f>IF(spotify_churn_dataset[[#This Row],[user_id]]="","Desconocido",spotify_churn_dataset[[#This Row],[user_id]])</f>
        <v>6577</v>
      </c>
      <c r="C6578">
        <f>IF(IFERROR(VLOOKUP(spotify_churn_dataset[[#This Row],[user_id]],A6579:A14577,1,FALSE),0),1,0)</f>
        <v>0</v>
      </c>
      <c r="D6578" t="s">
        <v>16</v>
      </c>
      <c r="E6578" s="4">
        <v>53</v>
      </c>
      <c r="F6578" t="s">
        <v>26</v>
      </c>
      <c r="G6578" t="s">
        <v>22</v>
      </c>
      <c r="H6578" s="4">
        <v>146</v>
      </c>
      <c r="I6578" s="3">
        <v>97</v>
      </c>
      <c r="J6578" s="9">
        <v>5</v>
      </c>
      <c r="K6578" t="s">
        <v>15</v>
      </c>
      <c r="L6578" s="4">
        <v>0</v>
      </c>
      <c r="M6578" s="4" t="str">
        <f>IF(spotify_churn_dataset[[#This Row],[offline_listening]]=0,"no offline","yes offline")</f>
        <v>yes offline</v>
      </c>
      <c r="N6578">
        <v>1</v>
      </c>
      <c r="O6578" t="str">
        <f>IF(spotify_churn_dataset[[#This Row],[is_churned]]=1,"yes churn","no churn")</f>
        <v>no churn</v>
      </c>
      <c r="P6578">
        <v>0</v>
      </c>
    </row>
    <row r="6579" spans="1:16" x14ac:dyDescent="0.3">
      <c r="A6579">
        <v>6578</v>
      </c>
      <c r="B6579">
        <f>IF(spotify_churn_dataset[[#This Row],[user_id]]="","Desconocido",spotify_churn_dataset[[#This Row],[user_id]])</f>
        <v>6578</v>
      </c>
      <c r="C6579">
        <f>IF(IFERROR(VLOOKUP(spotify_churn_dataset[[#This Row],[user_id]],A6580:A14578,1,FALSE),0),1,0)</f>
        <v>0</v>
      </c>
      <c r="D6579" t="s">
        <v>16</v>
      </c>
      <c r="E6579" s="4">
        <v>44</v>
      </c>
      <c r="F6579" t="s">
        <v>13</v>
      </c>
      <c r="G6579" t="s">
        <v>22</v>
      </c>
      <c r="H6579" s="4">
        <v>84</v>
      </c>
      <c r="I6579" s="3">
        <v>68</v>
      </c>
      <c r="J6579" s="9">
        <v>4</v>
      </c>
      <c r="K6579" t="s">
        <v>23</v>
      </c>
      <c r="L6579" s="4">
        <v>0</v>
      </c>
      <c r="M6579" s="4" t="str">
        <f>IF(spotify_churn_dataset[[#This Row],[offline_listening]]=0,"no offline","yes offline")</f>
        <v>yes offline</v>
      </c>
      <c r="N6579">
        <v>1</v>
      </c>
      <c r="O6579" t="str">
        <f>IF(spotify_churn_dataset[[#This Row],[is_churned]]=1,"yes churn","no churn")</f>
        <v>no churn</v>
      </c>
      <c r="P6579">
        <v>0</v>
      </c>
    </row>
    <row r="6580" spans="1:16" x14ac:dyDescent="0.3">
      <c r="A6580">
        <v>6579</v>
      </c>
      <c r="B6580">
        <f>IF(spotify_churn_dataset[[#This Row],[user_id]]="","Desconocido",spotify_churn_dataset[[#This Row],[user_id]])</f>
        <v>6579</v>
      </c>
      <c r="C6580">
        <f>IF(IFERROR(VLOOKUP(spotify_churn_dataset[[#This Row],[user_id]],A6581:A14579,1,FALSE),0),1,0)</f>
        <v>0</v>
      </c>
      <c r="D6580" t="s">
        <v>16</v>
      </c>
      <c r="E6580" s="4">
        <v>48</v>
      </c>
      <c r="F6580" t="s">
        <v>29</v>
      </c>
      <c r="G6580" t="s">
        <v>18</v>
      </c>
      <c r="H6580" s="4">
        <v>134</v>
      </c>
      <c r="I6580" s="3">
        <v>81</v>
      </c>
      <c r="J6580" s="9">
        <v>24</v>
      </c>
      <c r="K6580" t="s">
        <v>23</v>
      </c>
      <c r="L6580" s="4">
        <v>0</v>
      </c>
      <c r="M6580" s="4" t="str">
        <f>IF(spotify_churn_dataset[[#This Row],[offline_listening]]=0,"no offline","yes offline")</f>
        <v>yes offline</v>
      </c>
      <c r="N6580">
        <v>1</v>
      </c>
      <c r="O6580" t="str">
        <f>IF(spotify_churn_dataset[[#This Row],[is_churned]]=1,"yes churn","no churn")</f>
        <v>no churn</v>
      </c>
      <c r="P6580">
        <v>0</v>
      </c>
    </row>
    <row r="6581" spans="1:16" x14ac:dyDescent="0.3">
      <c r="A6581">
        <v>6580</v>
      </c>
      <c r="B6581">
        <f>IF(spotify_churn_dataset[[#This Row],[user_id]]="","Desconocido",spotify_churn_dataset[[#This Row],[user_id]])</f>
        <v>6580</v>
      </c>
      <c r="C6581">
        <f>IF(IFERROR(VLOOKUP(spotify_churn_dataset[[#This Row],[user_id]],A6582:A14580,1,FALSE),0),1,0)</f>
        <v>0</v>
      </c>
      <c r="D6581" t="s">
        <v>16</v>
      </c>
      <c r="E6581" s="4">
        <v>54</v>
      </c>
      <c r="F6581" t="s">
        <v>21</v>
      </c>
      <c r="G6581" t="s">
        <v>24</v>
      </c>
      <c r="H6581" s="4">
        <v>125</v>
      </c>
      <c r="I6581" s="3">
        <v>11</v>
      </c>
      <c r="J6581" s="9">
        <v>21</v>
      </c>
      <c r="K6581" t="s">
        <v>15</v>
      </c>
      <c r="L6581" s="4">
        <v>0</v>
      </c>
      <c r="M6581" s="4" t="str">
        <f>IF(spotify_churn_dataset[[#This Row],[offline_listening]]=0,"no offline","yes offline")</f>
        <v>yes offline</v>
      </c>
      <c r="N6581">
        <v>1</v>
      </c>
      <c r="O6581" t="str">
        <f>IF(spotify_churn_dataset[[#This Row],[is_churned]]=1,"yes churn","no churn")</f>
        <v>no churn</v>
      </c>
      <c r="P6581">
        <v>0</v>
      </c>
    </row>
    <row r="6582" spans="1:16" x14ac:dyDescent="0.3">
      <c r="A6582">
        <v>6581</v>
      </c>
      <c r="B6582">
        <f>IF(spotify_churn_dataset[[#This Row],[user_id]]="","Desconocido",spotify_churn_dataset[[#This Row],[user_id]])</f>
        <v>6581</v>
      </c>
      <c r="C6582">
        <f>IF(IFERROR(VLOOKUP(spotify_churn_dataset[[#This Row],[user_id]],A6583:A14581,1,FALSE),0),1,0)</f>
        <v>0</v>
      </c>
      <c r="D6582" t="s">
        <v>20</v>
      </c>
      <c r="E6582" s="4">
        <v>48</v>
      </c>
      <c r="F6582" t="s">
        <v>25</v>
      </c>
      <c r="G6582" t="s">
        <v>22</v>
      </c>
      <c r="H6582" s="4">
        <v>72</v>
      </c>
      <c r="I6582" s="3">
        <v>65</v>
      </c>
      <c r="J6582" s="9">
        <v>11</v>
      </c>
      <c r="K6582" t="s">
        <v>15</v>
      </c>
      <c r="L6582" s="4">
        <v>0</v>
      </c>
      <c r="M6582" s="4" t="str">
        <f>IF(spotify_churn_dataset[[#This Row],[offline_listening]]=0,"no offline","yes offline")</f>
        <v>yes offline</v>
      </c>
      <c r="N6582">
        <v>1</v>
      </c>
      <c r="O6582" t="str">
        <f>IF(spotify_churn_dataset[[#This Row],[is_churned]]=1,"yes churn","no churn")</f>
        <v>yes churn</v>
      </c>
      <c r="P6582">
        <v>1</v>
      </c>
    </row>
    <row r="6583" spans="1:16" x14ac:dyDescent="0.3">
      <c r="A6583">
        <v>6582</v>
      </c>
      <c r="B6583">
        <f>IF(spotify_churn_dataset[[#This Row],[user_id]]="","Desconocido",spotify_churn_dataset[[#This Row],[user_id]])</f>
        <v>6582</v>
      </c>
      <c r="C6583">
        <f>IF(IFERROR(VLOOKUP(spotify_churn_dataset[[#This Row],[user_id]],A6584:A14582,1,FALSE),0),1,0)</f>
        <v>0</v>
      </c>
      <c r="D6583" t="s">
        <v>16</v>
      </c>
      <c r="E6583" s="4">
        <v>48</v>
      </c>
      <c r="F6583" t="s">
        <v>21</v>
      </c>
      <c r="G6583" t="s">
        <v>22</v>
      </c>
      <c r="H6583" s="4">
        <v>264</v>
      </c>
      <c r="I6583" s="3">
        <v>85</v>
      </c>
      <c r="J6583" s="9">
        <v>58</v>
      </c>
      <c r="K6583" t="s">
        <v>19</v>
      </c>
      <c r="L6583" s="4">
        <v>0</v>
      </c>
      <c r="M6583" s="4" t="str">
        <f>IF(spotify_churn_dataset[[#This Row],[offline_listening]]=0,"no offline","yes offline")</f>
        <v>yes offline</v>
      </c>
      <c r="N6583">
        <v>1</v>
      </c>
      <c r="O6583" t="str">
        <f>IF(spotify_churn_dataset[[#This Row],[is_churned]]=1,"yes churn","no churn")</f>
        <v>no churn</v>
      </c>
      <c r="P6583">
        <v>0</v>
      </c>
    </row>
    <row r="6584" spans="1:16" x14ac:dyDescent="0.3">
      <c r="A6584">
        <v>6583</v>
      </c>
      <c r="B6584">
        <f>IF(spotify_churn_dataset[[#This Row],[user_id]]="","Desconocido",spotify_churn_dataset[[#This Row],[user_id]])</f>
        <v>6583</v>
      </c>
      <c r="C6584">
        <f>IF(IFERROR(VLOOKUP(spotify_churn_dataset[[#This Row],[user_id]],A6585:A14583,1,FALSE),0),1,0)</f>
        <v>0</v>
      </c>
      <c r="D6584" t="s">
        <v>20</v>
      </c>
      <c r="E6584" s="4">
        <v>35</v>
      </c>
      <c r="F6584" t="s">
        <v>27</v>
      </c>
      <c r="G6584" t="s">
        <v>22</v>
      </c>
      <c r="H6584" s="4">
        <v>67</v>
      </c>
      <c r="I6584" s="3">
        <v>38</v>
      </c>
      <c r="J6584" s="9">
        <v>19</v>
      </c>
      <c r="K6584" t="s">
        <v>15</v>
      </c>
      <c r="L6584" s="4">
        <v>0</v>
      </c>
      <c r="M6584" s="4" t="str">
        <f>IF(spotify_churn_dataset[[#This Row],[offline_listening]]=0,"no offline","yes offline")</f>
        <v>yes offline</v>
      </c>
      <c r="N6584">
        <v>1</v>
      </c>
      <c r="O6584" t="str">
        <f>IF(spotify_churn_dataset[[#This Row],[is_churned]]=1,"yes churn","no churn")</f>
        <v>no churn</v>
      </c>
      <c r="P6584">
        <v>0</v>
      </c>
    </row>
    <row r="6585" spans="1:16" x14ac:dyDescent="0.3">
      <c r="A6585">
        <v>6584</v>
      </c>
      <c r="B6585">
        <f>IF(spotify_churn_dataset[[#This Row],[user_id]]="","Desconocido",spotify_churn_dataset[[#This Row],[user_id]])</f>
        <v>6584</v>
      </c>
      <c r="C6585">
        <f>IF(IFERROR(VLOOKUP(spotify_churn_dataset[[#This Row],[user_id]],A6586:A14584,1,FALSE),0),1,0)</f>
        <v>0</v>
      </c>
      <c r="D6585" t="s">
        <v>20</v>
      </c>
      <c r="E6585" s="4">
        <v>33</v>
      </c>
      <c r="F6585" t="s">
        <v>28</v>
      </c>
      <c r="G6585" t="s">
        <v>18</v>
      </c>
      <c r="H6585" s="4">
        <v>187</v>
      </c>
      <c r="I6585" s="3">
        <v>81</v>
      </c>
      <c r="J6585" s="9">
        <v>44</v>
      </c>
      <c r="K6585" t="s">
        <v>15</v>
      </c>
      <c r="L6585" s="4">
        <v>0</v>
      </c>
      <c r="M6585" s="4" t="str">
        <f>IF(spotify_churn_dataset[[#This Row],[offline_listening]]=0,"no offline","yes offline")</f>
        <v>yes offline</v>
      </c>
      <c r="N6585">
        <v>1</v>
      </c>
      <c r="O6585" t="str">
        <f>IF(spotify_churn_dataset[[#This Row],[is_churned]]=1,"yes churn","no churn")</f>
        <v>no churn</v>
      </c>
      <c r="P6585">
        <v>0</v>
      </c>
    </row>
    <row r="6586" spans="1:16" x14ac:dyDescent="0.3">
      <c r="A6586">
        <v>6585</v>
      </c>
      <c r="B6586">
        <f>IF(spotify_churn_dataset[[#This Row],[user_id]]="","Desconocido",spotify_churn_dataset[[#This Row],[user_id]])</f>
        <v>6585</v>
      </c>
      <c r="C6586">
        <f>IF(IFERROR(VLOOKUP(spotify_churn_dataset[[#This Row],[user_id]],A6587:A14585,1,FALSE),0),1,0)</f>
        <v>0</v>
      </c>
      <c r="D6586" t="s">
        <v>20</v>
      </c>
      <c r="E6586" s="4">
        <v>21</v>
      </c>
      <c r="F6586" t="s">
        <v>25</v>
      </c>
      <c r="G6586" t="s">
        <v>24</v>
      </c>
      <c r="H6586" s="4">
        <v>24</v>
      </c>
      <c r="I6586" s="3">
        <v>6</v>
      </c>
      <c r="J6586" s="9">
        <v>59</v>
      </c>
      <c r="K6586" t="s">
        <v>15</v>
      </c>
      <c r="L6586" s="4">
        <v>0</v>
      </c>
      <c r="M6586" s="4" t="str">
        <f>IF(spotify_churn_dataset[[#This Row],[offline_listening]]=0,"no offline","yes offline")</f>
        <v>yes offline</v>
      </c>
      <c r="N6586">
        <v>1</v>
      </c>
      <c r="O6586" t="str">
        <f>IF(spotify_churn_dataset[[#This Row],[is_churned]]=1,"yes churn","no churn")</f>
        <v>no churn</v>
      </c>
      <c r="P6586">
        <v>0</v>
      </c>
    </row>
    <row r="6587" spans="1:16" x14ac:dyDescent="0.3">
      <c r="A6587">
        <v>6586</v>
      </c>
      <c r="B6587">
        <f>IF(spotify_churn_dataset[[#This Row],[user_id]]="","Desconocido",spotify_churn_dataset[[#This Row],[user_id]])</f>
        <v>6586</v>
      </c>
      <c r="C6587">
        <f>IF(IFERROR(VLOOKUP(spotify_churn_dataset[[#This Row],[user_id]],A6588:A14586,1,FALSE),0),1,0)</f>
        <v>0</v>
      </c>
      <c r="D6587" t="s">
        <v>16</v>
      </c>
      <c r="E6587" s="4">
        <v>59</v>
      </c>
      <c r="F6587" t="s">
        <v>29</v>
      </c>
      <c r="G6587" t="s">
        <v>18</v>
      </c>
      <c r="H6587" s="4">
        <v>29</v>
      </c>
      <c r="I6587" s="3">
        <v>79</v>
      </c>
      <c r="J6587" s="9">
        <v>45</v>
      </c>
      <c r="K6587" t="s">
        <v>19</v>
      </c>
      <c r="L6587" s="4">
        <v>0</v>
      </c>
      <c r="M6587" s="4" t="str">
        <f>IF(spotify_churn_dataset[[#This Row],[offline_listening]]=0,"no offline","yes offline")</f>
        <v>yes offline</v>
      </c>
      <c r="N6587">
        <v>1</v>
      </c>
      <c r="O6587" t="str">
        <f>IF(spotify_churn_dataset[[#This Row],[is_churned]]=1,"yes churn","no churn")</f>
        <v>no churn</v>
      </c>
      <c r="P6587">
        <v>0</v>
      </c>
    </row>
    <row r="6588" spans="1:16" x14ac:dyDescent="0.3">
      <c r="A6588">
        <v>6587</v>
      </c>
      <c r="B6588">
        <f>IF(spotify_churn_dataset[[#This Row],[user_id]]="","Desconocido",spotify_churn_dataset[[#This Row],[user_id]])</f>
        <v>6587</v>
      </c>
      <c r="C6588">
        <f>IF(IFERROR(VLOOKUP(spotify_churn_dataset[[#This Row],[user_id]],A6589:A14587,1,FALSE),0),1,0)</f>
        <v>0</v>
      </c>
      <c r="D6588" t="s">
        <v>16</v>
      </c>
      <c r="E6588" s="4">
        <v>58</v>
      </c>
      <c r="F6588" t="s">
        <v>28</v>
      </c>
      <c r="G6588" t="s">
        <v>24</v>
      </c>
      <c r="H6588" s="4">
        <v>125</v>
      </c>
      <c r="I6588" s="3">
        <v>49</v>
      </c>
      <c r="J6588" s="9">
        <v>12</v>
      </c>
      <c r="K6588" t="s">
        <v>15</v>
      </c>
      <c r="L6588" s="4">
        <v>0</v>
      </c>
      <c r="M6588" s="4" t="str">
        <f>IF(spotify_churn_dataset[[#This Row],[offline_listening]]=0,"no offline","yes offline")</f>
        <v>yes offline</v>
      </c>
      <c r="N6588">
        <v>1</v>
      </c>
      <c r="O6588" t="str">
        <f>IF(spotify_churn_dataset[[#This Row],[is_churned]]=1,"yes churn","no churn")</f>
        <v>no churn</v>
      </c>
      <c r="P6588">
        <v>0</v>
      </c>
    </row>
    <row r="6589" spans="1:16" x14ac:dyDescent="0.3">
      <c r="A6589">
        <v>6588</v>
      </c>
      <c r="B6589">
        <f>IF(spotify_churn_dataset[[#This Row],[user_id]]="","Desconocido",spotify_churn_dataset[[#This Row],[user_id]])</f>
        <v>6588</v>
      </c>
      <c r="C6589">
        <f>IF(IFERROR(VLOOKUP(spotify_churn_dataset[[#This Row],[user_id]],A6590:A14588,1,FALSE),0),1,0)</f>
        <v>0</v>
      </c>
      <c r="D6589" t="s">
        <v>16</v>
      </c>
      <c r="E6589" s="4">
        <v>23</v>
      </c>
      <c r="F6589" t="s">
        <v>28</v>
      </c>
      <c r="G6589" t="s">
        <v>24</v>
      </c>
      <c r="H6589" s="4">
        <v>201</v>
      </c>
      <c r="I6589" s="3">
        <v>57</v>
      </c>
      <c r="J6589" s="9">
        <v>42</v>
      </c>
      <c r="K6589" t="s">
        <v>15</v>
      </c>
      <c r="L6589" s="4">
        <v>0</v>
      </c>
      <c r="M6589" s="4" t="str">
        <f>IF(spotify_churn_dataset[[#This Row],[offline_listening]]=0,"no offline","yes offline")</f>
        <v>yes offline</v>
      </c>
      <c r="N6589">
        <v>1</v>
      </c>
      <c r="O6589" t="str">
        <f>IF(spotify_churn_dataset[[#This Row],[is_churned]]=1,"yes churn","no churn")</f>
        <v>no churn</v>
      </c>
      <c r="P6589">
        <v>0</v>
      </c>
    </row>
    <row r="6590" spans="1:16" x14ac:dyDescent="0.3">
      <c r="A6590">
        <v>6589</v>
      </c>
      <c r="B6590">
        <f>IF(spotify_churn_dataset[[#This Row],[user_id]]="","Desconocido",spotify_churn_dataset[[#This Row],[user_id]])</f>
        <v>6589</v>
      </c>
      <c r="C6590">
        <f>IF(IFERROR(VLOOKUP(spotify_churn_dataset[[#This Row],[user_id]],A6591:A14589,1,FALSE),0),1,0)</f>
        <v>0</v>
      </c>
      <c r="D6590" t="s">
        <v>20</v>
      </c>
      <c r="E6590" s="4">
        <v>59</v>
      </c>
      <c r="F6590" t="s">
        <v>26</v>
      </c>
      <c r="G6590" t="s">
        <v>24</v>
      </c>
      <c r="H6590" s="4">
        <v>186</v>
      </c>
      <c r="I6590" s="3">
        <v>92</v>
      </c>
      <c r="J6590" s="9">
        <v>12</v>
      </c>
      <c r="K6590" t="s">
        <v>23</v>
      </c>
      <c r="L6590" s="4">
        <v>0</v>
      </c>
      <c r="M6590" s="4" t="str">
        <f>IF(spotify_churn_dataset[[#This Row],[offline_listening]]=0,"no offline","yes offline")</f>
        <v>yes offline</v>
      </c>
      <c r="N6590">
        <v>1</v>
      </c>
      <c r="O6590" t="str">
        <f>IF(spotify_churn_dataset[[#This Row],[is_churned]]=1,"yes churn","no churn")</f>
        <v>yes churn</v>
      </c>
      <c r="P6590">
        <v>1</v>
      </c>
    </row>
    <row r="6591" spans="1:16" x14ac:dyDescent="0.3">
      <c r="A6591">
        <v>6590</v>
      </c>
      <c r="B6591">
        <f>IF(spotify_churn_dataset[[#This Row],[user_id]]="","Desconocido",spotify_churn_dataset[[#This Row],[user_id]])</f>
        <v>6590</v>
      </c>
      <c r="C6591">
        <f>IF(IFERROR(VLOOKUP(spotify_churn_dataset[[#This Row],[user_id]],A6592:A14590,1,FALSE),0),1,0)</f>
        <v>0</v>
      </c>
      <c r="D6591" t="s">
        <v>20</v>
      </c>
      <c r="E6591" s="4">
        <v>22</v>
      </c>
      <c r="F6591" t="s">
        <v>13</v>
      </c>
      <c r="G6591" t="s">
        <v>24</v>
      </c>
      <c r="H6591" s="4">
        <v>54</v>
      </c>
      <c r="I6591" s="3">
        <v>84</v>
      </c>
      <c r="J6591" s="9">
        <v>14</v>
      </c>
      <c r="K6591" t="s">
        <v>23</v>
      </c>
      <c r="L6591" s="4">
        <v>0</v>
      </c>
      <c r="M6591" s="4" t="str">
        <f>IF(spotify_churn_dataset[[#This Row],[offline_listening]]=0,"no offline","yes offline")</f>
        <v>yes offline</v>
      </c>
      <c r="N6591">
        <v>1</v>
      </c>
      <c r="O6591" t="str">
        <f>IF(spotify_churn_dataset[[#This Row],[is_churned]]=1,"yes churn","no churn")</f>
        <v>no churn</v>
      </c>
      <c r="P6591">
        <v>0</v>
      </c>
    </row>
    <row r="6592" spans="1:16" x14ac:dyDescent="0.3">
      <c r="A6592">
        <v>6591</v>
      </c>
      <c r="B6592">
        <f>IF(spotify_churn_dataset[[#This Row],[user_id]]="","Desconocido",spotify_churn_dataset[[#This Row],[user_id]])</f>
        <v>6591</v>
      </c>
      <c r="C6592">
        <f>IF(IFERROR(VLOOKUP(spotify_churn_dataset[[#This Row],[user_id]],A6593:A14591,1,FALSE),0),1,0)</f>
        <v>0</v>
      </c>
      <c r="D6592" t="s">
        <v>20</v>
      </c>
      <c r="E6592" s="4">
        <v>55</v>
      </c>
      <c r="F6592" t="s">
        <v>17</v>
      </c>
      <c r="G6592" t="s">
        <v>14</v>
      </c>
      <c r="H6592" s="4">
        <v>236</v>
      </c>
      <c r="I6592" s="3">
        <v>48</v>
      </c>
      <c r="J6592" s="9">
        <v>25</v>
      </c>
      <c r="K6592" t="s">
        <v>19</v>
      </c>
      <c r="L6592" s="4">
        <v>8</v>
      </c>
      <c r="M6592" s="4" t="str">
        <f>IF(spotify_churn_dataset[[#This Row],[offline_listening]]=0,"no offline","yes offline")</f>
        <v>no offline</v>
      </c>
      <c r="N6592">
        <v>0</v>
      </c>
      <c r="O6592" t="str">
        <f>IF(spotify_churn_dataset[[#This Row],[is_churned]]=1,"yes churn","no churn")</f>
        <v>no churn</v>
      </c>
      <c r="P6592">
        <v>0</v>
      </c>
    </row>
    <row r="6593" spans="1:16" x14ac:dyDescent="0.3">
      <c r="A6593">
        <v>6592</v>
      </c>
      <c r="B6593">
        <f>IF(spotify_churn_dataset[[#This Row],[user_id]]="","Desconocido",spotify_churn_dataset[[#This Row],[user_id]])</f>
        <v>6592</v>
      </c>
      <c r="C6593">
        <f>IF(IFERROR(VLOOKUP(spotify_churn_dataset[[#This Row],[user_id]],A6594:A14592,1,FALSE),0),1,0)</f>
        <v>0</v>
      </c>
      <c r="D6593" t="s">
        <v>12</v>
      </c>
      <c r="E6593" s="4">
        <v>40</v>
      </c>
      <c r="F6593" t="s">
        <v>21</v>
      </c>
      <c r="G6593" t="s">
        <v>22</v>
      </c>
      <c r="H6593" s="4">
        <v>114</v>
      </c>
      <c r="I6593" s="3">
        <v>88</v>
      </c>
      <c r="J6593" s="9">
        <v>55</v>
      </c>
      <c r="K6593" t="s">
        <v>23</v>
      </c>
      <c r="L6593" s="4">
        <v>0</v>
      </c>
      <c r="M6593" s="4" t="str">
        <f>IF(spotify_churn_dataset[[#This Row],[offline_listening]]=0,"no offline","yes offline")</f>
        <v>yes offline</v>
      </c>
      <c r="N6593">
        <v>1</v>
      </c>
      <c r="O6593" t="str">
        <f>IF(spotify_churn_dataset[[#This Row],[is_churned]]=1,"yes churn","no churn")</f>
        <v>no churn</v>
      </c>
      <c r="P6593">
        <v>0</v>
      </c>
    </row>
    <row r="6594" spans="1:16" x14ac:dyDescent="0.3">
      <c r="A6594">
        <v>6593</v>
      </c>
      <c r="B6594">
        <f>IF(spotify_churn_dataset[[#This Row],[user_id]]="","Desconocido",spotify_churn_dataset[[#This Row],[user_id]])</f>
        <v>6593</v>
      </c>
      <c r="C6594">
        <f>IF(IFERROR(VLOOKUP(spotify_churn_dataset[[#This Row],[user_id]],A6595:A14593,1,FALSE),0),1,0)</f>
        <v>0</v>
      </c>
      <c r="D6594" t="s">
        <v>20</v>
      </c>
      <c r="E6594" s="4">
        <v>36</v>
      </c>
      <c r="F6594" t="s">
        <v>28</v>
      </c>
      <c r="G6594" t="s">
        <v>18</v>
      </c>
      <c r="H6594" s="4">
        <v>176</v>
      </c>
      <c r="I6594" s="3">
        <v>67</v>
      </c>
      <c r="J6594" s="9">
        <v>46</v>
      </c>
      <c r="K6594" t="s">
        <v>19</v>
      </c>
      <c r="L6594" s="4">
        <v>0</v>
      </c>
      <c r="M6594" s="4" t="str">
        <f>IF(spotify_churn_dataset[[#This Row],[offline_listening]]=0,"no offline","yes offline")</f>
        <v>yes offline</v>
      </c>
      <c r="N6594">
        <v>1</v>
      </c>
      <c r="O6594" t="str">
        <f>IF(spotify_churn_dataset[[#This Row],[is_churned]]=1,"yes churn","no churn")</f>
        <v>no churn</v>
      </c>
      <c r="P6594">
        <v>0</v>
      </c>
    </row>
    <row r="6595" spans="1:16" x14ac:dyDescent="0.3">
      <c r="A6595">
        <v>6594</v>
      </c>
      <c r="B6595">
        <f>IF(spotify_churn_dataset[[#This Row],[user_id]]="","Desconocido",spotify_churn_dataset[[#This Row],[user_id]])</f>
        <v>6594</v>
      </c>
      <c r="C6595">
        <f>IF(IFERROR(VLOOKUP(spotify_churn_dataset[[#This Row],[user_id]],A6596:A14594,1,FALSE),0),1,0)</f>
        <v>0</v>
      </c>
      <c r="D6595" t="s">
        <v>16</v>
      </c>
      <c r="E6595" s="4">
        <v>46</v>
      </c>
      <c r="F6595" t="s">
        <v>17</v>
      </c>
      <c r="G6595" t="s">
        <v>22</v>
      </c>
      <c r="H6595" s="4">
        <v>251</v>
      </c>
      <c r="I6595" s="3">
        <v>69</v>
      </c>
      <c r="J6595" s="9">
        <v>59</v>
      </c>
      <c r="K6595" t="s">
        <v>15</v>
      </c>
      <c r="L6595" s="4">
        <v>0</v>
      </c>
      <c r="M6595" s="4" t="str">
        <f>IF(spotify_churn_dataset[[#This Row],[offline_listening]]=0,"no offline","yes offline")</f>
        <v>yes offline</v>
      </c>
      <c r="N6595">
        <v>1</v>
      </c>
      <c r="O6595" t="str">
        <f>IF(spotify_churn_dataset[[#This Row],[is_churned]]=1,"yes churn","no churn")</f>
        <v>no churn</v>
      </c>
      <c r="P6595">
        <v>0</v>
      </c>
    </row>
    <row r="6596" spans="1:16" x14ac:dyDescent="0.3">
      <c r="A6596">
        <v>6595</v>
      </c>
      <c r="B6596">
        <f>IF(spotify_churn_dataset[[#This Row],[user_id]]="","Desconocido",spotify_churn_dataset[[#This Row],[user_id]])</f>
        <v>6595</v>
      </c>
      <c r="C6596">
        <f>IF(IFERROR(VLOOKUP(spotify_churn_dataset[[#This Row],[user_id]],A6597:A14595,1,FALSE),0),1,0)</f>
        <v>0</v>
      </c>
      <c r="D6596" t="s">
        <v>20</v>
      </c>
      <c r="E6596" s="4">
        <v>56</v>
      </c>
      <c r="F6596" t="s">
        <v>13</v>
      </c>
      <c r="G6596" t="s">
        <v>22</v>
      </c>
      <c r="H6596" s="4">
        <v>129</v>
      </c>
      <c r="I6596" s="3">
        <v>25</v>
      </c>
      <c r="J6596" s="9">
        <v>48</v>
      </c>
      <c r="K6596" t="s">
        <v>19</v>
      </c>
      <c r="L6596" s="4">
        <v>0</v>
      </c>
      <c r="M6596" s="4" t="str">
        <f>IF(spotify_churn_dataset[[#This Row],[offline_listening]]=0,"no offline","yes offline")</f>
        <v>yes offline</v>
      </c>
      <c r="N6596">
        <v>1</v>
      </c>
      <c r="O6596" t="str">
        <f>IF(spotify_churn_dataset[[#This Row],[is_churned]]=1,"yes churn","no churn")</f>
        <v>no churn</v>
      </c>
      <c r="P6596">
        <v>0</v>
      </c>
    </row>
    <row r="6597" spans="1:16" x14ac:dyDescent="0.3">
      <c r="A6597">
        <v>6596</v>
      </c>
      <c r="B6597">
        <f>IF(spotify_churn_dataset[[#This Row],[user_id]]="","Desconocido",spotify_churn_dataset[[#This Row],[user_id]])</f>
        <v>6596</v>
      </c>
      <c r="C6597">
        <f>IF(IFERROR(VLOOKUP(spotify_churn_dataset[[#This Row],[user_id]],A6598:A14596,1,FALSE),0),1,0)</f>
        <v>0</v>
      </c>
      <c r="D6597" t="s">
        <v>16</v>
      </c>
      <c r="E6597" s="4">
        <v>28</v>
      </c>
      <c r="F6597" t="s">
        <v>29</v>
      </c>
      <c r="G6597" t="s">
        <v>18</v>
      </c>
      <c r="H6597" s="4">
        <v>201</v>
      </c>
      <c r="I6597" s="3">
        <v>95</v>
      </c>
      <c r="J6597" s="9">
        <v>24</v>
      </c>
      <c r="K6597" t="s">
        <v>19</v>
      </c>
      <c r="L6597" s="4">
        <v>0</v>
      </c>
      <c r="M6597" s="4" t="str">
        <f>IF(spotify_churn_dataset[[#This Row],[offline_listening]]=0,"no offline","yes offline")</f>
        <v>yes offline</v>
      </c>
      <c r="N6597">
        <v>1</v>
      </c>
      <c r="O6597" t="str">
        <f>IF(spotify_churn_dataset[[#This Row],[is_churned]]=1,"yes churn","no churn")</f>
        <v>yes churn</v>
      </c>
      <c r="P6597">
        <v>1</v>
      </c>
    </row>
    <row r="6598" spans="1:16" x14ac:dyDescent="0.3">
      <c r="A6598">
        <v>6597</v>
      </c>
      <c r="B6598">
        <f>IF(spotify_churn_dataset[[#This Row],[user_id]]="","Desconocido",spotify_churn_dataset[[#This Row],[user_id]])</f>
        <v>6597</v>
      </c>
      <c r="C6598">
        <f>IF(IFERROR(VLOOKUP(spotify_churn_dataset[[#This Row],[user_id]],A6599:A14597,1,FALSE),0),1,0)</f>
        <v>0</v>
      </c>
      <c r="D6598" t="s">
        <v>12</v>
      </c>
      <c r="E6598" s="4">
        <v>59</v>
      </c>
      <c r="F6598" t="s">
        <v>28</v>
      </c>
      <c r="G6598" t="s">
        <v>22</v>
      </c>
      <c r="H6598" s="4">
        <v>49</v>
      </c>
      <c r="I6598" s="3">
        <v>42</v>
      </c>
      <c r="J6598" s="9">
        <v>3</v>
      </c>
      <c r="K6598" t="s">
        <v>23</v>
      </c>
      <c r="L6598" s="4">
        <v>0</v>
      </c>
      <c r="M6598" s="4" t="str">
        <f>IF(spotify_churn_dataset[[#This Row],[offline_listening]]=0,"no offline","yes offline")</f>
        <v>yes offline</v>
      </c>
      <c r="N6598">
        <v>1</v>
      </c>
      <c r="O6598" t="str">
        <f>IF(spotify_churn_dataset[[#This Row],[is_churned]]=1,"yes churn","no churn")</f>
        <v>no churn</v>
      </c>
      <c r="P6598">
        <v>0</v>
      </c>
    </row>
    <row r="6599" spans="1:16" x14ac:dyDescent="0.3">
      <c r="A6599">
        <v>6598</v>
      </c>
      <c r="B6599">
        <f>IF(spotify_churn_dataset[[#This Row],[user_id]]="","Desconocido",spotify_churn_dataset[[#This Row],[user_id]])</f>
        <v>6598</v>
      </c>
      <c r="C6599">
        <f>IF(IFERROR(VLOOKUP(spotify_churn_dataset[[#This Row],[user_id]],A6600:A14598,1,FALSE),0),1,0)</f>
        <v>0</v>
      </c>
      <c r="D6599" t="s">
        <v>16</v>
      </c>
      <c r="E6599" s="4">
        <v>51</v>
      </c>
      <c r="F6599" t="s">
        <v>26</v>
      </c>
      <c r="G6599" t="s">
        <v>24</v>
      </c>
      <c r="H6599" s="4">
        <v>239</v>
      </c>
      <c r="I6599" s="3">
        <v>73</v>
      </c>
      <c r="J6599" s="9">
        <v>3</v>
      </c>
      <c r="K6599" t="s">
        <v>15</v>
      </c>
      <c r="L6599" s="4">
        <v>0</v>
      </c>
      <c r="M6599" s="4" t="str">
        <f>IF(spotify_churn_dataset[[#This Row],[offline_listening]]=0,"no offline","yes offline")</f>
        <v>yes offline</v>
      </c>
      <c r="N6599">
        <v>1</v>
      </c>
      <c r="O6599" t="str">
        <f>IF(spotify_churn_dataset[[#This Row],[is_churned]]=1,"yes churn","no churn")</f>
        <v>no churn</v>
      </c>
      <c r="P6599">
        <v>0</v>
      </c>
    </row>
    <row r="6600" spans="1:16" x14ac:dyDescent="0.3">
      <c r="A6600">
        <v>6599</v>
      </c>
      <c r="B6600">
        <f>IF(spotify_churn_dataset[[#This Row],[user_id]]="","Desconocido",spotify_churn_dataset[[#This Row],[user_id]])</f>
        <v>6599</v>
      </c>
      <c r="C6600">
        <f>IF(IFERROR(VLOOKUP(spotify_churn_dataset[[#This Row],[user_id]],A6601:A14599,1,FALSE),0),1,0)</f>
        <v>0</v>
      </c>
      <c r="D6600" t="s">
        <v>20</v>
      </c>
      <c r="E6600" s="4">
        <v>27</v>
      </c>
      <c r="F6600" t="s">
        <v>13</v>
      </c>
      <c r="G6600" t="s">
        <v>22</v>
      </c>
      <c r="H6600" s="4">
        <v>30</v>
      </c>
      <c r="I6600" s="3">
        <v>63</v>
      </c>
      <c r="J6600" s="9">
        <v>41</v>
      </c>
      <c r="K6600" t="s">
        <v>15</v>
      </c>
      <c r="L6600" s="4">
        <v>0</v>
      </c>
      <c r="M6600" s="4" t="str">
        <f>IF(spotify_churn_dataset[[#This Row],[offline_listening]]=0,"no offline","yes offline")</f>
        <v>yes offline</v>
      </c>
      <c r="N6600">
        <v>1</v>
      </c>
      <c r="O6600" t="str">
        <f>IF(spotify_churn_dataset[[#This Row],[is_churned]]=1,"yes churn","no churn")</f>
        <v>no churn</v>
      </c>
      <c r="P6600">
        <v>0</v>
      </c>
    </row>
    <row r="6601" spans="1:16" x14ac:dyDescent="0.3">
      <c r="A6601">
        <v>6600</v>
      </c>
      <c r="B6601">
        <f>IF(spotify_churn_dataset[[#This Row],[user_id]]="","Desconocido",spotify_churn_dataset[[#This Row],[user_id]])</f>
        <v>6600</v>
      </c>
      <c r="C6601">
        <f>IF(IFERROR(VLOOKUP(spotify_churn_dataset[[#This Row],[user_id]],A6602:A14600,1,FALSE),0),1,0)</f>
        <v>0</v>
      </c>
      <c r="D6601" t="s">
        <v>20</v>
      </c>
      <c r="E6601" s="4">
        <v>54</v>
      </c>
      <c r="F6601" t="s">
        <v>17</v>
      </c>
      <c r="G6601" t="s">
        <v>22</v>
      </c>
      <c r="H6601" s="4">
        <v>237</v>
      </c>
      <c r="I6601" s="3">
        <v>72</v>
      </c>
      <c r="J6601" s="9">
        <v>1</v>
      </c>
      <c r="K6601" t="s">
        <v>23</v>
      </c>
      <c r="L6601" s="4">
        <v>0</v>
      </c>
      <c r="M6601" s="4" t="str">
        <f>IF(spotify_churn_dataset[[#This Row],[offline_listening]]=0,"no offline","yes offline")</f>
        <v>yes offline</v>
      </c>
      <c r="N6601">
        <v>1</v>
      </c>
      <c r="O6601" t="str">
        <f>IF(spotify_churn_dataset[[#This Row],[is_churned]]=1,"yes churn","no churn")</f>
        <v>no churn</v>
      </c>
      <c r="P6601">
        <v>0</v>
      </c>
    </row>
    <row r="6602" spans="1:16" x14ac:dyDescent="0.3">
      <c r="A6602">
        <v>6601</v>
      </c>
      <c r="B6602">
        <f>IF(spotify_churn_dataset[[#This Row],[user_id]]="","Desconocido",spotify_churn_dataset[[#This Row],[user_id]])</f>
        <v>6601</v>
      </c>
      <c r="C6602">
        <f>IF(IFERROR(VLOOKUP(spotify_churn_dataset[[#This Row],[user_id]],A6603:A14601,1,FALSE),0),1,0)</f>
        <v>0</v>
      </c>
      <c r="D6602" t="s">
        <v>20</v>
      </c>
      <c r="E6602" s="4">
        <v>16</v>
      </c>
      <c r="F6602" t="s">
        <v>13</v>
      </c>
      <c r="G6602" t="s">
        <v>14</v>
      </c>
      <c r="H6602" s="4">
        <v>97</v>
      </c>
      <c r="I6602" s="3">
        <v>5</v>
      </c>
      <c r="J6602" s="9">
        <v>6</v>
      </c>
      <c r="K6602" t="s">
        <v>23</v>
      </c>
      <c r="L6602" s="4">
        <v>32</v>
      </c>
      <c r="M6602" s="4" t="str">
        <f>IF(spotify_churn_dataset[[#This Row],[offline_listening]]=0,"no offline","yes offline")</f>
        <v>no offline</v>
      </c>
      <c r="N6602">
        <v>0</v>
      </c>
      <c r="O6602" t="str">
        <f>IF(spotify_churn_dataset[[#This Row],[is_churned]]=1,"yes churn","no churn")</f>
        <v>no churn</v>
      </c>
      <c r="P6602">
        <v>0</v>
      </c>
    </row>
    <row r="6603" spans="1:16" x14ac:dyDescent="0.3">
      <c r="A6603">
        <v>6602</v>
      </c>
      <c r="B6603">
        <f>IF(spotify_churn_dataset[[#This Row],[user_id]]="","Desconocido",spotify_churn_dataset[[#This Row],[user_id]])</f>
        <v>6602</v>
      </c>
      <c r="C6603">
        <f>IF(IFERROR(VLOOKUP(spotify_churn_dataset[[#This Row],[user_id]],A6604:A14602,1,FALSE),0),1,0)</f>
        <v>0</v>
      </c>
      <c r="D6603" t="s">
        <v>12</v>
      </c>
      <c r="E6603" s="4">
        <v>18</v>
      </c>
      <c r="F6603" t="s">
        <v>28</v>
      </c>
      <c r="G6603" t="s">
        <v>18</v>
      </c>
      <c r="H6603" s="4">
        <v>178</v>
      </c>
      <c r="I6603" s="3">
        <v>59</v>
      </c>
      <c r="J6603" s="9">
        <v>27</v>
      </c>
      <c r="K6603" t="s">
        <v>23</v>
      </c>
      <c r="L6603" s="4">
        <v>0</v>
      </c>
      <c r="M6603" s="4" t="str">
        <f>IF(spotify_churn_dataset[[#This Row],[offline_listening]]=0,"no offline","yes offline")</f>
        <v>yes offline</v>
      </c>
      <c r="N6603">
        <v>1</v>
      </c>
      <c r="O6603" t="str">
        <f>IF(spotify_churn_dataset[[#This Row],[is_churned]]=1,"yes churn","no churn")</f>
        <v>no churn</v>
      </c>
      <c r="P6603">
        <v>0</v>
      </c>
    </row>
    <row r="6604" spans="1:16" x14ac:dyDescent="0.3">
      <c r="A6604">
        <v>6603</v>
      </c>
      <c r="B6604">
        <f>IF(spotify_churn_dataset[[#This Row],[user_id]]="","Desconocido",spotify_churn_dataset[[#This Row],[user_id]])</f>
        <v>6603</v>
      </c>
      <c r="C6604">
        <f>IF(IFERROR(VLOOKUP(spotify_churn_dataset[[#This Row],[user_id]],A6605:A14603,1,FALSE),0),1,0)</f>
        <v>0</v>
      </c>
      <c r="D6604" t="s">
        <v>12</v>
      </c>
      <c r="E6604" s="4">
        <v>36</v>
      </c>
      <c r="F6604" t="s">
        <v>25</v>
      </c>
      <c r="G6604" t="s">
        <v>14</v>
      </c>
      <c r="H6604" s="4">
        <v>133</v>
      </c>
      <c r="I6604" s="3">
        <v>88</v>
      </c>
      <c r="J6604" s="9">
        <v>5</v>
      </c>
      <c r="K6604" t="s">
        <v>15</v>
      </c>
      <c r="L6604" s="4">
        <v>49</v>
      </c>
      <c r="M6604" s="4" t="str">
        <f>IF(spotify_churn_dataset[[#This Row],[offline_listening]]=0,"no offline","yes offline")</f>
        <v>no offline</v>
      </c>
      <c r="N6604">
        <v>0</v>
      </c>
      <c r="O6604" t="str">
        <f>IF(spotify_churn_dataset[[#This Row],[is_churned]]=1,"yes churn","no churn")</f>
        <v>no churn</v>
      </c>
      <c r="P6604">
        <v>0</v>
      </c>
    </row>
    <row r="6605" spans="1:16" x14ac:dyDescent="0.3">
      <c r="A6605">
        <v>6604</v>
      </c>
      <c r="B6605">
        <f>IF(spotify_churn_dataset[[#This Row],[user_id]]="","Desconocido",spotify_churn_dataset[[#This Row],[user_id]])</f>
        <v>6604</v>
      </c>
      <c r="C6605">
        <f>IF(IFERROR(VLOOKUP(spotify_churn_dataset[[#This Row],[user_id]],A6606:A14604,1,FALSE),0),1,0)</f>
        <v>0</v>
      </c>
      <c r="D6605" t="s">
        <v>20</v>
      </c>
      <c r="E6605" s="4">
        <v>50</v>
      </c>
      <c r="F6605" t="s">
        <v>29</v>
      </c>
      <c r="G6605" t="s">
        <v>18</v>
      </c>
      <c r="H6605" s="4">
        <v>169</v>
      </c>
      <c r="I6605" s="3">
        <v>50</v>
      </c>
      <c r="J6605" s="9">
        <v>2</v>
      </c>
      <c r="K6605" t="s">
        <v>23</v>
      </c>
      <c r="L6605" s="4">
        <v>0</v>
      </c>
      <c r="M6605" s="4" t="str">
        <f>IF(spotify_churn_dataset[[#This Row],[offline_listening]]=0,"no offline","yes offline")</f>
        <v>yes offline</v>
      </c>
      <c r="N6605">
        <v>1</v>
      </c>
      <c r="O6605" t="str">
        <f>IF(spotify_churn_dataset[[#This Row],[is_churned]]=1,"yes churn","no churn")</f>
        <v>no churn</v>
      </c>
      <c r="P6605">
        <v>0</v>
      </c>
    </row>
    <row r="6606" spans="1:16" x14ac:dyDescent="0.3">
      <c r="A6606">
        <v>6605</v>
      </c>
      <c r="B6606">
        <f>IF(spotify_churn_dataset[[#This Row],[user_id]]="","Desconocido",spotify_churn_dataset[[#This Row],[user_id]])</f>
        <v>6605</v>
      </c>
      <c r="C6606">
        <f>IF(IFERROR(VLOOKUP(spotify_churn_dataset[[#This Row],[user_id]],A6607:A14605,1,FALSE),0),1,0)</f>
        <v>0</v>
      </c>
      <c r="D6606" t="s">
        <v>20</v>
      </c>
      <c r="E6606" s="4">
        <v>41</v>
      </c>
      <c r="F6606" t="s">
        <v>26</v>
      </c>
      <c r="G6606" t="s">
        <v>24</v>
      </c>
      <c r="H6606" s="4">
        <v>291</v>
      </c>
      <c r="I6606" s="3">
        <v>52</v>
      </c>
      <c r="J6606" s="9">
        <v>41</v>
      </c>
      <c r="K6606" t="s">
        <v>19</v>
      </c>
      <c r="L6606" s="4">
        <v>0</v>
      </c>
      <c r="M6606" s="4" t="str">
        <f>IF(spotify_churn_dataset[[#This Row],[offline_listening]]=0,"no offline","yes offline")</f>
        <v>yes offline</v>
      </c>
      <c r="N6606">
        <v>1</v>
      </c>
      <c r="O6606" t="str">
        <f>IF(spotify_churn_dataset[[#This Row],[is_churned]]=1,"yes churn","no churn")</f>
        <v>no churn</v>
      </c>
      <c r="P6606">
        <v>0</v>
      </c>
    </row>
    <row r="6607" spans="1:16" x14ac:dyDescent="0.3">
      <c r="A6607">
        <v>6606</v>
      </c>
      <c r="B6607">
        <f>IF(spotify_churn_dataset[[#This Row],[user_id]]="","Desconocido",spotify_churn_dataset[[#This Row],[user_id]])</f>
        <v>6606</v>
      </c>
      <c r="C6607">
        <f>IF(IFERROR(VLOOKUP(spotify_churn_dataset[[#This Row],[user_id]],A6608:A14606,1,FALSE),0),1,0)</f>
        <v>0</v>
      </c>
      <c r="D6607" t="s">
        <v>20</v>
      </c>
      <c r="E6607" s="4">
        <v>41</v>
      </c>
      <c r="F6607" t="s">
        <v>29</v>
      </c>
      <c r="G6607" t="s">
        <v>24</v>
      </c>
      <c r="H6607" s="4">
        <v>276</v>
      </c>
      <c r="I6607" s="3">
        <v>69</v>
      </c>
      <c r="J6607" s="9">
        <v>7</v>
      </c>
      <c r="K6607" t="s">
        <v>19</v>
      </c>
      <c r="L6607" s="4">
        <v>0</v>
      </c>
      <c r="M6607" s="4" t="str">
        <f>IF(spotify_churn_dataset[[#This Row],[offline_listening]]=0,"no offline","yes offline")</f>
        <v>yes offline</v>
      </c>
      <c r="N6607">
        <v>1</v>
      </c>
      <c r="O6607" t="str">
        <f>IF(spotify_churn_dataset[[#This Row],[is_churned]]=1,"yes churn","no churn")</f>
        <v>no churn</v>
      </c>
      <c r="P6607">
        <v>0</v>
      </c>
    </row>
    <row r="6608" spans="1:16" x14ac:dyDescent="0.3">
      <c r="A6608">
        <v>6607</v>
      </c>
      <c r="B6608">
        <f>IF(spotify_churn_dataset[[#This Row],[user_id]]="","Desconocido",spotify_churn_dataset[[#This Row],[user_id]])</f>
        <v>6607</v>
      </c>
      <c r="C6608">
        <f>IF(IFERROR(VLOOKUP(spotify_churn_dataset[[#This Row],[user_id]],A6609:A14607,1,FALSE),0),1,0)</f>
        <v>0</v>
      </c>
      <c r="D6608" t="s">
        <v>12</v>
      </c>
      <c r="E6608" s="4">
        <v>25</v>
      </c>
      <c r="F6608" t="s">
        <v>21</v>
      </c>
      <c r="G6608" t="s">
        <v>22</v>
      </c>
      <c r="H6608" s="4">
        <v>46</v>
      </c>
      <c r="I6608" s="3">
        <v>69</v>
      </c>
      <c r="J6608" s="9">
        <v>4</v>
      </c>
      <c r="K6608" t="s">
        <v>19</v>
      </c>
      <c r="L6608" s="4">
        <v>0</v>
      </c>
      <c r="M6608" s="4" t="str">
        <f>IF(spotify_churn_dataset[[#This Row],[offline_listening]]=0,"no offline","yes offline")</f>
        <v>yes offline</v>
      </c>
      <c r="N6608">
        <v>1</v>
      </c>
      <c r="O6608" t="str">
        <f>IF(spotify_churn_dataset[[#This Row],[is_churned]]=1,"yes churn","no churn")</f>
        <v>no churn</v>
      </c>
      <c r="P6608">
        <v>0</v>
      </c>
    </row>
    <row r="6609" spans="1:16" x14ac:dyDescent="0.3">
      <c r="A6609">
        <v>6608</v>
      </c>
      <c r="B6609">
        <f>IF(spotify_churn_dataset[[#This Row],[user_id]]="","Desconocido",spotify_churn_dataset[[#This Row],[user_id]])</f>
        <v>6608</v>
      </c>
      <c r="C6609">
        <f>IF(IFERROR(VLOOKUP(spotify_churn_dataset[[#This Row],[user_id]],A6610:A14608,1,FALSE),0),1,0)</f>
        <v>0</v>
      </c>
      <c r="D6609" t="s">
        <v>20</v>
      </c>
      <c r="E6609" s="4">
        <v>57</v>
      </c>
      <c r="F6609" t="s">
        <v>13</v>
      </c>
      <c r="G6609" t="s">
        <v>18</v>
      </c>
      <c r="H6609" s="4">
        <v>53</v>
      </c>
      <c r="I6609" s="3">
        <v>50</v>
      </c>
      <c r="J6609" s="9">
        <v>45</v>
      </c>
      <c r="K6609" t="s">
        <v>15</v>
      </c>
      <c r="L6609" s="4">
        <v>0</v>
      </c>
      <c r="M6609" s="4" t="str">
        <f>IF(spotify_churn_dataset[[#This Row],[offline_listening]]=0,"no offline","yes offline")</f>
        <v>yes offline</v>
      </c>
      <c r="N6609">
        <v>1</v>
      </c>
      <c r="O6609" t="str">
        <f>IF(spotify_churn_dataset[[#This Row],[is_churned]]=1,"yes churn","no churn")</f>
        <v>no churn</v>
      </c>
      <c r="P6609">
        <v>0</v>
      </c>
    </row>
    <row r="6610" spans="1:16" x14ac:dyDescent="0.3">
      <c r="A6610">
        <v>6609</v>
      </c>
      <c r="B6610">
        <f>IF(spotify_churn_dataset[[#This Row],[user_id]]="","Desconocido",spotify_churn_dataset[[#This Row],[user_id]])</f>
        <v>6609</v>
      </c>
      <c r="C6610">
        <f>IF(IFERROR(VLOOKUP(spotify_churn_dataset[[#This Row],[user_id]],A6611:A14609,1,FALSE),0),1,0)</f>
        <v>0</v>
      </c>
      <c r="D6610" t="s">
        <v>20</v>
      </c>
      <c r="E6610" s="4">
        <v>46</v>
      </c>
      <c r="F6610" t="s">
        <v>27</v>
      </c>
      <c r="G6610" t="s">
        <v>22</v>
      </c>
      <c r="H6610" s="4">
        <v>201</v>
      </c>
      <c r="I6610" s="3">
        <v>74</v>
      </c>
      <c r="J6610" s="9">
        <v>39</v>
      </c>
      <c r="K6610" t="s">
        <v>15</v>
      </c>
      <c r="L6610" s="4">
        <v>0</v>
      </c>
      <c r="M6610" s="4" t="str">
        <f>IF(spotify_churn_dataset[[#This Row],[offline_listening]]=0,"no offline","yes offline")</f>
        <v>yes offline</v>
      </c>
      <c r="N6610">
        <v>1</v>
      </c>
      <c r="O6610" t="str">
        <f>IF(spotify_churn_dataset[[#This Row],[is_churned]]=1,"yes churn","no churn")</f>
        <v>no churn</v>
      </c>
      <c r="P6610">
        <v>0</v>
      </c>
    </row>
    <row r="6611" spans="1:16" x14ac:dyDescent="0.3">
      <c r="A6611">
        <v>6610</v>
      </c>
      <c r="B6611">
        <f>IF(spotify_churn_dataset[[#This Row],[user_id]]="","Desconocido",spotify_churn_dataset[[#This Row],[user_id]])</f>
        <v>6610</v>
      </c>
      <c r="C6611">
        <f>IF(IFERROR(VLOOKUP(spotify_churn_dataset[[#This Row],[user_id]],A6612:A14610,1,FALSE),0),1,0)</f>
        <v>0</v>
      </c>
      <c r="D6611" t="s">
        <v>16</v>
      </c>
      <c r="E6611" s="4">
        <v>53</v>
      </c>
      <c r="F6611" t="s">
        <v>29</v>
      </c>
      <c r="G6611" t="s">
        <v>18</v>
      </c>
      <c r="H6611" s="4">
        <v>164</v>
      </c>
      <c r="I6611" s="3">
        <v>82</v>
      </c>
      <c r="J6611" s="9">
        <v>29</v>
      </c>
      <c r="K6611" t="s">
        <v>15</v>
      </c>
      <c r="L6611" s="4">
        <v>0</v>
      </c>
      <c r="M6611" s="4" t="str">
        <f>IF(spotify_churn_dataset[[#This Row],[offline_listening]]=0,"no offline","yes offline")</f>
        <v>yes offline</v>
      </c>
      <c r="N6611">
        <v>1</v>
      </c>
      <c r="O6611" t="str">
        <f>IF(spotify_churn_dataset[[#This Row],[is_churned]]=1,"yes churn","no churn")</f>
        <v>yes churn</v>
      </c>
      <c r="P6611">
        <v>1</v>
      </c>
    </row>
    <row r="6612" spans="1:16" x14ac:dyDescent="0.3">
      <c r="A6612">
        <v>6611</v>
      </c>
      <c r="B6612">
        <f>IF(spotify_churn_dataset[[#This Row],[user_id]]="","Desconocido",spotify_churn_dataset[[#This Row],[user_id]])</f>
        <v>6611</v>
      </c>
      <c r="C6612">
        <f>IF(IFERROR(VLOOKUP(spotify_churn_dataset[[#This Row],[user_id]],A6613:A14611,1,FALSE),0),1,0)</f>
        <v>0</v>
      </c>
      <c r="D6612" t="s">
        <v>16</v>
      </c>
      <c r="E6612" s="4">
        <v>44</v>
      </c>
      <c r="F6612" t="s">
        <v>27</v>
      </c>
      <c r="G6612" t="s">
        <v>22</v>
      </c>
      <c r="H6612" s="4">
        <v>259</v>
      </c>
      <c r="I6612" s="3">
        <v>15</v>
      </c>
      <c r="J6612" s="9">
        <v>44</v>
      </c>
      <c r="K6612" t="s">
        <v>19</v>
      </c>
      <c r="L6612" s="4">
        <v>0</v>
      </c>
      <c r="M6612" s="4" t="str">
        <f>IF(spotify_churn_dataset[[#This Row],[offline_listening]]=0,"no offline","yes offline")</f>
        <v>yes offline</v>
      </c>
      <c r="N6612">
        <v>1</v>
      </c>
      <c r="O6612" t="str">
        <f>IF(spotify_churn_dataset[[#This Row],[is_churned]]=1,"yes churn","no churn")</f>
        <v>no churn</v>
      </c>
      <c r="P6612">
        <v>0</v>
      </c>
    </row>
    <row r="6613" spans="1:16" x14ac:dyDescent="0.3">
      <c r="A6613">
        <v>6612</v>
      </c>
      <c r="B6613">
        <f>IF(spotify_churn_dataset[[#This Row],[user_id]]="","Desconocido",spotify_churn_dataset[[#This Row],[user_id]])</f>
        <v>6612</v>
      </c>
      <c r="C6613">
        <f>IF(IFERROR(VLOOKUP(spotify_churn_dataset[[#This Row],[user_id]],A6614:A14612,1,FALSE),0),1,0)</f>
        <v>0</v>
      </c>
      <c r="D6613" t="s">
        <v>16</v>
      </c>
      <c r="E6613" s="4">
        <v>55</v>
      </c>
      <c r="F6613" t="s">
        <v>26</v>
      </c>
      <c r="G6613" t="s">
        <v>24</v>
      </c>
      <c r="H6613" s="4">
        <v>128</v>
      </c>
      <c r="I6613" s="3">
        <v>11</v>
      </c>
      <c r="J6613" s="9">
        <v>3</v>
      </c>
      <c r="K6613" t="s">
        <v>23</v>
      </c>
      <c r="L6613" s="4">
        <v>0</v>
      </c>
      <c r="M6613" s="4" t="str">
        <f>IF(spotify_churn_dataset[[#This Row],[offline_listening]]=0,"no offline","yes offline")</f>
        <v>yes offline</v>
      </c>
      <c r="N6613">
        <v>1</v>
      </c>
      <c r="O6613" t="str">
        <f>IF(spotify_churn_dataset[[#This Row],[is_churned]]=1,"yes churn","no churn")</f>
        <v>no churn</v>
      </c>
      <c r="P6613">
        <v>0</v>
      </c>
    </row>
    <row r="6614" spans="1:16" x14ac:dyDescent="0.3">
      <c r="A6614">
        <v>6613</v>
      </c>
      <c r="B6614">
        <f>IF(spotify_churn_dataset[[#This Row],[user_id]]="","Desconocido",spotify_churn_dataset[[#This Row],[user_id]])</f>
        <v>6613</v>
      </c>
      <c r="C6614">
        <f>IF(IFERROR(VLOOKUP(spotify_churn_dataset[[#This Row],[user_id]],A6615:A14613,1,FALSE),0),1,0)</f>
        <v>0</v>
      </c>
      <c r="D6614" t="s">
        <v>20</v>
      </c>
      <c r="E6614" s="4">
        <v>58</v>
      </c>
      <c r="F6614" t="s">
        <v>27</v>
      </c>
      <c r="G6614" t="s">
        <v>22</v>
      </c>
      <c r="H6614" s="4">
        <v>42</v>
      </c>
      <c r="I6614" s="3">
        <v>45</v>
      </c>
      <c r="J6614" s="9">
        <v>21</v>
      </c>
      <c r="K6614" t="s">
        <v>23</v>
      </c>
      <c r="L6614" s="4">
        <v>0</v>
      </c>
      <c r="M6614" s="4" t="str">
        <f>IF(spotify_churn_dataset[[#This Row],[offline_listening]]=0,"no offline","yes offline")</f>
        <v>yes offline</v>
      </c>
      <c r="N6614">
        <v>1</v>
      </c>
      <c r="O6614" t="str">
        <f>IF(spotify_churn_dataset[[#This Row],[is_churned]]=1,"yes churn","no churn")</f>
        <v>no churn</v>
      </c>
      <c r="P6614">
        <v>0</v>
      </c>
    </row>
    <row r="6615" spans="1:16" x14ac:dyDescent="0.3">
      <c r="A6615">
        <v>6614</v>
      </c>
      <c r="B6615">
        <f>IF(spotify_churn_dataset[[#This Row],[user_id]]="","Desconocido",spotify_churn_dataset[[#This Row],[user_id]])</f>
        <v>6614</v>
      </c>
      <c r="C6615">
        <f>IF(IFERROR(VLOOKUP(spotify_churn_dataset[[#This Row],[user_id]],A6616:A14614,1,FALSE),0),1,0)</f>
        <v>0</v>
      </c>
      <c r="D6615" t="s">
        <v>20</v>
      </c>
      <c r="E6615" s="4">
        <v>20</v>
      </c>
      <c r="F6615" t="s">
        <v>21</v>
      </c>
      <c r="G6615" t="s">
        <v>18</v>
      </c>
      <c r="H6615" s="4">
        <v>258</v>
      </c>
      <c r="I6615" s="3">
        <v>59</v>
      </c>
      <c r="J6615" s="9">
        <v>48</v>
      </c>
      <c r="K6615" t="s">
        <v>15</v>
      </c>
      <c r="L6615" s="4">
        <v>0</v>
      </c>
      <c r="M6615" s="4" t="str">
        <f>IF(spotify_churn_dataset[[#This Row],[offline_listening]]=0,"no offline","yes offline")</f>
        <v>yes offline</v>
      </c>
      <c r="N6615">
        <v>1</v>
      </c>
      <c r="O6615" t="str">
        <f>IF(spotify_churn_dataset[[#This Row],[is_churned]]=1,"yes churn","no churn")</f>
        <v>no churn</v>
      </c>
      <c r="P6615">
        <v>0</v>
      </c>
    </row>
    <row r="6616" spans="1:16" x14ac:dyDescent="0.3">
      <c r="A6616">
        <v>6615</v>
      </c>
      <c r="B6616">
        <f>IF(spotify_churn_dataset[[#This Row],[user_id]]="","Desconocido",spotify_churn_dataset[[#This Row],[user_id]])</f>
        <v>6615</v>
      </c>
      <c r="C6616">
        <f>IF(IFERROR(VLOOKUP(spotify_churn_dataset[[#This Row],[user_id]],A6617:A14615,1,FALSE),0),1,0)</f>
        <v>0</v>
      </c>
      <c r="D6616" t="s">
        <v>16</v>
      </c>
      <c r="E6616" s="4">
        <v>31</v>
      </c>
      <c r="F6616" t="s">
        <v>27</v>
      </c>
      <c r="G6616" t="s">
        <v>18</v>
      </c>
      <c r="H6616" s="4">
        <v>263</v>
      </c>
      <c r="I6616" s="3">
        <v>8</v>
      </c>
      <c r="J6616" s="9">
        <v>38</v>
      </c>
      <c r="K6616" t="s">
        <v>23</v>
      </c>
      <c r="L6616" s="4">
        <v>0</v>
      </c>
      <c r="M6616" s="4" t="str">
        <f>IF(spotify_churn_dataset[[#This Row],[offline_listening]]=0,"no offline","yes offline")</f>
        <v>yes offline</v>
      </c>
      <c r="N6616">
        <v>1</v>
      </c>
      <c r="O6616" t="str">
        <f>IF(spotify_churn_dataset[[#This Row],[is_churned]]=1,"yes churn","no churn")</f>
        <v>no churn</v>
      </c>
      <c r="P6616">
        <v>0</v>
      </c>
    </row>
    <row r="6617" spans="1:16" x14ac:dyDescent="0.3">
      <c r="A6617">
        <v>6616</v>
      </c>
      <c r="B6617">
        <f>IF(spotify_churn_dataset[[#This Row],[user_id]]="","Desconocido",spotify_churn_dataset[[#This Row],[user_id]])</f>
        <v>6616</v>
      </c>
      <c r="C6617">
        <f>IF(IFERROR(VLOOKUP(spotify_churn_dataset[[#This Row],[user_id]],A6618:A14616,1,FALSE),0),1,0)</f>
        <v>0</v>
      </c>
      <c r="D6617" t="s">
        <v>16</v>
      </c>
      <c r="E6617" s="4">
        <v>49</v>
      </c>
      <c r="F6617" t="s">
        <v>28</v>
      </c>
      <c r="G6617" t="s">
        <v>18</v>
      </c>
      <c r="H6617" s="4">
        <v>45</v>
      </c>
      <c r="I6617" s="3">
        <v>15</v>
      </c>
      <c r="J6617" s="9">
        <v>34</v>
      </c>
      <c r="K6617" t="s">
        <v>19</v>
      </c>
      <c r="L6617" s="4">
        <v>0</v>
      </c>
      <c r="M6617" s="4" t="str">
        <f>IF(spotify_churn_dataset[[#This Row],[offline_listening]]=0,"no offline","yes offline")</f>
        <v>yes offline</v>
      </c>
      <c r="N6617">
        <v>1</v>
      </c>
      <c r="O6617" t="str">
        <f>IF(spotify_churn_dataset[[#This Row],[is_churned]]=1,"yes churn","no churn")</f>
        <v>yes churn</v>
      </c>
      <c r="P6617">
        <v>1</v>
      </c>
    </row>
    <row r="6618" spans="1:16" x14ac:dyDescent="0.3">
      <c r="A6618">
        <v>6617</v>
      </c>
      <c r="B6618">
        <f>IF(spotify_churn_dataset[[#This Row],[user_id]]="","Desconocido",spotify_churn_dataset[[#This Row],[user_id]])</f>
        <v>6617</v>
      </c>
      <c r="C6618">
        <f>IF(IFERROR(VLOOKUP(spotify_churn_dataset[[#This Row],[user_id]],A6619:A14617,1,FALSE),0),1,0)</f>
        <v>0</v>
      </c>
      <c r="D6618" t="s">
        <v>20</v>
      </c>
      <c r="E6618" s="4">
        <v>19</v>
      </c>
      <c r="F6618" t="s">
        <v>26</v>
      </c>
      <c r="G6618" t="s">
        <v>14</v>
      </c>
      <c r="H6618" s="4">
        <v>24</v>
      </c>
      <c r="I6618" s="3">
        <v>60</v>
      </c>
      <c r="J6618" s="9">
        <v>1</v>
      </c>
      <c r="K6618" t="s">
        <v>23</v>
      </c>
      <c r="L6618" s="4">
        <v>26</v>
      </c>
      <c r="M6618" s="4" t="str">
        <f>IF(spotify_churn_dataset[[#This Row],[offline_listening]]=0,"no offline","yes offline")</f>
        <v>no offline</v>
      </c>
      <c r="N6618">
        <v>0</v>
      </c>
      <c r="O6618" t="str">
        <f>IF(spotify_churn_dataset[[#This Row],[is_churned]]=1,"yes churn","no churn")</f>
        <v>no churn</v>
      </c>
      <c r="P6618">
        <v>0</v>
      </c>
    </row>
    <row r="6619" spans="1:16" x14ac:dyDescent="0.3">
      <c r="A6619">
        <v>6618</v>
      </c>
      <c r="B6619">
        <f>IF(spotify_churn_dataset[[#This Row],[user_id]]="","Desconocido",spotify_churn_dataset[[#This Row],[user_id]])</f>
        <v>6618</v>
      </c>
      <c r="C6619">
        <f>IF(IFERROR(VLOOKUP(spotify_churn_dataset[[#This Row],[user_id]],A6620:A14618,1,FALSE),0),1,0)</f>
        <v>0</v>
      </c>
      <c r="D6619" t="s">
        <v>20</v>
      </c>
      <c r="E6619" s="4">
        <v>19</v>
      </c>
      <c r="F6619" t="s">
        <v>26</v>
      </c>
      <c r="G6619" t="s">
        <v>14</v>
      </c>
      <c r="H6619" s="4">
        <v>241</v>
      </c>
      <c r="I6619" s="3">
        <v>20</v>
      </c>
      <c r="J6619" s="9">
        <v>57</v>
      </c>
      <c r="K6619" t="s">
        <v>23</v>
      </c>
      <c r="L6619" s="4">
        <v>26</v>
      </c>
      <c r="M6619" s="4" t="str">
        <f>IF(spotify_churn_dataset[[#This Row],[offline_listening]]=0,"no offline","yes offline")</f>
        <v>no offline</v>
      </c>
      <c r="N6619">
        <v>0</v>
      </c>
      <c r="O6619" t="str">
        <f>IF(spotify_churn_dataset[[#This Row],[is_churned]]=1,"yes churn","no churn")</f>
        <v>no churn</v>
      </c>
      <c r="P6619">
        <v>0</v>
      </c>
    </row>
    <row r="6620" spans="1:16" x14ac:dyDescent="0.3">
      <c r="A6620">
        <v>6619</v>
      </c>
      <c r="B6620">
        <f>IF(spotify_churn_dataset[[#This Row],[user_id]]="","Desconocido",spotify_churn_dataset[[#This Row],[user_id]])</f>
        <v>6619</v>
      </c>
      <c r="C6620">
        <f>IF(IFERROR(VLOOKUP(spotify_churn_dataset[[#This Row],[user_id]],A6621:A14619,1,FALSE),0),1,0)</f>
        <v>0</v>
      </c>
      <c r="D6620" t="s">
        <v>16</v>
      </c>
      <c r="E6620" s="4">
        <v>35</v>
      </c>
      <c r="F6620" t="s">
        <v>21</v>
      </c>
      <c r="G6620" t="s">
        <v>24</v>
      </c>
      <c r="H6620" s="4">
        <v>41</v>
      </c>
      <c r="I6620" s="3">
        <v>8</v>
      </c>
      <c r="J6620" s="9">
        <v>17</v>
      </c>
      <c r="K6620" t="s">
        <v>19</v>
      </c>
      <c r="L6620" s="4">
        <v>0</v>
      </c>
      <c r="M6620" s="4" t="str">
        <f>IF(spotify_churn_dataset[[#This Row],[offline_listening]]=0,"no offline","yes offline")</f>
        <v>yes offline</v>
      </c>
      <c r="N6620">
        <v>1</v>
      </c>
      <c r="O6620" t="str">
        <f>IF(spotify_churn_dataset[[#This Row],[is_churned]]=1,"yes churn","no churn")</f>
        <v>yes churn</v>
      </c>
      <c r="P6620">
        <v>1</v>
      </c>
    </row>
    <row r="6621" spans="1:16" x14ac:dyDescent="0.3">
      <c r="A6621">
        <v>6620</v>
      </c>
      <c r="B6621">
        <f>IF(spotify_churn_dataset[[#This Row],[user_id]]="","Desconocido",spotify_churn_dataset[[#This Row],[user_id]])</f>
        <v>6620</v>
      </c>
      <c r="C6621">
        <f>IF(IFERROR(VLOOKUP(spotify_churn_dataset[[#This Row],[user_id]],A6622:A14620,1,FALSE),0),1,0)</f>
        <v>0</v>
      </c>
      <c r="D6621" t="s">
        <v>20</v>
      </c>
      <c r="E6621" s="4">
        <v>36</v>
      </c>
      <c r="F6621" t="s">
        <v>27</v>
      </c>
      <c r="G6621" t="s">
        <v>22</v>
      </c>
      <c r="H6621" s="4">
        <v>252</v>
      </c>
      <c r="I6621" s="3">
        <v>85</v>
      </c>
      <c r="J6621" s="9">
        <v>55</v>
      </c>
      <c r="K6621" t="s">
        <v>23</v>
      </c>
      <c r="L6621" s="4">
        <v>0</v>
      </c>
      <c r="M6621" s="4" t="str">
        <f>IF(spotify_churn_dataset[[#This Row],[offline_listening]]=0,"no offline","yes offline")</f>
        <v>yes offline</v>
      </c>
      <c r="N6621">
        <v>1</v>
      </c>
      <c r="O6621" t="str">
        <f>IF(spotify_churn_dataset[[#This Row],[is_churned]]=1,"yes churn","no churn")</f>
        <v>no churn</v>
      </c>
      <c r="P6621">
        <v>0</v>
      </c>
    </row>
    <row r="6622" spans="1:16" x14ac:dyDescent="0.3">
      <c r="A6622">
        <v>6621</v>
      </c>
      <c r="B6622">
        <f>IF(spotify_churn_dataset[[#This Row],[user_id]]="","Desconocido",spotify_churn_dataset[[#This Row],[user_id]])</f>
        <v>6621</v>
      </c>
      <c r="C6622">
        <f>IF(IFERROR(VLOOKUP(spotify_churn_dataset[[#This Row],[user_id]],A6623:A14621,1,FALSE),0),1,0)</f>
        <v>0</v>
      </c>
      <c r="D6622" t="s">
        <v>20</v>
      </c>
      <c r="E6622" s="4">
        <v>37</v>
      </c>
      <c r="F6622" t="s">
        <v>25</v>
      </c>
      <c r="G6622" t="s">
        <v>24</v>
      </c>
      <c r="H6622" s="4">
        <v>236</v>
      </c>
      <c r="I6622" s="3">
        <v>60</v>
      </c>
      <c r="J6622" s="9">
        <v>15</v>
      </c>
      <c r="K6622" t="s">
        <v>19</v>
      </c>
      <c r="L6622" s="4">
        <v>0</v>
      </c>
      <c r="M6622" s="4" t="str">
        <f>IF(spotify_churn_dataset[[#This Row],[offline_listening]]=0,"no offline","yes offline")</f>
        <v>yes offline</v>
      </c>
      <c r="N6622">
        <v>1</v>
      </c>
      <c r="O6622" t="str">
        <f>IF(spotify_churn_dataset[[#This Row],[is_churned]]=1,"yes churn","no churn")</f>
        <v>no churn</v>
      </c>
      <c r="P6622">
        <v>0</v>
      </c>
    </row>
    <row r="6623" spans="1:16" x14ac:dyDescent="0.3">
      <c r="A6623">
        <v>6622</v>
      </c>
      <c r="B6623">
        <f>IF(spotify_churn_dataset[[#This Row],[user_id]]="","Desconocido",spotify_churn_dataset[[#This Row],[user_id]])</f>
        <v>6622</v>
      </c>
      <c r="C6623">
        <f>IF(IFERROR(VLOOKUP(spotify_churn_dataset[[#This Row],[user_id]],A6624:A14622,1,FALSE),0),1,0)</f>
        <v>0</v>
      </c>
      <c r="D6623" t="s">
        <v>16</v>
      </c>
      <c r="E6623" s="4">
        <v>46</v>
      </c>
      <c r="F6623" t="s">
        <v>25</v>
      </c>
      <c r="G6623" t="s">
        <v>24</v>
      </c>
      <c r="H6623" s="4">
        <v>173</v>
      </c>
      <c r="I6623" s="3">
        <v>68</v>
      </c>
      <c r="J6623" s="9">
        <v>51</v>
      </c>
      <c r="K6623" t="s">
        <v>19</v>
      </c>
      <c r="L6623" s="4">
        <v>0</v>
      </c>
      <c r="M6623" s="4" t="str">
        <f>IF(spotify_churn_dataset[[#This Row],[offline_listening]]=0,"no offline","yes offline")</f>
        <v>yes offline</v>
      </c>
      <c r="N6623">
        <v>1</v>
      </c>
      <c r="O6623" t="str">
        <f>IF(spotify_churn_dataset[[#This Row],[is_churned]]=1,"yes churn","no churn")</f>
        <v>no churn</v>
      </c>
      <c r="P6623">
        <v>0</v>
      </c>
    </row>
    <row r="6624" spans="1:16" x14ac:dyDescent="0.3">
      <c r="A6624">
        <v>6623</v>
      </c>
      <c r="B6624">
        <f>IF(spotify_churn_dataset[[#This Row],[user_id]]="","Desconocido",spotify_churn_dataset[[#This Row],[user_id]])</f>
        <v>6623</v>
      </c>
      <c r="C6624">
        <f>IF(IFERROR(VLOOKUP(spotify_churn_dataset[[#This Row],[user_id]],A6625:A14623,1,FALSE),0),1,0)</f>
        <v>0</v>
      </c>
      <c r="D6624" t="s">
        <v>16</v>
      </c>
      <c r="E6624" s="4">
        <v>24</v>
      </c>
      <c r="F6624" t="s">
        <v>17</v>
      </c>
      <c r="G6624" t="s">
        <v>24</v>
      </c>
      <c r="H6624" s="4">
        <v>279</v>
      </c>
      <c r="I6624" s="3">
        <v>60</v>
      </c>
      <c r="J6624" s="9">
        <v>24</v>
      </c>
      <c r="K6624" t="s">
        <v>23</v>
      </c>
      <c r="L6624" s="4">
        <v>0</v>
      </c>
      <c r="M6624" s="4" t="str">
        <f>IF(spotify_churn_dataset[[#This Row],[offline_listening]]=0,"no offline","yes offline")</f>
        <v>yes offline</v>
      </c>
      <c r="N6624">
        <v>1</v>
      </c>
      <c r="O6624" t="str">
        <f>IF(spotify_churn_dataset[[#This Row],[is_churned]]=1,"yes churn","no churn")</f>
        <v>yes churn</v>
      </c>
      <c r="P6624">
        <v>1</v>
      </c>
    </row>
    <row r="6625" spans="1:16" x14ac:dyDescent="0.3">
      <c r="A6625">
        <v>6624</v>
      </c>
      <c r="B6625">
        <f>IF(spotify_churn_dataset[[#This Row],[user_id]]="","Desconocido",spotify_churn_dataset[[#This Row],[user_id]])</f>
        <v>6624</v>
      </c>
      <c r="C6625">
        <f>IF(IFERROR(VLOOKUP(spotify_churn_dataset[[#This Row],[user_id]],A6626:A14624,1,FALSE),0),1,0)</f>
        <v>0</v>
      </c>
      <c r="D6625" t="s">
        <v>20</v>
      </c>
      <c r="E6625" s="4">
        <v>57</v>
      </c>
      <c r="F6625" t="s">
        <v>21</v>
      </c>
      <c r="G6625" t="s">
        <v>18</v>
      </c>
      <c r="H6625" s="4">
        <v>286</v>
      </c>
      <c r="I6625" s="3">
        <v>47</v>
      </c>
      <c r="J6625" s="9">
        <v>25</v>
      </c>
      <c r="K6625" t="s">
        <v>19</v>
      </c>
      <c r="L6625" s="4">
        <v>0</v>
      </c>
      <c r="M6625" s="4" t="str">
        <f>IF(spotify_churn_dataset[[#This Row],[offline_listening]]=0,"no offline","yes offline")</f>
        <v>yes offline</v>
      </c>
      <c r="N6625">
        <v>1</v>
      </c>
      <c r="O6625" t="str">
        <f>IF(spotify_churn_dataset[[#This Row],[is_churned]]=1,"yes churn","no churn")</f>
        <v>no churn</v>
      </c>
      <c r="P6625">
        <v>0</v>
      </c>
    </row>
    <row r="6626" spans="1:16" x14ac:dyDescent="0.3">
      <c r="A6626">
        <v>6625</v>
      </c>
      <c r="B6626">
        <f>IF(spotify_churn_dataset[[#This Row],[user_id]]="","Desconocido",spotify_churn_dataset[[#This Row],[user_id]])</f>
        <v>6625</v>
      </c>
      <c r="C6626">
        <f>IF(IFERROR(VLOOKUP(spotify_churn_dataset[[#This Row],[user_id]],A6627:A14625,1,FALSE),0),1,0)</f>
        <v>0</v>
      </c>
      <c r="D6626" t="s">
        <v>12</v>
      </c>
      <c r="E6626" s="4">
        <v>46</v>
      </c>
      <c r="F6626" t="s">
        <v>13</v>
      </c>
      <c r="G6626" t="s">
        <v>22</v>
      </c>
      <c r="H6626" s="4">
        <v>170</v>
      </c>
      <c r="I6626" s="3">
        <v>38</v>
      </c>
      <c r="J6626" s="9">
        <v>6</v>
      </c>
      <c r="K6626" t="s">
        <v>19</v>
      </c>
      <c r="L6626" s="4">
        <v>0</v>
      </c>
      <c r="M6626" s="4" t="str">
        <f>IF(spotify_churn_dataset[[#This Row],[offline_listening]]=0,"no offline","yes offline")</f>
        <v>yes offline</v>
      </c>
      <c r="N6626">
        <v>1</v>
      </c>
      <c r="O6626" t="str">
        <f>IF(spotify_churn_dataset[[#This Row],[is_churned]]=1,"yes churn","no churn")</f>
        <v>no churn</v>
      </c>
      <c r="P6626">
        <v>0</v>
      </c>
    </row>
    <row r="6627" spans="1:16" x14ac:dyDescent="0.3">
      <c r="A6627">
        <v>6626</v>
      </c>
      <c r="B6627">
        <f>IF(spotify_churn_dataset[[#This Row],[user_id]]="","Desconocido",spotify_churn_dataset[[#This Row],[user_id]])</f>
        <v>6626</v>
      </c>
      <c r="C6627">
        <f>IF(IFERROR(VLOOKUP(spotify_churn_dataset[[#This Row],[user_id]],A6628:A14626,1,FALSE),0),1,0)</f>
        <v>0</v>
      </c>
      <c r="D6627" t="s">
        <v>12</v>
      </c>
      <c r="E6627" s="4">
        <v>41</v>
      </c>
      <c r="F6627" t="s">
        <v>13</v>
      </c>
      <c r="G6627" t="s">
        <v>24</v>
      </c>
      <c r="H6627" s="4">
        <v>98</v>
      </c>
      <c r="I6627" s="3">
        <v>20</v>
      </c>
      <c r="J6627" s="9">
        <v>5</v>
      </c>
      <c r="K6627" t="s">
        <v>19</v>
      </c>
      <c r="L6627" s="4">
        <v>0</v>
      </c>
      <c r="M6627" s="4" t="str">
        <f>IF(spotify_churn_dataset[[#This Row],[offline_listening]]=0,"no offline","yes offline")</f>
        <v>yes offline</v>
      </c>
      <c r="N6627">
        <v>1</v>
      </c>
      <c r="O6627" t="str">
        <f>IF(spotify_churn_dataset[[#This Row],[is_churned]]=1,"yes churn","no churn")</f>
        <v>yes churn</v>
      </c>
      <c r="P6627">
        <v>1</v>
      </c>
    </row>
    <row r="6628" spans="1:16" x14ac:dyDescent="0.3">
      <c r="A6628">
        <v>6627</v>
      </c>
      <c r="B6628">
        <f>IF(spotify_churn_dataset[[#This Row],[user_id]]="","Desconocido",spotify_churn_dataset[[#This Row],[user_id]])</f>
        <v>6627</v>
      </c>
      <c r="C6628">
        <f>IF(IFERROR(VLOOKUP(spotify_churn_dataset[[#This Row],[user_id]],A6629:A14627,1,FALSE),0),1,0)</f>
        <v>0</v>
      </c>
      <c r="D6628" t="s">
        <v>20</v>
      </c>
      <c r="E6628" s="4">
        <v>43</v>
      </c>
      <c r="F6628" t="s">
        <v>13</v>
      </c>
      <c r="G6628" t="s">
        <v>24</v>
      </c>
      <c r="H6628" s="4">
        <v>150</v>
      </c>
      <c r="I6628" s="3">
        <v>37</v>
      </c>
      <c r="J6628" s="9">
        <v>23</v>
      </c>
      <c r="K6628" t="s">
        <v>15</v>
      </c>
      <c r="L6628" s="4">
        <v>0</v>
      </c>
      <c r="M6628" s="4" t="str">
        <f>IF(spotify_churn_dataset[[#This Row],[offline_listening]]=0,"no offline","yes offline")</f>
        <v>yes offline</v>
      </c>
      <c r="N6628">
        <v>1</v>
      </c>
      <c r="O6628" t="str">
        <f>IF(spotify_churn_dataset[[#This Row],[is_churned]]=1,"yes churn","no churn")</f>
        <v>no churn</v>
      </c>
      <c r="P6628">
        <v>0</v>
      </c>
    </row>
    <row r="6629" spans="1:16" x14ac:dyDescent="0.3">
      <c r="A6629">
        <v>6628</v>
      </c>
      <c r="B6629">
        <f>IF(spotify_churn_dataset[[#This Row],[user_id]]="","Desconocido",spotify_churn_dataset[[#This Row],[user_id]])</f>
        <v>6628</v>
      </c>
      <c r="C6629">
        <f>IF(IFERROR(VLOOKUP(spotify_churn_dataset[[#This Row],[user_id]],A6630:A14628,1,FALSE),0),1,0)</f>
        <v>0</v>
      </c>
      <c r="D6629" t="s">
        <v>16</v>
      </c>
      <c r="E6629" s="4">
        <v>25</v>
      </c>
      <c r="F6629" t="s">
        <v>26</v>
      </c>
      <c r="G6629" t="s">
        <v>22</v>
      </c>
      <c r="H6629" s="4">
        <v>139</v>
      </c>
      <c r="I6629" s="3">
        <v>8</v>
      </c>
      <c r="J6629" s="9">
        <v>48</v>
      </c>
      <c r="K6629" t="s">
        <v>23</v>
      </c>
      <c r="L6629" s="4">
        <v>0</v>
      </c>
      <c r="M6629" s="4" t="str">
        <f>IF(spotify_churn_dataset[[#This Row],[offline_listening]]=0,"no offline","yes offline")</f>
        <v>yes offline</v>
      </c>
      <c r="N6629">
        <v>1</v>
      </c>
      <c r="O6629" t="str">
        <f>IF(spotify_churn_dataset[[#This Row],[is_churned]]=1,"yes churn","no churn")</f>
        <v>yes churn</v>
      </c>
      <c r="P6629">
        <v>1</v>
      </c>
    </row>
    <row r="6630" spans="1:16" x14ac:dyDescent="0.3">
      <c r="A6630">
        <v>6629</v>
      </c>
      <c r="B6630">
        <f>IF(spotify_churn_dataset[[#This Row],[user_id]]="","Desconocido",spotify_churn_dataset[[#This Row],[user_id]])</f>
        <v>6629</v>
      </c>
      <c r="C6630">
        <f>IF(IFERROR(VLOOKUP(spotify_churn_dataset[[#This Row],[user_id]],A6631:A14629,1,FALSE),0),1,0)</f>
        <v>0</v>
      </c>
      <c r="D6630" t="s">
        <v>20</v>
      </c>
      <c r="E6630" s="4">
        <v>35</v>
      </c>
      <c r="F6630" t="s">
        <v>29</v>
      </c>
      <c r="G6630" t="s">
        <v>18</v>
      </c>
      <c r="H6630" s="4">
        <v>39</v>
      </c>
      <c r="I6630" s="3">
        <v>81</v>
      </c>
      <c r="J6630" s="9">
        <v>16</v>
      </c>
      <c r="K6630" t="s">
        <v>15</v>
      </c>
      <c r="L6630" s="4">
        <v>0</v>
      </c>
      <c r="M6630" s="4" t="str">
        <f>IF(spotify_churn_dataset[[#This Row],[offline_listening]]=0,"no offline","yes offline")</f>
        <v>yes offline</v>
      </c>
      <c r="N6630">
        <v>1</v>
      </c>
      <c r="O6630" t="str">
        <f>IF(spotify_churn_dataset[[#This Row],[is_churned]]=1,"yes churn","no churn")</f>
        <v>no churn</v>
      </c>
      <c r="P6630">
        <v>0</v>
      </c>
    </row>
    <row r="6631" spans="1:16" x14ac:dyDescent="0.3">
      <c r="A6631">
        <v>6630</v>
      </c>
      <c r="B6631">
        <f>IF(spotify_churn_dataset[[#This Row],[user_id]]="","Desconocido",spotify_churn_dataset[[#This Row],[user_id]])</f>
        <v>6630</v>
      </c>
      <c r="C6631">
        <f>IF(IFERROR(VLOOKUP(spotify_churn_dataset[[#This Row],[user_id]],A6632:A14630,1,FALSE),0),1,0)</f>
        <v>0</v>
      </c>
      <c r="D6631" t="s">
        <v>16</v>
      </c>
      <c r="E6631" s="4">
        <v>36</v>
      </c>
      <c r="F6631" t="s">
        <v>13</v>
      </c>
      <c r="G6631" t="s">
        <v>18</v>
      </c>
      <c r="H6631" s="4">
        <v>164</v>
      </c>
      <c r="I6631" s="3">
        <v>90</v>
      </c>
      <c r="J6631" s="9">
        <v>26</v>
      </c>
      <c r="K6631" t="s">
        <v>23</v>
      </c>
      <c r="L6631" s="4">
        <v>0</v>
      </c>
      <c r="M6631" s="4" t="str">
        <f>IF(spotify_churn_dataset[[#This Row],[offline_listening]]=0,"no offline","yes offline")</f>
        <v>yes offline</v>
      </c>
      <c r="N6631">
        <v>1</v>
      </c>
      <c r="O6631" t="str">
        <f>IF(spotify_churn_dataset[[#This Row],[is_churned]]=1,"yes churn","no churn")</f>
        <v>no churn</v>
      </c>
      <c r="P6631">
        <v>0</v>
      </c>
    </row>
    <row r="6632" spans="1:16" x14ac:dyDescent="0.3">
      <c r="A6632">
        <v>6631</v>
      </c>
      <c r="B6632">
        <f>IF(spotify_churn_dataset[[#This Row],[user_id]]="","Desconocido",spotify_churn_dataset[[#This Row],[user_id]])</f>
        <v>6631</v>
      </c>
      <c r="C6632">
        <f>IF(IFERROR(VLOOKUP(spotify_churn_dataset[[#This Row],[user_id]],A6633:A14631,1,FALSE),0),1,0)</f>
        <v>0</v>
      </c>
      <c r="D6632" t="s">
        <v>12</v>
      </c>
      <c r="E6632" s="4">
        <v>46</v>
      </c>
      <c r="F6632" t="s">
        <v>17</v>
      </c>
      <c r="G6632" t="s">
        <v>18</v>
      </c>
      <c r="H6632" s="4">
        <v>282</v>
      </c>
      <c r="I6632" s="3">
        <v>7</v>
      </c>
      <c r="J6632" s="9">
        <v>25</v>
      </c>
      <c r="K6632" t="s">
        <v>15</v>
      </c>
      <c r="L6632" s="4">
        <v>0</v>
      </c>
      <c r="M6632" s="4" t="str">
        <f>IF(spotify_churn_dataset[[#This Row],[offline_listening]]=0,"no offline","yes offline")</f>
        <v>yes offline</v>
      </c>
      <c r="N6632">
        <v>1</v>
      </c>
      <c r="O6632" t="str">
        <f>IF(spotify_churn_dataset[[#This Row],[is_churned]]=1,"yes churn","no churn")</f>
        <v>no churn</v>
      </c>
      <c r="P6632">
        <v>0</v>
      </c>
    </row>
    <row r="6633" spans="1:16" x14ac:dyDescent="0.3">
      <c r="A6633">
        <v>6632</v>
      </c>
      <c r="B6633">
        <f>IF(spotify_churn_dataset[[#This Row],[user_id]]="","Desconocido",spotify_churn_dataset[[#This Row],[user_id]])</f>
        <v>6632</v>
      </c>
      <c r="C6633">
        <f>IF(IFERROR(VLOOKUP(spotify_churn_dataset[[#This Row],[user_id]],A6634:A14632,1,FALSE),0),1,0)</f>
        <v>0</v>
      </c>
      <c r="D6633" t="s">
        <v>20</v>
      </c>
      <c r="E6633" s="4">
        <v>26</v>
      </c>
      <c r="F6633" t="s">
        <v>13</v>
      </c>
      <c r="G6633" t="s">
        <v>22</v>
      </c>
      <c r="H6633" s="4">
        <v>175</v>
      </c>
      <c r="I6633" s="3">
        <v>52</v>
      </c>
      <c r="J6633" s="9">
        <v>48</v>
      </c>
      <c r="K6633" t="s">
        <v>23</v>
      </c>
      <c r="L6633" s="4">
        <v>0</v>
      </c>
      <c r="M6633" s="4" t="str">
        <f>IF(spotify_churn_dataset[[#This Row],[offline_listening]]=0,"no offline","yes offline")</f>
        <v>yes offline</v>
      </c>
      <c r="N6633">
        <v>1</v>
      </c>
      <c r="O6633" t="str">
        <f>IF(spotify_churn_dataset[[#This Row],[is_churned]]=1,"yes churn","no churn")</f>
        <v>yes churn</v>
      </c>
      <c r="P6633">
        <v>1</v>
      </c>
    </row>
    <row r="6634" spans="1:16" x14ac:dyDescent="0.3">
      <c r="A6634">
        <v>6633</v>
      </c>
      <c r="B6634">
        <f>IF(spotify_churn_dataset[[#This Row],[user_id]]="","Desconocido",spotify_churn_dataset[[#This Row],[user_id]])</f>
        <v>6633</v>
      </c>
      <c r="C6634">
        <f>IF(IFERROR(VLOOKUP(spotify_churn_dataset[[#This Row],[user_id]],A6635:A14633,1,FALSE),0),1,0)</f>
        <v>0</v>
      </c>
      <c r="D6634" t="s">
        <v>16</v>
      </c>
      <c r="E6634" s="4">
        <v>22</v>
      </c>
      <c r="F6634" t="s">
        <v>28</v>
      </c>
      <c r="G6634" t="s">
        <v>22</v>
      </c>
      <c r="H6634" s="4">
        <v>271</v>
      </c>
      <c r="I6634" s="3">
        <v>14</v>
      </c>
      <c r="J6634" s="9">
        <v>41</v>
      </c>
      <c r="K6634" t="s">
        <v>19</v>
      </c>
      <c r="L6634" s="4">
        <v>0</v>
      </c>
      <c r="M6634" s="4" t="str">
        <f>IF(spotify_churn_dataset[[#This Row],[offline_listening]]=0,"no offline","yes offline")</f>
        <v>yes offline</v>
      </c>
      <c r="N6634">
        <v>1</v>
      </c>
      <c r="O6634" t="str">
        <f>IF(spotify_churn_dataset[[#This Row],[is_churned]]=1,"yes churn","no churn")</f>
        <v>no churn</v>
      </c>
      <c r="P6634">
        <v>0</v>
      </c>
    </row>
    <row r="6635" spans="1:16" x14ac:dyDescent="0.3">
      <c r="A6635">
        <v>6634</v>
      </c>
      <c r="B6635">
        <f>IF(spotify_churn_dataset[[#This Row],[user_id]]="","Desconocido",spotify_churn_dataset[[#This Row],[user_id]])</f>
        <v>6634</v>
      </c>
      <c r="C6635">
        <f>IF(IFERROR(VLOOKUP(spotify_churn_dataset[[#This Row],[user_id]],A6636:A14634,1,FALSE),0),1,0)</f>
        <v>0</v>
      </c>
      <c r="D6635" t="s">
        <v>20</v>
      </c>
      <c r="E6635" s="4">
        <v>48</v>
      </c>
      <c r="F6635" t="s">
        <v>26</v>
      </c>
      <c r="G6635" t="s">
        <v>24</v>
      </c>
      <c r="H6635" s="4">
        <v>268</v>
      </c>
      <c r="I6635" s="3">
        <v>11</v>
      </c>
      <c r="J6635" s="9">
        <v>19</v>
      </c>
      <c r="K6635" t="s">
        <v>23</v>
      </c>
      <c r="L6635" s="4">
        <v>0</v>
      </c>
      <c r="M6635" s="4" t="str">
        <f>IF(spotify_churn_dataset[[#This Row],[offline_listening]]=0,"no offline","yes offline")</f>
        <v>yes offline</v>
      </c>
      <c r="N6635">
        <v>1</v>
      </c>
      <c r="O6635" t="str">
        <f>IF(spotify_churn_dataset[[#This Row],[is_churned]]=1,"yes churn","no churn")</f>
        <v>no churn</v>
      </c>
      <c r="P6635">
        <v>0</v>
      </c>
    </row>
    <row r="6636" spans="1:16" x14ac:dyDescent="0.3">
      <c r="A6636">
        <v>6635</v>
      </c>
      <c r="B6636">
        <f>IF(spotify_churn_dataset[[#This Row],[user_id]]="","Desconocido",spotify_churn_dataset[[#This Row],[user_id]])</f>
        <v>6635</v>
      </c>
      <c r="C6636">
        <f>IF(IFERROR(VLOOKUP(spotify_churn_dataset[[#This Row],[user_id]],A6637:A14635,1,FALSE),0),1,0)</f>
        <v>0</v>
      </c>
      <c r="D6636" t="s">
        <v>12</v>
      </c>
      <c r="E6636" s="4">
        <v>30</v>
      </c>
      <c r="F6636" t="s">
        <v>13</v>
      </c>
      <c r="G6636" t="s">
        <v>14</v>
      </c>
      <c r="H6636" s="4">
        <v>146</v>
      </c>
      <c r="I6636" s="3">
        <v>93</v>
      </c>
      <c r="J6636" s="9">
        <v>33</v>
      </c>
      <c r="K6636" t="s">
        <v>19</v>
      </c>
      <c r="L6636" s="4">
        <v>28</v>
      </c>
      <c r="M6636" s="4" t="str">
        <f>IF(spotify_churn_dataset[[#This Row],[offline_listening]]=0,"no offline","yes offline")</f>
        <v>no offline</v>
      </c>
      <c r="N6636">
        <v>0</v>
      </c>
      <c r="O6636" t="str">
        <f>IF(spotify_churn_dataset[[#This Row],[is_churned]]=1,"yes churn","no churn")</f>
        <v>no churn</v>
      </c>
      <c r="P6636">
        <v>0</v>
      </c>
    </row>
    <row r="6637" spans="1:16" x14ac:dyDescent="0.3">
      <c r="A6637">
        <v>6636</v>
      </c>
      <c r="B6637">
        <f>IF(spotify_churn_dataset[[#This Row],[user_id]]="","Desconocido",spotify_churn_dataset[[#This Row],[user_id]])</f>
        <v>6636</v>
      </c>
      <c r="C6637">
        <f>IF(IFERROR(VLOOKUP(spotify_churn_dataset[[#This Row],[user_id]],A6638:A14636,1,FALSE),0),1,0)</f>
        <v>0</v>
      </c>
      <c r="D6637" t="s">
        <v>16</v>
      </c>
      <c r="E6637" s="4">
        <v>52</v>
      </c>
      <c r="F6637" t="s">
        <v>25</v>
      </c>
      <c r="G6637" t="s">
        <v>18</v>
      </c>
      <c r="H6637" s="4">
        <v>134</v>
      </c>
      <c r="I6637" s="3">
        <v>73</v>
      </c>
      <c r="J6637" s="9">
        <v>55</v>
      </c>
      <c r="K6637" t="s">
        <v>15</v>
      </c>
      <c r="L6637" s="4">
        <v>0</v>
      </c>
      <c r="M6637" s="4" t="str">
        <f>IF(spotify_churn_dataset[[#This Row],[offline_listening]]=0,"no offline","yes offline")</f>
        <v>yes offline</v>
      </c>
      <c r="N6637">
        <v>1</v>
      </c>
      <c r="O6637" t="str">
        <f>IF(spotify_churn_dataset[[#This Row],[is_churned]]=1,"yes churn","no churn")</f>
        <v>no churn</v>
      </c>
      <c r="P6637">
        <v>0</v>
      </c>
    </row>
    <row r="6638" spans="1:16" x14ac:dyDescent="0.3">
      <c r="A6638">
        <v>6637</v>
      </c>
      <c r="B6638">
        <f>IF(spotify_churn_dataset[[#This Row],[user_id]]="","Desconocido",spotify_churn_dataset[[#This Row],[user_id]])</f>
        <v>6637</v>
      </c>
      <c r="C6638">
        <f>IF(IFERROR(VLOOKUP(spotify_churn_dataset[[#This Row],[user_id]],A6639:A14637,1,FALSE),0),1,0)</f>
        <v>0</v>
      </c>
      <c r="D6638" t="s">
        <v>16</v>
      </c>
      <c r="E6638" s="4">
        <v>39</v>
      </c>
      <c r="F6638" t="s">
        <v>27</v>
      </c>
      <c r="G6638" t="s">
        <v>22</v>
      </c>
      <c r="H6638" s="4">
        <v>283</v>
      </c>
      <c r="I6638" s="3">
        <v>57</v>
      </c>
      <c r="J6638" s="9">
        <v>11</v>
      </c>
      <c r="K6638" t="s">
        <v>19</v>
      </c>
      <c r="L6638" s="4">
        <v>0</v>
      </c>
      <c r="M6638" s="4" t="str">
        <f>IF(spotify_churn_dataset[[#This Row],[offline_listening]]=0,"no offline","yes offline")</f>
        <v>yes offline</v>
      </c>
      <c r="N6638">
        <v>1</v>
      </c>
      <c r="O6638" t="str">
        <f>IF(spotify_churn_dataset[[#This Row],[is_churned]]=1,"yes churn","no churn")</f>
        <v>no churn</v>
      </c>
      <c r="P6638">
        <v>0</v>
      </c>
    </row>
    <row r="6639" spans="1:16" x14ac:dyDescent="0.3">
      <c r="A6639">
        <v>6638</v>
      </c>
      <c r="B6639">
        <f>IF(spotify_churn_dataset[[#This Row],[user_id]]="","Desconocido",spotify_churn_dataset[[#This Row],[user_id]])</f>
        <v>6638</v>
      </c>
      <c r="C6639">
        <f>IF(IFERROR(VLOOKUP(spotify_churn_dataset[[#This Row],[user_id]],A6640:A14638,1,FALSE),0),1,0)</f>
        <v>0</v>
      </c>
      <c r="D6639" t="s">
        <v>16</v>
      </c>
      <c r="E6639" s="4">
        <v>40</v>
      </c>
      <c r="F6639" t="s">
        <v>25</v>
      </c>
      <c r="G6639" t="s">
        <v>24</v>
      </c>
      <c r="H6639" s="4">
        <v>181</v>
      </c>
      <c r="I6639" s="3">
        <v>91</v>
      </c>
      <c r="J6639" s="9">
        <v>57</v>
      </c>
      <c r="K6639" t="s">
        <v>23</v>
      </c>
      <c r="L6639" s="4">
        <v>0</v>
      </c>
      <c r="M6639" s="4" t="str">
        <f>IF(spotify_churn_dataset[[#This Row],[offline_listening]]=0,"no offline","yes offline")</f>
        <v>yes offline</v>
      </c>
      <c r="N6639">
        <v>1</v>
      </c>
      <c r="O6639" t="str">
        <f>IF(spotify_churn_dataset[[#This Row],[is_churned]]=1,"yes churn","no churn")</f>
        <v>no churn</v>
      </c>
      <c r="P6639">
        <v>0</v>
      </c>
    </row>
    <row r="6640" spans="1:16" x14ac:dyDescent="0.3">
      <c r="A6640">
        <v>6639</v>
      </c>
      <c r="B6640">
        <f>IF(spotify_churn_dataset[[#This Row],[user_id]]="","Desconocido",spotify_churn_dataset[[#This Row],[user_id]])</f>
        <v>6639</v>
      </c>
      <c r="C6640">
        <f>IF(IFERROR(VLOOKUP(spotify_churn_dataset[[#This Row],[user_id]],A6641:A14639,1,FALSE),0),1,0)</f>
        <v>0</v>
      </c>
      <c r="D6640" t="s">
        <v>20</v>
      </c>
      <c r="E6640" s="4">
        <v>36</v>
      </c>
      <c r="F6640" t="s">
        <v>21</v>
      </c>
      <c r="G6640" t="s">
        <v>18</v>
      </c>
      <c r="H6640" s="4">
        <v>213</v>
      </c>
      <c r="I6640" s="3">
        <v>29</v>
      </c>
      <c r="J6640" s="9">
        <v>34</v>
      </c>
      <c r="K6640" t="s">
        <v>15</v>
      </c>
      <c r="L6640" s="4">
        <v>0</v>
      </c>
      <c r="M6640" s="4" t="str">
        <f>IF(spotify_churn_dataset[[#This Row],[offline_listening]]=0,"no offline","yes offline")</f>
        <v>yes offline</v>
      </c>
      <c r="N6640">
        <v>1</v>
      </c>
      <c r="O6640" t="str">
        <f>IF(spotify_churn_dataset[[#This Row],[is_churned]]=1,"yes churn","no churn")</f>
        <v>no churn</v>
      </c>
      <c r="P6640">
        <v>0</v>
      </c>
    </row>
    <row r="6641" spans="1:16" x14ac:dyDescent="0.3">
      <c r="A6641">
        <v>6640</v>
      </c>
      <c r="B6641">
        <f>IF(spotify_churn_dataset[[#This Row],[user_id]]="","Desconocido",spotify_churn_dataset[[#This Row],[user_id]])</f>
        <v>6640</v>
      </c>
      <c r="C6641">
        <f>IF(IFERROR(VLOOKUP(spotify_churn_dataset[[#This Row],[user_id]],A6642:A14640,1,FALSE),0),1,0)</f>
        <v>0</v>
      </c>
      <c r="D6641" t="s">
        <v>20</v>
      </c>
      <c r="E6641" s="4">
        <v>58</v>
      </c>
      <c r="F6641" t="s">
        <v>17</v>
      </c>
      <c r="G6641" t="s">
        <v>14</v>
      </c>
      <c r="H6641" s="4">
        <v>206</v>
      </c>
      <c r="I6641" s="3">
        <v>11</v>
      </c>
      <c r="J6641" s="9">
        <v>56</v>
      </c>
      <c r="K6641" t="s">
        <v>15</v>
      </c>
      <c r="L6641" s="4">
        <v>8</v>
      </c>
      <c r="M6641" s="4" t="str">
        <f>IF(spotify_churn_dataset[[#This Row],[offline_listening]]=0,"no offline","yes offline")</f>
        <v>no offline</v>
      </c>
      <c r="N6641">
        <v>0</v>
      </c>
      <c r="O6641" t="str">
        <f>IF(spotify_churn_dataset[[#This Row],[is_churned]]=1,"yes churn","no churn")</f>
        <v>no churn</v>
      </c>
      <c r="P6641">
        <v>0</v>
      </c>
    </row>
    <row r="6642" spans="1:16" x14ac:dyDescent="0.3">
      <c r="A6642">
        <v>6641</v>
      </c>
      <c r="B6642">
        <f>IF(spotify_churn_dataset[[#This Row],[user_id]]="","Desconocido",spotify_churn_dataset[[#This Row],[user_id]])</f>
        <v>6641</v>
      </c>
      <c r="C6642">
        <f>IF(IFERROR(VLOOKUP(spotify_churn_dataset[[#This Row],[user_id]],A6643:A14641,1,FALSE),0),1,0)</f>
        <v>0</v>
      </c>
      <c r="D6642" t="s">
        <v>12</v>
      </c>
      <c r="E6642" s="4">
        <v>55</v>
      </c>
      <c r="F6642" t="s">
        <v>29</v>
      </c>
      <c r="G6642" t="s">
        <v>14</v>
      </c>
      <c r="H6642" s="4">
        <v>127</v>
      </c>
      <c r="I6642" s="3">
        <v>81</v>
      </c>
      <c r="J6642" s="9">
        <v>0</v>
      </c>
      <c r="K6642" t="s">
        <v>23</v>
      </c>
      <c r="L6642" s="4">
        <v>47</v>
      </c>
      <c r="M6642" s="4" t="str">
        <f>IF(spotify_churn_dataset[[#This Row],[offline_listening]]=0,"no offline","yes offline")</f>
        <v>no offline</v>
      </c>
      <c r="N6642">
        <v>0</v>
      </c>
      <c r="O6642" t="str">
        <f>IF(spotify_churn_dataset[[#This Row],[is_churned]]=1,"yes churn","no churn")</f>
        <v>no churn</v>
      </c>
      <c r="P6642">
        <v>0</v>
      </c>
    </row>
    <row r="6643" spans="1:16" x14ac:dyDescent="0.3">
      <c r="A6643">
        <v>6642</v>
      </c>
      <c r="B6643">
        <f>IF(spotify_churn_dataset[[#This Row],[user_id]]="","Desconocido",spotify_churn_dataset[[#This Row],[user_id]])</f>
        <v>6642</v>
      </c>
      <c r="C6643">
        <f>IF(IFERROR(VLOOKUP(spotify_churn_dataset[[#This Row],[user_id]],A6644:A14642,1,FALSE),0),1,0)</f>
        <v>0</v>
      </c>
      <c r="D6643" t="s">
        <v>16</v>
      </c>
      <c r="E6643" s="4">
        <v>49</v>
      </c>
      <c r="F6643" t="s">
        <v>17</v>
      </c>
      <c r="G6643" t="s">
        <v>18</v>
      </c>
      <c r="H6643" s="4">
        <v>169</v>
      </c>
      <c r="I6643" s="3">
        <v>31</v>
      </c>
      <c r="J6643" s="9">
        <v>8</v>
      </c>
      <c r="K6643" t="s">
        <v>23</v>
      </c>
      <c r="L6643" s="4">
        <v>0</v>
      </c>
      <c r="M6643" s="4" t="str">
        <f>IF(spotify_churn_dataset[[#This Row],[offline_listening]]=0,"no offline","yes offline")</f>
        <v>yes offline</v>
      </c>
      <c r="N6643">
        <v>1</v>
      </c>
      <c r="O6643" t="str">
        <f>IF(spotify_churn_dataset[[#This Row],[is_churned]]=1,"yes churn","no churn")</f>
        <v>no churn</v>
      </c>
      <c r="P6643">
        <v>0</v>
      </c>
    </row>
    <row r="6644" spans="1:16" x14ac:dyDescent="0.3">
      <c r="A6644">
        <v>6643</v>
      </c>
      <c r="B6644">
        <f>IF(spotify_churn_dataset[[#This Row],[user_id]]="","Desconocido",spotify_churn_dataset[[#This Row],[user_id]])</f>
        <v>6643</v>
      </c>
      <c r="C6644">
        <f>IF(IFERROR(VLOOKUP(spotify_churn_dataset[[#This Row],[user_id]],A6645:A14643,1,FALSE),0),1,0)</f>
        <v>0</v>
      </c>
      <c r="D6644" t="s">
        <v>12</v>
      </c>
      <c r="E6644" s="4">
        <v>28</v>
      </c>
      <c r="F6644" t="s">
        <v>17</v>
      </c>
      <c r="G6644" t="s">
        <v>22</v>
      </c>
      <c r="H6644" s="4">
        <v>60</v>
      </c>
      <c r="I6644" s="3">
        <v>65</v>
      </c>
      <c r="J6644" s="9">
        <v>1</v>
      </c>
      <c r="K6644" t="s">
        <v>23</v>
      </c>
      <c r="L6644" s="4">
        <v>0</v>
      </c>
      <c r="M6644" s="4" t="str">
        <f>IF(spotify_churn_dataset[[#This Row],[offline_listening]]=0,"no offline","yes offline")</f>
        <v>yes offline</v>
      </c>
      <c r="N6644">
        <v>1</v>
      </c>
      <c r="O6644" t="str">
        <f>IF(spotify_churn_dataset[[#This Row],[is_churned]]=1,"yes churn","no churn")</f>
        <v>no churn</v>
      </c>
      <c r="P6644">
        <v>0</v>
      </c>
    </row>
    <row r="6645" spans="1:16" x14ac:dyDescent="0.3">
      <c r="A6645">
        <v>6644</v>
      </c>
      <c r="B6645">
        <f>IF(spotify_churn_dataset[[#This Row],[user_id]]="","Desconocido",spotify_churn_dataset[[#This Row],[user_id]])</f>
        <v>6644</v>
      </c>
      <c r="C6645">
        <f>IF(IFERROR(VLOOKUP(spotify_churn_dataset[[#This Row],[user_id]],A6646:A14644,1,FALSE),0),1,0)</f>
        <v>0</v>
      </c>
      <c r="D6645" t="s">
        <v>16</v>
      </c>
      <c r="E6645" s="4">
        <v>24</v>
      </c>
      <c r="F6645" t="s">
        <v>28</v>
      </c>
      <c r="G6645" t="s">
        <v>18</v>
      </c>
      <c r="H6645" s="4">
        <v>95</v>
      </c>
      <c r="I6645" s="3">
        <v>51</v>
      </c>
      <c r="J6645" s="9">
        <v>31</v>
      </c>
      <c r="K6645" t="s">
        <v>15</v>
      </c>
      <c r="L6645" s="4">
        <v>0</v>
      </c>
      <c r="M6645" s="4" t="str">
        <f>IF(spotify_churn_dataset[[#This Row],[offline_listening]]=0,"no offline","yes offline")</f>
        <v>yes offline</v>
      </c>
      <c r="N6645">
        <v>1</v>
      </c>
      <c r="O6645" t="str">
        <f>IF(spotify_churn_dataset[[#This Row],[is_churned]]=1,"yes churn","no churn")</f>
        <v>no churn</v>
      </c>
      <c r="P6645">
        <v>0</v>
      </c>
    </row>
    <row r="6646" spans="1:16" x14ac:dyDescent="0.3">
      <c r="A6646">
        <v>6645</v>
      </c>
      <c r="B6646">
        <f>IF(spotify_churn_dataset[[#This Row],[user_id]]="","Desconocido",spotify_churn_dataset[[#This Row],[user_id]])</f>
        <v>6645</v>
      </c>
      <c r="C6646">
        <f>IF(IFERROR(VLOOKUP(spotify_churn_dataset[[#This Row],[user_id]],A6647:A14645,1,FALSE),0),1,0)</f>
        <v>0</v>
      </c>
      <c r="D6646" t="s">
        <v>16</v>
      </c>
      <c r="E6646" s="4">
        <v>41</v>
      </c>
      <c r="F6646" t="s">
        <v>29</v>
      </c>
      <c r="G6646" t="s">
        <v>22</v>
      </c>
      <c r="H6646" s="4">
        <v>33</v>
      </c>
      <c r="I6646" s="3">
        <v>91</v>
      </c>
      <c r="J6646" s="9">
        <v>16</v>
      </c>
      <c r="K6646" t="s">
        <v>23</v>
      </c>
      <c r="L6646" s="4">
        <v>0</v>
      </c>
      <c r="M6646" s="4" t="str">
        <f>IF(spotify_churn_dataset[[#This Row],[offline_listening]]=0,"no offline","yes offline")</f>
        <v>yes offline</v>
      </c>
      <c r="N6646">
        <v>1</v>
      </c>
      <c r="O6646" t="str">
        <f>IF(spotify_churn_dataset[[#This Row],[is_churned]]=1,"yes churn","no churn")</f>
        <v>no churn</v>
      </c>
      <c r="P6646">
        <v>0</v>
      </c>
    </row>
    <row r="6647" spans="1:16" x14ac:dyDescent="0.3">
      <c r="A6647">
        <v>6646</v>
      </c>
      <c r="B6647">
        <f>IF(spotify_churn_dataset[[#This Row],[user_id]]="","Desconocido",spotify_churn_dataset[[#This Row],[user_id]])</f>
        <v>6646</v>
      </c>
      <c r="C6647">
        <f>IF(IFERROR(VLOOKUP(spotify_churn_dataset[[#This Row],[user_id]],A6648:A14646,1,FALSE),0),1,0)</f>
        <v>0</v>
      </c>
      <c r="D6647" t="s">
        <v>20</v>
      </c>
      <c r="E6647" s="4">
        <v>33</v>
      </c>
      <c r="F6647" t="s">
        <v>13</v>
      </c>
      <c r="G6647" t="s">
        <v>24</v>
      </c>
      <c r="H6647" s="4">
        <v>241</v>
      </c>
      <c r="I6647" s="3">
        <v>99</v>
      </c>
      <c r="J6647" s="9">
        <v>53</v>
      </c>
      <c r="K6647" t="s">
        <v>15</v>
      </c>
      <c r="L6647" s="4">
        <v>0</v>
      </c>
      <c r="M6647" s="4" t="str">
        <f>IF(spotify_churn_dataset[[#This Row],[offline_listening]]=0,"no offline","yes offline")</f>
        <v>yes offline</v>
      </c>
      <c r="N6647">
        <v>1</v>
      </c>
      <c r="O6647" t="str">
        <f>IF(spotify_churn_dataset[[#This Row],[is_churned]]=1,"yes churn","no churn")</f>
        <v>no churn</v>
      </c>
      <c r="P6647">
        <v>0</v>
      </c>
    </row>
    <row r="6648" spans="1:16" x14ac:dyDescent="0.3">
      <c r="A6648">
        <v>6647</v>
      </c>
      <c r="B6648">
        <f>IF(spotify_churn_dataset[[#This Row],[user_id]]="","Desconocido",spotify_churn_dataset[[#This Row],[user_id]])</f>
        <v>6647</v>
      </c>
      <c r="C6648">
        <f>IF(IFERROR(VLOOKUP(spotify_churn_dataset[[#This Row],[user_id]],A6649:A14647,1,FALSE),0),1,0)</f>
        <v>0</v>
      </c>
      <c r="D6648" t="s">
        <v>12</v>
      </c>
      <c r="E6648" s="4">
        <v>56</v>
      </c>
      <c r="F6648" t="s">
        <v>26</v>
      </c>
      <c r="G6648" t="s">
        <v>24</v>
      </c>
      <c r="H6648" s="4">
        <v>105</v>
      </c>
      <c r="I6648" s="3">
        <v>52</v>
      </c>
      <c r="J6648" s="9">
        <v>2</v>
      </c>
      <c r="K6648" t="s">
        <v>23</v>
      </c>
      <c r="L6648" s="4">
        <v>0</v>
      </c>
      <c r="M6648" s="4" t="str">
        <f>IF(spotify_churn_dataset[[#This Row],[offline_listening]]=0,"no offline","yes offline")</f>
        <v>yes offline</v>
      </c>
      <c r="N6648">
        <v>1</v>
      </c>
      <c r="O6648" t="str">
        <f>IF(spotify_churn_dataset[[#This Row],[is_churned]]=1,"yes churn","no churn")</f>
        <v>yes churn</v>
      </c>
      <c r="P6648">
        <v>1</v>
      </c>
    </row>
    <row r="6649" spans="1:16" x14ac:dyDescent="0.3">
      <c r="A6649">
        <v>6648</v>
      </c>
      <c r="B6649">
        <f>IF(spotify_churn_dataset[[#This Row],[user_id]]="","Desconocido",spotify_churn_dataset[[#This Row],[user_id]])</f>
        <v>6648</v>
      </c>
      <c r="C6649">
        <f>IF(IFERROR(VLOOKUP(spotify_churn_dataset[[#This Row],[user_id]],A6650:A14648,1,FALSE),0),1,0)</f>
        <v>0</v>
      </c>
      <c r="D6649" t="s">
        <v>20</v>
      </c>
      <c r="E6649" s="4">
        <v>26</v>
      </c>
      <c r="F6649" t="s">
        <v>21</v>
      </c>
      <c r="G6649" t="s">
        <v>14</v>
      </c>
      <c r="H6649" s="4">
        <v>210</v>
      </c>
      <c r="I6649" s="3">
        <v>81</v>
      </c>
      <c r="J6649" s="9">
        <v>53</v>
      </c>
      <c r="K6649" t="s">
        <v>19</v>
      </c>
      <c r="L6649" s="4">
        <v>14</v>
      </c>
      <c r="M6649" s="4" t="str">
        <f>IF(spotify_churn_dataset[[#This Row],[offline_listening]]=0,"no offline","yes offline")</f>
        <v>no offline</v>
      </c>
      <c r="N6649">
        <v>0</v>
      </c>
      <c r="O6649" t="str">
        <f>IF(spotify_churn_dataset[[#This Row],[is_churned]]=1,"yes churn","no churn")</f>
        <v>no churn</v>
      </c>
      <c r="P6649">
        <v>0</v>
      </c>
    </row>
    <row r="6650" spans="1:16" x14ac:dyDescent="0.3">
      <c r="A6650">
        <v>6649</v>
      </c>
      <c r="B6650">
        <f>IF(spotify_churn_dataset[[#This Row],[user_id]]="","Desconocido",spotify_churn_dataset[[#This Row],[user_id]])</f>
        <v>6649</v>
      </c>
      <c r="C6650">
        <f>IF(IFERROR(VLOOKUP(spotify_churn_dataset[[#This Row],[user_id]],A6651:A14649,1,FALSE),0),1,0)</f>
        <v>0</v>
      </c>
      <c r="D6650" t="s">
        <v>16</v>
      </c>
      <c r="E6650" s="4">
        <v>19</v>
      </c>
      <c r="F6650" t="s">
        <v>25</v>
      </c>
      <c r="G6650" t="s">
        <v>22</v>
      </c>
      <c r="H6650" s="4">
        <v>277</v>
      </c>
      <c r="I6650" s="3">
        <v>33</v>
      </c>
      <c r="J6650" s="9">
        <v>31</v>
      </c>
      <c r="K6650" t="s">
        <v>19</v>
      </c>
      <c r="L6650" s="4">
        <v>0</v>
      </c>
      <c r="M6650" s="4" t="str">
        <f>IF(spotify_churn_dataset[[#This Row],[offline_listening]]=0,"no offline","yes offline")</f>
        <v>yes offline</v>
      </c>
      <c r="N6650">
        <v>1</v>
      </c>
      <c r="O6650" t="str">
        <f>IF(spotify_churn_dataset[[#This Row],[is_churned]]=1,"yes churn","no churn")</f>
        <v>no churn</v>
      </c>
      <c r="P6650">
        <v>0</v>
      </c>
    </row>
    <row r="6651" spans="1:16" x14ac:dyDescent="0.3">
      <c r="A6651">
        <v>6650</v>
      </c>
      <c r="B6651">
        <f>IF(spotify_churn_dataset[[#This Row],[user_id]]="","Desconocido",spotify_churn_dataset[[#This Row],[user_id]])</f>
        <v>6650</v>
      </c>
      <c r="C6651">
        <f>IF(IFERROR(VLOOKUP(spotify_churn_dataset[[#This Row],[user_id]],A6652:A14650,1,FALSE),0),1,0)</f>
        <v>0</v>
      </c>
      <c r="D6651" t="s">
        <v>12</v>
      </c>
      <c r="E6651" s="4">
        <v>50</v>
      </c>
      <c r="F6651" t="s">
        <v>21</v>
      </c>
      <c r="G6651" t="s">
        <v>22</v>
      </c>
      <c r="H6651" s="4">
        <v>168</v>
      </c>
      <c r="I6651" s="3">
        <v>76</v>
      </c>
      <c r="J6651" s="9">
        <v>38</v>
      </c>
      <c r="K6651" t="s">
        <v>15</v>
      </c>
      <c r="L6651" s="4">
        <v>0</v>
      </c>
      <c r="M6651" s="4" t="str">
        <f>IF(spotify_churn_dataset[[#This Row],[offline_listening]]=0,"no offline","yes offline")</f>
        <v>yes offline</v>
      </c>
      <c r="N6651">
        <v>1</v>
      </c>
      <c r="O6651" t="str">
        <f>IF(spotify_churn_dataset[[#This Row],[is_churned]]=1,"yes churn","no churn")</f>
        <v>no churn</v>
      </c>
      <c r="P6651">
        <v>0</v>
      </c>
    </row>
    <row r="6652" spans="1:16" x14ac:dyDescent="0.3">
      <c r="A6652">
        <v>6651</v>
      </c>
      <c r="B6652">
        <f>IF(spotify_churn_dataset[[#This Row],[user_id]]="","Desconocido",spotify_churn_dataset[[#This Row],[user_id]])</f>
        <v>6651</v>
      </c>
      <c r="C6652">
        <f>IF(IFERROR(VLOOKUP(spotify_churn_dataset[[#This Row],[user_id]],A6653:A14651,1,FALSE),0),1,0)</f>
        <v>0</v>
      </c>
      <c r="D6652" t="s">
        <v>20</v>
      </c>
      <c r="E6652" s="4">
        <v>28</v>
      </c>
      <c r="F6652" t="s">
        <v>27</v>
      </c>
      <c r="G6652" t="s">
        <v>24</v>
      </c>
      <c r="H6652" s="4">
        <v>54</v>
      </c>
      <c r="I6652" s="3">
        <v>44</v>
      </c>
      <c r="J6652" s="9">
        <v>3</v>
      </c>
      <c r="K6652" t="s">
        <v>19</v>
      </c>
      <c r="L6652" s="4">
        <v>0</v>
      </c>
      <c r="M6652" s="4" t="str">
        <f>IF(spotify_churn_dataset[[#This Row],[offline_listening]]=0,"no offline","yes offline")</f>
        <v>yes offline</v>
      </c>
      <c r="N6652">
        <v>1</v>
      </c>
      <c r="O6652" t="str">
        <f>IF(spotify_churn_dataset[[#This Row],[is_churned]]=1,"yes churn","no churn")</f>
        <v>no churn</v>
      </c>
      <c r="P6652">
        <v>0</v>
      </c>
    </row>
    <row r="6653" spans="1:16" x14ac:dyDescent="0.3">
      <c r="A6653">
        <v>6652</v>
      </c>
      <c r="B6653">
        <f>IF(spotify_churn_dataset[[#This Row],[user_id]]="","Desconocido",spotify_churn_dataset[[#This Row],[user_id]])</f>
        <v>6652</v>
      </c>
      <c r="C6653">
        <f>IF(IFERROR(VLOOKUP(spotify_churn_dataset[[#This Row],[user_id]],A6654:A14652,1,FALSE),0),1,0)</f>
        <v>0</v>
      </c>
      <c r="D6653" t="s">
        <v>16</v>
      </c>
      <c r="E6653" s="4">
        <v>28</v>
      </c>
      <c r="F6653" t="s">
        <v>27</v>
      </c>
      <c r="G6653" t="s">
        <v>14</v>
      </c>
      <c r="H6653" s="4">
        <v>268</v>
      </c>
      <c r="I6653" s="3">
        <v>48</v>
      </c>
      <c r="J6653" s="9">
        <v>7</v>
      </c>
      <c r="K6653" t="s">
        <v>15</v>
      </c>
      <c r="L6653" s="4">
        <v>43</v>
      </c>
      <c r="M6653" s="4" t="str">
        <f>IF(spotify_churn_dataset[[#This Row],[offline_listening]]=0,"no offline","yes offline")</f>
        <v>no offline</v>
      </c>
      <c r="N6653">
        <v>0</v>
      </c>
      <c r="O6653" t="str">
        <f>IF(spotify_churn_dataset[[#This Row],[is_churned]]=1,"yes churn","no churn")</f>
        <v>no churn</v>
      </c>
      <c r="P6653">
        <v>0</v>
      </c>
    </row>
    <row r="6654" spans="1:16" x14ac:dyDescent="0.3">
      <c r="A6654">
        <v>6653</v>
      </c>
      <c r="B6654">
        <f>IF(spotify_churn_dataset[[#This Row],[user_id]]="","Desconocido",spotify_churn_dataset[[#This Row],[user_id]])</f>
        <v>6653</v>
      </c>
      <c r="C6654">
        <f>IF(IFERROR(VLOOKUP(spotify_churn_dataset[[#This Row],[user_id]],A6655:A14653,1,FALSE),0),1,0)</f>
        <v>0</v>
      </c>
      <c r="D6654" t="s">
        <v>16</v>
      </c>
      <c r="E6654" s="4">
        <v>55</v>
      </c>
      <c r="F6654" t="s">
        <v>13</v>
      </c>
      <c r="G6654" t="s">
        <v>24</v>
      </c>
      <c r="H6654" s="4">
        <v>190</v>
      </c>
      <c r="I6654" s="3">
        <v>44</v>
      </c>
      <c r="J6654" s="9">
        <v>48</v>
      </c>
      <c r="K6654" t="s">
        <v>15</v>
      </c>
      <c r="L6654" s="4">
        <v>0</v>
      </c>
      <c r="M6654" s="4" t="str">
        <f>IF(spotify_churn_dataset[[#This Row],[offline_listening]]=0,"no offline","yes offline")</f>
        <v>yes offline</v>
      </c>
      <c r="N6654">
        <v>1</v>
      </c>
      <c r="O6654" t="str">
        <f>IF(spotify_churn_dataset[[#This Row],[is_churned]]=1,"yes churn","no churn")</f>
        <v>no churn</v>
      </c>
      <c r="P6654">
        <v>0</v>
      </c>
    </row>
    <row r="6655" spans="1:16" x14ac:dyDescent="0.3">
      <c r="A6655">
        <v>6654</v>
      </c>
      <c r="B6655">
        <f>IF(spotify_churn_dataset[[#This Row],[user_id]]="","Desconocido",spotify_churn_dataset[[#This Row],[user_id]])</f>
        <v>6654</v>
      </c>
      <c r="C6655">
        <f>IF(IFERROR(VLOOKUP(spotify_churn_dataset[[#This Row],[user_id]],A6656:A14654,1,FALSE),0),1,0)</f>
        <v>0</v>
      </c>
      <c r="D6655" t="s">
        <v>16</v>
      </c>
      <c r="E6655" s="4">
        <v>49</v>
      </c>
      <c r="F6655" t="s">
        <v>13</v>
      </c>
      <c r="G6655" t="s">
        <v>18</v>
      </c>
      <c r="H6655" s="4">
        <v>291</v>
      </c>
      <c r="I6655" s="3">
        <v>13</v>
      </c>
      <c r="J6655" s="9">
        <v>2</v>
      </c>
      <c r="K6655" t="s">
        <v>19</v>
      </c>
      <c r="L6655" s="4">
        <v>0</v>
      </c>
      <c r="M6655" s="4" t="str">
        <f>IF(spotify_churn_dataset[[#This Row],[offline_listening]]=0,"no offline","yes offline")</f>
        <v>yes offline</v>
      </c>
      <c r="N6655">
        <v>1</v>
      </c>
      <c r="O6655" t="str">
        <f>IF(spotify_churn_dataset[[#This Row],[is_churned]]=1,"yes churn","no churn")</f>
        <v>yes churn</v>
      </c>
      <c r="P6655">
        <v>1</v>
      </c>
    </row>
    <row r="6656" spans="1:16" x14ac:dyDescent="0.3">
      <c r="A6656">
        <v>6655</v>
      </c>
      <c r="B6656">
        <f>IF(spotify_churn_dataset[[#This Row],[user_id]]="","Desconocido",spotify_churn_dataset[[#This Row],[user_id]])</f>
        <v>6655</v>
      </c>
      <c r="C6656">
        <f>IF(IFERROR(VLOOKUP(spotify_churn_dataset[[#This Row],[user_id]],A6657:A14655,1,FALSE),0),1,0)</f>
        <v>0</v>
      </c>
      <c r="D6656" t="s">
        <v>12</v>
      </c>
      <c r="E6656" s="4">
        <v>31</v>
      </c>
      <c r="F6656" t="s">
        <v>13</v>
      </c>
      <c r="G6656" t="s">
        <v>24</v>
      </c>
      <c r="H6656" s="4">
        <v>249</v>
      </c>
      <c r="I6656" s="3">
        <v>6</v>
      </c>
      <c r="J6656" s="9">
        <v>31</v>
      </c>
      <c r="K6656" t="s">
        <v>19</v>
      </c>
      <c r="L6656" s="4">
        <v>0</v>
      </c>
      <c r="M6656" s="4" t="str">
        <f>IF(spotify_churn_dataset[[#This Row],[offline_listening]]=0,"no offline","yes offline")</f>
        <v>yes offline</v>
      </c>
      <c r="N6656">
        <v>1</v>
      </c>
      <c r="O6656" t="str">
        <f>IF(spotify_churn_dataset[[#This Row],[is_churned]]=1,"yes churn","no churn")</f>
        <v>no churn</v>
      </c>
      <c r="P6656">
        <v>0</v>
      </c>
    </row>
    <row r="6657" spans="1:16" x14ac:dyDescent="0.3">
      <c r="A6657">
        <v>6656</v>
      </c>
      <c r="B6657">
        <f>IF(spotify_churn_dataset[[#This Row],[user_id]]="","Desconocido",spotify_churn_dataset[[#This Row],[user_id]])</f>
        <v>6656</v>
      </c>
      <c r="C6657">
        <f>IF(IFERROR(VLOOKUP(spotify_churn_dataset[[#This Row],[user_id]],A6658:A14656,1,FALSE),0),1,0)</f>
        <v>0</v>
      </c>
      <c r="D6657" t="s">
        <v>20</v>
      </c>
      <c r="E6657" s="4">
        <v>19</v>
      </c>
      <c r="F6657" t="s">
        <v>17</v>
      </c>
      <c r="G6657" t="s">
        <v>24</v>
      </c>
      <c r="H6657" s="4">
        <v>53</v>
      </c>
      <c r="I6657" s="3">
        <v>72</v>
      </c>
      <c r="J6657" s="9">
        <v>56</v>
      </c>
      <c r="K6657" t="s">
        <v>19</v>
      </c>
      <c r="L6657" s="4">
        <v>0</v>
      </c>
      <c r="M6657" s="4" t="str">
        <f>IF(spotify_churn_dataset[[#This Row],[offline_listening]]=0,"no offline","yes offline")</f>
        <v>yes offline</v>
      </c>
      <c r="N6657">
        <v>1</v>
      </c>
      <c r="O6657" t="str">
        <f>IF(spotify_churn_dataset[[#This Row],[is_churned]]=1,"yes churn","no churn")</f>
        <v>no churn</v>
      </c>
      <c r="P6657">
        <v>0</v>
      </c>
    </row>
    <row r="6658" spans="1:16" x14ac:dyDescent="0.3">
      <c r="A6658">
        <v>6657</v>
      </c>
      <c r="B6658">
        <f>IF(spotify_churn_dataset[[#This Row],[user_id]]="","Desconocido",spotify_churn_dataset[[#This Row],[user_id]])</f>
        <v>6657</v>
      </c>
      <c r="C6658">
        <f>IF(IFERROR(VLOOKUP(spotify_churn_dataset[[#This Row],[user_id]],A6659:A14657,1,FALSE),0),1,0)</f>
        <v>0</v>
      </c>
      <c r="D6658" t="s">
        <v>12</v>
      </c>
      <c r="E6658" s="4">
        <v>37</v>
      </c>
      <c r="F6658" t="s">
        <v>26</v>
      </c>
      <c r="G6658" t="s">
        <v>24</v>
      </c>
      <c r="H6658" s="4">
        <v>88</v>
      </c>
      <c r="I6658" s="3">
        <v>86</v>
      </c>
      <c r="J6658" s="9">
        <v>19</v>
      </c>
      <c r="K6658" t="s">
        <v>19</v>
      </c>
      <c r="L6658" s="4">
        <v>0</v>
      </c>
      <c r="M6658" s="4" t="str">
        <f>IF(spotify_churn_dataset[[#This Row],[offline_listening]]=0,"no offline","yes offline")</f>
        <v>yes offline</v>
      </c>
      <c r="N6658">
        <v>1</v>
      </c>
      <c r="O6658" t="str">
        <f>IF(spotify_churn_dataset[[#This Row],[is_churned]]=1,"yes churn","no churn")</f>
        <v>no churn</v>
      </c>
      <c r="P6658">
        <v>0</v>
      </c>
    </row>
    <row r="6659" spans="1:16" x14ac:dyDescent="0.3">
      <c r="A6659">
        <v>6658</v>
      </c>
      <c r="B6659">
        <f>IF(spotify_churn_dataset[[#This Row],[user_id]]="","Desconocido",spotify_churn_dataset[[#This Row],[user_id]])</f>
        <v>6658</v>
      </c>
      <c r="C6659">
        <f>IF(IFERROR(VLOOKUP(spotify_churn_dataset[[#This Row],[user_id]],A6660:A14658,1,FALSE),0),1,0)</f>
        <v>0</v>
      </c>
      <c r="D6659" t="s">
        <v>16</v>
      </c>
      <c r="E6659" s="4">
        <v>19</v>
      </c>
      <c r="F6659" t="s">
        <v>27</v>
      </c>
      <c r="G6659" t="s">
        <v>24</v>
      </c>
      <c r="H6659" s="4">
        <v>158</v>
      </c>
      <c r="I6659" s="3">
        <v>8</v>
      </c>
      <c r="J6659" s="9">
        <v>29</v>
      </c>
      <c r="K6659" t="s">
        <v>19</v>
      </c>
      <c r="L6659" s="4">
        <v>0</v>
      </c>
      <c r="M6659" s="4" t="str">
        <f>IF(spotify_churn_dataset[[#This Row],[offline_listening]]=0,"no offline","yes offline")</f>
        <v>yes offline</v>
      </c>
      <c r="N6659">
        <v>1</v>
      </c>
      <c r="O6659" t="str">
        <f>IF(spotify_churn_dataset[[#This Row],[is_churned]]=1,"yes churn","no churn")</f>
        <v>no churn</v>
      </c>
      <c r="P6659">
        <v>0</v>
      </c>
    </row>
    <row r="6660" spans="1:16" x14ac:dyDescent="0.3">
      <c r="A6660">
        <v>6659</v>
      </c>
      <c r="B6660">
        <f>IF(spotify_churn_dataset[[#This Row],[user_id]]="","Desconocido",spotify_churn_dataset[[#This Row],[user_id]])</f>
        <v>6659</v>
      </c>
      <c r="C6660">
        <f>IF(IFERROR(VLOOKUP(spotify_churn_dataset[[#This Row],[user_id]],A6661:A14659,1,FALSE),0),1,0)</f>
        <v>0</v>
      </c>
      <c r="D6660" t="s">
        <v>20</v>
      </c>
      <c r="E6660" s="4">
        <v>44</v>
      </c>
      <c r="F6660" t="s">
        <v>28</v>
      </c>
      <c r="G6660" t="s">
        <v>22</v>
      </c>
      <c r="H6660" s="4">
        <v>23</v>
      </c>
      <c r="I6660" s="3">
        <v>94</v>
      </c>
      <c r="J6660" s="9">
        <v>47</v>
      </c>
      <c r="K6660" t="s">
        <v>19</v>
      </c>
      <c r="L6660" s="4">
        <v>0</v>
      </c>
      <c r="M6660" s="4" t="str">
        <f>IF(spotify_churn_dataset[[#This Row],[offline_listening]]=0,"no offline","yes offline")</f>
        <v>yes offline</v>
      </c>
      <c r="N6660">
        <v>1</v>
      </c>
      <c r="O6660" t="str">
        <f>IF(spotify_churn_dataset[[#This Row],[is_churned]]=1,"yes churn","no churn")</f>
        <v>no churn</v>
      </c>
      <c r="P6660">
        <v>0</v>
      </c>
    </row>
    <row r="6661" spans="1:16" x14ac:dyDescent="0.3">
      <c r="A6661">
        <v>6660</v>
      </c>
      <c r="B6661">
        <f>IF(spotify_churn_dataset[[#This Row],[user_id]]="","Desconocido",spotify_churn_dataset[[#This Row],[user_id]])</f>
        <v>6660</v>
      </c>
      <c r="C6661">
        <f>IF(IFERROR(VLOOKUP(spotify_churn_dataset[[#This Row],[user_id]],A6662:A14660,1,FALSE),0),1,0)</f>
        <v>0</v>
      </c>
      <c r="D6661" t="s">
        <v>20</v>
      </c>
      <c r="E6661" s="4">
        <v>17</v>
      </c>
      <c r="F6661" t="s">
        <v>17</v>
      </c>
      <c r="G6661" t="s">
        <v>22</v>
      </c>
      <c r="H6661" s="4">
        <v>163</v>
      </c>
      <c r="I6661" s="3">
        <v>30</v>
      </c>
      <c r="J6661" s="9">
        <v>36</v>
      </c>
      <c r="K6661" t="s">
        <v>23</v>
      </c>
      <c r="L6661" s="4">
        <v>0</v>
      </c>
      <c r="M6661" s="4" t="str">
        <f>IF(spotify_churn_dataset[[#This Row],[offline_listening]]=0,"no offline","yes offline")</f>
        <v>yes offline</v>
      </c>
      <c r="N6661">
        <v>1</v>
      </c>
      <c r="O6661" t="str">
        <f>IF(spotify_churn_dataset[[#This Row],[is_churned]]=1,"yes churn","no churn")</f>
        <v>no churn</v>
      </c>
      <c r="P6661">
        <v>0</v>
      </c>
    </row>
    <row r="6662" spans="1:16" x14ac:dyDescent="0.3">
      <c r="A6662">
        <v>6661</v>
      </c>
      <c r="B6662">
        <f>IF(spotify_churn_dataset[[#This Row],[user_id]]="","Desconocido",spotify_churn_dataset[[#This Row],[user_id]])</f>
        <v>6661</v>
      </c>
      <c r="C6662">
        <f>IF(IFERROR(VLOOKUP(spotify_churn_dataset[[#This Row],[user_id]],A6663:A14661,1,FALSE),0),1,0)</f>
        <v>0</v>
      </c>
      <c r="D6662" t="s">
        <v>12</v>
      </c>
      <c r="E6662" s="4">
        <v>32</v>
      </c>
      <c r="F6662" t="s">
        <v>17</v>
      </c>
      <c r="G6662" t="s">
        <v>14</v>
      </c>
      <c r="H6662" s="4">
        <v>100</v>
      </c>
      <c r="I6662" s="3">
        <v>37</v>
      </c>
      <c r="J6662" s="9">
        <v>4</v>
      </c>
      <c r="K6662" t="s">
        <v>15</v>
      </c>
      <c r="L6662" s="4">
        <v>21</v>
      </c>
      <c r="M6662" s="4" t="str">
        <f>IF(spotify_churn_dataset[[#This Row],[offline_listening]]=0,"no offline","yes offline")</f>
        <v>no offline</v>
      </c>
      <c r="N6662">
        <v>0</v>
      </c>
      <c r="O6662" t="str">
        <f>IF(spotify_churn_dataset[[#This Row],[is_churned]]=1,"yes churn","no churn")</f>
        <v>yes churn</v>
      </c>
      <c r="P6662">
        <v>1</v>
      </c>
    </row>
    <row r="6663" spans="1:16" x14ac:dyDescent="0.3">
      <c r="A6663">
        <v>6662</v>
      </c>
      <c r="B6663">
        <f>IF(spotify_churn_dataset[[#This Row],[user_id]]="","Desconocido",spotify_churn_dataset[[#This Row],[user_id]])</f>
        <v>6662</v>
      </c>
      <c r="C6663">
        <f>IF(IFERROR(VLOOKUP(spotify_churn_dataset[[#This Row],[user_id]],A6664:A14662,1,FALSE),0),1,0)</f>
        <v>0</v>
      </c>
      <c r="D6663" t="s">
        <v>12</v>
      </c>
      <c r="E6663" s="4">
        <v>35</v>
      </c>
      <c r="F6663" t="s">
        <v>21</v>
      </c>
      <c r="G6663" t="s">
        <v>22</v>
      </c>
      <c r="H6663" s="4">
        <v>104</v>
      </c>
      <c r="I6663" s="3">
        <v>72</v>
      </c>
      <c r="J6663" s="9">
        <v>34</v>
      </c>
      <c r="K6663" t="s">
        <v>15</v>
      </c>
      <c r="L6663" s="4">
        <v>0</v>
      </c>
      <c r="M6663" s="4" t="str">
        <f>IF(spotify_churn_dataset[[#This Row],[offline_listening]]=0,"no offline","yes offline")</f>
        <v>yes offline</v>
      </c>
      <c r="N6663">
        <v>1</v>
      </c>
      <c r="O6663" t="str">
        <f>IF(spotify_churn_dataset[[#This Row],[is_churned]]=1,"yes churn","no churn")</f>
        <v>no churn</v>
      </c>
      <c r="P6663">
        <v>0</v>
      </c>
    </row>
    <row r="6664" spans="1:16" x14ac:dyDescent="0.3">
      <c r="A6664">
        <v>6663</v>
      </c>
      <c r="B6664">
        <f>IF(spotify_churn_dataset[[#This Row],[user_id]]="","Desconocido",spotify_churn_dataset[[#This Row],[user_id]])</f>
        <v>6663</v>
      </c>
      <c r="C6664">
        <f>IF(IFERROR(VLOOKUP(spotify_churn_dataset[[#This Row],[user_id]],A6665:A14663,1,FALSE),0),1,0)</f>
        <v>0</v>
      </c>
      <c r="D6664" t="s">
        <v>12</v>
      </c>
      <c r="E6664" s="4">
        <v>58</v>
      </c>
      <c r="F6664" t="s">
        <v>26</v>
      </c>
      <c r="G6664" t="s">
        <v>24</v>
      </c>
      <c r="H6664" s="4">
        <v>58</v>
      </c>
      <c r="I6664" s="3">
        <v>22</v>
      </c>
      <c r="J6664" s="9">
        <v>15</v>
      </c>
      <c r="K6664" t="s">
        <v>23</v>
      </c>
      <c r="L6664" s="4">
        <v>0</v>
      </c>
      <c r="M6664" s="4" t="str">
        <f>IF(spotify_churn_dataset[[#This Row],[offline_listening]]=0,"no offline","yes offline")</f>
        <v>yes offline</v>
      </c>
      <c r="N6664">
        <v>1</v>
      </c>
      <c r="O6664" t="str">
        <f>IF(spotify_churn_dataset[[#This Row],[is_churned]]=1,"yes churn","no churn")</f>
        <v>no churn</v>
      </c>
      <c r="P6664">
        <v>0</v>
      </c>
    </row>
    <row r="6665" spans="1:16" x14ac:dyDescent="0.3">
      <c r="A6665">
        <v>6664</v>
      </c>
      <c r="B6665">
        <f>IF(spotify_churn_dataset[[#This Row],[user_id]]="","Desconocido",spotify_churn_dataset[[#This Row],[user_id]])</f>
        <v>6664</v>
      </c>
      <c r="C6665">
        <f>IF(IFERROR(VLOOKUP(spotify_churn_dataset[[#This Row],[user_id]],A6666:A14664,1,FALSE),0),1,0)</f>
        <v>0</v>
      </c>
      <c r="D6665" t="s">
        <v>20</v>
      </c>
      <c r="E6665" s="4">
        <v>47</v>
      </c>
      <c r="F6665" t="s">
        <v>26</v>
      </c>
      <c r="G6665" t="s">
        <v>18</v>
      </c>
      <c r="H6665" s="4">
        <v>88</v>
      </c>
      <c r="I6665" s="3">
        <v>2</v>
      </c>
      <c r="J6665" s="9">
        <v>33</v>
      </c>
      <c r="K6665" t="s">
        <v>23</v>
      </c>
      <c r="L6665" s="4">
        <v>0</v>
      </c>
      <c r="M6665" s="4" t="str">
        <f>IF(spotify_churn_dataset[[#This Row],[offline_listening]]=0,"no offline","yes offline")</f>
        <v>yes offline</v>
      </c>
      <c r="N6665">
        <v>1</v>
      </c>
      <c r="O6665" t="str">
        <f>IF(spotify_churn_dataset[[#This Row],[is_churned]]=1,"yes churn","no churn")</f>
        <v>no churn</v>
      </c>
      <c r="P6665">
        <v>0</v>
      </c>
    </row>
    <row r="6666" spans="1:16" x14ac:dyDescent="0.3">
      <c r="A6666">
        <v>6665</v>
      </c>
      <c r="B6666">
        <f>IF(spotify_churn_dataset[[#This Row],[user_id]]="","Desconocido",spotify_churn_dataset[[#This Row],[user_id]])</f>
        <v>6665</v>
      </c>
      <c r="C6666">
        <f>IF(IFERROR(VLOOKUP(spotify_churn_dataset[[#This Row],[user_id]],A6667:A14665,1,FALSE),0),1,0)</f>
        <v>0</v>
      </c>
      <c r="D6666" t="s">
        <v>12</v>
      </c>
      <c r="E6666" s="4">
        <v>58</v>
      </c>
      <c r="F6666" t="s">
        <v>26</v>
      </c>
      <c r="G6666" t="s">
        <v>14</v>
      </c>
      <c r="H6666" s="4">
        <v>25</v>
      </c>
      <c r="I6666" s="3">
        <v>94</v>
      </c>
      <c r="J6666" s="9">
        <v>8</v>
      </c>
      <c r="K6666" t="s">
        <v>15</v>
      </c>
      <c r="L6666" s="4">
        <v>42</v>
      </c>
      <c r="M6666" s="4" t="str">
        <f>IF(spotify_churn_dataset[[#This Row],[offline_listening]]=0,"no offline","yes offline")</f>
        <v>no offline</v>
      </c>
      <c r="N6666">
        <v>0</v>
      </c>
      <c r="O6666" t="str">
        <f>IF(spotify_churn_dataset[[#This Row],[is_churned]]=1,"yes churn","no churn")</f>
        <v>no churn</v>
      </c>
      <c r="P6666">
        <v>0</v>
      </c>
    </row>
    <row r="6667" spans="1:16" x14ac:dyDescent="0.3">
      <c r="A6667">
        <v>6666</v>
      </c>
      <c r="B6667">
        <f>IF(spotify_churn_dataset[[#This Row],[user_id]]="","Desconocido",spotify_churn_dataset[[#This Row],[user_id]])</f>
        <v>6666</v>
      </c>
      <c r="C6667">
        <f>IF(IFERROR(VLOOKUP(spotify_churn_dataset[[#This Row],[user_id]],A6668:A14666,1,FALSE),0),1,0)</f>
        <v>0</v>
      </c>
      <c r="D6667" t="s">
        <v>16</v>
      </c>
      <c r="E6667" s="4">
        <v>37</v>
      </c>
      <c r="F6667" t="s">
        <v>17</v>
      </c>
      <c r="G6667" t="s">
        <v>14</v>
      </c>
      <c r="H6667" s="4">
        <v>296</v>
      </c>
      <c r="I6667" s="3">
        <v>34</v>
      </c>
      <c r="J6667" s="9">
        <v>1</v>
      </c>
      <c r="K6667" t="s">
        <v>15</v>
      </c>
      <c r="L6667" s="4">
        <v>46</v>
      </c>
      <c r="M6667" s="4" t="str">
        <f>IF(spotify_churn_dataset[[#This Row],[offline_listening]]=0,"no offline","yes offline")</f>
        <v>no offline</v>
      </c>
      <c r="N6667">
        <v>0</v>
      </c>
      <c r="O6667" t="str">
        <f>IF(spotify_churn_dataset[[#This Row],[is_churned]]=1,"yes churn","no churn")</f>
        <v>yes churn</v>
      </c>
      <c r="P6667">
        <v>1</v>
      </c>
    </row>
    <row r="6668" spans="1:16" x14ac:dyDescent="0.3">
      <c r="A6668">
        <v>6667</v>
      </c>
      <c r="B6668">
        <f>IF(spotify_churn_dataset[[#This Row],[user_id]]="","Desconocido",spotify_churn_dataset[[#This Row],[user_id]])</f>
        <v>6667</v>
      </c>
      <c r="C6668">
        <f>IF(IFERROR(VLOOKUP(spotify_churn_dataset[[#This Row],[user_id]],A6669:A14667,1,FALSE),0),1,0)</f>
        <v>0</v>
      </c>
      <c r="D6668" t="s">
        <v>16</v>
      </c>
      <c r="E6668" s="4">
        <v>27</v>
      </c>
      <c r="F6668" t="s">
        <v>29</v>
      </c>
      <c r="G6668" t="s">
        <v>22</v>
      </c>
      <c r="H6668" s="4">
        <v>262</v>
      </c>
      <c r="I6668" s="3">
        <v>88</v>
      </c>
      <c r="J6668" s="9">
        <v>2</v>
      </c>
      <c r="K6668" t="s">
        <v>19</v>
      </c>
      <c r="L6668" s="4">
        <v>0</v>
      </c>
      <c r="M6668" s="4" t="str">
        <f>IF(spotify_churn_dataset[[#This Row],[offline_listening]]=0,"no offline","yes offline")</f>
        <v>yes offline</v>
      </c>
      <c r="N6668">
        <v>1</v>
      </c>
      <c r="O6668" t="str">
        <f>IF(spotify_churn_dataset[[#This Row],[is_churned]]=1,"yes churn","no churn")</f>
        <v>no churn</v>
      </c>
      <c r="P6668">
        <v>0</v>
      </c>
    </row>
    <row r="6669" spans="1:16" x14ac:dyDescent="0.3">
      <c r="A6669">
        <v>6668</v>
      </c>
      <c r="B6669">
        <f>IF(spotify_churn_dataset[[#This Row],[user_id]]="","Desconocido",spotify_churn_dataset[[#This Row],[user_id]])</f>
        <v>6668</v>
      </c>
      <c r="C6669">
        <f>IF(IFERROR(VLOOKUP(spotify_churn_dataset[[#This Row],[user_id]],A6670:A14668,1,FALSE),0),1,0)</f>
        <v>0</v>
      </c>
      <c r="D6669" t="s">
        <v>16</v>
      </c>
      <c r="E6669" s="4">
        <v>46</v>
      </c>
      <c r="F6669" t="s">
        <v>17</v>
      </c>
      <c r="G6669" t="s">
        <v>18</v>
      </c>
      <c r="H6669" s="4">
        <v>264</v>
      </c>
      <c r="I6669" s="3">
        <v>85</v>
      </c>
      <c r="J6669" s="9">
        <v>27</v>
      </c>
      <c r="K6669" t="s">
        <v>19</v>
      </c>
      <c r="L6669" s="4">
        <v>0</v>
      </c>
      <c r="M6669" s="4" t="str">
        <f>IF(spotify_churn_dataset[[#This Row],[offline_listening]]=0,"no offline","yes offline")</f>
        <v>yes offline</v>
      </c>
      <c r="N6669">
        <v>1</v>
      </c>
      <c r="O6669" t="str">
        <f>IF(spotify_churn_dataset[[#This Row],[is_churned]]=1,"yes churn","no churn")</f>
        <v>no churn</v>
      </c>
      <c r="P6669">
        <v>0</v>
      </c>
    </row>
    <row r="6670" spans="1:16" x14ac:dyDescent="0.3">
      <c r="A6670">
        <v>6669</v>
      </c>
      <c r="B6670">
        <f>IF(spotify_churn_dataset[[#This Row],[user_id]]="","Desconocido",spotify_churn_dataset[[#This Row],[user_id]])</f>
        <v>6669</v>
      </c>
      <c r="C6670">
        <f>IF(IFERROR(VLOOKUP(spotify_churn_dataset[[#This Row],[user_id]],A6671:A14669,1,FALSE),0),1,0)</f>
        <v>0</v>
      </c>
      <c r="D6670" t="s">
        <v>20</v>
      </c>
      <c r="E6670" s="4">
        <v>18</v>
      </c>
      <c r="F6670" t="s">
        <v>28</v>
      </c>
      <c r="G6670" t="s">
        <v>22</v>
      </c>
      <c r="H6670" s="4">
        <v>58</v>
      </c>
      <c r="I6670" s="3">
        <v>88</v>
      </c>
      <c r="J6670" s="9">
        <v>53</v>
      </c>
      <c r="K6670" t="s">
        <v>19</v>
      </c>
      <c r="L6670" s="4">
        <v>0</v>
      </c>
      <c r="M6670" s="4" t="str">
        <f>IF(spotify_churn_dataset[[#This Row],[offline_listening]]=0,"no offline","yes offline")</f>
        <v>yes offline</v>
      </c>
      <c r="N6670">
        <v>1</v>
      </c>
      <c r="O6670" t="str">
        <f>IF(spotify_churn_dataset[[#This Row],[is_churned]]=1,"yes churn","no churn")</f>
        <v>no churn</v>
      </c>
      <c r="P6670">
        <v>0</v>
      </c>
    </row>
    <row r="6671" spans="1:16" x14ac:dyDescent="0.3">
      <c r="A6671">
        <v>6670</v>
      </c>
      <c r="B6671">
        <f>IF(spotify_churn_dataset[[#This Row],[user_id]]="","Desconocido",spotify_churn_dataset[[#This Row],[user_id]])</f>
        <v>6670</v>
      </c>
      <c r="C6671">
        <f>IF(IFERROR(VLOOKUP(spotify_churn_dataset[[#This Row],[user_id]],A6672:A14670,1,FALSE),0),1,0)</f>
        <v>0</v>
      </c>
      <c r="D6671" t="s">
        <v>20</v>
      </c>
      <c r="E6671" s="4">
        <v>46</v>
      </c>
      <c r="F6671" t="s">
        <v>13</v>
      </c>
      <c r="G6671" t="s">
        <v>18</v>
      </c>
      <c r="H6671" s="4">
        <v>249</v>
      </c>
      <c r="I6671" s="3">
        <v>66</v>
      </c>
      <c r="J6671" s="9">
        <v>0</v>
      </c>
      <c r="K6671" t="s">
        <v>15</v>
      </c>
      <c r="L6671" s="4">
        <v>0</v>
      </c>
      <c r="M6671" s="4" t="str">
        <f>IF(spotify_churn_dataset[[#This Row],[offline_listening]]=0,"no offline","yes offline")</f>
        <v>yes offline</v>
      </c>
      <c r="N6671">
        <v>1</v>
      </c>
      <c r="O6671" t="str">
        <f>IF(spotify_churn_dataset[[#This Row],[is_churned]]=1,"yes churn","no churn")</f>
        <v>no churn</v>
      </c>
      <c r="P6671">
        <v>0</v>
      </c>
    </row>
    <row r="6672" spans="1:16" x14ac:dyDescent="0.3">
      <c r="A6672">
        <v>6671</v>
      </c>
      <c r="B6672">
        <f>IF(spotify_churn_dataset[[#This Row],[user_id]]="","Desconocido",spotify_churn_dataset[[#This Row],[user_id]])</f>
        <v>6671</v>
      </c>
      <c r="C6672">
        <f>IF(IFERROR(VLOOKUP(spotify_churn_dataset[[#This Row],[user_id]],A6673:A14671,1,FALSE),0),1,0)</f>
        <v>0</v>
      </c>
      <c r="D6672" t="s">
        <v>20</v>
      </c>
      <c r="E6672" s="4">
        <v>43</v>
      </c>
      <c r="F6672" t="s">
        <v>25</v>
      </c>
      <c r="G6672" t="s">
        <v>14</v>
      </c>
      <c r="H6672" s="4">
        <v>208</v>
      </c>
      <c r="I6672" s="3">
        <v>29</v>
      </c>
      <c r="J6672" s="9">
        <v>4</v>
      </c>
      <c r="K6672" t="s">
        <v>15</v>
      </c>
      <c r="L6672" s="4">
        <v>9</v>
      </c>
      <c r="M6672" s="4" t="str">
        <f>IF(spotify_churn_dataset[[#This Row],[offline_listening]]=0,"no offline","yes offline")</f>
        <v>no offline</v>
      </c>
      <c r="N6672">
        <v>0</v>
      </c>
      <c r="O6672" t="str">
        <f>IF(spotify_churn_dataset[[#This Row],[is_churned]]=1,"yes churn","no churn")</f>
        <v>no churn</v>
      </c>
      <c r="P6672">
        <v>0</v>
      </c>
    </row>
    <row r="6673" spans="1:16" x14ac:dyDescent="0.3">
      <c r="A6673">
        <v>6672</v>
      </c>
      <c r="B6673">
        <f>IF(spotify_churn_dataset[[#This Row],[user_id]]="","Desconocido",spotify_churn_dataset[[#This Row],[user_id]])</f>
        <v>6672</v>
      </c>
      <c r="C6673">
        <f>IF(IFERROR(VLOOKUP(spotify_churn_dataset[[#This Row],[user_id]],A6674:A14672,1,FALSE),0),1,0)</f>
        <v>0</v>
      </c>
      <c r="D6673" t="s">
        <v>12</v>
      </c>
      <c r="E6673" s="4">
        <v>20</v>
      </c>
      <c r="F6673" t="s">
        <v>27</v>
      </c>
      <c r="G6673" t="s">
        <v>14</v>
      </c>
      <c r="H6673" s="4">
        <v>278</v>
      </c>
      <c r="I6673" s="3">
        <v>16</v>
      </c>
      <c r="J6673" s="9">
        <v>1</v>
      </c>
      <c r="K6673" t="s">
        <v>23</v>
      </c>
      <c r="L6673" s="4">
        <v>28</v>
      </c>
      <c r="M6673" s="4" t="str">
        <f>IF(spotify_churn_dataset[[#This Row],[offline_listening]]=0,"no offline","yes offline")</f>
        <v>no offline</v>
      </c>
      <c r="N6673">
        <v>0</v>
      </c>
      <c r="O6673" t="str">
        <f>IF(spotify_churn_dataset[[#This Row],[is_churned]]=1,"yes churn","no churn")</f>
        <v>no churn</v>
      </c>
      <c r="P6673">
        <v>0</v>
      </c>
    </row>
    <row r="6674" spans="1:16" x14ac:dyDescent="0.3">
      <c r="A6674">
        <v>6673</v>
      </c>
      <c r="B6674">
        <f>IF(spotify_churn_dataset[[#This Row],[user_id]]="","Desconocido",spotify_churn_dataset[[#This Row],[user_id]])</f>
        <v>6673</v>
      </c>
      <c r="C6674">
        <f>IF(IFERROR(VLOOKUP(spotify_churn_dataset[[#This Row],[user_id]],A6675:A14673,1,FALSE),0),1,0)</f>
        <v>0</v>
      </c>
      <c r="D6674" t="s">
        <v>20</v>
      </c>
      <c r="E6674" s="4">
        <v>53</v>
      </c>
      <c r="F6674" t="s">
        <v>17</v>
      </c>
      <c r="G6674" t="s">
        <v>14</v>
      </c>
      <c r="H6674" s="4">
        <v>15</v>
      </c>
      <c r="I6674" s="3">
        <v>27</v>
      </c>
      <c r="J6674" s="9">
        <v>46</v>
      </c>
      <c r="K6674" t="s">
        <v>23</v>
      </c>
      <c r="L6674" s="4">
        <v>43</v>
      </c>
      <c r="M6674" s="4" t="str">
        <f>IF(spotify_churn_dataset[[#This Row],[offline_listening]]=0,"no offline","yes offline")</f>
        <v>no offline</v>
      </c>
      <c r="N6674">
        <v>0</v>
      </c>
      <c r="O6674" t="str">
        <f>IF(spotify_churn_dataset[[#This Row],[is_churned]]=1,"yes churn","no churn")</f>
        <v>yes churn</v>
      </c>
      <c r="P6674">
        <v>1</v>
      </c>
    </row>
    <row r="6675" spans="1:16" x14ac:dyDescent="0.3">
      <c r="A6675">
        <v>6674</v>
      </c>
      <c r="B6675">
        <f>IF(spotify_churn_dataset[[#This Row],[user_id]]="","Desconocido",spotify_churn_dataset[[#This Row],[user_id]])</f>
        <v>6674</v>
      </c>
      <c r="C6675">
        <f>IF(IFERROR(VLOOKUP(spotify_churn_dataset[[#This Row],[user_id]],A6676:A14674,1,FALSE),0),1,0)</f>
        <v>0</v>
      </c>
      <c r="D6675" t="s">
        <v>12</v>
      </c>
      <c r="E6675" s="4">
        <v>48</v>
      </c>
      <c r="F6675" t="s">
        <v>21</v>
      </c>
      <c r="G6675" t="s">
        <v>22</v>
      </c>
      <c r="H6675" s="4">
        <v>165</v>
      </c>
      <c r="I6675" s="3">
        <v>54</v>
      </c>
      <c r="J6675" s="9">
        <v>22</v>
      </c>
      <c r="K6675" t="s">
        <v>15</v>
      </c>
      <c r="L6675" s="4">
        <v>0</v>
      </c>
      <c r="M6675" s="4" t="str">
        <f>IF(spotify_churn_dataset[[#This Row],[offline_listening]]=0,"no offline","yes offline")</f>
        <v>yes offline</v>
      </c>
      <c r="N6675">
        <v>1</v>
      </c>
      <c r="O6675" t="str">
        <f>IF(spotify_churn_dataset[[#This Row],[is_churned]]=1,"yes churn","no churn")</f>
        <v>yes churn</v>
      </c>
      <c r="P6675">
        <v>1</v>
      </c>
    </row>
    <row r="6676" spans="1:16" x14ac:dyDescent="0.3">
      <c r="A6676">
        <v>6675</v>
      </c>
      <c r="B6676">
        <f>IF(spotify_churn_dataset[[#This Row],[user_id]]="","Desconocido",spotify_churn_dataset[[#This Row],[user_id]])</f>
        <v>6675</v>
      </c>
      <c r="C6676">
        <f>IF(IFERROR(VLOOKUP(spotify_churn_dataset[[#This Row],[user_id]],A6677:A14675,1,FALSE),0),1,0)</f>
        <v>0</v>
      </c>
      <c r="D6676" t="s">
        <v>12</v>
      </c>
      <c r="E6676" s="4">
        <v>18</v>
      </c>
      <c r="F6676" t="s">
        <v>26</v>
      </c>
      <c r="G6676" t="s">
        <v>14</v>
      </c>
      <c r="H6676" s="4">
        <v>144</v>
      </c>
      <c r="I6676" s="3">
        <v>88</v>
      </c>
      <c r="J6676" s="9">
        <v>55</v>
      </c>
      <c r="K6676" t="s">
        <v>23</v>
      </c>
      <c r="L6676" s="4">
        <v>23</v>
      </c>
      <c r="M6676" s="4" t="str">
        <f>IF(spotify_churn_dataset[[#This Row],[offline_listening]]=0,"no offline","yes offline")</f>
        <v>no offline</v>
      </c>
      <c r="N6676">
        <v>0</v>
      </c>
      <c r="O6676" t="str">
        <f>IF(spotify_churn_dataset[[#This Row],[is_churned]]=1,"yes churn","no churn")</f>
        <v>no churn</v>
      </c>
      <c r="P6676">
        <v>0</v>
      </c>
    </row>
    <row r="6677" spans="1:16" x14ac:dyDescent="0.3">
      <c r="A6677">
        <v>6676</v>
      </c>
      <c r="B6677">
        <f>IF(spotify_churn_dataset[[#This Row],[user_id]]="","Desconocido",spotify_churn_dataset[[#This Row],[user_id]])</f>
        <v>6676</v>
      </c>
      <c r="C6677">
        <f>IF(IFERROR(VLOOKUP(spotify_churn_dataset[[#This Row],[user_id]],A6678:A14676,1,FALSE),0),1,0)</f>
        <v>0</v>
      </c>
      <c r="D6677" t="s">
        <v>16</v>
      </c>
      <c r="E6677" s="4">
        <v>39</v>
      </c>
      <c r="F6677" t="s">
        <v>13</v>
      </c>
      <c r="G6677" t="s">
        <v>24</v>
      </c>
      <c r="H6677" s="4">
        <v>163</v>
      </c>
      <c r="I6677" s="3">
        <v>13</v>
      </c>
      <c r="J6677" s="9">
        <v>26</v>
      </c>
      <c r="K6677" t="s">
        <v>19</v>
      </c>
      <c r="L6677" s="4">
        <v>0</v>
      </c>
      <c r="M6677" s="4" t="str">
        <f>IF(spotify_churn_dataset[[#This Row],[offline_listening]]=0,"no offline","yes offline")</f>
        <v>yes offline</v>
      </c>
      <c r="N6677">
        <v>1</v>
      </c>
      <c r="O6677" t="str">
        <f>IF(spotify_churn_dataset[[#This Row],[is_churned]]=1,"yes churn","no churn")</f>
        <v>no churn</v>
      </c>
      <c r="P6677">
        <v>0</v>
      </c>
    </row>
    <row r="6678" spans="1:16" x14ac:dyDescent="0.3">
      <c r="A6678">
        <v>6677</v>
      </c>
      <c r="B6678">
        <f>IF(spotify_churn_dataset[[#This Row],[user_id]]="","Desconocido",spotify_churn_dataset[[#This Row],[user_id]])</f>
        <v>6677</v>
      </c>
      <c r="C6678">
        <f>IF(IFERROR(VLOOKUP(spotify_churn_dataset[[#This Row],[user_id]],A6679:A14677,1,FALSE),0),1,0)</f>
        <v>0</v>
      </c>
      <c r="D6678" t="s">
        <v>12</v>
      </c>
      <c r="E6678" s="4">
        <v>51</v>
      </c>
      <c r="F6678" t="s">
        <v>21</v>
      </c>
      <c r="G6678" t="s">
        <v>22</v>
      </c>
      <c r="H6678" s="4">
        <v>28</v>
      </c>
      <c r="I6678" s="3">
        <v>48</v>
      </c>
      <c r="J6678" s="9">
        <v>9</v>
      </c>
      <c r="K6678" t="s">
        <v>23</v>
      </c>
      <c r="L6678" s="4">
        <v>0</v>
      </c>
      <c r="M6678" s="4" t="str">
        <f>IF(spotify_churn_dataset[[#This Row],[offline_listening]]=0,"no offline","yes offline")</f>
        <v>yes offline</v>
      </c>
      <c r="N6678">
        <v>1</v>
      </c>
      <c r="O6678" t="str">
        <f>IF(spotify_churn_dataset[[#This Row],[is_churned]]=1,"yes churn","no churn")</f>
        <v>yes churn</v>
      </c>
      <c r="P6678">
        <v>1</v>
      </c>
    </row>
    <row r="6679" spans="1:16" x14ac:dyDescent="0.3">
      <c r="A6679">
        <v>6678</v>
      </c>
      <c r="B6679">
        <f>IF(spotify_churn_dataset[[#This Row],[user_id]]="","Desconocido",spotify_churn_dataset[[#This Row],[user_id]])</f>
        <v>6678</v>
      </c>
      <c r="C6679">
        <f>IF(IFERROR(VLOOKUP(spotify_churn_dataset[[#This Row],[user_id]],A6680:A14678,1,FALSE),0),1,0)</f>
        <v>0</v>
      </c>
      <c r="D6679" t="s">
        <v>20</v>
      </c>
      <c r="E6679" s="4">
        <v>21</v>
      </c>
      <c r="F6679" t="s">
        <v>21</v>
      </c>
      <c r="G6679" t="s">
        <v>24</v>
      </c>
      <c r="H6679" s="4">
        <v>77</v>
      </c>
      <c r="I6679" s="3">
        <v>13</v>
      </c>
      <c r="J6679" s="9">
        <v>21</v>
      </c>
      <c r="K6679" t="s">
        <v>15</v>
      </c>
      <c r="L6679" s="4">
        <v>0</v>
      </c>
      <c r="M6679" s="4" t="str">
        <f>IF(spotify_churn_dataset[[#This Row],[offline_listening]]=0,"no offline","yes offline")</f>
        <v>yes offline</v>
      </c>
      <c r="N6679">
        <v>1</v>
      </c>
      <c r="O6679" t="str">
        <f>IF(spotify_churn_dataset[[#This Row],[is_churned]]=1,"yes churn","no churn")</f>
        <v>no churn</v>
      </c>
      <c r="P6679">
        <v>0</v>
      </c>
    </row>
    <row r="6680" spans="1:16" x14ac:dyDescent="0.3">
      <c r="A6680">
        <v>6679</v>
      </c>
      <c r="B6680">
        <f>IF(spotify_churn_dataset[[#This Row],[user_id]]="","Desconocido",spotify_churn_dataset[[#This Row],[user_id]])</f>
        <v>6679</v>
      </c>
      <c r="C6680">
        <f>IF(IFERROR(VLOOKUP(spotify_churn_dataset[[#This Row],[user_id]],A6681:A14679,1,FALSE),0),1,0)</f>
        <v>0</v>
      </c>
      <c r="D6680" t="s">
        <v>12</v>
      </c>
      <c r="E6680" s="4">
        <v>47</v>
      </c>
      <c r="F6680" t="s">
        <v>27</v>
      </c>
      <c r="G6680" t="s">
        <v>22</v>
      </c>
      <c r="H6680" s="4">
        <v>243</v>
      </c>
      <c r="I6680" s="3">
        <v>80</v>
      </c>
      <c r="J6680" s="9">
        <v>48</v>
      </c>
      <c r="K6680" t="s">
        <v>19</v>
      </c>
      <c r="L6680" s="4">
        <v>0</v>
      </c>
      <c r="M6680" s="4" t="str">
        <f>IF(spotify_churn_dataset[[#This Row],[offline_listening]]=0,"no offline","yes offline")</f>
        <v>yes offline</v>
      </c>
      <c r="N6680">
        <v>1</v>
      </c>
      <c r="O6680" t="str">
        <f>IF(spotify_churn_dataset[[#This Row],[is_churned]]=1,"yes churn","no churn")</f>
        <v>no churn</v>
      </c>
      <c r="P6680">
        <v>0</v>
      </c>
    </row>
    <row r="6681" spans="1:16" x14ac:dyDescent="0.3">
      <c r="A6681">
        <v>6680</v>
      </c>
      <c r="B6681">
        <f>IF(spotify_churn_dataset[[#This Row],[user_id]]="","Desconocido",spotify_churn_dataset[[#This Row],[user_id]])</f>
        <v>6680</v>
      </c>
      <c r="C6681">
        <f>IF(IFERROR(VLOOKUP(spotify_churn_dataset[[#This Row],[user_id]],A6682:A14680,1,FALSE),0),1,0)</f>
        <v>0</v>
      </c>
      <c r="D6681" t="s">
        <v>20</v>
      </c>
      <c r="E6681" s="4">
        <v>55</v>
      </c>
      <c r="F6681" t="s">
        <v>21</v>
      </c>
      <c r="G6681" t="s">
        <v>24</v>
      </c>
      <c r="H6681" s="4">
        <v>119</v>
      </c>
      <c r="I6681" s="3">
        <v>72</v>
      </c>
      <c r="J6681" s="9">
        <v>35</v>
      </c>
      <c r="K6681" t="s">
        <v>19</v>
      </c>
      <c r="L6681" s="4">
        <v>0</v>
      </c>
      <c r="M6681" s="4" t="str">
        <f>IF(spotify_churn_dataset[[#This Row],[offline_listening]]=0,"no offline","yes offline")</f>
        <v>yes offline</v>
      </c>
      <c r="N6681">
        <v>1</v>
      </c>
      <c r="O6681" t="str">
        <f>IF(spotify_churn_dataset[[#This Row],[is_churned]]=1,"yes churn","no churn")</f>
        <v>no churn</v>
      </c>
      <c r="P6681">
        <v>0</v>
      </c>
    </row>
    <row r="6682" spans="1:16" x14ac:dyDescent="0.3">
      <c r="A6682">
        <v>6681</v>
      </c>
      <c r="B6682">
        <f>IF(spotify_churn_dataset[[#This Row],[user_id]]="","Desconocido",spotify_churn_dataset[[#This Row],[user_id]])</f>
        <v>6681</v>
      </c>
      <c r="C6682">
        <f>IF(IFERROR(VLOOKUP(spotify_churn_dataset[[#This Row],[user_id]],A6683:A14681,1,FALSE),0),1,0)</f>
        <v>0</v>
      </c>
      <c r="D6682" t="s">
        <v>20</v>
      </c>
      <c r="E6682" s="4">
        <v>32</v>
      </c>
      <c r="F6682" t="s">
        <v>25</v>
      </c>
      <c r="G6682" t="s">
        <v>22</v>
      </c>
      <c r="H6682" s="4">
        <v>197</v>
      </c>
      <c r="I6682" s="3">
        <v>97</v>
      </c>
      <c r="J6682" s="9">
        <v>1</v>
      </c>
      <c r="K6682" t="s">
        <v>15</v>
      </c>
      <c r="L6682" s="4">
        <v>0</v>
      </c>
      <c r="M6682" s="4" t="str">
        <f>IF(spotify_churn_dataset[[#This Row],[offline_listening]]=0,"no offline","yes offline")</f>
        <v>yes offline</v>
      </c>
      <c r="N6682">
        <v>1</v>
      </c>
      <c r="O6682" t="str">
        <f>IF(spotify_churn_dataset[[#This Row],[is_churned]]=1,"yes churn","no churn")</f>
        <v>yes churn</v>
      </c>
      <c r="P6682">
        <v>1</v>
      </c>
    </row>
    <row r="6683" spans="1:16" x14ac:dyDescent="0.3">
      <c r="A6683">
        <v>6682</v>
      </c>
      <c r="B6683">
        <f>IF(spotify_churn_dataset[[#This Row],[user_id]]="","Desconocido",spotify_churn_dataset[[#This Row],[user_id]])</f>
        <v>6682</v>
      </c>
      <c r="C6683">
        <f>IF(IFERROR(VLOOKUP(spotify_churn_dataset[[#This Row],[user_id]],A6684:A14682,1,FALSE),0),1,0)</f>
        <v>0</v>
      </c>
      <c r="D6683" t="s">
        <v>12</v>
      </c>
      <c r="E6683" s="4">
        <v>59</v>
      </c>
      <c r="F6683" t="s">
        <v>29</v>
      </c>
      <c r="G6683" t="s">
        <v>22</v>
      </c>
      <c r="H6683" s="4">
        <v>39</v>
      </c>
      <c r="I6683" s="3">
        <v>5</v>
      </c>
      <c r="J6683" s="9">
        <v>37</v>
      </c>
      <c r="K6683" t="s">
        <v>19</v>
      </c>
      <c r="L6683" s="4">
        <v>0</v>
      </c>
      <c r="M6683" s="4" t="str">
        <f>IF(spotify_churn_dataset[[#This Row],[offline_listening]]=0,"no offline","yes offline")</f>
        <v>yes offline</v>
      </c>
      <c r="N6683">
        <v>1</v>
      </c>
      <c r="O6683" t="str">
        <f>IF(spotify_churn_dataset[[#This Row],[is_churned]]=1,"yes churn","no churn")</f>
        <v>no churn</v>
      </c>
      <c r="P6683">
        <v>0</v>
      </c>
    </row>
    <row r="6684" spans="1:16" x14ac:dyDescent="0.3">
      <c r="A6684">
        <v>6683</v>
      </c>
      <c r="B6684">
        <f>IF(spotify_churn_dataset[[#This Row],[user_id]]="","Desconocido",spotify_churn_dataset[[#This Row],[user_id]])</f>
        <v>6683</v>
      </c>
      <c r="C6684">
        <f>IF(IFERROR(VLOOKUP(spotify_churn_dataset[[#This Row],[user_id]],A6685:A14683,1,FALSE),0),1,0)</f>
        <v>0</v>
      </c>
      <c r="D6684" t="s">
        <v>20</v>
      </c>
      <c r="E6684" s="4">
        <v>59</v>
      </c>
      <c r="F6684" t="s">
        <v>28</v>
      </c>
      <c r="G6684" t="s">
        <v>14</v>
      </c>
      <c r="H6684" s="4">
        <v>14</v>
      </c>
      <c r="I6684" s="3">
        <v>98</v>
      </c>
      <c r="J6684" s="9">
        <v>42</v>
      </c>
      <c r="K6684" t="s">
        <v>15</v>
      </c>
      <c r="L6684" s="4">
        <v>16</v>
      </c>
      <c r="M6684" s="4" t="str">
        <f>IF(spotify_churn_dataset[[#This Row],[offline_listening]]=0,"no offline","yes offline")</f>
        <v>no offline</v>
      </c>
      <c r="N6684">
        <v>0</v>
      </c>
      <c r="O6684" t="str">
        <f>IF(spotify_churn_dataset[[#This Row],[is_churned]]=1,"yes churn","no churn")</f>
        <v>yes churn</v>
      </c>
      <c r="P6684">
        <v>1</v>
      </c>
    </row>
    <row r="6685" spans="1:16" x14ac:dyDescent="0.3">
      <c r="A6685">
        <v>6684</v>
      </c>
      <c r="B6685">
        <f>IF(spotify_churn_dataset[[#This Row],[user_id]]="","Desconocido",spotify_churn_dataset[[#This Row],[user_id]])</f>
        <v>6684</v>
      </c>
      <c r="C6685">
        <f>IF(IFERROR(VLOOKUP(spotify_churn_dataset[[#This Row],[user_id]],A6686:A14684,1,FALSE),0),1,0)</f>
        <v>0</v>
      </c>
      <c r="D6685" t="s">
        <v>20</v>
      </c>
      <c r="E6685" s="4">
        <v>26</v>
      </c>
      <c r="F6685" t="s">
        <v>28</v>
      </c>
      <c r="G6685" t="s">
        <v>24</v>
      </c>
      <c r="H6685" s="4">
        <v>193</v>
      </c>
      <c r="I6685" s="3">
        <v>17</v>
      </c>
      <c r="J6685" s="9">
        <v>55</v>
      </c>
      <c r="K6685" t="s">
        <v>19</v>
      </c>
      <c r="L6685" s="4">
        <v>0</v>
      </c>
      <c r="M6685" s="4" t="str">
        <f>IF(spotify_churn_dataset[[#This Row],[offline_listening]]=0,"no offline","yes offline")</f>
        <v>yes offline</v>
      </c>
      <c r="N6685">
        <v>1</v>
      </c>
      <c r="O6685" t="str">
        <f>IF(spotify_churn_dataset[[#This Row],[is_churned]]=1,"yes churn","no churn")</f>
        <v>no churn</v>
      </c>
      <c r="P6685">
        <v>0</v>
      </c>
    </row>
    <row r="6686" spans="1:16" x14ac:dyDescent="0.3">
      <c r="A6686">
        <v>6685</v>
      </c>
      <c r="B6686">
        <f>IF(spotify_churn_dataset[[#This Row],[user_id]]="","Desconocido",spotify_churn_dataset[[#This Row],[user_id]])</f>
        <v>6685</v>
      </c>
      <c r="C6686">
        <f>IF(IFERROR(VLOOKUP(spotify_churn_dataset[[#This Row],[user_id]],A6687:A14685,1,FALSE),0),1,0)</f>
        <v>0</v>
      </c>
      <c r="D6686" t="s">
        <v>20</v>
      </c>
      <c r="E6686" s="4">
        <v>36</v>
      </c>
      <c r="F6686" t="s">
        <v>27</v>
      </c>
      <c r="G6686" t="s">
        <v>22</v>
      </c>
      <c r="H6686" s="4">
        <v>60</v>
      </c>
      <c r="I6686" s="3">
        <v>41</v>
      </c>
      <c r="J6686" s="9">
        <v>38</v>
      </c>
      <c r="K6686" t="s">
        <v>15</v>
      </c>
      <c r="L6686" s="4">
        <v>0</v>
      </c>
      <c r="M6686" s="4" t="str">
        <f>IF(spotify_churn_dataset[[#This Row],[offline_listening]]=0,"no offline","yes offline")</f>
        <v>yes offline</v>
      </c>
      <c r="N6686">
        <v>1</v>
      </c>
      <c r="O6686" t="str">
        <f>IF(spotify_churn_dataset[[#This Row],[is_churned]]=1,"yes churn","no churn")</f>
        <v>no churn</v>
      </c>
      <c r="P6686">
        <v>0</v>
      </c>
    </row>
    <row r="6687" spans="1:16" x14ac:dyDescent="0.3">
      <c r="A6687">
        <v>6686</v>
      </c>
      <c r="B6687">
        <f>IF(spotify_churn_dataset[[#This Row],[user_id]]="","Desconocido",spotify_churn_dataset[[#This Row],[user_id]])</f>
        <v>6686</v>
      </c>
      <c r="C6687">
        <f>IF(IFERROR(VLOOKUP(spotify_churn_dataset[[#This Row],[user_id]],A6688:A14686,1,FALSE),0),1,0)</f>
        <v>0</v>
      </c>
      <c r="D6687" t="s">
        <v>20</v>
      </c>
      <c r="E6687" s="4">
        <v>44</v>
      </c>
      <c r="F6687" t="s">
        <v>21</v>
      </c>
      <c r="G6687" t="s">
        <v>14</v>
      </c>
      <c r="H6687" s="4">
        <v>270</v>
      </c>
      <c r="I6687" s="3">
        <v>55</v>
      </c>
      <c r="J6687" s="9">
        <v>51</v>
      </c>
      <c r="K6687" t="s">
        <v>19</v>
      </c>
      <c r="L6687" s="4">
        <v>43</v>
      </c>
      <c r="M6687" s="4" t="str">
        <f>IF(spotify_churn_dataset[[#This Row],[offline_listening]]=0,"no offline","yes offline")</f>
        <v>no offline</v>
      </c>
      <c r="N6687">
        <v>0</v>
      </c>
      <c r="O6687" t="str">
        <f>IF(spotify_churn_dataset[[#This Row],[is_churned]]=1,"yes churn","no churn")</f>
        <v>no churn</v>
      </c>
      <c r="P6687">
        <v>0</v>
      </c>
    </row>
    <row r="6688" spans="1:16" x14ac:dyDescent="0.3">
      <c r="A6688">
        <v>6687</v>
      </c>
      <c r="B6688">
        <f>IF(spotify_churn_dataset[[#This Row],[user_id]]="","Desconocido",spotify_churn_dataset[[#This Row],[user_id]])</f>
        <v>6687</v>
      </c>
      <c r="C6688">
        <f>IF(IFERROR(VLOOKUP(spotify_churn_dataset[[#This Row],[user_id]],A6689:A14687,1,FALSE),0),1,0)</f>
        <v>0</v>
      </c>
      <c r="D6688" t="s">
        <v>12</v>
      </c>
      <c r="E6688" s="4">
        <v>47</v>
      </c>
      <c r="F6688" t="s">
        <v>13</v>
      </c>
      <c r="G6688" t="s">
        <v>18</v>
      </c>
      <c r="H6688" s="4">
        <v>227</v>
      </c>
      <c r="I6688" s="3">
        <v>6</v>
      </c>
      <c r="J6688" s="9">
        <v>13</v>
      </c>
      <c r="K6688" t="s">
        <v>15</v>
      </c>
      <c r="L6688" s="4">
        <v>0</v>
      </c>
      <c r="M6688" s="4" t="str">
        <f>IF(spotify_churn_dataset[[#This Row],[offline_listening]]=0,"no offline","yes offline")</f>
        <v>yes offline</v>
      </c>
      <c r="N6688">
        <v>1</v>
      </c>
      <c r="O6688" t="str">
        <f>IF(spotify_churn_dataset[[#This Row],[is_churned]]=1,"yes churn","no churn")</f>
        <v>no churn</v>
      </c>
      <c r="P6688">
        <v>0</v>
      </c>
    </row>
    <row r="6689" spans="1:16" x14ac:dyDescent="0.3">
      <c r="A6689">
        <v>6688</v>
      </c>
      <c r="B6689">
        <f>IF(spotify_churn_dataset[[#This Row],[user_id]]="","Desconocido",spotify_churn_dataset[[#This Row],[user_id]])</f>
        <v>6688</v>
      </c>
      <c r="C6689">
        <f>IF(IFERROR(VLOOKUP(spotify_churn_dataset[[#This Row],[user_id]],A6690:A14688,1,FALSE),0),1,0)</f>
        <v>0</v>
      </c>
      <c r="D6689" t="s">
        <v>12</v>
      </c>
      <c r="E6689" s="4">
        <v>25</v>
      </c>
      <c r="F6689" t="s">
        <v>26</v>
      </c>
      <c r="G6689" t="s">
        <v>14</v>
      </c>
      <c r="H6689" s="4">
        <v>69</v>
      </c>
      <c r="I6689" s="3">
        <v>94</v>
      </c>
      <c r="J6689" s="9">
        <v>16</v>
      </c>
      <c r="K6689" t="s">
        <v>15</v>
      </c>
      <c r="L6689" s="4">
        <v>18</v>
      </c>
      <c r="M6689" s="4" t="str">
        <f>IF(spotify_churn_dataset[[#This Row],[offline_listening]]=0,"no offline","yes offline")</f>
        <v>no offline</v>
      </c>
      <c r="N6689">
        <v>0</v>
      </c>
      <c r="O6689" t="str">
        <f>IF(spotify_churn_dataset[[#This Row],[is_churned]]=1,"yes churn","no churn")</f>
        <v>no churn</v>
      </c>
      <c r="P6689">
        <v>0</v>
      </c>
    </row>
    <row r="6690" spans="1:16" x14ac:dyDescent="0.3">
      <c r="A6690">
        <v>6689</v>
      </c>
      <c r="B6690">
        <f>IF(spotify_churn_dataset[[#This Row],[user_id]]="","Desconocido",spotify_churn_dataset[[#This Row],[user_id]])</f>
        <v>6689</v>
      </c>
      <c r="C6690">
        <f>IF(IFERROR(VLOOKUP(spotify_churn_dataset[[#This Row],[user_id]],A6691:A14689,1,FALSE),0),1,0)</f>
        <v>0</v>
      </c>
      <c r="D6690" t="s">
        <v>20</v>
      </c>
      <c r="E6690" s="4">
        <v>40</v>
      </c>
      <c r="F6690" t="s">
        <v>25</v>
      </c>
      <c r="G6690" t="s">
        <v>22</v>
      </c>
      <c r="H6690" s="4">
        <v>62</v>
      </c>
      <c r="I6690" s="3">
        <v>13</v>
      </c>
      <c r="J6690" s="9">
        <v>43</v>
      </c>
      <c r="K6690" t="s">
        <v>23</v>
      </c>
      <c r="L6690" s="4">
        <v>0</v>
      </c>
      <c r="M6690" s="4" t="str">
        <f>IF(spotify_churn_dataset[[#This Row],[offline_listening]]=0,"no offline","yes offline")</f>
        <v>yes offline</v>
      </c>
      <c r="N6690">
        <v>1</v>
      </c>
      <c r="O6690" t="str">
        <f>IF(spotify_churn_dataset[[#This Row],[is_churned]]=1,"yes churn","no churn")</f>
        <v>no churn</v>
      </c>
      <c r="P6690">
        <v>0</v>
      </c>
    </row>
    <row r="6691" spans="1:16" x14ac:dyDescent="0.3">
      <c r="A6691">
        <v>6690</v>
      </c>
      <c r="B6691">
        <f>IF(spotify_churn_dataset[[#This Row],[user_id]]="","Desconocido",spotify_churn_dataset[[#This Row],[user_id]])</f>
        <v>6690</v>
      </c>
      <c r="C6691">
        <f>IF(IFERROR(VLOOKUP(spotify_churn_dataset[[#This Row],[user_id]],A6692:A14690,1,FALSE),0),1,0)</f>
        <v>0</v>
      </c>
      <c r="D6691" t="s">
        <v>20</v>
      </c>
      <c r="E6691" s="4">
        <v>39</v>
      </c>
      <c r="F6691" t="s">
        <v>27</v>
      </c>
      <c r="G6691" t="s">
        <v>14</v>
      </c>
      <c r="H6691" s="4">
        <v>67</v>
      </c>
      <c r="I6691" s="3">
        <v>38</v>
      </c>
      <c r="J6691" s="9">
        <v>53</v>
      </c>
      <c r="K6691" t="s">
        <v>19</v>
      </c>
      <c r="L6691" s="4">
        <v>36</v>
      </c>
      <c r="M6691" s="4" t="str">
        <f>IF(spotify_churn_dataset[[#This Row],[offline_listening]]=0,"no offline","yes offline")</f>
        <v>no offline</v>
      </c>
      <c r="N6691">
        <v>0</v>
      </c>
      <c r="O6691" t="str">
        <f>IF(spotify_churn_dataset[[#This Row],[is_churned]]=1,"yes churn","no churn")</f>
        <v>no churn</v>
      </c>
      <c r="P6691">
        <v>0</v>
      </c>
    </row>
    <row r="6692" spans="1:16" x14ac:dyDescent="0.3">
      <c r="A6692">
        <v>6691</v>
      </c>
      <c r="B6692">
        <f>IF(spotify_churn_dataset[[#This Row],[user_id]]="","Desconocido",spotify_churn_dataset[[#This Row],[user_id]])</f>
        <v>6691</v>
      </c>
      <c r="C6692">
        <f>IF(IFERROR(VLOOKUP(spotify_churn_dataset[[#This Row],[user_id]],A6693:A14691,1,FALSE),0),1,0)</f>
        <v>0</v>
      </c>
      <c r="D6692" t="s">
        <v>16</v>
      </c>
      <c r="E6692" s="4">
        <v>21</v>
      </c>
      <c r="F6692" t="s">
        <v>28</v>
      </c>
      <c r="G6692" t="s">
        <v>22</v>
      </c>
      <c r="H6692" s="4">
        <v>208</v>
      </c>
      <c r="I6692" s="3">
        <v>21</v>
      </c>
      <c r="J6692" s="9">
        <v>4</v>
      </c>
      <c r="K6692" t="s">
        <v>23</v>
      </c>
      <c r="L6692" s="4">
        <v>0</v>
      </c>
      <c r="M6692" s="4" t="str">
        <f>IF(spotify_churn_dataset[[#This Row],[offline_listening]]=0,"no offline","yes offline")</f>
        <v>yes offline</v>
      </c>
      <c r="N6692">
        <v>1</v>
      </c>
      <c r="O6692" t="str">
        <f>IF(spotify_churn_dataset[[#This Row],[is_churned]]=1,"yes churn","no churn")</f>
        <v>yes churn</v>
      </c>
      <c r="P6692">
        <v>1</v>
      </c>
    </row>
    <row r="6693" spans="1:16" x14ac:dyDescent="0.3">
      <c r="A6693">
        <v>6692</v>
      </c>
      <c r="B6693">
        <f>IF(spotify_churn_dataset[[#This Row],[user_id]]="","Desconocido",spotify_churn_dataset[[#This Row],[user_id]])</f>
        <v>6692</v>
      </c>
      <c r="C6693">
        <f>IF(IFERROR(VLOOKUP(spotify_churn_dataset[[#This Row],[user_id]],A6694:A14692,1,FALSE),0),1,0)</f>
        <v>0</v>
      </c>
      <c r="D6693" t="s">
        <v>16</v>
      </c>
      <c r="E6693" s="4">
        <v>56</v>
      </c>
      <c r="F6693" t="s">
        <v>28</v>
      </c>
      <c r="G6693" t="s">
        <v>14</v>
      </c>
      <c r="H6693" s="4">
        <v>63</v>
      </c>
      <c r="I6693" s="3">
        <v>64</v>
      </c>
      <c r="J6693" s="9">
        <v>56</v>
      </c>
      <c r="K6693" t="s">
        <v>15</v>
      </c>
      <c r="L6693" s="4">
        <v>46</v>
      </c>
      <c r="M6693" s="4" t="str">
        <f>IF(spotify_churn_dataset[[#This Row],[offline_listening]]=0,"no offline","yes offline")</f>
        <v>no offline</v>
      </c>
      <c r="N6693">
        <v>0</v>
      </c>
      <c r="O6693" t="str">
        <f>IF(spotify_churn_dataset[[#This Row],[is_churned]]=1,"yes churn","no churn")</f>
        <v>no churn</v>
      </c>
      <c r="P6693">
        <v>0</v>
      </c>
    </row>
    <row r="6694" spans="1:16" x14ac:dyDescent="0.3">
      <c r="A6694">
        <v>6693</v>
      </c>
      <c r="B6694">
        <f>IF(spotify_churn_dataset[[#This Row],[user_id]]="","Desconocido",spotify_churn_dataset[[#This Row],[user_id]])</f>
        <v>6693</v>
      </c>
      <c r="C6694">
        <f>IF(IFERROR(VLOOKUP(spotify_churn_dataset[[#This Row],[user_id]],A6695:A14693,1,FALSE),0),1,0)</f>
        <v>0</v>
      </c>
      <c r="D6694" t="s">
        <v>16</v>
      </c>
      <c r="E6694" s="4">
        <v>42</v>
      </c>
      <c r="F6694" t="s">
        <v>26</v>
      </c>
      <c r="G6694" t="s">
        <v>14</v>
      </c>
      <c r="H6694" s="4">
        <v>169</v>
      </c>
      <c r="I6694" s="3">
        <v>69</v>
      </c>
      <c r="J6694" s="9">
        <v>49</v>
      </c>
      <c r="K6694" t="s">
        <v>19</v>
      </c>
      <c r="L6694" s="4">
        <v>48</v>
      </c>
      <c r="M6694" s="4" t="str">
        <f>IF(spotify_churn_dataset[[#This Row],[offline_listening]]=0,"no offline","yes offline")</f>
        <v>no offline</v>
      </c>
      <c r="N6694">
        <v>0</v>
      </c>
      <c r="O6694" t="str">
        <f>IF(spotify_churn_dataset[[#This Row],[is_churned]]=1,"yes churn","no churn")</f>
        <v>no churn</v>
      </c>
      <c r="P6694">
        <v>0</v>
      </c>
    </row>
    <row r="6695" spans="1:16" x14ac:dyDescent="0.3">
      <c r="A6695">
        <v>6694</v>
      </c>
      <c r="B6695">
        <f>IF(spotify_churn_dataset[[#This Row],[user_id]]="","Desconocido",spotify_churn_dataset[[#This Row],[user_id]])</f>
        <v>6694</v>
      </c>
      <c r="C6695">
        <f>IF(IFERROR(VLOOKUP(spotify_churn_dataset[[#This Row],[user_id]],A6696:A14694,1,FALSE),0),1,0)</f>
        <v>0</v>
      </c>
      <c r="D6695" t="s">
        <v>20</v>
      </c>
      <c r="E6695" s="4">
        <v>30</v>
      </c>
      <c r="F6695" t="s">
        <v>17</v>
      </c>
      <c r="G6695" t="s">
        <v>14</v>
      </c>
      <c r="H6695" s="4">
        <v>206</v>
      </c>
      <c r="I6695" s="3">
        <v>88</v>
      </c>
      <c r="J6695" s="9">
        <v>22</v>
      </c>
      <c r="K6695" t="s">
        <v>19</v>
      </c>
      <c r="L6695" s="4">
        <v>39</v>
      </c>
      <c r="M6695" s="4" t="str">
        <f>IF(spotify_churn_dataset[[#This Row],[offline_listening]]=0,"no offline","yes offline")</f>
        <v>no offline</v>
      </c>
      <c r="N6695">
        <v>0</v>
      </c>
      <c r="O6695" t="str">
        <f>IF(spotify_churn_dataset[[#This Row],[is_churned]]=1,"yes churn","no churn")</f>
        <v>no churn</v>
      </c>
      <c r="P6695">
        <v>0</v>
      </c>
    </row>
    <row r="6696" spans="1:16" x14ac:dyDescent="0.3">
      <c r="A6696">
        <v>6695</v>
      </c>
      <c r="B6696">
        <f>IF(spotify_churn_dataset[[#This Row],[user_id]]="","Desconocido",spotify_churn_dataset[[#This Row],[user_id]])</f>
        <v>6695</v>
      </c>
      <c r="C6696">
        <f>IF(IFERROR(VLOOKUP(spotify_churn_dataset[[#This Row],[user_id]],A6697:A14695,1,FALSE),0),1,0)</f>
        <v>0</v>
      </c>
      <c r="D6696" t="s">
        <v>16</v>
      </c>
      <c r="E6696" s="4">
        <v>19</v>
      </c>
      <c r="F6696" t="s">
        <v>27</v>
      </c>
      <c r="G6696" t="s">
        <v>18</v>
      </c>
      <c r="H6696" s="4">
        <v>110</v>
      </c>
      <c r="I6696" s="3">
        <v>71</v>
      </c>
      <c r="J6696" s="9">
        <v>16</v>
      </c>
      <c r="K6696" t="s">
        <v>23</v>
      </c>
      <c r="L6696" s="4">
        <v>0</v>
      </c>
      <c r="M6696" s="4" t="str">
        <f>IF(spotify_churn_dataset[[#This Row],[offline_listening]]=0,"no offline","yes offline")</f>
        <v>yes offline</v>
      </c>
      <c r="N6696">
        <v>1</v>
      </c>
      <c r="O6696" t="str">
        <f>IF(spotify_churn_dataset[[#This Row],[is_churned]]=1,"yes churn","no churn")</f>
        <v>no churn</v>
      </c>
      <c r="P6696">
        <v>0</v>
      </c>
    </row>
    <row r="6697" spans="1:16" x14ac:dyDescent="0.3">
      <c r="A6697">
        <v>6696</v>
      </c>
      <c r="B6697">
        <f>IF(spotify_churn_dataset[[#This Row],[user_id]]="","Desconocido",spotify_churn_dataset[[#This Row],[user_id]])</f>
        <v>6696</v>
      </c>
      <c r="C6697">
        <f>IF(IFERROR(VLOOKUP(spotify_churn_dataset[[#This Row],[user_id]],A6698:A14696,1,FALSE),0),1,0)</f>
        <v>0</v>
      </c>
      <c r="D6697" t="s">
        <v>20</v>
      </c>
      <c r="E6697" s="4">
        <v>20</v>
      </c>
      <c r="F6697" t="s">
        <v>21</v>
      </c>
      <c r="G6697" t="s">
        <v>18</v>
      </c>
      <c r="H6697" s="4">
        <v>60</v>
      </c>
      <c r="I6697" s="3">
        <v>9</v>
      </c>
      <c r="J6697" s="9">
        <v>15</v>
      </c>
      <c r="K6697" t="s">
        <v>15</v>
      </c>
      <c r="L6697" s="4">
        <v>0</v>
      </c>
      <c r="M6697" s="4" t="str">
        <f>IF(spotify_churn_dataset[[#This Row],[offline_listening]]=0,"no offline","yes offline")</f>
        <v>yes offline</v>
      </c>
      <c r="N6697">
        <v>1</v>
      </c>
      <c r="O6697" t="str">
        <f>IF(spotify_churn_dataset[[#This Row],[is_churned]]=1,"yes churn","no churn")</f>
        <v>no churn</v>
      </c>
      <c r="P6697">
        <v>0</v>
      </c>
    </row>
    <row r="6698" spans="1:16" x14ac:dyDescent="0.3">
      <c r="A6698">
        <v>6697</v>
      </c>
      <c r="B6698">
        <f>IF(spotify_churn_dataset[[#This Row],[user_id]]="","Desconocido",spotify_churn_dataset[[#This Row],[user_id]])</f>
        <v>6697</v>
      </c>
      <c r="C6698">
        <f>IF(IFERROR(VLOOKUP(spotify_churn_dataset[[#This Row],[user_id]],A6699:A14697,1,FALSE),0),1,0)</f>
        <v>0</v>
      </c>
      <c r="D6698" t="s">
        <v>12</v>
      </c>
      <c r="E6698" s="4">
        <v>23</v>
      </c>
      <c r="F6698" t="s">
        <v>28</v>
      </c>
      <c r="G6698" t="s">
        <v>22</v>
      </c>
      <c r="H6698" s="4">
        <v>247</v>
      </c>
      <c r="I6698" s="3">
        <v>27</v>
      </c>
      <c r="J6698" s="9">
        <v>18</v>
      </c>
      <c r="K6698" t="s">
        <v>19</v>
      </c>
      <c r="L6698" s="4">
        <v>0</v>
      </c>
      <c r="M6698" s="4" t="str">
        <f>IF(spotify_churn_dataset[[#This Row],[offline_listening]]=0,"no offline","yes offline")</f>
        <v>yes offline</v>
      </c>
      <c r="N6698">
        <v>1</v>
      </c>
      <c r="O6698" t="str">
        <f>IF(spotify_churn_dataset[[#This Row],[is_churned]]=1,"yes churn","no churn")</f>
        <v>no churn</v>
      </c>
      <c r="P6698">
        <v>0</v>
      </c>
    </row>
    <row r="6699" spans="1:16" x14ac:dyDescent="0.3">
      <c r="A6699">
        <v>6698</v>
      </c>
      <c r="B6699">
        <f>IF(spotify_churn_dataset[[#This Row],[user_id]]="","Desconocido",spotify_churn_dataset[[#This Row],[user_id]])</f>
        <v>6698</v>
      </c>
      <c r="C6699">
        <f>IF(IFERROR(VLOOKUP(spotify_churn_dataset[[#This Row],[user_id]],A6700:A14698,1,FALSE),0),1,0)</f>
        <v>0</v>
      </c>
      <c r="D6699" t="s">
        <v>16</v>
      </c>
      <c r="E6699" s="4">
        <v>24</v>
      </c>
      <c r="F6699" t="s">
        <v>17</v>
      </c>
      <c r="G6699" t="s">
        <v>22</v>
      </c>
      <c r="H6699" s="4">
        <v>98</v>
      </c>
      <c r="I6699" s="3">
        <v>17</v>
      </c>
      <c r="J6699" s="9">
        <v>17</v>
      </c>
      <c r="K6699" t="s">
        <v>23</v>
      </c>
      <c r="L6699" s="4">
        <v>0</v>
      </c>
      <c r="M6699" s="4" t="str">
        <f>IF(spotify_churn_dataset[[#This Row],[offline_listening]]=0,"no offline","yes offline")</f>
        <v>yes offline</v>
      </c>
      <c r="N6699">
        <v>1</v>
      </c>
      <c r="O6699" t="str">
        <f>IF(spotify_churn_dataset[[#This Row],[is_churned]]=1,"yes churn","no churn")</f>
        <v>no churn</v>
      </c>
      <c r="P6699">
        <v>0</v>
      </c>
    </row>
    <row r="6700" spans="1:16" x14ac:dyDescent="0.3">
      <c r="A6700">
        <v>6699</v>
      </c>
      <c r="B6700">
        <f>IF(spotify_churn_dataset[[#This Row],[user_id]]="","Desconocido",spotify_churn_dataset[[#This Row],[user_id]])</f>
        <v>6699</v>
      </c>
      <c r="C6700">
        <f>IF(IFERROR(VLOOKUP(spotify_churn_dataset[[#This Row],[user_id]],A6701:A14699,1,FALSE),0),1,0)</f>
        <v>0</v>
      </c>
      <c r="D6700" t="s">
        <v>16</v>
      </c>
      <c r="E6700" s="4">
        <v>55</v>
      </c>
      <c r="F6700" t="s">
        <v>27</v>
      </c>
      <c r="G6700" t="s">
        <v>24</v>
      </c>
      <c r="H6700" s="4">
        <v>214</v>
      </c>
      <c r="I6700" s="3">
        <v>68</v>
      </c>
      <c r="J6700" s="9">
        <v>48</v>
      </c>
      <c r="K6700" t="s">
        <v>15</v>
      </c>
      <c r="L6700" s="4">
        <v>0</v>
      </c>
      <c r="M6700" s="4" t="str">
        <f>IF(spotify_churn_dataset[[#This Row],[offline_listening]]=0,"no offline","yes offline")</f>
        <v>yes offline</v>
      </c>
      <c r="N6700">
        <v>1</v>
      </c>
      <c r="O6700" t="str">
        <f>IF(spotify_churn_dataset[[#This Row],[is_churned]]=1,"yes churn","no churn")</f>
        <v>no churn</v>
      </c>
      <c r="P6700">
        <v>0</v>
      </c>
    </row>
    <row r="6701" spans="1:16" x14ac:dyDescent="0.3">
      <c r="A6701">
        <v>6700</v>
      </c>
      <c r="B6701">
        <f>IF(spotify_churn_dataset[[#This Row],[user_id]]="","Desconocido",spotify_churn_dataset[[#This Row],[user_id]])</f>
        <v>6700</v>
      </c>
      <c r="C6701">
        <f>IF(IFERROR(VLOOKUP(spotify_churn_dataset[[#This Row],[user_id]],A6702:A14700,1,FALSE),0),1,0)</f>
        <v>0</v>
      </c>
      <c r="D6701" t="s">
        <v>12</v>
      </c>
      <c r="E6701" s="4">
        <v>32</v>
      </c>
      <c r="F6701" t="s">
        <v>21</v>
      </c>
      <c r="G6701" t="s">
        <v>22</v>
      </c>
      <c r="H6701" s="4">
        <v>69</v>
      </c>
      <c r="I6701" s="3">
        <v>76</v>
      </c>
      <c r="J6701" s="9">
        <v>6</v>
      </c>
      <c r="K6701" t="s">
        <v>19</v>
      </c>
      <c r="L6701" s="4">
        <v>0</v>
      </c>
      <c r="M6701" s="4" t="str">
        <f>IF(spotify_churn_dataset[[#This Row],[offline_listening]]=0,"no offline","yes offline")</f>
        <v>yes offline</v>
      </c>
      <c r="N6701">
        <v>1</v>
      </c>
      <c r="O6701" t="str">
        <f>IF(spotify_churn_dataset[[#This Row],[is_churned]]=1,"yes churn","no churn")</f>
        <v>no churn</v>
      </c>
      <c r="P6701">
        <v>0</v>
      </c>
    </row>
    <row r="6702" spans="1:16" x14ac:dyDescent="0.3">
      <c r="A6702">
        <v>6701</v>
      </c>
      <c r="B6702">
        <f>IF(spotify_churn_dataset[[#This Row],[user_id]]="","Desconocido",spotify_churn_dataset[[#This Row],[user_id]])</f>
        <v>6701</v>
      </c>
      <c r="C6702">
        <f>IF(IFERROR(VLOOKUP(spotify_churn_dataset[[#This Row],[user_id]],A6703:A14701,1,FALSE),0),1,0)</f>
        <v>0</v>
      </c>
      <c r="D6702" t="s">
        <v>12</v>
      </c>
      <c r="E6702" s="4">
        <v>38</v>
      </c>
      <c r="F6702" t="s">
        <v>21</v>
      </c>
      <c r="G6702" t="s">
        <v>22</v>
      </c>
      <c r="H6702" s="4">
        <v>163</v>
      </c>
      <c r="I6702" s="3">
        <v>77</v>
      </c>
      <c r="J6702" s="9">
        <v>5</v>
      </c>
      <c r="K6702" t="s">
        <v>19</v>
      </c>
      <c r="L6702" s="4">
        <v>0</v>
      </c>
      <c r="M6702" s="4" t="str">
        <f>IF(spotify_churn_dataset[[#This Row],[offline_listening]]=0,"no offline","yes offline")</f>
        <v>yes offline</v>
      </c>
      <c r="N6702">
        <v>1</v>
      </c>
      <c r="O6702" t="str">
        <f>IF(spotify_churn_dataset[[#This Row],[is_churned]]=1,"yes churn","no churn")</f>
        <v>no churn</v>
      </c>
      <c r="P6702">
        <v>0</v>
      </c>
    </row>
    <row r="6703" spans="1:16" x14ac:dyDescent="0.3">
      <c r="A6703">
        <v>6702</v>
      </c>
      <c r="B6703">
        <f>IF(spotify_churn_dataset[[#This Row],[user_id]]="","Desconocido",spotify_churn_dataset[[#This Row],[user_id]])</f>
        <v>6702</v>
      </c>
      <c r="C6703">
        <f>IF(IFERROR(VLOOKUP(spotify_churn_dataset[[#This Row],[user_id]],A6704:A14702,1,FALSE),0),1,0)</f>
        <v>0</v>
      </c>
      <c r="D6703" t="s">
        <v>12</v>
      </c>
      <c r="E6703" s="4">
        <v>18</v>
      </c>
      <c r="F6703" t="s">
        <v>25</v>
      </c>
      <c r="G6703" t="s">
        <v>18</v>
      </c>
      <c r="H6703" s="4">
        <v>106</v>
      </c>
      <c r="I6703" s="3">
        <v>52</v>
      </c>
      <c r="J6703" s="9">
        <v>13</v>
      </c>
      <c r="K6703" t="s">
        <v>15</v>
      </c>
      <c r="L6703" s="4">
        <v>0</v>
      </c>
      <c r="M6703" s="4" t="str">
        <f>IF(spotify_churn_dataset[[#This Row],[offline_listening]]=0,"no offline","yes offline")</f>
        <v>yes offline</v>
      </c>
      <c r="N6703">
        <v>1</v>
      </c>
      <c r="O6703" t="str">
        <f>IF(spotify_churn_dataset[[#This Row],[is_churned]]=1,"yes churn","no churn")</f>
        <v>yes churn</v>
      </c>
      <c r="P6703">
        <v>1</v>
      </c>
    </row>
    <row r="6704" spans="1:16" x14ac:dyDescent="0.3">
      <c r="A6704">
        <v>6703</v>
      </c>
      <c r="B6704">
        <f>IF(spotify_churn_dataset[[#This Row],[user_id]]="","Desconocido",spotify_churn_dataset[[#This Row],[user_id]])</f>
        <v>6703</v>
      </c>
      <c r="C6704">
        <f>IF(IFERROR(VLOOKUP(spotify_churn_dataset[[#This Row],[user_id]],A6705:A14703,1,FALSE),0),1,0)</f>
        <v>0</v>
      </c>
      <c r="D6704" t="s">
        <v>16</v>
      </c>
      <c r="E6704" s="4">
        <v>59</v>
      </c>
      <c r="F6704" t="s">
        <v>28</v>
      </c>
      <c r="G6704" t="s">
        <v>22</v>
      </c>
      <c r="H6704" s="4">
        <v>119</v>
      </c>
      <c r="I6704" s="3">
        <v>77</v>
      </c>
      <c r="J6704" s="9">
        <v>25</v>
      </c>
      <c r="K6704" t="s">
        <v>23</v>
      </c>
      <c r="L6704" s="4">
        <v>0</v>
      </c>
      <c r="M6704" s="4" t="str">
        <f>IF(spotify_churn_dataset[[#This Row],[offline_listening]]=0,"no offline","yes offline")</f>
        <v>yes offline</v>
      </c>
      <c r="N6704">
        <v>1</v>
      </c>
      <c r="O6704" t="str">
        <f>IF(spotify_churn_dataset[[#This Row],[is_churned]]=1,"yes churn","no churn")</f>
        <v>no churn</v>
      </c>
      <c r="P6704">
        <v>0</v>
      </c>
    </row>
    <row r="6705" spans="1:16" x14ac:dyDescent="0.3">
      <c r="A6705">
        <v>6704</v>
      </c>
      <c r="B6705">
        <f>IF(spotify_churn_dataset[[#This Row],[user_id]]="","Desconocido",spotify_churn_dataset[[#This Row],[user_id]])</f>
        <v>6704</v>
      </c>
      <c r="C6705">
        <f>IF(IFERROR(VLOOKUP(spotify_churn_dataset[[#This Row],[user_id]],A6706:A14704,1,FALSE),0),1,0)</f>
        <v>0</v>
      </c>
      <c r="D6705" t="s">
        <v>12</v>
      </c>
      <c r="E6705" s="4">
        <v>27</v>
      </c>
      <c r="F6705" t="s">
        <v>29</v>
      </c>
      <c r="G6705" t="s">
        <v>22</v>
      </c>
      <c r="H6705" s="4">
        <v>180</v>
      </c>
      <c r="I6705" s="3">
        <v>83</v>
      </c>
      <c r="J6705" s="9">
        <v>54</v>
      </c>
      <c r="K6705" t="s">
        <v>19</v>
      </c>
      <c r="L6705" s="4">
        <v>0</v>
      </c>
      <c r="M6705" s="4" t="str">
        <f>IF(spotify_churn_dataset[[#This Row],[offline_listening]]=0,"no offline","yes offline")</f>
        <v>yes offline</v>
      </c>
      <c r="N6705">
        <v>1</v>
      </c>
      <c r="O6705" t="str">
        <f>IF(spotify_churn_dataset[[#This Row],[is_churned]]=1,"yes churn","no churn")</f>
        <v>no churn</v>
      </c>
      <c r="P6705">
        <v>0</v>
      </c>
    </row>
    <row r="6706" spans="1:16" x14ac:dyDescent="0.3">
      <c r="A6706">
        <v>6705</v>
      </c>
      <c r="B6706">
        <f>IF(spotify_churn_dataset[[#This Row],[user_id]]="","Desconocido",spotify_churn_dataset[[#This Row],[user_id]])</f>
        <v>6705</v>
      </c>
      <c r="C6706">
        <f>IF(IFERROR(VLOOKUP(spotify_churn_dataset[[#This Row],[user_id]],A6707:A14705,1,FALSE),0),1,0)</f>
        <v>0</v>
      </c>
      <c r="D6706" t="s">
        <v>16</v>
      </c>
      <c r="E6706" s="4">
        <v>16</v>
      </c>
      <c r="F6706" t="s">
        <v>27</v>
      </c>
      <c r="G6706" t="s">
        <v>14</v>
      </c>
      <c r="H6706" s="4">
        <v>93</v>
      </c>
      <c r="I6706" s="3">
        <v>71</v>
      </c>
      <c r="J6706" s="9">
        <v>43</v>
      </c>
      <c r="K6706" t="s">
        <v>19</v>
      </c>
      <c r="L6706" s="4">
        <v>21</v>
      </c>
      <c r="M6706" s="4" t="str">
        <f>IF(spotify_churn_dataset[[#This Row],[offline_listening]]=0,"no offline","yes offline")</f>
        <v>no offline</v>
      </c>
      <c r="N6706">
        <v>0</v>
      </c>
      <c r="O6706" t="str">
        <f>IF(spotify_churn_dataset[[#This Row],[is_churned]]=1,"yes churn","no churn")</f>
        <v>no churn</v>
      </c>
      <c r="P6706">
        <v>0</v>
      </c>
    </row>
    <row r="6707" spans="1:16" x14ac:dyDescent="0.3">
      <c r="A6707">
        <v>6706</v>
      </c>
      <c r="B6707">
        <f>IF(spotify_churn_dataset[[#This Row],[user_id]]="","Desconocido",spotify_churn_dataset[[#This Row],[user_id]])</f>
        <v>6706</v>
      </c>
      <c r="C6707">
        <f>IF(IFERROR(VLOOKUP(spotify_churn_dataset[[#This Row],[user_id]],A6708:A14706,1,FALSE),0),1,0)</f>
        <v>0</v>
      </c>
      <c r="D6707" t="s">
        <v>16</v>
      </c>
      <c r="E6707" s="4">
        <v>40</v>
      </c>
      <c r="F6707" t="s">
        <v>28</v>
      </c>
      <c r="G6707" t="s">
        <v>22</v>
      </c>
      <c r="H6707" s="4">
        <v>58</v>
      </c>
      <c r="I6707" s="3">
        <v>83</v>
      </c>
      <c r="J6707" s="9">
        <v>27</v>
      </c>
      <c r="K6707" t="s">
        <v>23</v>
      </c>
      <c r="L6707" s="4">
        <v>0</v>
      </c>
      <c r="M6707" s="4" t="str">
        <f>IF(spotify_churn_dataset[[#This Row],[offline_listening]]=0,"no offline","yes offline")</f>
        <v>yes offline</v>
      </c>
      <c r="N6707">
        <v>1</v>
      </c>
      <c r="O6707" t="str">
        <f>IF(spotify_churn_dataset[[#This Row],[is_churned]]=1,"yes churn","no churn")</f>
        <v>no churn</v>
      </c>
      <c r="P6707">
        <v>0</v>
      </c>
    </row>
    <row r="6708" spans="1:16" x14ac:dyDescent="0.3">
      <c r="A6708">
        <v>6707</v>
      </c>
      <c r="B6708">
        <f>IF(spotify_churn_dataset[[#This Row],[user_id]]="","Desconocido",spotify_churn_dataset[[#This Row],[user_id]])</f>
        <v>6707</v>
      </c>
      <c r="C6708">
        <f>IF(IFERROR(VLOOKUP(spotify_churn_dataset[[#This Row],[user_id]],A6709:A14707,1,FALSE),0),1,0)</f>
        <v>0</v>
      </c>
      <c r="D6708" t="s">
        <v>16</v>
      </c>
      <c r="E6708" s="4">
        <v>19</v>
      </c>
      <c r="F6708" t="s">
        <v>13</v>
      </c>
      <c r="G6708" t="s">
        <v>18</v>
      </c>
      <c r="H6708" s="4">
        <v>219</v>
      </c>
      <c r="I6708" s="3">
        <v>90</v>
      </c>
      <c r="J6708" s="9">
        <v>32</v>
      </c>
      <c r="K6708" t="s">
        <v>15</v>
      </c>
      <c r="L6708" s="4">
        <v>0</v>
      </c>
      <c r="M6708" s="4" t="str">
        <f>IF(spotify_churn_dataset[[#This Row],[offline_listening]]=0,"no offline","yes offline")</f>
        <v>yes offline</v>
      </c>
      <c r="N6708">
        <v>1</v>
      </c>
      <c r="O6708" t="str">
        <f>IF(spotify_churn_dataset[[#This Row],[is_churned]]=1,"yes churn","no churn")</f>
        <v>no churn</v>
      </c>
      <c r="P6708">
        <v>0</v>
      </c>
    </row>
    <row r="6709" spans="1:16" x14ac:dyDescent="0.3">
      <c r="A6709">
        <v>6708</v>
      </c>
      <c r="B6709">
        <f>IF(spotify_churn_dataset[[#This Row],[user_id]]="","Desconocido",spotify_churn_dataset[[#This Row],[user_id]])</f>
        <v>6708</v>
      </c>
      <c r="C6709">
        <f>IF(IFERROR(VLOOKUP(spotify_churn_dataset[[#This Row],[user_id]],A6710:A14708,1,FALSE),0),1,0)</f>
        <v>0</v>
      </c>
      <c r="D6709" t="s">
        <v>16</v>
      </c>
      <c r="E6709" s="4">
        <v>55</v>
      </c>
      <c r="F6709" t="s">
        <v>26</v>
      </c>
      <c r="G6709" t="s">
        <v>14</v>
      </c>
      <c r="H6709" s="4">
        <v>92</v>
      </c>
      <c r="I6709" s="3">
        <v>66</v>
      </c>
      <c r="J6709" s="9">
        <v>49</v>
      </c>
      <c r="K6709" t="s">
        <v>15</v>
      </c>
      <c r="L6709" s="4">
        <v>30</v>
      </c>
      <c r="M6709" s="4" t="str">
        <f>IF(spotify_churn_dataset[[#This Row],[offline_listening]]=0,"no offline","yes offline")</f>
        <v>no offline</v>
      </c>
      <c r="N6709">
        <v>0</v>
      </c>
      <c r="O6709" t="str">
        <f>IF(spotify_churn_dataset[[#This Row],[is_churned]]=1,"yes churn","no churn")</f>
        <v>no churn</v>
      </c>
      <c r="P6709">
        <v>0</v>
      </c>
    </row>
    <row r="6710" spans="1:16" x14ac:dyDescent="0.3">
      <c r="A6710">
        <v>6709</v>
      </c>
      <c r="B6710">
        <f>IF(spotify_churn_dataset[[#This Row],[user_id]]="","Desconocido",spotify_churn_dataset[[#This Row],[user_id]])</f>
        <v>6709</v>
      </c>
      <c r="C6710">
        <f>IF(IFERROR(VLOOKUP(spotify_churn_dataset[[#This Row],[user_id]],A6711:A14709,1,FALSE),0),1,0)</f>
        <v>0</v>
      </c>
      <c r="D6710" t="s">
        <v>16</v>
      </c>
      <c r="E6710" s="4">
        <v>51</v>
      </c>
      <c r="F6710" t="s">
        <v>13</v>
      </c>
      <c r="G6710" t="s">
        <v>14</v>
      </c>
      <c r="H6710" s="4">
        <v>25</v>
      </c>
      <c r="I6710" s="3">
        <v>88</v>
      </c>
      <c r="J6710" s="9">
        <v>36</v>
      </c>
      <c r="K6710" t="s">
        <v>23</v>
      </c>
      <c r="L6710" s="4">
        <v>37</v>
      </c>
      <c r="M6710" s="4" t="str">
        <f>IF(spotify_churn_dataset[[#This Row],[offline_listening]]=0,"no offline","yes offline")</f>
        <v>no offline</v>
      </c>
      <c r="N6710">
        <v>0</v>
      </c>
      <c r="O6710" t="str">
        <f>IF(spotify_churn_dataset[[#This Row],[is_churned]]=1,"yes churn","no churn")</f>
        <v>no churn</v>
      </c>
      <c r="P6710">
        <v>0</v>
      </c>
    </row>
    <row r="6711" spans="1:16" x14ac:dyDescent="0.3">
      <c r="A6711">
        <v>6710</v>
      </c>
      <c r="B6711">
        <f>IF(spotify_churn_dataset[[#This Row],[user_id]]="","Desconocido",spotify_churn_dataset[[#This Row],[user_id]])</f>
        <v>6710</v>
      </c>
      <c r="C6711">
        <f>IF(IFERROR(VLOOKUP(spotify_churn_dataset[[#This Row],[user_id]],A6712:A14710,1,FALSE),0),1,0)</f>
        <v>0</v>
      </c>
      <c r="D6711" t="s">
        <v>12</v>
      </c>
      <c r="E6711" s="4">
        <v>52</v>
      </c>
      <c r="F6711" t="s">
        <v>13</v>
      </c>
      <c r="G6711" t="s">
        <v>14</v>
      </c>
      <c r="H6711" s="4">
        <v>37</v>
      </c>
      <c r="I6711" s="3">
        <v>18</v>
      </c>
      <c r="J6711" s="9">
        <v>42</v>
      </c>
      <c r="K6711" t="s">
        <v>19</v>
      </c>
      <c r="L6711" s="4">
        <v>10</v>
      </c>
      <c r="M6711" s="4" t="str">
        <f>IF(spotify_churn_dataset[[#This Row],[offline_listening]]=0,"no offline","yes offline")</f>
        <v>no offline</v>
      </c>
      <c r="N6711">
        <v>0</v>
      </c>
      <c r="O6711" t="str">
        <f>IF(spotify_churn_dataset[[#This Row],[is_churned]]=1,"yes churn","no churn")</f>
        <v>no churn</v>
      </c>
      <c r="P6711">
        <v>0</v>
      </c>
    </row>
    <row r="6712" spans="1:16" x14ac:dyDescent="0.3">
      <c r="A6712">
        <v>6711</v>
      </c>
      <c r="B6712">
        <f>IF(spotify_churn_dataset[[#This Row],[user_id]]="","Desconocido",spotify_churn_dataset[[#This Row],[user_id]])</f>
        <v>6711</v>
      </c>
      <c r="C6712">
        <f>IF(IFERROR(VLOOKUP(spotify_churn_dataset[[#This Row],[user_id]],A6713:A14711,1,FALSE),0),1,0)</f>
        <v>0</v>
      </c>
      <c r="D6712" t="s">
        <v>12</v>
      </c>
      <c r="E6712" s="4">
        <v>18</v>
      </c>
      <c r="F6712" t="s">
        <v>17</v>
      </c>
      <c r="G6712" t="s">
        <v>14</v>
      </c>
      <c r="H6712" s="4">
        <v>298</v>
      </c>
      <c r="I6712" s="3">
        <v>12</v>
      </c>
      <c r="J6712" s="9">
        <v>18</v>
      </c>
      <c r="K6712" t="s">
        <v>15</v>
      </c>
      <c r="L6712" s="4">
        <v>47</v>
      </c>
      <c r="M6712" s="4" t="str">
        <f>IF(spotify_churn_dataset[[#This Row],[offline_listening]]=0,"no offline","yes offline")</f>
        <v>no offline</v>
      </c>
      <c r="N6712">
        <v>0</v>
      </c>
      <c r="O6712" t="str">
        <f>IF(spotify_churn_dataset[[#This Row],[is_churned]]=1,"yes churn","no churn")</f>
        <v>yes churn</v>
      </c>
      <c r="P6712">
        <v>1</v>
      </c>
    </row>
    <row r="6713" spans="1:16" x14ac:dyDescent="0.3">
      <c r="A6713">
        <v>6712</v>
      </c>
      <c r="B6713">
        <f>IF(spotify_churn_dataset[[#This Row],[user_id]]="","Desconocido",spotify_churn_dataset[[#This Row],[user_id]])</f>
        <v>6712</v>
      </c>
      <c r="C6713">
        <f>IF(IFERROR(VLOOKUP(spotify_churn_dataset[[#This Row],[user_id]],A6714:A14712,1,FALSE),0),1,0)</f>
        <v>0</v>
      </c>
      <c r="D6713" t="s">
        <v>12</v>
      </c>
      <c r="E6713" s="4">
        <v>53</v>
      </c>
      <c r="F6713" t="s">
        <v>29</v>
      </c>
      <c r="G6713" t="s">
        <v>24</v>
      </c>
      <c r="H6713" s="4">
        <v>267</v>
      </c>
      <c r="I6713" s="3">
        <v>47</v>
      </c>
      <c r="J6713" s="9">
        <v>49</v>
      </c>
      <c r="K6713" t="s">
        <v>15</v>
      </c>
      <c r="L6713" s="4">
        <v>0</v>
      </c>
      <c r="M6713" s="4" t="str">
        <f>IF(spotify_churn_dataset[[#This Row],[offline_listening]]=0,"no offline","yes offline")</f>
        <v>yes offline</v>
      </c>
      <c r="N6713">
        <v>1</v>
      </c>
      <c r="O6713" t="str">
        <f>IF(spotify_churn_dataset[[#This Row],[is_churned]]=1,"yes churn","no churn")</f>
        <v>no churn</v>
      </c>
      <c r="P6713">
        <v>0</v>
      </c>
    </row>
    <row r="6714" spans="1:16" x14ac:dyDescent="0.3">
      <c r="A6714">
        <v>6713</v>
      </c>
      <c r="B6714">
        <f>IF(spotify_churn_dataset[[#This Row],[user_id]]="","Desconocido",spotify_churn_dataset[[#This Row],[user_id]])</f>
        <v>6713</v>
      </c>
      <c r="C6714">
        <f>IF(IFERROR(VLOOKUP(spotify_churn_dataset[[#This Row],[user_id]],A6715:A14713,1,FALSE),0),1,0)</f>
        <v>0</v>
      </c>
      <c r="D6714" t="s">
        <v>16</v>
      </c>
      <c r="E6714" s="4">
        <v>44</v>
      </c>
      <c r="F6714" t="s">
        <v>28</v>
      </c>
      <c r="G6714" t="s">
        <v>14</v>
      </c>
      <c r="H6714" s="4">
        <v>80</v>
      </c>
      <c r="I6714" s="3">
        <v>82</v>
      </c>
      <c r="J6714" s="9">
        <v>43</v>
      </c>
      <c r="K6714" t="s">
        <v>23</v>
      </c>
      <c r="L6714" s="4">
        <v>27</v>
      </c>
      <c r="M6714" s="4" t="str">
        <f>IF(spotify_churn_dataset[[#This Row],[offline_listening]]=0,"no offline","yes offline")</f>
        <v>no offline</v>
      </c>
      <c r="N6714">
        <v>0</v>
      </c>
      <c r="O6714" t="str">
        <f>IF(spotify_churn_dataset[[#This Row],[is_churned]]=1,"yes churn","no churn")</f>
        <v>no churn</v>
      </c>
      <c r="P6714">
        <v>0</v>
      </c>
    </row>
    <row r="6715" spans="1:16" x14ac:dyDescent="0.3">
      <c r="A6715">
        <v>6714</v>
      </c>
      <c r="B6715">
        <f>IF(spotify_churn_dataset[[#This Row],[user_id]]="","Desconocido",spotify_churn_dataset[[#This Row],[user_id]])</f>
        <v>6714</v>
      </c>
      <c r="C6715">
        <f>IF(IFERROR(VLOOKUP(spotify_churn_dataset[[#This Row],[user_id]],A6716:A14714,1,FALSE),0),1,0)</f>
        <v>0</v>
      </c>
      <c r="D6715" t="s">
        <v>16</v>
      </c>
      <c r="E6715" s="4">
        <v>56</v>
      </c>
      <c r="F6715" t="s">
        <v>21</v>
      </c>
      <c r="G6715" t="s">
        <v>18</v>
      </c>
      <c r="H6715" s="4">
        <v>87</v>
      </c>
      <c r="I6715" s="3">
        <v>24</v>
      </c>
      <c r="J6715" s="9">
        <v>3</v>
      </c>
      <c r="K6715" t="s">
        <v>23</v>
      </c>
      <c r="L6715" s="4">
        <v>0</v>
      </c>
      <c r="M6715" s="4" t="str">
        <f>IF(spotify_churn_dataset[[#This Row],[offline_listening]]=0,"no offline","yes offline")</f>
        <v>yes offline</v>
      </c>
      <c r="N6715">
        <v>1</v>
      </c>
      <c r="O6715" t="str">
        <f>IF(spotify_churn_dataset[[#This Row],[is_churned]]=1,"yes churn","no churn")</f>
        <v>yes churn</v>
      </c>
      <c r="P6715">
        <v>1</v>
      </c>
    </row>
    <row r="6716" spans="1:16" x14ac:dyDescent="0.3">
      <c r="A6716">
        <v>6715</v>
      </c>
      <c r="B6716">
        <f>IF(spotify_churn_dataset[[#This Row],[user_id]]="","Desconocido",spotify_churn_dataset[[#This Row],[user_id]])</f>
        <v>6715</v>
      </c>
      <c r="C6716">
        <f>IF(IFERROR(VLOOKUP(spotify_churn_dataset[[#This Row],[user_id]],A6717:A14715,1,FALSE),0),1,0)</f>
        <v>0</v>
      </c>
      <c r="D6716" t="s">
        <v>16</v>
      </c>
      <c r="E6716" s="4">
        <v>38</v>
      </c>
      <c r="F6716" t="s">
        <v>21</v>
      </c>
      <c r="G6716" t="s">
        <v>14</v>
      </c>
      <c r="H6716" s="4">
        <v>186</v>
      </c>
      <c r="I6716" s="3">
        <v>43</v>
      </c>
      <c r="J6716" s="9">
        <v>54</v>
      </c>
      <c r="K6716" t="s">
        <v>15</v>
      </c>
      <c r="L6716" s="4">
        <v>8</v>
      </c>
      <c r="M6716" s="4" t="str">
        <f>IF(spotify_churn_dataset[[#This Row],[offline_listening]]=0,"no offline","yes offline")</f>
        <v>no offline</v>
      </c>
      <c r="N6716">
        <v>0</v>
      </c>
      <c r="O6716" t="str">
        <f>IF(spotify_churn_dataset[[#This Row],[is_churned]]=1,"yes churn","no churn")</f>
        <v>no churn</v>
      </c>
      <c r="P6716">
        <v>0</v>
      </c>
    </row>
    <row r="6717" spans="1:16" x14ac:dyDescent="0.3">
      <c r="A6717">
        <v>6716</v>
      </c>
      <c r="B6717">
        <f>IF(spotify_churn_dataset[[#This Row],[user_id]]="","Desconocido",spotify_churn_dataset[[#This Row],[user_id]])</f>
        <v>6716</v>
      </c>
      <c r="C6717">
        <f>IF(IFERROR(VLOOKUP(spotify_churn_dataset[[#This Row],[user_id]],A6718:A14716,1,FALSE),0),1,0)</f>
        <v>0</v>
      </c>
      <c r="D6717" t="s">
        <v>16</v>
      </c>
      <c r="E6717" s="4">
        <v>26</v>
      </c>
      <c r="F6717" t="s">
        <v>26</v>
      </c>
      <c r="G6717" t="s">
        <v>22</v>
      </c>
      <c r="H6717" s="4">
        <v>245</v>
      </c>
      <c r="I6717" s="3">
        <v>61</v>
      </c>
      <c r="J6717" s="9">
        <v>48</v>
      </c>
      <c r="K6717" t="s">
        <v>15</v>
      </c>
      <c r="L6717" s="4">
        <v>0</v>
      </c>
      <c r="M6717" s="4" t="str">
        <f>IF(spotify_churn_dataset[[#This Row],[offline_listening]]=0,"no offline","yes offline")</f>
        <v>yes offline</v>
      </c>
      <c r="N6717">
        <v>1</v>
      </c>
      <c r="O6717" t="str">
        <f>IF(spotify_churn_dataset[[#This Row],[is_churned]]=1,"yes churn","no churn")</f>
        <v>no churn</v>
      </c>
      <c r="P6717">
        <v>0</v>
      </c>
    </row>
    <row r="6718" spans="1:16" x14ac:dyDescent="0.3">
      <c r="A6718">
        <v>6717</v>
      </c>
      <c r="B6718">
        <f>IF(spotify_churn_dataset[[#This Row],[user_id]]="","Desconocido",spotify_churn_dataset[[#This Row],[user_id]])</f>
        <v>6717</v>
      </c>
      <c r="C6718">
        <f>IF(IFERROR(VLOOKUP(spotify_churn_dataset[[#This Row],[user_id]],A6719:A14717,1,FALSE),0),1,0)</f>
        <v>0</v>
      </c>
      <c r="D6718" t="s">
        <v>12</v>
      </c>
      <c r="E6718" s="4">
        <v>38</v>
      </c>
      <c r="F6718" t="s">
        <v>29</v>
      </c>
      <c r="G6718" t="s">
        <v>14</v>
      </c>
      <c r="H6718" s="4">
        <v>28</v>
      </c>
      <c r="I6718" s="3">
        <v>74</v>
      </c>
      <c r="J6718" s="9">
        <v>3</v>
      </c>
      <c r="K6718" t="s">
        <v>19</v>
      </c>
      <c r="L6718" s="4">
        <v>20</v>
      </c>
      <c r="M6718" s="4" t="str">
        <f>IF(spotify_churn_dataset[[#This Row],[offline_listening]]=0,"no offline","yes offline")</f>
        <v>no offline</v>
      </c>
      <c r="N6718">
        <v>0</v>
      </c>
      <c r="O6718" t="str">
        <f>IF(spotify_churn_dataset[[#This Row],[is_churned]]=1,"yes churn","no churn")</f>
        <v>no churn</v>
      </c>
      <c r="P6718">
        <v>0</v>
      </c>
    </row>
    <row r="6719" spans="1:16" x14ac:dyDescent="0.3">
      <c r="A6719">
        <v>6718</v>
      </c>
      <c r="B6719">
        <f>IF(spotify_churn_dataset[[#This Row],[user_id]]="","Desconocido",spotify_churn_dataset[[#This Row],[user_id]])</f>
        <v>6718</v>
      </c>
      <c r="C6719">
        <f>IF(IFERROR(VLOOKUP(spotify_churn_dataset[[#This Row],[user_id]],A6720:A14718,1,FALSE),0),1,0)</f>
        <v>0</v>
      </c>
      <c r="D6719" t="s">
        <v>12</v>
      </c>
      <c r="E6719" s="4">
        <v>29</v>
      </c>
      <c r="F6719" t="s">
        <v>29</v>
      </c>
      <c r="G6719" t="s">
        <v>22</v>
      </c>
      <c r="H6719" s="4">
        <v>80</v>
      </c>
      <c r="I6719" s="3">
        <v>52</v>
      </c>
      <c r="J6719" s="9">
        <v>53</v>
      </c>
      <c r="K6719" t="s">
        <v>23</v>
      </c>
      <c r="L6719" s="4">
        <v>0</v>
      </c>
      <c r="M6719" s="4" t="str">
        <f>IF(spotify_churn_dataset[[#This Row],[offline_listening]]=0,"no offline","yes offline")</f>
        <v>yes offline</v>
      </c>
      <c r="N6719">
        <v>1</v>
      </c>
      <c r="O6719" t="str">
        <f>IF(spotify_churn_dataset[[#This Row],[is_churned]]=1,"yes churn","no churn")</f>
        <v>no churn</v>
      </c>
      <c r="P6719">
        <v>0</v>
      </c>
    </row>
    <row r="6720" spans="1:16" x14ac:dyDescent="0.3">
      <c r="A6720">
        <v>6719</v>
      </c>
      <c r="B6720">
        <f>IF(spotify_churn_dataset[[#This Row],[user_id]]="","Desconocido",spotify_churn_dataset[[#This Row],[user_id]])</f>
        <v>6719</v>
      </c>
      <c r="C6720">
        <f>IF(IFERROR(VLOOKUP(spotify_churn_dataset[[#This Row],[user_id]],A6721:A14719,1,FALSE),0),1,0)</f>
        <v>0</v>
      </c>
      <c r="D6720" t="s">
        <v>12</v>
      </c>
      <c r="E6720" s="4">
        <v>19</v>
      </c>
      <c r="F6720" t="s">
        <v>28</v>
      </c>
      <c r="G6720" t="s">
        <v>14</v>
      </c>
      <c r="H6720" s="4">
        <v>119</v>
      </c>
      <c r="I6720" s="3">
        <v>99</v>
      </c>
      <c r="J6720" s="9">
        <v>38</v>
      </c>
      <c r="K6720" t="s">
        <v>23</v>
      </c>
      <c r="L6720" s="4">
        <v>36</v>
      </c>
      <c r="M6720" s="4" t="str">
        <f>IF(spotify_churn_dataset[[#This Row],[offline_listening]]=0,"no offline","yes offline")</f>
        <v>no offline</v>
      </c>
      <c r="N6720">
        <v>0</v>
      </c>
      <c r="O6720" t="str">
        <f>IF(spotify_churn_dataset[[#This Row],[is_churned]]=1,"yes churn","no churn")</f>
        <v>no churn</v>
      </c>
      <c r="P6720">
        <v>0</v>
      </c>
    </row>
    <row r="6721" spans="1:16" x14ac:dyDescent="0.3">
      <c r="A6721">
        <v>6720</v>
      </c>
      <c r="B6721">
        <f>IF(spotify_churn_dataset[[#This Row],[user_id]]="","Desconocido",spotify_churn_dataset[[#This Row],[user_id]])</f>
        <v>6720</v>
      </c>
      <c r="C6721">
        <f>IF(IFERROR(VLOOKUP(spotify_churn_dataset[[#This Row],[user_id]],A6722:A14720,1,FALSE),0),1,0)</f>
        <v>0</v>
      </c>
      <c r="D6721" t="s">
        <v>20</v>
      </c>
      <c r="E6721" s="4">
        <v>17</v>
      </c>
      <c r="F6721" t="s">
        <v>25</v>
      </c>
      <c r="G6721" t="s">
        <v>24</v>
      </c>
      <c r="H6721" s="4">
        <v>126</v>
      </c>
      <c r="I6721" s="3">
        <v>68</v>
      </c>
      <c r="J6721" s="9">
        <v>49</v>
      </c>
      <c r="K6721" t="s">
        <v>19</v>
      </c>
      <c r="L6721" s="4">
        <v>0</v>
      </c>
      <c r="M6721" s="4" t="str">
        <f>IF(spotify_churn_dataset[[#This Row],[offline_listening]]=0,"no offline","yes offline")</f>
        <v>yes offline</v>
      </c>
      <c r="N6721">
        <v>1</v>
      </c>
      <c r="O6721" t="str">
        <f>IF(spotify_churn_dataset[[#This Row],[is_churned]]=1,"yes churn","no churn")</f>
        <v>no churn</v>
      </c>
      <c r="P6721">
        <v>0</v>
      </c>
    </row>
    <row r="6722" spans="1:16" x14ac:dyDescent="0.3">
      <c r="A6722">
        <v>6721</v>
      </c>
      <c r="B6722">
        <f>IF(spotify_churn_dataset[[#This Row],[user_id]]="","Desconocido",spotify_churn_dataset[[#This Row],[user_id]])</f>
        <v>6721</v>
      </c>
      <c r="C6722">
        <f>IF(IFERROR(VLOOKUP(spotify_churn_dataset[[#This Row],[user_id]],A6723:A14721,1,FALSE),0),1,0)</f>
        <v>0</v>
      </c>
      <c r="D6722" t="s">
        <v>20</v>
      </c>
      <c r="E6722" s="4">
        <v>49</v>
      </c>
      <c r="F6722" t="s">
        <v>25</v>
      </c>
      <c r="G6722" t="s">
        <v>14</v>
      </c>
      <c r="H6722" s="4">
        <v>28</v>
      </c>
      <c r="I6722" s="3">
        <v>18</v>
      </c>
      <c r="J6722" s="9">
        <v>1</v>
      </c>
      <c r="K6722" t="s">
        <v>15</v>
      </c>
      <c r="L6722" s="4">
        <v>22</v>
      </c>
      <c r="M6722" s="4" t="str">
        <f>IF(spotify_churn_dataset[[#This Row],[offline_listening]]=0,"no offline","yes offline")</f>
        <v>no offline</v>
      </c>
      <c r="N6722">
        <v>0</v>
      </c>
      <c r="O6722" t="str">
        <f>IF(spotify_churn_dataset[[#This Row],[is_churned]]=1,"yes churn","no churn")</f>
        <v>yes churn</v>
      </c>
      <c r="P6722">
        <v>1</v>
      </c>
    </row>
    <row r="6723" spans="1:16" x14ac:dyDescent="0.3">
      <c r="A6723">
        <v>6722</v>
      </c>
      <c r="B6723">
        <f>IF(spotify_churn_dataset[[#This Row],[user_id]]="","Desconocido",spotify_churn_dataset[[#This Row],[user_id]])</f>
        <v>6722</v>
      </c>
      <c r="C6723">
        <f>IF(IFERROR(VLOOKUP(spotify_churn_dataset[[#This Row],[user_id]],A6724:A14722,1,FALSE),0),1,0)</f>
        <v>0</v>
      </c>
      <c r="D6723" t="s">
        <v>20</v>
      </c>
      <c r="E6723" s="4">
        <v>46</v>
      </c>
      <c r="F6723" t="s">
        <v>29</v>
      </c>
      <c r="G6723" t="s">
        <v>18</v>
      </c>
      <c r="H6723" s="4">
        <v>96</v>
      </c>
      <c r="I6723" s="3">
        <v>91</v>
      </c>
      <c r="J6723" s="9">
        <v>37</v>
      </c>
      <c r="K6723" t="s">
        <v>15</v>
      </c>
      <c r="L6723" s="4">
        <v>0</v>
      </c>
      <c r="M6723" s="4" t="str">
        <f>IF(spotify_churn_dataset[[#This Row],[offline_listening]]=0,"no offline","yes offline")</f>
        <v>yes offline</v>
      </c>
      <c r="N6723">
        <v>1</v>
      </c>
      <c r="O6723" t="str">
        <f>IF(spotify_churn_dataset[[#This Row],[is_churned]]=1,"yes churn","no churn")</f>
        <v>yes churn</v>
      </c>
      <c r="P6723">
        <v>1</v>
      </c>
    </row>
    <row r="6724" spans="1:16" x14ac:dyDescent="0.3">
      <c r="A6724">
        <v>6723</v>
      </c>
      <c r="B6724">
        <f>IF(spotify_churn_dataset[[#This Row],[user_id]]="","Desconocido",spotify_churn_dataset[[#This Row],[user_id]])</f>
        <v>6723</v>
      </c>
      <c r="C6724">
        <f>IF(IFERROR(VLOOKUP(spotify_churn_dataset[[#This Row],[user_id]],A6725:A14723,1,FALSE),0),1,0)</f>
        <v>0</v>
      </c>
      <c r="D6724" t="s">
        <v>16</v>
      </c>
      <c r="E6724" s="4">
        <v>53</v>
      </c>
      <c r="F6724" t="s">
        <v>25</v>
      </c>
      <c r="G6724" t="s">
        <v>22</v>
      </c>
      <c r="H6724" s="4">
        <v>14</v>
      </c>
      <c r="I6724" s="3">
        <v>96</v>
      </c>
      <c r="J6724" s="9">
        <v>14</v>
      </c>
      <c r="K6724" t="s">
        <v>19</v>
      </c>
      <c r="L6724" s="4">
        <v>0</v>
      </c>
      <c r="M6724" s="4" t="str">
        <f>IF(spotify_churn_dataset[[#This Row],[offline_listening]]=0,"no offline","yes offline")</f>
        <v>yes offline</v>
      </c>
      <c r="N6724">
        <v>1</v>
      </c>
      <c r="O6724" t="str">
        <f>IF(spotify_churn_dataset[[#This Row],[is_churned]]=1,"yes churn","no churn")</f>
        <v>yes churn</v>
      </c>
      <c r="P6724">
        <v>1</v>
      </c>
    </row>
    <row r="6725" spans="1:16" x14ac:dyDescent="0.3">
      <c r="A6725">
        <v>6724</v>
      </c>
      <c r="B6725">
        <f>IF(spotify_churn_dataset[[#This Row],[user_id]]="","Desconocido",spotify_churn_dataset[[#This Row],[user_id]])</f>
        <v>6724</v>
      </c>
      <c r="C6725">
        <f>IF(IFERROR(VLOOKUP(spotify_churn_dataset[[#This Row],[user_id]],A6726:A14724,1,FALSE),0),1,0)</f>
        <v>0</v>
      </c>
      <c r="D6725" t="s">
        <v>12</v>
      </c>
      <c r="E6725" s="4">
        <v>33</v>
      </c>
      <c r="F6725" t="s">
        <v>21</v>
      </c>
      <c r="G6725" t="s">
        <v>24</v>
      </c>
      <c r="H6725" s="4">
        <v>155</v>
      </c>
      <c r="I6725" s="3">
        <v>17</v>
      </c>
      <c r="J6725" s="9">
        <v>58</v>
      </c>
      <c r="K6725" t="s">
        <v>23</v>
      </c>
      <c r="L6725" s="4">
        <v>0</v>
      </c>
      <c r="M6725" s="4" t="str">
        <f>IF(spotify_churn_dataset[[#This Row],[offline_listening]]=0,"no offline","yes offline")</f>
        <v>yes offline</v>
      </c>
      <c r="N6725">
        <v>1</v>
      </c>
      <c r="O6725" t="str">
        <f>IF(spotify_churn_dataset[[#This Row],[is_churned]]=1,"yes churn","no churn")</f>
        <v>no churn</v>
      </c>
      <c r="P6725">
        <v>0</v>
      </c>
    </row>
    <row r="6726" spans="1:16" x14ac:dyDescent="0.3">
      <c r="A6726">
        <v>6725</v>
      </c>
      <c r="B6726">
        <f>IF(spotify_churn_dataset[[#This Row],[user_id]]="","Desconocido",spotify_churn_dataset[[#This Row],[user_id]])</f>
        <v>6725</v>
      </c>
      <c r="C6726">
        <f>IF(IFERROR(VLOOKUP(spotify_churn_dataset[[#This Row],[user_id]],A6727:A14725,1,FALSE),0),1,0)</f>
        <v>0</v>
      </c>
      <c r="D6726" t="s">
        <v>16</v>
      </c>
      <c r="E6726" s="4">
        <v>23</v>
      </c>
      <c r="F6726" t="s">
        <v>13</v>
      </c>
      <c r="G6726" t="s">
        <v>18</v>
      </c>
      <c r="H6726" s="4">
        <v>213</v>
      </c>
      <c r="I6726" s="3">
        <v>71</v>
      </c>
      <c r="J6726" s="9">
        <v>45</v>
      </c>
      <c r="K6726" t="s">
        <v>23</v>
      </c>
      <c r="L6726" s="4">
        <v>0</v>
      </c>
      <c r="M6726" s="4" t="str">
        <f>IF(spotify_churn_dataset[[#This Row],[offline_listening]]=0,"no offline","yes offline")</f>
        <v>yes offline</v>
      </c>
      <c r="N6726">
        <v>1</v>
      </c>
      <c r="O6726" t="str">
        <f>IF(spotify_churn_dataset[[#This Row],[is_churned]]=1,"yes churn","no churn")</f>
        <v>no churn</v>
      </c>
      <c r="P6726">
        <v>0</v>
      </c>
    </row>
    <row r="6727" spans="1:16" x14ac:dyDescent="0.3">
      <c r="A6727">
        <v>6726</v>
      </c>
      <c r="B6727">
        <f>IF(spotify_churn_dataset[[#This Row],[user_id]]="","Desconocido",spotify_churn_dataset[[#This Row],[user_id]])</f>
        <v>6726</v>
      </c>
      <c r="C6727">
        <f>IF(IFERROR(VLOOKUP(spotify_churn_dataset[[#This Row],[user_id]],A6728:A14726,1,FALSE),0),1,0)</f>
        <v>0</v>
      </c>
      <c r="D6727" t="s">
        <v>12</v>
      </c>
      <c r="E6727" s="4">
        <v>30</v>
      </c>
      <c r="F6727" t="s">
        <v>29</v>
      </c>
      <c r="G6727" t="s">
        <v>24</v>
      </c>
      <c r="H6727" s="4">
        <v>173</v>
      </c>
      <c r="I6727" s="3">
        <v>92</v>
      </c>
      <c r="J6727" s="9">
        <v>38</v>
      </c>
      <c r="K6727" t="s">
        <v>19</v>
      </c>
      <c r="L6727" s="4">
        <v>0</v>
      </c>
      <c r="M6727" s="4" t="str">
        <f>IF(spotify_churn_dataset[[#This Row],[offline_listening]]=0,"no offline","yes offline")</f>
        <v>yes offline</v>
      </c>
      <c r="N6727">
        <v>1</v>
      </c>
      <c r="O6727" t="str">
        <f>IF(spotify_churn_dataset[[#This Row],[is_churned]]=1,"yes churn","no churn")</f>
        <v>no churn</v>
      </c>
      <c r="P6727">
        <v>0</v>
      </c>
    </row>
    <row r="6728" spans="1:16" x14ac:dyDescent="0.3">
      <c r="A6728">
        <v>6727</v>
      </c>
      <c r="B6728">
        <f>IF(spotify_churn_dataset[[#This Row],[user_id]]="","Desconocido",spotify_churn_dataset[[#This Row],[user_id]])</f>
        <v>6727</v>
      </c>
      <c r="C6728">
        <f>IF(IFERROR(VLOOKUP(spotify_churn_dataset[[#This Row],[user_id]],A6729:A14727,1,FALSE),0),1,0)</f>
        <v>0</v>
      </c>
      <c r="D6728" t="s">
        <v>12</v>
      </c>
      <c r="E6728" s="4">
        <v>57</v>
      </c>
      <c r="F6728" t="s">
        <v>25</v>
      </c>
      <c r="G6728" t="s">
        <v>24</v>
      </c>
      <c r="H6728" s="4">
        <v>294</v>
      </c>
      <c r="I6728" s="3">
        <v>44</v>
      </c>
      <c r="J6728" s="9">
        <v>2</v>
      </c>
      <c r="K6728" t="s">
        <v>15</v>
      </c>
      <c r="L6728" s="4">
        <v>0</v>
      </c>
      <c r="M6728" s="4" t="str">
        <f>IF(spotify_churn_dataset[[#This Row],[offline_listening]]=0,"no offline","yes offline")</f>
        <v>yes offline</v>
      </c>
      <c r="N6728">
        <v>1</v>
      </c>
      <c r="O6728" t="str">
        <f>IF(spotify_churn_dataset[[#This Row],[is_churned]]=1,"yes churn","no churn")</f>
        <v>no churn</v>
      </c>
      <c r="P6728">
        <v>0</v>
      </c>
    </row>
    <row r="6729" spans="1:16" x14ac:dyDescent="0.3">
      <c r="A6729">
        <v>6728</v>
      </c>
      <c r="B6729">
        <f>IF(spotify_churn_dataset[[#This Row],[user_id]]="","Desconocido",spotify_churn_dataset[[#This Row],[user_id]])</f>
        <v>6728</v>
      </c>
      <c r="C6729">
        <f>IF(IFERROR(VLOOKUP(spotify_churn_dataset[[#This Row],[user_id]],A6730:A14728,1,FALSE),0),1,0)</f>
        <v>0</v>
      </c>
      <c r="D6729" t="s">
        <v>16</v>
      </c>
      <c r="E6729" s="4">
        <v>23</v>
      </c>
      <c r="F6729" t="s">
        <v>28</v>
      </c>
      <c r="G6729" t="s">
        <v>22</v>
      </c>
      <c r="H6729" s="4">
        <v>83</v>
      </c>
      <c r="I6729" s="3">
        <v>14</v>
      </c>
      <c r="J6729" s="9">
        <v>15</v>
      </c>
      <c r="K6729" t="s">
        <v>23</v>
      </c>
      <c r="L6729" s="4">
        <v>0</v>
      </c>
      <c r="M6729" s="4" t="str">
        <f>IF(spotify_churn_dataset[[#This Row],[offline_listening]]=0,"no offline","yes offline")</f>
        <v>yes offline</v>
      </c>
      <c r="N6729">
        <v>1</v>
      </c>
      <c r="O6729" t="str">
        <f>IF(spotify_churn_dataset[[#This Row],[is_churned]]=1,"yes churn","no churn")</f>
        <v>yes churn</v>
      </c>
      <c r="P6729">
        <v>1</v>
      </c>
    </row>
    <row r="6730" spans="1:16" x14ac:dyDescent="0.3">
      <c r="A6730">
        <v>6729</v>
      </c>
      <c r="B6730">
        <f>IF(spotify_churn_dataset[[#This Row],[user_id]]="","Desconocido",spotify_churn_dataset[[#This Row],[user_id]])</f>
        <v>6729</v>
      </c>
      <c r="C6730">
        <f>IF(IFERROR(VLOOKUP(spotify_churn_dataset[[#This Row],[user_id]],A6731:A14729,1,FALSE),0),1,0)</f>
        <v>0</v>
      </c>
      <c r="D6730" t="s">
        <v>16</v>
      </c>
      <c r="E6730" s="4">
        <v>17</v>
      </c>
      <c r="F6730" t="s">
        <v>13</v>
      </c>
      <c r="G6730" t="s">
        <v>22</v>
      </c>
      <c r="H6730" s="4">
        <v>156</v>
      </c>
      <c r="I6730" s="3">
        <v>52</v>
      </c>
      <c r="J6730" s="9">
        <v>44</v>
      </c>
      <c r="K6730" t="s">
        <v>23</v>
      </c>
      <c r="L6730" s="4">
        <v>0</v>
      </c>
      <c r="M6730" s="4" t="str">
        <f>IF(spotify_churn_dataset[[#This Row],[offline_listening]]=0,"no offline","yes offline")</f>
        <v>yes offline</v>
      </c>
      <c r="N6730">
        <v>1</v>
      </c>
      <c r="O6730" t="str">
        <f>IF(spotify_churn_dataset[[#This Row],[is_churned]]=1,"yes churn","no churn")</f>
        <v>no churn</v>
      </c>
      <c r="P6730">
        <v>0</v>
      </c>
    </row>
    <row r="6731" spans="1:16" x14ac:dyDescent="0.3">
      <c r="A6731">
        <v>6730</v>
      </c>
      <c r="B6731">
        <f>IF(spotify_churn_dataset[[#This Row],[user_id]]="","Desconocido",spotify_churn_dataset[[#This Row],[user_id]])</f>
        <v>6730</v>
      </c>
      <c r="C6731">
        <f>IF(IFERROR(VLOOKUP(spotify_churn_dataset[[#This Row],[user_id]],A6732:A14730,1,FALSE),0),1,0)</f>
        <v>0</v>
      </c>
      <c r="D6731" t="s">
        <v>12</v>
      </c>
      <c r="E6731" s="4">
        <v>40</v>
      </c>
      <c r="F6731" t="s">
        <v>28</v>
      </c>
      <c r="G6731" t="s">
        <v>18</v>
      </c>
      <c r="H6731" s="4">
        <v>214</v>
      </c>
      <c r="I6731" s="3">
        <v>11</v>
      </c>
      <c r="J6731" s="9">
        <v>1</v>
      </c>
      <c r="K6731" t="s">
        <v>19</v>
      </c>
      <c r="L6731" s="4">
        <v>0</v>
      </c>
      <c r="M6731" s="4" t="str">
        <f>IF(spotify_churn_dataset[[#This Row],[offline_listening]]=0,"no offline","yes offline")</f>
        <v>yes offline</v>
      </c>
      <c r="N6731">
        <v>1</v>
      </c>
      <c r="O6731" t="str">
        <f>IF(spotify_churn_dataset[[#This Row],[is_churned]]=1,"yes churn","no churn")</f>
        <v>no churn</v>
      </c>
      <c r="P6731">
        <v>0</v>
      </c>
    </row>
    <row r="6732" spans="1:16" x14ac:dyDescent="0.3">
      <c r="A6732">
        <v>6731</v>
      </c>
      <c r="B6732">
        <f>IF(spotify_churn_dataset[[#This Row],[user_id]]="","Desconocido",spotify_churn_dataset[[#This Row],[user_id]])</f>
        <v>6731</v>
      </c>
      <c r="C6732">
        <f>IF(IFERROR(VLOOKUP(spotify_churn_dataset[[#This Row],[user_id]],A6733:A14731,1,FALSE),0),1,0)</f>
        <v>0</v>
      </c>
      <c r="D6732" t="s">
        <v>12</v>
      </c>
      <c r="E6732" s="4">
        <v>19</v>
      </c>
      <c r="F6732" t="s">
        <v>27</v>
      </c>
      <c r="G6732" t="s">
        <v>14</v>
      </c>
      <c r="H6732" s="4">
        <v>229</v>
      </c>
      <c r="I6732" s="3">
        <v>7</v>
      </c>
      <c r="J6732" s="9">
        <v>6</v>
      </c>
      <c r="K6732" t="s">
        <v>19</v>
      </c>
      <c r="L6732" s="4">
        <v>37</v>
      </c>
      <c r="M6732" s="4" t="str">
        <f>IF(spotify_churn_dataset[[#This Row],[offline_listening]]=0,"no offline","yes offline")</f>
        <v>no offline</v>
      </c>
      <c r="N6732">
        <v>0</v>
      </c>
      <c r="O6732" t="str">
        <f>IF(spotify_churn_dataset[[#This Row],[is_churned]]=1,"yes churn","no churn")</f>
        <v>no churn</v>
      </c>
      <c r="P6732">
        <v>0</v>
      </c>
    </row>
    <row r="6733" spans="1:16" x14ac:dyDescent="0.3">
      <c r="A6733">
        <v>6732</v>
      </c>
      <c r="B6733">
        <f>IF(spotify_churn_dataset[[#This Row],[user_id]]="","Desconocido",spotify_churn_dataset[[#This Row],[user_id]])</f>
        <v>6732</v>
      </c>
      <c r="C6733">
        <f>IF(IFERROR(VLOOKUP(spotify_churn_dataset[[#This Row],[user_id]],A6734:A14732,1,FALSE),0),1,0)</f>
        <v>0</v>
      </c>
      <c r="D6733" t="s">
        <v>20</v>
      </c>
      <c r="E6733" s="4">
        <v>44</v>
      </c>
      <c r="F6733" t="s">
        <v>27</v>
      </c>
      <c r="G6733" t="s">
        <v>24</v>
      </c>
      <c r="H6733" s="4">
        <v>170</v>
      </c>
      <c r="I6733" s="3">
        <v>55</v>
      </c>
      <c r="J6733" s="9">
        <v>28</v>
      </c>
      <c r="K6733" t="s">
        <v>15</v>
      </c>
      <c r="L6733" s="4">
        <v>0</v>
      </c>
      <c r="M6733" s="4" t="str">
        <f>IF(spotify_churn_dataset[[#This Row],[offline_listening]]=0,"no offline","yes offline")</f>
        <v>yes offline</v>
      </c>
      <c r="N6733">
        <v>1</v>
      </c>
      <c r="O6733" t="str">
        <f>IF(spotify_churn_dataset[[#This Row],[is_churned]]=1,"yes churn","no churn")</f>
        <v>no churn</v>
      </c>
      <c r="P6733">
        <v>0</v>
      </c>
    </row>
    <row r="6734" spans="1:16" x14ac:dyDescent="0.3">
      <c r="A6734">
        <v>6733</v>
      </c>
      <c r="B6734">
        <f>IF(spotify_churn_dataset[[#This Row],[user_id]]="","Desconocido",spotify_churn_dataset[[#This Row],[user_id]])</f>
        <v>6733</v>
      </c>
      <c r="C6734">
        <f>IF(IFERROR(VLOOKUP(spotify_churn_dataset[[#This Row],[user_id]],A6735:A14733,1,FALSE),0),1,0)</f>
        <v>0</v>
      </c>
      <c r="D6734" t="s">
        <v>16</v>
      </c>
      <c r="E6734" s="4">
        <v>57</v>
      </c>
      <c r="F6734" t="s">
        <v>28</v>
      </c>
      <c r="G6734" t="s">
        <v>14</v>
      </c>
      <c r="H6734" s="4">
        <v>270</v>
      </c>
      <c r="I6734" s="3">
        <v>75</v>
      </c>
      <c r="J6734" s="9">
        <v>13</v>
      </c>
      <c r="K6734" t="s">
        <v>23</v>
      </c>
      <c r="L6734" s="4">
        <v>18</v>
      </c>
      <c r="M6734" s="4" t="str">
        <f>IF(spotify_churn_dataset[[#This Row],[offline_listening]]=0,"no offline","yes offline")</f>
        <v>no offline</v>
      </c>
      <c r="N6734">
        <v>0</v>
      </c>
      <c r="O6734" t="str">
        <f>IF(spotify_churn_dataset[[#This Row],[is_churned]]=1,"yes churn","no churn")</f>
        <v>no churn</v>
      </c>
      <c r="P6734">
        <v>0</v>
      </c>
    </row>
    <row r="6735" spans="1:16" x14ac:dyDescent="0.3">
      <c r="A6735">
        <v>6734</v>
      </c>
      <c r="B6735">
        <f>IF(spotify_churn_dataset[[#This Row],[user_id]]="","Desconocido",spotify_churn_dataset[[#This Row],[user_id]])</f>
        <v>6734</v>
      </c>
      <c r="C6735">
        <f>IF(IFERROR(VLOOKUP(spotify_churn_dataset[[#This Row],[user_id]],A6736:A14734,1,FALSE),0),1,0)</f>
        <v>0</v>
      </c>
      <c r="D6735" t="s">
        <v>20</v>
      </c>
      <c r="E6735" s="4">
        <v>26</v>
      </c>
      <c r="F6735" t="s">
        <v>28</v>
      </c>
      <c r="G6735" t="s">
        <v>18</v>
      </c>
      <c r="H6735" s="4">
        <v>158</v>
      </c>
      <c r="I6735" s="3">
        <v>57</v>
      </c>
      <c r="J6735" s="9">
        <v>46</v>
      </c>
      <c r="K6735" t="s">
        <v>19</v>
      </c>
      <c r="L6735" s="4">
        <v>0</v>
      </c>
      <c r="M6735" s="4" t="str">
        <f>IF(spotify_churn_dataset[[#This Row],[offline_listening]]=0,"no offline","yes offline")</f>
        <v>yes offline</v>
      </c>
      <c r="N6735">
        <v>1</v>
      </c>
      <c r="O6735" t="str">
        <f>IF(spotify_churn_dataset[[#This Row],[is_churned]]=1,"yes churn","no churn")</f>
        <v>no churn</v>
      </c>
      <c r="P6735">
        <v>0</v>
      </c>
    </row>
    <row r="6736" spans="1:16" x14ac:dyDescent="0.3">
      <c r="A6736">
        <v>6735</v>
      </c>
      <c r="B6736">
        <f>IF(spotify_churn_dataset[[#This Row],[user_id]]="","Desconocido",spotify_churn_dataset[[#This Row],[user_id]])</f>
        <v>6735</v>
      </c>
      <c r="C6736">
        <f>IF(IFERROR(VLOOKUP(spotify_churn_dataset[[#This Row],[user_id]],A6737:A14735,1,FALSE),0),1,0)</f>
        <v>0</v>
      </c>
      <c r="D6736" t="s">
        <v>16</v>
      </c>
      <c r="E6736" s="4">
        <v>48</v>
      </c>
      <c r="F6736" t="s">
        <v>26</v>
      </c>
      <c r="G6736" t="s">
        <v>18</v>
      </c>
      <c r="H6736" s="4">
        <v>10</v>
      </c>
      <c r="I6736" s="3">
        <v>5</v>
      </c>
      <c r="J6736" s="9">
        <v>33</v>
      </c>
      <c r="K6736" t="s">
        <v>19</v>
      </c>
      <c r="L6736" s="4">
        <v>0</v>
      </c>
      <c r="M6736" s="4" t="str">
        <f>IF(spotify_churn_dataset[[#This Row],[offline_listening]]=0,"no offline","yes offline")</f>
        <v>yes offline</v>
      </c>
      <c r="N6736">
        <v>1</v>
      </c>
      <c r="O6736" t="str">
        <f>IF(spotify_churn_dataset[[#This Row],[is_churned]]=1,"yes churn","no churn")</f>
        <v>no churn</v>
      </c>
      <c r="P6736">
        <v>0</v>
      </c>
    </row>
    <row r="6737" spans="1:16" x14ac:dyDescent="0.3">
      <c r="A6737">
        <v>6736</v>
      </c>
      <c r="B6737">
        <f>IF(spotify_churn_dataset[[#This Row],[user_id]]="","Desconocido",spotify_churn_dataset[[#This Row],[user_id]])</f>
        <v>6736</v>
      </c>
      <c r="C6737">
        <f>IF(IFERROR(VLOOKUP(spotify_churn_dataset[[#This Row],[user_id]],A6738:A14736,1,FALSE),0),1,0)</f>
        <v>0</v>
      </c>
      <c r="D6737" t="s">
        <v>16</v>
      </c>
      <c r="E6737" s="4">
        <v>37</v>
      </c>
      <c r="F6737" t="s">
        <v>29</v>
      </c>
      <c r="G6737" t="s">
        <v>24</v>
      </c>
      <c r="H6737" s="4">
        <v>252</v>
      </c>
      <c r="I6737" s="3">
        <v>34</v>
      </c>
      <c r="J6737" s="9">
        <v>43</v>
      </c>
      <c r="K6737" t="s">
        <v>23</v>
      </c>
      <c r="L6737" s="4">
        <v>0</v>
      </c>
      <c r="M6737" s="4" t="str">
        <f>IF(spotify_churn_dataset[[#This Row],[offline_listening]]=0,"no offline","yes offline")</f>
        <v>yes offline</v>
      </c>
      <c r="N6737">
        <v>1</v>
      </c>
      <c r="O6737" t="str">
        <f>IF(spotify_churn_dataset[[#This Row],[is_churned]]=1,"yes churn","no churn")</f>
        <v>yes churn</v>
      </c>
      <c r="P6737">
        <v>1</v>
      </c>
    </row>
    <row r="6738" spans="1:16" x14ac:dyDescent="0.3">
      <c r="A6738">
        <v>6737</v>
      </c>
      <c r="B6738">
        <f>IF(spotify_churn_dataset[[#This Row],[user_id]]="","Desconocido",spotify_churn_dataset[[#This Row],[user_id]])</f>
        <v>6737</v>
      </c>
      <c r="C6738">
        <f>IF(IFERROR(VLOOKUP(spotify_churn_dataset[[#This Row],[user_id]],A6739:A14737,1,FALSE),0),1,0)</f>
        <v>0</v>
      </c>
      <c r="D6738" t="s">
        <v>16</v>
      </c>
      <c r="E6738" s="4">
        <v>31</v>
      </c>
      <c r="F6738" t="s">
        <v>25</v>
      </c>
      <c r="G6738" t="s">
        <v>18</v>
      </c>
      <c r="H6738" s="4">
        <v>139</v>
      </c>
      <c r="I6738" s="3">
        <v>5</v>
      </c>
      <c r="J6738" s="9">
        <v>5</v>
      </c>
      <c r="K6738" t="s">
        <v>23</v>
      </c>
      <c r="L6738" s="4">
        <v>0</v>
      </c>
      <c r="M6738" s="4" t="str">
        <f>IF(spotify_churn_dataset[[#This Row],[offline_listening]]=0,"no offline","yes offline")</f>
        <v>yes offline</v>
      </c>
      <c r="N6738">
        <v>1</v>
      </c>
      <c r="O6738" t="str">
        <f>IF(spotify_churn_dataset[[#This Row],[is_churned]]=1,"yes churn","no churn")</f>
        <v>yes churn</v>
      </c>
      <c r="P6738">
        <v>1</v>
      </c>
    </row>
    <row r="6739" spans="1:16" x14ac:dyDescent="0.3">
      <c r="A6739">
        <v>6738</v>
      </c>
      <c r="B6739">
        <f>IF(spotify_churn_dataset[[#This Row],[user_id]]="","Desconocido",spotify_churn_dataset[[#This Row],[user_id]])</f>
        <v>6738</v>
      </c>
      <c r="C6739">
        <f>IF(IFERROR(VLOOKUP(spotify_churn_dataset[[#This Row],[user_id]],A6740:A14738,1,FALSE),0),1,0)</f>
        <v>0</v>
      </c>
      <c r="D6739" t="s">
        <v>12</v>
      </c>
      <c r="E6739" s="4">
        <v>58</v>
      </c>
      <c r="F6739" t="s">
        <v>13</v>
      </c>
      <c r="G6739" t="s">
        <v>22</v>
      </c>
      <c r="H6739" s="4">
        <v>227</v>
      </c>
      <c r="I6739" s="3">
        <v>88</v>
      </c>
      <c r="J6739" s="9">
        <v>27</v>
      </c>
      <c r="K6739" t="s">
        <v>19</v>
      </c>
      <c r="L6739" s="4">
        <v>0</v>
      </c>
      <c r="M6739" s="4" t="str">
        <f>IF(spotify_churn_dataset[[#This Row],[offline_listening]]=0,"no offline","yes offline")</f>
        <v>yes offline</v>
      </c>
      <c r="N6739">
        <v>1</v>
      </c>
      <c r="O6739" t="str">
        <f>IF(spotify_churn_dataset[[#This Row],[is_churned]]=1,"yes churn","no churn")</f>
        <v>no churn</v>
      </c>
      <c r="P6739">
        <v>0</v>
      </c>
    </row>
    <row r="6740" spans="1:16" x14ac:dyDescent="0.3">
      <c r="A6740">
        <v>6739</v>
      </c>
      <c r="B6740">
        <f>IF(spotify_churn_dataset[[#This Row],[user_id]]="","Desconocido",spotify_churn_dataset[[#This Row],[user_id]])</f>
        <v>6739</v>
      </c>
      <c r="C6740">
        <f>IF(IFERROR(VLOOKUP(spotify_churn_dataset[[#This Row],[user_id]],A6741:A14739,1,FALSE),0),1,0)</f>
        <v>0</v>
      </c>
      <c r="D6740" t="s">
        <v>12</v>
      </c>
      <c r="E6740" s="4">
        <v>52</v>
      </c>
      <c r="F6740" t="s">
        <v>21</v>
      </c>
      <c r="G6740" t="s">
        <v>24</v>
      </c>
      <c r="H6740" s="4">
        <v>155</v>
      </c>
      <c r="I6740" s="3">
        <v>39</v>
      </c>
      <c r="J6740" s="9">
        <v>34</v>
      </c>
      <c r="K6740" t="s">
        <v>23</v>
      </c>
      <c r="L6740" s="4">
        <v>0</v>
      </c>
      <c r="M6740" s="4" t="str">
        <f>IF(spotify_churn_dataset[[#This Row],[offline_listening]]=0,"no offline","yes offline")</f>
        <v>yes offline</v>
      </c>
      <c r="N6740">
        <v>1</v>
      </c>
      <c r="O6740" t="str">
        <f>IF(spotify_churn_dataset[[#This Row],[is_churned]]=1,"yes churn","no churn")</f>
        <v>yes churn</v>
      </c>
      <c r="P6740">
        <v>1</v>
      </c>
    </row>
    <row r="6741" spans="1:16" x14ac:dyDescent="0.3">
      <c r="A6741">
        <v>6740</v>
      </c>
      <c r="B6741">
        <f>IF(spotify_churn_dataset[[#This Row],[user_id]]="","Desconocido",spotify_churn_dataset[[#This Row],[user_id]])</f>
        <v>6740</v>
      </c>
      <c r="C6741">
        <f>IF(IFERROR(VLOOKUP(spotify_churn_dataset[[#This Row],[user_id]],A6742:A14740,1,FALSE),0),1,0)</f>
        <v>0</v>
      </c>
      <c r="D6741" t="s">
        <v>16</v>
      </c>
      <c r="E6741" s="4">
        <v>41</v>
      </c>
      <c r="F6741" t="s">
        <v>27</v>
      </c>
      <c r="G6741" t="s">
        <v>22</v>
      </c>
      <c r="H6741" s="4">
        <v>201</v>
      </c>
      <c r="I6741" s="3">
        <v>46</v>
      </c>
      <c r="J6741" s="9">
        <v>13</v>
      </c>
      <c r="K6741" t="s">
        <v>23</v>
      </c>
      <c r="L6741" s="4">
        <v>0</v>
      </c>
      <c r="M6741" s="4" t="str">
        <f>IF(spotify_churn_dataset[[#This Row],[offline_listening]]=0,"no offline","yes offline")</f>
        <v>yes offline</v>
      </c>
      <c r="N6741">
        <v>1</v>
      </c>
      <c r="O6741" t="str">
        <f>IF(spotify_churn_dataset[[#This Row],[is_churned]]=1,"yes churn","no churn")</f>
        <v>no churn</v>
      </c>
      <c r="P6741">
        <v>0</v>
      </c>
    </row>
    <row r="6742" spans="1:16" x14ac:dyDescent="0.3">
      <c r="A6742">
        <v>6741</v>
      </c>
      <c r="B6742">
        <f>IF(spotify_churn_dataset[[#This Row],[user_id]]="","Desconocido",spotify_churn_dataset[[#This Row],[user_id]])</f>
        <v>6741</v>
      </c>
      <c r="C6742">
        <f>IF(IFERROR(VLOOKUP(spotify_churn_dataset[[#This Row],[user_id]],A6743:A14741,1,FALSE),0),1,0)</f>
        <v>0</v>
      </c>
      <c r="D6742" t="s">
        <v>20</v>
      </c>
      <c r="E6742" s="4">
        <v>20</v>
      </c>
      <c r="F6742" t="s">
        <v>13</v>
      </c>
      <c r="G6742" t="s">
        <v>24</v>
      </c>
      <c r="H6742" s="4">
        <v>146</v>
      </c>
      <c r="I6742" s="3">
        <v>73</v>
      </c>
      <c r="J6742" s="9">
        <v>34</v>
      </c>
      <c r="K6742" t="s">
        <v>19</v>
      </c>
      <c r="L6742" s="4">
        <v>0</v>
      </c>
      <c r="M6742" s="4" t="str">
        <f>IF(spotify_churn_dataset[[#This Row],[offline_listening]]=0,"no offline","yes offline")</f>
        <v>yes offline</v>
      </c>
      <c r="N6742">
        <v>1</v>
      </c>
      <c r="O6742" t="str">
        <f>IF(spotify_churn_dataset[[#This Row],[is_churned]]=1,"yes churn","no churn")</f>
        <v>yes churn</v>
      </c>
      <c r="P6742">
        <v>1</v>
      </c>
    </row>
    <row r="6743" spans="1:16" x14ac:dyDescent="0.3">
      <c r="A6743">
        <v>6742</v>
      </c>
      <c r="B6743">
        <f>IF(spotify_churn_dataset[[#This Row],[user_id]]="","Desconocido",spotify_churn_dataset[[#This Row],[user_id]])</f>
        <v>6742</v>
      </c>
      <c r="C6743">
        <f>IF(IFERROR(VLOOKUP(spotify_churn_dataset[[#This Row],[user_id]],A6744:A14742,1,FALSE),0),1,0)</f>
        <v>0</v>
      </c>
      <c r="D6743" t="s">
        <v>16</v>
      </c>
      <c r="E6743" s="4">
        <v>20</v>
      </c>
      <c r="F6743" t="s">
        <v>29</v>
      </c>
      <c r="G6743" t="s">
        <v>18</v>
      </c>
      <c r="H6743" s="4">
        <v>81</v>
      </c>
      <c r="I6743" s="3">
        <v>41</v>
      </c>
      <c r="J6743" s="9">
        <v>29</v>
      </c>
      <c r="K6743" t="s">
        <v>23</v>
      </c>
      <c r="L6743" s="4">
        <v>0</v>
      </c>
      <c r="M6743" s="4" t="str">
        <f>IF(spotify_churn_dataset[[#This Row],[offline_listening]]=0,"no offline","yes offline")</f>
        <v>yes offline</v>
      </c>
      <c r="N6743">
        <v>1</v>
      </c>
      <c r="O6743" t="str">
        <f>IF(spotify_churn_dataset[[#This Row],[is_churned]]=1,"yes churn","no churn")</f>
        <v>no churn</v>
      </c>
      <c r="P6743">
        <v>0</v>
      </c>
    </row>
    <row r="6744" spans="1:16" x14ac:dyDescent="0.3">
      <c r="A6744">
        <v>6743</v>
      </c>
      <c r="B6744">
        <f>IF(spotify_churn_dataset[[#This Row],[user_id]]="","Desconocido",spotify_churn_dataset[[#This Row],[user_id]])</f>
        <v>6743</v>
      </c>
      <c r="C6744">
        <f>IF(IFERROR(VLOOKUP(spotify_churn_dataset[[#This Row],[user_id]],A6745:A14743,1,FALSE),0),1,0)</f>
        <v>0</v>
      </c>
      <c r="D6744" t="s">
        <v>12</v>
      </c>
      <c r="E6744" s="4">
        <v>52</v>
      </c>
      <c r="F6744" t="s">
        <v>27</v>
      </c>
      <c r="G6744" t="s">
        <v>14</v>
      </c>
      <c r="H6744" s="4">
        <v>252</v>
      </c>
      <c r="I6744" s="3">
        <v>63</v>
      </c>
      <c r="J6744" s="9">
        <v>34</v>
      </c>
      <c r="K6744" t="s">
        <v>19</v>
      </c>
      <c r="L6744" s="4">
        <v>29</v>
      </c>
      <c r="M6744" s="4" t="str">
        <f>IF(spotify_churn_dataset[[#This Row],[offline_listening]]=0,"no offline","yes offline")</f>
        <v>no offline</v>
      </c>
      <c r="N6744">
        <v>0</v>
      </c>
      <c r="O6744" t="str">
        <f>IF(spotify_churn_dataset[[#This Row],[is_churned]]=1,"yes churn","no churn")</f>
        <v>no churn</v>
      </c>
      <c r="P6744">
        <v>0</v>
      </c>
    </row>
    <row r="6745" spans="1:16" x14ac:dyDescent="0.3">
      <c r="A6745">
        <v>6744</v>
      </c>
      <c r="B6745">
        <f>IF(spotify_churn_dataset[[#This Row],[user_id]]="","Desconocido",spotify_churn_dataset[[#This Row],[user_id]])</f>
        <v>6744</v>
      </c>
      <c r="C6745">
        <f>IF(IFERROR(VLOOKUP(spotify_churn_dataset[[#This Row],[user_id]],A6746:A14744,1,FALSE),0),1,0)</f>
        <v>0</v>
      </c>
      <c r="D6745" t="s">
        <v>20</v>
      </c>
      <c r="E6745" s="4">
        <v>43</v>
      </c>
      <c r="F6745" t="s">
        <v>26</v>
      </c>
      <c r="G6745" t="s">
        <v>22</v>
      </c>
      <c r="H6745" s="4">
        <v>167</v>
      </c>
      <c r="I6745" s="3">
        <v>59</v>
      </c>
      <c r="J6745" s="9">
        <v>45</v>
      </c>
      <c r="K6745" t="s">
        <v>19</v>
      </c>
      <c r="L6745" s="4">
        <v>0</v>
      </c>
      <c r="M6745" s="4" t="str">
        <f>IF(spotify_churn_dataset[[#This Row],[offline_listening]]=0,"no offline","yes offline")</f>
        <v>yes offline</v>
      </c>
      <c r="N6745">
        <v>1</v>
      </c>
      <c r="O6745" t="str">
        <f>IF(spotify_churn_dataset[[#This Row],[is_churned]]=1,"yes churn","no churn")</f>
        <v>no churn</v>
      </c>
      <c r="P6745">
        <v>0</v>
      </c>
    </row>
    <row r="6746" spans="1:16" x14ac:dyDescent="0.3">
      <c r="A6746">
        <v>6745</v>
      </c>
      <c r="B6746">
        <f>IF(spotify_churn_dataset[[#This Row],[user_id]]="","Desconocido",spotify_churn_dataset[[#This Row],[user_id]])</f>
        <v>6745</v>
      </c>
      <c r="C6746">
        <f>IF(IFERROR(VLOOKUP(spotify_churn_dataset[[#This Row],[user_id]],A6747:A14745,1,FALSE),0),1,0)</f>
        <v>0</v>
      </c>
      <c r="D6746" t="s">
        <v>12</v>
      </c>
      <c r="E6746" s="4">
        <v>24</v>
      </c>
      <c r="F6746" t="s">
        <v>27</v>
      </c>
      <c r="G6746" t="s">
        <v>18</v>
      </c>
      <c r="H6746" s="4">
        <v>261</v>
      </c>
      <c r="I6746" s="3">
        <v>63</v>
      </c>
      <c r="J6746" s="9">
        <v>17</v>
      </c>
      <c r="K6746" t="s">
        <v>23</v>
      </c>
      <c r="L6746" s="4">
        <v>0</v>
      </c>
      <c r="M6746" s="4" t="str">
        <f>IF(spotify_churn_dataset[[#This Row],[offline_listening]]=0,"no offline","yes offline")</f>
        <v>yes offline</v>
      </c>
      <c r="N6746">
        <v>1</v>
      </c>
      <c r="O6746" t="str">
        <f>IF(spotify_churn_dataset[[#This Row],[is_churned]]=1,"yes churn","no churn")</f>
        <v>no churn</v>
      </c>
      <c r="P6746">
        <v>0</v>
      </c>
    </row>
    <row r="6747" spans="1:16" x14ac:dyDescent="0.3">
      <c r="A6747">
        <v>6746</v>
      </c>
      <c r="B6747">
        <f>IF(spotify_churn_dataset[[#This Row],[user_id]]="","Desconocido",spotify_churn_dataset[[#This Row],[user_id]])</f>
        <v>6746</v>
      </c>
      <c r="C6747">
        <f>IF(IFERROR(VLOOKUP(spotify_churn_dataset[[#This Row],[user_id]],A6748:A14746,1,FALSE),0),1,0)</f>
        <v>0</v>
      </c>
      <c r="D6747" t="s">
        <v>12</v>
      </c>
      <c r="E6747" s="4">
        <v>36</v>
      </c>
      <c r="F6747" t="s">
        <v>17</v>
      </c>
      <c r="G6747" t="s">
        <v>22</v>
      </c>
      <c r="H6747" s="4">
        <v>43</v>
      </c>
      <c r="I6747" s="3">
        <v>28</v>
      </c>
      <c r="J6747" s="9">
        <v>45</v>
      </c>
      <c r="K6747" t="s">
        <v>23</v>
      </c>
      <c r="L6747" s="4">
        <v>0</v>
      </c>
      <c r="M6747" s="4" t="str">
        <f>IF(spotify_churn_dataset[[#This Row],[offline_listening]]=0,"no offline","yes offline")</f>
        <v>yes offline</v>
      </c>
      <c r="N6747">
        <v>1</v>
      </c>
      <c r="O6747" t="str">
        <f>IF(spotify_churn_dataset[[#This Row],[is_churned]]=1,"yes churn","no churn")</f>
        <v>no churn</v>
      </c>
      <c r="P6747">
        <v>0</v>
      </c>
    </row>
    <row r="6748" spans="1:16" x14ac:dyDescent="0.3">
      <c r="A6748">
        <v>6747</v>
      </c>
      <c r="B6748">
        <f>IF(spotify_churn_dataset[[#This Row],[user_id]]="","Desconocido",spotify_churn_dataset[[#This Row],[user_id]])</f>
        <v>6747</v>
      </c>
      <c r="C6748">
        <f>IF(IFERROR(VLOOKUP(spotify_churn_dataset[[#This Row],[user_id]],A6749:A14747,1,FALSE),0),1,0)</f>
        <v>0</v>
      </c>
      <c r="D6748" t="s">
        <v>20</v>
      </c>
      <c r="E6748" s="4">
        <v>53</v>
      </c>
      <c r="F6748" t="s">
        <v>17</v>
      </c>
      <c r="G6748" t="s">
        <v>24</v>
      </c>
      <c r="H6748" s="4">
        <v>232</v>
      </c>
      <c r="I6748" s="3">
        <v>94</v>
      </c>
      <c r="J6748" s="9">
        <v>12</v>
      </c>
      <c r="K6748" t="s">
        <v>23</v>
      </c>
      <c r="L6748" s="4">
        <v>0</v>
      </c>
      <c r="M6748" s="4" t="str">
        <f>IF(spotify_churn_dataset[[#This Row],[offline_listening]]=0,"no offline","yes offline")</f>
        <v>yes offline</v>
      </c>
      <c r="N6748">
        <v>1</v>
      </c>
      <c r="O6748" t="str">
        <f>IF(spotify_churn_dataset[[#This Row],[is_churned]]=1,"yes churn","no churn")</f>
        <v>yes churn</v>
      </c>
      <c r="P6748">
        <v>1</v>
      </c>
    </row>
    <row r="6749" spans="1:16" x14ac:dyDescent="0.3">
      <c r="A6749">
        <v>6748</v>
      </c>
      <c r="B6749">
        <f>IF(spotify_churn_dataset[[#This Row],[user_id]]="","Desconocido",spotify_churn_dataset[[#This Row],[user_id]])</f>
        <v>6748</v>
      </c>
      <c r="C6749">
        <f>IF(IFERROR(VLOOKUP(spotify_churn_dataset[[#This Row],[user_id]],A6750:A14748,1,FALSE),0),1,0)</f>
        <v>0</v>
      </c>
      <c r="D6749" t="s">
        <v>12</v>
      </c>
      <c r="E6749" s="4">
        <v>49</v>
      </c>
      <c r="F6749" t="s">
        <v>25</v>
      </c>
      <c r="G6749" t="s">
        <v>24</v>
      </c>
      <c r="H6749" s="4">
        <v>204</v>
      </c>
      <c r="I6749" s="3">
        <v>41</v>
      </c>
      <c r="J6749" s="9">
        <v>7</v>
      </c>
      <c r="K6749" t="s">
        <v>15</v>
      </c>
      <c r="L6749" s="4">
        <v>0</v>
      </c>
      <c r="M6749" s="4" t="str">
        <f>IF(spotify_churn_dataset[[#This Row],[offline_listening]]=0,"no offline","yes offline")</f>
        <v>yes offline</v>
      </c>
      <c r="N6749">
        <v>1</v>
      </c>
      <c r="O6749" t="str">
        <f>IF(spotify_churn_dataset[[#This Row],[is_churned]]=1,"yes churn","no churn")</f>
        <v>yes churn</v>
      </c>
      <c r="P6749">
        <v>1</v>
      </c>
    </row>
    <row r="6750" spans="1:16" x14ac:dyDescent="0.3">
      <c r="A6750">
        <v>6749</v>
      </c>
      <c r="B6750">
        <f>IF(spotify_churn_dataset[[#This Row],[user_id]]="","Desconocido",spotify_churn_dataset[[#This Row],[user_id]])</f>
        <v>6749</v>
      </c>
      <c r="C6750">
        <f>IF(IFERROR(VLOOKUP(spotify_churn_dataset[[#This Row],[user_id]],A6751:A14749,1,FALSE),0),1,0)</f>
        <v>0</v>
      </c>
      <c r="D6750" t="s">
        <v>16</v>
      </c>
      <c r="E6750" s="4">
        <v>26</v>
      </c>
      <c r="F6750" t="s">
        <v>26</v>
      </c>
      <c r="G6750" t="s">
        <v>18</v>
      </c>
      <c r="H6750" s="4">
        <v>274</v>
      </c>
      <c r="I6750" s="3">
        <v>48</v>
      </c>
      <c r="J6750" s="9">
        <v>59</v>
      </c>
      <c r="K6750" t="s">
        <v>15</v>
      </c>
      <c r="L6750" s="4">
        <v>0</v>
      </c>
      <c r="M6750" s="4" t="str">
        <f>IF(spotify_churn_dataset[[#This Row],[offline_listening]]=0,"no offline","yes offline")</f>
        <v>yes offline</v>
      </c>
      <c r="N6750">
        <v>1</v>
      </c>
      <c r="O6750" t="str">
        <f>IF(spotify_churn_dataset[[#This Row],[is_churned]]=1,"yes churn","no churn")</f>
        <v>yes churn</v>
      </c>
      <c r="P6750">
        <v>1</v>
      </c>
    </row>
    <row r="6751" spans="1:16" x14ac:dyDescent="0.3">
      <c r="A6751">
        <v>6750</v>
      </c>
      <c r="B6751">
        <f>IF(spotify_churn_dataset[[#This Row],[user_id]]="","Desconocido",spotify_churn_dataset[[#This Row],[user_id]])</f>
        <v>6750</v>
      </c>
      <c r="C6751">
        <f>IF(IFERROR(VLOOKUP(spotify_churn_dataset[[#This Row],[user_id]],A6752:A14750,1,FALSE),0),1,0)</f>
        <v>0</v>
      </c>
      <c r="D6751" t="s">
        <v>16</v>
      </c>
      <c r="E6751" s="4">
        <v>54</v>
      </c>
      <c r="F6751" t="s">
        <v>21</v>
      </c>
      <c r="G6751" t="s">
        <v>14</v>
      </c>
      <c r="H6751" s="4">
        <v>296</v>
      </c>
      <c r="I6751" s="3">
        <v>74</v>
      </c>
      <c r="J6751" s="9">
        <v>22</v>
      </c>
      <c r="K6751" t="s">
        <v>15</v>
      </c>
      <c r="L6751" s="4">
        <v>10</v>
      </c>
      <c r="M6751" s="4" t="str">
        <f>IF(spotify_churn_dataset[[#This Row],[offline_listening]]=0,"no offline","yes offline")</f>
        <v>no offline</v>
      </c>
      <c r="N6751">
        <v>0</v>
      </c>
      <c r="O6751" t="str">
        <f>IF(spotify_churn_dataset[[#This Row],[is_churned]]=1,"yes churn","no churn")</f>
        <v>no churn</v>
      </c>
      <c r="P6751">
        <v>0</v>
      </c>
    </row>
    <row r="6752" spans="1:16" x14ac:dyDescent="0.3">
      <c r="A6752">
        <v>6751</v>
      </c>
      <c r="B6752">
        <f>IF(spotify_churn_dataset[[#This Row],[user_id]]="","Desconocido",spotify_churn_dataset[[#This Row],[user_id]])</f>
        <v>6751</v>
      </c>
      <c r="C6752">
        <f>IF(IFERROR(VLOOKUP(spotify_churn_dataset[[#This Row],[user_id]],A6753:A14751,1,FALSE),0),1,0)</f>
        <v>0</v>
      </c>
      <c r="D6752" t="s">
        <v>20</v>
      </c>
      <c r="E6752" s="4">
        <v>35</v>
      </c>
      <c r="F6752" t="s">
        <v>25</v>
      </c>
      <c r="G6752" t="s">
        <v>14</v>
      </c>
      <c r="H6752" s="4">
        <v>223</v>
      </c>
      <c r="I6752" s="3">
        <v>97</v>
      </c>
      <c r="J6752" s="9">
        <v>8</v>
      </c>
      <c r="K6752" t="s">
        <v>23</v>
      </c>
      <c r="L6752" s="4">
        <v>27</v>
      </c>
      <c r="M6752" s="4" t="str">
        <f>IF(spotify_churn_dataset[[#This Row],[offline_listening]]=0,"no offline","yes offline")</f>
        <v>no offline</v>
      </c>
      <c r="N6752">
        <v>0</v>
      </c>
      <c r="O6752" t="str">
        <f>IF(spotify_churn_dataset[[#This Row],[is_churned]]=1,"yes churn","no churn")</f>
        <v>no churn</v>
      </c>
      <c r="P6752">
        <v>0</v>
      </c>
    </row>
    <row r="6753" spans="1:16" x14ac:dyDescent="0.3">
      <c r="A6753">
        <v>6752</v>
      </c>
      <c r="B6753">
        <f>IF(spotify_churn_dataset[[#This Row],[user_id]]="","Desconocido",spotify_churn_dataset[[#This Row],[user_id]])</f>
        <v>6752</v>
      </c>
      <c r="C6753">
        <f>IF(IFERROR(VLOOKUP(spotify_churn_dataset[[#This Row],[user_id]],A6754:A14752,1,FALSE),0),1,0)</f>
        <v>0</v>
      </c>
      <c r="D6753" t="s">
        <v>12</v>
      </c>
      <c r="E6753" s="4">
        <v>26</v>
      </c>
      <c r="F6753" t="s">
        <v>17</v>
      </c>
      <c r="G6753" t="s">
        <v>22</v>
      </c>
      <c r="H6753" s="4">
        <v>292</v>
      </c>
      <c r="I6753" s="3">
        <v>78</v>
      </c>
      <c r="J6753" s="9">
        <v>37</v>
      </c>
      <c r="K6753" t="s">
        <v>15</v>
      </c>
      <c r="L6753" s="4">
        <v>0</v>
      </c>
      <c r="M6753" s="4" t="str">
        <f>IF(spotify_churn_dataset[[#This Row],[offline_listening]]=0,"no offline","yes offline")</f>
        <v>yes offline</v>
      </c>
      <c r="N6753">
        <v>1</v>
      </c>
      <c r="O6753" t="str">
        <f>IF(spotify_churn_dataset[[#This Row],[is_churned]]=1,"yes churn","no churn")</f>
        <v>yes churn</v>
      </c>
      <c r="P6753">
        <v>1</v>
      </c>
    </row>
    <row r="6754" spans="1:16" x14ac:dyDescent="0.3">
      <c r="A6754">
        <v>6753</v>
      </c>
      <c r="B6754">
        <f>IF(spotify_churn_dataset[[#This Row],[user_id]]="","Desconocido",spotify_churn_dataset[[#This Row],[user_id]])</f>
        <v>6753</v>
      </c>
      <c r="C6754">
        <f>IF(IFERROR(VLOOKUP(spotify_churn_dataset[[#This Row],[user_id]],A6755:A14753,1,FALSE),0),1,0)</f>
        <v>0</v>
      </c>
      <c r="D6754" t="s">
        <v>12</v>
      </c>
      <c r="E6754" s="4">
        <v>30</v>
      </c>
      <c r="F6754" t="s">
        <v>28</v>
      </c>
      <c r="G6754" t="s">
        <v>22</v>
      </c>
      <c r="H6754" s="4">
        <v>18</v>
      </c>
      <c r="I6754" s="3">
        <v>95</v>
      </c>
      <c r="J6754" s="9">
        <v>47</v>
      </c>
      <c r="K6754" t="s">
        <v>19</v>
      </c>
      <c r="L6754" s="4">
        <v>0</v>
      </c>
      <c r="M6754" s="4" t="str">
        <f>IF(spotify_churn_dataset[[#This Row],[offline_listening]]=0,"no offline","yes offline")</f>
        <v>yes offline</v>
      </c>
      <c r="N6754">
        <v>1</v>
      </c>
      <c r="O6754" t="str">
        <f>IF(spotify_churn_dataset[[#This Row],[is_churned]]=1,"yes churn","no churn")</f>
        <v>no churn</v>
      </c>
      <c r="P6754">
        <v>0</v>
      </c>
    </row>
    <row r="6755" spans="1:16" x14ac:dyDescent="0.3">
      <c r="A6755">
        <v>6754</v>
      </c>
      <c r="B6755">
        <f>IF(spotify_churn_dataset[[#This Row],[user_id]]="","Desconocido",spotify_churn_dataset[[#This Row],[user_id]])</f>
        <v>6754</v>
      </c>
      <c r="C6755">
        <f>IF(IFERROR(VLOOKUP(spotify_churn_dataset[[#This Row],[user_id]],A6756:A14754,1,FALSE),0),1,0)</f>
        <v>0</v>
      </c>
      <c r="D6755" t="s">
        <v>12</v>
      </c>
      <c r="E6755" s="4">
        <v>28</v>
      </c>
      <c r="F6755" t="s">
        <v>28</v>
      </c>
      <c r="G6755" t="s">
        <v>14</v>
      </c>
      <c r="H6755" s="4">
        <v>250</v>
      </c>
      <c r="I6755" s="3">
        <v>58</v>
      </c>
      <c r="J6755" s="9">
        <v>44</v>
      </c>
      <c r="K6755" t="s">
        <v>19</v>
      </c>
      <c r="L6755" s="4">
        <v>6</v>
      </c>
      <c r="M6755" s="4" t="str">
        <f>IF(spotify_churn_dataset[[#This Row],[offline_listening]]=0,"no offline","yes offline")</f>
        <v>no offline</v>
      </c>
      <c r="N6755">
        <v>0</v>
      </c>
      <c r="O6755" t="str">
        <f>IF(spotify_churn_dataset[[#This Row],[is_churned]]=1,"yes churn","no churn")</f>
        <v>no churn</v>
      </c>
      <c r="P6755">
        <v>0</v>
      </c>
    </row>
    <row r="6756" spans="1:16" x14ac:dyDescent="0.3">
      <c r="A6756">
        <v>6755</v>
      </c>
      <c r="B6756">
        <f>IF(spotify_churn_dataset[[#This Row],[user_id]]="","Desconocido",spotify_churn_dataset[[#This Row],[user_id]])</f>
        <v>6755</v>
      </c>
      <c r="C6756">
        <f>IF(IFERROR(VLOOKUP(spotify_churn_dataset[[#This Row],[user_id]],A6757:A14755,1,FALSE),0),1,0)</f>
        <v>0</v>
      </c>
      <c r="D6756" t="s">
        <v>20</v>
      </c>
      <c r="E6756" s="4">
        <v>35</v>
      </c>
      <c r="F6756" t="s">
        <v>21</v>
      </c>
      <c r="G6756" t="s">
        <v>18</v>
      </c>
      <c r="H6756" s="4">
        <v>158</v>
      </c>
      <c r="I6756" s="3">
        <v>78</v>
      </c>
      <c r="J6756" s="9">
        <v>2</v>
      </c>
      <c r="K6756" t="s">
        <v>15</v>
      </c>
      <c r="L6756" s="4">
        <v>0</v>
      </c>
      <c r="M6756" s="4" t="str">
        <f>IF(spotify_churn_dataset[[#This Row],[offline_listening]]=0,"no offline","yes offline")</f>
        <v>yes offline</v>
      </c>
      <c r="N6756">
        <v>1</v>
      </c>
      <c r="O6756" t="str">
        <f>IF(spotify_churn_dataset[[#This Row],[is_churned]]=1,"yes churn","no churn")</f>
        <v>no churn</v>
      </c>
      <c r="P6756">
        <v>0</v>
      </c>
    </row>
    <row r="6757" spans="1:16" x14ac:dyDescent="0.3">
      <c r="A6757">
        <v>6756</v>
      </c>
      <c r="B6757">
        <f>IF(spotify_churn_dataset[[#This Row],[user_id]]="","Desconocido",spotify_churn_dataset[[#This Row],[user_id]])</f>
        <v>6756</v>
      </c>
      <c r="C6757">
        <f>IF(IFERROR(VLOOKUP(spotify_churn_dataset[[#This Row],[user_id]],A6758:A14756,1,FALSE),0),1,0)</f>
        <v>0</v>
      </c>
      <c r="D6757" t="s">
        <v>12</v>
      </c>
      <c r="E6757" s="4">
        <v>57</v>
      </c>
      <c r="F6757" t="s">
        <v>28</v>
      </c>
      <c r="G6757" t="s">
        <v>14</v>
      </c>
      <c r="H6757" s="4">
        <v>256</v>
      </c>
      <c r="I6757" s="3">
        <v>62</v>
      </c>
      <c r="J6757" s="9">
        <v>56</v>
      </c>
      <c r="K6757" t="s">
        <v>23</v>
      </c>
      <c r="L6757" s="4">
        <v>49</v>
      </c>
      <c r="M6757" s="4" t="str">
        <f>IF(spotify_churn_dataset[[#This Row],[offline_listening]]=0,"no offline","yes offline")</f>
        <v>no offline</v>
      </c>
      <c r="N6757">
        <v>0</v>
      </c>
      <c r="O6757" t="str">
        <f>IF(spotify_churn_dataset[[#This Row],[is_churned]]=1,"yes churn","no churn")</f>
        <v>no churn</v>
      </c>
      <c r="P6757">
        <v>0</v>
      </c>
    </row>
    <row r="6758" spans="1:16" x14ac:dyDescent="0.3">
      <c r="A6758">
        <v>6757</v>
      </c>
      <c r="B6758">
        <f>IF(spotify_churn_dataset[[#This Row],[user_id]]="","Desconocido",spotify_churn_dataset[[#This Row],[user_id]])</f>
        <v>6757</v>
      </c>
      <c r="C6758">
        <f>IF(IFERROR(VLOOKUP(spotify_churn_dataset[[#This Row],[user_id]],A6759:A14757,1,FALSE),0),1,0)</f>
        <v>0</v>
      </c>
      <c r="D6758" t="s">
        <v>20</v>
      </c>
      <c r="E6758" s="4">
        <v>30</v>
      </c>
      <c r="F6758" t="s">
        <v>29</v>
      </c>
      <c r="G6758" t="s">
        <v>18</v>
      </c>
      <c r="H6758" s="4">
        <v>54</v>
      </c>
      <c r="I6758" s="3">
        <v>68</v>
      </c>
      <c r="J6758" s="9">
        <v>1</v>
      </c>
      <c r="K6758" t="s">
        <v>23</v>
      </c>
      <c r="L6758" s="4">
        <v>0</v>
      </c>
      <c r="M6758" s="4" t="str">
        <f>IF(spotify_churn_dataset[[#This Row],[offline_listening]]=0,"no offline","yes offline")</f>
        <v>yes offline</v>
      </c>
      <c r="N6758">
        <v>1</v>
      </c>
      <c r="O6758" t="str">
        <f>IF(spotify_churn_dataset[[#This Row],[is_churned]]=1,"yes churn","no churn")</f>
        <v>no churn</v>
      </c>
      <c r="P6758">
        <v>0</v>
      </c>
    </row>
    <row r="6759" spans="1:16" x14ac:dyDescent="0.3">
      <c r="A6759">
        <v>6758</v>
      </c>
      <c r="B6759">
        <f>IF(spotify_churn_dataset[[#This Row],[user_id]]="","Desconocido",spotify_churn_dataset[[#This Row],[user_id]])</f>
        <v>6758</v>
      </c>
      <c r="C6759">
        <f>IF(IFERROR(VLOOKUP(spotify_churn_dataset[[#This Row],[user_id]],A6760:A14758,1,FALSE),0),1,0)</f>
        <v>0</v>
      </c>
      <c r="D6759" t="s">
        <v>20</v>
      </c>
      <c r="E6759" s="4">
        <v>46</v>
      </c>
      <c r="F6759" t="s">
        <v>28</v>
      </c>
      <c r="G6759" t="s">
        <v>24</v>
      </c>
      <c r="H6759" s="4">
        <v>156</v>
      </c>
      <c r="I6759" s="3">
        <v>29</v>
      </c>
      <c r="J6759" s="9">
        <v>52</v>
      </c>
      <c r="K6759" t="s">
        <v>23</v>
      </c>
      <c r="L6759" s="4">
        <v>0</v>
      </c>
      <c r="M6759" s="4" t="str">
        <f>IF(spotify_churn_dataset[[#This Row],[offline_listening]]=0,"no offline","yes offline")</f>
        <v>yes offline</v>
      </c>
      <c r="N6759">
        <v>1</v>
      </c>
      <c r="O6759" t="str">
        <f>IF(spotify_churn_dataset[[#This Row],[is_churned]]=1,"yes churn","no churn")</f>
        <v>no churn</v>
      </c>
      <c r="P6759">
        <v>0</v>
      </c>
    </row>
    <row r="6760" spans="1:16" x14ac:dyDescent="0.3">
      <c r="A6760">
        <v>6759</v>
      </c>
      <c r="B6760">
        <f>IF(spotify_churn_dataset[[#This Row],[user_id]]="","Desconocido",spotify_churn_dataset[[#This Row],[user_id]])</f>
        <v>6759</v>
      </c>
      <c r="C6760">
        <f>IF(IFERROR(VLOOKUP(spotify_churn_dataset[[#This Row],[user_id]],A6761:A14759,1,FALSE),0),1,0)</f>
        <v>0</v>
      </c>
      <c r="D6760" t="s">
        <v>12</v>
      </c>
      <c r="E6760" s="4">
        <v>48</v>
      </c>
      <c r="F6760" t="s">
        <v>21</v>
      </c>
      <c r="G6760" t="s">
        <v>22</v>
      </c>
      <c r="H6760" s="4">
        <v>126</v>
      </c>
      <c r="I6760" s="3">
        <v>59</v>
      </c>
      <c r="J6760" s="9">
        <v>26</v>
      </c>
      <c r="K6760" t="s">
        <v>19</v>
      </c>
      <c r="L6760" s="4">
        <v>0</v>
      </c>
      <c r="M6760" s="4" t="str">
        <f>IF(spotify_churn_dataset[[#This Row],[offline_listening]]=0,"no offline","yes offline")</f>
        <v>yes offline</v>
      </c>
      <c r="N6760">
        <v>1</v>
      </c>
      <c r="O6760" t="str">
        <f>IF(spotify_churn_dataset[[#This Row],[is_churned]]=1,"yes churn","no churn")</f>
        <v>no churn</v>
      </c>
      <c r="P6760">
        <v>0</v>
      </c>
    </row>
    <row r="6761" spans="1:16" x14ac:dyDescent="0.3">
      <c r="A6761">
        <v>6760</v>
      </c>
      <c r="B6761">
        <f>IF(spotify_churn_dataset[[#This Row],[user_id]]="","Desconocido",spotify_churn_dataset[[#This Row],[user_id]])</f>
        <v>6760</v>
      </c>
      <c r="C6761">
        <f>IF(IFERROR(VLOOKUP(spotify_churn_dataset[[#This Row],[user_id]],A6762:A14760,1,FALSE),0),1,0)</f>
        <v>0</v>
      </c>
      <c r="D6761" t="s">
        <v>20</v>
      </c>
      <c r="E6761" s="4">
        <v>28</v>
      </c>
      <c r="F6761" t="s">
        <v>26</v>
      </c>
      <c r="G6761" t="s">
        <v>24</v>
      </c>
      <c r="H6761" s="4">
        <v>240</v>
      </c>
      <c r="I6761" s="3">
        <v>31</v>
      </c>
      <c r="J6761" s="9">
        <v>56</v>
      </c>
      <c r="K6761" t="s">
        <v>23</v>
      </c>
      <c r="L6761" s="4">
        <v>0</v>
      </c>
      <c r="M6761" s="4" t="str">
        <f>IF(spotify_churn_dataset[[#This Row],[offline_listening]]=0,"no offline","yes offline")</f>
        <v>yes offline</v>
      </c>
      <c r="N6761">
        <v>1</v>
      </c>
      <c r="O6761" t="str">
        <f>IF(spotify_churn_dataset[[#This Row],[is_churned]]=1,"yes churn","no churn")</f>
        <v>no churn</v>
      </c>
      <c r="P6761">
        <v>0</v>
      </c>
    </row>
    <row r="6762" spans="1:16" x14ac:dyDescent="0.3">
      <c r="A6762">
        <v>6761</v>
      </c>
      <c r="B6762">
        <f>IF(spotify_churn_dataset[[#This Row],[user_id]]="","Desconocido",spotify_churn_dataset[[#This Row],[user_id]])</f>
        <v>6761</v>
      </c>
      <c r="C6762">
        <f>IF(IFERROR(VLOOKUP(spotify_churn_dataset[[#This Row],[user_id]],A6763:A14761,1,FALSE),0),1,0)</f>
        <v>0</v>
      </c>
      <c r="D6762" t="s">
        <v>12</v>
      </c>
      <c r="E6762" s="4">
        <v>43</v>
      </c>
      <c r="F6762" t="s">
        <v>27</v>
      </c>
      <c r="G6762" t="s">
        <v>18</v>
      </c>
      <c r="H6762" s="4">
        <v>82</v>
      </c>
      <c r="I6762" s="3">
        <v>11</v>
      </c>
      <c r="J6762" s="9">
        <v>49</v>
      </c>
      <c r="K6762" t="s">
        <v>15</v>
      </c>
      <c r="L6762" s="4">
        <v>0</v>
      </c>
      <c r="M6762" s="4" t="str">
        <f>IF(spotify_churn_dataset[[#This Row],[offline_listening]]=0,"no offline","yes offline")</f>
        <v>yes offline</v>
      </c>
      <c r="N6762">
        <v>1</v>
      </c>
      <c r="O6762" t="str">
        <f>IF(spotify_churn_dataset[[#This Row],[is_churned]]=1,"yes churn","no churn")</f>
        <v>no churn</v>
      </c>
      <c r="P6762">
        <v>0</v>
      </c>
    </row>
    <row r="6763" spans="1:16" x14ac:dyDescent="0.3">
      <c r="A6763">
        <v>6762</v>
      </c>
      <c r="B6763">
        <f>IF(spotify_churn_dataset[[#This Row],[user_id]]="","Desconocido",spotify_churn_dataset[[#This Row],[user_id]])</f>
        <v>6762</v>
      </c>
      <c r="C6763">
        <f>IF(IFERROR(VLOOKUP(spotify_churn_dataset[[#This Row],[user_id]],A6764:A14762,1,FALSE),0),1,0)</f>
        <v>0</v>
      </c>
      <c r="D6763" t="s">
        <v>16</v>
      </c>
      <c r="E6763" s="4">
        <v>43</v>
      </c>
      <c r="F6763" t="s">
        <v>13</v>
      </c>
      <c r="G6763" t="s">
        <v>22</v>
      </c>
      <c r="H6763" s="4">
        <v>251</v>
      </c>
      <c r="I6763" s="3">
        <v>21</v>
      </c>
      <c r="J6763" s="9">
        <v>34</v>
      </c>
      <c r="K6763" t="s">
        <v>15</v>
      </c>
      <c r="L6763" s="4">
        <v>0</v>
      </c>
      <c r="M6763" s="4" t="str">
        <f>IF(spotify_churn_dataset[[#This Row],[offline_listening]]=0,"no offline","yes offline")</f>
        <v>yes offline</v>
      </c>
      <c r="N6763">
        <v>1</v>
      </c>
      <c r="O6763" t="str">
        <f>IF(spotify_churn_dataset[[#This Row],[is_churned]]=1,"yes churn","no churn")</f>
        <v>no churn</v>
      </c>
      <c r="P6763">
        <v>0</v>
      </c>
    </row>
    <row r="6764" spans="1:16" x14ac:dyDescent="0.3">
      <c r="A6764">
        <v>6763</v>
      </c>
      <c r="B6764">
        <f>IF(spotify_churn_dataset[[#This Row],[user_id]]="","Desconocido",spotify_churn_dataset[[#This Row],[user_id]])</f>
        <v>6763</v>
      </c>
      <c r="C6764">
        <f>IF(IFERROR(VLOOKUP(spotify_churn_dataset[[#This Row],[user_id]],A6765:A14763,1,FALSE),0),1,0)</f>
        <v>0</v>
      </c>
      <c r="D6764" t="s">
        <v>12</v>
      </c>
      <c r="E6764" s="4">
        <v>33</v>
      </c>
      <c r="F6764" t="s">
        <v>17</v>
      </c>
      <c r="G6764" t="s">
        <v>24</v>
      </c>
      <c r="H6764" s="4">
        <v>43</v>
      </c>
      <c r="I6764" s="3">
        <v>59</v>
      </c>
      <c r="J6764" s="9">
        <v>51</v>
      </c>
      <c r="K6764" t="s">
        <v>15</v>
      </c>
      <c r="L6764" s="4">
        <v>0</v>
      </c>
      <c r="M6764" s="4" t="str">
        <f>IF(spotify_churn_dataset[[#This Row],[offline_listening]]=0,"no offline","yes offline")</f>
        <v>yes offline</v>
      </c>
      <c r="N6764">
        <v>1</v>
      </c>
      <c r="O6764" t="str">
        <f>IF(spotify_churn_dataset[[#This Row],[is_churned]]=1,"yes churn","no churn")</f>
        <v>no churn</v>
      </c>
      <c r="P6764">
        <v>0</v>
      </c>
    </row>
    <row r="6765" spans="1:16" x14ac:dyDescent="0.3">
      <c r="A6765">
        <v>6764</v>
      </c>
      <c r="B6765">
        <f>IF(spotify_churn_dataset[[#This Row],[user_id]]="","Desconocido",spotify_churn_dataset[[#This Row],[user_id]])</f>
        <v>6764</v>
      </c>
      <c r="C6765">
        <f>IF(IFERROR(VLOOKUP(spotify_churn_dataset[[#This Row],[user_id]],A6766:A14764,1,FALSE),0),1,0)</f>
        <v>0</v>
      </c>
      <c r="D6765" t="s">
        <v>16</v>
      </c>
      <c r="E6765" s="4">
        <v>59</v>
      </c>
      <c r="F6765" t="s">
        <v>13</v>
      </c>
      <c r="G6765" t="s">
        <v>24</v>
      </c>
      <c r="H6765" s="4">
        <v>270</v>
      </c>
      <c r="I6765" s="3">
        <v>86</v>
      </c>
      <c r="J6765" s="9">
        <v>43</v>
      </c>
      <c r="K6765" t="s">
        <v>23</v>
      </c>
      <c r="L6765" s="4">
        <v>0</v>
      </c>
      <c r="M6765" s="4" t="str">
        <f>IF(spotify_churn_dataset[[#This Row],[offline_listening]]=0,"no offline","yes offline")</f>
        <v>yes offline</v>
      </c>
      <c r="N6765">
        <v>1</v>
      </c>
      <c r="O6765" t="str">
        <f>IF(spotify_churn_dataset[[#This Row],[is_churned]]=1,"yes churn","no churn")</f>
        <v>yes churn</v>
      </c>
      <c r="P6765">
        <v>1</v>
      </c>
    </row>
    <row r="6766" spans="1:16" x14ac:dyDescent="0.3">
      <c r="A6766">
        <v>6765</v>
      </c>
      <c r="B6766">
        <f>IF(spotify_churn_dataset[[#This Row],[user_id]]="","Desconocido",spotify_churn_dataset[[#This Row],[user_id]])</f>
        <v>6765</v>
      </c>
      <c r="C6766">
        <f>IF(IFERROR(VLOOKUP(spotify_churn_dataset[[#This Row],[user_id]],A6767:A14765,1,FALSE),0),1,0)</f>
        <v>0</v>
      </c>
      <c r="D6766" t="s">
        <v>20</v>
      </c>
      <c r="E6766" s="4">
        <v>28</v>
      </c>
      <c r="F6766" t="s">
        <v>21</v>
      </c>
      <c r="G6766" t="s">
        <v>22</v>
      </c>
      <c r="H6766" s="4">
        <v>160</v>
      </c>
      <c r="I6766" s="3">
        <v>2</v>
      </c>
      <c r="J6766" s="9">
        <v>24</v>
      </c>
      <c r="K6766" t="s">
        <v>23</v>
      </c>
      <c r="L6766" s="4">
        <v>0</v>
      </c>
      <c r="M6766" s="4" t="str">
        <f>IF(spotify_churn_dataset[[#This Row],[offline_listening]]=0,"no offline","yes offline")</f>
        <v>yes offline</v>
      </c>
      <c r="N6766">
        <v>1</v>
      </c>
      <c r="O6766" t="str">
        <f>IF(spotify_churn_dataset[[#This Row],[is_churned]]=1,"yes churn","no churn")</f>
        <v>no churn</v>
      </c>
      <c r="P6766">
        <v>0</v>
      </c>
    </row>
    <row r="6767" spans="1:16" x14ac:dyDescent="0.3">
      <c r="A6767">
        <v>6766</v>
      </c>
      <c r="B6767">
        <f>IF(spotify_churn_dataset[[#This Row],[user_id]]="","Desconocido",spotify_churn_dataset[[#This Row],[user_id]])</f>
        <v>6766</v>
      </c>
      <c r="C6767">
        <f>IF(IFERROR(VLOOKUP(spotify_churn_dataset[[#This Row],[user_id]],A6768:A14766,1,FALSE),0),1,0)</f>
        <v>0</v>
      </c>
      <c r="D6767" t="s">
        <v>12</v>
      </c>
      <c r="E6767" s="4">
        <v>23</v>
      </c>
      <c r="F6767" t="s">
        <v>29</v>
      </c>
      <c r="G6767" t="s">
        <v>22</v>
      </c>
      <c r="H6767" s="4">
        <v>266</v>
      </c>
      <c r="I6767" s="3">
        <v>60</v>
      </c>
      <c r="J6767" s="9">
        <v>0</v>
      </c>
      <c r="K6767" t="s">
        <v>19</v>
      </c>
      <c r="L6767" s="4">
        <v>0</v>
      </c>
      <c r="M6767" s="4" t="str">
        <f>IF(spotify_churn_dataset[[#This Row],[offline_listening]]=0,"no offline","yes offline")</f>
        <v>yes offline</v>
      </c>
      <c r="N6767">
        <v>1</v>
      </c>
      <c r="O6767" t="str">
        <f>IF(spotify_churn_dataset[[#This Row],[is_churned]]=1,"yes churn","no churn")</f>
        <v>no churn</v>
      </c>
      <c r="P6767">
        <v>0</v>
      </c>
    </row>
    <row r="6768" spans="1:16" x14ac:dyDescent="0.3">
      <c r="A6768">
        <v>6767</v>
      </c>
      <c r="B6768">
        <f>IF(spotify_churn_dataset[[#This Row],[user_id]]="","Desconocido",spotify_churn_dataset[[#This Row],[user_id]])</f>
        <v>6767</v>
      </c>
      <c r="C6768">
        <f>IF(IFERROR(VLOOKUP(spotify_churn_dataset[[#This Row],[user_id]],A6769:A14767,1,FALSE),0),1,0)</f>
        <v>0</v>
      </c>
      <c r="D6768" t="s">
        <v>16</v>
      </c>
      <c r="E6768" s="4">
        <v>30</v>
      </c>
      <c r="F6768" t="s">
        <v>17</v>
      </c>
      <c r="G6768" t="s">
        <v>14</v>
      </c>
      <c r="H6768" s="4">
        <v>171</v>
      </c>
      <c r="I6768" s="3">
        <v>50</v>
      </c>
      <c r="J6768" s="9">
        <v>33</v>
      </c>
      <c r="K6768" t="s">
        <v>19</v>
      </c>
      <c r="L6768" s="4">
        <v>24</v>
      </c>
      <c r="M6768" s="4" t="str">
        <f>IF(spotify_churn_dataset[[#This Row],[offline_listening]]=0,"no offline","yes offline")</f>
        <v>no offline</v>
      </c>
      <c r="N6768">
        <v>0</v>
      </c>
      <c r="O6768" t="str">
        <f>IF(spotify_churn_dataset[[#This Row],[is_churned]]=1,"yes churn","no churn")</f>
        <v>no churn</v>
      </c>
      <c r="P6768">
        <v>0</v>
      </c>
    </row>
    <row r="6769" spans="1:16" x14ac:dyDescent="0.3">
      <c r="A6769">
        <v>6768</v>
      </c>
      <c r="B6769">
        <f>IF(spotify_churn_dataset[[#This Row],[user_id]]="","Desconocido",spotify_churn_dataset[[#This Row],[user_id]])</f>
        <v>6768</v>
      </c>
      <c r="C6769">
        <f>IF(IFERROR(VLOOKUP(spotify_churn_dataset[[#This Row],[user_id]],A6770:A14768,1,FALSE),0),1,0)</f>
        <v>0</v>
      </c>
      <c r="D6769" t="s">
        <v>12</v>
      </c>
      <c r="E6769" s="4">
        <v>21</v>
      </c>
      <c r="F6769" t="s">
        <v>25</v>
      </c>
      <c r="G6769" t="s">
        <v>18</v>
      </c>
      <c r="H6769" s="4">
        <v>154</v>
      </c>
      <c r="I6769" s="3">
        <v>8</v>
      </c>
      <c r="J6769" s="9">
        <v>35</v>
      </c>
      <c r="K6769" t="s">
        <v>19</v>
      </c>
      <c r="L6769" s="4">
        <v>0</v>
      </c>
      <c r="M6769" s="4" t="str">
        <f>IF(spotify_churn_dataset[[#This Row],[offline_listening]]=0,"no offline","yes offline")</f>
        <v>yes offline</v>
      </c>
      <c r="N6769">
        <v>1</v>
      </c>
      <c r="O6769" t="str">
        <f>IF(spotify_churn_dataset[[#This Row],[is_churned]]=1,"yes churn","no churn")</f>
        <v>no churn</v>
      </c>
      <c r="P6769">
        <v>0</v>
      </c>
    </row>
    <row r="6770" spans="1:16" x14ac:dyDescent="0.3">
      <c r="A6770">
        <v>6769</v>
      </c>
      <c r="B6770">
        <f>IF(spotify_churn_dataset[[#This Row],[user_id]]="","Desconocido",spotify_churn_dataset[[#This Row],[user_id]])</f>
        <v>6769</v>
      </c>
      <c r="C6770">
        <f>IF(IFERROR(VLOOKUP(spotify_churn_dataset[[#This Row],[user_id]],A6771:A14769,1,FALSE),0),1,0)</f>
        <v>0</v>
      </c>
      <c r="D6770" t="s">
        <v>20</v>
      </c>
      <c r="E6770" s="4">
        <v>43</v>
      </c>
      <c r="F6770" t="s">
        <v>27</v>
      </c>
      <c r="G6770" t="s">
        <v>14</v>
      </c>
      <c r="H6770" s="4">
        <v>164</v>
      </c>
      <c r="I6770" s="3">
        <v>42</v>
      </c>
      <c r="J6770" s="9">
        <v>49</v>
      </c>
      <c r="K6770" t="s">
        <v>15</v>
      </c>
      <c r="L6770" s="4">
        <v>6</v>
      </c>
      <c r="M6770" s="4" t="str">
        <f>IF(spotify_churn_dataset[[#This Row],[offline_listening]]=0,"no offline","yes offline")</f>
        <v>no offline</v>
      </c>
      <c r="N6770">
        <v>0</v>
      </c>
      <c r="O6770" t="str">
        <f>IF(spotify_churn_dataset[[#This Row],[is_churned]]=1,"yes churn","no churn")</f>
        <v>yes churn</v>
      </c>
      <c r="P6770">
        <v>1</v>
      </c>
    </row>
    <row r="6771" spans="1:16" x14ac:dyDescent="0.3">
      <c r="A6771">
        <v>6770</v>
      </c>
      <c r="B6771">
        <f>IF(spotify_churn_dataset[[#This Row],[user_id]]="","Desconocido",spotify_churn_dataset[[#This Row],[user_id]])</f>
        <v>6770</v>
      </c>
      <c r="C6771">
        <f>IF(IFERROR(VLOOKUP(spotify_churn_dataset[[#This Row],[user_id]],A6772:A14770,1,FALSE),0),1,0)</f>
        <v>0</v>
      </c>
      <c r="D6771" t="s">
        <v>12</v>
      </c>
      <c r="E6771" s="4">
        <v>56</v>
      </c>
      <c r="F6771" t="s">
        <v>25</v>
      </c>
      <c r="G6771" t="s">
        <v>14</v>
      </c>
      <c r="H6771" s="4">
        <v>294</v>
      </c>
      <c r="I6771" s="3">
        <v>20</v>
      </c>
      <c r="J6771" s="9">
        <v>1</v>
      </c>
      <c r="K6771" t="s">
        <v>19</v>
      </c>
      <c r="L6771" s="4">
        <v>7</v>
      </c>
      <c r="M6771" s="4" t="str">
        <f>IF(spotify_churn_dataset[[#This Row],[offline_listening]]=0,"no offline","yes offline")</f>
        <v>no offline</v>
      </c>
      <c r="N6771">
        <v>0</v>
      </c>
      <c r="O6771" t="str">
        <f>IF(spotify_churn_dataset[[#This Row],[is_churned]]=1,"yes churn","no churn")</f>
        <v>yes churn</v>
      </c>
      <c r="P6771">
        <v>1</v>
      </c>
    </row>
    <row r="6772" spans="1:16" x14ac:dyDescent="0.3">
      <c r="A6772">
        <v>6771</v>
      </c>
      <c r="B6772">
        <f>IF(spotify_churn_dataset[[#This Row],[user_id]]="","Desconocido",spotify_churn_dataset[[#This Row],[user_id]])</f>
        <v>6771</v>
      </c>
      <c r="C6772">
        <f>IF(IFERROR(VLOOKUP(spotify_churn_dataset[[#This Row],[user_id]],A6773:A14771,1,FALSE),0),1,0)</f>
        <v>0</v>
      </c>
      <c r="D6772" t="s">
        <v>16</v>
      </c>
      <c r="E6772" s="4">
        <v>37</v>
      </c>
      <c r="F6772" t="s">
        <v>17</v>
      </c>
      <c r="G6772" t="s">
        <v>22</v>
      </c>
      <c r="H6772" s="4">
        <v>18</v>
      </c>
      <c r="I6772" s="3">
        <v>60</v>
      </c>
      <c r="J6772" s="9">
        <v>1</v>
      </c>
      <c r="K6772" t="s">
        <v>23</v>
      </c>
      <c r="L6772" s="4">
        <v>0</v>
      </c>
      <c r="M6772" s="4" t="str">
        <f>IF(spotify_churn_dataset[[#This Row],[offline_listening]]=0,"no offline","yes offline")</f>
        <v>yes offline</v>
      </c>
      <c r="N6772">
        <v>1</v>
      </c>
      <c r="O6772" t="str">
        <f>IF(spotify_churn_dataset[[#This Row],[is_churned]]=1,"yes churn","no churn")</f>
        <v>no churn</v>
      </c>
      <c r="P6772">
        <v>0</v>
      </c>
    </row>
    <row r="6773" spans="1:16" x14ac:dyDescent="0.3">
      <c r="A6773">
        <v>6772</v>
      </c>
      <c r="B6773">
        <f>IF(spotify_churn_dataset[[#This Row],[user_id]]="","Desconocido",spotify_churn_dataset[[#This Row],[user_id]])</f>
        <v>6772</v>
      </c>
      <c r="C6773">
        <f>IF(IFERROR(VLOOKUP(spotify_churn_dataset[[#This Row],[user_id]],A6774:A14772,1,FALSE),0),1,0)</f>
        <v>0</v>
      </c>
      <c r="D6773" t="s">
        <v>16</v>
      </c>
      <c r="E6773" s="4">
        <v>36</v>
      </c>
      <c r="F6773" t="s">
        <v>17</v>
      </c>
      <c r="G6773" t="s">
        <v>14</v>
      </c>
      <c r="H6773" s="4">
        <v>190</v>
      </c>
      <c r="I6773" s="3">
        <v>45</v>
      </c>
      <c r="J6773" s="9">
        <v>36</v>
      </c>
      <c r="K6773" t="s">
        <v>23</v>
      </c>
      <c r="L6773" s="4">
        <v>24</v>
      </c>
      <c r="M6773" s="4" t="str">
        <f>IF(spotify_churn_dataset[[#This Row],[offline_listening]]=0,"no offline","yes offline")</f>
        <v>no offline</v>
      </c>
      <c r="N6773">
        <v>0</v>
      </c>
      <c r="O6773" t="str">
        <f>IF(spotify_churn_dataset[[#This Row],[is_churned]]=1,"yes churn","no churn")</f>
        <v>no churn</v>
      </c>
      <c r="P6773">
        <v>0</v>
      </c>
    </row>
    <row r="6774" spans="1:16" x14ac:dyDescent="0.3">
      <c r="A6774">
        <v>6773</v>
      </c>
      <c r="B6774">
        <f>IF(spotify_churn_dataset[[#This Row],[user_id]]="","Desconocido",spotify_churn_dataset[[#This Row],[user_id]])</f>
        <v>6773</v>
      </c>
      <c r="C6774">
        <f>IF(IFERROR(VLOOKUP(spotify_churn_dataset[[#This Row],[user_id]],A6775:A14773,1,FALSE),0),1,0)</f>
        <v>0</v>
      </c>
      <c r="D6774" t="s">
        <v>12</v>
      </c>
      <c r="E6774" s="4">
        <v>56</v>
      </c>
      <c r="F6774" t="s">
        <v>13</v>
      </c>
      <c r="G6774" t="s">
        <v>22</v>
      </c>
      <c r="H6774" s="4">
        <v>74</v>
      </c>
      <c r="I6774" s="3">
        <v>86</v>
      </c>
      <c r="J6774" s="9">
        <v>8</v>
      </c>
      <c r="K6774" t="s">
        <v>23</v>
      </c>
      <c r="L6774" s="4">
        <v>0</v>
      </c>
      <c r="M6774" s="4" t="str">
        <f>IF(spotify_churn_dataset[[#This Row],[offline_listening]]=0,"no offline","yes offline")</f>
        <v>yes offline</v>
      </c>
      <c r="N6774">
        <v>1</v>
      </c>
      <c r="O6774" t="str">
        <f>IF(spotify_churn_dataset[[#This Row],[is_churned]]=1,"yes churn","no churn")</f>
        <v>yes churn</v>
      </c>
      <c r="P6774">
        <v>1</v>
      </c>
    </row>
    <row r="6775" spans="1:16" x14ac:dyDescent="0.3">
      <c r="A6775">
        <v>6774</v>
      </c>
      <c r="B6775">
        <f>IF(spotify_churn_dataset[[#This Row],[user_id]]="","Desconocido",spotify_churn_dataset[[#This Row],[user_id]])</f>
        <v>6774</v>
      </c>
      <c r="C6775">
        <f>IF(IFERROR(VLOOKUP(spotify_churn_dataset[[#This Row],[user_id]],A6776:A14774,1,FALSE),0),1,0)</f>
        <v>0</v>
      </c>
      <c r="D6775" t="s">
        <v>20</v>
      </c>
      <c r="E6775" s="4">
        <v>25</v>
      </c>
      <c r="F6775" t="s">
        <v>21</v>
      </c>
      <c r="G6775" t="s">
        <v>14</v>
      </c>
      <c r="H6775" s="4">
        <v>93</v>
      </c>
      <c r="I6775" s="3">
        <v>6</v>
      </c>
      <c r="J6775" s="9">
        <v>47</v>
      </c>
      <c r="K6775" t="s">
        <v>15</v>
      </c>
      <c r="L6775" s="4">
        <v>39</v>
      </c>
      <c r="M6775" s="4" t="str">
        <f>IF(spotify_churn_dataset[[#This Row],[offline_listening]]=0,"no offline","yes offline")</f>
        <v>no offline</v>
      </c>
      <c r="N6775">
        <v>0</v>
      </c>
      <c r="O6775" t="str">
        <f>IF(spotify_churn_dataset[[#This Row],[is_churned]]=1,"yes churn","no churn")</f>
        <v>no churn</v>
      </c>
      <c r="P6775">
        <v>0</v>
      </c>
    </row>
    <row r="6776" spans="1:16" x14ac:dyDescent="0.3">
      <c r="A6776">
        <v>6775</v>
      </c>
      <c r="B6776">
        <f>IF(spotify_churn_dataset[[#This Row],[user_id]]="","Desconocido",spotify_churn_dataset[[#This Row],[user_id]])</f>
        <v>6775</v>
      </c>
      <c r="C6776">
        <f>IF(IFERROR(VLOOKUP(spotify_churn_dataset[[#This Row],[user_id]],A6777:A14775,1,FALSE),0),1,0)</f>
        <v>0</v>
      </c>
      <c r="D6776" t="s">
        <v>16</v>
      </c>
      <c r="E6776" s="4">
        <v>42</v>
      </c>
      <c r="F6776" t="s">
        <v>28</v>
      </c>
      <c r="G6776" t="s">
        <v>18</v>
      </c>
      <c r="H6776" s="4">
        <v>205</v>
      </c>
      <c r="I6776" s="3">
        <v>5</v>
      </c>
      <c r="J6776" s="9">
        <v>42</v>
      </c>
      <c r="K6776" t="s">
        <v>15</v>
      </c>
      <c r="L6776" s="4">
        <v>0</v>
      </c>
      <c r="M6776" s="4" t="str">
        <f>IF(spotify_churn_dataset[[#This Row],[offline_listening]]=0,"no offline","yes offline")</f>
        <v>yes offline</v>
      </c>
      <c r="N6776">
        <v>1</v>
      </c>
      <c r="O6776" t="str">
        <f>IF(spotify_churn_dataset[[#This Row],[is_churned]]=1,"yes churn","no churn")</f>
        <v>no churn</v>
      </c>
      <c r="P6776">
        <v>0</v>
      </c>
    </row>
    <row r="6777" spans="1:16" x14ac:dyDescent="0.3">
      <c r="A6777">
        <v>6776</v>
      </c>
      <c r="B6777">
        <f>IF(spotify_churn_dataset[[#This Row],[user_id]]="","Desconocido",spotify_churn_dataset[[#This Row],[user_id]])</f>
        <v>6776</v>
      </c>
      <c r="C6777">
        <f>IF(IFERROR(VLOOKUP(spotify_churn_dataset[[#This Row],[user_id]],A6778:A14776,1,FALSE),0),1,0)</f>
        <v>0</v>
      </c>
      <c r="D6777" t="s">
        <v>16</v>
      </c>
      <c r="E6777" s="4">
        <v>50</v>
      </c>
      <c r="F6777" t="s">
        <v>29</v>
      </c>
      <c r="G6777" t="s">
        <v>18</v>
      </c>
      <c r="H6777" s="4">
        <v>170</v>
      </c>
      <c r="I6777" s="3">
        <v>39</v>
      </c>
      <c r="J6777" s="9">
        <v>26</v>
      </c>
      <c r="K6777" t="s">
        <v>23</v>
      </c>
      <c r="L6777" s="4">
        <v>0</v>
      </c>
      <c r="M6777" s="4" t="str">
        <f>IF(spotify_churn_dataset[[#This Row],[offline_listening]]=0,"no offline","yes offline")</f>
        <v>yes offline</v>
      </c>
      <c r="N6777">
        <v>1</v>
      </c>
      <c r="O6777" t="str">
        <f>IF(spotify_churn_dataset[[#This Row],[is_churned]]=1,"yes churn","no churn")</f>
        <v>no churn</v>
      </c>
      <c r="P6777">
        <v>0</v>
      </c>
    </row>
    <row r="6778" spans="1:16" x14ac:dyDescent="0.3">
      <c r="A6778">
        <v>6777</v>
      </c>
      <c r="B6778">
        <f>IF(spotify_churn_dataset[[#This Row],[user_id]]="","Desconocido",spotify_churn_dataset[[#This Row],[user_id]])</f>
        <v>6777</v>
      </c>
      <c r="C6778">
        <f>IF(IFERROR(VLOOKUP(spotify_churn_dataset[[#This Row],[user_id]],A6779:A14777,1,FALSE),0),1,0)</f>
        <v>0</v>
      </c>
      <c r="D6778" t="s">
        <v>12</v>
      </c>
      <c r="E6778" s="4">
        <v>35</v>
      </c>
      <c r="F6778" t="s">
        <v>25</v>
      </c>
      <c r="G6778" t="s">
        <v>18</v>
      </c>
      <c r="H6778" s="4">
        <v>33</v>
      </c>
      <c r="I6778" s="3">
        <v>29</v>
      </c>
      <c r="J6778" s="9">
        <v>16</v>
      </c>
      <c r="K6778" t="s">
        <v>15</v>
      </c>
      <c r="L6778" s="4">
        <v>0</v>
      </c>
      <c r="M6778" s="4" t="str">
        <f>IF(spotify_churn_dataset[[#This Row],[offline_listening]]=0,"no offline","yes offline")</f>
        <v>yes offline</v>
      </c>
      <c r="N6778">
        <v>1</v>
      </c>
      <c r="O6778" t="str">
        <f>IF(spotify_churn_dataset[[#This Row],[is_churned]]=1,"yes churn","no churn")</f>
        <v>no churn</v>
      </c>
      <c r="P6778">
        <v>0</v>
      </c>
    </row>
    <row r="6779" spans="1:16" x14ac:dyDescent="0.3">
      <c r="A6779">
        <v>6778</v>
      </c>
      <c r="B6779">
        <f>IF(spotify_churn_dataset[[#This Row],[user_id]]="","Desconocido",spotify_churn_dataset[[#This Row],[user_id]])</f>
        <v>6778</v>
      </c>
      <c r="C6779">
        <f>IF(IFERROR(VLOOKUP(spotify_churn_dataset[[#This Row],[user_id]],A6780:A14778,1,FALSE),0),1,0)</f>
        <v>0</v>
      </c>
      <c r="D6779" t="s">
        <v>12</v>
      </c>
      <c r="E6779" s="4">
        <v>52</v>
      </c>
      <c r="F6779" t="s">
        <v>29</v>
      </c>
      <c r="G6779" t="s">
        <v>14</v>
      </c>
      <c r="H6779" s="4">
        <v>188</v>
      </c>
      <c r="I6779" s="3">
        <v>86</v>
      </c>
      <c r="J6779" s="9">
        <v>54</v>
      </c>
      <c r="K6779" t="s">
        <v>15</v>
      </c>
      <c r="L6779" s="4">
        <v>29</v>
      </c>
      <c r="M6779" s="4" t="str">
        <f>IF(spotify_churn_dataset[[#This Row],[offline_listening]]=0,"no offline","yes offline")</f>
        <v>no offline</v>
      </c>
      <c r="N6779">
        <v>0</v>
      </c>
      <c r="O6779" t="str">
        <f>IF(spotify_churn_dataset[[#This Row],[is_churned]]=1,"yes churn","no churn")</f>
        <v>no churn</v>
      </c>
      <c r="P6779">
        <v>0</v>
      </c>
    </row>
    <row r="6780" spans="1:16" x14ac:dyDescent="0.3">
      <c r="A6780">
        <v>6779</v>
      </c>
      <c r="B6780">
        <f>IF(spotify_churn_dataset[[#This Row],[user_id]]="","Desconocido",spotify_churn_dataset[[#This Row],[user_id]])</f>
        <v>6779</v>
      </c>
      <c r="C6780">
        <f>IF(IFERROR(VLOOKUP(spotify_churn_dataset[[#This Row],[user_id]],A6781:A14779,1,FALSE),0),1,0)</f>
        <v>0</v>
      </c>
      <c r="D6780" t="s">
        <v>16</v>
      </c>
      <c r="E6780" s="4">
        <v>16</v>
      </c>
      <c r="F6780" t="s">
        <v>27</v>
      </c>
      <c r="G6780" t="s">
        <v>14</v>
      </c>
      <c r="H6780" s="4">
        <v>72</v>
      </c>
      <c r="I6780" s="3">
        <v>95</v>
      </c>
      <c r="J6780" s="9">
        <v>17</v>
      </c>
      <c r="K6780" t="s">
        <v>19</v>
      </c>
      <c r="L6780" s="4">
        <v>43</v>
      </c>
      <c r="M6780" s="4" t="str">
        <f>IF(spotify_churn_dataset[[#This Row],[offline_listening]]=0,"no offline","yes offline")</f>
        <v>no offline</v>
      </c>
      <c r="N6780">
        <v>0</v>
      </c>
      <c r="O6780" t="str">
        <f>IF(spotify_churn_dataset[[#This Row],[is_churned]]=1,"yes churn","no churn")</f>
        <v>no churn</v>
      </c>
      <c r="P6780">
        <v>0</v>
      </c>
    </row>
    <row r="6781" spans="1:16" x14ac:dyDescent="0.3">
      <c r="A6781">
        <v>6780</v>
      </c>
      <c r="B6781">
        <f>IF(spotify_churn_dataset[[#This Row],[user_id]]="","Desconocido",spotify_churn_dataset[[#This Row],[user_id]])</f>
        <v>6780</v>
      </c>
      <c r="C6781">
        <f>IF(IFERROR(VLOOKUP(spotify_churn_dataset[[#This Row],[user_id]],A6782:A14780,1,FALSE),0),1,0)</f>
        <v>0</v>
      </c>
      <c r="D6781" t="s">
        <v>20</v>
      </c>
      <c r="E6781" s="4">
        <v>53</v>
      </c>
      <c r="F6781" t="s">
        <v>25</v>
      </c>
      <c r="G6781" t="s">
        <v>14</v>
      </c>
      <c r="H6781" s="4">
        <v>167</v>
      </c>
      <c r="I6781" s="3">
        <v>80</v>
      </c>
      <c r="J6781" s="9">
        <v>13</v>
      </c>
      <c r="K6781" t="s">
        <v>23</v>
      </c>
      <c r="L6781" s="4">
        <v>40</v>
      </c>
      <c r="M6781" s="4" t="str">
        <f>IF(spotify_churn_dataset[[#This Row],[offline_listening]]=0,"no offline","yes offline")</f>
        <v>no offline</v>
      </c>
      <c r="N6781">
        <v>0</v>
      </c>
      <c r="O6781" t="str">
        <f>IF(spotify_churn_dataset[[#This Row],[is_churned]]=1,"yes churn","no churn")</f>
        <v>no churn</v>
      </c>
      <c r="P6781">
        <v>0</v>
      </c>
    </row>
    <row r="6782" spans="1:16" x14ac:dyDescent="0.3">
      <c r="A6782">
        <v>6781</v>
      </c>
      <c r="B6782">
        <f>IF(spotify_churn_dataset[[#This Row],[user_id]]="","Desconocido",spotify_churn_dataset[[#This Row],[user_id]])</f>
        <v>6781</v>
      </c>
      <c r="C6782">
        <f>IF(IFERROR(VLOOKUP(spotify_churn_dataset[[#This Row],[user_id]],A6783:A14781,1,FALSE),0),1,0)</f>
        <v>0</v>
      </c>
      <c r="D6782" t="s">
        <v>12</v>
      </c>
      <c r="E6782" s="4">
        <v>52</v>
      </c>
      <c r="F6782" t="s">
        <v>17</v>
      </c>
      <c r="G6782" t="s">
        <v>24</v>
      </c>
      <c r="H6782" s="4">
        <v>126</v>
      </c>
      <c r="I6782" s="3">
        <v>59</v>
      </c>
      <c r="J6782" s="9">
        <v>45</v>
      </c>
      <c r="K6782" t="s">
        <v>19</v>
      </c>
      <c r="L6782" s="4">
        <v>0</v>
      </c>
      <c r="M6782" s="4" t="str">
        <f>IF(spotify_churn_dataset[[#This Row],[offline_listening]]=0,"no offline","yes offline")</f>
        <v>yes offline</v>
      </c>
      <c r="N6782">
        <v>1</v>
      </c>
      <c r="O6782" t="str">
        <f>IF(spotify_churn_dataset[[#This Row],[is_churned]]=1,"yes churn","no churn")</f>
        <v>yes churn</v>
      </c>
      <c r="P6782">
        <v>1</v>
      </c>
    </row>
    <row r="6783" spans="1:16" x14ac:dyDescent="0.3">
      <c r="A6783">
        <v>6782</v>
      </c>
      <c r="B6783">
        <f>IF(spotify_churn_dataset[[#This Row],[user_id]]="","Desconocido",spotify_churn_dataset[[#This Row],[user_id]])</f>
        <v>6782</v>
      </c>
      <c r="C6783">
        <f>IF(IFERROR(VLOOKUP(spotify_churn_dataset[[#This Row],[user_id]],A6784:A14782,1,FALSE),0),1,0)</f>
        <v>0</v>
      </c>
      <c r="D6783" t="s">
        <v>16</v>
      </c>
      <c r="E6783" s="4">
        <v>42</v>
      </c>
      <c r="F6783" t="s">
        <v>25</v>
      </c>
      <c r="G6783" t="s">
        <v>18</v>
      </c>
      <c r="H6783" s="4">
        <v>75</v>
      </c>
      <c r="I6783" s="3">
        <v>8</v>
      </c>
      <c r="J6783" s="9">
        <v>52</v>
      </c>
      <c r="K6783" t="s">
        <v>15</v>
      </c>
      <c r="L6783" s="4">
        <v>0</v>
      </c>
      <c r="M6783" s="4" t="str">
        <f>IF(spotify_churn_dataset[[#This Row],[offline_listening]]=0,"no offline","yes offline")</f>
        <v>yes offline</v>
      </c>
      <c r="N6783">
        <v>1</v>
      </c>
      <c r="O6783" t="str">
        <f>IF(spotify_churn_dataset[[#This Row],[is_churned]]=1,"yes churn","no churn")</f>
        <v>yes churn</v>
      </c>
      <c r="P6783">
        <v>1</v>
      </c>
    </row>
    <row r="6784" spans="1:16" x14ac:dyDescent="0.3">
      <c r="A6784">
        <v>6783</v>
      </c>
      <c r="B6784">
        <f>IF(spotify_churn_dataset[[#This Row],[user_id]]="","Desconocido",spotify_churn_dataset[[#This Row],[user_id]])</f>
        <v>6783</v>
      </c>
      <c r="C6784">
        <f>IF(IFERROR(VLOOKUP(spotify_churn_dataset[[#This Row],[user_id]],A6785:A14783,1,FALSE),0),1,0)</f>
        <v>0</v>
      </c>
      <c r="D6784" t="s">
        <v>16</v>
      </c>
      <c r="E6784" s="4">
        <v>34</v>
      </c>
      <c r="F6784" t="s">
        <v>21</v>
      </c>
      <c r="G6784" t="s">
        <v>14</v>
      </c>
      <c r="H6784" s="4">
        <v>167</v>
      </c>
      <c r="I6784" s="3">
        <v>31</v>
      </c>
      <c r="J6784" s="9">
        <v>32</v>
      </c>
      <c r="K6784" t="s">
        <v>23</v>
      </c>
      <c r="L6784" s="4">
        <v>41</v>
      </c>
      <c r="M6784" s="4" t="str">
        <f>IF(spotify_churn_dataset[[#This Row],[offline_listening]]=0,"no offline","yes offline")</f>
        <v>no offline</v>
      </c>
      <c r="N6784">
        <v>0</v>
      </c>
      <c r="O6784" t="str">
        <f>IF(spotify_churn_dataset[[#This Row],[is_churned]]=1,"yes churn","no churn")</f>
        <v>no churn</v>
      </c>
      <c r="P6784">
        <v>0</v>
      </c>
    </row>
    <row r="6785" spans="1:16" x14ac:dyDescent="0.3">
      <c r="A6785">
        <v>6784</v>
      </c>
      <c r="B6785">
        <f>IF(spotify_churn_dataset[[#This Row],[user_id]]="","Desconocido",spotify_churn_dataset[[#This Row],[user_id]])</f>
        <v>6784</v>
      </c>
      <c r="C6785">
        <f>IF(IFERROR(VLOOKUP(spotify_churn_dataset[[#This Row],[user_id]],A6786:A14784,1,FALSE),0),1,0)</f>
        <v>0</v>
      </c>
      <c r="D6785" t="s">
        <v>12</v>
      </c>
      <c r="E6785" s="4">
        <v>27</v>
      </c>
      <c r="F6785" t="s">
        <v>26</v>
      </c>
      <c r="G6785" t="s">
        <v>24</v>
      </c>
      <c r="H6785" s="4">
        <v>158</v>
      </c>
      <c r="I6785" s="3">
        <v>77</v>
      </c>
      <c r="J6785" s="9">
        <v>55</v>
      </c>
      <c r="K6785" t="s">
        <v>23</v>
      </c>
      <c r="L6785" s="4">
        <v>0</v>
      </c>
      <c r="M6785" s="4" t="str">
        <f>IF(spotify_churn_dataset[[#This Row],[offline_listening]]=0,"no offline","yes offline")</f>
        <v>yes offline</v>
      </c>
      <c r="N6785">
        <v>1</v>
      </c>
      <c r="O6785" t="str">
        <f>IF(spotify_churn_dataset[[#This Row],[is_churned]]=1,"yes churn","no churn")</f>
        <v>no churn</v>
      </c>
      <c r="P6785">
        <v>0</v>
      </c>
    </row>
    <row r="6786" spans="1:16" x14ac:dyDescent="0.3">
      <c r="A6786">
        <v>6785</v>
      </c>
      <c r="B6786">
        <f>IF(spotify_churn_dataset[[#This Row],[user_id]]="","Desconocido",spotify_churn_dataset[[#This Row],[user_id]])</f>
        <v>6785</v>
      </c>
      <c r="C6786">
        <f>IF(IFERROR(VLOOKUP(spotify_churn_dataset[[#This Row],[user_id]],A6787:A14785,1,FALSE),0),1,0)</f>
        <v>0</v>
      </c>
      <c r="D6786" t="s">
        <v>20</v>
      </c>
      <c r="E6786" s="4">
        <v>33</v>
      </c>
      <c r="F6786" t="s">
        <v>13</v>
      </c>
      <c r="G6786" t="s">
        <v>18</v>
      </c>
      <c r="H6786" s="4">
        <v>225</v>
      </c>
      <c r="I6786" s="3">
        <v>23</v>
      </c>
      <c r="J6786" s="9">
        <v>25</v>
      </c>
      <c r="K6786" t="s">
        <v>23</v>
      </c>
      <c r="L6786" s="4">
        <v>0</v>
      </c>
      <c r="M6786" s="4" t="str">
        <f>IF(spotify_churn_dataset[[#This Row],[offline_listening]]=0,"no offline","yes offline")</f>
        <v>yes offline</v>
      </c>
      <c r="N6786">
        <v>1</v>
      </c>
      <c r="O6786" t="str">
        <f>IF(spotify_churn_dataset[[#This Row],[is_churned]]=1,"yes churn","no churn")</f>
        <v>no churn</v>
      </c>
      <c r="P6786">
        <v>0</v>
      </c>
    </row>
    <row r="6787" spans="1:16" x14ac:dyDescent="0.3">
      <c r="A6787">
        <v>6786</v>
      </c>
      <c r="B6787">
        <f>IF(spotify_churn_dataset[[#This Row],[user_id]]="","Desconocido",spotify_churn_dataset[[#This Row],[user_id]])</f>
        <v>6786</v>
      </c>
      <c r="C6787">
        <f>IF(IFERROR(VLOOKUP(spotify_churn_dataset[[#This Row],[user_id]],A6788:A14786,1,FALSE),0),1,0)</f>
        <v>0</v>
      </c>
      <c r="D6787" t="s">
        <v>20</v>
      </c>
      <c r="E6787" s="4">
        <v>17</v>
      </c>
      <c r="F6787" t="s">
        <v>25</v>
      </c>
      <c r="G6787" t="s">
        <v>24</v>
      </c>
      <c r="H6787" s="4">
        <v>196</v>
      </c>
      <c r="I6787" s="3">
        <v>21</v>
      </c>
      <c r="J6787" s="9">
        <v>54</v>
      </c>
      <c r="K6787" t="s">
        <v>23</v>
      </c>
      <c r="L6787" s="4">
        <v>0</v>
      </c>
      <c r="M6787" s="4" t="str">
        <f>IF(spotify_churn_dataset[[#This Row],[offline_listening]]=0,"no offline","yes offline")</f>
        <v>yes offline</v>
      </c>
      <c r="N6787">
        <v>1</v>
      </c>
      <c r="O6787" t="str">
        <f>IF(spotify_churn_dataset[[#This Row],[is_churned]]=1,"yes churn","no churn")</f>
        <v>no churn</v>
      </c>
      <c r="P6787">
        <v>0</v>
      </c>
    </row>
    <row r="6788" spans="1:16" x14ac:dyDescent="0.3">
      <c r="A6788">
        <v>6787</v>
      </c>
      <c r="B6788">
        <f>IF(spotify_churn_dataset[[#This Row],[user_id]]="","Desconocido",spotify_churn_dataset[[#This Row],[user_id]])</f>
        <v>6787</v>
      </c>
      <c r="C6788">
        <f>IF(IFERROR(VLOOKUP(spotify_churn_dataset[[#This Row],[user_id]],A6789:A14787,1,FALSE),0),1,0)</f>
        <v>0</v>
      </c>
      <c r="D6788" t="s">
        <v>20</v>
      </c>
      <c r="E6788" s="4">
        <v>25</v>
      </c>
      <c r="F6788" t="s">
        <v>13</v>
      </c>
      <c r="G6788" t="s">
        <v>14</v>
      </c>
      <c r="H6788" s="4">
        <v>163</v>
      </c>
      <c r="I6788" s="3">
        <v>92</v>
      </c>
      <c r="J6788" s="9">
        <v>21</v>
      </c>
      <c r="K6788" t="s">
        <v>15</v>
      </c>
      <c r="L6788" s="4">
        <v>8</v>
      </c>
      <c r="M6788" s="4" t="str">
        <f>IF(spotify_churn_dataset[[#This Row],[offline_listening]]=0,"no offline","yes offline")</f>
        <v>no offline</v>
      </c>
      <c r="N6788">
        <v>0</v>
      </c>
      <c r="O6788" t="str">
        <f>IF(spotify_churn_dataset[[#This Row],[is_churned]]=1,"yes churn","no churn")</f>
        <v>no churn</v>
      </c>
      <c r="P6788">
        <v>0</v>
      </c>
    </row>
    <row r="6789" spans="1:16" x14ac:dyDescent="0.3">
      <c r="A6789">
        <v>6788</v>
      </c>
      <c r="B6789">
        <f>IF(spotify_churn_dataset[[#This Row],[user_id]]="","Desconocido",spotify_churn_dataset[[#This Row],[user_id]])</f>
        <v>6788</v>
      </c>
      <c r="C6789">
        <f>IF(IFERROR(VLOOKUP(spotify_churn_dataset[[#This Row],[user_id]],A6790:A14788,1,FALSE),0),1,0)</f>
        <v>0</v>
      </c>
      <c r="D6789" t="s">
        <v>20</v>
      </c>
      <c r="E6789" s="4">
        <v>57</v>
      </c>
      <c r="F6789" t="s">
        <v>26</v>
      </c>
      <c r="G6789" t="s">
        <v>22</v>
      </c>
      <c r="H6789" s="4">
        <v>125</v>
      </c>
      <c r="I6789" s="3">
        <v>20</v>
      </c>
      <c r="J6789" s="9">
        <v>1</v>
      </c>
      <c r="K6789" t="s">
        <v>19</v>
      </c>
      <c r="L6789" s="4">
        <v>0</v>
      </c>
      <c r="M6789" s="4" t="str">
        <f>IF(spotify_churn_dataset[[#This Row],[offline_listening]]=0,"no offline","yes offline")</f>
        <v>yes offline</v>
      </c>
      <c r="N6789">
        <v>1</v>
      </c>
      <c r="O6789" t="str">
        <f>IF(spotify_churn_dataset[[#This Row],[is_churned]]=1,"yes churn","no churn")</f>
        <v>no churn</v>
      </c>
      <c r="P6789">
        <v>0</v>
      </c>
    </row>
    <row r="6790" spans="1:16" x14ac:dyDescent="0.3">
      <c r="A6790">
        <v>6789</v>
      </c>
      <c r="B6790">
        <f>IF(spotify_churn_dataset[[#This Row],[user_id]]="","Desconocido",spotify_churn_dataset[[#This Row],[user_id]])</f>
        <v>6789</v>
      </c>
      <c r="C6790">
        <f>IF(IFERROR(VLOOKUP(spotify_churn_dataset[[#This Row],[user_id]],A6791:A14789,1,FALSE),0),1,0)</f>
        <v>0</v>
      </c>
      <c r="D6790" t="s">
        <v>12</v>
      </c>
      <c r="E6790" s="4">
        <v>18</v>
      </c>
      <c r="F6790" t="s">
        <v>25</v>
      </c>
      <c r="G6790" t="s">
        <v>14</v>
      </c>
      <c r="H6790" s="4">
        <v>240</v>
      </c>
      <c r="I6790" s="3">
        <v>74</v>
      </c>
      <c r="J6790" s="9">
        <v>18</v>
      </c>
      <c r="K6790" t="s">
        <v>15</v>
      </c>
      <c r="L6790" s="4">
        <v>46</v>
      </c>
      <c r="M6790" s="4" t="str">
        <f>IF(spotify_churn_dataset[[#This Row],[offline_listening]]=0,"no offline","yes offline")</f>
        <v>no offline</v>
      </c>
      <c r="N6790">
        <v>0</v>
      </c>
      <c r="O6790" t="str">
        <f>IF(spotify_churn_dataset[[#This Row],[is_churned]]=1,"yes churn","no churn")</f>
        <v>no churn</v>
      </c>
      <c r="P6790">
        <v>0</v>
      </c>
    </row>
    <row r="6791" spans="1:16" x14ac:dyDescent="0.3">
      <c r="A6791">
        <v>6790</v>
      </c>
      <c r="B6791">
        <f>IF(spotify_churn_dataset[[#This Row],[user_id]]="","Desconocido",spotify_churn_dataset[[#This Row],[user_id]])</f>
        <v>6790</v>
      </c>
      <c r="C6791">
        <f>IF(IFERROR(VLOOKUP(spotify_churn_dataset[[#This Row],[user_id]],A6792:A14790,1,FALSE),0),1,0)</f>
        <v>0</v>
      </c>
      <c r="D6791" t="s">
        <v>20</v>
      </c>
      <c r="E6791" s="4">
        <v>31</v>
      </c>
      <c r="F6791" t="s">
        <v>28</v>
      </c>
      <c r="G6791" t="s">
        <v>14</v>
      </c>
      <c r="H6791" s="4">
        <v>166</v>
      </c>
      <c r="I6791" s="3">
        <v>72</v>
      </c>
      <c r="J6791" s="9">
        <v>45</v>
      </c>
      <c r="K6791" t="s">
        <v>23</v>
      </c>
      <c r="L6791" s="4">
        <v>20</v>
      </c>
      <c r="M6791" s="4" t="str">
        <f>IF(spotify_churn_dataset[[#This Row],[offline_listening]]=0,"no offline","yes offline")</f>
        <v>no offline</v>
      </c>
      <c r="N6791">
        <v>0</v>
      </c>
      <c r="O6791" t="str">
        <f>IF(spotify_churn_dataset[[#This Row],[is_churned]]=1,"yes churn","no churn")</f>
        <v>no churn</v>
      </c>
      <c r="P6791">
        <v>0</v>
      </c>
    </row>
    <row r="6792" spans="1:16" x14ac:dyDescent="0.3">
      <c r="A6792">
        <v>6791</v>
      </c>
      <c r="B6792">
        <f>IF(spotify_churn_dataset[[#This Row],[user_id]]="","Desconocido",spotify_churn_dataset[[#This Row],[user_id]])</f>
        <v>6791</v>
      </c>
      <c r="C6792">
        <f>IF(IFERROR(VLOOKUP(spotify_churn_dataset[[#This Row],[user_id]],A6793:A14791,1,FALSE),0),1,0)</f>
        <v>0</v>
      </c>
      <c r="D6792" t="s">
        <v>12</v>
      </c>
      <c r="E6792" s="4">
        <v>17</v>
      </c>
      <c r="F6792" t="s">
        <v>21</v>
      </c>
      <c r="G6792" t="s">
        <v>24</v>
      </c>
      <c r="H6792" s="4">
        <v>119</v>
      </c>
      <c r="I6792" s="3">
        <v>35</v>
      </c>
      <c r="J6792" s="9">
        <v>11</v>
      </c>
      <c r="K6792" t="s">
        <v>15</v>
      </c>
      <c r="L6792" s="4">
        <v>0</v>
      </c>
      <c r="M6792" s="4" t="str">
        <f>IF(spotify_churn_dataset[[#This Row],[offline_listening]]=0,"no offline","yes offline")</f>
        <v>yes offline</v>
      </c>
      <c r="N6792">
        <v>1</v>
      </c>
      <c r="O6792" t="str">
        <f>IF(spotify_churn_dataset[[#This Row],[is_churned]]=1,"yes churn","no churn")</f>
        <v>no churn</v>
      </c>
      <c r="P6792">
        <v>0</v>
      </c>
    </row>
    <row r="6793" spans="1:16" x14ac:dyDescent="0.3">
      <c r="A6793">
        <v>6792</v>
      </c>
      <c r="B6793">
        <f>IF(spotify_churn_dataset[[#This Row],[user_id]]="","Desconocido",spotify_churn_dataset[[#This Row],[user_id]])</f>
        <v>6792</v>
      </c>
      <c r="C6793">
        <f>IF(IFERROR(VLOOKUP(spotify_churn_dataset[[#This Row],[user_id]],A6794:A14792,1,FALSE),0),1,0)</f>
        <v>0</v>
      </c>
      <c r="D6793" t="s">
        <v>16</v>
      </c>
      <c r="E6793" s="4">
        <v>30</v>
      </c>
      <c r="F6793" t="s">
        <v>27</v>
      </c>
      <c r="G6793" t="s">
        <v>14</v>
      </c>
      <c r="H6793" s="4">
        <v>183</v>
      </c>
      <c r="I6793" s="3">
        <v>61</v>
      </c>
      <c r="J6793" s="9">
        <v>32</v>
      </c>
      <c r="K6793" t="s">
        <v>15</v>
      </c>
      <c r="L6793" s="4">
        <v>36</v>
      </c>
      <c r="M6793" s="4" t="str">
        <f>IF(spotify_churn_dataset[[#This Row],[offline_listening]]=0,"no offline","yes offline")</f>
        <v>no offline</v>
      </c>
      <c r="N6793">
        <v>0</v>
      </c>
      <c r="O6793" t="str">
        <f>IF(spotify_churn_dataset[[#This Row],[is_churned]]=1,"yes churn","no churn")</f>
        <v>no churn</v>
      </c>
      <c r="P6793">
        <v>0</v>
      </c>
    </row>
    <row r="6794" spans="1:16" x14ac:dyDescent="0.3">
      <c r="A6794">
        <v>6793</v>
      </c>
      <c r="B6794">
        <f>IF(spotify_churn_dataset[[#This Row],[user_id]]="","Desconocido",spotify_churn_dataset[[#This Row],[user_id]])</f>
        <v>6793</v>
      </c>
      <c r="C6794">
        <f>IF(IFERROR(VLOOKUP(spotify_churn_dataset[[#This Row],[user_id]],A6795:A14793,1,FALSE),0),1,0)</f>
        <v>0</v>
      </c>
      <c r="D6794" t="s">
        <v>16</v>
      </c>
      <c r="E6794" s="4">
        <v>35</v>
      </c>
      <c r="F6794" t="s">
        <v>21</v>
      </c>
      <c r="G6794" t="s">
        <v>14</v>
      </c>
      <c r="H6794" s="4">
        <v>55</v>
      </c>
      <c r="I6794" s="3">
        <v>51</v>
      </c>
      <c r="J6794" s="9">
        <v>16</v>
      </c>
      <c r="K6794" t="s">
        <v>23</v>
      </c>
      <c r="L6794" s="4">
        <v>12</v>
      </c>
      <c r="M6794" s="4" t="str">
        <f>IF(spotify_churn_dataset[[#This Row],[offline_listening]]=0,"no offline","yes offline")</f>
        <v>no offline</v>
      </c>
      <c r="N6794">
        <v>0</v>
      </c>
      <c r="O6794" t="str">
        <f>IF(spotify_churn_dataset[[#This Row],[is_churned]]=1,"yes churn","no churn")</f>
        <v>no churn</v>
      </c>
      <c r="P6794">
        <v>0</v>
      </c>
    </row>
    <row r="6795" spans="1:16" x14ac:dyDescent="0.3">
      <c r="A6795">
        <v>6794</v>
      </c>
      <c r="B6795">
        <f>IF(spotify_churn_dataset[[#This Row],[user_id]]="","Desconocido",spotify_churn_dataset[[#This Row],[user_id]])</f>
        <v>6794</v>
      </c>
      <c r="C6795">
        <f>IF(IFERROR(VLOOKUP(spotify_churn_dataset[[#This Row],[user_id]],A6796:A14794,1,FALSE),0),1,0)</f>
        <v>0</v>
      </c>
      <c r="D6795" t="s">
        <v>20</v>
      </c>
      <c r="E6795" s="4">
        <v>56</v>
      </c>
      <c r="F6795" t="s">
        <v>28</v>
      </c>
      <c r="G6795" t="s">
        <v>22</v>
      </c>
      <c r="H6795" s="4">
        <v>280</v>
      </c>
      <c r="I6795" s="3">
        <v>4</v>
      </c>
      <c r="J6795" s="9">
        <v>14</v>
      </c>
      <c r="K6795" t="s">
        <v>15</v>
      </c>
      <c r="L6795" s="4">
        <v>0</v>
      </c>
      <c r="M6795" s="4" t="str">
        <f>IF(spotify_churn_dataset[[#This Row],[offline_listening]]=0,"no offline","yes offline")</f>
        <v>yes offline</v>
      </c>
      <c r="N6795">
        <v>1</v>
      </c>
      <c r="O6795" t="str">
        <f>IF(spotify_churn_dataset[[#This Row],[is_churned]]=1,"yes churn","no churn")</f>
        <v>no churn</v>
      </c>
      <c r="P6795">
        <v>0</v>
      </c>
    </row>
    <row r="6796" spans="1:16" x14ac:dyDescent="0.3">
      <c r="A6796">
        <v>6795</v>
      </c>
      <c r="B6796">
        <f>IF(spotify_churn_dataset[[#This Row],[user_id]]="","Desconocido",spotify_churn_dataset[[#This Row],[user_id]])</f>
        <v>6795</v>
      </c>
      <c r="C6796">
        <f>IF(IFERROR(VLOOKUP(spotify_churn_dataset[[#This Row],[user_id]],A6797:A14795,1,FALSE),0),1,0)</f>
        <v>0</v>
      </c>
      <c r="D6796" t="s">
        <v>16</v>
      </c>
      <c r="E6796" s="4">
        <v>46</v>
      </c>
      <c r="F6796" t="s">
        <v>26</v>
      </c>
      <c r="G6796" t="s">
        <v>18</v>
      </c>
      <c r="H6796" s="4">
        <v>283</v>
      </c>
      <c r="I6796" s="3">
        <v>33</v>
      </c>
      <c r="J6796" s="9">
        <v>4</v>
      </c>
      <c r="K6796" t="s">
        <v>15</v>
      </c>
      <c r="L6796" s="4">
        <v>0</v>
      </c>
      <c r="M6796" s="4" t="str">
        <f>IF(spotify_churn_dataset[[#This Row],[offline_listening]]=0,"no offline","yes offline")</f>
        <v>yes offline</v>
      </c>
      <c r="N6796">
        <v>1</v>
      </c>
      <c r="O6796" t="str">
        <f>IF(spotify_churn_dataset[[#This Row],[is_churned]]=1,"yes churn","no churn")</f>
        <v>no churn</v>
      </c>
      <c r="P6796">
        <v>0</v>
      </c>
    </row>
    <row r="6797" spans="1:16" x14ac:dyDescent="0.3">
      <c r="A6797">
        <v>6796</v>
      </c>
      <c r="B6797">
        <f>IF(spotify_churn_dataset[[#This Row],[user_id]]="","Desconocido",spotify_churn_dataset[[#This Row],[user_id]])</f>
        <v>6796</v>
      </c>
      <c r="C6797">
        <f>IF(IFERROR(VLOOKUP(spotify_churn_dataset[[#This Row],[user_id]],A6798:A14796,1,FALSE),0),1,0)</f>
        <v>0</v>
      </c>
      <c r="D6797" t="s">
        <v>16</v>
      </c>
      <c r="E6797" s="4">
        <v>27</v>
      </c>
      <c r="F6797" t="s">
        <v>13</v>
      </c>
      <c r="G6797" t="s">
        <v>18</v>
      </c>
      <c r="H6797" s="4">
        <v>261</v>
      </c>
      <c r="I6797" s="3">
        <v>74</v>
      </c>
      <c r="J6797" s="9">
        <v>9</v>
      </c>
      <c r="K6797" t="s">
        <v>15</v>
      </c>
      <c r="L6797" s="4">
        <v>0</v>
      </c>
      <c r="M6797" s="4" t="str">
        <f>IF(spotify_churn_dataset[[#This Row],[offline_listening]]=0,"no offline","yes offline")</f>
        <v>yes offline</v>
      </c>
      <c r="N6797">
        <v>1</v>
      </c>
      <c r="O6797" t="str">
        <f>IF(spotify_churn_dataset[[#This Row],[is_churned]]=1,"yes churn","no churn")</f>
        <v>no churn</v>
      </c>
      <c r="P6797">
        <v>0</v>
      </c>
    </row>
    <row r="6798" spans="1:16" x14ac:dyDescent="0.3">
      <c r="A6798">
        <v>6797</v>
      </c>
      <c r="B6798">
        <f>IF(spotify_churn_dataset[[#This Row],[user_id]]="","Desconocido",spotify_churn_dataset[[#This Row],[user_id]])</f>
        <v>6797</v>
      </c>
      <c r="C6798">
        <f>IF(IFERROR(VLOOKUP(spotify_churn_dataset[[#This Row],[user_id]],A6799:A14797,1,FALSE),0),1,0)</f>
        <v>0</v>
      </c>
      <c r="D6798" t="s">
        <v>12</v>
      </c>
      <c r="E6798" s="4">
        <v>31</v>
      </c>
      <c r="F6798" t="s">
        <v>21</v>
      </c>
      <c r="G6798" t="s">
        <v>18</v>
      </c>
      <c r="H6798" s="4">
        <v>205</v>
      </c>
      <c r="I6798" s="3">
        <v>53</v>
      </c>
      <c r="J6798" s="9">
        <v>13</v>
      </c>
      <c r="K6798" t="s">
        <v>19</v>
      </c>
      <c r="L6798" s="4">
        <v>0</v>
      </c>
      <c r="M6798" s="4" t="str">
        <f>IF(spotify_churn_dataset[[#This Row],[offline_listening]]=0,"no offline","yes offline")</f>
        <v>yes offline</v>
      </c>
      <c r="N6798">
        <v>1</v>
      </c>
      <c r="O6798" t="str">
        <f>IF(spotify_churn_dataset[[#This Row],[is_churned]]=1,"yes churn","no churn")</f>
        <v>yes churn</v>
      </c>
      <c r="P6798">
        <v>1</v>
      </c>
    </row>
    <row r="6799" spans="1:16" x14ac:dyDescent="0.3">
      <c r="A6799">
        <v>6798</v>
      </c>
      <c r="B6799">
        <f>IF(spotify_churn_dataset[[#This Row],[user_id]]="","Desconocido",spotify_churn_dataset[[#This Row],[user_id]])</f>
        <v>6798</v>
      </c>
      <c r="C6799">
        <f>IF(IFERROR(VLOOKUP(spotify_churn_dataset[[#This Row],[user_id]],A6800:A14798,1,FALSE),0),1,0)</f>
        <v>0</v>
      </c>
      <c r="D6799" t="s">
        <v>20</v>
      </c>
      <c r="E6799" s="4">
        <v>19</v>
      </c>
      <c r="F6799" t="s">
        <v>21</v>
      </c>
      <c r="G6799" t="s">
        <v>22</v>
      </c>
      <c r="H6799" s="4">
        <v>84</v>
      </c>
      <c r="I6799" s="3">
        <v>78</v>
      </c>
      <c r="J6799" s="9">
        <v>4</v>
      </c>
      <c r="K6799" t="s">
        <v>23</v>
      </c>
      <c r="L6799" s="4">
        <v>0</v>
      </c>
      <c r="M6799" s="4" t="str">
        <f>IF(spotify_churn_dataset[[#This Row],[offline_listening]]=0,"no offline","yes offline")</f>
        <v>yes offline</v>
      </c>
      <c r="N6799">
        <v>1</v>
      </c>
      <c r="O6799" t="str">
        <f>IF(spotify_churn_dataset[[#This Row],[is_churned]]=1,"yes churn","no churn")</f>
        <v>no churn</v>
      </c>
      <c r="P6799">
        <v>0</v>
      </c>
    </row>
    <row r="6800" spans="1:16" x14ac:dyDescent="0.3">
      <c r="A6800">
        <v>6799</v>
      </c>
      <c r="B6800">
        <f>IF(spotify_churn_dataset[[#This Row],[user_id]]="","Desconocido",spotify_churn_dataset[[#This Row],[user_id]])</f>
        <v>6799</v>
      </c>
      <c r="C6800">
        <f>IF(IFERROR(VLOOKUP(spotify_churn_dataset[[#This Row],[user_id]],A6801:A14799,1,FALSE),0),1,0)</f>
        <v>0</v>
      </c>
      <c r="D6800" t="s">
        <v>12</v>
      </c>
      <c r="E6800" s="4">
        <v>40</v>
      </c>
      <c r="F6800" t="s">
        <v>28</v>
      </c>
      <c r="G6800" t="s">
        <v>24</v>
      </c>
      <c r="H6800" s="4">
        <v>167</v>
      </c>
      <c r="I6800" s="3">
        <v>81</v>
      </c>
      <c r="J6800" s="9">
        <v>53</v>
      </c>
      <c r="K6800" t="s">
        <v>23</v>
      </c>
      <c r="L6800" s="4">
        <v>0</v>
      </c>
      <c r="M6800" s="4" t="str">
        <f>IF(spotify_churn_dataset[[#This Row],[offline_listening]]=0,"no offline","yes offline")</f>
        <v>yes offline</v>
      </c>
      <c r="N6800">
        <v>1</v>
      </c>
      <c r="O6800" t="str">
        <f>IF(spotify_churn_dataset[[#This Row],[is_churned]]=1,"yes churn","no churn")</f>
        <v>no churn</v>
      </c>
      <c r="P6800">
        <v>0</v>
      </c>
    </row>
    <row r="6801" spans="1:16" x14ac:dyDescent="0.3">
      <c r="A6801">
        <v>6800</v>
      </c>
      <c r="B6801">
        <f>IF(spotify_churn_dataset[[#This Row],[user_id]]="","Desconocido",spotify_churn_dataset[[#This Row],[user_id]])</f>
        <v>6800</v>
      </c>
      <c r="C6801">
        <f>IF(IFERROR(VLOOKUP(spotify_churn_dataset[[#This Row],[user_id]],A6802:A14800,1,FALSE),0),1,0)</f>
        <v>0</v>
      </c>
      <c r="D6801" t="s">
        <v>20</v>
      </c>
      <c r="E6801" s="4">
        <v>26</v>
      </c>
      <c r="F6801" t="s">
        <v>28</v>
      </c>
      <c r="G6801" t="s">
        <v>14</v>
      </c>
      <c r="H6801" s="4">
        <v>35</v>
      </c>
      <c r="I6801" s="3">
        <v>18</v>
      </c>
      <c r="J6801" s="9">
        <v>23</v>
      </c>
      <c r="K6801" t="s">
        <v>19</v>
      </c>
      <c r="L6801" s="4">
        <v>41</v>
      </c>
      <c r="M6801" s="4" t="str">
        <f>IF(spotify_churn_dataset[[#This Row],[offline_listening]]=0,"no offline","yes offline")</f>
        <v>no offline</v>
      </c>
      <c r="N6801">
        <v>0</v>
      </c>
      <c r="O6801" t="str">
        <f>IF(spotify_churn_dataset[[#This Row],[is_churned]]=1,"yes churn","no churn")</f>
        <v>no churn</v>
      </c>
      <c r="P6801">
        <v>0</v>
      </c>
    </row>
    <row r="6802" spans="1:16" x14ac:dyDescent="0.3">
      <c r="A6802">
        <v>6801</v>
      </c>
      <c r="B6802">
        <f>IF(spotify_churn_dataset[[#This Row],[user_id]]="","Desconocido",spotify_churn_dataset[[#This Row],[user_id]])</f>
        <v>6801</v>
      </c>
      <c r="C6802">
        <f>IF(IFERROR(VLOOKUP(spotify_churn_dataset[[#This Row],[user_id]],A6803:A14801,1,FALSE),0),1,0)</f>
        <v>0</v>
      </c>
      <c r="D6802" t="s">
        <v>12</v>
      </c>
      <c r="E6802" s="4">
        <v>42</v>
      </c>
      <c r="F6802" t="s">
        <v>28</v>
      </c>
      <c r="G6802" t="s">
        <v>24</v>
      </c>
      <c r="H6802" s="4">
        <v>73</v>
      </c>
      <c r="I6802" s="3">
        <v>32</v>
      </c>
      <c r="J6802" s="9">
        <v>25</v>
      </c>
      <c r="K6802" t="s">
        <v>15</v>
      </c>
      <c r="L6802" s="4">
        <v>0</v>
      </c>
      <c r="M6802" s="4" t="str">
        <f>IF(spotify_churn_dataset[[#This Row],[offline_listening]]=0,"no offline","yes offline")</f>
        <v>yes offline</v>
      </c>
      <c r="N6802">
        <v>1</v>
      </c>
      <c r="O6802" t="str">
        <f>IF(spotify_churn_dataset[[#This Row],[is_churned]]=1,"yes churn","no churn")</f>
        <v>yes churn</v>
      </c>
      <c r="P6802">
        <v>1</v>
      </c>
    </row>
    <row r="6803" spans="1:16" x14ac:dyDescent="0.3">
      <c r="A6803">
        <v>6802</v>
      </c>
      <c r="B6803">
        <f>IF(spotify_churn_dataset[[#This Row],[user_id]]="","Desconocido",spotify_churn_dataset[[#This Row],[user_id]])</f>
        <v>6802</v>
      </c>
      <c r="C6803">
        <f>IF(IFERROR(VLOOKUP(spotify_churn_dataset[[#This Row],[user_id]],A6804:A14802,1,FALSE),0),1,0)</f>
        <v>0</v>
      </c>
      <c r="D6803" t="s">
        <v>20</v>
      </c>
      <c r="E6803" s="4">
        <v>33</v>
      </c>
      <c r="F6803" t="s">
        <v>26</v>
      </c>
      <c r="G6803" t="s">
        <v>22</v>
      </c>
      <c r="H6803" s="4">
        <v>54</v>
      </c>
      <c r="I6803" s="3">
        <v>44</v>
      </c>
      <c r="J6803" s="9">
        <v>5</v>
      </c>
      <c r="K6803" t="s">
        <v>19</v>
      </c>
      <c r="L6803" s="4">
        <v>0</v>
      </c>
      <c r="M6803" s="4" t="str">
        <f>IF(spotify_churn_dataset[[#This Row],[offline_listening]]=0,"no offline","yes offline")</f>
        <v>yes offline</v>
      </c>
      <c r="N6803">
        <v>1</v>
      </c>
      <c r="O6803" t="str">
        <f>IF(spotify_churn_dataset[[#This Row],[is_churned]]=1,"yes churn","no churn")</f>
        <v>no churn</v>
      </c>
      <c r="P6803">
        <v>0</v>
      </c>
    </row>
    <row r="6804" spans="1:16" x14ac:dyDescent="0.3">
      <c r="A6804">
        <v>6803</v>
      </c>
      <c r="B6804">
        <f>IF(spotify_churn_dataset[[#This Row],[user_id]]="","Desconocido",spotify_churn_dataset[[#This Row],[user_id]])</f>
        <v>6803</v>
      </c>
      <c r="C6804">
        <f>IF(IFERROR(VLOOKUP(spotify_churn_dataset[[#This Row],[user_id]],A6805:A14803,1,FALSE),0),1,0)</f>
        <v>0</v>
      </c>
      <c r="D6804" t="s">
        <v>16</v>
      </c>
      <c r="E6804" s="4">
        <v>59</v>
      </c>
      <c r="F6804" t="s">
        <v>21</v>
      </c>
      <c r="G6804" t="s">
        <v>22</v>
      </c>
      <c r="H6804" s="4">
        <v>106</v>
      </c>
      <c r="I6804" s="3">
        <v>37</v>
      </c>
      <c r="J6804" s="9">
        <v>53</v>
      </c>
      <c r="K6804" t="s">
        <v>23</v>
      </c>
      <c r="L6804" s="4">
        <v>0</v>
      </c>
      <c r="M6804" s="4" t="str">
        <f>IF(spotify_churn_dataset[[#This Row],[offline_listening]]=0,"no offline","yes offline")</f>
        <v>yes offline</v>
      </c>
      <c r="N6804">
        <v>1</v>
      </c>
      <c r="O6804" t="str">
        <f>IF(spotify_churn_dataset[[#This Row],[is_churned]]=1,"yes churn","no churn")</f>
        <v>no churn</v>
      </c>
      <c r="P6804">
        <v>0</v>
      </c>
    </row>
    <row r="6805" spans="1:16" x14ac:dyDescent="0.3">
      <c r="A6805">
        <v>6804</v>
      </c>
      <c r="B6805">
        <f>IF(spotify_churn_dataset[[#This Row],[user_id]]="","Desconocido",spotify_churn_dataset[[#This Row],[user_id]])</f>
        <v>6804</v>
      </c>
      <c r="C6805">
        <f>IF(IFERROR(VLOOKUP(spotify_churn_dataset[[#This Row],[user_id]],A6806:A14804,1,FALSE),0),1,0)</f>
        <v>0</v>
      </c>
      <c r="D6805" t="s">
        <v>20</v>
      </c>
      <c r="E6805" s="4">
        <v>41</v>
      </c>
      <c r="F6805" t="s">
        <v>13</v>
      </c>
      <c r="G6805" t="s">
        <v>18</v>
      </c>
      <c r="H6805" s="4">
        <v>140</v>
      </c>
      <c r="I6805" s="3">
        <v>82</v>
      </c>
      <c r="J6805" s="9">
        <v>43</v>
      </c>
      <c r="K6805" t="s">
        <v>23</v>
      </c>
      <c r="L6805" s="4">
        <v>0</v>
      </c>
      <c r="M6805" s="4" t="str">
        <f>IF(spotify_churn_dataset[[#This Row],[offline_listening]]=0,"no offline","yes offline")</f>
        <v>yes offline</v>
      </c>
      <c r="N6805">
        <v>1</v>
      </c>
      <c r="O6805" t="str">
        <f>IF(spotify_churn_dataset[[#This Row],[is_churned]]=1,"yes churn","no churn")</f>
        <v>yes churn</v>
      </c>
      <c r="P6805">
        <v>1</v>
      </c>
    </row>
    <row r="6806" spans="1:16" x14ac:dyDescent="0.3">
      <c r="A6806">
        <v>6805</v>
      </c>
      <c r="B6806">
        <f>IF(spotify_churn_dataset[[#This Row],[user_id]]="","Desconocido",spotify_churn_dataset[[#This Row],[user_id]])</f>
        <v>6805</v>
      </c>
      <c r="C6806">
        <f>IF(IFERROR(VLOOKUP(spotify_churn_dataset[[#This Row],[user_id]],A6807:A14805,1,FALSE),0),1,0)</f>
        <v>0</v>
      </c>
      <c r="D6806" t="s">
        <v>16</v>
      </c>
      <c r="E6806" s="4">
        <v>31</v>
      </c>
      <c r="F6806" t="s">
        <v>13</v>
      </c>
      <c r="G6806" t="s">
        <v>18</v>
      </c>
      <c r="H6806" s="4">
        <v>200</v>
      </c>
      <c r="I6806" s="3">
        <v>24</v>
      </c>
      <c r="J6806" s="9">
        <v>15</v>
      </c>
      <c r="K6806" t="s">
        <v>15</v>
      </c>
      <c r="L6806" s="4">
        <v>0</v>
      </c>
      <c r="M6806" s="4" t="str">
        <f>IF(spotify_churn_dataset[[#This Row],[offline_listening]]=0,"no offline","yes offline")</f>
        <v>yes offline</v>
      </c>
      <c r="N6806">
        <v>1</v>
      </c>
      <c r="O6806" t="str">
        <f>IF(spotify_churn_dataset[[#This Row],[is_churned]]=1,"yes churn","no churn")</f>
        <v>no churn</v>
      </c>
      <c r="P6806">
        <v>0</v>
      </c>
    </row>
    <row r="6807" spans="1:16" x14ac:dyDescent="0.3">
      <c r="A6807">
        <v>6806</v>
      </c>
      <c r="B6807">
        <f>IF(spotify_churn_dataset[[#This Row],[user_id]]="","Desconocido",spotify_churn_dataset[[#This Row],[user_id]])</f>
        <v>6806</v>
      </c>
      <c r="C6807">
        <f>IF(IFERROR(VLOOKUP(spotify_churn_dataset[[#This Row],[user_id]],A6808:A14806,1,FALSE),0),1,0)</f>
        <v>0</v>
      </c>
      <c r="D6807" t="s">
        <v>20</v>
      </c>
      <c r="E6807" s="4">
        <v>31</v>
      </c>
      <c r="F6807" t="s">
        <v>27</v>
      </c>
      <c r="G6807" t="s">
        <v>18</v>
      </c>
      <c r="H6807" s="4">
        <v>274</v>
      </c>
      <c r="I6807" s="3">
        <v>36</v>
      </c>
      <c r="J6807" s="9">
        <v>13</v>
      </c>
      <c r="K6807" t="s">
        <v>15</v>
      </c>
      <c r="L6807" s="4">
        <v>0</v>
      </c>
      <c r="M6807" s="4" t="str">
        <f>IF(spotify_churn_dataset[[#This Row],[offline_listening]]=0,"no offline","yes offline")</f>
        <v>yes offline</v>
      </c>
      <c r="N6807">
        <v>1</v>
      </c>
      <c r="O6807" t="str">
        <f>IF(spotify_churn_dataset[[#This Row],[is_churned]]=1,"yes churn","no churn")</f>
        <v>no churn</v>
      </c>
      <c r="P6807">
        <v>0</v>
      </c>
    </row>
    <row r="6808" spans="1:16" x14ac:dyDescent="0.3">
      <c r="A6808">
        <v>6807</v>
      </c>
      <c r="B6808">
        <f>IF(spotify_churn_dataset[[#This Row],[user_id]]="","Desconocido",spotify_churn_dataset[[#This Row],[user_id]])</f>
        <v>6807</v>
      </c>
      <c r="C6808">
        <f>IF(IFERROR(VLOOKUP(spotify_churn_dataset[[#This Row],[user_id]],A6809:A14807,1,FALSE),0),1,0)</f>
        <v>0</v>
      </c>
      <c r="D6808" t="s">
        <v>20</v>
      </c>
      <c r="E6808" s="4">
        <v>43</v>
      </c>
      <c r="F6808" t="s">
        <v>27</v>
      </c>
      <c r="G6808" t="s">
        <v>22</v>
      </c>
      <c r="H6808" s="4">
        <v>75</v>
      </c>
      <c r="I6808" s="3">
        <v>43</v>
      </c>
      <c r="J6808" s="9">
        <v>57</v>
      </c>
      <c r="K6808" t="s">
        <v>15</v>
      </c>
      <c r="L6808" s="4">
        <v>0</v>
      </c>
      <c r="M6808" s="4" t="str">
        <f>IF(spotify_churn_dataset[[#This Row],[offline_listening]]=0,"no offline","yes offline")</f>
        <v>yes offline</v>
      </c>
      <c r="N6808">
        <v>1</v>
      </c>
      <c r="O6808" t="str">
        <f>IF(spotify_churn_dataset[[#This Row],[is_churned]]=1,"yes churn","no churn")</f>
        <v>yes churn</v>
      </c>
      <c r="P6808">
        <v>1</v>
      </c>
    </row>
    <row r="6809" spans="1:16" x14ac:dyDescent="0.3">
      <c r="A6809">
        <v>6808</v>
      </c>
      <c r="B6809">
        <f>IF(spotify_churn_dataset[[#This Row],[user_id]]="","Desconocido",spotify_churn_dataset[[#This Row],[user_id]])</f>
        <v>6808</v>
      </c>
      <c r="C6809">
        <f>IF(IFERROR(VLOOKUP(spotify_churn_dataset[[#This Row],[user_id]],A6810:A14808,1,FALSE),0),1,0)</f>
        <v>0</v>
      </c>
      <c r="D6809" t="s">
        <v>12</v>
      </c>
      <c r="E6809" s="4">
        <v>51</v>
      </c>
      <c r="F6809" t="s">
        <v>29</v>
      </c>
      <c r="G6809" t="s">
        <v>22</v>
      </c>
      <c r="H6809" s="4">
        <v>166</v>
      </c>
      <c r="I6809" s="3">
        <v>77</v>
      </c>
      <c r="J6809" s="9">
        <v>29</v>
      </c>
      <c r="K6809" t="s">
        <v>19</v>
      </c>
      <c r="L6809" s="4">
        <v>0</v>
      </c>
      <c r="M6809" s="4" t="str">
        <f>IF(spotify_churn_dataset[[#This Row],[offline_listening]]=0,"no offline","yes offline")</f>
        <v>yes offline</v>
      </c>
      <c r="N6809">
        <v>1</v>
      </c>
      <c r="O6809" t="str">
        <f>IF(spotify_churn_dataset[[#This Row],[is_churned]]=1,"yes churn","no churn")</f>
        <v>no churn</v>
      </c>
      <c r="P6809">
        <v>0</v>
      </c>
    </row>
    <row r="6810" spans="1:16" x14ac:dyDescent="0.3">
      <c r="A6810">
        <v>6809</v>
      </c>
      <c r="B6810">
        <f>IF(spotify_churn_dataset[[#This Row],[user_id]]="","Desconocido",spotify_churn_dataset[[#This Row],[user_id]])</f>
        <v>6809</v>
      </c>
      <c r="C6810">
        <f>IF(IFERROR(VLOOKUP(spotify_churn_dataset[[#This Row],[user_id]],A6811:A14809,1,FALSE),0),1,0)</f>
        <v>0</v>
      </c>
      <c r="D6810" t="s">
        <v>12</v>
      </c>
      <c r="E6810" s="4">
        <v>45</v>
      </c>
      <c r="F6810" t="s">
        <v>21</v>
      </c>
      <c r="G6810" t="s">
        <v>22</v>
      </c>
      <c r="H6810" s="4">
        <v>203</v>
      </c>
      <c r="I6810" s="3">
        <v>88</v>
      </c>
      <c r="J6810" s="9">
        <v>33</v>
      </c>
      <c r="K6810" t="s">
        <v>23</v>
      </c>
      <c r="L6810" s="4">
        <v>0</v>
      </c>
      <c r="M6810" s="4" t="str">
        <f>IF(spotify_churn_dataset[[#This Row],[offline_listening]]=0,"no offline","yes offline")</f>
        <v>yes offline</v>
      </c>
      <c r="N6810">
        <v>1</v>
      </c>
      <c r="O6810" t="str">
        <f>IF(spotify_churn_dataset[[#This Row],[is_churned]]=1,"yes churn","no churn")</f>
        <v>no churn</v>
      </c>
      <c r="P6810">
        <v>0</v>
      </c>
    </row>
    <row r="6811" spans="1:16" x14ac:dyDescent="0.3">
      <c r="A6811">
        <v>6810</v>
      </c>
      <c r="B6811">
        <f>IF(spotify_churn_dataset[[#This Row],[user_id]]="","Desconocido",spotify_churn_dataset[[#This Row],[user_id]])</f>
        <v>6810</v>
      </c>
      <c r="C6811">
        <f>IF(IFERROR(VLOOKUP(spotify_churn_dataset[[#This Row],[user_id]],A6812:A14810,1,FALSE),0),1,0)</f>
        <v>0</v>
      </c>
      <c r="D6811" t="s">
        <v>12</v>
      </c>
      <c r="E6811" s="4">
        <v>35</v>
      </c>
      <c r="F6811" t="s">
        <v>29</v>
      </c>
      <c r="G6811" t="s">
        <v>18</v>
      </c>
      <c r="H6811" s="4">
        <v>18</v>
      </c>
      <c r="I6811" s="3">
        <v>35</v>
      </c>
      <c r="J6811" s="9">
        <v>19</v>
      </c>
      <c r="K6811" t="s">
        <v>15</v>
      </c>
      <c r="L6811" s="4">
        <v>0</v>
      </c>
      <c r="M6811" s="4" t="str">
        <f>IF(spotify_churn_dataset[[#This Row],[offline_listening]]=0,"no offline","yes offline")</f>
        <v>yes offline</v>
      </c>
      <c r="N6811">
        <v>1</v>
      </c>
      <c r="O6811" t="str">
        <f>IF(spotify_churn_dataset[[#This Row],[is_churned]]=1,"yes churn","no churn")</f>
        <v>no churn</v>
      </c>
      <c r="P6811">
        <v>0</v>
      </c>
    </row>
    <row r="6812" spans="1:16" x14ac:dyDescent="0.3">
      <c r="A6812">
        <v>6811</v>
      </c>
      <c r="B6812">
        <f>IF(spotify_churn_dataset[[#This Row],[user_id]]="","Desconocido",spotify_churn_dataset[[#This Row],[user_id]])</f>
        <v>6811</v>
      </c>
      <c r="C6812">
        <f>IF(IFERROR(VLOOKUP(spotify_churn_dataset[[#This Row],[user_id]],A6813:A14811,1,FALSE),0),1,0)</f>
        <v>0</v>
      </c>
      <c r="D6812" t="s">
        <v>12</v>
      </c>
      <c r="E6812" s="4">
        <v>17</v>
      </c>
      <c r="F6812" t="s">
        <v>21</v>
      </c>
      <c r="G6812" t="s">
        <v>18</v>
      </c>
      <c r="H6812" s="4">
        <v>127</v>
      </c>
      <c r="I6812" s="3">
        <v>75</v>
      </c>
      <c r="J6812" s="9">
        <v>9</v>
      </c>
      <c r="K6812" t="s">
        <v>23</v>
      </c>
      <c r="L6812" s="4">
        <v>0</v>
      </c>
      <c r="M6812" s="4" t="str">
        <f>IF(spotify_churn_dataset[[#This Row],[offline_listening]]=0,"no offline","yes offline")</f>
        <v>yes offline</v>
      </c>
      <c r="N6812">
        <v>1</v>
      </c>
      <c r="O6812" t="str">
        <f>IF(spotify_churn_dataset[[#This Row],[is_churned]]=1,"yes churn","no churn")</f>
        <v>yes churn</v>
      </c>
      <c r="P6812">
        <v>1</v>
      </c>
    </row>
    <row r="6813" spans="1:16" x14ac:dyDescent="0.3">
      <c r="A6813">
        <v>6812</v>
      </c>
      <c r="B6813">
        <f>IF(spotify_churn_dataset[[#This Row],[user_id]]="","Desconocido",spotify_churn_dataset[[#This Row],[user_id]])</f>
        <v>6812</v>
      </c>
      <c r="C6813">
        <f>IF(IFERROR(VLOOKUP(spotify_churn_dataset[[#This Row],[user_id]],A6814:A14812,1,FALSE),0),1,0)</f>
        <v>0</v>
      </c>
      <c r="D6813" t="s">
        <v>20</v>
      </c>
      <c r="E6813" s="4">
        <v>32</v>
      </c>
      <c r="F6813" t="s">
        <v>28</v>
      </c>
      <c r="G6813" t="s">
        <v>24</v>
      </c>
      <c r="H6813" s="4">
        <v>198</v>
      </c>
      <c r="I6813" s="3">
        <v>5</v>
      </c>
      <c r="J6813" s="9">
        <v>21</v>
      </c>
      <c r="K6813" t="s">
        <v>23</v>
      </c>
      <c r="L6813" s="4">
        <v>0</v>
      </c>
      <c r="M6813" s="4" t="str">
        <f>IF(spotify_churn_dataset[[#This Row],[offline_listening]]=0,"no offline","yes offline")</f>
        <v>yes offline</v>
      </c>
      <c r="N6813">
        <v>1</v>
      </c>
      <c r="O6813" t="str">
        <f>IF(spotify_churn_dataset[[#This Row],[is_churned]]=1,"yes churn","no churn")</f>
        <v>no churn</v>
      </c>
      <c r="P6813">
        <v>0</v>
      </c>
    </row>
    <row r="6814" spans="1:16" x14ac:dyDescent="0.3">
      <c r="A6814">
        <v>6813</v>
      </c>
      <c r="B6814">
        <f>IF(spotify_churn_dataset[[#This Row],[user_id]]="","Desconocido",spotify_churn_dataset[[#This Row],[user_id]])</f>
        <v>6813</v>
      </c>
      <c r="C6814">
        <f>IF(IFERROR(VLOOKUP(spotify_churn_dataset[[#This Row],[user_id]],A6815:A14813,1,FALSE),0),1,0)</f>
        <v>0</v>
      </c>
      <c r="D6814" t="s">
        <v>16</v>
      </c>
      <c r="E6814" s="4">
        <v>21</v>
      </c>
      <c r="F6814" t="s">
        <v>29</v>
      </c>
      <c r="G6814" t="s">
        <v>22</v>
      </c>
      <c r="H6814" s="4">
        <v>265</v>
      </c>
      <c r="I6814" s="3">
        <v>68</v>
      </c>
      <c r="J6814" s="9">
        <v>57</v>
      </c>
      <c r="K6814" t="s">
        <v>15</v>
      </c>
      <c r="L6814" s="4">
        <v>0</v>
      </c>
      <c r="M6814" s="4" t="str">
        <f>IF(spotify_churn_dataset[[#This Row],[offline_listening]]=0,"no offline","yes offline")</f>
        <v>yes offline</v>
      </c>
      <c r="N6814">
        <v>1</v>
      </c>
      <c r="O6814" t="str">
        <f>IF(spotify_churn_dataset[[#This Row],[is_churned]]=1,"yes churn","no churn")</f>
        <v>no churn</v>
      </c>
      <c r="P6814">
        <v>0</v>
      </c>
    </row>
    <row r="6815" spans="1:16" x14ac:dyDescent="0.3">
      <c r="A6815">
        <v>6814</v>
      </c>
      <c r="B6815">
        <f>IF(spotify_churn_dataset[[#This Row],[user_id]]="","Desconocido",spotify_churn_dataset[[#This Row],[user_id]])</f>
        <v>6814</v>
      </c>
      <c r="C6815">
        <f>IF(IFERROR(VLOOKUP(spotify_churn_dataset[[#This Row],[user_id]],A6816:A14814,1,FALSE),0),1,0)</f>
        <v>0</v>
      </c>
      <c r="D6815" t="s">
        <v>20</v>
      </c>
      <c r="E6815" s="4">
        <v>37</v>
      </c>
      <c r="F6815" t="s">
        <v>26</v>
      </c>
      <c r="G6815" t="s">
        <v>24</v>
      </c>
      <c r="H6815" s="4">
        <v>119</v>
      </c>
      <c r="I6815" s="3">
        <v>57</v>
      </c>
      <c r="J6815" s="9">
        <v>1</v>
      </c>
      <c r="K6815" t="s">
        <v>19</v>
      </c>
      <c r="L6815" s="4">
        <v>0</v>
      </c>
      <c r="M6815" s="4" t="str">
        <f>IF(spotify_churn_dataset[[#This Row],[offline_listening]]=0,"no offline","yes offline")</f>
        <v>yes offline</v>
      </c>
      <c r="N6815">
        <v>1</v>
      </c>
      <c r="O6815" t="str">
        <f>IF(spotify_churn_dataset[[#This Row],[is_churned]]=1,"yes churn","no churn")</f>
        <v>no churn</v>
      </c>
      <c r="P6815">
        <v>0</v>
      </c>
    </row>
    <row r="6816" spans="1:16" x14ac:dyDescent="0.3">
      <c r="A6816">
        <v>6815</v>
      </c>
      <c r="B6816">
        <f>IF(spotify_churn_dataset[[#This Row],[user_id]]="","Desconocido",spotify_churn_dataset[[#This Row],[user_id]])</f>
        <v>6815</v>
      </c>
      <c r="C6816">
        <f>IF(IFERROR(VLOOKUP(spotify_churn_dataset[[#This Row],[user_id]],A6817:A14815,1,FALSE),0),1,0)</f>
        <v>0</v>
      </c>
      <c r="D6816" t="s">
        <v>12</v>
      </c>
      <c r="E6816" s="4">
        <v>25</v>
      </c>
      <c r="F6816" t="s">
        <v>21</v>
      </c>
      <c r="G6816" t="s">
        <v>24</v>
      </c>
      <c r="H6816" s="4">
        <v>55</v>
      </c>
      <c r="I6816" s="3">
        <v>93</v>
      </c>
      <c r="J6816" s="9">
        <v>58</v>
      </c>
      <c r="K6816" t="s">
        <v>23</v>
      </c>
      <c r="L6816" s="4">
        <v>0</v>
      </c>
      <c r="M6816" s="4" t="str">
        <f>IF(spotify_churn_dataset[[#This Row],[offline_listening]]=0,"no offline","yes offline")</f>
        <v>yes offline</v>
      </c>
      <c r="N6816">
        <v>1</v>
      </c>
      <c r="O6816" t="str">
        <f>IF(spotify_churn_dataset[[#This Row],[is_churned]]=1,"yes churn","no churn")</f>
        <v>no churn</v>
      </c>
      <c r="P6816">
        <v>0</v>
      </c>
    </row>
    <row r="6817" spans="1:16" x14ac:dyDescent="0.3">
      <c r="A6817">
        <v>6816</v>
      </c>
      <c r="B6817">
        <f>IF(spotify_churn_dataset[[#This Row],[user_id]]="","Desconocido",spotify_churn_dataset[[#This Row],[user_id]])</f>
        <v>6816</v>
      </c>
      <c r="C6817">
        <f>IF(IFERROR(VLOOKUP(spotify_churn_dataset[[#This Row],[user_id]],A6818:A14816,1,FALSE),0),1,0)</f>
        <v>0</v>
      </c>
      <c r="D6817" t="s">
        <v>16</v>
      </c>
      <c r="E6817" s="4">
        <v>56</v>
      </c>
      <c r="F6817" t="s">
        <v>28</v>
      </c>
      <c r="G6817" t="s">
        <v>14</v>
      </c>
      <c r="H6817" s="4">
        <v>298</v>
      </c>
      <c r="I6817" s="3">
        <v>74</v>
      </c>
      <c r="J6817" s="9">
        <v>41</v>
      </c>
      <c r="K6817" t="s">
        <v>19</v>
      </c>
      <c r="L6817" s="4">
        <v>12</v>
      </c>
      <c r="M6817" s="4" t="str">
        <f>IF(spotify_churn_dataset[[#This Row],[offline_listening]]=0,"no offline","yes offline")</f>
        <v>no offline</v>
      </c>
      <c r="N6817">
        <v>0</v>
      </c>
      <c r="O6817" t="str">
        <f>IF(spotify_churn_dataset[[#This Row],[is_churned]]=1,"yes churn","no churn")</f>
        <v>no churn</v>
      </c>
      <c r="P6817">
        <v>0</v>
      </c>
    </row>
    <row r="6818" spans="1:16" x14ac:dyDescent="0.3">
      <c r="A6818">
        <v>6817</v>
      </c>
      <c r="B6818">
        <f>IF(spotify_churn_dataset[[#This Row],[user_id]]="","Desconocido",spotify_churn_dataset[[#This Row],[user_id]])</f>
        <v>6817</v>
      </c>
      <c r="C6818">
        <f>IF(IFERROR(VLOOKUP(spotify_churn_dataset[[#This Row],[user_id]],A6819:A14817,1,FALSE),0),1,0)</f>
        <v>0</v>
      </c>
      <c r="D6818" t="s">
        <v>16</v>
      </c>
      <c r="E6818" s="4">
        <v>37</v>
      </c>
      <c r="F6818" t="s">
        <v>29</v>
      </c>
      <c r="G6818" t="s">
        <v>22</v>
      </c>
      <c r="H6818" s="4">
        <v>189</v>
      </c>
      <c r="I6818" s="3">
        <v>30</v>
      </c>
      <c r="J6818" s="9">
        <v>53</v>
      </c>
      <c r="K6818" t="s">
        <v>23</v>
      </c>
      <c r="L6818" s="4">
        <v>0</v>
      </c>
      <c r="M6818" s="4" t="str">
        <f>IF(spotify_churn_dataset[[#This Row],[offline_listening]]=0,"no offline","yes offline")</f>
        <v>yes offline</v>
      </c>
      <c r="N6818">
        <v>1</v>
      </c>
      <c r="O6818" t="str">
        <f>IF(spotify_churn_dataset[[#This Row],[is_churned]]=1,"yes churn","no churn")</f>
        <v>yes churn</v>
      </c>
      <c r="P6818">
        <v>1</v>
      </c>
    </row>
    <row r="6819" spans="1:16" x14ac:dyDescent="0.3">
      <c r="A6819">
        <v>6818</v>
      </c>
      <c r="B6819">
        <f>IF(spotify_churn_dataset[[#This Row],[user_id]]="","Desconocido",spotify_churn_dataset[[#This Row],[user_id]])</f>
        <v>6818</v>
      </c>
      <c r="C6819">
        <f>IF(IFERROR(VLOOKUP(spotify_churn_dataset[[#This Row],[user_id]],A6820:A14818,1,FALSE),0),1,0)</f>
        <v>0</v>
      </c>
      <c r="D6819" t="s">
        <v>20</v>
      </c>
      <c r="E6819" s="4">
        <v>31</v>
      </c>
      <c r="F6819" t="s">
        <v>13</v>
      </c>
      <c r="G6819" t="s">
        <v>14</v>
      </c>
      <c r="H6819" s="4">
        <v>139</v>
      </c>
      <c r="I6819" s="3">
        <v>65</v>
      </c>
      <c r="J6819" s="9">
        <v>56</v>
      </c>
      <c r="K6819" t="s">
        <v>23</v>
      </c>
      <c r="L6819" s="4">
        <v>9</v>
      </c>
      <c r="M6819" s="4" t="str">
        <f>IF(spotify_churn_dataset[[#This Row],[offline_listening]]=0,"no offline","yes offline")</f>
        <v>no offline</v>
      </c>
      <c r="N6819">
        <v>0</v>
      </c>
      <c r="O6819" t="str">
        <f>IF(spotify_churn_dataset[[#This Row],[is_churned]]=1,"yes churn","no churn")</f>
        <v>no churn</v>
      </c>
      <c r="P6819">
        <v>0</v>
      </c>
    </row>
    <row r="6820" spans="1:16" x14ac:dyDescent="0.3">
      <c r="A6820">
        <v>6819</v>
      </c>
      <c r="B6820">
        <f>IF(spotify_churn_dataset[[#This Row],[user_id]]="","Desconocido",spotify_churn_dataset[[#This Row],[user_id]])</f>
        <v>6819</v>
      </c>
      <c r="C6820">
        <f>IF(IFERROR(VLOOKUP(spotify_churn_dataset[[#This Row],[user_id]],A6821:A14819,1,FALSE),0),1,0)</f>
        <v>0</v>
      </c>
      <c r="D6820" t="s">
        <v>16</v>
      </c>
      <c r="E6820" s="4">
        <v>23</v>
      </c>
      <c r="F6820" t="s">
        <v>25</v>
      </c>
      <c r="G6820" t="s">
        <v>24</v>
      </c>
      <c r="H6820" s="4">
        <v>167</v>
      </c>
      <c r="I6820" s="3">
        <v>91</v>
      </c>
      <c r="J6820" s="9">
        <v>22</v>
      </c>
      <c r="K6820" t="s">
        <v>23</v>
      </c>
      <c r="L6820" s="4">
        <v>0</v>
      </c>
      <c r="M6820" s="4" t="str">
        <f>IF(spotify_churn_dataset[[#This Row],[offline_listening]]=0,"no offline","yes offline")</f>
        <v>yes offline</v>
      </c>
      <c r="N6820">
        <v>1</v>
      </c>
      <c r="O6820" t="str">
        <f>IF(spotify_churn_dataset[[#This Row],[is_churned]]=1,"yes churn","no churn")</f>
        <v>yes churn</v>
      </c>
      <c r="P6820">
        <v>1</v>
      </c>
    </row>
    <row r="6821" spans="1:16" x14ac:dyDescent="0.3">
      <c r="A6821">
        <v>6820</v>
      </c>
      <c r="B6821">
        <f>IF(spotify_churn_dataset[[#This Row],[user_id]]="","Desconocido",spotify_churn_dataset[[#This Row],[user_id]])</f>
        <v>6820</v>
      </c>
      <c r="C6821">
        <f>IF(IFERROR(VLOOKUP(spotify_churn_dataset[[#This Row],[user_id]],A6822:A14820,1,FALSE),0),1,0)</f>
        <v>0</v>
      </c>
      <c r="D6821" t="s">
        <v>16</v>
      </c>
      <c r="E6821" s="4">
        <v>31</v>
      </c>
      <c r="F6821" t="s">
        <v>25</v>
      </c>
      <c r="G6821" t="s">
        <v>14</v>
      </c>
      <c r="H6821" s="4">
        <v>19</v>
      </c>
      <c r="I6821" s="3">
        <v>27</v>
      </c>
      <c r="J6821" s="9">
        <v>53</v>
      </c>
      <c r="K6821" t="s">
        <v>23</v>
      </c>
      <c r="L6821" s="4">
        <v>16</v>
      </c>
      <c r="M6821" s="4" t="str">
        <f>IF(spotify_churn_dataset[[#This Row],[offline_listening]]=0,"no offline","yes offline")</f>
        <v>no offline</v>
      </c>
      <c r="N6821">
        <v>0</v>
      </c>
      <c r="O6821" t="str">
        <f>IF(spotify_churn_dataset[[#This Row],[is_churned]]=1,"yes churn","no churn")</f>
        <v>no churn</v>
      </c>
      <c r="P6821">
        <v>0</v>
      </c>
    </row>
    <row r="6822" spans="1:16" x14ac:dyDescent="0.3">
      <c r="A6822">
        <v>6821</v>
      </c>
      <c r="B6822">
        <f>IF(spotify_churn_dataset[[#This Row],[user_id]]="","Desconocido",spotify_churn_dataset[[#This Row],[user_id]])</f>
        <v>6821</v>
      </c>
      <c r="C6822">
        <f>IF(IFERROR(VLOOKUP(spotify_churn_dataset[[#This Row],[user_id]],A6823:A14821,1,FALSE),0),1,0)</f>
        <v>0</v>
      </c>
      <c r="D6822" t="s">
        <v>20</v>
      </c>
      <c r="E6822" s="4">
        <v>58</v>
      </c>
      <c r="F6822" t="s">
        <v>21</v>
      </c>
      <c r="G6822" t="s">
        <v>24</v>
      </c>
      <c r="H6822" s="4">
        <v>298</v>
      </c>
      <c r="I6822" s="3">
        <v>82</v>
      </c>
      <c r="J6822" s="9">
        <v>36</v>
      </c>
      <c r="K6822" t="s">
        <v>15</v>
      </c>
      <c r="L6822" s="4">
        <v>0</v>
      </c>
      <c r="M6822" s="4" t="str">
        <f>IF(spotify_churn_dataset[[#This Row],[offline_listening]]=0,"no offline","yes offline")</f>
        <v>yes offline</v>
      </c>
      <c r="N6822">
        <v>1</v>
      </c>
      <c r="O6822" t="str">
        <f>IF(spotify_churn_dataset[[#This Row],[is_churned]]=1,"yes churn","no churn")</f>
        <v>no churn</v>
      </c>
      <c r="P6822">
        <v>0</v>
      </c>
    </row>
    <row r="6823" spans="1:16" x14ac:dyDescent="0.3">
      <c r="A6823">
        <v>6822</v>
      </c>
      <c r="B6823">
        <f>IF(spotify_churn_dataset[[#This Row],[user_id]]="","Desconocido",spotify_churn_dataset[[#This Row],[user_id]])</f>
        <v>6822</v>
      </c>
      <c r="C6823">
        <f>IF(IFERROR(VLOOKUP(spotify_churn_dataset[[#This Row],[user_id]],A6824:A14822,1,FALSE),0),1,0)</f>
        <v>0</v>
      </c>
      <c r="D6823" t="s">
        <v>16</v>
      </c>
      <c r="E6823" s="4">
        <v>43</v>
      </c>
      <c r="F6823" t="s">
        <v>26</v>
      </c>
      <c r="G6823" t="s">
        <v>22</v>
      </c>
      <c r="H6823" s="4">
        <v>54</v>
      </c>
      <c r="I6823" s="3">
        <v>36</v>
      </c>
      <c r="J6823" s="9">
        <v>3</v>
      </c>
      <c r="K6823" t="s">
        <v>15</v>
      </c>
      <c r="L6823" s="4">
        <v>0</v>
      </c>
      <c r="M6823" s="4" t="str">
        <f>IF(spotify_churn_dataset[[#This Row],[offline_listening]]=0,"no offline","yes offline")</f>
        <v>yes offline</v>
      </c>
      <c r="N6823">
        <v>1</v>
      </c>
      <c r="O6823" t="str">
        <f>IF(spotify_churn_dataset[[#This Row],[is_churned]]=1,"yes churn","no churn")</f>
        <v>no churn</v>
      </c>
      <c r="P6823">
        <v>0</v>
      </c>
    </row>
    <row r="6824" spans="1:16" x14ac:dyDescent="0.3">
      <c r="A6824">
        <v>6823</v>
      </c>
      <c r="B6824">
        <f>IF(spotify_churn_dataset[[#This Row],[user_id]]="","Desconocido",spotify_churn_dataset[[#This Row],[user_id]])</f>
        <v>6823</v>
      </c>
      <c r="C6824">
        <f>IF(IFERROR(VLOOKUP(spotify_churn_dataset[[#This Row],[user_id]],A6825:A14823,1,FALSE),0),1,0)</f>
        <v>0</v>
      </c>
      <c r="D6824" t="s">
        <v>20</v>
      </c>
      <c r="E6824" s="4">
        <v>17</v>
      </c>
      <c r="F6824" t="s">
        <v>21</v>
      </c>
      <c r="G6824" t="s">
        <v>14</v>
      </c>
      <c r="H6824" s="4">
        <v>89</v>
      </c>
      <c r="I6824" s="3">
        <v>15</v>
      </c>
      <c r="J6824" s="9">
        <v>19</v>
      </c>
      <c r="K6824" t="s">
        <v>23</v>
      </c>
      <c r="L6824" s="4">
        <v>40</v>
      </c>
      <c r="M6824" s="4" t="str">
        <f>IF(spotify_churn_dataset[[#This Row],[offline_listening]]=0,"no offline","yes offline")</f>
        <v>no offline</v>
      </c>
      <c r="N6824">
        <v>0</v>
      </c>
      <c r="O6824" t="str">
        <f>IF(spotify_churn_dataset[[#This Row],[is_churned]]=1,"yes churn","no churn")</f>
        <v>yes churn</v>
      </c>
      <c r="P6824">
        <v>1</v>
      </c>
    </row>
    <row r="6825" spans="1:16" x14ac:dyDescent="0.3">
      <c r="A6825">
        <v>6824</v>
      </c>
      <c r="B6825">
        <f>IF(spotify_churn_dataset[[#This Row],[user_id]]="","Desconocido",spotify_churn_dataset[[#This Row],[user_id]])</f>
        <v>6824</v>
      </c>
      <c r="C6825">
        <f>IF(IFERROR(VLOOKUP(spotify_churn_dataset[[#This Row],[user_id]],A6826:A14824,1,FALSE),0),1,0)</f>
        <v>0</v>
      </c>
      <c r="D6825" t="s">
        <v>12</v>
      </c>
      <c r="E6825" s="4">
        <v>33</v>
      </c>
      <c r="F6825" t="s">
        <v>27</v>
      </c>
      <c r="G6825" t="s">
        <v>22</v>
      </c>
      <c r="H6825" s="4">
        <v>57</v>
      </c>
      <c r="I6825" s="3">
        <v>16</v>
      </c>
      <c r="J6825" s="9">
        <v>8</v>
      </c>
      <c r="K6825" t="s">
        <v>19</v>
      </c>
      <c r="L6825" s="4">
        <v>0</v>
      </c>
      <c r="M6825" s="4" t="str">
        <f>IF(spotify_churn_dataset[[#This Row],[offline_listening]]=0,"no offline","yes offline")</f>
        <v>yes offline</v>
      </c>
      <c r="N6825">
        <v>1</v>
      </c>
      <c r="O6825" t="str">
        <f>IF(spotify_churn_dataset[[#This Row],[is_churned]]=1,"yes churn","no churn")</f>
        <v>no churn</v>
      </c>
      <c r="P6825">
        <v>0</v>
      </c>
    </row>
    <row r="6826" spans="1:16" x14ac:dyDescent="0.3">
      <c r="A6826">
        <v>6825</v>
      </c>
      <c r="B6826">
        <f>IF(spotify_churn_dataset[[#This Row],[user_id]]="","Desconocido",spotify_churn_dataset[[#This Row],[user_id]])</f>
        <v>6825</v>
      </c>
      <c r="C6826">
        <f>IF(IFERROR(VLOOKUP(spotify_churn_dataset[[#This Row],[user_id]],A6827:A14825,1,FALSE),0),1,0)</f>
        <v>0</v>
      </c>
      <c r="D6826" t="s">
        <v>16</v>
      </c>
      <c r="E6826" s="4">
        <v>32</v>
      </c>
      <c r="F6826" t="s">
        <v>26</v>
      </c>
      <c r="G6826" t="s">
        <v>18</v>
      </c>
      <c r="H6826" s="4">
        <v>105</v>
      </c>
      <c r="I6826" s="3">
        <v>17</v>
      </c>
      <c r="J6826" s="9">
        <v>17</v>
      </c>
      <c r="K6826" t="s">
        <v>19</v>
      </c>
      <c r="L6826" s="4">
        <v>0</v>
      </c>
      <c r="M6826" s="4" t="str">
        <f>IF(spotify_churn_dataset[[#This Row],[offline_listening]]=0,"no offline","yes offline")</f>
        <v>yes offline</v>
      </c>
      <c r="N6826">
        <v>1</v>
      </c>
      <c r="O6826" t="str">
        <f>IF(spotify_churn_dataset[[#This Row],[is_churned]]=1,"yes churn","no churn")</f>
        <v>no churn</v>
      </c>
      <c r="P6826">
        <v>0</v>
      </c>
    </row>
    <row r="6827" spans="1:16" x14ac:dyDescent="0.3">
      <c r="A6827">
        <v>6826</v>
      </c>
      <c r="B6827">
        <f>IF(spotify_churn_dataset[[#This Row],[user_id]]="","Desconocido",spotify_churn_dataset[[#This Row],[user_id]])</f>
        <v>6826</v>
      </c>
      <c r="C6827">
        <f>IF(IFERROR(VLOOKUP(spotify_churn_dataset[[#This Row],[user_id]],A6828:A14826,1,FALSE),0),1,0)</f>
        <v>0</v>
      </c>
      <c r="D6827" t="s">
        <v>12</v>
      </c>
      <c r="E6827" s="4">
        <v>19</v>
      </c>
      <c r="F6827" t="s">
        <v>28</v>
      </c>
      <c r="G6827" t="s">
        <v>22</v>
      </c>
      <c r="H6827" s="4">
        <v>85</v>
      </c>
      <c r="I6827" s="3">
        <v>65</v>
      </c>
      <c r="J6827" s="9">
        <v>1</v>
      </c>
      <c r="K6827" t="s">
        <v>15</v>
      </c>
      <c r="L6827" s="4">
        <v>0</v>
      </c>
      <c r="M6827" s="4" t="str">
        <f>IF(spotify_churn_dataset[[#This Row],[offline_listening]]=0,"no offline","yes offline")</f>
        <v>yes offline</v>
      </c>
      <c r="N6827">
        <v>1</v>
      </c>
      <c r="O6827" t="str">
        <f>IF(spotify_churn_dataset[[#This Row],[is_churned]]=1,"yes churn","no churn")</f>
        <v>no churn</v>
      </c>
      <c r="P6827">
        <v>0</v>
      </c>
    </row>
    <row r="6828" spans="1:16" x14ac:dyDescent="0.3">
      <c r="A6828">
        <v>6827</v>
      </c>
      <c r="B6828">
        <f>IF(spotify_churn_dataset[[#This Row],[user_id]]="","Desconocido",spotify_churn_dataset[[#This Row],[user_id]])</f>
        <v>6827</v>
      </c>
      <c r="C6828">
        <f>IF(IFERROR(VLOOKUP(spotify_churn_dataset[[#This Row],[user_id]],A6829:A14827,1,FALSE),0),1,0)</f>
        <v>0</v>
      </c>
      <c r="D6828" t="s">
        <v>12</v>
      </c>
      <c r="E6828" s="4">
        <v>47</v>
      </c>
      <c r="F6828" t="s">
        <v>21</v>
      </c>
      <c r="G6828" t="s">
        <v>22</v>
      </c>
      <c r="H6828" s="4">
        <v>144</v>
      </c>
      <c r="I6828" s="3">
        <v>6</v>
      </c>
      <c r="J6828" s="9">
        <v>46</v>
      </c>
      <c r="K6828" t="s">
        <v>23</v>
      </c>
      <c r="L6828" s="4">
        <v>0</v>
      </c>
      <c r="M6828" s="4" t="str">
        <f>IF(spotify_churn_dataset[[#This Row],[offline_listening]]=0,"no offline","yes offline")</f>
        <v>yes offline</v>
      </c>
      <c r="N6828">
        <v>1</v>
      </c>
      <c r="O6828" t="str">
        <f>IF(spotify_churn_dataset[[#This Row],[is_churned]]=1,"yes churn","no churn")</f>
        <v>yes churn</v>
      </c>
      <c r="P6828">
        <v>1</v>
      </c>
    </row>
    <row r="6829" spans="1:16" x14ac:dyDescent="0.3">
      <c r="A6829">
        <v>6828</v>
      </c>
      <c r="B6829">
        <f>IF(spotify_churn_dataset[[#This Row],[user_id]]="","Desconocido",spotify_churn_dataset[[#This Row],[user_id]])</f>
        <v>6828</v>
      </c>
      <c r="C6829">
        <f>IF(IFERROR(VLOOKUP(spotify_churn_dataset[[#This Row],[user_id]],A6830:A14828,1,FALSE),0),1,0)</f>
        <v>0</v>
      </c>
      <c r="D6829" t="s">
        <v>20</v>
      </c>
      <c r="E6829" s="4">
        <v>44</v>
      </c>
      <c r="F6829" t="s">
        <v>21</v>
      </c>
      <c r="G6829" t="s">
        <v>14</v>
      </c>
      <c r="H6829" s="4">
        <v>24</v>
      </c>
      <c r="I6829" s="3">
        <v>95</v>
      </c>
      <c r="J6829" s="9">
        <v>15</v>
      </c>
      <c r="K6829" t="s">
        <v>23</v>
      </c>
      <c r="L6829" s="4">
        <v>7</v>
      </c>
      <c r="M6829" s="4" t="str">
        <f>IF(spotify_churn_dataset[[#This Row],[offline_listening]]=0,"no offline","yes offline")</f>
        <v>no offline</v>
      </c>
      <c r="N6829">
        <v>0</v>
      </c>
      <c r="O6829" t="str">
        <f>IF(spotify_churn_dataset[[#This Row],[is_churned]]=1,"yes churn","no churn")</f>
        <v>no churn</v>
      </c>
      <c r="P6829">
        <v>0</v>
      </c>
    </row>
    <row r="6830" spans="1:16" x14ac:dyDescent="0.3">
      <c r="A6830">
        <v>6829</v>
      </c>
      <c r="B6830">
        <f>IF(spotify_churn_dataset[[#This Row],[user_id]]="","Desconocido",spotify_churn_dataset[[#This Row],[user_id]])</f>
        <v>6829</v>
      </c>
      <c r="C6830">
        <f>IF(IFERROR(VLOOKUP(spotify_churn_dataset[[#This Row],[user_id]],A6831:A14829,1,FALSE),0),1,0)</f>
        <v>0</v>
      </c>
      <c r="D6830" t="s">
        <v>16</v>
      </c>
      <c r="E6830" s="4">
        <v>33</v>
      </c>
      <c r="F6830" t="s">
        <v>13</v>
      </c>
      <c r="G6830" t="s">
        <v>24</v>
      </c>
      <c r="H6830" s="4">
        <v>287</v>
      </c>
      <c r="I6830" s="3">
        <v>53</v>
      </c>
      <c r="J6830" s="9">
        <v>2</v>
      </c>
      <c r="K6830" t="s">
        <v>23</v>
      </c>
      <c r="L6830" s="4">
        <v>0</v>
      </c>
      <c r="M6830" s="4" t="str">
        <f>IF(spotify_churn_dataset[[#This Row],[offline_listening]]=0,"no offline","yes offline")</f>
        <v>yes offline</v>
      </c>
      <c r="N6830">
        <v>1</v>
      </c>
      <c r="O6830" t="str">
        <f>IF(spotify_churn_dataset[[#This Row],[is_churned]]=1,"yes churn","no churn")</f>
        <v>no churn</v>
      </c>
      <c r="P6830">
        <v>0</v>
      </c>
    </row>
    <row r="6831" spans="1:16" x14ac:dyDescent="0.3">
      <c r="A6831">
        <v>6830</v>
      </c>
      <c r="B6831">
        <f>IF(spotify_churn_dataset[[#This Row],[user_id]]="","Desconocido",spotify_churn_dataset[[#This Row],[user_id]])</f>
        <v>6830</v>
      </c>
      <c r="C6831">
        <f>IF(IFERROR(VLOOKUP(spotify_churn_dataset[[#This Row],[user_id]],A6832:A14830,1,FALSE),0),1,0)</f>
        <v>0</v>
      </c>
      <c r="D6831" t="s">
        <v>16</v>
      </c>
      <c r="E6831" s="4">
        <v>34</v>
      </c>
      <c r="F6831" t="s">
        <v>26</v>
      </c>
      <c r="G6831" t="s">
        <v>24</v>
      </c>
      <c r="H6831" s="4">
        <v>32</v>
      </c>
      <c r="I6831" s="3">
        <v>36</v>
      </c>
      <c r="J6831" s="9">
        <v>48</v>
      </c>
      <c r="K6831" t="s">
        <v>15</v>
      </c>
      <c r="L6831" s="4">
        <v>0</v>
      </c>
      <c r="M6831" s="4" t="str">
        <f>IF(spotify_churn_dataset[[#This Row],[offline_listening]]=0,"no offline","yes offline")</f>
        <v>yes offline</v>
      </c>
      <c r="N6831">
        <v>1</v>
      </c>
      <c r="O6831" t="str">
        <f>IF(spotify_churn_dataset[[#This Row],[is_churned]]=1,"yes churn","no churn")</f>
        <v>no churn</v>
      </c>
      <c r="P6831">
        <v>0</v>
      </c>
    </row>
    <row r="6832" spans="1:16" x14ac:dyDescent="0.3">
      <c r="A6832">
        <v>6831</v>
      </c>
      <c r="B6832">
        <f>IF(spotify_churn_dataset[[#This Row],[user_id]]="","Desconocido",spotify_churn_dataset[[#This Row],[user_id]])</f>
        <v>6831</v>
      </c>
      <c r="C6832">
        <f>IF(IFERROR(VLOOKUP(spotify_churn_dataset[[#This Row],[user_id]],A6833:A14831,1,FALSE),0),1,0)</f>
        <v>0</v>
      </c>
      <c r="D6832" t="s">
        <v>20</v>
      </c>
      <c r="E6832" s="4">
        <v>19</v>
      </c>
      <c r="F6832" t="s">
        <v>13</v>
      </c>
      <c r="G6832" t="s">
        <v>22</v>
      </c>
      <c r="H6832" s="4">
        <v>286</v>
      </c>
      <c r="I6832" s="3">
        <v>26</v>
      </c>
      <c r="J6832" s="9">
        <v>8</v>
      </c>
      <c r="K6832" t="s">
        <v>15</v>
      </c>
      <c r="L6832" s="4">
        <v>0</v>
      </c>
      <c r="M6832" s="4" t="str">
        <f>IF(spotify_churn_dataset[[#This Row],[offline_listening]]=0,"no offline","yes offline")</f>
        <v>yes offline</v>
      </c>
      <c r="N6832">
        <v>1</v>
      </c>
      <c r="O6832" t="str">
        <f>IF(spotify_churn_dataset[[#This Row],[is_churned]]=1,"yes churn","no churn")</f>
        <v>no churn</v>
      </c>
      <c r="P6832">
        <v>0</v>
      </c>
    </row>
    <row r="6833" spans="1:16" x14ac:dyDescent="0.3">
      <c r="A6833">
        <v>6832</v>
      </c>
      <c r="B6833">
        <f>IF(spotify_churn_dataset[[#This Row],[user_id]]="","Desconocido",spotify_churn_dataset[[#This Row],[user_id]])</f>
        <v>6832</v>
      </c>
      <c r="C6833">
        <f>IF(IFERROR(VLOOKUP(spotify_churn_dataset[[#This Row],[user_id]],A6834:A14832,1,FALSE),0),1,0)</f>
        <v>0</v>
      </c>
      <c r="D6833" t="s">
        <v>12</v>
      </c>
      <c r="E6833" s="4">
        <v>47</v>
      </c>
      <c r="F6833" t="s">
        <v>13</v>
      </c>
      <c r="G6833" t="s">
        <v>18</v>
      </c>
      <c r="H6833" s="4">
        <v>54</v>
      </c>
      <c r="I6833" s="3">
        <v>53</v>
      </c>
      <c r="J6833" s="9">
        <v>19</v>
      </c>
      <c r="K6833" t="s">
        <v>15</v>
      </c>
      <c r="L6833" s="4">
        <v>0</v>
      </c>
      <c r="M6833" s="4" t="str">
        <f>IF(spotify_churn_dataset[[#This Row],[offline_listening]]=0,"no offline","yes offline")</f>
        <v>yes offline</v>
      </c>
      <c r="N6833">
        <v>1</v>
      </c>
      <c r="O6833" t="str">
        <f>IF(spotify_churn_dataset[[#This Row],[is_churned]]=1,"yes churn","no churn")</f>
        <v>no churn</v>
      </c>
      <c r="P6833">
        <v>0</v>
      </c>
    </row>
    <row r="6834" spans="1:16" x14ac:dyDescent="0.3">
      <c r="A6834">
        <v>6833</v>
      </c>
      <c r="B6834">
        <f>IF(spotify_churn_dataset[[#This Row],[user_id]]="","Desconocido",spotify_churn_dataset[[#This Row],[user_id]])</f>
        <v>6833</v>
      </c>
      <c r="C6834">
        <f>IF(IFERROR(VLOOKUP(spotify_churn_dataset[[#This Row],[user_id]],A6835:A14833,1,FALSE),0),1,0)</f>
        <v>0</v>
      </c>
      <c r="D6834" t="s">
        <v>20</v>
      </c>
      <c r="E6834" s="4">
        <v>40</v>
      </c>
      <c r="F6834" t="s">
        <v>28</v>
      </c>
      <c r="G6834" t="s">
        <v>24</v>
      </c>
      <c r="H6834" s="4">
        <v>14</v>
      </c>
      <c r="I6834" s="3">
        <v>51</v>
      </c>
      <c r="J6834" s="9">
        <v>4</v>
      </c>
      <c r="K6834" t="s">
        <v>23</v>
      </c>
      <c r="L6834" s="4">
        <v>0</v>
      </c>
      <c r="M6834" s="4" t="str">
        <f>IF(spotify_churn_dataset[[#This Row],[offline_listening]]=0,"no offline","yes offline")</f>
        <v>yes offline</v>
      </c>
      <c r="N6834">
        <v>1</v>
      </c>
      <c r="O6834" t="str">
        <f>IF(spotify_churn_dataset[[#This Row],[is_churned]]=1,"yes churn","no churn")</f>
        <v>yes churn</v>
      </c>
      <c r="P6834">
        <v>1</v>
      </c>
    </row>
    <row r="6835" spans="1:16" x14ac:dyDescent="0.3">
      <c r="A6835">
        <v>6834</v>
      </c>
      <c r="B6835">
        <f>IF(spotify_churn_dataset[[#This Row],[user_id]]="","Desconocido",spotify_churn_dataset[[#This Row],[user_id]])</f>
        <v>6834</v>
      </c>
      <c r="C6835">
        <f>IF(IFERROR(VLOOKUP(spotify_churn_dataset[[#This Row],[user_id]],A6836:A14834,1,FALSE),0),1,0)</f>
        <v>0</v>
      </c>
      <c r="D6835" t="s">
        <v>20</v>
      </c>
      <c r="E6835" s="4">
        <v>59</v>
      </c>
      <c r="F6835" t="s">
        <v>28</v>
      </c>
      <c r="G6835" t="s">
        <v>22</v>
      </c>
      <c r="H6835" s="4">
        <v>195</v>
      </c>
      <c r="I6835" s="3">
        <v>67</v>
      </c>
      <c r="J6835" s="9">
        <v>57</v>
      </c>
      <c r="K6835" t="s">
        <v>15</v>
      </c>
      <c r="L6835" s="4">
        <v>0</v>
      </c>
      <c r="M6835" s="4" t="str">
        <f>IF(spotify_churn_dataset[[#This Row],[offline_listening]]=0,"no offline","yes offline")</f>
        <v>yes offline</v>
      </c>
      <c r="N6835">
        <v>1</v>
      </c>
      <c r="O6835" t="str">
        <f>IF(spotify_churn_dataset[[#This Row],[is_churned]]=1,"yes churn","no churn")</f>
        <v>no churn</v>
      </c>
      <c r="P6835">
        <v>0</v>
      </c>
    </row>
    <row r="6836" spans="1:16" x14ac:dyDescent="0.3">
      <c r="A6836">
        <v>6835</v>
      </c>
      <c r="B6836">
        <f>IF(spotify_churn_dataset[[#This Row],[user_id]]="","Desconocido",spotify_churn_dataset[[#This Row],[user_id]])</f>
        <v>6835</v>
      </c>
      <c r="C6836">
        <f>IF(IFERROR(VLOOKUP(spotify_churn_dataset[[#This Row],[user_id]],A6837:A14835,1,FALSE),0),1,0)</f>
        <v>0</v>
      </c>
      <c r="D6836" t="s">
        <v>12</v>
      </c>
      <c r="E6836" s="4">
        <v>44</v>
      </c>
      <c r="F6836" t="s">
        <v>21</v>
      </c>
      <c r="G6836" t="s">
        <v>18</v>
      </c>
      <c r="H6836" s="4">
        <v>274</v>
      </c>
      <c r="I6836" s="3">
        <v>49</v>
      </c>
      <c r="J6836" s="9">
        <v>43</v>
      </c>
      <c r="K6836" t="s">
        <v>15</v>
      </c>
      <c r="L6836" s="4">
        <v>0</v>
      </c>
      <c r="M6836" s="4" t="str">
        <f>IF(spotify_churn_dataset[[#This Row],[offline_listening]]=0,"no offline","yes offline")</f>
        <v>yes offline</v>
      </c>
      <c r="N6836">
        <v>1</v>
      </c>
      <c r="O6836" t="str">
        <f>IF(spotify_churn_dataset[[#This Row],[is_churned]]=1,"yes churn","no churn")</f>
        <v>no churn</v>
      </c>
      <c r="P6836">
        <v>0</v>
      </c>
    </row>
    <row r="6837" spans="1:16" x14ac:dyDescent="0.3">
      <c r="A6837">
        <v>6836</v>
      </c>
      <c r="B6837">
        <f>IF(spotify_churn_dataset[[#This Row],[user_id]]="","Desconocido",spotify_churn_dataset[[#This Row],[user_id]])</f>
        <v>6836</v>
      </c>
      <c r="C6837">
        <f>IF(IFERROR(VLOOKUP(spotify_churn_dataset[[#This Row],[user_id]],A6838:A14836,1,FALSE),0),1,0)</f>
        <v>0</v>
      </c>
      <c r="D6837" t="s">
        <v>16</v>
      </c>
      <c r="E6837" s="4">
        <v>41</v>
      </c>
      <c r="F6837" t="s">
        <v>25</v>
      </c>
      <c r="G6837" t="s">
        <v>24</v>
      </c>
      <c r="H6837" s="4">
        <v>232</v>
      </c>
      <c r="I6837" s="3">
        <v>94</v>
      </c>
      <c r="J6837" s="9">
        <v>16</v>
      </c>
      <c r="K6837" t="s">
        <v>15</v>
      </c>
      <c r="L6837" s="4">
        <v>0</v>
      </c>
      <c r="M6837" s="4" t="str">
        <f>IF(spotify_churn_dataset[[#This Row],[offline_listening]]=0,"no offline","yes offline")</f>
        <v>yes offline</v>
      </c>
      <c r="N6837">
        <v>1</v>
      </c>
      <c r="O6837" t="str">
        <f>IF(spotify_churn_dataset[[#This Row],[is_churned]]=1,"yes churn","no churn")</f>
        <v>no churn</v>
      </c>
      <c r="P6837">
        <v>0</v>
      </c>
    </row>
    <row r="6838" spans="1:16" x14ac:dyDescent="0.3">
      <c r="A6838">
        <v>6837</v>
      </c>
      <c r="B6838">
        <f>IF(spotify_churn_dataset[[#This Row],[user_id]]="","Desconocido",spotify_churn_dataset[[#This Row],[user_id]])</f>
        <v>6837</v>
      </c>
      <c r="C6838">
        <f>IF(IFERROR(VLOOKUP(spotify_churn_dataset[[#This Row],[user_id]],A6839:A14837,1,FALSE),0),1,0)</f>
        <v>0</v>
      </c>
      <c r="D6838" t="s">
        <v>16</v>
      </c>
      <c r="E6838" s="4">
        <v>19</v>
      </c>
      <c r="F6838" t="s">
        <v>26</v>
      </c>
      <c r="G6838" t="s">
        <v>14</v>
      </c>
      <c r="H6838" s="4">
        <v>102</v>
      </c>
      <c r="I6838" s="3">
        <v>34</v>
      </c>
      <c r="J6838" s="9">
        <v>36</v>
      </c>
      <c r="K6838" t="s">
        <v>15</v>
      </c>
      <c r="L6838" s="4">
        <v>43</v>
      </c>
      <c r="M6838" s="4" t="str">
        <f>IF(spotify_churn_dataset[[#This Row],[offline_listening]]=0,"no offline","yes offline")</f>
        <v>no offline</v>
      </c>
      <c r="N6838">
        <v>0</v>
      </c>
      <c r="O6838" t="str">
        <f>IF(spotify_churn_dataset[[#This Row],[is_churned]]=1,"yes churn","no churn")</f>
        <v>no churn</v>
      </c>
      <c r="P6838">
        <v>0</v>
      </c>
    </row>
    <row r="6839" spans="1:16" x14ac:dyDescent="0.3">
      <c r="A6839">
        <v>6838</v>
      </c>
      <c r="B6839">
        <f>IF(spotify_churn_dataset[[#This Row],[user_id]]="","Desconocido",spotify_churn_dataset[[#This Row],[user_id]])</f>
        <v>6838</v>
      </c>
      <c r="C6839">
        <f>IF(IFERROR(VLOOKUP(spotify_churn_dataset[[#This Row],[user_id]],A6840:A14838,1,FALSE),0),1,0)</f>
        <v>0</v>
      </c>
      <c r="D6839" t="s">
        <v>20</v>
      </c>
      <c r="E6839" s="4">
        <v>47</v>
      </c>
      <c r="F6839" t="s">
        <v>13</v>
      </c>
      <c r="G6839" t="s">
        <v>22</v>
      </c>
      <c r="H6839" s="4">
        <v>123</v>
      </c>
      <c r="I6839" s="3">
        <v>42</v>
      </c>
      <c r="J6839" s="9">
        <v>54</v>
      </c>
      <c r="K6839" t="s">
        <v>23</v>
      </c>
      <c r="L6839" s="4">
        <v>0</v>
      </c>
      <c r="M6839" s="4" t="str">
        <f>IF(spotify_churn_dataset[[#This Row],[offline_listening]]=0,"no offline","yes offline")</f>
        <v>yes offline</v>
      </c>
      <c r="N6839">
        <v>1</v>
      </c>
      <c r="O6839" t="str">
        <f>IF(spotify_churn_dataset[[#This Row],[is_churned]]=1,"yes churn","no churn")</f>
        <v>yes churn</v>
      </c>
      <c r="P6839">
        <v>1</v>
      </c>
    </row>
    <row r="6840" spans="1:16" x14ac:dyDescent="0.3">
      <c r="A6840">
        <v>6839</v>
      </c>
      <c r="B6840">
        <f>IF(spotify_churn_dataset[[#This Row],[user_id]]="","Desconocido",spotify_churn_dataset[[#This Row],[user_id]])</f>
        <v>6839</v>
      </c>
      <c r="C6840">
        <f>IF(IFERROR(VLOOKUP(spotify_churn_dataset[[#This Row],[user_id]],A6841:A14839,1,FALSE),0),1,0)</f>
        <v>0</v>
      </c>
      <c r="D6840" t="s">
        <v>12</v>
      </c>
      <c r="E6840" s="4">
        <v>34</v>
      </c>
      <c r="F6840" t="s">
        <v>25</v>
      </c>
      <c r="G6840" t="s">
        <v>14</v>
      </c>
      <c r="H6840" s="4">
        <v>171</v>
      </c>
      <c r="I6840" s="3">
        <v>94</v>
      </c>
      <c r="J6840" s="9">
        <v>3</v>
      </c>
      <c r="K6840" t="s">
        <v>19</v>
      </c>
      <c r="L6840" s="4">
        <v>24</v>
      </c>
      <c r="M6840" s="4" t="str">
        <f>IF(spotify_churn_dataset[[#This Row],[offline_listening]]=0,"no offline","yes offline")</f>
        <v>no offline</v>
      </c>
      <c r="N6840">
        <v>0</v>
      </c>
      <c r="O6840" t="str">
        <f>IF(spotify_churn_dataset[[#This Row],[is_churned]]=1,"yes churn","no churn")</f>
        <v>no churn</v>
      </c>
      <c r="P6840">
        <v>0</v>
      </c>
    </row>
    <row r="6841" spans="1:16" x14ac:dyDescent="0.3">
      <c r="A6841">
        <v>6840</v>
      </c>
      <c r="B6841">
        <f>IF(spotify_churn_dataset[[#This Row],[user_id]]="","Desconocido",spotify_churn_dataset[[#This Row],[user_id]])</f>
        <v>6840</v>
      </c>
      <c r="C6841">
        <f>IF(IFERROR(VLOOKUP(spotify_churn_dataset[[#This Row],[user_id]],A6842:A14840,1,FALSE),0),1,0)</f>
        <v>0</v>
      </c>
      <c r="D6841" t="s">
        <v>16</v>
      </c>
      <c r="E6841" s="4">
        <v>57</v>
      </c>
      <c r="F6841" t="s">
        <v>27</v>
      </c>
      <c r="G6841" t="s">
        <v>18</v>
      </c>
      <c r="H6841" s="4">
        <v>223</v>
      </c>
      <c r="I6841" s="3">
        <v>19</v>
      </c>
      <c r="J6841" s="9">
        <v>46</v>
      </c>
      <c r="K6841" t="s">
        <v>23</v>
      </c>
      <c r="L6841" s="4">
        <v>0</v>
      </c>
      <c r="M6841" s="4" t="str">
        <f>IF(spotify_churn_dataset[[#This Row],[offline_listening]]=0,"no offline","yes offline")</f>
        <v>yes offline</v>
      </c>
      <c r="N6841">
        <v>1</v>
      </c>
      <c r="O6841" t="str">
        <f>IF(spotify_churn_dataset[[#This Row],[is_churned]]=1,"yes churn","no churn")</f>
        <v>no churn</v>
      </c>
      <c r="P6841">
        <v>0</v>
      </c>
    </row>
    <row r="6842" spans="1:16" x14ac:dyDescent="0.3">
      <c r="A6842">
        <v>6841</v>
      </c>
      <c r="B6842">
        <f>IF(spotify_churn_dataset[[#This Row],[user_id]]="","Desconocido",spotify_churn_dataset[[#This Row],[user_id]])</f>
        <v>6841</v>
      </c>
      <c r="C6842">
        <f>IF(IFERROR(VLOOKUP(spotify_churn_dataset[[#This Row],[user_id]],A6843:A14841,1,FALSE),0),1,0)</f>
        <v>0</v>
      </c>
      <c r="D6842" t="s">
        <v>16</v>
      </c>
      <c r="E6842" s="4">
        <v>42</v>
      </c>
      <c r="F6842" t="s">
        <v>27</v>
      </c>
      <c r="G6842" t="s">
        <v>24</v>
      </c>
      <c r="H6842" s="4">
        <v>158</v>
      </c>
      <c r="I6842" s="3">
        <v>21</v>
      </c>
      <c r="J6842" s="9">
        <v>1</v>
      </c>
      <c r="K6842" t="s">
        <v>23</v>
      </c>
      <c r="L6842" s="4">
        <v>0</v>
      </c>
      <c r="M6842" s="4" t="str">
        <f>IF(spotify_churn_dataset[[#This Row],[offline_listening]]=0,"no offline","yes offline")</f>
        <v>yes offline</v>
      </c>
      <c r="N6842">
        <v>1</v>
      </c>
      <c r="O6842" t="str">
        <f>IF(spotify_churn_dataset[[#This Row],[is_churned]]=1,"yes churn","no churn")</f>
        <v>yes churn</v>
      </c>
      <c r="P6842">
        <v>1</v>
      </c>
    </row>
    <row r="6843" spans="1:16" x14ac:dyDescent="0.3">
      <c r="A6843">
        <v>6842</v>
      </c>
      <c r="B6843">
        <f>IF(spotify_churn_dataset[[#This Row],[user_id]]="","Desconocido",spotify_churn_dataset[[#This Row],[user_id]])</f>
        <v>6842</v>
      </c>
      <c r="C6843">
        <f>IF(IFERROR(VLOOKUP(spotify_churn_dataset[[#This Row],[user_id]],A6844:A14842,1,FALSE),0),1,0)</f>
        <v>0</v>
      </c>
      <c r="D6843" t="s">
        <v>12</v>
      </c>
      <c r="E6843" s="4">
        <v>24</v>
      </c>
      <c r="F6843" t="s">
        <v>28</v>
      </c>
      <c r="G6843" t="s">
        <v>14</v>
      </c>
      <c r="H6843" s="4">
        <v>161</v>
      </c>
      <c r="I6843" s="3">
        <v>62</v>
      </c>
      <c r="J6843" s="9">
        <v>2</v>
      </c>
      <c r="K6843" t="s">
        <v>15</v>
      </c>
      <c r="L6843" s="4">
        <v>26</v>
      </c>
      <c r="M6843" s="4" t="str">
        <f>IF(spotify_churn_dataset[[#This Row],[offline_listening]]=0,"no offline","yes offline")</f>
        <v>no offline</v>
      </c>
      <c r="N6843">
        <v>0</v>
      </c>
      <c r="O6843" t="str">
        <f>IF(spotify_churn_dataset[[#This Row],[is_churned]]=1,"yes churn","no churn")</f>
        <v>no churn</v>
      </c>
      <c r="P6843">
        <v>0</v>
      </c>
    </row>
    <row r="6844" spans="1:16" x14ac:dyDescent="0.3">
      <c r="A6844">
        <v>6843</v>
      </c>
      <c r="B6844">
        <f>IF(spotify_churn_dataset[[#This Row],[user_id]]="","Desconocido",spotify_churn_dataset[[#This Row],[user_id]])</f>
        <v>6843</v>
      </c>
      <c r="C6844">
        <f>IF(IFERROR(VLOOKUP(spotify_churn_dataset[[#This Row],[user_id]],A6845:A14843,1,FALSE),0),1,0)</f>
        <v>0</v>
      </c>
      <c r="D6844" t="s">
        <v>12</v>
      </c>
      <c r="E6844" s="4">
        <v>40</v>
      </c>
      <c r="F6844" t="s">
        <v>29</v>
      </c>
      <c r="G6844" t="s">
        <v>22</v>
      </c>
      <c r="H6844" s="4">
        <v>43</v>
      </c>
      <c r="I6844" s="3">
        <v>32</v>
      </c>
      <c r="J6844" s="9">
        <v>2</v>
      </c>
      <c r="K6844" t="s">
        <v>19</v>
      </c>
      <c r="L6844" s="4">
        <v>0</v>
      </c>
      <c r="M6844" s="4" t="str">
        <f>IF(spotify_churn_dataset[[#This Row],[offline_listening]]=0,"no offline","yes offline")</f>
        <v>yes offline</v>
      </c>
      <c r="N6844">
        <v>1</v>
      </c>
      <c r="O6844" t="str">
        <f>IF(spotify_churn_dataset[[#This Row],[is_churned]]=1,"yes churn","no churn")</f>
        <v>yes churn</v>
      </c>
      <c r="P6844">
        <v>1</v>
      </c>
    </row>
    <row r="6845" spans="1:16" x14ac:dyDescent="0.3">
      <c r="A6845">
        <v>6844</v>
      </c>
      <c r="B6845">
        <f>IF(spotify_churn_dataset[[#This Row],[user_id]]="","Desconocido",spotify_churn_dataset[[#This Row],[user_id]])</f>
        <v>6844</v>
      </c>
      <c r="C6845">
        <f>IF(IFERROR(VLOOKUP(spotify_churn_dataset[[#This Row],[user_id]],A6846:A14844,1,FALSE),0),1,0)</f>
        <v>0</v>
      </c>
      <c r="D6845" t="s">
        <v>20</v>
      </c>
      <c r="E6845" s="4">
        <v>58</v>
      </c>
      <c r="F6845" t="s">
        <v>29</v>
      </c>
      <c r="G6845" t="s">
        <v>22</v>
      </c>
      <c r="H6845" s="4">
        <v>35</v>
      </c>
      <c r="I6845" s="3">
        <v>4</v>
      </c>
      <c r="J6845" s="9">
        <v>25</v>
      </c>
      <c r="K6845" t="s">
        <v>23</v>
      </c>
      <c r="L6845" s="4">
        <v>0</v>
      </c>
      <c r="M6845" s="4" t="str">
        <f>IF(spotify_churn_dataset[[#This Row],[offline_listening]]=0,"no offline","yes offline")</f>
        <v>yes offline</v>
      </c>
      <c r="N6845">
        <v>1</v>
      </c>
      <c r="O6845" t="str">
        <f>IF(spotify_churn_dataset[[#This Row],[is_churned]]=1,"yes churn","no churn")</f>
        <v>no churn</v>
      </c>
      <c r="P6845">
        <v>0</v>
      </c>
    </row>
    <row r="6846" spans="1:16" x14ac:dyDescent="0.3">
      <c r="A6846">
        <v>6845</v>
      </c>
      <c r="B6846">
        <f>IF(spotify_churn_dataset[[#This Row],[user_id]]="","Desconocido",spotify_churn_dataset[[#This Row],[user_id]])</f>
        <v>6845</v>
      </c>
      <c r="C6846">
        <f>IF(IFERROR(VLOOKUP(spotify_churn_dataset[[#This Row],[user_id]],A6847:A14845,1,FALSE),0),1,0)</f>
        <v>0</v>
      </c>
      <c r="D6846" t="s">
        <v>12</v>
      </c>
      <c r="E6846" s="4">
        <v>29</v>
      </c>
      <c r="F6846" t="s">
        <v>13</v>
      </c>
      <c r="G6846" t="s">
        <v>22</v>
      </c>
      <c r="H6846" s="4">
        <v>66</v>
      </c>
      <c r="I6846" s="3">
        <v>30</v>
      </c>
      <c r="J6846" s="9">
        <v>8</v>
      </c>
      <c r="K6846" t="s">
        <v>23</v>
      </c>
      <c r="L6846" s="4">
        <v>0</v>
      </c>
      <c r="M6846" s="4" t="str">
        <f>IF(spotify_churn_dataset[[#This Row],[offline_listening]]=0,"no offline","yes offline")</f>
        <v>yes offline</v>
      </c>
      <c r="N6846">
        <v>1</v>
      </c>
      <c r="O6846" t="str">
        <f>IF(spotify_churn_dataset[[#This Row],[is_churned]]=1,"yes churn","no churn")</f>
        <v>no churn</v>
      </c>
      <c r="P6846">
        <v>0</v>
      </c>
    </row>
    <row r="6847" spans="1:16" x14ac:dyDescent="0.3">
      <c r="A6847">
        <v>6846</v>
      </c>
      <c r="B6847">
        <f>IF(spotify_churn_dataset[[#This Row],[user_id]]="","Desconocido",spotify_churn_dataset[[#This Row],[user_id]])</f>
        <v>6846</v>
      </c>
      <c r="C6847">
        <f>IF(IFERROR(VLOOKUP(spotify_churn_dataset[[#This Row],[user_id]],A6848:A14846,1,FALSE),0),1,0)</f>
        <v>0</v>
      </c>
      <c r="D6847" t="s">
        <v>16</v>
      </c>
      <c r="E6847" s="4">
        <v>23</v>
      </c>
      <c r="F6847" t="s">
        <v>29</v>
      </c>
      <c r="G6847" t="s">
        <v>22</v>
      </c>
      <c r="H6847" s="4">
        <v>115</v>
      </c>
      <c r="I6847" s="3">
        <v>13</v>
      </c>
      <c r="J6847" s="9">
        <v>16</v>
      </c>
      <c r="K6847" t="s">
        <v>23</v>
      </c>
      <c r="L6847" s="4">
        <v>0</v>
      </c>
      <c r="M6847" s="4" t="str">
        <f>IF(spotify_churn_dataset[[#This Row],[offline_listening]]=0,"no offline","yes offline")</f>
        <v>yes offline</v>
      </c>
      <c r="N6847">
        <v>1</v>
      </c>
      <c r="O6847" t="str">
        <f>IF(spotify_churn_dataset[[#This Row],[is_churned]]=1,"yes churn","no churn")</f>
        <v>no churn</v>
      </c>
      <c r="P6847">
        <v>0</v>
      </c>
    </row>
    <row r="6848" spans="1:16" x14ac:dyDescent="0.3">
      <c r="A6848">
        <v>6847</v>
      </c>
      <c r="B6848">
        <f>IF(spotify_churn_dataset[[#This Row],[user_id]]="","Desconocido",spotify_churn_dataset[[#This Row],[user_id]])</f>
        <v>6847</v>
      </c>
      <c r="C6848">
        <f>IF(IFERROR(VLOOKUP(spotify_churn_dataset[[#This Row],[user_id]],A6849:A14847,1,FALSE),0),1,0)</f>
        <v>0</v>
      </c>
      <c r="D6848" t="s">
        <v>12</v>
      </c>
      <c r="E6848" s="4">
        <v>46</v>
      </c>
      <c r="F6848" t="s">
        <v>21</v>
      </c>
      <c r="G6848" t="s">
        <v>22</v>
      </c>
      <c r="H6848" s="4">
        <v>152</v>
      </c>
      <c r="I6848" s="3">
        <v>88</v>
      </c>
      <c r="J6848" s="9">
        <v>2</v>
      </c>
      <c r="K6848" t="s">
        <v>15</v>
      </c>
      <c r="L6848" s="4">
        <v>0</v>
      </c>
      <c r="M6848" s="4" t="str">
        <f>IF(spotify_churn_dataset[[#This Row],[offline_listening]]=0,"no offline","yes offline")</f>
        <v>yes offline</v>
      </c>
      <c r="N6848">
        <v>1</v>
      </c>
      <c r="O6848" t="str">
        <f>IF(spotify_churn_dataset[[#This Row],[is_churned]]=1,"yes churn","no churn")</f>
        <v>no churn</v>
      </c>
      <c r="P6848">
        <v>0</v>
      </c>
    </row>
    <row r="6849" spans="1:16" x14ac:dyDescent="0.3">
      <c r="A6849">
        <v>6848</v>
      </c>
      <c r="B6849">
        <f>IF(spotify_churn_dataset[[#This Row],[user_id]]="","Desconocido",spotify_churn_dataset[[#This Row],[user_id]])</f>
        <v>6848</v>
      </c>
      <c r="C6849">
        <f>IF(IFERROR(VLOOKUP(spotify_churn_dataset[[#This Row],[user_id]],A6850:A14848,1,FALSE),0),1,0)</f>
        <v>0</v>
      </c>
      <c r="D6849" t="s">
        <v>12</v>
      </c>
      <c r="E6849" s="4">
        <v>44</v>
      </c>
      <c r="F6849" t="s">
        <v>17</v>
      </c>
      <c r="G6849" t="s">
        <v>18</v>
      </c>
      <c r="H6849" s="4">
        <v>44</v>
      </c>
      <c r="I6849" s="3">
        <v>86</v>
      </c>
      <c r="J6849" s="9">
        <v>56</v>
      </c>
      <c r="K6849" t="s">
        <v>23</v>
      </c>
      <c r="L6849" s="4">
        <v>0</v>
      </c>
      <c r="M6849" s="4" t="str">
        <f>IF(spotify_churn_dataset[[#This Row],[offline_listening]]=0,"no offline","yes offline")</f>
        <v>yes offline</v>
      </c>
      <c r="N6849">
        <v>1</v>
      </c>
      <c r="O6849" t="str">
        <f>IF(spotify_churn_dataset[[#This Row],[is_churned]]=1,"yes churn","no churn")</f>
        <v>yes churn</v>
      </c>
      <c r="P6849">
        <v>1</v>
      </c>
    </row>
    <row r="6850" spans="1:16" x14ac:dyDescent="0.3">
      <c r="A6850">
        <v>6849</v>
      </c>
      <c r="B6850">
        <f>IF(spotify_churn_dataset[[#This Row],[user_id]]="","Desconocido",spotify_churn_dataset[[#This Row],[user_id]])</f>
        <v>6849</v>
      </c>
      <c r="C6850">
        <f>IF(IFERROR(VLOOKUP(spotify_churn_dataset[[#This Row],[user_id]],A6851:A14849,1,FALSE),0),1,0)</f>
        <v>0</v>
      </c>
      <c r="D6850" t="s">
        <v>16</v>
      </c>
      <c r="E6850" s="4">
        <v>55</v>
      </c>
      <c r="F6850" t="s">
        <v>27</v>
      </c>
      <c r="G6850" t="s">
        <v>18</v>
      </c>
      <c r="H6850" s="4">
        <v>63</v>
      </c>
      <c r="I6850" s="3">
        <v>11</v>
      </c>
      <c r="J6850" s="9">
        <v>24</v>
      </c>
      <c r="K6850" t="s">
        <v>15</v>
      </c>
      <c r="L6850" s="4">
        <v>0</v>
      </c>
      <c r="M6850" s="4" t="str">
        <f>IF(spotify_churn_dataset[[#This Row],[offline_listening]]=0,"no offline","yes offline")</f>
        <v>yes offline</v>
      </c>
      <c r="N6850">
        <v>1</v>
      </c>
      <c r="O6850" t="str">
        <f>IF(spotify_churn_dataset[[#This Row],[is_churned]]=1,"yes churn","no churn")</f>
        <v>yes churn</v>
      </c>
      <c r="P6850">
        <v>1</v>
      </c>
    </row>
    <row r="6851" spans="1:16" x14ac:dyDescent="0.3">
      <c r="A6851">
        <v>6850</v>
      </c>
      <c r="B6851">
        <f>IF(spotify_churn_dataset[[#This Row],[user_id]]="","Desconocido",spotify_churn_dataset[[#This Row],[user_id]])</f>
        <v>6850</v>
      </c>
      <c r="C6851">
        <f>IF(IFERROR(VLOOKUP(spotify_churn_dataset[[#This Row],[user_id]],A6852:A14850,1,FALSE),0),1,0)</f>
        <v>0</v>
      </c>
      <c r="D6851" t="s">
        <v>16</v>
      </c>
      <c r="E6851" s="4">
        <v>55</v>
      </c>
      <c r="F6851" t="s">
        <v>27</v>
      </c>
      <c r="G6851" t="s">
        <v>24</v>
      </c>
      <c r="H6851" s="4">
        <v>220</v>
      </c>
      <c r="I6851" s="3">
        <v>35</v>
      </c>
      <c r="J6851" s="9">
        <v>31</v>
      </c>
      <c r="K6851" t="s">
        <v>15</v>
      </c>
      <c r="L6851" s="4">
        <v>0</v>
      </c>
      <c r="M6851" s="4" t="str">
        <f>IF(spotify_churn_dataset[[#This Row],[offline_listening]]=0,"no offline","yes offline")</f>
        <v>yes offline</v>
      </c>
      <c r="N6851">
        <v>1</v>
      </c>
      <c r="O6851" t="str">
        <f>IF(spotify_churn_dataset[[#This Row],[is_churned]]=1,"yes churn","no churn")</f>
        <v>no churn</v>
      </c>
      <c r="P6851">
        <v>0</v>
      </c>
    </row>
    <row r="6852" spans="1:16" x14ac:dyDescent="0.3">
      <c r="A6852">
        <v>6851</v>
      </c>
      <c r="B6852">
        <f>IF(spotify_churn_dataset[[#This Row],[user_id]]="","Desconocido",spotify_churn_dataset[[#This Row],[user_id]])</f>
        <v>6851</v>
      </c>
      <c r="C6852">
        <f>IF(IFERROR(VLOOKUP(spotify_churn_dataset[[#This Row],[user_id]],A6853:A14851,1,FALSE),0),1,0)</f>
        <v>0</v>
      </c>
      <c r="D6852" t="s">
        <v>20</v>
      </c>
      <c r="E6852" s="4">
        <v>47</v>
      </c>
      <c r="F6852" t="s">
        <v>29</v>
      </c>
      <c r="G6852" t="s">
        <v>14</v>
      </c>
      <c r="H6852" s="4">
        <v>32</v>
      </c>
      <c r="I6852" s="3">
        <v>52</v>
      </c>
      <c r="J6852" s="9">
        <v>33</v>
      </c>
      <c r="K6852" t="s">
        <v>15</v>
      </c>
      <c r="L6852" s="4">
        <v>48</v>
      </c>
      <c r="M6852" s="4" t="str">
        <f>IF(spotify_churn_dataset[[#This Row],[offline_listening]]=0,"no offline","yes offline")</f>
        <v>no offline</v>
      </c>
      <c r="N6852">
        <v>0</v>
      </c>
      <c r="O6852" t="str">
        <f>IF(spotify_churn_dataset[[#This Row],[is_churned]]=1,"yes churn","no churn")</f>
        <v>no churn</v>
      </c>
      <c r="P6852">
        <v>0</v>
      </c>
    </row>
    <row r="6853" spans="1:16" x14ac:dyDescent="0.3">
      <c r="A6853">
        <v>6852</v>
      </c>
      <c r="B6853">
        <f>IF(spotify_churn_dataset[[#This Row],[user_id]]="","Desconocido",spotify_churn_dataset[[#This Row],[user_id]])</f>
        <v>6852</v>
      </c>
      <c r="C6853">
        <f>IF(IFERROR(VLOOKUP(spotify_churn_dataset[[#This Row],[user_id]],A6854:A14852,1,FALSE),0),1,0)</f>
        <v>0</v>
      </c>
      <c r="D6853" t="s">
        <v>12</v>
      </c>
      <c r="E6853" s="4">
        <v>24</v>
      </c>
      <c r="F6853" t="s">
        <v>27</v>
      </c>
      <c r="G6853" t="s">
        <v>14</v>
      </c>
      <c r="H6853" s="4">
        <v>170</v>
      </c>
      <c r="I6853" s="3">
        <v>23</v>
      </c>
      <c r="J6853" s="9">
        <v>37</v>
      </c>
      <c r="K6853" t="s">
        <v>15</v>
      </c>
      <c r="L6853" s="4">
        <v>23</v>
      </c>
      <c r="M6853" s="4" t="str">
        <f>IF(spotify_churn_dataset[[#This Row],[offline_listening]]=0,"no offline","yes offline")</f>
        <v>no offline</v>
      </c>
      <c r="N6853">
        <v>0</v>
      </c>
      <c r="O6853" t="str">
        <f>IF(spotify_churn_dataset[[#This Row],[is_churned]]=1,"yes churn","no churn")</f>
        <v>no churn</v>
      </c>
      <c r="P6853">
        <v>0</v>
      </c>
    </row>
    <row r="6854" spans="1:16" x14ac:dyDescent="0.3">
      <c r="A6854">
        <v>6853</v>
      </c>
      <c r="B6854">
        <f>IF(spotify_churn_dataset[[#This Row],[user_id]]="","Desconocido",spotify_churn_dataset[[#This Row],[user_id]])</f>
        <v>6853</v>
      </c>
      <c r="C6854">
        <f>IF(IFERROR(VLOOKUP(spotify_churn_dataset[[#This Row],[user_id]],A6855:A14853,1,FALSE),0),1,0)</f>
        <v>0</v>
      </c>
      <c r="D6854" t="s">
        <v>12</v>
      </c>
      <c r="E6854" s="4">
        <v>38</v>
      </c>
      <c r="F6854" t="s">
        <v>28</v>
      </c>
      <c r="G6854" t="s">
        <v>18</v>
      </c>
      <c r="H6854" s="4">
        <v>10</v>
      </c>
      <c r="I6854" s="3">
        <v>10</v>
      </c>
      <c r="J6854" s="9">
        <v>56</v>
      </c>
      <c r="K6854" t="s">
        <v>19</v>
      </c>
      <c r="L6854" s="4">
        <v>0</v>
      </c>
      <c r="M6854" s="4" t="str">
        <f>IF(spotify_churn_dataset[[#This Row],[offline_listening]]=0,"no offline","yes offline")</f>
        <v>yes offline</v>
      </c>
      <c r="N6854">
        <v>1</v>
      </c>
      <c r="O6854" t="str">
        <f>IF(spotify_churn_dataset[[#This Row],[is_churned]]=1,"yes churn","no churn")</f>
        <v>no churn</v>
      </c>
      <c r="P6854">
        <v>0</v>
      </c>
    </row>
    <row r="6855" spans="1:16" x14ac:dyDescent="0.3">
      <c r="A6855">
        <v>6854</v>
      </c>
      <c r="B6855">
        <f>IF(spotify_churn_dataset[[#This Row],[user_id]]="","Desconocido",spotify_churn_dataset[[#This Row],[user_id]])</f>
        <v>6854</v>
      </c>
      <c r="C6855">
        <f>IF(IFERROR(VLOOKUP(spotify_churn_dataset[[#This Row],[user_id]],A6856:A14854,1,FALSE),0),1,0)</f>
        <v>0</v>
      </c>
      <c r="D6855" t="s">
        <v>16</v>
      </c>
      <c r="E6855" s="4">
        <v>48</v>
      </c>
      <c r="F6855" t="s">
        <v>21</v>
      </c>
      <c r="G6855" t="s">
        <v>14</v>
      </c>
      <c r="H6855" s="4">
        <v>172</v>
      </c>
      <c r="I6855" s="3">
        <v>63</v>
      </c>
      <c r="J6855" s="9">
        <v>41</v>
      </c>
      <c r="K6855" t="s">
        <v>23</v>
      </c>
      <c r="L6855" s="4">
        <v>33</v>
      </c>
      <c r="M6855" s="4" t="str">
        <f>IF(spotify_churn_dataset[[#This Row],[offline_listening]]=0,"no offline","yes offline")</f>
        <v>no offline</v>
      </c>
      <c r="N6855">
        <v>0</v>
      </c>
      <c r="O6855" t="str">
        <f>IF(spotify_churn_dataset[[#This Row],[is_churned]]=1,"yes churn","no churn")</f>
        <v>no churn</v>
      </c>
      <c r="P6855">
        <v>0</v>
      </c>
    </row>
    <row r="6856" spans="1:16" x14ac:dyDescent="0.3">
      <c r="A6856">
        <v>6855</v>
      </c>
      <c r="B6856">
        <f>IF(spotify_churn_dataset[[#This Row],[user_id]]="","Desconocido",spotify_churn_dataset[[#This Row],[user_id]])</f>
        <v>6855</v>
      </c>
      <c r="C6856">
        <f>IF(IFERROR(VLOOKUP(spotify_churn_dataset[[#This Row],[user_id]],A6857:A14855,1,FALSE),0),1,0)</f>
        <v>0</v>
      </c>
      <c r="D6856" t="s">
        <v>20</v>
      </c>
      <c r="E6856" s="4">
        <v>47</v>
      </c>
      <c r="F6856" t="s">
        <v>28</v>
      </c>
      <c r="G6856" t="s">
        <v>14</v>
      </c>
      <c r="H6856" s="4">
        <v>192</v>
      </c>
      <c r="I6856" s="3">
        <v>11</v>
      </c>
      <c r="J6856" s="9">
        <v>42</v>
      </c>
      <c r="K6856" t="s">
        <v>23</v>
      </c>
      <c r="L6856" s="4">
        <v>44</v>
      </c>
      <c r="M6856" s="4" t="str">
        <f>IF(spotify_churn_dataset[[#This Row],[offline_listening]]=0,"no offline","yes offline")</f>
        <v>no offline</v>
      </c>
      <c r="N6856">
        <v>0</v>
      </c>
      <c r="O6856" t="str">
        <f>IF(spotify_churn_dataset[[#This Row],[is_churned]]=1,"yes churn","no churn")</f>
        <v>no churn</v>
      </c>
      <c r="P6856">
        <v>0</v>
      </c>
    </row>
    <row r="6857" spans="1:16" x14ac:dyDescent="0.3">
      <c r="A6857">
        <v>6856</v>
      </c>
      <c r="B6857">
        <f>IF(spotify_churn_dataset[[#This Row],[user_id]]="","Desconocido",spotify_churn_dataset[[#This Row],[user_id]])</f>
        <v>6856</v>
      </c>
      <c r="C6857">
        <f>IF(IFERROR(VLOOKUP(spotify_churn_dataset[[#This Row],[user_id]],A6858:A14856,1,FALSE),0),1,0)</f>
        <v>0</v>
      </c>
      <c r="D6857" t="s">
        <v>16</v>
      </c>
      <c r="E6857" s="4">
        <v>46</v>
      </c>
      <c r="F6857" t="s">
        <v>25</v>
      </c>
      <c r="G6857" t="s">
        <v>22</v>
      </c>
      <c r="H6857" s="4">
        <v>13</v>
      </c>
      <c r="I6857" s="3">
        <v>68</v>
      </c>
      <c r="J6857" s="9">
        <v>58</v>
      </c>
      <c r="K6857" t="s">
        <v>19</v>
      </c>
      <c r="L6857" s="4">
        <v>0</v>
      </c>
      <c r="M6857" s="4" t="str">
        <f>IF(spotify_churn_dataset[[#This Row],[offline_listening]]=0,"no offline","yes offline")</f>
        <v>yes offline</v>
      </c>
      <c r="N6857">
        <v>1</v>
      </c>
      <c r="O6857" t="str">
        <f>IF(spotify_churn_dataset[[#This Row],[is_churned]]=1,"yes churn","no churn")</f>
        <v>no churn</v>
      </c>
      <c r="P6857">
        <v>0</v>
      </c>
    </row>
    <row r="6858" spans="1:16" x14ac:dyDescent="0.3">
      <c r="A6858">
        <v>6857</v>
      </c>
      <c r="B6858">
        <f>IF(spotify_churn_dataset[[#This Row],[user_id]]="","Desconocido",spotify_churn_dataset[[#This Row],[user_id]])</f>
        <v>6857</v>
      </c>
      <c r="C6858">
        <f>IF(IFERROR(VLOOKUP(spotify_churn_dataset[[#This Row],[user_id]],A6859:A14857,1,FALSE),0),1,0)</f>
        <v>0</v>
      </c>
      <c r="D6858" t="s">
        <v>16</v>
      </c>
      <c r="E6858" s="4">
        <v>35</v>
      </c>
      <c r="F6858" t="s">
        <v>25</v>
      </c>
      <c r="G6858" t="s">
        <v>14</v>
      </c>
      <c r="H6858" s="4">
        <v>234</v>
      </c>
      <c r="I6858" s="3">
        <v>79</v>
      </c>
      <c r="J6858" s="9">
        <v>44</v>
      </c>
      <c r="K6858" t="s">
        <v>15</v>
      </c>
      <c r="L6858" s="4">
        <v>9</v>
      </c>
      <c r="M6858" s="4" t="str">
        <f>IF(spotify_churn_dataset[[#This Row],[offline_listening]]=0,"no offline","yes offline")</f>
        <v>no offline</v>
      </c>
      <c r="N6858">
        <v>0</v>
      </c>
      <c r="O6858" t="str">
        <f>IF(spotify_churn_dataset[[#This Row],[is_churned]]=1,"yes churn","no churn")</f>
        <v>no churn</v>
      </c>
      <c r="P6858">
        <v>0</v>
      </c>
    </row>
    <row r="6859" spans="1:16" x14ac:dyDescent="0.3">
      <c r="A6859">
        <v>6858</v>
      </c>
      <c r="B6859">
        <f>IF(spotify_churn_dataset[[#This Row],[user_id]]="","Desconocido",spotify_churn_dataset[[#This Row],[user_id]])</f>
        <v>6858</v>
      </c>
      <c r="C6859">
        <f>IF(IFERROR(VLOOKUP(spotify_churn_dataset[[#This Row],[user_id]],A6860:A14858,1,FALSE),0),1,0)</f>
        <v>0</v>
      </c>
      <c r="D6859" t="s">
        <v>16</v>
      </c>
      <c r="E6859" s="4">
        <v>17</v>
      </c>
      <c r="F6859" t="s">
        <v>25</v>
      </c>
      <c r="G6859" t="s">
        <v>14</v>
      </c>
      <c r="H6859" s="4">
        <v>222</v>
      </c>
      <c r="I6859" s="3">
        <v>92</v>
      </c>
      <c r="J6859" s="9">
        <v>57</v>
      </c>
      <c r="K6859" t="s">
        <v>19</v>
      </c>
      <c r="L6859" s="4">
        <v>16</v>
      </c>
      <c r="M6859" s="4" t="str">
        <f>IF(spotify_churn_dataset[[#This Row],[offline_listening]]=0,"no offline","yes offline")</f>
        <v>no offline</v>
      </c>
      <c r="N6859">
        <v>0</v>
      </c>
      <c r="O6859" t="str">
        <f>IF(spotify_churn_dataset[[#This Row],[is_churned]]=1,"yes churn","no churn")</f>
        <v>yes churn</v>
      </c>
      <c r="P6859">
        <v>1</v>
      </c>
    </row>
    <row r="6860" spans="1:16" x14ac:dyDescent="0.3">
      <c r="A6860">
        <v>6859</v>
      </c>
      <c r="B6860">
        <f>IF(spotify_churn_dataset[[#This Row],[user_id]]="","Desconocido",spotify_churn_dataset[[#This Row],[user_id]])</f>
        <v>6859</v>
      </c>
      <c r="C6860">
        <f>IF(IFERROR(VLOOKUP(spotify_churn_dataset[[#This Row],[user_id]],A6861:A14859,1,FALSE),0),1,0)</f>
        <v>0</v>
      </c>
      <c r="D6860" t="s">
        <v>16</v>
      </c>
      <c r="E6860" s="4">
        <v>52</v>
      </c>
      <c r="F6860" t="s">
        <v>28</v>
      </c>
      <c r="G6860" t="s">
        <v>18</v>
      </c>
      <c r="H6860" s="4">
        <v>223</v>
      </c>
      <c r="I6860" s="3">
        <v>47</v>
      </c>
      <c r="J6860" s="9">
        <v>18</v>
      </c>
      <c r="K6860" t="s">
        <v>15</v>
      </c>
      <c r="L6860" s="4">
        <v>0</v>
      </c>
      <c r="M6860" s="4" t="str">
        <f>IF(spotify_churn_dataset[[#This Row],[offline_listening]]=0,"no offline","yes offline")</f>
        <v>yes offline</v>
      </c>
      <c r="N6860">
        <v>1</v>
      </c>
      <c r="O6860" t="str">
        <f>IF(spotify_churn_dataset[[#This Row],[is_churned]]=1,"yes churn","no churn")</f>
        <v>no churn</v>
      </c>
      <c r="P6860">
        <v>0</v>
      </c>
    </row>
    <row r="6861" spans="1:16" x14ac:dyDescent="0.3">
      <c r="A6861">
        <v>6860</v>
      </c>
      <c r="B6861">
        <f>IF(spotify_churn_dataset[[#This Row],[user_id]]="","Desconocido",spotify_churn_dataset[[#This Row],[user_id]])</f>
        <v>6860</v>
      </c>
      <c r="C6861">
        <f>IF(IFERROR(VLOOKUP(spotify_churn_dataset[[#This Row],[user_id]],A6862:A14860,1,FALSE),0),1,0)</f>
        <v>0</v>
      </c>
      <c r="D6861" t="s">
        <v>12</v>
      </c>
      <c r="E6861" s="4">
        <v>41</v>
      </c>
      <c r="F6861" t="s">
        <v>28</v>
      </c>
      <c r="G6861" t="s">
        <v>14</v>
      </c>
      <c r="H6861" s="4">
        <v>40</v>
      </c>
      <c r="I6861" s="3">
        <v>44</v>
      </c>
      <c r="J6861" s="9">
        <v>39</v>
      </c>
      <c r="K6861" t="s">
        <v>19</v>
      </c>
      <c r="L6861" s="4">
        <v>43</v>
      </c>
      <c r="M6861" s="4" t="str">
        <f>IF(spotify_churn_dataset[[#This Row],[offline_listening]]=0,"no offline","yes offline")</f>
        <v>no offline</v>
      </c>
      <c r="N6861">
        <v>0</v>
      </c>
      <c r="O6861" t="str">
        <f>IF(spotify_churn_dataset[[#This Row],[is_churned]]=1,"yes churn","no churn")</f>
        <v>no churn</v>
      </c>
      <c r="P6861">
        <v>0</v>
      </c>
    </row>
    <row r="6862" spans="1:16" x14ac:dyDescent="0.3">
      <c r="A6862">
        <v>6861</v>
      </c>
      <c r="B6862">
        <f>IF(spotify_churn_dataset[[#This Row],[user_id]]="","Desconocido",spotify_churn_dataset[[#This Row],[user_id]])</f>
        <v>6861</v>
      </c>
      <c r="C6862">
        <f>IF(IFERROR(VLOOKUP(spotify_churn_dataset[[#This Row],[user_id]],A6863:A14861,1,FALSE),0),1,0)</f>
        <v>0</v>
      </c>
      <c r="D6862" t="s">
        <v>20</v>
      </c>
      <c r="E6862" s="4">
        <v>23</v>
      </c>
      <c r="F6862" t="s">
        <v>27</v>
      </c>
      <c r="G6862" t="s">
        <v>18</v>
      </c>
      <c r="H6862" s="4">
        <v>242</v>
      </c>
      <c r="I6862" s="3">
        <v>14</v>
      </c>
      <c r="J6862" s="9">
        <v>24</v>
      </c>
      <c r="K6862" t="s">
        <v>23</v>
      </c>
      <c r="L6862" s="4">
        <v>0</v>
      </c>
      <c r="M6862" s="4" t="str">
        <f>IF(spotify_churn_dataset[[#This Row],[offline_listening]]=0,"no offline","yes offline")</f>
        <v>yes offline</v>
      </c>
      <c r="N6862">
        <v>1</v>
      </c>
      <c r="O6862" t="str">
        <f>IF(spotify_churn_dataset[[#This Row],[is_churned]]=1,"yes churn","no churn")</f>
        <v>no churn</v>
      </c>
      <c r="P6862">
        <v>0</v>
      </c>
    </row>
    <row r="6863" spans="1:16" x14ac:dyDescent="0.3">
      <c r="A6863">
        <v>6862</v>
      </c>
      <c r="B6863">
        <f>IF(spotify_churn_dataset[[#This Row],[user_id]]="","Desconocido",spotify_churn_dataset[[#This Row],[user_id]])</f>
        <v>6862</v>
      </c>
      <c r="C6863">
        <f>IF(IFERROR(VLOOKUP(spotify_churn_dataset[[#This Row],[user_id]],A6864:A14862,1,FALSE),0),1,0)</f>
        <v>0</v>
      </c>
      <c r="D6863" t="s">
        <v>20</v>
      </c>
      <c r="E6863" s="4">
        <v>25</v>
      </c>
      <c r="F6863" t="s">
        <v>26</v>
      </c>
      <c r="G6863" t="s">
        <v>22</v>
      </c>
      <c r="H6863" s="4">
        <v>265</v>
      </c>
      <c r="I6863" s="3">
        <v>36</v>
      </c>
      <c r="J6863" s="9">
        <v>21</v>
      </c>
      <c r="K6863" t="s">
        <v>23</v>
      </c>
      <c r="L6863" s="4">
        <v>0</v>
      </c>
      <c r="M6863" s="4" t="str">
        <f>IF(spotify_churn_dataset[[#This Row],[offline_listening]]=0,"no offline","yes offline")</f>
        <v>yes offline</v>
      </c>
      <c r="N6863">
        <v>1</v>
      </c>
      <c r="O6863" t="str">
        <f>IF(spotify_churn_dataset[[#This Row],[is_churned]]=1,"yes churn","no churn")</f>
        <v>no churn</v>
      </c>
      <c r="P6863">
        <v>0</v>
      </c>
    </row>
    <row r="6864" spans="1:16" x14ac:dyDescent="0.3">
      <c r="A6864">
        <v>6863</v>
      </c>
      <c r="B6864">
        <f>IF(spotify_churn_dataset[[#This Row],[user_id]]="","Desconocido",spotify_churn_dataset[[#This Row],[user_id]])</f>
        <v>6863</v>
      </c>
      <c r="C6864">
        <f>IF(IFERROR(VLOOKUP(spotify_churn_dataset[[#This Row],[user_id]],A6865:A14863,1,FALSE),0),1,0)</f>
        <v>0</v>
      </c>
      <c r="D6864" t="s">
        <v>12</v>
      </c>
      <c r="E6864" s="4">
        <v>27</v>
      </c>
      <c r="F6864" t="s">
        <v>21</v>
      </c>
      <c r="G6864" t="s">
        <v>18</v>
      </c>
      <c r="H6864" s="4">
        <v>225</v>
      </c>
      <c r="I6864" s="3">
        <v>48</v>
      </c>
      <c r="J6864" s="9">
        <v>19</v>
      </c>
      <c r="K6864" t="s">
        <v>19</v>
      </c>
      <c r="L6864" s="4">
        <v>0</v>
      </c>
      <c r="M6864" s="4" t="str">
        <f>IF(spotify_churn_dataset[[#This Row],[offline_listening]]=0,"no offline","yes offline")</f>
        <v>yes offline</v>
      </c>
      <c r="N6864">
        <v>1</v>
      </c>
      <c r="O6864" t="str">
        <f>IF(spotify_churn_dataset[[#This Row],[is_churned]]=1,"yes churn","no churn")</f>
        <v>no churn</v>
      </c>
      <c r="P6864">
        <v>0</v>
      </c>
    </row>
    <row r="6865" spans="1:16" x14ac:dyDescent="0.3">
      <c r="A6865">
        <v>6864</v>
      </c>
      <c r="B6865">
        <f>IF(spotify_churn_dataset[[#This Row],[user_id]]="","Desconocido",spotify_churn_dataset[[#This Row],[user_id]])</f>
        <v>6864</v>
      </c>
      <c r="C6865">
        <f>IF(IFERROR(VLOOKUP(spotify_churn_dataset[[#This Row],[user_id]],A6866:A14864,1,FALSE),0),1,0)</f>
        <v>0</v>
      </c>
      <c r="D6865" t="s">
        <v>16</v>
      </c>
      <c r="E6865" s="4">
        <v>25</v>
      </c>
      <c r="F6865" t="s">
        <v>27</v>
      </c>
      <c r="G6865" t="s">
        <v>18</v>
      </c>
      <c r="H6865" s="4">
        <v>67</v>
      </c>
      <c r="I6865" s="3">
        <v>22</v>
      </c>
      <c r="J6865" s="9">
        <v>9</v>
      </c>
      <c r="K6865" t="s">
        <v>23</v>
      </c>
      <c r="L6865" s="4">
        <v>0</v>
      </c>
      <c r="M6865" s="4" t="str">
        <f>IF(spotify_churn_dataset[[#This Row],[offline_listening]]=0,"no offline","yes offline")</f>
        <v>yes offline</v>
      </c>
      <c r="N6865">
        <v>1</v>
      </c>
      <c r="O6865" t="str">
        <f>IF(spotify_churn_dataset[[#This Row],[is_churned]]=1,"yes churn","no churn")</f>
        <v>yes churn</v>
      </c>
      <c r="P6865">
        <v>1</v>
      </c>
    </row>
    <row r="6866" spans="1:16" x14ac:dyDescent="0.3">
      <c r="A6866">
        <v>6865</v>
      </c>
      <c r="B6866">
        <f>IF(spotify_churn_dataset[[#This Row],[user_id]]="","Desconocido",spotify_churn_dataset[[#This Row],[user_id]])</f>
        <v>6865</v>
      </c>
      <c r="C6866">
        <f>IF(IFERROR(VLOOKUP(spotify_churn_dataset[[#This Row],[user_id]],A6867:A14865,1,FALSE),0),1,0)</f>
        <v>0</v>
      </c>
      <c r="D6866" t="s">
        <v>12</v>
      </c>
      <c r="E6866" s="4">
        <v>50</v>
      </c>
      <c r="F6866" t="s">
        <v>29</v>
      </c>
      <c r="G6866" t="s">
        <v>18</v>
      </c>
      <c r="H6866" s="4">
        <v>30</v>
      </c>
      <c r="I6866" s="3">
        <v>84</v>
      </c>
      <c r="J6866" s="9">
        <v>41</v>
      </c>
      <c r="K6866" t="s">
        <v>23</v>
      </c>
      <c r="L6866" s="4">
        <v>0</v>
      </c>
      <c r="M6866" s="4" t="str">
        <f>IF(spotify_churn_dataset[[#This Row],[offline_listening]]=0,"no offline","yes offline")</f>
        <v>yes offline</v>
      </c>
      <c r="N6866">
        <v>1</v>
      </c>
      <c r="O6866" t="str">
        <f>IF(spotify_churn_dataset[[#This Row],[is_churned]]=1,"yes churn","no churn")</f>
        <v>yes churn</v>
      </c>
      <c r="P6866">
        <v>1</v>
      </c>
    </row>
    <row r="6867" spans="1:16" x14ac:dyDescent="0.3">
      <c r="A6867">
        <v>6866</v>
      </c>
      <c r="B6867">
        <f>IF(spotify_churn_dataset[[#This Row],[user_id]]="","Desconocido",spotify_churn_dataset[[#This Row],[user_id]])</f>
        <v>6866</v>
      </c>
      <c r="C6867">
        <f>IF(IFERROR(VLOOKUP(spotify_churn_dataset[[#This Row],[user_id]],A6868:A14866,1,FALSE),0),1,0)</f>
        <v>0</v>
      </c>
      <c r="D6867" t="s">
        <v>16</v>
      </c>
      <c r="E6867" s="4">
        <v>52</v>
      </c>
      <c r="F6867" t="s">
        <v>28</v>
      </c>
      <c r="G6867" t="s">
        <v>22</v>
      </c>
      <c r="H6867" s="4">
        <v>100</v>
      </c>
      <c r="I6867" s="3">
        <v>3</v>
      </c>
      <c r="J6867" s="9">
        <v>53</v>
      </c>
      <c r="K6867" t="s">
        <v>15</v>
      </c>
      <c r="L6867" s="4">
        <v>0</v>
      </c>
      <c r="M6867" s="4" t="str">
        <f>IF(spotify_churn_dataset[[#This Row],[offline_listening]]=0,"no offline","yes offline")</f>
        <v>yes offline</v>
      </c>
      <c r="N6867">
        <v>1</v>
      </c>
      <c r="O6867" t="str">
        <f>IF(spotify_churn_dataset[[#This Row],[is_churned]]=1,"yes churn","no churn")</f>
        <v>no churn</v>
      </c>
      <c r="P6867">
        <v>0</v>
      </c>
    </row>
    <row r="6868" spans="1:16" x14ac:dyDescent="0.3">
      <c r="A6868">
        <v>6867</v>
      </c>
      <c r="B6868">
        <f>IF(spotify_churn_dataset[[#This Row],[user_id]]="","Desconocido",spotify_churn_dataset[[#This Row],[user_id]])</f>
        <v>6867</v>
      </c>
      <c r="C6868">
        <f>IF(IFERROR(VLOOKUP(spotify_churn_dataset[[#This Row],[user_id]],A6869:A14867,1,FALSE),0),1,0)</f>
        <v>0</v>
      </c>
      <c r="D6868" t="s">
        <v>20</v>
      </c>
      <c r="E6868" s="4">
        <v>20</v>
      </c>
      <c r="F6868" t="s">
        <v>29</v>
      </c>
      <c r="G6868" t="s">
        <v>18</v>
      </c>
      <c r="H6868" s="4">
        <v>148</v>
      </c>
      <c r="I6868" s="3">
        <v>49</v>
      </c>
      <c r="J6868" s="9">
        <v>4</v>
      </c>
      <c r="K6868" t="s">
        <v>19</v>
      </c>
      <c r="L6868" s="4">
        <v>0</v>
      </c>
      <c r="M6868" s="4" t="str">
        <f>IF(spotify_churn_dataset[[#This Row],[offline_listening]]=0,"no offline","yes offline")</f>
        <v>yes offline</v>
      </c>
      <c r="N6868">
        <v>1</v>
      </c>
      <c r="O6868" t="str">
        <f>IF(spotify_churn_dataset[[#This Row],[is_churned]]=1,"yes churn","no churn")</f>
        <v>no churn</v>
      </c>
      <c r="P6868">
        <v>0</v>
      </c>
    </row>
    <row r="6869" spans="1:16" x14ac:dyDescent="0.3">
      <c r="A6869">
        <v>6868</v>
      </c>
      <c r="B6869">
        <f>IF(spotify_churn_dataset[[#This Row],[user_id]]="","Desconocido",spotify_churn_dataset[[#This Row],[user_id]])</f>
        <v>6868</v>
      </c>
      <c r="C6869">
        <f>IF(IFERROR(VLOOKUP(spotify_churn_dataset[[#This Row],[user_id]],A6870:A14868,1,FALSE),0),1,0)</f>
        <v>0</v>
      </c>
      <c r="D6869" t="s">
        <v>20</v>
      </c>
      <c r="E6869" s="4">
        <v>52</v>
      </c>
      <c r="F6869" t="s">
        <v>29</v>
      </c>
      <c r="G6869" t="s">
        <v>24</v>
      </c>
      <c r="H6869" s="4">
        <v>138</v>
      </c>
      <c r="I6869" s="3">
        <v>45</v>
      </c>
      <c r="J6869" s="9">
        <v>59</v>
      </c>
      <c r="K6869" t="s">
        <v>15</v>
      </c>
      <c r="L6869" s="4">
        <v>0</v>
      </c>
      <c r="M6869" s="4" t="str">
        <f>IF(spotify_churn_dataset[[#This Row],[offline_listening]]=0,"no offline","yes offline")</f>
        <v>yes offline</v>
      </c>
      <c r="N6869">
        <v>1</v>
      </c>
      <c r="O6869" t="str">
        <f>IF(spotify_churn_dataset[[#This Row],[is_churned]]=1,"yes churn","no churn")</f>
        <v>no churn</v>
      </c>
      <c r="P6869">
        <v>0</v>
      </c>
    </row>
    <row r="6870" spans="1:16" x14ac:dyDescent="0.3">
      <c r="A6870">
        <v>6869</v>
      </c>
      <c r="B6870">
        <f>IF(spotify_churn_dataset[[#This Row],[user_id]]="","Desconocido",spotify_churn_dataset[[#This Row],[user_id]])</f>
        <v>6869</v>
      </c>
      <c r="C6870">
        <f>IF(IFERROR(VLOOKUP(spotify_churn_dataset[[#This Row],[user_id]],A6871:A14869,1,FALSE),0),1,0)</f>
        <v>0</v>
      </c>
      <c r="D6870" t="s">
        <v>12</v>
      </c>
      <c r="E6870" s="4">
        <v>21</v>
      </c>
      <c r="F6870" t="s">
        <v>21</v>
      </c>
      <c r="G6870" t="s">
        <v>24</v>
      </c>
      <c r="H6870" s="4">
        <v>297</v>
      </c>
      <c r="I6870" s="3">
        <v>40</v>
      </c>
      <c r="J6870" s="9">
        <v>23</v>
      </c>
      <c r="K6870" t="s">
        <v>19</v>
      </c>
      <c r="L6870" s="4">
        <v>0</v>
      </c>
      <c r="M6870" s="4" t="str">
        <f>IF(spotify_churn_dataset[[#This Row],[offline_listening]]=0,"no offline","yes offline")</f>
        <v>yes offline</v>
      </c>
      <c r="N6870">
        <v>1</v>
      </c>
      <c r="O6870" t="str">
        <f>IF(spotify_churn_dataset[[#This Row],[is_churned]]=1,"yes churn","no churn")</f>
        <v>no churn</v>
      </c>
      <c r="P6870">
        <v>0</v>
      </c>
    </row>
    <row r="6871" spans="1:16" x14ac:dyDescent="0.3">
      <c r="A6871">
        <v>6870</v>
      </c>
      <c r="B6871">
        <f>IF(spotify_churn_dataset[[#This Row],[user_id]]="","Desconocido",spotify_churn_dataset[[#This Row],[user_id]])</f>
        <v>6870</v>
      </c>
      <c r="C6871">
        <f>IF(IFERROR(VLOOKUP(spotify_churn_dataset[[#This Row],[user_id]],A6872:A14870,1,FALSE),0),1,0)</f>
        <v>0</v>
      </c>
      <c r="D6871" t="s">
        <v>16</v>
      </c>
      <c r="E6871" s="4">
        <v>50</v>
      </c>
      <c r="F6871" t="s">
        <v>26</v>
      </c>
      <c r="G6871" t="s">
        <v>24</v>
      </c>
      <c r="H6871" s="4">
        <v>177</v>
      </c>
      <c r="I6871" s="3">
        <v>53</v>
      </c>
      <c r="J6871" s="9">
        <v>22</v>
      </c>
      <c r="K6871" t="s">
        <v>15</v>
      </c>
      <c r="L6871" s="4">
        <v>0</v>
      </c>
      <c r="M6871" s="4" t="str">
        <f>IF(spotify_churn_dataset[[#This Row],[offline_listening]]=0,"no offline","yes offline")</f>
        <v>yes offline</v>
      </c>
      <c r="N6871">
        <v>1</v>
      </c>
      <c r="O6871" t="str">
        <f>IF(spotify_churn_dataset[[#This Row],[is_churned]]=1,"yes churn","no churn")</f>
        <v>no churn</v>
      </c>
      <c r="P6871">
        <v>0</v>
      </c>
    </row>
    <row r="6872" spans="1:16" x14ac:dyDescent="0.3">
      <c r="A6872">
        <v>6871</v>
      </c>
      <c r="B6872">
        <f>IF(spotify_churn_dataset[[#This Row],[user_id]]="","Desconocido",spotify_churn_dataset[[#This Row],[user_id]])</f>
        <v>6871</v>
      </c>
      <c r="C6872">
        <f>IF(IFERROR(VLOOKUP(spotify_churn_dataset[[#This Row],[user_id]],A6873:A14871,1,FALSE),0),1,0)</f>
        <v>0</v>
      </c>
      <c r="D6872" t="s">
        <v>20</v>
      </c>
      <c r="E6872" s="4">
        <v>48</v>
      </c>
      <c r="F6872" t="s">
        <v>17</v>
      </c>
      <c r="G6872" t="s">
        <v>22</v>
      </c>
      <c r="H6872" s="4">
        <v>202</v>
      </c>
      <c r="I6872" s="3">
        <v>63</v>
      </c>
      <c r="J6872" s="9">
        <v>54</v>
      </c>
      <c r="K6872" t="s">
        <v>15</v>
      </c>
      <c r="L6872" s="4">
        <v>0</v>
      </c>
      <c r="M6872" s="4" t="str">
        <f>IF(spotify_churn_dataset[[#This Row],[offline_listening]]=0,"no offline","yes offline")</f>
        <v>yes offline</v>
      </c>
      <c r="N6872">
        <v>1</v>
      </c>
      <c r="O6872" t="str">
        <f>IF(spotify_churn_dataset[[#This Row],[is_churned]]=1,"yes churn","no churn")</f>
        <v>no churn</v>
      </c>
      <c r="P6872">
        <v>0</v>
      </c>
    </row>
    <row r="6873" spans="1:16" x14ac:dyDescent="0.3">
      <c r="A6873">
        <v>6872</v>
      </c>
      <c r="B6873">
        <f>IF(spotify_churn_dataset[[#This Row],[user_id]]="","Desconocido",spotify_churn_dataset[[#This Row],[user_id]])</f>
        <v>6872</v>
      </c>
      <c r="C6873">
        <f>IF(IFERROR(VLOOKUP(spotify_churn_dataset[[#This Row],[user_id]],A6874:A14872,1,FALSE),0),1,0)</f>
        <v>0</v>
      </c>
      <c r="D6873" t="s">
        <v>16</v>
      </c>
      <c r="E6873" s="4">
        <v>48</v>
      </c>
      <c r="F6873" t="s">
        <v>27</v>
      </c>
      <c r="G6873" t="s">
        <v>22</v>
      </c>
      <c r="H6873" s="4">
        <v>134</v>
      </c>
      <c r="I6873" s="3">
        <v>91</v>
      </c>
      <c r="J6873" s="9">
        <v>14</v>
      </c>
      <c r="K6873" t="s">
        <v>15</v>
      </c>
      <c r="L6873" s="4">
        <v>0</v>
      </c>
      <c r="M6873" s="4" t="str">
        <f>IF(spotify_churn_dataset[[#This Row],[offline_listening]]=0,"no offline","yes offline")</f>
        <v>yes offline</v>
      </c>
      <c r="N6873">
        <v>1</v>
      </c>
      <c r="O6873" t="str">
        <f>IF(spotify_churn_dataset[[#This Row],[is_churned]]=1,"yes churn","no churn")</f>
        <v>no churn</v>
      </c>
      <c r="P6873">
        <v>0</v>
      </c>
    </row>
    <row r="6874" spans="1:16" x14ac:dyDescent="0.3">
      <c r="A6874">
        <v>6873</v>
      </c>
      <c r="B6874">
        <f>IF(spotify_churn_dataset[[#This Row],[user_id]]="","Desconocido",spotify_churn_dataset[[#This Row],[user_id]])</f>
        <v>6873</v>
      </c>
      <c r="C6874">
        <f>IF(IFERROR(VLOOKUP(spotify_churn_dataset[[#This Row],[user_id]],A6875:A14873,1,FALSE),0),1,0)</f>
        <v>0</v>
      </c>
      <c r="D6874" t="s">
        <v>20</v>
      </c>
      <c r="E6874" s="4">
        <v>39</v>
      </c>
      <c r="F6874" t="s">
        <v>21</v>
      </c>
      <c r="G6874" t="s">
        <v>24</v>
      </c>
      <c r="H6874" s="4">
        <v>240</v>
      </c>
      <c r="I6874" s="3">
        <v>73</v>
      </c>
      <c r="J6874" s="9">
        <v>39</v>
      </c>
      <c r="K6874" t="s">
        <v>19</v>
      </c>
      <c r="L6874" s="4">
        <v>0</v>
      </c>
      <c r="M6874" s="4" t="str">
        <f>IF(spotify_churn_dataset[[#This Row],[offline_listening]]=0,"no offline","yes offline")</f>
        <v>yes offline</v>
      </c>
      <c r="N6874">
        <v>1</v>
      </c>
      <c r="O6874" t="str">
        <f>IF(spotify_churn_dataset[[#This Row],[is_churned]]=1,"yes churn","no churn")</f>
        <v>no churn</v>
      </c>
      <c r="P6874">
        <v>0</v>
      </c>
    </row>
    <row r="6875" spans="1:16" x14ac:dyDescent="0.3">
      <c r="A6875">
        <v>6874</v>
      </c>
      <c r="B6875">
        <f>IF(spotify_churn_dataset[[#This Row],[user_id]]="","Desconocido",spotify_churn_dataset[[#This Row],[user_id]])</f>
        <v>6874</v>
      </c>
      <c r="C6875">
        <f>IF(IFERROR(VLOOKUP(spotify_churn_dataset[[#This Row],[user_id]],A6876:A14874,1,FALSE),0),1,0)</f>
        <v>0</v>
      </c>
      <c r="D6875" t="s">
        <v>16</v>
      </c>
      <c r="E6875" s="4">
        <v>33</v>
      </c>
      <c r="F6875" t="s">
        <v>27</v>
      </c>
      <c r="G6875" t="s">
        <v>24</v>
      </c>
      <c r="H6875" s="4">
        <v>71</v>
      </c>
      <c r="I6875" s="3">
        <v>73</v>
      </c>
      <c r="J6875" s="9">
        <v>21</v>
      </c>
      <c r="K6875" t="s">
        <v>15</v>
      </c>
      <c r="L6875" s="4">
        <v>0</v>
      </c>
      <c r="M6875" s="4" t="str">
        <f>IF(spotify_churn_dataset[[#This Row],[offline_listening]]=0,"no offline","yes offline")</f>
        <v>yes offline</v>
      </c>
      <c r="N6875">
        <v>1</v>
      </c>
      <c r="O6875" t="str">
        <f>IF(spotify_churn_dataset[[#This Row],[is_churned]]=1,"yes churn","no churn")</f>
        <v>no churn</v>
      </c>
      <c r="P6875">
        <v>0</v>
      </c>
    </row>
    <row r="6876" spans="1:16" x14ac:dyDescent="0.3">
      <c r="A6876">
        <v>6875</v>
      </c>
      <c r="B6876">
        <f>IF(spotify_churn_dataset[[#This Row],[user_id]]="","Desconocido",spotify_churn_dataset[[#This Row],[user_id]])</f>
        <v>6875</v>
      </c>
      <c r="C6876">
        <f>IF(IFERROR(VLOOKUP(spotify_churn_dataset[[#This Row],[user_id]],A6877:A14875,1,FALSE),0),1,0)</f>
        <v>0</v>
      </c>
      <c r="D6876" t="s">
        <v>20</v>
      </c>
      <c r="E6876" s="4">
        <v>43</v>
      </c>
      <c r="F6876" t="s">
        <v>27</v>
      </c>
      <c r="G6876" t="s">
        <v>22</v>
      </c>
      <c r="H6876" s="4">
        <v>152</v>
      </c>
      <c r="I6876" s="3">
        <v>76</v>
      </c>
      <c r="J6876" s="9">
        <v>55</v>
      </c>
      <c r="K6876" t="s">
        <v>19</v>
      </c>
      <c r="L6876" s="4">
        <v>0</v>
      </c>
      <c r="M6876" s="4" t="str">
        <f>IF(spotify_churn_dataset[[#This Row],[offline_listening]]=0,"no offline","yes offline")</f>
        <v>yes offline</v>
      </c>
      <c r="N6876">
        <v>1</v>
      </c>
      <c r="O6876" t="str">
        <f>IF(spotify_churn_dataset[[#This Row],[is_churned]]=1,"yes churn","no churn")</f>
        <v>no churn</v>
      </c>
      <c r="P6876">
        <v>0</v>
      </c>
    </row>
    <row r="6877" spans="1:16" x14ac:dyDescent="0.3">
      <c r="A6877">
        <v>6876</v>
      </c>
      <c r="B6877">
        <f>IF(spotify_churn_dataset[[#This Row],[user_id]]="","Desconocido",spotify_churn_dataset[[#This Row],[user_id]])</f>
        <v>6876</v>
      </c>
      <c r="C6877">
        <f>IF(IFERROR(VLOOKUP(spotify_churn_dataset[[#This Row],[user_id]],A6878:A14876,1,FALSE),0),1,0)</f>
        <v>0</v>
      </c>
      <c r="D6877" t="s">
        <v>12</v>
      </c>
      <c r="E6877" s="4">
        <v>52</v>
      </c>
      <c r="F6877" t="s">
        <v>17</v>
      </c>
      <c r="G6877" t="s">
        <v>24</v>
      </c>
      <c r="H6877" s="4">
        <v>107</v>
      </c>
      <c r="I6877" s="3">
        <v>89</v>
      </c>
      <c r="J6877" s="9">
        <v>6</v>
      </c>
      <c r="K6877" t="s">
        <v>19</v>
      </c>
      <c r="L6877" s="4">
        <v>0</v>
      </c>
      <c r="M6877" s="4" t="str">
        <f>IF(spotify_churn_dataset[[#This Row],[offline_listening]]=0,"no offline","yes offline")</f>
        <v>yes offline</v>
      </c>
      <c r="N6877">
        <v>1</v>
      </c>
      <c r="O6877" t="str">
        <f>IF(spotify_churn_dataset[[#This Row],[is_churned]]=1,"yes churn","no churn")</f>
        <v>no churn</v>
      </c>
      <c r="P6877">
        <v>0</v>
      </c>
    </row>
    <row r="6878" spans="1:16" x14ac:dyDescent="0.3">
      <c r="A6878">
        <v>6877</v>
      </c>
      <c r="B6878">
        <f>IF(spotify_churn_dataset[[#This Row],[user_id]]="","Desconocido",spotify_churn_dataset[[#This Row],[user_id]])</f>
        <v>6877</v>
      </c>
      <c r="C6878">
        <f>IF(IFERROR(VLOOKUP(spotify_churn_dataset[[#This Row],[user_id]],A6879:A14877,1,FALSE),0),1,0)</f>
        <v>0</v>
      </c>
      <c r="D6878" t="s">
        <v>16</v>
      </c>
      <c r="E6878" s="4">
        <v>52</v>
      </c>
      <c r="F6878" t="s">
        <v>25</v>
      </c>
      <c r="G6878" t="s">
        <v>24</v>
      </c>
      <c r="H6878" s="4">
        <v>102</v>
      </c>
      <c r="I6878" s="3">
        <v>36</v>
      </c>
      <c r="J6878" s="9">
        <v>45</v>
      </c>
      <c r="K6878" t="s">
        <v>23</v>
      </c>
      <c r="L6878" s="4">
        <v>0</v>
      </c>
      <c r="M6878" s="4" t="str">
        <f>IF(spotify_churn_dataset[[#This Row],[offline_listening]]=0,"no offline","yes offline")</f>
        <v>yes offline</v>
      </c>
      <c r="N6878">
        <v>1</v>
      </c>
      <c r="O6878" t="str">
        <f>IF(spotify_churn_dataset[[#This Row],[is_churned]]=1,"yes churn","no churn")</f>
        <v>no churn</v>
      </c>
      <c r="P6878">
        <v>0</v>
      </c>
    </row>
    <row r="6879" spans="1:16" x14ac:dyDescent="0.3">
      <c r="A6879">
        <v>6878</v>
      </c>
      <c r="B6879">
        <f>IF(spotify_churn_dataset[[#This Row],[user_id]]="","Desconocido",spotify_churn_dataset[[#This Row],[user_id]])</f>
        <v>6878</v>
      </c>
      <c r="C6879">
        <f>IF(IFERROR(VLOOKUP(spotify_churn_dataset[[#This Row],[user_id]],A6880:A14878,1,FALSE),0),1,0)</f>
        <v>0</v>
      </c>
      <c r="D6879" t="s">
        <v>20</v>
      </c>
      <c r="E6879" s="4">
        <v>26</v>
      </c>
      <c r="F6879" t="s">
        <v>29</v>
      </c>
      <c r="G6879" t="s">
        <v>14</v>
      </c>
      <c r="H6879" s="4">
        <v>14</v>
      </c>
      <c r="I6879" s="3">
        <v>45</v>
      </c>
      <c r="J6879" s="9">
        <v>31</v>
      </c>
      <c r="K6879" t="s">
        <v>15</v>
      </c>
      <c r="L6879" s="4">
        <v>29</v>
      </c>
      <c r="M6879" s="4" t="str">
        <f>IF(spotify_churn_dataset[[#This Row],[offline_listening]]=0,"no offline","yes offline")</f>
        <v>no offline</v>
      </c>
      <c r="N6879">
        <v>0</v>
      </c>
      <c r="O6879" t="str">
        <f>IF(spotify_churn_dataset[[#This Row],[is_churned]]=1,"yes churn","no churn")</f>
        <v>yes churn</v>
      </c>
      <c r="P6879">
        <v>1</v>
      </c>
    </row>
    <row r="6880" spans="1:16" x14ac:dyDescent="0.3">
      <c r="A6880">
        <v>6879</v>
      </c>
      <c r="B6880">
        <f>IF(spotify_churn_dataset[[#This Row],[user_id]]="","Desconocido",spotify_churn_dataset[[#This Row],[user_id]])</f>
        <v>6879</v>
      </c>
      <c r="C6880">
        <f>IF(IFERROR(VLOOKUP(spotify_churn_dataset[[#This Row],[user_id]],A6881:A14879,1,FALSE),0),1,0)</f>
        <v>0</v>
      </c>
      <c r="D6880" t="s">
        <v>20</v>
      </c>
      <c r="E6880" s="4">
        <v>53</v>
      </c>
      <c r="F6880" t="s">
        <v>29</v>
      </c>
      <c r="G6880" t="s">
        <v>14</v>
      </c>
      <c r="H6880" s="4">
        <v>213</v>
      </c>
      <c r="I6880" s="3">
        <v>87</v>
      </c>
      <c r="J6880" s="9">
        <v>6</v>
      </c>
      <c r="K6880" t="s">
        <v>19</v>
      </c>
      <c r="L6880" s="4">
        <v>20</v>
      </c>
      <c r="M6880" s="4" t="str">
        <f>IF(spotify_churn_dataset[[#This Row],[offline_listening]]=0,"no offline","yes offline")</f>
        <v>no offline</v>
      </c>
      <c r="N6880">
        <v>0</v>
      </c>
      <c r="O6880" t="str">
        <f>IF(spotify_churn_dataset[[#This Row],[is_churned]]=1,"yes churn","no churn")</f>
        <v>no churn</v>
      </c>
      <c r="P6880">
        <v>0</v>
      </c>
    </row>
    <row r="6881" spans="1:16" x14ac:dyDescent="0.3">
      <c r="A6881">
        <v>6880</v>
      </c>
      <c r="B6881">
        <f>IF(spotify_churn_dataset[[#This Row],[user_id]]="","Desconocido",spotify_churn_dataset[[#This Row],[user_id]])</f>
        <v>6880</v>
      </c>
      <c r="C6881">
        <f>IF(IFERROR(VLOOKUP(spotify_churn_dataset[[#This Row],[user_id]],A6882:A14880,1,FALSE),0),1,0)</f>
        <v>0</v>
      </c>
      <c r="D6881" t="s">
        <v>16</v>
      </c>
      <c r="E6881" s="4">
        <v>21</v>
      </c>
      <c r="F6881" t="s">
        <v>25</v>
      </c>
      <c r="G6881" t="s">
        <v>14</v>
      </c>
      <c r="H6881" s="4">
        <v>141</v>
      </c>
      <c r="I6881" s="3">
        <v>4</v>
      </c>
      <c r="J6881" s="9">
        <v>27</v>
      </c>
      <c r="K6881" t="s">
        <v>15</v>
      </c>
      <c r="L6881" s="4">
        <v>37</v>
      </c>
      <c r="M6881" s="4" t="str">
        <f>IF(spotify_churn_dataset[[#This Row],[offline_listening]]=0,"no offline","yes offline")</f>
        <v>no offline</v>
      </c>
      <c r="N6881">
        <v>0</v>
      </c>
      <c r="O6881" t="str">
        <f>IF(spotify_churn_dataset[[#This Row],[is_churned]]=1,"yes churn","no churn")</f>
        <v>yes churn</v>
      </c>
      <c r="P6881">
        <v>1</v>
      </c>
    </row>
    <row r="6882" spans="1:16" x14ac:dyDescent="0.3">
      <c r="A6882">
        <v>6881</v>
      </c>
      <c r="B6882">
        <f>IF(spotify_churn_dataset[[#This Row],[user_id]]="","Desconocido",spotify_churn_dataset[[#This Row],[user_id]])</f>
        <v>6881</v>
      </c>
      <c r="C6882">
        <f>IF(IFERROR(VLOOKUP(spotify_churn_dataset[[#This Row],[user_id]],A6883:A14881,1,FALSE),0),1,0)</f>
        <v>0</v>
      </c>
      <c r="D6882" t="s">
        <v>20</v>
      </c>
      <c r="E6882" s="4">
        <v>18</v>
      </c>
      <c r="F6882" t="s">
        <v>26</v>
      </c>
      <c r="G6882" t="s">
        <v>24</v>
      </c>
      <c r="H6882" s="4">
        <v>132</v>
      </c>
      <c r="I6882" s="3">
        <v>92</v>
      </c>
      <c r="J6882" s="9">
        <v>19</v>
      </c>
      <c r="K6882" t="s">
        <v>19</v>
      </c>
      <c r="L6882" s="4">
        <v>0</v>
      </c>
      <c r="M6882" s="4" t="str">
        <f>IF(spotify_churn_dataset[[#This Row],[offline_listening]]=0,"no offline","yes offline")</f>
        <v>yes offline</v>
      </c>
      <c r="N6882">
        <v>1</v>
      </c>
      <c r="O6882" t="str">
        <f>IF(spotify_churn_dataset[[#This Row],[is_churned]]=1,"yes churn","no churn")</f>
        <v>no churn</v>
      </c>
      <c r="P6882">
        <v>0</v>
      </c>
    </row>
    <row r="6883" spans="1:16" x14ac:dyDescent="0.3">
      <c r="A6883">
        <v>6882</v>
      </c>
      <c r="B6883">
        <f>IF(spotify_churn_dataset[[#This Row],[user_id]]="","Desconocido",spotify_churn_dataset[[#This Row],[user_id]])</f>
        <v>6882</v>
      </c>
      <c r="C6883">
        <f>IF(IFERROR(VLOOKUP(spotify_churn_dataset[[#This Row],[user_id]],A6884:A14882,1,FALSE),0),1,0)</f>
        <v>0</v>
      </c>
      <c r="D6883" t="s">
        <v>12</v>
      </c>
      <c r="E6883" s="4">
        <v>56</v>
      </c>
      <c r="F6883" t="s">
        <v>25</v>
      </c>
      <c r="G6883" t="s">
        <v>14</v>
      </c>
      <c r="H6883" s="4">
        <v>227</v>
      </c>
      <c r="I6883" s="3">
        <v>83</v>
      </c>
      <c r="J6883" s="9">
        <v>44</v>
      </c>
      <c r="K6883" t="s">
        <v>19</v>
      </c>
      <c r="L6883" s="4">
        <v>7</v>
      </c>
      <c r="M6883" s="4" t="str">
        <f>IF(spotify_churn_dataset[[#This Row],[offline_listening]]=0,"no offline","yes offline")</f>
        <v>no offline</v>
      </c>
      <c r="N6883">
        <v>0</v>
      </c>
      <c r="O6883" t="str">
        <f>IF(spotify_churn_dataset[[#This Row],[is_churned]]=1,"yes churn","no churn")</f>
        <v>no churn</v>
      </c>
      <c r="P6883">
        <v>0</v>
      </c>
    </row>
    <row r="6884" spans="1:16" x14ac:dyDescent="0.3">
      <c r="A6884">
        <v>6883</v>
      </c>
      <c r="B6884">
        <f>IF(spotify_churn_dataset[[#This Row],[user_id]]="","Desconocido",spotify_churn_dataset[[#This Row],[user_id]])</f>
        <v>6883</v>
      </c>
      <c r="C6884">
        <f>IF(IFERROR(VLOOKUP(spotify_churn_dataset[[#This Row],[user_id]],A6885:A14883,1,FALSE),0),1,0)</f>
        <v>0</v>
      </c>
      <c r="D6884" t="s">
        <v>20</v>
      </c>
      <c r="E6884" s="4">
        <v>57</v>
      </c>
      <c r="F6884" t="s">
        <v>21</v>
      </c>
      <c r="G6884" t="s">
        <v>18</v>
      </c>
      <c r="H6884" s="4">
        <v>284</v>
      </c>
      <c r="I6884" s="3">
        <v>52</v>
      </c>
      <c r="J6884" s="9">
        <v>35</v>
      </c>
      <c r="K6884" t="s">
        <v>19</v>
      </c>
      <c r="L6884" s="4">
        <v>0</v>
      </c>
      <c r="M6884" s="4" t="str">
        <f>IF(spotify_churn_dataset[[#This Row],[offline_listening]]=0,"no offline","yes offline")</f>
        <v>yes offline</v>
      </c>
      <c r="N6884">
        <v>1</v>
      </c>
      <c r="O6884" t="str">
        <f>IF(spotify_churn_dataset[[#This Row],[is_churned]]=1,"yes churn","no churn")</f>
        <v>no churn</v>
      </c>
      <c r="P6884">
        <v>0</v>
      </c>
    </row>
    <row r="6885" spans="1:16" x14ac:dyDescent="0.3">
      <c r="A6885">
        <v>6884</v>
      </c>
      <c r="B6885">
        <f>IF(spotify_churn_dataset[[#This Row],[user_id]]="","Desconocido",spotify_churn_dataset[[#This Row],[user_id]])</f>
        <v>6884</v>
      </c>
      <c r="C6885">
        <f>IF(IFERROR(VLOOKUP(spotify_churn_dataset[[#This Row],[user_id]],A6886:A14884,1,FALSE),0),1,0)</f>
        <v>0</v>
      </c>
      <c r="D6885" t="s">
        <v>16</v>
      </c>
      <c r="E6885" s="4">
        <v>22</v>
      </c>
      <c r="F6885" t="s">
        <v>13</v>
      </c>
      <c r="G6885" t="s">
        <v>24</v>
      </c>
      <c r="H6885" s="4">
        <v>48</v>
      </c>
      <c r="I6885" s="3">
        <v>10</v>
      </c>
      <c r="J6885" s="9">
        <v>36</v>
      </c>
      <c r="K6885" t="s">
        <v>23</v>
      </c>
      <c r="L6885" s="4">
        <v>0</v>
      </c>
      <c r="M6885" s="4" t="str">
        <f>IF(spotify_churn_dataset[[#This Row],[offline_listening]]=0,"no offline","yes offline")</f>
        <v>yes offline</v>
      </c>
      <c r="N6885">
        <v>1</v>
      </c>
      <c r="O6885" t="str">
        <f>IF(spotify_churn_dataset[[#This Row],[is_churned]]=1,"yes churn","no churn")</f>
        <v>no churn</v>
      </c>
      <c r="P6885">
        <v>0</v>
      </c>
    </row>
    <row r="6886" spans="1:16" x14ac:dyDescent="0.3">
      <c r="A6886">
        <v>6885</v>
      </c>
      <c r="B6886">
        <f>IF(spotify_churn_dataset[[#This Row],[user_id]]="","Desconocido",spotify_churn_dataset[[#This Row],[user_id]])</f>
        <v>6885</v>
      </c>
      <c r="C6886">
        <f>IF(IFERROR(VLOOKUP(spotify_churn_dataset[[#This Row],[user_id]],A6887:A14885,1,FALSE),0),1,0)</f>
        <v>0</v>
      </c>
      <c r="D6886" t="s">
        <v>16</v>
      </c>
      <c r="E6886" s="4">
        <v>54</v>
      </c>
      <c r="F6886" t="s">
        <v>17</v>
      </c>
      <c r="G6886" t="s">
        <v>14</v>
      </c>
      <c r="H6886" s="4">
        <v>271</v>
      </c>
      <c r="I6886" s="3">
        <v>33</v>
      </c>
      <c r="J6886" s="9">
        <v>58</v>
      </c>
      <c r="K6886" t="s">
        <v>15</v>
      </c>
      <c r="L6886" s="4">
        <v>8</v>
      </c>
      <c r="M6886" s="4" t="str">
        <f>IF(spotify_churn_dataset[[#This Row],[offline_listening]]=0,"no offline","yes offline")</f>
        <v>no offline</v>
      </c>
      <c r="N6886">
        <v>0</v>
      </c>
      <c r="O6886" t="str">
        <f>IF(spotify_churn_dataset[[#This Row],[is_churned]]=1,"yes churn","no churn")</f>
        <v>no churn</v>
      </c>
      <c r="P6886">
        <v>0</v>
      </c>
    </row>
    <row r="6887" spans="1:16" x14ac:dyDescent="0.3">
      <c r="A6887">
        <v>6886</v>
      </c>
      <c r="B6887">
        <f>IF(spotify_churn_dataset[[#This Row],[user_id]]="","Desconocido",spotify_churn_dataset[[#This Row],[user_id]])</f>
        <v>6886</v>
      </c>
      <c r="C6887">
        <f>IF(IFERROR(VLOOKUP(spotify_churn_dataset[[#This Row],[user_id]],A6888:A14886,1,FALSE),0),1,0)</f>
        <v>0</v>
      </c>
      <c r="D6887" t="s">
        <v>12</v>
      </c>
      <c r="E6887" s="4">
        <v>38</v>
      </c>
      <c r="F6887" t="s">
        <v>28</v>
      </c>
      <c r="G6887" t="s">
        <v>24</v>
      </c>
      <c r="H6887" s="4">
        <v>53</v>
      </c>
      <c r="I6887" s="3">
        <v>82</v>
      </c>
      <c r="J6887" s="9">
        <v>28</v>
      </c>
      <c r="K6887" t="s">
        <v>15</v>
      </c>
      <c r="L6887" s="4">
        <v>0</v>
      </c>
      <c r="M6887" s="4" t="str">
        <f>IF(spotify_churn_dataset[[#This Row],[offline_listening]]=0,"no offline","yes offline")</f>
        <v>yes offline</v>
      </c>
      <c r="N6887">
        <v>1</v>
      </c>
      <c r="O6887" t="str">
        <f>IF(spotify_churn_dataset[[#This Row],[is_churned]]=1,"yes churn","no churn")</f>
        <v>no churn</v>
      </c>
      <c r="P6887">
        <v>0</v>
      </c>
    </row>
    <row r="6888" spans="1:16" x14ac:dyDescent="0.3">
      <c r="A6888">
        <v>6887</v>
      </c>
      <c r="B6888">
        <f>IF(spotify_churn_dataset[[#This Row],[user_id]]="","Desconocido",spotify_churn_dataset[[#This Row],[user_id]])</f>
        <v>6887</v>
      </c>
      <c r="C6888">
        <f>IF(IFERROR(VLOOKUP(spotify_churn_dataset[[#This Row],[user_id]],A6889:A14887,1,FALSE),0),1,0)</f>
        <v>0</v>
      </c>
      <c r="D6888" t="s">
        <v>12</v>
      </c>
      <c r="E6888" s="4">
        <v>35</v>
      </c>
      <c r="F6888" t="s">
        <v>27</v>
      </c>
      <c r="G6888" t="s">
        <v>22</v>
      </c>
      <c r="H6888" s="4">
        <v>16</v>
      </c>
      <c r="I6888" s="3">
        <v>16</v>
      </c>
      <c r="J6888" s="9">
        <v>9</v>
      </c>
      <c r="K6888" t="s">
        <v>15</v>
      </c>
      <c r="L6888" s="4">
        <v>0</v>
      </c>
      <c r="M6888" s="4" t="str">
        <f>IF(spotify_churn_dataset[[#This Row],[offline_listening]]=0,"no offline","yes offline")</f>
        <v>yes offline</v>
      </c>
      <c r="N6888">
        <v>1</v>
      </c>
      <c r="O6888" t="str">
        <f>IF(spotify_churn_dataset[[#This Row],[is_churned]]=1,"yes churn","no churn")</f>
        <v>no churn</v>
      </c>
      <c r="P6888">
        <v>0</v>
      </c>
    </row>
    <row r="6889" spans="1:16" x14ac:dyDescent="0.3">
      <c r="A6889">
        <v>6888</v>
      </c>
      <c r="B6889">
        <f>IF(spotify_churn_dataset[[#This Row],[user_id]]="","Desconocido",spotify_churn_dataset[[#This Row],[user_id]])</f>
        <v>6888</v>
      </c>
      <c r="C6889">
        <f>IF(IFERROR(VLOOKUP(spotify_churn_dataset[[#This Row],[user_id]],A6890:A14888,1,FALSE),0),1,0)</f>
        <v>0</v>
      </c>
      <c r="D6889" t="s">
        <v>20</v>
      </c>
      <c r="E6889" s="4">
        <v>46</v>
      </c>
      <c r="F6889" t="s">
        <v>29</v>
      </c>
      <c r="G6889" t="s">
        <v>24</v>
      </c>
      <c r="H6889" s="4">
        <v>283</v>
      </c>
      <c r="I6889" s="3">
        <v>90</v>
      </c>
      <c r="J6889" s="9">
        <v>15</v>
      </c>
      <c r="K6889" t="s">
        <v>19</v>
      </c>
      <c r="L6889" s="4">
        <v>0</v>
      </c>
      <c r="M6889" s="4" t="str">
        <f>IF(spotify_churn_dataset[[#This Row],[offline_listening]]=0,"no offline","yes offline")</f>
        <v>yes offline</v>
      </c>
      <c r="N6889">
        <v>1</v>
      </c>
      <c r="O6889" t="str">
        <f>IF(spotify_churn_dataset[[#This Row],[is_churned]]=1,"yes churn","no churn")</f>
        <v>no churn</v>
      </c>
      <c r="P6889">
        <v>0</v>
      </c>
    </row>
    <row r="6890" spans="1:16" x14ac:dyDescent="0.3">
      <c r="A6890">
        <v>6889</v>
      </c>
      <c r="B6890">
        <f>IF(spotify_churn_dataset[[#This Row],[user_id]]="","Desconocido",spotify_churn_dataset[[#This Row],[user_id]])</f>
        <v>6889</v>
      </c>
      <c r="C6890">
        <f>IF(IFERROR(VLOOKUP(spotify_churn_dataset[[#This Row],[user_id]],A6891:A14889,1,FALSE),0),1,0)</f>
        <v>0</v>
      </c>
      <c r="D6890" t="s">
        <v>20</v>
      </c>
      <c r="E6890" s="4">
        <v>48</v>
      </c>
      <c r="F6890" t="s">
        <v>26</v>
      </c>
      <c r="G6890" t="s">
        <v>14</v>
      </c>
      <c r="H6890" s="4">
        <v>94</v>
      </c>
      <c r="I6890" s="3">
        <v>10</v>
      </c>
      <c r="J6890" s="9">
        <v>18</v>
      </c>
      <c r="K6890" t="s">
        <v>23</v>
      </c>
      <c r="L6890" s="4">
        <v>9</v>
      </c>
      <c r="M6890" s="4" t="str">
        <f>IF(spotify_churn_dataset[[#This Row],[offline_listening]]=0,"no offline","yes offline")</f>
        <v>no offline</v>
      </c>
      <c r="N6890">
        <v>0</v>
      </c>
      <c r="O6890" t="str">
        <f>IF(spotify_churn_dataset[[#This Row],[is_churned]]=1,"yes churn","no churn")</f>
        <v>no churn</v>
      </c>
      <c r="P6890">
        <v>0</v>
      </c>
    </row>
    <row r="6891" spans="1:16" x14ac:dyDescent="0.3">
      <c r="A6891">
        <v>6890</v>
      </c>
      <c r="B6891">
        <f>IF(spotify_churn_dataset[[#This Row],[user_id]]="","Desconocido",spotify_churn_dataset[[#This Row],[user_id]])</f>
        <v>6890</v>
      </c>
      <c r="C6891">
        <f>IF(IFERROR(VLOOKUP(spotify_churn_dataset[[#This Row],[user_id]],A6892:A14890,1,FALSE),0),1,0)</f>
        <v>0</v>
      </c>
      <c r="D6891" t="s">
        <v>12</v>
      </c>
      <c r="E6891" s="4">
        <v>51</v>
      </c>
      <c r="F6891" t="s">
        <v>17</v>
      </c>
      <c r="G6891" t="s">
        <v>24</v>
      </c>
      <c r="H6891" s="4">
        <v>279</v>
      </c>
      <c r="I6891" s="3">
        <v>93</v>
      </c>
      <c r="J6891" s="9">
        <v>32</v>
      </c>
      <c r="K6891" t="s">
        <v>15</v>
      </c>
      <c r="L6891" s="4">
        <v>0</v>
      </c>
      <c r="M6891" s="4" t="str">
        <f>IF(spotify_churn_dataset[[#This Row],[offline_listening]]=0,"no offline","yes offline")</f>
        <v>yes offline</v>
      </c>
      <c r="N6891">
        <v>1</v>
      </c>
      <c r="O6891" t="str">
        <f>IF(spotify_churn_dataset[[#This Row],[is_churned]]=1,"yes churn","no churn")</f>
        <v>no churn</v>
      </c>
      <c r="P6891">
        <v>0</v>
      </c>
    </row>
    <row r="6892" spans="1:16" x14ac:dyDescent="0.3">
      <c r="A6892">
        <v>6891</v>
      </c>
      <c r="B6892">
        <f>IF(spotify_churn_dataset[[#This Row],[user_id]]="","Desconocido",spotify_churn_dataset[[#This Row],[user_id]])</f>
        <v>6891</v>
      </c>
      <c r="C6892">
        <f>IF(IFERROR(VLOOKUP(spotify_churn_dataset[[#This Row],[user_id]],A6893:A14891,1,FALSE),0),1,0)</f>
        <v>0</v>
      </c>
      <c r="D6892" t="s">
        <v>12</v>
      </c>
      <c r="E6892" s="4">
        <v>48</v>
      </c>
      <c r="F6892" t="s">
        <v>13</v>
      </c>
      <c r="G6892" t="s">
        <v>14</v>
      </c>
      <c r="H6892" s="4">
        <v>120</v>
      </c>
      <c r="I6892" s="3">
        <v>78</v>
      </c>
      <c r="J6892" s="9">
        <v>54</v>
      </c>
      <c r="K6892" t="s">
        <v>23</v>
      </c>
      <c r="L6892" s="4">
        <v>41</v>
      </c>
      <c r="M6892" s="4" t="str">
        <f>IF(spotify_churn_dataset[[#This Row],[offline_listening]]=0,"no offline","yes offline")</f>
        <v>no offline</v>
      </c>
      <c r="N6892">
        <v>0</v>
      </c>
      <c r="O6892" t="str">
        <f>IF(spotify_churn_dataset[[#This Row],[is_churned]]=1,"yes churn","no churn")</f>
        <v>yes churn</v>
      </c>
      <c r="P6892">
        <v>1</v>
      </c>
    </row>
    <row r="6893" spans="1:16" x14ac:dyDescent="0.3">
      <c r="A6893">
        <v>6892</v>
      </c>
      <c r="B6893">
        <f>IF(spotify_churn_dataset[[#This Row],[user_id]]="","Desconocido",spotify_churn_dataset[[#This Row],[user_id]])</f>
        <v>6892</v>
      </c>
      <c r="C6893">
        <f>IF(IFERROR(VLOOKUP(spotify_churn_dataset[[#This Row],[user_id]],A6894:A14892,1,FALSE),0),1,0)</f>
        <v>0</v>
      </c>
      <c r="D6893" t="s">
        <v>20</v>
      </c>
      <c r="E6893" s="4">
        <v>55</v>
      </c>
      <c r="F6893" t="s">
        <v>17</v>
      </c>
      <c r="G6893" t="s">
        <v>24</v>
      </c>
      <c r="H6893" s="4">
        <v>55</v>
      </c>
      <c r="I6893" s="3">
        <v>1</v>
      </c>
      <c r="J6893" s="9">
        <v>9</v>
      </c>
      <c r="K6893" t="s">
        <v>19</v>
      </c>
      <c r="L6893" s="4">
        <v>0</v>
      </c>
      <c r="M6893" s="4" t="str">
        <f>IF(spotify_churn_dataset[[#This Row],[offline_listening]]=0,"no offline","yes offline")</f>
        <v>yes offline</v>
      </c>
      <c r="N6893">
        <v>1</v>
      </c>
      <c r="O6893" t="str">
        <f>IF(spotify_churn_dataset[[#This Row],[is_churned]]=1,"yes churn","no churn")</f>
        <v>no churn</v>
      </c>
      <c r="P6893">
        <v>0</v>
      </c>
    </row>
    <row r="6894" spans="1:16" x14ac:dyDescent="0.3">
      <c r="A6894">
        <v>6893</v>
      </c>
      <c r="B6894">
        <f>IF(spotify_churn_dataset[[#This Row],[user_id]]="","Desconocido",spotify_churn_dataset[[#This Row],[user_id]])</f>
        <v>6893</v>
      </c>
      <c r="C6894">
        <f>IF(IFERROR(VLOOKUP(spotify_churn_dataset[[#This Row],[user_id]],A6895:A14893,1,FALSE),0),1,0)</f>
        <v>0</v>
      </c>
      <c r="D6894" t="s">
        <v>20</v>
      </c>
      <c r="E6894" s="4">
        <v>57</v>
      </c>
      <c r="F6894" t="s">
        <v>27</v>
      </c>
      <c r="G6894" t="s">
        <v>22</v>
      </c>
      <c r="H6894" s="4">
        <v>244</v>
      </c>
      <c r="I6894" s="3">
        <v>36</v>
      </c>
      <c r="J6894" s="9">
        <v>26</v>
      </c>
      <c r="K6894" t="s">
        <v>15</v>
      </c>
      <c r="L6894" s="4">
        <v>0</v>
      </c>
      <c r="M6894" s="4" t="str">
        <f>IF(spotify_churn_dataset[[#This Row],[offline_listening]]=0,"no offline","yes offline")</f>
        <v>yes offline</v>
      </c>
      <c r="N6894">
        <v>1</v>
      </c>
      <c r="O6894" t="str">
        <f>IF(spotify_churn_dataset[[#This Row],[is_churned]]=1,"yes churn","no churn")</f>
        <v>no churn</v>
      </c>
      <c r="P6894">
        <v>0</v>
      </c>
    </row>
    <row r="6895" spans="1:16" x14ac:dyDescent="0.3">
      <c r="A6895">
        <v>6894</v>
      </c>
      <c r="B6895">
        <f>IF(spotify_churn_dataset[[#This Row],[user_id]]="","Desconocido",spotify_churn_dataset[[#This Row],[user_id]])</f>
        <v>6894</v>
      </c>
      <c r="C6895">
        <f>IF(IFERROR(VLOOKUP(spotify_churn_dataset[[#This Row],[user_id]],A6896:A14894,1,FALSE),0),1,0)</f>
        <v>0</v>
      </c>
      <c r="D6895" t="s">
        <v>16</v>
      </c>
      <c r="E6895" s="4">
        <v>26</v>
      </c>
      <c r="F6895" t="s">
        <v>28</v>
      </c>
      <c r="G6895" t="s">
        <v>24</v>
      </c>
      <c r="H6895" s="4">
        <v>199</v>
      </c>
      <c r="I6895" s="3">
        <v>71</v>
      </c>
      <c r="J6895" s="9">
        <v>25</v>
      </c>
      <c r="K6895" t="s">
        <v>15</v>
      </c>
      <c r="L6895" s="4">
        <v>0</v>
      </c>
      <c r="M6895" s="4" t="str">
        <f>IF(spotify_churn_dataset[[#This Row],[offline_listening]]=0,"no offline","yes offline")</f>
        <v>yes offline</v>
      </c>
      <c r="N6895">
        <v>1</v>
      </c>
      <c r="O6895" t="str">
        <f>IF(spotify_churn_dataset[[#This Row],[is_churned]]=1,"yes churn","no churn")</f>
        <v>yes churn</v>
      </c>
      <c r="P6895">
        <v>1</v>
      </c>
    </row>
    <row r="6896" spans="1:16" x14ac:dyDescent="0.3">
      <c r="A6896">
        <v>6895</v>
      </c>
      <c r="B6896">
        <f>IF(spotify_churn_dataset[[#This Row],[user_id]]="","Desconocido",spotify_churn_dataset[[#This Row],[user_id]])</f>
        <v>6895</v>
      </c>
      <c r="C6896">
        <f>IF(IFERROR(VLOOKUP(spotify_churn_dataset[[#This Row],[user_id]],A6897:A14895,1,FALSE),0),1,0)</f>
        <v>0</v>
      </c>
      <c r="D6896" t="s">
        <v>20</v>
      </c>
      <c r="E6896" s="4">
        <v>44</v>
      </c>
      <c r="F6896" t="s">
        <v>29</v>
      </c>
      <c r="G6896" t="s">
        <v>14</v>
      </c>
      <c r="H6896" s="4">
        <v>67</v>
      </c>
      <c r="I6896" s="3">
        <v>80</v>
      </c>
      <c r="J6896" s="9">
        <v>7</v>
      </c>
      <c r="K6896" t="s">
        <v>15</v>
      </c>
      <c r="L6896" s="4">
        <v>35</v>
      </c>
      <c r="M6896" s="4" t="str">
        <f>IF(spotify_churn_dataset[[#This Row],[offline_listening]]=0,"no offline","yes offline")</f>
        <v>no offline</v>
      </c>
      <c r="N6896">
        <v>0</v>
      </c>
      <c r="O6896" t="str">
        <f>IF(spotify_churn_dataset[[#This Row],[is_churned]]=1,"yes churn","no churn")</f>
        <v>no churn</v>
      </c>
      <c r="P6896">
        <v>0</v>
      </c>
    </row>
    <row r="6897" spans="1:16" x14ac:dyDescent="0.3">
      <c r="A6897">
        <v>6896</v>
      </c>
      <c r="B6897">
        <f>IF(spotify_churn_dataset[[#This Row],[user_id]]="","Desconocido",spotify_churn_dataset[[#This Row],[user_id]])</f>
        <v>6896</v>
      </c>
      <c r="C6897">
        <f>IF(IFERROR(VLOOKUP(spotify_churn_dataset[[#This Row],[user_id]],A6898:A14896,1,FALSE),0),1,0)</f>
        <v>0</v>
      </c>
      <c r="D6897" t="s">
        <v>20</v>
      </c>
      <c r="E6897" s="4">
        <v>20</v>
      </c>
      <c r="F6897" t="s">
        <v>13</v>
      </c>
      <c r="G6897" t="s">
        <v>18</v>
      </c>
      <c r="H6897" s="4">
        <v>288</v>
      </c>
      <c r="I6897" s="3">
        <v>37</v>
      </c>
      <c r="J6897" s="9">
        <v>1</v>
      </c>
      <c r="K6897" t="s">
        <v>23</v>
      </c>
      <c r="L6897" s="4">
        <v>0</v>
      </c>
      <c r="M6897" s="4" t="str">
        <f>IF(spotify_churn_dataset[[#This Row],[offline_listening]]=0,"no offline","yes offline")</f>
        <v>yes offline</v>
      </c>
      <c r="N6897">
        <v>1</v>
      </c>
      <c r="O6897" t="str">
        <f>IF(spotify_churn_dataset[[#This Row],[is_churned]]=1,"yes churn","no churn")</f>
        <v>no churn</v>
      </c>
      <c r="P6897">
        <v>0</v>
      </c>
    </row>
    <row r="6898" spans="1:16" x14ac:dyDescent="0.3">
      <c r="A6898">
        <v>6897</v>
      </c>
      <c r="B6898">
        <f>IF(spotify_churn_dataset[[#This Row],[user_id]]="","Desconocido",spotify_churn_dataset[[#This Row],[user_id]])</f>
        <v>6897</v>
      </c>
      <c r="C6898">
        <f>IF(IFERROR(VLOOKUP(spotify_churn_dataset[[#This Row],[user_id]],A6899:A14897,1,FALSE),0),1,0)</f>
        <v>0</v>
      </c>
      <c r="D6898" t="s">
        <v>20</v>
      </c>
      <c r="E6898" s="4">
        <v>42</v>
      </c>
      <c r="F6898" t="s">
        <v>29</v>
      </c>
      <c r="G6898" t="s">
        <v>22</v>
      </c>
      <c r="H6898" s="4">
        <v>92</v>
      </c>
      <c r="I6898" s="3">
        <v>13</v>
      </c>
      <c r="J6898" s="9">
        <v>9</v>
      </c>
      <c r="K6898" t="s">
        <v>23</v>
      </c>
      <c r="L6898" s="4">
        <v>0</v>
      </c>
      <c r="M6898" s="4" t="str">
        <f>IF(spotify_churn_dataset[[#This Row],[offline_listening]]=0,"no offline","yes offline")</f>
        <v>yes offline</v>
      </c>
      <c r="N6898">
        <v>1</v>
      </c>
      <c r="O6898" t="str">
        <f>IF(spotify_churn_dataset[[#This Row],[is_churned]]=1,"yes churn","no churn")</f>
        <v>no churn</v>
      </c>
      <c r="P6898">
        <v>0</v>
      </c>
    </row>
    <row r="6899" spans="1:16" x14ac:dyDescent="0.3">
      <c r="A6899">
        <v>6898</v>
      </c>
      <c r="B6899">
        <f>IF(spotify_churn_dataset[[#This Row],[user_id]]="","Desconocido",spotify_churn_dataset[[#This Row],[user_id]])</f>
        <v>6898</v>
      </c>
      <c r="C6899">
        <f>IF(IFERROR(VLOOKUP(spotify_churn_dataset[[#This Row],[user_id]],A6900:A14898,1,FALSE),0),1,0)</f>
        <v>0</v>
      </c>
      <c r="D6899" t="s">
        <v>16</v>
      </c>
      <c r="E6899" s="4">
        <v>23</v>
      </c>
      <c r="F6899" t="s">
        <v>29</v>
      </c>
      <c r="G6899" t="s">
        <v>22</v>
      </c>
      <c r="H6899" s="4">
        <v>160</v>
      </c>
      <c r="I6899" s="3">
        <v>50</v>
      </c>
      <c r="J6899" s="9">
        <v>2</v>
      </c>
      <c r="K6899" t="s">
        <v>19</v>
      </c>
      <c r="L6899" s="4">
        <v>0</v>
      </c>
      <c r="M6899" s="4" t="str">
        <f>IF(spotify_churn_dataset[[#This Row],[offline_listening]]=0,"no offline","yes offline")</f>
        <v>yes offline</v>
      </c>
      <c r="N6899">
        <v>1</v>
      </c>
      <c r="O6899" t="str">
        <f>IF(spotify_churn_dataset[[#This Row],[is_churned]]=1,"yes churn","no churn")</f>
        <v>no churn</v>
      </c>
      <c r="P6899">
        <v>0</v>
      </c>
    </row>
    <row r="6900" spans="1:16" x14ac:dyDescent="0.3">
      <c r="A6900">
        <v>6899</v>
      </c>
      <c r="B6900">
        <f>IF(spotify_churn_dataset[[#This Row],[user_id]]="","Desconocido",spotify_churn_dataset[[#This Row],[user_id]])</f>
        <v>6899</v>
      </c>
      <c r="C6900">
        <f>IF(IFERROR(VLOOKUP(spotify_churn_dataset[[#This Row],[user_id]],A6901:A14899,1,FALSE),0),1,0)</f>
        <v>0</v>
      </c>
      <c r="D6900" t="s">
        <v>20</v>
      </c>
      <c r="E6900" s="4">
        <v>50</v>
      </c>
      <c r="F6900" t="s">
        <v>13</v>
      </c>
      <c r="G6900" t="s">
        <v>24</v>
      </c>
      <c r="H6900" s="4">
        <v>138</v>
      </c>
      <c r="I6900" s="3">
        <v>11</v>
      </c>
      <c r="J6900" s="9">
        <v>24</v>
      </c>
      <c r="K6900" t="s">
        <v>19</v>
      </c>
      <c r="L6900" s="4">
        <v>0</v>
      </c>
      <c r="M6900" s="4" t="str">
        <f>IF(spotify_churn_dataset[[#This Row],[offline_listening]]=0,"no offline","yes offline")</f>
        <v>yes offline</v>
      </c>
      <c r="N6900">
        <v>1</v>
      </c>
      <c r="O6900" t="str">
        <f>IF(spotify_churn_dataset[[#This Row],[is_churned]]=1,"yes churn","no churn")</f>
        <v>no churn</v>
      </c>
      <c r="P6900">
        <v>0</v>
      </c>
    </row>
    <row r="6901" spans="1:16" x14ac:dyDescent="0.3">
      <c r="A6901">
        <v>6900</v>
      </c>
      <c r="B6901">
        <f>IF(spotify_churn_dataset[[#This Row],[user_id]]="","Desconocido",spotify_churn_dataset[[#This Row],[user_id]])</f>
        <v>6900</v>
      </c>
      <c r="C6901">
        <f>IF(IFERROR(VLOOKUP(spotify_churn_dataset[[#This Row],[user_id]],A6902:A14900,1,FALSE),0),1,0)</f>
        <v>0</v>
      </c>
      <c r="D6901" t="s">
        <v>12</v>
      </c>
      <c r="E6901" s="4">
        <v>54</v>
      </c>
      <c r="F6901" t="s">
        <v>21</v>
      </c>
      <c r="G6901" t="s">
        <v>18</v>
      </c>
      <c r="H6901" s="4">
        <v>16</v>
      </c>
      <c r="I6901" s="3">
        <v>14</v>
      </c>
      <c r="J6901" s="9">
        <v>59</v>
      </c>
      <c r="K6901" t="s">
        <v>23</v>
      </c>
      <c r="L6901" s="4">
        <v>0</v>
      </c>
      <c r="M6901" s="4" t="str">
        <f>IF(spotify_churn_dataset[[#This Row],[offline_listening]]=0,"no offline","yes offline")</f>
        <v>yes offline</v>
      </c>
      <c r="N6901">
        <v>1</v>
      </c>
      <c r="O6901" t="str">
        <f>IF(spotify_churn_dataset[[#This Row],[is_churned]]=1,"yes churn","no churn")</f>
        <v>no churn</v>
      </c>
      <c r="P6901">
        <v>0</v>
      </c>
    </row>
    <row r="6902" spans="1:16" x14ac:dyDescent="0.3">
      <c r="A6902">
        <v>6901</v>
      </c>
      <c r="B6902">
        <f>IF(spotify_churn_dataset[[#This Row],[user_id]]="","Desconocido",spotify_churn_dataset[[#This Row],[user_id]])</f>
        <v>6901</v>
      </c>
      <c r="C6902">
        <f>IF(IFERROR(VLOOKUP(spotify_churn_dataset[[#This Row],[user_id]],A6903:A14901,1,FALSE),0),1,0)</f>
        <v>0</v>
      </c>
      <c r="D6902" t="s">
        <v>12</v>
      </c>
      <c r="E6902" s="4">
        <v>18</v>
      </c>
      <c r="F6902" t="s">
        <v>28</v>
      </c>
      <c r="G6902" t="s">
        <v>14</v>
      </c>
      <c r="H6902" s="4">
        <v>39</v>
      </c>
      <c r="I6902" s="3">
        <v>38</v>
      </c>
      <c r="J6902" s="9">
        <v>25</v>
      </c>
      <c r="K6902" t="s">
        <v>15</v>
      </c>
      <c r="L6902" s="4">
        <v>41</v>
      </c>
      <c r="M6902" s="4" t="str">
        <f>IF(spotify_churn_dataset[[#This Row],[offline_listening]]=0,"no offline","yes offline")</f>
        <v>no offline</v>
      </c>
      <c r="N6902">
        <v>0</v>
      </c>
      <c r="O6902" t="str">
        <f>IF(spotify_churn_dataset[[#This Row],[is_churned]]=1,"yes churn","no churn")</f>
        <v>yes churn</v>
      </c>
      <c r="P6902">
        <v>1</v>
      </c>
    </row>
    <row r="6903" spans="1:16" x14ac:dyDescent="0.3">
      <c r="A6903">
        <v>6902</v>
      </c>
      <c r="B6903">
        <f>IF(spotify_churn_dataset[[#This Row],[user_id]]="","Desconocido",spotify_churn_dataset[[#This Row],[user_id]])</f>
        <v>6902</v>
      </c>
      <c r="C6903">
        <f>IF(IFERROR(VLOOKUP(spotify_churn_dataset[[#This Row],[user_id]],A6904:A14902,1,FALSE),0),1,0)</f>
        <v>0</v>
      </c>
      <c r="D6903" t="s">
        <v>12</v>
      </c>
      <c r="E6903" s="4">
        <v>51</v>
      </c>
      <c r="F6903" t="s">
        <v>25</v>
      </c>
      <c r="G6903" t="s">
        <v>14</v>
      </c>
      <c r="H6903" s="4">
        <v>214</v>
      </c>
      <c r="I6903" s="3">
        <v>26</v>
      </c>
      <c r="J6903" s="9">
        <v>24</v>
      </c>
      <c r="K6903" t="s">
        <v>19</v>
      </c>
      <c r="L6903" s="4">
        <v>47</v>
      </c>
      <c r="M6903" s="4" t="str">
        <f>IF(spotify_churn_dataset[[#This Row],[offline_listening]]=0,"no offline","yes offline")</f>
        <v>no offline</v>
      </c>
      <c r="N6903">
        <v>0</v>
      </c>
      <c r="O6903" t="str">
        <f>IF(spotify_churn_dataset[[#This Row],[is_churned]]=1,"yes churn","no churn")</f>
        <v>no churn</v>
      </c>
      <c r="P6903">
        <v>0</v>
      </c>
    </row>
    <row r="6904" spans="1:16" x14ac:dyDescent="0.3">
      <c r="A6904">
        <v>6903</v>
      </c>
      <c r="B6904">
        <f>IF(spotify_churn_dataset[[#This Row],[user_id]]="","Desconocido",spotify_churn_dataset[[#This Row],[user_id]])</f>
        <v>6903</v>
      </c>
      <c r="C6904">
        <f>IF(IFERROR(VLOOKUP(spotify_churn_dataset[[#This Row],[user_id]],A6905:A14903,1,FALSE),0),1,0)</f>
        <v>0</v>
      </c>
      <c r="D6904" t="s">
        <v>16</v>
      </c>
      <c r="E6904" s="4">
        <v>34</v>
      </c>
      <c r="F6904" t="s">
        <v>13</v>
      </c>
      <c r="G6904" t="s">
        <v>14</v>
      </c>
      <c r="H6904" s="4">
        <v>138</v>
      </c>
      <c r="I6904" s="3">
        <v>36</v>
      </c>
      <c r="J6904" s="9">
        <v>32</v>
      </c>
      <c r="K6904" t="s">
        <v>15</v>
      </c>
      <c r="L6904" s="4">
        <v>9</v>
      </c>
      <c r="M6904" s="4" t="str">
        <f>IF(spotify_churn_dataset[[#This Row],[offline_listening]]=0,"no offline","yes offline")</f>
        <v>no offline</v>
      </c>
      <c r="N6904">
        <v>0</v>
      </c>
      <c r="O6904" t="str">
        <f>IF(spotify_churn_dataset[[#This Row],[is_churned]]=1,"yes churn","no churn")</f>
        <v>no churn</v>
      </c>
      <c r="P6904">
        <v>0</v>
      </c>
    </row>
    <row r="6905" spans="1:16" x14ac:dyDescent="0.3">
      <c r="A6905">
        <v>6904</v>
      </c>
      <c r="B6905">
        <f>IF(spotify_churn_dataset[[#This Row],[user_id]]="","Desconocido",spotify_churn_dataset[[#This Row],[user_id]])</f>
        <v>6904</v>
      </c>
      <c r="C6905">
        <f>IF(IFERROR(VLOOKUP(spotify_churn_dataset[[#This Row],[user_id]],A6906:A14904,1,FALSE),0),1,0)</f>
        <v>0</v>
      </c>
      <c r="D6905" t="s">
        <v>12</v>
      </c>
      <c r="E6905" s="4">
        <v>43</v>
      </c>
      <c r="F6905" t="s">
        <v>17</v>
      </c>
      <c r="G6905" t="s">
        <v>24</v>
      </c>
      <c r="H6905" s="4">
        <v>30</v>
      </c>
      <c r="I6905" s="3">
        <v>38</v>
      </c>
      <c r="J6905" s="9">
        <v>18</v>
      </c>
      <c r="K6905" t="s">
        <v>19</v>
      </c>
      <c r="L6905" s="4">
        <v>0</v>
      </c>
      <c r="M6905" s="4" t="str">
        <f>IF(spotify_churn_dataset[[#This Row],[offline_listening]]=0,"no offline","yes offline")</f>
        <v>yes offline</v>
      </c>
      <c r="N6905">
        <v>1</v>
      </c>
      <c r="O6905" t="str">
        <f>IF(spotify_churn_dataset[[#This Row],[is_churned]]=1,"yes churn","no churn")</f>
        <v>no churn</v>
      </c>
      <c r="P6905">
        <v>0</v>
      </c>
    </row>
    <row r="6906" spans="1:16" x14ac:dyDescent="0.3">
      <c r="A6906">
        <v>6905</v>
      </c>
      <c r="B6906">
        <f>IF(spotify_churn_dataset[[#This Row],[user_id]]="","Desconocido",spotify_churn_dataset[[#This Row],[user_id]])</f>
        <v>6905</v>
      </c>
      <c r="C6906">
        <f>IF(IFERROR(VLOOKUP(spotify_churn_dataset[[#This Row],[user_id]],A6907:A14905,1,FALSE),0),1,0)</f>
        <v>0</v>
      </c>
      <c r="D6906" t="s">
        <v>12</v>
      </c>
      <c r="E6906" s="4">
        <v>30</v>
      </c>
      <c r="F6906" t="s">
        <v>26</v>
      </c>
      <c r="G6906" t="s">
        <v>22</v>
      </c>
      <c r="H6906" s="4">
        <v>187</v>
      </c>
      <c r="I6906" s="3">
        <v>56</v>
      </c>
      <c r="J6906" s="9">
        <v>31</v>
      </c>
      <c r="K6906" t="s">
        <v>23</v>
      </c>
      <c r="L6906" s="4">
        <v>0</v>
      </c>
      <c r="M6906" s="4" t="str">
        <f>IF(spotify_churn_dataset[[#This Row],[offline_listening]]=0,"no offline","yes offline")</f>
        <v>yes offline</v>
      </c>
      <c r="N6906">
        <v>1</v>
      </c>
      <c r="O6906" t="str">
        <f>IF(spotify_churn_dataset[[#This Row],[is_churned]]=1,"yes churn","no churn")</f>
        <v>no churn</v>
      </c>
      <c r="P6906">
        <v>0</v>
      </c>
    </row>
    <row r="6907" spans="1:16" x14ac:dyDescent="0.3">
      <c r="A6907">
        <v>6906</v>
      </c>
      <c r="B6907">
        <f>IF(spotify_churn_dataset[[#This Row],[user_id]]="","Desconocido",spotify_churn_dataset[[#This Row],[user_id]])</f>
        <v>6906</v>
      </c>
      <c r="C6907">
        <f>IF(IFERROR(VLOOKUP(spotify_churn_dataset[[#This Row],[user_id]],A6908:A14906,1,FALSE),0),1,0)</f>
        <v>0</v>
      </c>
      <c r="D6907" t="s">
        <v>16</v>
      </c>
      <c r="E6907" s="4">
        <v>57</v>
      </c>
      <c r="F6907" t="s">
        <v>17</v>
      </c>
      <c r="G6907" t="s">
        <v>24</v>
      </c>
      <c r="H6907" s="4">
        <v>214</v>
      </c>
      <c r="I6907" s="3">
        <v>30</v>
      </c>
      <c r="J6907" s="9">
        <v>17</v>
      </c>
      <c r="K6907" t="s">
        <v>15</v>
      </c>
      <c r="L6907" s="4">
        <v>0</v>
      </c>
      <c r="M6907" s="4" t="str">
        <f>IF(spotify_churn_dataset[[#This Row],[offline_listening]]=0,"no offline","yes offline")</f>
        <v>yes offline</v>
      </c>
      <c r="N6907">
        <v>1</v>
      </c>
      <c r="O6907" t="str">
        <f>IF(spotify_churn_dataset[[#This Row],[is_churned]]=1,"yes churn","no churn")</f>
        <v>yes churn</v>
      </c>
      <c r="P6907">
        <v>1</v>
      </c>
    </row>
    <row r="6908" spans="1:16" x14ac:dyDescent="0.3">
      <c r="A6908">
        <v>6907</v>
      </c>
      <c r="B6908">
        <f>IF(spotify_churn_dataset[[#This Row],[user_id]]="","Desconocido",spotify_churn_dataset[[#This Row],[user_id]])</f>
        <v>6907</v>
      </c>
      <c r="C6908">
        <f>IF(IFERROR(VLOOKUP(spotify_churn_dataset[[#This Row],[user_id]],A6909:A14907,1,FALSE),0),1,0)</f>
        <v>0</v>
      </c>
      <c r="D6908" t="s">
        <v>12</v>
      </c>
      <c r="E6908" s="4">
        <v>59</v>
      </c>
      <c r="F6908" t="s">
        <v>25</v>
      </c>
      <c r="G6908" t="s">
        <v>22</v>
      </c>
      <c r="H6908" s="4">
        <v>238</v>
      </c>
      <c r="I6908" s="3">
        <v>95</v>
      </c>
      <c r="J6908" s="9">
        <v>12</v>
      </c>
      <c r="K6908" t="s">
        <v>15</v>
      </c>
      <c r="L6908" s="4">
        <v>0</v>
      </c>
      <c r="M6908" s="4" t="str">
        <f>IF(spotify_churn_dataset[[#This Row],[offline_listening]]=0,"no offline","yes offline")</f>
        <v>yes offline</v>
      </c>
      <c r="N6908">
        <v>1</v>
      </c>
      <c r="O6908" t="str">
        <f>IF(spotify_churn_dataset[[#This Row],[is_churned]]=1,"yes churn","no churn")</f>
        <v>yes churn</v>
      </c>
      <c r="P6908">
        <v>1</v>
      </c>
    </row>
    <row r="6909" spans="1:16" x14ac:dyDescent="0.3">
      <c r="A6909">
        <v>6908</v>
      </c>
      <c r="B6909">
        <f>IF(spotify_churn_dataset[[#This Row],[user_id]]="","Desconocido",spotify_churn_dataset[[#This Row],[user_id]])</f>
        <v>6908</v>
      </c>
      <c r="C6909">
        <f>IF(IFERROR(VLOOKUP(spotify_churn_dataset[[#This Row],[user_id]],A6910:A14908,1,FALSE),0),1,0)</f>
        <v>0</v>
      </c>
      <c r="D6909" t="s">
        <v>20</v>
      </c>
      <c r="E6909" s="4">
        <v>50</v>
      </c>
      <c r="F6909" t="s">
        <v>17</v>
      </c>
      <c r="G6909" t="s">
        <v>24</v>
      </c>
      <c r="H6909" s="4">
        <v>177</v>
      </c>
      <c r="I6909" s="3">
        <v>15</v>
      </c>
      <c r="J6909" s="9">
        <v>3</v>
      </c>
      <c r="K6909" t="s">
        <v>15</v>
      </c>
      <c r="L6909" s="4">
        <v>0</v>
      </c>
      <c r="M6909" s="4" t="str">
        <f>IF(spotify_churn_dataset[[#This Row],[offline_listening]]=0,"no offline","yes offline")</f>
        <v>yes offline</v>
      </c>
      <c r="N6909">
        <v>1</v>
      </c>
      <c r="O6909" t="str">
        <f>IF(spotify_churn_dataset[[#This Row],[is_churned]]=1,"yes churn","no churn")</f>
        <v>yes churn</v>
      </c>
      <c r="P6909">
        <v>1</v>
      </c>
    </row>
    <row r="6910" spans="1:16" x14ac:dyDescent="0.3">
      <c r="A6910">
        <v>6909</v>
      </c>
      <c r="B6910">
        <f>IF(spotify_churn_dataset[[#This Row],[user_id]]="","Desconocido",spotify_churn_dataset[[#This Row],[user_id]])</f>
        <v>6909</v>
      </c>
      <c r="C6910">
        <f>IF(IFERROR(VLOOKUP(spotify_churn_dataset[[#This Row],[user_id]],A6911:A14909,1,FALSE),0),1,0)</f>
        <v>0</v>
      </c>
      <c r="D6910" t="s">
        <v>12</v>
      </c>
      <c r="E6910" s="4">
        <v>58</v>
      </c>
      <c r="F6910" t="s">
        <v>25</v>
      </c>
      <c r="G6910" t="s">
        <v>24</v>
      </c>
      <c r="H6910" s="4">
        <v>124</v>
      </c>
      <c r="I6910" s="3">
        <v>4</v>
      </c>
      <c r="J6910" s="9">
        <v>46</v>
      </c>
      <c r="K6910" t="s">
        <v>19</v>
      </c>
      <c r="L6910" s="4">
        <v>0</v>
      </c>
      <c r="M6910" s="4" t="str">
        <f>IF(spotify_churn_dataset[[#This Row],[offline_listening]]=0,"no offline","yes offline")</f>
        <v>yes offline</v>
      </c>
      <c r="N6910">
        <v>1</v>
      </c>
      <c r="O6910" t="str">
        <f>IF(spotify_churn_dataset[[#This Row],[is_churned]]=1,"yes churn","no churn")</f>
        <v>yes churn</v>
      </c>
      <c r="P6910">
        <v>1</v>
      </c>
    </row>
    <row r="6911" spans="1:16" x14ac:dyDescent="0.3">
      <c r="A6911">
        <v>6910</v>
      </c>
      <c r="B6911">
        <f>IF(spotify_churn_dataset[[#This Row],[user_id]]="","Desconocido",spotify_churn_dataset[[#This Row],[user_id]])</f>
        <v>6910</v>
      </c>
      <c r="C6911">
        <f>IF(IFERROR(VLOOKUP(spotify_churn_dataset[[#This Row],[user_id]],A6912:A14910,1,FALSE),0),1,0)</f>
        <v>0</v>
      </c>
      <c r="D6911" t="s">
        <v>20</v>
      </c>
      <c r="E6911" s="4">
        <v>21</v>
      </c>
      <c r="F6911" t="s">
        <v>28</v>
      </c>
      <c r="G6911" t="s">
        <v>14</v>
      </c>
      <c r="H6911" s="4">
        <v>126</v>
      </c>
      <c r="I6911" s="3">
        <v>31</v>
      </c>
      <c r="J6911" s="9">
        <v>46</v>
      </c>
      <c r="K6911" t="s">
        <v>15</v>
      </c>
      <c r="L6911" s="4">
        <v>15</v>
      </c>
      <c r="M6911" s="4" t="str">
        <f>IF(spotify_churn_dataset[[#This Row],[offline_listening]]=0,"no offline","yes offline")</f>
        <v>no offline</v>
      </c>
      <c r="N6911">
        <v>0</v>
      </c>
      <c r="O6911" t="str">
        <f>IF(spotify_churn_dataset[[#This Row],[is_churned]]=1,"yes churn","no churn")</f>
        <v>yes churn</v>
      </c>
      <c r="P6911">
        <v>1</v>
      </c>
    </row>
    <row r="6912" spans="1:16" x14ac:dyDescent="0.3">
      <c r="A6912">
        <v>6911</v>
      </c>
      <c r="B6912">
        <f>IF(spotify_churn_dataset[[#This Row],[user_id]]="","Desconocido",spotify_churn_dataset[[#This Row],[user_id]])</f>
        <v>6911</v>
      </c>
      <c r="C6912">
        <f>IF(IFERROR(VLOOKUP(spotify_churn_dataset[[#This Row],[user_id]],A6913:A14911,1,FALSE),0),1,0)</f>
        <v>0</v>
      </c>
      <c r="D6912" t="s">
        <v>12</v>
      </c>
      <c r="E6912" s="4">
        <v>28</v>
      </c>
      <c r="F6912" t="s">
        <v>27</v>
      </c>
      <c r="G6912" t="s">
        <v>22</v>
      </c>
      <c r="H6912" s="4">
        <v>115</v>
      </c>
      <c r="I6912" s="3">
        <v>46</v>
      </c>
      <c r="J6912" s="9">
        <v>56</v>
      </c>
      <c r="K6912" t="s">
        <v>15</v>
      </c>
      <c r="L6912" s="4">
        <v>0</v>
      </c>
      <c r="M6912" s="4" t="str">
        <f>IF(spotify_churn_dataset[[#This Row],[offline_listening]]=0,"no offline","yes offline")</f>
        <v>yes offline</v>
      </c>
      <c r="N6912">
        <v>1</v>
      </c>
      <c r="O6912" t="str">
        <f>IF(spotify_churn_dataset[[#This Row],[is_churned]]=1,"yes churn","no churn")</f>
        <v>no churn</v>
      </c>
      <c r="P6912">
        <v>0</v>
      </c>
    </row>
    <row r="6913" spans="1:16" x14ac:dyDescent="0.3">
      <c r="A6913">
        <v>6912</v>
      </c>
      <c r="B6913">
        <f>IF(spotify_churn_dataset[[#This Row],[user_id]]="","Desconocido",spotify_churn_dataset[[#This Row],[user_id]])</f>
        <v>6912</v>
      </c>
      <c r="C6913">
        <f>IF(IFERROR(VLOOKUP(spotify_churn_dataset[[#This Row],[user_id]],A6914:A14912,1,FALSE),0),1,0)</f>
        <v>0</v>
      </c>
      <c r="D6913" t="s">
        <v>20</v>
      </c>
      <c r="E6913" s="4">
        <v>52</v>
      </c>
      <c r="F6913" t="s">
        <v>27</v>
      </c>
      <c r="G6913" t="s">
        <v>14</v>
      </c>
      <c r="H6913" s="4">
        <v>191</v>
      </c>
      <c r="I6913" s="3">
        <v>39</v>
      </c>
      <c r="J6913" s="9">
        <v>19</v>
      </c>
      <c r="K6913" t="s">
        <v>19</v>
      </c>
      <c r="L6913" s="4">
        <v>7</v>
      </c>
      <c r="M6913" s="4" t="str">
        <f>IF(spotify_churn_dataset[[#This Row],[offline_listening]]=0,"no offline","yes offline")</f>
        <v>no offline</v>
      </c>
      <c r="N6913">
        <v>0</v>
      </c>
      <c r="O6913" t="str">
        <f>IF(spotify_churn_dataset[[#This Row],[is_churned]]=1,"yes churn","no churn")</f>
        <v>no churn</v>
      </c>
      <c r="P6913">
        <v>0</v>
      </c>
    </row>
    <row r="6914" spans="1:16" x14ac:dyDescent="0.3">
      <c r="A6914">
        <v>6913</v>
      </c>
      <c r="B6914">
        <f>IF(spotify_churn_dataset[[#This Row],[user_id]]="","Desconocido",spotify_churn_dataset[[#This Row],[user_id]])</f>
        <v>6913</v>
      </c>
      <c r="C6914">
        <f>IF(IFERROR(VLOOKUP(spotify_churn_dataset[[#This Row],[user_id]],A6915:A14913,1,FALSE),0),1,0)</f>
        <v>0</v>
      </c>
      <c r="D6914" t="s">
        <v>12</v>
      </c>
      <c r="E6914" s="4">
        <v>27</v>
      </c>
      <c r="F6914" t="s">
        <v>27</v>
      </c>
      <c r="G6914" t="s">
        <v>22</v>
      </c>
      <c r="H6914" s="4">
        <v>264</v>
      </c>
      <c r="I6914" s="3">
        <v>84</v>
      </c>
      <c r="J6914" s="9">
        <v>4</v>
      </c>
      <c r="K6914" t="s">
        <v>19</v>
      </c>
      <c r="L6914" s="4">
        <v>0</v>
      </c>
      <c r="M6914" s="4" t="str">
        <f>IF(spotify_churn_dataset[[#This Row],[offline_listening]]=0,"no offline","yes offline")</f>
        <v>yes offline</v>
      </c>
      <c r="N6914">
        <v>1</v>
      </c>
      <c r="O6914" t="str">
        <f>IF(spotify_churn_dataset[[#This Row],[is_churned]]=1,"yes churn","no churn")</f>
        <v>no churn</v>
      </c>
      <c r="P6914">
        <v>0</v>
      </c>
    </row>
    <row r="6915" spans="1:16" x14ac:dyDescent="0.3">
      <c r="A6915">
        <v>6914</v>
      </c>
      <c r="B6915">
        <f>IF(spotify_churn_dataset[[#This Row],[user_id]]="","Desconocido",spotify_churn_dataset[[#This Row],[user_id]])</f>
        <v>6914</v>
      </c>
      <c r="C6915">
        <f>IF(IFERROR(VLOOKUP(spotify_churn_dataset[[#This Row],[user_id]],A6916:A14914,1,FALSE),0),1,0)</f>
        <v>0</v>
      </c>
      <c r="D6915" t="s">
        <v>16</v>
      </c>
      <c r="E6915" s="4">
        <v>27</v>
      </c>
      <c r="F6915" t="s">
        <v>13</v>
      </c>
      <c r="G6915" t="s">
        <v>18</v>
      </c>
      <c r="H6915" s="4">
        <v>83</v>
      </c>
      <c r="I6915" s="3">
        <v>68</v>
      </c>
      <c r="J6915" s="9">
        <v>21</v>
      </c>
      <c r="K6915" t="s">
        <v>19</v>
      </c>
      <c r="L6915" s="4">
        <v>0</v>
      </c>
      <c r="M6915" s="4" t="str">
        <f>IF(spotify_churn_dataset[[#This Row],[offline_listening]]=0,"no offline","yes offline")</f>
        <v>yes offline</v>
      </c>
      <c r="N6915">
        <v>1</v>
      </c>
      <c r="O6915" t="str">
        <f>IF(spotify_churn_dataset[[#This Row],[is_churned]]=1,"yes churn","no churn")</f>
        <v>yes churn</v>
      </c>
      <c r="P6915">
        <v>1</v>
      </c>
    </row>
    <row r="6916" spans="1:16" x14ac:dyDescent="0.3">
      <c r="A6916">
        <v>6915</v>
      </c>
      <c r="B6916">
        <f>IF(spotify_churn_dataset[[#This Row],[user_id]]="","Desconocido",spotify_churn_dataset[[#This Row],[user_id]])</f>
        <v>6915</v>
      </c>
      <c r="C6916">
        <f>IF(IFERROR(VLOOKUP(spotify_churn_dataset[[#This Row],[user_id]],A6917:A14915,1,FALSE),0),1,0)</f>
        <v>0</v>
      </c>
      <c r="D6916" t="s">
        <v>20</v>
      </c>
      <c r="E6916" s="4">
        <v>40</v>
      </c>
      <c r="F6916" t="s">
        <v>27</v>
      </c>
      <c r="G6916" t="s">
        <v>14</v>
      </c>
      <c r="H6916" s="4">
        <v>151</v>
      </c>
      <c r="I6916" s="3">
        <v>96</v>
      </c>
      <c r="J6916" s="9">
        <v>42</v>
      </c>
      <c r="K6916" t="s">
        <v>19</v>
      </c>
      <c r="L6916" s="4">
        <v>18</v>
      </c>
      <c r="M6916" s="4" t="str">
        <f>IF(spotify_churn_dataset[[#This Row],[offline_listening]]=0,"no offline","yes offline")</f>
        <v>no offline</v>
      </c>
      <c r="N6916">
        <v>0</v>
      </c>
      <c r="O6916" t="str">
        <f>IF(spotify_churn_dataset[[#This Row],[is_churned]]=1,"yes churn","no churn")</f>
        <v>no churn</v>
      </c>
      <c r="P6916">
        <v>0</v>
      </c>
    </row>
    <row r="6917" spans="1:16" x14ac:dyDescent="0.3">
      <c r="A6917">
        <v>6916</v>
      </c>
      <c r="B6917">
        <f>IF(spotify_churn_dataset[[#This Row],[user_id]]="","Desconocido",spotify_churn_dataset[[#This Row],[user_id]])</f>
        <v>6916</v>
      </c>
      <c r="C6917">
        <f>IF(IFERROR(VLOOKUP(spotify_churn_dataset[[#This Row],[user_id]],A6918:A14916,1,FALSE),0),1,0)</f>
        <v>0</v>
      </c>
      <c r="D6917" t="s">
        <v>20</v>
      </c>
      <c r="E6917" s="4">
        <v>37</v>
      </c>
      <c r="F6917" t="s">
        <v>28</v>
      </c>
      <c r="G6917" t="s">
        <v>24</v>
      </c>
      <c r="H6917" s="4">
        <v>147</v>
      </c>
      <c r="I6917" s="3">
        <v>72</v>
      </c>
      <c r="J6917" s="9">
        <v>5</v>
      </c>
      <c r="K6917" t="s">
        <v>15</v>
      </c>
      <c r="L6917" s="4">
        <v>0</v>
      </c>
      <c r="M6917" s="4" t="str">
        <f>IF(spotify_churn_dataset[[#This Row],[offline_listening]]=0,"no offline","yes offline")</f>
        <v>yes offline</v>
      </c>
      <c r="N6917">
        <v>1</v>
      </c>
      <c r="O6917" t="str">
        <f>IF(spotify_churn_dataset[[#This Row],[is_churned]]=1,"yes churn","no churn")</f>
        <v>yes churn</v>
      </c>
      <c r="P6917">
        <v>1</v>
      </c>
    </row>
    <row r="6918" spans="1:16" x14ac:dyDescent="0.3">
      <c r="A6918">
        <v>6917</v>
      </c>
      <c r="B6918">
        <f>IF(spotify_churn_dataset[[#This Row],[user_id]]="","Desconocido",spotify_churn_dataset[[#This Row],[user_id]])</f>
        <v>6917</v>
      </c>
      <c r="C6918">
        <f>IF(IFERROR(VLOOKUP(spotify_churn_dataset[[#This Row],[user_id]],A6919:A14917,1,FALSE),0),1,0)</f>
        <v>0</v>
      </c>
      <c r="D6918" t="s">
        <v>20</v>
      </c>
      <c r="E6918" s="4">
        <v>22</v>
      </c>
      <c r="F6918" t="s">
        <v>13</v>
      </c>
      <c r="G6918" t="s">
        <v>22</v>
      </c>
      <c r="H6918" s="4">
        <v>131</v>
      </c>
      <c r="I6918" s="3">
        <v>10</v>
      </c>
      <c r="J6918" s="9">
        <v>12</v>
      </c>
      <c r="K6918" t="s">
        <v>23</v>
      </c>
      <c r="L6918" s="4">
        <v>0</v>
      </c>
      <c r="M6918" s="4" t="str">
        <f>IF(spotify_churn_dataset[[#This Row],[offline_listening]]=0,"no offline","yes offline")</f>
        <v>yes offline</v>
      </c>
      <c r="N6918">
        <v>1</v>
      </c>
      <c r="O6918" t="str">
        <f>IF(spotify_churn_dataset[[#This Row],[is_churned]]=1,"yes churn","no churn")</f>
        <v>no churn</v>
      </c>
      <c r="P6918">
        <v>0</v>
      </c>
    </row>
    <row r="6919" spans="1:16" x14ac:dyDescent="0.3">
      <c r="A6919">
        <v>6918</v>
      </c>
      <c r="B6919">
        <f>IF(spotify_churn_dataset[[#This Row],[user_id]]="","Desconocido",spotify_churn_dataset[[#This Row],[user_id]])</f>
        <v>6918</v>
      </c>
      <c r="C6919">
        <f>IF(IFERROR(VLOOKUP(spotify_churn_dataset[[#This Row],[user_id]],A6920:A14918,1,FALSE),0),1,0)</f>
        <v>0</v>
      </c>
      <c r="D6919" t="s">
        <v>16</v>
      </c>
      <c r="E6919" s="4">
        <v>32</v>
      </c>
      <c r="F6919" t="s">
        <v>21</v>
      </c>
      <c r="G6919" t="s">
        <v>24</v>
      </c>
      <c r="H6919" s="4">
        <v>91</v>
      </c>
      <c r="I6919" s="3">
        <v>31</v>
      </c>
      <c r="J6919" s="9">
        <v>32</v>
      </c>
      <c r="K6919" t="s">
        <v>19</v>
      </c>
      <c r="L6919" s="4">
        <v>0</v>
      </c>
      <c r="M6919" s="4" t="str">
        <f>IF(spotify_churn_dataset[[#This Row],[offline_listening]]=0,"no offline","yes offline")</f>
        <v>yes offline</v>
      </c>
      <c r="N6919">
        <v>1</v>
      </c>
      <c r="O6919" t="str">
        <f>IF(spotify_churn_dataset[[#This Row],[is_churned]]=1,"yes churn","no churn")</f>
        <v>no churn</v>
      </c>
      <c r="P6919">
        <v>0</v>
      </c>
    </row>
    <row r="6920" spans="1:16" x14ac:dyDescent="0.3">
      <c r="A6920">
        <v>6919</v>
      </c>
      <c r="B6920">
        <f>IF(spotify_churn_dataset[[#This Row],[user_id]]="","Desconocido",spotify_churn_dataset[[#This Row],[user_id]])</f>
        <v>6919</v>
      </c>
      <c r="C6920">
        <f>IF(IFERROR(VLOOKUP(spotify_churn_dataset[[#This Row],[user_id]],A6921:A14919,1,FALSE),0),1,0)</f>
        <v>0</v>
      </c>
      <c r="D6920" t="s">
        <v>20</v>
      </c>
      <c r="E6920" s="4">
        <v>33</v>
      </c>
      <c r="F6920" t="s">
        <v>28</v>
      </c>
      <c r="G6920" t="s">
        <v>24</v>
      </c>
      <c r="H6920" s="4">
        <v>62</v>
      </c>
      <c r="I6920" s="3">
        <v>14</v>
      </c>
      <c r="J6920" s="9">
        <v>4</v>
      </c>
      <c r="K6920" t="s">
        <v>19</v>
      </c>
      <c r="L6920" s="4">
        <v>0</v>
      </c>
      <c r="M6920" s="4" t="str">
        <f>IF(spotify_churn_dataset[[#This Row],[offline_listening]]=0,"no offline","yes offline")</f>
        <v>yes offline</v>
      </c>
      <c r="N6920">
        <v>1</v>
      </c>
      <c r="O6920" t="str">
        <f>IF(spotify_churn_dataset[[#This Row],[is_churned]]=1,"yes churn","no churn")</f>
        <v>no churn</v>
      </c>
      <c r="P6920">
        <v>0</v>
      </c>
    </row>
    <row r="6921" spans="1:16" x14ac:dyDescent="0.3">
      <c r="A6921">
        <v>6920</v>
      </c>
      <c r="B6921">
        <f>IF(spotify_churn_dataset[[#This Row],[user_id]]="","Desconocido",spotify_churn_dataset[[#This Row],[user_id]])</f>
        <v>6920</v>
      </c>
      <c r="C6921">
        <f>IF(IFERROR(VLOOKUP(spotify_churn_dataset[[#This Row],[user_id]],A6922:A14920,1,FALSE),0),1,0)</f>
        <v>0</v>
      </c>
      <c r="D6921" t="s">
        <v>20</v>
      </c>
      <c r="E6921" s="4">
        <v>47</v>
      </c>
      <c r="F6921" t="s">
        <v>25</v>
      </c>
      <c r="G6921" t="s">
        <v>24</v>
      </c>
      <c r="H6921" s="4">
        <v>287</v>
      </c>
      <c r="I6921" s="3">
        <v>69</v>
      </c>
      <c r="J6921" s="9">
        <v>22</v>
      </c>
      <c r="K6921" t="s">
        <v>15</v>
      </c>
      <c r="L6921" s="4">
        <v>0</v>
      </c>
      <c r="M6921" s="4" t="str">
        <f>IF(spotify_churn_dataset[[#This Row],[offline_listening]]=0,"no offline","yes offline")</f>
        <v>yes offline</v>
      </c>
      <c r="N6921">
        <v>1</v>
      </c>
      <c r="O6921" t="str">
        <f>IF(spotify_churn_dataset[[#This Row],[is_churned]]=1,"yes churn","no churn")</f>
        <v>no churn</v>
      </c>
      <c r="P6921">
        <v>0</v>
      </c>
    </row>
    <row r="6922" spans="1:16" x14ac:dyDescent="0.3">
      <c r="A6922">
        <v>6921</v>
      </c>
      <c r="B6922">
        <f>IF(spotify_churn_dataset[[#This Row],[user_id]]="","Desconocido",spotify_churn_dataset[[#This Row],[user_id]])</f>
        <v>6921</v>
      </c>
      <c r="C6922">
        <f>IF(IFERROR(VLOOKUP(spotify_churn_dataset[[#This Row],[user_id]],A6923:A14921,1,FALSE),0),1,0)</f>
        <v>0</v>
      </c>
      <c r="D6922" t="s">
        <v>12</v>
      </c>
      <c r="E6922" s="4">
        <v>30</v>
      </c>
      <c r="F6922" t="s">
        <v>13</v>
      </c>
      <c r="G6922" t="s">
        <v>24</v>
      </c>
      <c r="H6922" s="4">
        <v>44</v>
      </c>
      <c r="I6922" s="3">
        <v>30</v>
      </c>
      <c r="J6922" s="9">
        <v>58</v>
      </c>
      <c r="K6922" t="s">
        <v>19</v>
      </c>
      <c r="L6922" s="4">
        <v>0</v>
      </c>
      <c r="M6922" s="4" t="str">
        <f>IF(spotify_churn_dataset[[#This Row],[offline_listening]]=0,"no offline","yes offline")</f>
        <v>yes offline</v>
      </c>
      <c r="N6922">
        <v>1</v>
      </c>
      <c r="O6922" t="str">
        <f>IF(spotify_churn_dataset[[#This Row],[is_churned]]=1,"yes churn","no churn")</f>
        <v>yes churn</v>
      </c>
      <c r="P6922">
        <v>1</v>
      </c>
    </row>
    <row r="6923" spans="1:16" x14ac:dyDescent="0.3">
      <c r="A6923">
        <v>6922</v>
      </c>
      <c r="B6923">
        <f>IF(spotify_churn_dataset[[#This Row],[user_id]]="","Desconocido",spotify_churn_dataset[[#This Row],[user_id]])</f>
        <v>6922</v>
      </c>
      <c r="C6923">
        <f>IF(IFERROR(VLOOKUP(spotify_churn_dataset[[#This Row],[user_id]],A6924:A14922,1,FALSE),0),1,0)</f>
        <v>0</v>
      </c>
      <c r="D6923" t="s">
        <v>12</v>
      </c>
      <c r="E6923" s="4">
        <v>52</v>
      </c>
      <c r="F6923" t="s">
        <v>25</v>
      </c>
      <c r="G6923" t="s">
        <v>14</v>
      </c>
      <c r="H6923" s="4">
        <v>239</v>
      </c>
      <c r="I6923" s="3">
        <v>59</v>
      </c>
      <c r="J6923" s="9">
        <v>5</v>
      </c>
      <c r="K6923" t="s">
        <v>19</v>
      </c>
      <c r="L6923" s="4">
        <v>8</v>
      </c>
      <c r="M6923" s="4" t="str">
        <f>IF(spotify_churn_dataset[[#This Row],[offline_listening]]=0,"no offline","yes offline")</f>
        <v>no offline</v>
      </c>
      <c r="N6923">
        <v>0</v>
      </c>
      <c r="O6923" t="str">
        <f>IF(spotify_churn_dataset[[#This Row],[is_churned]]=1,"yes churn","no churn")</f>
        <v>no churn</v>
      </c>
      <c r="P6923">
        <v>0</v>
      </c>
    </row>
    <row r="6924" spans="1:16" x14ac:dyDescent="0.3">
      <c r="A6924">
        <v>6923</v>
      </c>
      <c r="B6924">
        <f>IF(spotify_churn_dataset[[#This Row],[user_id]]="","Desconocido",spotify_churn_dataset[[#This Row],[user_id]])</f>
        <v>6923</v>
      </c>
      <c r="C6924">
        <f>IF(IFERROR(VLOOKUP(spotify_churn_dataset[[#This Row],[user_id]],A6925:A14923,1,FALSE),0),1,0)</f>
        <v>0</v>
      </c>
      <c r="D6924" t="s">
        <v>12</v>
      </c>
      <c r="E6924" s="4">
        <v>41</v>
      </c>
      <c r="F6924" t="s">
        <v>25</v>
      </c>
      <c r="G6924" t="s">
        <v>22</v>
      </c>
      <c r="H6924" s="4">
        <v>132</v>
      </c>
      <c r="I6924" s="3">
        <v>4</v>
      </c>
      <c r="J6924" s="9">
        <v>35</v>
      </c>
      <c r="K6924" t="s">
        <v>23</v>
      </c>
      <c r="L6924" s="4">
        <v>0</v>
      </c>
      <c r="M6924" s="4" t="str">
        <f>IF(spotify_churn_dataset[[#This Row],[offline_listening]]=0,"no offline","yes offline")</f>
        <v>yes offline</v>
      </c>
      <c r="N6924">
        <v>1</v>
      </c>
      <c r="O6924" t="str">
        <f>IF(spotify_churn_dataset[[#This Row],[is_churned]]=1,"yes churn","no churn")</f>
        <v>no churn</v>
      </c>
      <c r="P6924">
        <v>0</v>
      </c>
    </row>
    <row r="6925" spans="1:16" x14ac:dyDescent="0.3">
      <c r="A6925">
        <v>6924</v>
      </c>
      <c r="B6925">
        <f>IF(spotify_churn_dataset[[#This Row],[user_id]]="","Desconocido",spotify_churn_dataset[[#This Row],[user_id]])</f>
        <v>6924</v>
      </c>
      <c r="C6925">
        <f>IF(IFERROR(VLOOKUP(spotify_churn_dataset[[#This Row],[user_id]],A6926:A14924,1,FALSE),0),1,0)</f>
        <v>0</v>
      </c>
      <c r="D6925" t="s">
        <v>12</v>
      </c>
      <c r="E6925" s="4">
        <v>40</v>
      </c>
      <c r="F6925" t="s">
        <v>29</v>
      </c>
      <c r="G6925" t="s">
        <v>24</v>
      </c>
      <c r="H6925" s="4">
        <v>211</v>
      </c>
      <c r="I6925" s="3">
        <v>43</v>
      </c>
      <c r="J6925" s="9">
        <v>17</v>
      </c>
      <c r="K6925" t="s">
        <v>23</v>
      </c>
      <c r="L6925" s="4">
        <v>0</v>
      </c>
      <c r="M6925" s="4" t="str">
        <f>IF(spotify_churn_dataset[[#This Row],[offline_listening]]=0,"no offline","yes offline")</f>
        <v>yes offline</v>
      </c>
      <c r="N6925">
        <v>1</v>
      </c>
      <c r="O6925" t="str">
        <f>IF(spotify_churn_dataset[[#This Row],[is_churned]]=1,"yes churn","no churn")</f>
        <v>yes churn</v>
      </c>
      <c r="P6925">
        <v>1</v>
      </c>
    </row>
    <row r="6926" spans="1:16" x14ac:dyDescent="0.3">
      <c r="A6926">
        <v>6925</v>
      </c>
      <c r="B6926">
        <f>IF(spotify_churn_dataset[[#This Row],[user_id]]="","Desconocido",spotify_churn_dataset[[#This Row],[user_id]])</f>
        <v>6925</v>
      </c>
      <c r="C6926">
        <f>IF(IFERROR(VLOOKUP(spotify_churn_dataset[[#This Row],[user_id]],A6927:A14925,1,FALSE),0),1,0)</f>
        <v>0</v>
      </c>
      <c r="D6926" t="s">
        <v>20</v>
      </c>
      <c r="E6926" s="4">
        <v>58</v>
      </c>
      <c r="F6926" t="s">
        <v>28</v>
      </c>
      <c r="G6926" t="s">
        <v>14</v>
      </c>
      <c r="H6926" s="4">
        <v>44</v>
      </c>
      <c r="I6926" s="3">
        <v>30</v>
      </c>
      <c r="J6926" s="9">
        <v>59</v>
      </c>
      <c r="K6926" t="s">
        <v>15</v>
      </c>
      <c r="L6926" s="4">
        <v>18</v>
      </c>
      <c r="M6926" s="4" t="str">
        <f>IF(spotify_churn_dataset[[#This Row],[offline_listening]]=0,"no offline","yes offline")</f>
        <v>no offline</v>
      </c>
      <c r="N6926">
        <v>0</v>
      </c>
      <c r="O6926" t="str">
        <f>IF(spotify_churn_dataset[[#This Row],[is_churned]]=1,"yes churn","no churn")</f>
        <v>no churn</v>
      </c>
      <c r="P6926">
        <v>0</v>
      </c>
    </row>
    <row r="6927" spans="1:16" x14ac:dyDescent="0.3">
      <c r="A6927">
        <v>6926</v>
      </c>
      <c r="B6927">
        <f>IF(spotify_churn_dataset[[#This Row],[user_id]]="","Desconocido",spotify_churn_dataset[[#This Row],[user_id]])</f>
        <v>6926</v>
      </c>
      <c r="C6927">
        <f>IF(IFERROR(VLOOKUP(spotify_churn_dataset[[#This Row],[user_id]],A6928:A14926,1,FALSE),0),1,0)</f>
        <v>0</v>
      </c>
      <c r="D6927" t="s">
        <v>16</v>
      </c>
      <c r="E6927" s="4">
        <v>41</v>
      </c>
      <c r="F6927" t="s">
        <v>21</v>
      </c>
      <c r="G6927" t="s">
        <v>24</v>
      </c>
      <c r="H6927" s="4">
        <v>207</v>
      </c>
      <c r="I6927" s="3">
        <v>40</v>
      </c>
      <c r="J6927" s="9">
        <v>37</v>
      </c>
      <c r="K6927" t="s">
        <v>15</v>
      </c>
      <c r="L6927" s="4">
        <v>0</v>
      </c>
      <c r="M6927" s="4" t="str">
        <f>IF(spotify_churn_dataset[[#This Row],[offline_listening]]=0,"no offline","yes offline")</f>
        <v>yes offline</v>
      </c>
      <c r="N6927">
        <v>1</v>
      </c>
      <c r="O6927" t="str">
        <f>IF(spotify_churn_dataset[[#This Row],[is_churned]]=1,"yes churn","no churn")</f>
        <v>no churn</v>
      </c>
      <c r="P6927">
        <v>0</v>
      </c>
    </row>
    <row r="6928" spans="1:16" x14ac:dyDescent="0.3">
      <c r="A6928">
        <v>6927</v>
      </c>
      <c r="B6928">
        <f>IF(spotify_churn_dataset[[#This Row],[user_id]]="","Desconocido",spotify_churn_dataset[[#This Row],[user_id]])</f>
        <v>6927</v>
      </c>
      <c r="C6928">
        <f>IF(IFERROR(VLOOKUP(spotify_churn_dataset[[#This Row],[user_id]],A6929:A14927,1,FALSE),0),1,0)</f>
        <v>0</v>
      </c>
      <c r="D6928" t="s">
        <v>12</v>
      </c>
      <c r="E6928" s="4">
        <v>52</v>
      </c>
      <c r="F6928" t="s">
        <v>17</v>
      </c>
      <c r="G6928" t="s">
        <v>22</v>
      </c>
      <c r="H6928" s="4">
        <v>99</v>
      </c>
      <c r="I6928" s="3">
        <v>5</v>
      </c>
      <c r="J6928" s="9">
        <v>19</v>
      </c>
      <c r="K6928" t="s">
        <v>15</v>
      </c>
      <c r="L6928" s="4">
        <v>0</v>
      </c>
      <c r="M6928" s="4" t="str">
        <f>IF(spotify_churn_dataset[[#This Row],[offline_listening]]=0,"no offline","yes offline")</f>
        <v>yes offline</v>
      </c>
      <c r="N6928">
        <v>1</v>
      </c>
      <c r="O6928" t="str">
        <f>IF(spotify_churn_dataset[[#This Row],[is_churned]]=1,"yes churn","no churn")</f>
        <v>no churn</v>
      </c>
      <c r="P6928">
        <v>0</v>
      </c>
    </row>
    <row r="6929" spans="1:16" x14ac:dyDescent="0.3">
      <c r="A6929">
        <v>6928</v>
      </c>
      <c r="B6929">
        <f>IF(spotify_churn_dataset[[#This Row],[user_id]]="","Desconocido",spotify_churn_dataset[[#This Row],[user_id]])</f>
        <v>6928</v>
      </c>
      <c r="C6929">
        <f>IF(IFERROR(VLOOKUP(spotify_churn_dataset[[#This Row],[user_id]],A6930:A14928,1,FALSE),0),1,0)</f>
        <v>0</v>
      </c>
      <c r="D6929" t="s">
        <v>16</v>
      </c>
      <c r="E6929" s="4">
        <v>37</v>
      </c>
      <c r="F6929" t="s">
        <v>17</v>
      </c>
      <c r="G6929" t="s">
        <v>22</v>
      </c>
      <c r="H6929" s="4">
        <v>292</v>
      </c>
      <c r="I6929" s="3">
        <v>15</v>
      </c>
      <c r="J6929" s="9">
        <v>48</v>
      </c>
      <c r="K6929" t="s">
        <v>23</v>
      </c>
      <c r="L6929" s="4">
        <v>0</v>
      </c>
      <c r="M6929" s="4" t="str">
        <f>IF(spotify_churn_dataset[[#This Row],[offline_listening]]=0,"no offline","yes offline")</f>
        <v>yes offline</v>
      </c>
      <c r="N6929">
        <v>1</v>
      </c>
      <c r="O6929" t="str">
        <f>IF(spotify_churn_dataset[[#This Row],[is_churned]]=1,"yes churn","no churn")</f>
        <v>no churn</v>
      </c>
      <c r="P6929">
        <v>0</v>
      </c>
    </row>
    <row r="6930" spans="1:16" x14ac:dyDescent="0.3">
      <c r="A6930">
        <v>6929</v>
      </c>
      <c r="B6930">
        <f>IF(spotify_churn_dataset[[#This Row],[user_id]]="","Desconocido",spotify_churn_dataset[[#This Row],[user_id]])</f>
        <v>6929</v>
      </c>
      <c r="C6930">
        <f>IF(IFERROR(VLOOKUP(spotify_churn_dataset[[#This Row],[user_id]],A6931:A14929,1,FALSE),0),1,0)</f>
        <v>0</v>
      </c>
      <c r="D6930" t="s">
        <v>20</v>
      </c>
      <c r="E6930" s="4">
        <v>21</v>
      </c>
      <c r="F6930" t="s">
        <v>29</v>
      </c>
      <c r="G6930" t="s">
        <v>24</v>
      </c>
      <c r="H6930" s="4">
        <v>156</v>
      </c>
      <c r="I6930" s="3">
        <v>55</v>
      </c>
      <c r="J6930" s="9">
        <v>34</v>
      </c>
      <c r="K6930" t="s">
        <v>15</v>
      </c>
      <c r="L6930" s="4">
        <v>0</v>
      </c>
      <c r="M6930" s="4" t="str">
        <f>IF(spotify_churn_dataset[[#This Row],[offline_listening]]=0,"no offline","yes offline")</f>
        <v>yes offline</v>
      </c>
      <c r="N6930">
        <v>1</v>
      </c>
      <c r="O6930" t="str">
        <f>IF(spotify_churn_dataset[[#This Row],[is_churned]]=1,"yes churn","no churn")</f>
        <v>no churn</v>
      </c>
      <c r="P6930">
        <v>0</v>
      </c>
    </row>
    <row r="6931" spans="1:16" x14ac:dyDescent="0.3">
      <c r="A6931">
        <v>6930</v>
      </c>
      <c r="B6931">
        <f>IF(spotify_churn_dataset[[#This Row],[user_id]]="","Desconocido",spotify_churn_dataset[[#This Row],[user_id]])</f>
        <v>6930</v>
      </c>
      <c r="C6931">
        <f>IF(IFERROR(VLOOKUP(spotify_churn_dataset[[#This Row],[user_id]],A6932:A14930,1,FALSE),0),1,0)</f>
        <v>0</v>
      </c>
      <c r="D6931" t="s">
        <v>20</v>
      </c>
      <c r="E6931" s="4">
        <v>40</v>
      </c>
      <c r="F6931" t="s">
        <v>13</v>
      </c>
      <c r="G6931" t="s">
        <v>14</v>
      </c>
      <c r="H6931" s="4">
        <v>26</v>
      </c>
      <c r="I6931" s="3">
        <v>81</v>
      </c>
      <c r="J6931" s="9">
        <v>45</v>
      </c>
      <c r="K6931" t="s">
        <v>15</v>
      </c>
      <c r="L6931" s="4">
        <v>7</v>
      </c>
      <c r="M6931" s="4" t="str">
        <f>IF(spotify_churn_dataset[[#This Row],[offline_listening]]=0,"no offline","yes offline")</f>
        <v>no offline</v>
      </c>
      <c r="N6931">
        <v>0</v>
      </c>
      <c r="O6931" t="str">
        <f>IF(spotify_churn_dataset[[#This Row],[is_churned]]=1,"yes churn","no churn")</f>
        <v>yes churn</v>
      </c>
      <c r="P6931">
        <v>1</v>
      </c>
    </row>
    <row r="6932" spans="1:16" x14ac:dyDescent="0.3">
      <c r="A6932">
        <v>6931</v>
      </c>
      <c r="B6932">
        <f>IF(spotify_churn_dataset[[#This Row],[user_id]]="","Desconocido",spotify_churn_dataset[[#This Row],[user_id]])</f>
        <v>6931</v>
      </c>
      <c r="C6932">
        <f>IF(IFERROR(VLOOKUP(spotify_churn_dataset[[#This Row],[user_id]],A6933:A14931,1,FALSE),0),1,0)</f>
        <v>0</v>
      </c>
      <c r="D6932" t="s">
        <v>12</v>
      </c>
      <c r="E6932" s="4">
        <v>25</v>
      </c>
      <c r="F6932" t="s">
        <v>27</v>
      </c>
      <c r="G6932" t="s">
        <v>14</v>
      </c>
      <c r="H6932" s="4">
        <v>139</v>
      </c>
      <c r="I6932" s="3">
        <v>49</v>
      </c>
      <c r="J6932" s="9">
        <v>5</v>
      </c>
      <c r="K6932" t="s">
        <v>15</v>
      </c>
      <c r="L6932" s="4">
        <v>14</v>
      </c>
      <c r="M6932" s="4" t="str">
        <f>IF(spotify_churn_dataset[[#This Row],[offline_listening]]=0,"no offline","yes offline")</f>
        <v>no offline</v>
      </c>
      <c r="N6932">
        <v>0</v>
      </c>
      <c r="O6932" t="str">
        <f>IF(spotify_churn_dataset[[#This Row],[is_churned]]=1,"yes churn","no churn")</f>
        <v>no churn</v>
      </c>
      <c r="P6932">
        <v>0</v>
      </c>
    </row>
    <row r="6933" spans="1:16" x14ac:dyDescent="0.3">
      <c r="A6933">
        <v>6932</v>
      </c>
      <c r="B6933">
        <f>IF(spotify_churn_dataset[[#This Row],[user_id]]="","Desconocido",spotify_churn_dataset[[#This Row],[user_id]])</f>
        <v>6932</v>
      </c>
      <c r="C6933">
        <f>IF(IFERROR(VLOOKUP(spotify_churn_dataset[[#This Row],[user_id]],A6934:A14932,1,FALSE),0),1,0)</f>
        <v>0</v>
      </c>
      <c r="D6933" t="s">
        <v>12</v>
      </c>
      <c r="E6933" s="4">
        <v>35</v>
      </c>
      <c r="F6933" t="s">
        <v>13</v>
      </c>
      <c r="G6933" t="s">
        <v>22</v>
      </c>
      <c r="H6933" s="4">
        <v>267</v>
      </c>
      <c r="I6933" s="3">
        <v>30</v>
      </c>
      <c r="J6933" s="9">
        <v>59</v>
      </c>
      <c r="K6933" t="s">
        <v>15</v>
      </c>
      <c r="L6933" s="4">
        <v>0</v>
      </c>
      <c r="M6933" s="4" t="str">
        <f>IF(spotify_churn_dataset[[#This Row],[offline_listening]]=0,"no offline","yes offline")</f>
        <v>yes offline</v>
      </c>
      <c r="N6933">
        <v>1</v>
      </c>
      <c r="O6933" t="str">
        <f>IF(spotify_churn_dataset[[#This Row],[is_churned]]=1,"yes churn","no churn")</f>
        <v>no churn</v>
      </c>
      <c r="P6933">
        <v>0</v>
      </c>
    </row>
    <row r="6934" spans="1:16" x14ac:dyDescent="0.3">
      <c r="A6934">
        <v>6933</v>
      </c>
      <c r="B6934">
        <f>IF(spotify_churn_dataset[[#This Row],[user_id]]="","Desconocido",spotify_churn_dataset[[#This Row],[user_id]])</f>
        <v>6933</v>
      </c>
      <c r="C6934">
        <f>IF(IFERROR(VLOOKUP(spotify_churn_dataset[[#This Row],[user_id]],A6935:A14933,1,FALSE),0),1,0)</f>
        <v>0</v>
      </c>
      <c r="D6934" t="s">
        <v>20</v>
      </c>
      <c r="E6934" s="4">
        <v>51</v>
      </c>
      <c r="F6934" t="s">
        <v>26</v>
      </c>
      <c r="G6934" t="s">
        <v>22</v>
      </c>
      <c r="H6934" s="4">
        <v>174</v>
      </c>
      <c r="I6934" s="3">
        <v>58</v>
      </c>
      <c r="J6934" s="9">
        <v>15</v>
      </c>
      <c r="K6934" t="s">
        <v>19</v>
      </c>
      <c r="L6934" s="4">
        <v>0</v>
      </c>
      <c r="M6934" s="4" t="str">
        <f>IF(spotify_churn_dataset[[#This Row],[offline_listening]]=0,"no offline","yes offline")</f>
        <v>yes offline</v>
      </c>
      <c r="N6934">
        <v>1</v>
      </c>
      <c r="O6934" t="str">
        <f>IF(spotify_churn_dataset[[#This Row],[is_churned]]=1,"yes churn","no churn")</f>
        <v>no churn</v>
      </c>
      <c r="P6934">
        <v>0</v>
      </c>
    </row>
    <row r="6935" spans="1:16" x14ac:dyDescent="0.3">
      <c r="A6935">
        <v>6934</v>
      </c>
      <c r="B6935">
        <f>IF(spotify_churn_dataset[[#This Row],[user_id]]="","Desconocido",spotify_churn_dataset[[#This Row],[user_id]])</f>
        <v>6934</v>
      </c>
      <c r="C6935">
        <f>IF(IFERROR(VLOOKUP(spotify_churn_dataset[[#This Row],[user_id]],A6936:A14934,1,FALSE),0),1,0)</f>
        <v>0</v>
      </c>
      <c r="D6935" t="s">
        <v>16</v>
      </c>
      <c r="E6935" s="4">
        <v>52</v>
      </c>
      <c r="F6935" t="s">
        <v>26</v>
      </c>
      <c r="G6935" t="s">
        <v>24</v>
      </c>
      <c r="H6935" s="4">
        <v>135</v>
      </c>
      <c r="I6935" s="3">
        <v>10</v>
      </c>
      <c r="J6935" s="9">
        <v>47</v>
      </c>
      <c r="K6935" t="s">
        <v>15</v>
      </c>
      <c r="L6935" s="4">
        <v>0</v>
      </c>
      <c r="M6935" s="4" t="str">
        <f>IF(spotify_churn_dataset[[#This Row],[offline_listening]]=0,"no offline","yes offline")</f>
        <v>yes offline</v>
      </c>
      <c r="N6935">
        <v>1</v>
      </c>
      <c r="O6935" t="str">
        <f>IF(spotify_churn_dataset[[#This Row],[is_churned]]=1,"yes churn","no churn")</f>
        <v>yes churn</v>
      </c>
      <c r="P6935">
        <v>1</v>
      </c>
    </row>
    <row r="6936" spans="1:16" x14ac:dyDescent="0.3">
      <c r="A6936">
        <v>6935</v>
      </c>
      <c r="B6936">
        <f>IF(spotify_churn_dataset[[#This Row],[user_id]]="","Desconocido",spotify_churn_dataset[[#This Row],[user_id]])</f>
        <v>6935</v>
      </c>
      <c r="C6936">
        <f>IF(IFERROR(VLOOKUP(spotify_churn_dataset[[#This Row],[user_id]],A6937:A14935,1,FALSE),0),1,0)</f>
        <v>0</v>
      </c>
      <c r="D6936" t="s">
        <v>20</v>
      </c>
      <c r="E6936" s="4">
        <v>18</v>
      </c>
      <c r="F6936" t="s">
        <v>26</v>
      </c>
      <c r="G6936" t="s">
        <v>24</v>
      </c>
      <c r="H6936" s="4">
        <v>195</v>
      </c>
      <c r="I6936" s="3">
        <v>99</v>
      </c>
      <c r="J6936" s="9">
        <v>3</v>
      </c>
      <c r="K6936" t="s">
        <v>15</v>
      </c>
      <c r="L6936" s="4">
        <v>0</v>
      </c>
      <c r="M6936" s="4" t="str">
        <f>IF(spotify_churn_dataset[[#This Row],[offline_listening]]=0,"no offline","yes offline")</f>
        <v>yes offline</v>
      </c>
      <c r="N6936">
        <v>1</v>
      </c>
      <c r="O6936" t="str">
        <f>IF(spotify_churn_dataset[[#This Row],[is_churned]]=1,"yes churn","no churn")</f>
        <v>yes churn</v>
      </c>
      <c r="P6936">
        <v>1</v>
      </c>
    </row>
    <row r="6937" spans="1:16" x14ac:dyDescent="0.3">
      <c r="A6937">
        <v>6936</v>
      </c>
      <c r="B6937">
        <f>IF(spotify_churn_dataset[[#This Row],[user_id]]="","Desconocido",spotify_churn_dataset[[#This Row],[user_id]])</f>
        <v>6936</v>
      </c>
      <c r="C6937">
        <f>IF(IFERROR(VLOOKUP(spotify_churn_dataset[[#This Row],[user_id]],A6938:A14936,1,FALSE),0),1,0)</f>
        <v>0</v>
      </c>
      <c r="D6937" t="s">
        <v>12</v>
      </c>
      <c r="E6937" s="4">
        <v>32</v>
      </c>
      <c r="F6937" t="s">
        <v>29</v>
      </c>
      <c r="G6937" t="s">
        <v>24</v>
      </c>
      <c r="H6937" s="4">
        <v>242</v>
      </c>
      <c r="I6937" s="3">
        <v>9</v>
      </c>
      <c r="J6937" s="9">
        <v>43</v>
      </c>
      <c r="K6937" t="s">
        <v>23</v>
      </c>
      <c r="L6937" s="4">
        <v>0</v>
      </c>
      <c r="M6937" s="4" t="str">
        <f>IF(spotify_churn_dataset[[#This Row],[offline_listening]]=0,"no offline","yes offline")</f>
        <v>yes offline</v>
      </c>
      <c r="N6937">
        <v>1</v>
      </c>
      <c r="O6937" t="str">
        <f>IF(spotify_churn_dataset[[#This Row],[is_churned]]=1,"yes churn","no churn")</f>
        <v>no churn</v>
      </c>
      <c r="P6937">
        <v>0</v>
      </c>
    </row>
    <row r="6938" spans="1:16" x14ac:dyDescent="0.3">
      <c r="A6938">
        <v>6937</v>
      </c>
      <c r="B6938">
        <f>IF(spotify_churn_dataset[[#This Row],[user_id]]="","Desconocido",spotify_churn_dataset[[#This Row],[user_id]])</f>
        <v>6937</v>
      </c>
      <c r="C6938">
        <f>IF(IFERROR(VLOOKUP(spotify_churn_dataset[[#This Row],[user_id]],A6939:A14937,1,FALSE),0),1,0)</f>
        <v>0</v>
      </c>
      <c r="D6938" t="s">
        <v>12</v>
      </c>
      <c r="E6938" s="4">
        <v>56</v>
      </c>
      <c r="F6938" t="s">
        <v>28</v>
      </c>
      <c r="G6938" t="s">
        <v>14</v>
      </c>
      <c r="H6938" s="4">
        <v>149</v>
      </c>
      <c r="I6938" s="3">
        <v>6</v>
      </c>
      <c r="J6938" s="9">
        <v>48</v>
      </c>
      <c r="K6938" t="s">
        <v>19</v>
      </c>
      <c r="L6938" s="4">
        <v>39</v>
      </c>
      <c r="M6938" s="4" t="str">
        <f>IF(spotify_churn_dataset[[#This Row],[offline_listening]]=0,"no offline","yes offline")</f>
        <v>no offline</v>
      </c>
      <c r="N6938">
        <v>0</v>
      </c>
      <c r="O6938" t="str">
        <f>IF(spotify_churn_dataset[[#This Row],[is_churned]]=1,"yes churn","no churn")</f>
        <v>no churn</v>
      </c>
      <c r="P6938">
        <v>0</v>
      </c>
    </row>
    <row r="6939" spans="1:16" x14ac:dyDescent="0.3">
      <c r="A6939">
        <v>6938</v>
      </c>
      <c r="B6939">
        <f>IF(spotify_churn_dataset[[#This Row],[user_id]]="","Desconocido",spotify_churn_dataset[[#This Row],[user_id]])</f>
        <v>6938</v>
      </c>
      <c r="C6939">
        <f>IF(IFERROR(VLOOKUP(spotify_churn_dataset[[#This Row],[user_id]],A6940:A14938,1,FALSE),0),1,0)</f>
        <v>0</v>
      </c>
      <c r="D6939" t="s">
        <v>16</v>
      </c>
      <c r="E6939" s="4">
        <v>16</v>
      </c>
      <c r="F6939" t="s">
        <v>27</v>
      </c>
      <c r="G6939" t="s">
        <v>18</v>
      </c>
      <c r="H6939" s="4">
        <v>220</v>
      </c>
      <c r="I6939" s="3">
        <v>4</v>
      </c>
      <c r="J6939" s="9">
        <v>6</v>
      </c>
      <c r="K6939" t="s">
        <v>15</v>
      </c>
      <c r="L6939" s="4">
        <v>0</v>
      </c>
      <c r="M6939" s="4" t="str">
        <f>IF(spotify_churn_dataset[[#This Row],[offline_listening]]=0,"no offline","yes offline")</f>
        <v>yes offline</v>
      </c>
      <c r="N6939">
        <v>1</v>
      </c>
      <c r="O6939" t="str">
        <f>IF(spotify_churn_dataset[[#This Row],[is_churned]]=1,"yes churn","no churn")</f>
        <v>yes churn</v>
      </c>
      <c r="P6939">
        <v>1</v>
      </c>
    </row>
    <row r="6940" spans="1:16" x14ac:dyDescent="0.3">
      <c r="A6940">
        <v>6939</v>
      </c>
      <c r="B6940">
        <f>IF(spotify_churn_dataset[[#This Row],[user_id]]="","Desconocido",spotify_churn_dataset[[#This Row],[user_id]])</f>
        <v>6939</v>
      </c>
      <c r="C6940">
        <f>IF(IFERROR(VLOOKUP(spotify_churn_dataset[[#This Row],[user_id]],A6941:A14939,1,FALSE),0),1,0)</f>
        <v>0</v>
      </c>
      <c r="D6940" t="s">
        <v>12</v>
      </c>
      <c r="E6940" s="4">
        <v>38</v>
      </c>
      <c r="F6940" t="s">
        <v>29</v>
      </c>
      <c r="G6940" t="s">
        <v>22</v>
      </c>
      <c r="H6940" s="4">
        <v>55</v>
      </c>
      <c r="I6940" s="3">
        <v>75</v>
      </c>
      <c r="J6940" s="9">
        <v>12</v>
      </c>
      <c r="K6940" t="s">
        <v>19</v>
      </c>
      <c r="L6940" s="4">
        <v>0</v>
      </c>
      <c r="M6940" s="4" t="str">
        <f>IF(spotify_churn_dataset[[#This Row],[offline_listening]]=0,"no offline","yes offline")</f>
        <v>yes offline</v>
      </c>
      <c r="N6940">
        <v>1</v>
      </c>
      <c r="O6940" t="str">
        <f>IF(spotify_churn_dataset[[#This Row],[is_churned]]=1,"yes churn","no churn")</f>
        <v>no churn</v>
      </c>
      <c r="P6940">
        <v>0</v>
      </c>
    </row>
    <row r="6941" spans="1:16" x14ac:dyDescent="0.3">
      <c r="A6941">
        <v>6940</v>
      </c>
      <c r="B6941">
        <f>IF(spotify_churn_dataset[[#This Row],[user_id]]="","Desconocido",spotify_churn_dataset[[#This Row],[user_id]])</f>
        <v>6940</v>
      </c>
      <c r="C6941">
        <f>IF(IFERROR(VLOOKUP(spotify_churn_dataset[[#This Row],[user_id]],A6942:A14940,1,FALSE),0),1,0)</f>
        <v>0</v>
      </c>
      <c r="D6941" t="s">
        <v>12</v>
      </c>
      <c r="E6941" s="4">
        <v>20</v>
      </c>
      <c r="F6941" t="s">
        <v>28</v>
      </c>
      <c r="G6941" t="s">
        <v>24</v>
      </c>
      <c r="H6941" s="4">
        <v>179</v>
      </c>
      <c r="I6941" s="3">
        <v>67</v>
      </c>
      <c r="J6941" s="9">
        <v>49</v>
      </c>
      <c r="K6941" t="s">
        <v>19</v>
      </c>
      <c r="L6941" s="4">
        <v>0</v>
      </c>
      <c r="M6941" s="4" t="str">
        <f>IF(spotify_churn_dataset[[#This Row],[offline_listening]]=0,"no offline","yes offline")</f>
        <v>yes offline</v>
      </c>
      <c r="N6941">
        <v>1</v>
      </c>
      <c r="O6941" t="str">
        <f>IF(spotify_churn_dataset[[#This Row],[is_churned]]=1,"yes churn","no churn")</f>
        <v>yes churn</v>
      </c>
      <c r="P6941">
        <v>1</v>
      </c>
    </row>
    <row r="6942" spans="1:16" x14ac:dyDescent="0.3">
      <c r="A6942">
        <v>6941</v>
      </c>
      <c r="B6942">
        <f>IF(spotify_churn_dataset[[#This Row],[user_id]]="","Desconocido",spotify_churn_dataset[[#This Row],[user_id]])</f>
        <v>6941</v>
      </c>
      <c r="C6942">
        <f>IF(IFERROR(VLOOKUP(spotify_churn_dataset[[#This Row],[user_id]],A6943:A14941,1,FALSE),0),1,0)</f>
        <v>0</v>
      </c>
      <c r="D6942" t="s">
        <v>20</v>
      </c>
      <c r="E6942" s="4">
        <v>20</v>
      </c>
      <c r="F6942" t="s">
        <v>17</v>
      </c>
      <c r="G6942" t="s">
        <v>14</v>
      </c>
      <c r="H6942" s="4">
        <v>142</v>
      </c>
      <c r="I6942" s="3">
        <v>95</v>
      </c>
      <c r="J6942" s="9">
        <v>6</v>
      </c>
      <c r="K6942" t="s">
        <v>19</v>
      </c>
      <c r="L6942" s="4">
        <v>29</v>
      </c>
      <c r="M6942" s="4" t="str">
        <f>IF(spotify_churn_dataset[[#This Row],[offline_listening]]=0,"no offline","yes offline")</f>
        <v>no offline</v>
      </c>
      <c r="N6942">
        <v>0</v>
      </c>
      <c r="O6942" t="str">
        <f>IF(spotify_churn_dataset[[#This Row],[is_churned]]=1,"yes churn","no churn")</f>
        <v>yes churn</v>
      </c>
      <c r="P6942">
        <v>1</v>
      </c>
    </row>
    <row r="6943" spans="1:16" x14ac:dyDescent="0.3">
      <c r="A6943">
        <v>6942</v>
      </c>
      <c r="B6943">
        <f>IF(spotify_churn_dataset[[#This Row],[user_id]]="","Desconocido",spotify_churn_dataset[[#This Row],[user_id]])</f>
        <v>6942</v>
      </c>
      <c r="C6943">
        <f>IF(IFERROR(VLOOKUP(spotify_churn_dataset[[#This Row],[user_id]],A6944:A14942,1,FALSE),0),1,0)</f>
        <v>0</v>
      </c>
      <c r="D6943" t="s">
        <v>12</v>
      </c>
      <c r="E6943" s="4">
        <v>41</v>
      </c>
      <c r="F6943" t="s">
        <v>27</v>
      </c>
      <c r="G6943" t="s">
        <v>14</v>
      </c>
      <c r="H6943" s="4">
        <v>119</v>
      </c>
      <c r="I6943" s="3">
        <v>91</v>
      </c>
      <c r="J6943" s="9">
        <v>14</v>
      </c>
      <c r="K6943" t="s">
        <v>23</v>
      </c>
      <c r="L6943" s="4">
        <v>41</v>
      </c>
      <c r="M6943" s="4" t="str">
        <f>IF(spotify_churn_dataset[[#This Row],[offline_listening]]=0,"no offline","yes offline")</f>
        <v>no offline</v>
      </c>
      <c r="N6943">
        <v>0</v>
      </c>
      <c r="O6943" t="str">
        <f>IF(spotify_churn_dataset[[#This Row],[is_churned]]=1,"yes churn","no churn")</f>
        <v>yes churn</v>
      </c>
      <c r="P6943">
        <v>1</v>
      </c>
    </row>
    <row r="6944" spans="1:16" x14ac:dyDescent="0.3">
      <c r="A6944">
        <v>6943</v>
      </c>
      <c r="B6944">
        <f>IF(spotify_churn_dataset[[#This Row],[user_id]]="","Desconocido",spotify_churn_dataset[[#This Row],[user_id]])</f>
        <v>6943</v>
      </c>
      <c r="C6944">
        <f>IF(IFERROR(VLOOKUP(spotify_churn_dataset[[#This Row],[user_id]],A6945:A14943,1,FALSE),0),1,0)</f>
        <v>0</v>
      </c>
      <c r="D6944" t="s">
        <v>20</v>
      </c>
      <c r="E6944" s="4">
        <v>54</v>
      </c>
      <c r="F6944" t="s">
        <v>13</v>
      </c>
      <c r="G6944" t="s">
        <v>24</v>
      </c>
      <c r="H6944" s="4">
        <v>77</v>
      </c>
      <c r="I6944" s="3">
        <v>8</v>
      </c>
      <c r="J6944" s="9">
        <v>44</v>
      </c>
      <c r="K6944" t="s">
        <v>23</v>
      </c>
      <c r="L6944" s="4">
        <v>0</v>
      </c>
      <c r="M6944" s="4" t="str">
        <f>IF(spotify_churn_dataset[[#This Row],[offline_listening]]=0,"no offline","yes offline")</f>
        <v>yes offline</v>
      </c>
      <c r="N6944">
        <v>1</v>
      </c>
      <c r="O6944" t="str">
        <f>IF(spotify_churn_dataset[[#This Row],[is_churned]]=1,"yes churn","no churn")</f>
        <v>no churn</v>
      </c>
      <c r="P6944">
        <v>0</v>
      </c>
    </row>
    <row r="6945" spans="1:16" x14ac:dyDescent="0.3">
      <c r="A6945">
        <v>6944</v>
      </c>
      <c r="B6945">
        <f>IF(spotify_churn_dataset[[#This Row],[user_id]]="","Desconocido",spotify_churn_dataset[[#This Row],[user_id]])</f>
        <v>6944</v>
      </c>
      <c r="C6945">
        <f>IF(IFERROR(VLOOKUP(spotify_churn_dataset[[#This Row],[user_id]],A6946:A14944,1,FALSE),0),1,0)</f>
        <v>0</v>
      </c>
      <c r="D6945" t="s">
        <v>20</v>
      </c>
      <c r="E6945" s="4">
        <v>26</v>
      </c>
      <c r="F6945" t="s">
        <v>17</v>
      </c>
      <c r="G6945" t="s">
        <v>18</v>
      </c>
      <c r="H6945" s="4">
        <v>241</v>
      </c>
      <c r="I6945" s="3">
        <v>54</v>
      </c>
      <c r="J6945" s="9">
        <v>35</v>
      </c>
      <c r="K6945" t="s">
        <v>15</v>
      </c>
      <c r="L6945" s="4">
        <v>0</v>
      </c>
      <c r="M6945" s="4" t="str">
        <f>IF(spotify_churn_dataset[[#This Row],[offline_listening]]=0,"no offline","yes offline")</f>
        <v>yes offline</v>
      </c>
      <c r="N6945">
        <v>1</v>
      </c>
      <c r="O6945" t="str">
        <f>IF(spotify_churn_dataset[[#This Row],[is_churned]]=1,"yes churn","no churn")</f>
        <v>no churn</v>
      </c>
      <c r="P6945">
        <v>0</v>
      </c>
    </row>
    <row r="6946" spans="1:16" x14ac:dyDescent="0.3">
      <c r="A6946">
        <v>6945</v>
      </c>
      <c r="B6946">
        <f>IF(spotify_churn_dataset[[#This Row],[user_id]]="","Desconocido",spotify_churn_dataset[[#This Row],[user_id]])</f>
        <v>6945</v>
      </c>
      <c r="C6946">
        <f>IF(IFERROR(VLOOKUP(spotify_churn_dataset[[#This Row],[user_id]],A6947:A14945,1,FALSE),0),1,0)</f>
        <v>0</v>
      </c>
      <c r="D6946" t="s">
        <v>16</v>
      </c>
      <c r="E6946" s="4">
        <v>22</v>
      </c>
      <c r="F6946" t="s">
        <v>17</v>
      </c>
      <c r="G6946" t="s">
        <v>18</v>
      </c>
      <c r="H6946" s="4">
        <v>112</v>
      </c>
      <c r="I6946" s="3">
        <v>29</v>
      </c>
      <c r="J6946" s="9">
        <v>29</v>
      </c>
      <c r="K6946" t="s">
        <v>23</v>
      </c>
      <c r="L6946" s="4">
        <v>0</v>
      </c>
      <c r="M6946" s="4" t="str">
        <f>IF(spotify_churn_dataset[[#This Row],[offline_listening]]=0,"no offline","yes offline")</f>
        <v>yes offline</v>
      </c>
      <c r="N6946">
        <v>1</v>
      </c>
      <c r="O6946" t="str">
        <f>IF(spotify_churn_dataset[[#This Row],[is_churned]]=1,"yes churn","no churn")</f>
        <v>yes churn</v>
      </c>
      <c r="P6946">
        <v>1</v>
      </c>
    </row>
    <row r="6947" spans="1:16" x14ac:dyDescent="0.3">
      <c r="A6947">
        <v>6946</v>
      </c>
      <c r="B6947">
        <f>IF(spotify_churn_dataset[[#This Row],[user_id]]="","Desconocido",spotify_churn_dataset[[#This Row],[user_id]])</f>
        <v>6946</v>
      </c>
      <c r="C6947">
        <f>IF(IFERROR(VLOOKUP(spotify_churn_dataset[[#This Row],[user_id]],A6948:A14946,1,FALSE),0),1,0)</f>
        <v>0</v>
      </c>
      <c r="D6947" t="s">
        <v>20</v>
      </c>
      <c r="E6947" s="4">
        <v>34</v>
      </c>
      <c r="F6947" t="s">
        <v>13</v>
      </c>
      <c r="G6947" t="s">
        <v>14</v>
      </c>
      <c r="H6947" s="4">
        <v>140</v>
      </c>
      <c r="I6947" s="3">
        <v>43</v>
      </c>
      <c r="J6947" s="9">
        <v>35</v>
      </c>
      <c r="K6947" t="s">
        <v>19</v>
      </c>
      <c r="L6947" s="4">
        <v>18</v>
      </c>
      <c r="M6947" s="4" t="str">
        <f>IF(spotify_churn_dataset[[#This Row],[offline_listening]]=0,"no offline","yes offline")</f>
        <v>no offline</v>
      </c>
      <c r="N6947">
        <v>0</v>
      </c>
      <c r="O6947" t="str">
        <f>IF(spotify_churn_dataset[[#This Row],[is_churned]]=1,"yes churn","no churn")</f>
        <v>yes churn</v>
      </c>
      <c r="P6947">
        <v>1</v>
      </c>
    </row>
    <row r="6948" spans="1:16" x14ac:dyDescent="0.3">
      <c r="A6948">
        <v>6947</v>
      </c>
      <c r="B6948">
        <f>IF(spotify_churn_dataset[[#This Row],[user_id]]="","Desconocido",spotify_churn_dataset[[#This Row],[user_id]])</f>
        <v>6947</v>
      </c>
      <c r="C6948">
        <f>IF(IFERROR(VLOOKUP(spotify_churn_dataset[[#This Row],[user_id]],A6949:A14947,1,FALSE),0),1,0)</f>
        <v>0</v>
      </c>
      <c r="D6948" t="s">
        <v>16</v>
      </c>
      <c r="E6948" s="4">
        <v>28</v>
      </c>
      <c r="F6948" t="s">
        <v>28</v>
      </c>
      <c r="G6948" t="s">
        <v>24</v>
      </c>
      <c r="H6948" s="4">
        <v>187</v>
      </c>
      <c r="I6948" s="3">
        <v>16</v>
      </c>
      <c r="J6948" s="9">
        <v>21</v>
      </c>
      <c r="K6948" t="s">
        <v>19</v>
      </c>
      <c r="L6948" s="4">
        <v>0</v>
      </c>
      <c r="M6948" s="4" t="str">
        <f>IF(spotify_churn_dataset[[#This Row],[offline_listening]]=0,"no offline","yes offline")</f>
        <v>yes offline</v>
      </c>
      <c r="N6948">
        <v>1</v>
      </c>
      <c r="O6948" t="str">
        <f>IF(spotify_churn_dataset[[#This Row],[is_churned]]=1,"yes churn","no churn")</f>
        <v>no churn</v>
      </c>
      <c r="P6948">
        <v>0</v>
      </c>
    </row>
    <row r="6949" spans="1:16" x14ac:dyDescent="0.3">
      <c r="A6949">
        <v>6948</v>
      </c>
      <c r="B6949">
        <f>IF(spotify_churn_dataset[[#This Row],[user_id]]="","Desconocido",spotify_churn_dataset[[#This Row],[user_id]])</f>
        <v>6948</v>
      </c>
      <c r="C6949">
        <f>IF(IFERROR(VLOOKUP(spotify_churn_dataset[[#This Row],[user_id]],A6950:A14948,1,FALSE),0),1,0)</f>
        <v>0</v>
      </c>
      <c r="D6949" t="s">
        <v>16</v>
      </c>
      <c r="E6949" s="4">
        <v>57</v>
      </c>
      <c r="F6949" t="s">
        <v>13</v>
      </c>
      <c r="G6949" t="s">
        <v>14</v>
      </c>
      <c r="H6949" s="4">
        <v>118</v>
      </c>
      <c r="I6949" s="3">
        <v>65</v>
      </c>
      <c r="J6949" s="9">
        <v>52</v>
      </c>
      <c r="K6949" t="s">
        <v>15</v>
      </c>
      <c r="L6949" s="4">
        <v>22</v>
      </c>
      <c r="M6949" s="4" t="str">
        <f>IF(spotify_churn_dataset[[#This Row],[offline_listening]]=0,"no offline","yes offline")</f>
        <v>no offline</v>
      </c>
      <c r="N6949">
        <v>0</v>
      </c>
      <c r="O6949" t="str">
        <f>IF(spotify_churn_dataset[[#This Row],[is_churned]]=1,"yes churn","no churn")</f>
        <v>no churn</v>
      </c>
      <c r="P6949">
        <v>0</v>
      </c>
    </row>
    <row r="6950" spans="1:16" x14ac:dyDescent="0.3">
      <c r="A6950">
        <v>6949</v>
      </c>
      <c r="B6950">
        <f>IF(spotify_churn_dataset[[#This Row],[user_id]]="","Desconocido",spotify_churn_dataset[[#This Row],[user_id]])</f>
        <v>6949</v>
      </c>
      <c r="C6950">
        <f>IF(IFERROR(VLOOKUP(spotify_churn_dataset[[#This Row],[user_id]],A6951:A14949,1,FALSE),0),1,0)</f>
        <v>0</v>
      </c>
      <c r="D6950" t="s">
        <v>20</v>
      </c>
      <c r="E6950" s="4">
        <v>57</v>
      </c>
      <c r="F6950" t="s">
        <v>29</v>
      </c>
      <c r="G6950" t="s">
        <v>24</v>
      </c>
      <c r="H6950" s="4">
        <v>33</v>
      </c>
      <c r="I6950" s="3">
        <v>63</v>
      </c>
      <c r="J6950" s="9">
        <v>18</v>
      </c>
      <c r="K6950" t="s">
        <v>15</v>
      </c>
      <c r="L6950" s="4">
        <v>0</v>
      </c>
      <c r="M6950" s="4" t="str">
        <f>IF(spotify_churn_dataset[[#This Row],[offline_listening]]=0,"no offline","yes offline")</f>
        <v>yes offline</v>
      </c>
      <c r="N6950">
        <v>1</v>
      </c>
      <c r="O6950" t="str">
        <f>IF(spotify_churn_dataset[[#This Row],[is_churned]]=1,"yes churn","no churn")</f>
        <v>no churn</v>
      </c>
      <c r="P6950">
        <v>0</v>
      </c>
    </row>
    <row r="6951" spans="1:16" x14ac:dyDescent="0.3">
      <c r="A6951">
        <v>6950</v>
      </c>
      <c r="B6951">
        <f>IF(spotify_churn_dataset[[#This Row],[user_id]]="","Desconocido",spotify_churn_dataset[[#This Row],[user_id]])</f>
        <v>6950</v>
      </c>
      <c r="C6951">
        <f>IF(IFERROR(VLOOKUP(spotify_churn_dataset[[#This Row],[user_id]],A6952:A14950,1,FALSE),0),1,0)</f>
        <v>0</v>
      </c>
      <c r="D6951" t="s">
        <v>16</v>
      </c>
      <c r="E6951" s="4">
        <v>59</v>
      </c>
      <c r="F6951" t="s">
        <v>21</v>
      </c>
      <c r="G6951" t="s">
        <v>18</v>
      </c>
      <c r="H6951" s="4">
        <v>279</v>
      </c>
      <c r="I6951" s="3">
        <v>25</v>
      </c>
      <c r="J6951" s="9">
        <v>35</v>
      </c>
      <c r="K6951" t="s">
        <v>19</v>
      </c>
      <c r="L6951" s="4">
        <v>0</v>
      </c>
      <c r="M6951" s="4" t="str">
        <f>IF(spotify_churn_dataset[[#This Row],[offline_listening]]=0,"no offline","yes offline")</f>
        <v>yes offline</v>
      </c>
      <c r="N6951">
        <v>1</v>
      </c>
      <c r="O6951" t="str">
        <f>IF(spotify_churn_dataset[[#This Row],[is_churned]]=1,"yes churn","no churn")</f>
        <v>yes churn</v>
      </c>
      <c r="P6951">
        <v>1</v>
      </c>
    </row>
    <row r="6952" spans="1:16" x14ac:dyDescent="0.3">
      <c r="A6952">
        <v>6951</v>
      </c>
      <c r="B6952">
        <f>IF(spotify_churn_dataset[[#This Row],[user_id]]="","Desconocido",spotify_churn_dataset[[#This Row],[user_id]])</f>
        <v>6951</v>
      </c>
      <c r="C6952">
        <f>IF(IFERROR(VLOOKUP(spotify_churn_dataset[[#This Row],[user_id]],A6953:A14951,1,FALSE),0),1,0)</f>
        <v>0</v>
      </c>
      <c r="D6952" t="s">
        <v>16</v>
      </c>
      <c r="E6952" s="4">
        <v>34</v>
      </c>
      <c r="F6952" t="s">
        <v>17</v>
      </c>
      <c r="G6952" t="s">
        <v>24</v>
      </c>
      <c r="H6952" s="4">
        <v>11</v>
      </c>
      <c r="I6952" s="3">
        <v>57</v>
      </c>
      <c r="J6952" s="9">
        <v>52</v>
      </c>
      <c r="K6952" t="s">
        <v>23</v>
      </c>
      <c r="L6952" s="4">
        <v>0</v>
      </c>
      <c r="M6952" s="4" t="str">
        <f>IF(spotify_churn_dataset[[#This Row],[offline_listening]]=0,"no offline","yes offline")</f>
        <v>yes offline</v>
      </c>
      <c r="N6952">
        <v>1</v>
      </c>
      <c r="O6952" t="str">
        <f>IF(spotify_churn_dataset[[#This Row],[is_churned]]=1,"yes churn","no churn")</f>
        <v>no churn</v>
      </c>
      <c r="P6952">
        <v>0</v>
      </c>
    </row>
    <row r="6953" spans="1:16" x14ac:dyDescent="0.3">
      <c r="A6953">
        <v>6952</v>
      </c>
      <c r="B6953">
        <f>IF(spotify_churn_dataset[[#This Row],[user_id]]="","Desconocido",spotify_churn_dataset[[#This Row],[user_id]])</f>
        <v>6952</v>
      </c>
      <c r="C6953">
        <f>IF(IFERROR(VLOOKUP(spotify_churn_dataset[[#This Row],[user_id]],A6954:A14952,1,FALSE),0),1,0)</f>
        <v>0</v>
      </c>
      <c r="D6953" t="s">
        <v>16</v>
      </c>
      <c r="E6953" s="4">
        <v>31</v>
      </c>
      <c r="F6953" t="s">
        <v>13</v>
      </c>
      <c r="G6953" t="s">
        <v>24</v>
      </c>
      <c r="H6953" s="4">
        <v>241</v>
      </c>
      <c r="I6953" s="3">
        <v>27</v>
      </c>
      <c r="J6953" s="9">
        <v>8</v>
      </c>
      <c r="K6953" t="s">
        <v>19</v>
      </c>
      <c r="L6953" s="4">
        <v>0</v>
      </c>
      <c r="M6953" s="4" t="str">
        <f>IF(spotify_churn_dataset[[#This Row],[offline_listening]]=0,"no offline","yes offline")</f>
        <v>yes offline</v>
      </c>
      <c r="N6953">
        <v>1</v>
      </c>
      <c r="O6953" t="str">
        <f>IF(spotify_churn_dataset[[#This Row],[is_churned]]=1,"yes churn","no churn")</f>
        <v>no churn</v>
      </c>
      <c r="P6953">
        <v>0</v>
      </c>
    </row>
    <row r="6954" spans="1:16" x14ac:dyDescent="0.3">
      <c r="A6954">
        <v>6953</v>
      </c>
      <c r="B6954">
        <f>IF(spotify_churn_dataset[[#This Row],[user_id]]="","Desconocido",spotify_churn_dataset[[#This Row],[user_id]])</f>
        <v>6953</v>
      </c>
      <c r="C6954">
        <f>IF(IFERROR(VLOOKUP(spotify_churn_dataset[[#This Row],[user_id]],A6955:A14953,1,FALSE),0),1,0)</f>
        <v>0</v>
      </c>
      <c r="D6954" t="s">
        <v>12</v>
      </c>
      <c r="E6954" s="4">
        <v>30</v>
      </c>
      <c r="F6954" t="s">
        <v>26</v>
      </c>
      <c r="G6954" t="s">
        <v>14</v>
      </c>
      <c r="H6954" s="4">
        <v>28</v>
      </c>
      <c r="I6954" s="3">
        <v>86</v>
      </c>
      <c r="J6954" s="9">
        <v>26</v>
      </c>
      <c r="K6954" t="s">
        <v>15</v>
      </c>
      <c r="L6954" s="4">
        <v>42</v>
      </c>
      <c r="M6954" s="4" t="str">
        <f>IF(spotify_churn_dataset[[#This Row],[offline_listening]]=0,"no offline","yes offline")</f>
        <v>no offline</v>
      </c>
      <c r="N6954">
        <v>0</v>
      </c>
      <c r="O6954" t="str">
        <f>IF(spotify_churn_dataset[[#This Row],[is_churned]]=1,"yes churn","no churn")</f>
        <v>yes churn</v>
      </c>
      <c r="P6954">
        <v>1</v>
      </c>
    </row>
    <row r="6955" spans="1:16" x14ac:dyDescent="0.3">
      <c r="A6955">
        <v>6954</v>
      </c>
      <c r="B6955">
        <f>IF(spotify_churn_dataset[[#This Row],[user_id]]="","Desconocido",spotify_churn_dataset[[#This Row],[user_id]])</f>
        <v>6954</v>
      </c>
      <c r="C6955">
        <f>IF(IFERROR(VLOOKUP(spotify_churn_dataset[[#This Row],[user_id]],A6956:A14954,1,FALSE),0),1,0)</f>
        <v>0</v>
      </c>
      <c r="D6955" t="s">
        <v>16</v>
      </c>
      <c r="E6955" s="4">
        <v>36</v>
      </c>
      <c r="F6955" t="s">
        <v>21</v>
      </c>
      <c r="G6955" t="s">
        <v>18</v>
      </c>
      <c r="H6955" s="4">
        <v>86</v>
      </c>
      <c r="I6955" s="3">
        <v>85</v>
      </c>
      <c r="J6955" s="9">
        <v>46</v>
      </c>
      <c r="K6955" t="s">
        <v>19</v>
      </c>
      <c r="L6955" s="4">
        <v>0</v>
      </c>
      <c r="M6955" s="4" t="str">
        <f>IF(spotify_churn_dataset[[#This Row],[offline_listening]]=0,"no offline","yes offline")</f>
        <v>yes offline</v>
      </c>
      <c r="N6955">
        <v>1</v>
      </c>
      <c r="O6955" t="str">
        <f>IF(spotify_churn_dataset[[#This Row],[is_churned]]=1,"yes churn","no churn")</f>
        <v>no churn</v>
      </c>
      <c r="P6955">
        <v>0</v>
      </c>
    </row>
    <row r="6956" spans="1:16" x14ac:dyDescent="0.3">
      <c r="A6956">
        <v>6955</v>
      </c>
      <c r="B6956">
        <f>IF(spotify_churn_dataset[[#This Row],[user_id]]="","Desconocido",spotify_churn_dataset[[#This Row],[user_id]])</f>
        <v>6955</v>
      </c>
      <c r="C6956">
        <f>IF(IFERROR(VLOOKUP(spotify_churn_dataset[[#This Row],[user_id]],A6957:A14955,1,FALSE),0),1,0)</f>
        <v>0</v>
      </c>
      <c r="D6956" t="s">
        <v>12</v>
      </c>
      <c r="E6956" s="4">
        <v>21</v>
      </c>
      <c r="F6956" t="s">
        <v>27</v>
      </c>
      <c r="G6956" t="s">
        <v>18</v>
      </c>
      <c r="H6956" s="4">
        <v>170</v>
      </c>
      <c r="I6956" s="3">
        <v>5</v>
      </c>
      <c r="J6956" s="9">
        <v>48</v>
      </c>
      <c r="K6956" t="s">
        <v>15</v>
      </c>
      <c r="L6956" s="4">
        <v>0</v>
      </c>
      <c r="M6956" s="4" t="str">
        <f>IF(spotify_churn_dataset[[#This Row],[offline_listening]]=0,"no offline","yes offline")</f>
        <v>yes offline</v>
      </c>
      <c r="N6956">
        <v>1</v>
      </c>
      <c r="O6956" t="str">
        <f>IF(spotify_churn_dataset[[#This Row],[is_churned]]=1,"yes churn","no churn")</f>
        <v>no churn</v>
      </c>
      <c r="P6956">
        <v>0</v>
      </c>
    </row>
    <row r="6957" spans="1:16" x14ac:dyDescent="0.3">
      <c r="A6957">
        <v>6956</v>
      </c>
      <c r="B6957">
        <f>IF(spotify_churn_dataset[[#This Row],[user_id]]="","Desconocido",spotify_churn_dataset[[#This Row],[user_id]])</f>
        <v>6956</v>
      </c>
      <c r="C6957">
        <f>IF(IFERROR(VLOOKUP(spotify_churn_dataset[[#This Row],[user_id]],A6958:A14956,1,FALSE),0),1,0)</f>
        <v>0</v>
      </c>
      <c r="D6957" t="s">
        <v>16</v>
      </c>
      <c r="E6957" s="4">
        <v>19</v>
      </c>
      <c r="F6957" t="s">
        <v>25</v>
      </c>
      <c r="G6957" t="s">
        <v>14</v>
      </c>
      <c r="H6957" s="4">
        <v>270</v>
      </c>
      <c r="I6957" s="3">
        <v>35</v>
      </c>
      <c r="J6957" s="9">
        <v>2</v>
      </c>
      <c r="K6957" t="s">
        <v>23</v>
      </c>
      <c r="L6957" s="4">
        <v>22</v>
      </c>
      <c r="M6957" s="4" t="str">
        <f>IF(spotify_churn_dataset[[#This Row],[offline_listening]]=0,"no offline","yes offline")</f>
        <v>no offline</v>
      </c>
      <c r="N6957">
        <v>0</v>
      </c>
      <c r="O6957" t="str">
        <f>IF(spotify_churn_dataset[[#This Row],[is_churned]]=1,"yes churn","no churn")</f>
        <v>no churn</v>
      </c>
      <c r="P6957">
        <v>0</v>
      </c>
    </row>
    <row r="6958" spans="1:16" x14ac:dyDescent="0.3">
      <c r="A6958">
        <v>6957</v>
      </c>
      <c r="B6958">
        <f>IF(spotify_churn_dataset[[#This Row],[user_id]]="","Desconocido",spotify_churn_dataset[[#This Row],[user_id]])</f>
        <v>6957</v>
      </c>
      <c r="C6958">
        <f>IF(IFERROR(VLOOKUP(spotify_churn_dataset[[#This Row],[user_id]],A6959:A14957,1,FALSE),0),1,0)</f>
        <v>0</v>
      </c>
      <c r="D6958" t="s">
        <v>12</v>
      </c>
      <c r="E6958" s="4">
        <v>57</v>
      </c>
      <c r="F6958" t="s">
        <v>26</v>
      </c>
      <c r="G6958" t="s">
        <v>14</v>
      </c>
      <c r="H6958" s="4">
        <v>234</v>
      </c>
      <c r="I6958" s="3">
        <v>32</v>
      </c>
      <c r="J6958" s="9">
        <v>14</v>
      </c>
      <c r="K6958" t="s">
        <v>19</v>
      </c>
      <c r="L6958" s="4">
        <v>44</v>
      </c>
      <c r="M6958" s="4" t="str">
        <f>IF(spotify_churn_dataset[[#This Row],[offline_listening]]=0,"no offline","yes offline")</f>
        <v>no offline</v>
      </c>
      <c r="N6958">
        <v>0</v>
      </c>
      <c r="O6958" t="str">
        <f>IF(spotify_churn_dataset[[#This Row],[is_churned]]=1,"yes churn","no churn")</f>
        <v>no churn</v>
      </c>
      <c r="P6958">
        <v>0</v>
      </c>
    </row>
    <row r="6959" spans="1:16" x14ac:dyDescent="0.3">
      <c r="A6959">
        <v>6958</v>
      </c>
      <c r="B6959">
        <f>IF(spotify_churn_dataset[[#This Row],[user_id]]="","Desconocido",spotify_churn_dataset[[#This Row],[user_id]])</f>
        <v>6958</v>
      </c>
      <c r="C6959">
        <f>IF(IFERROR(VLOOKUP(spotify_churn_dataset[[#This Row],[user_id]],A6960:A14958,1,FALSE),0),1,0)</f>
        <v>0</v>
      </c>
      <c r="D6959" t="s">
        <v>12</v>
      </c>
      <c r="E6959" s="4">
        <v>17</v>
      </c>
      <c r="F6959" t="s">
        <v>27</v>
      </c>
      <c r="G6959" t="s">
        <v>24</v>
      </c>
      <c r="H6959" s="4">
        <v>266</v>
      </c>
      <c r="I6959" s="3">
        <v>52</v>
      </c>
      <c r="J6959" s="9">
        <v>41</v>
      </c>
      <c r="K6959" t="s">
        <v>15</v>
      </c>
      <c r="L6959" s="4">
        <v>0</v>
      </c>
      <c r="M6959" s="4" t="str">
        <f>IF(spotify_churn_dataset[[#This Row],[offline_listening]]=0,"no offline","yes offline")</f>
        <v>yes offline</v>
      </c>
      <c r="N6959">
        <v>1</v>
      </c>
      <c r="O6959" t="str">
        <f>IF(spotify_churn_dataset[[#This Row],[is_churned]]=1,"yes churn","no churn")</f>
        <v>no churn</v>
      </c>
      <c r="P6959">
        <v>0</v>
      </c>
    </row>
    <row r="6960" spans="1:16" x14ac:dyDescent="0.3">
      <c r="A6960">
        <v>6959</v>
      </c>
      <c r="B6960">
        <f>IF(spotify_churn_dataset[[#This Row],[user_id]]="","Desconocido",spotify_churn_dataset[[#This Row],[user_id]])</f>
        <v>6959</v>
      </c>
      <c r="C6960">
        <f>IF(IFERROR(VLOOKUP(spotify_churn_dataset[[#This Row],[user_id]],A6961:A14959,1,FALSE),0),1,0)</f>
        <v>0</v>
      </c>
      <c r="D6960" t="s">
        <v>16</v>
      </c>
      <c r="E6960" s="4">
        <v>43</v>
      </c>
      <c r="F6960" t="s">
        <v>25</v>
      </c>
      <c r="G6960" t="s">
        <v>24</v>
      </c>
      <c r="H6960" s="4">
        <v>75</v>
      </c>
      <c r="I6960" s="3">
        <v>72</v>
      </c>
      <c r="J6960" s="9">
        <v>57</v>
      </c>
      <c r="K6960" t="s">
        <v>23</v>
      </c>
      <c r="L6960" s="4">
        <v>0</v>
      </c>
      <c r="M6960" s="4" t="str">
        <f>IF(spotify_churn_dataset[[#This Row],[offline_listening]]=0,"no offline","yes offline")</f>
        <v>yes offline</v>
      </c>
      <c r="N6960">
        <v>1</v>
      </c>
      <c r="O6960" t="str">
        <f>IF(spotify_churn_dataset[[#This Row],[is_churned]]=1,"yes churn","no churn")</f>
        <v>no churn</v>
      </c>
      <c r="P6960">
        <v>0</v>
      </c>
    </row>
    <row r="6961" spans="1:16" x14ac:dyDescent="0.3">
      <c r="A6961">
        <v>6960</v>
      </c>
      <c r="B6961">
        <f>IF(spotify_churn_dataset[[#This Row],[user_id]]="","Desconocido",spotify_churn_dataset[[#This Row],[user_id]])</f>
        <v>6960</v>
      </c>
      <c r="C6961">
        <f>IF(IFERROR(VLOOKUP(spotify_churn_dataset[[#This Row],[user_id]],A6962:A14960,1,FALSE),0),1,0)</f>
        <v>0</v>
      </c>
      <c r="D6961" t="s">
        <v>12</v>
      </c>
      <c r="E6961" s="4">
        <v>41</v>
      </c>
      <c r="F6961" t="s">
        <v>27</v>
      </c>
      <c r="G6961" t="s">
        <v>18</v>
      </c>
      <c r="H6961" s="4">
        <v>259</v>
      </c>
      <c r="I6961" s="3">
        <v>50</v>
      </c>
      <c r="J6961" s="9">
        <v>7</v>
      </c>
      <c r="K6961" t="s">
        <v>19</v>
      </c>
      <c r="L6961" s="4">
        <v>0</v>
      </c>
      <c r="M6961" s="4" t="str">
        <f>IF(spotify_churn_dataset[[#This Row],[offline_listening]]=0,"no offline","yes offline")</f>
        <v>yes offline</v>
      </c>
      <c r="N6961">
        <v>1</v>
      </c>
      <c r="O6961" t="str">
        <f>IF(spotify_churn_dataset[[#This Row],[is_churned]]=1,"yes churn","no churn")</f>
        <v>no churn</v>
      </c>
      <c r="P6961">
        <v>0</v>
      </c>
    </row>
    <row r="6962" spans="1:16" x14ac:dyDescent="0.3">
      <c r="A6962">
        <v>6961</v>
      </c>
      <c r="B6962">
        <f>IF(spotify_churn_dataset[[#This Row],[user_id]]="","Desconocido",spotify_churn_dataset[[#This Row],[user_id]])</f>
        <v>6961</v>
      </c>
      <c r="C6962">
        <f>IF(IFERROR(VLOOKUP(spotify_churn_dataset[[#This Row],[user_id]],A6963:A14961,1,FALSE),0),1,0)</f>
        <v>0</v>
      </c>
      <c r="D6962" t="s">
        <v>20</v>
      </c>
      <c r="E6962" s="4">
        <v>46</v>
      </c>
      <c r="F6962" t="s">
        <v>29</v>
      </c>
      <c r="G6962" t="s">
        <v>18</v>
      </c>
      <c r="H6962" s="4">
        <v>270</v>
      </c>
      <c r="I6962" s="3">
        <v>14</v>
      </c>
      <c r="J6962" s="9">
        <v>5</v>
      </c>
      <c r="K6962" t="s">
        <v>23</v>
      </c>
      <c r="L6962" s="4">
        <v>0</v>
      </c>
      <c r="M6962" s="4" t="str">
        <f>IF(spotify_churn_dataset[[#This Row],[offline_listening]]=0,"no offline","yes offline")</f>
        <v>yes offline</v>
      </c>
      <c r="N6962">
        <v>1</v>
      </c>
      <c r="O6962" t="str">
        <f>IF(spotify_churn_dataset[[#This Row],[is_churned]]=1,"yes churn","no churn")</f>
        <v>yes churn</v>
      </c>
      <c r="P6962">
        <v>1</v>
      </c>
    </row>
    <row r="6963" spans="1:16" x14ac:dyDescent="0.3">
      <c r="A6963">
        <v>6962</v>
      </c>
      <c r="B6963">
        <f>IF(spotify_churn_dataset[[#This Row],[user_id]]="","Desconocido",spotify_churn_dataset[[#This Row],[user_id]])</f>
        <v>6962</v>
      </c>
      <c r="C6963">
        <f>IF(IFERROR(VLOOKUP(spotify_churn_dataset[[#This Row],[user_id]],A6964:A14962,1,FALSE),0),1,0)</f>
        <v>0</v>
      </c>
      <c r="D6963" t="s">
        <v>16</v>
      </c>
      <c r="E6963" s="4">
        <v>44</v>
      </c>
      <c r="F6963" t="s">
        <v>17</v>
      </c>
      <c r="G6963" t="s">
        <v>18</v>
      </c>
      <c r="H6963" s="4">
        <v>173</v>
      </c>
      <c r="I6963" s="3">
        <v>36</v>
      </c>
      <c r="J6963" s="9">
        <v>52</v>
      </c>
      <c r="K6963" t="s">
        <v>19</v>
      </c>
      <c r="L6963" s="4">
        <v>0</v>
      </c>
      <c r="M6963" s="4" t="str">
        <f>IF(spotify_churn_dataset[[#This Row],[offline_listening]]=0,"no offline","yes offline")</f>
        <v>yes offline</v>
      </c>
      <c r="N6963">
        <v>1</v>
      </c>
      <c r="O6963" t="str">
        <f>IF(spotify_churn_dataset[[#This Row],[is_churned]]=1,"yes churn","no churn")</f>
        <v>no churn</v>
      </c>
      <c r="P6963">
        <v>0</v>
      </c>
    </row>
    <row r="6964" spans="1:16" x14ac:dyDescent="0.3">
      <c r="A6964">
        <v>6963</v>
      </c>
      <c r="B6964">
        <f>IF(spotify_churn_dataset[[#This Row],[user_id]]="","Desconocido",spotify_churn_dataset[[#This Row],[user_id]])</f>
        <v>6963</v>
      </c>
      <c r="C6964">
        <f>IF(IFERROR(VLOOKUP(spotify_churn_dataset[[#This Row],[user_id]],A6965:A14963,1,FALSE),0),1,0)</f>
        <v>0</v>
      </c>
      <c r="D6964" t="s">
        <v>16</v>
      </c>
      <c r="E6964" s="4">
        <v>39</v>
      </c>
      <c r="F6964" t="s">
        <v>25</v>
      </c>
      <c r="G6964" t="s">
        <v>18</v>
      </c>
      <c r="H6964" s="4">
        <v>240</v>
      </c>
      <c r="I6964" s="3">
        <v>59</v>
      </c>
      <c r="J6964" s="9">
        <v>22</v>
      </c>
      <c r="K6964" t="s">
        <v>15</v>
      </c>
      <c r="L6964" s="4">
        <v>0</v>
      </c>
      <c r="M6964" s="4" t="str">
        <f>IF(spotify_churn_dataset[[#This Row],[offline_listening]]=0,"no offline","yes offline")</f>
        <v>yes offline</v>
      </c>
      <c r="N6964">
        <v>1</v>
      </c>
      <c r="O6964" t="str">
        <f>IF(spotify_churn_dataset[[#This Row],[is_churned]]=1,"yes churn","no churn")</f>
        <v>no churn</v>
      </c>
      <c r="P6964">
        <v>0</v>
      </c>
    </row>
    <row r="6965" spans="1:16" x14ac:dyDescent="0.3">
      <c r="A6965">
        <v>6964</v>
      </c>
      <c r="B6965">
        <f>IF(spotify_churn_dataset[[#This Row],[user_id]]="","Desconocido",spotify_churn_dataset[[#This Row],[user_id]])</f>
        <v>6964</v>
      </c>
      <c r="C6965">
        <f>IF(IFERROR(VLOOKUP(spotify_churn_dataset[[#This Row],[user_id]],A6966:A14964,1,FALSE),0),1,0)</f>
        <v>0</v>
      </c>
      <c r="D6965" t="s">
        <v>16</v>
      </c>
      <c r="E6965" s="4">
        <v>39</v>
      </c>
      <c r="F6965" t="s">
        <v>29</v>
      </c>
      <c r="G6965" t="s">
        <v>14</v>
      </c>
      <c r="H6965" s="4">
        <v>36</v>
      </c>
      <c r="I6965" s="3">
        <v>9</v>
      </c>
      <c r="J6965" s="9">
        <v>58</v>
      </c>
      <c r="K6965" t="s">
        <v>15</v>
      </c>
      <c r="L6965" s="4">
        <v>25</v>
      </c>
      <c r="M6965" s="4" t="str">
        <f>IF(spotify_churn_dataset[[#This Row],[offline_listening]]=0,"no offline","yes offline")</f>
        <v>no offline</v>
      </c>
      <c r="N6965">
        <v>0</v>
      </c>
      <c r="O6965" t="str">
        <f>IF(spotify_churn_dataset[[#This Row],[is_churned]]=1,"yes churn","no churn")</f>
        <v>no churn</v>
      </c>
      <c r="P6965">
        <v>0</v>
      </c>
    </row>
    <row r="6966" spans="1:16" x14ac:dyDescent="0.3">
      <c r="A6966">
        <v>6965</v>
      </c>
      <c r="B6966">
        <f>IF(spotify_churn_dataset[[#This Row],[user_id]]="","Desconocido",spotify_churn_dataset[[#This Row],[user_id]])</f>
        <v>6965</v>
      </c>
      <c r="C6966">
        <f>IF(IFERROR(VLOOKUP(spotify_churn_dataset[[#This Row],[user_id]],A6967:A14965,1,FALSE),0),1,0)</f>
        <v>0</v>
      </c>
      <c r="D6966" t="s">
        <v>16</v>
      </c>
      <c r="E6966" s="4">
        <v>50</v>
      </c>
      <c r="F6966" t="s">
        <v>27</v>
      </c>
      <c r="G6966" t="s">
        <v>22</v>
      </c>
      <c r="H6966" s="4">
        <v>26</v>
      </c>
      <c r="I6966" s="3">
        <v>68</v>
      </c>
      <c r="J6966" s="9">
        <v>9</v>
      </c>
      <c r="K6966" t="s">
        <v>23</v>
      </c>
      <c r="L6966" s="4">
        <v>0</v>
      </c>
      <c r="M6966" s="4" t="str">
        <f>IF(spotify_churn_dataset[[#This Row],[offline_listening]]=0,"no offline","yes offline")</f>
        <v>yes offline</v>
      </c>
      <c r="N6966">
        <v>1</v>
      </c>
      <c r="O6966" t="str">
        <f>IF(spotify_churn_dataset[[#This Row],[is_churned]]=1,"yes churn","no churn")</f>
        <v>no churn</v>
      </c>
      <c r="P6966">
        <v>0</v>
      </c>
    </row>
    <row r="6967" spans="1:16" x14ac:dyDescent="0.3">
      <c r="A6967">
        <v>6966</v>
      </c>
      <c r="B6967">
        <f>IF(spotify_churn_dataset[[#This Row],[user_id]]="","Desconocido",spotify_churn_dataset[[#This Row],[user_id]])</f>
        <v>6966</v>
      </c>
      <c r="C6967">
        <f>IF(IFERROR(VLOOKUP(spotify_churn_dataset[[#This Row],[user_id]],A6968:A14966,1,FALSE),0),1,0)</f>
        <v>0</v>
      </c>
      <c r="D6967" t="s">
        <v>20</v>
      </c>
      <c r="E6967" s="4">
        <v>27</v>
      </c>
      <c r="F6967" t="s">
        <v>21</v>
      </c>
      <c r="G6967" t="s">
        <v>22</v>
      </c>
      <c r="H6967" s="4">
        <v>247</v>
      </c>
      <c r="I6967" s="3">
        <v>13</v>
      </c>
      <c r="J6967" s="9">
        <v>34</v>
      </c>
      <c r="K6967" t="s">
        <v>15</v>
      </c>
      <c r="L6967" s="4">
        <v>0</v>
      </c>
      <c r="M6967" s="4" t="str">
        <f>IF(spotify_churn_dataset[[#This Row],[offline_listening]]=0,"no offline","yes offline")</f>
        <v>yes offline</v>
      </c>
      <c r="N6967">
        <v>1</v>
      </c>
      <c r="O6967" t="str">
        <f>IF(spotify_churn_dataset[[#This Row],[is_churned]]=1,"yes churn","no churn")</f>
        <v>no churn</v>
      </c>
      <c r="P6967">
        <v>0</v>
      </c>
    </row>
    <row r="6968" spans="1:16" x14ac:dyDescent="0.3">
      <c r="A6968">
        <v>6967</v>
      </c>
      <c r="B6968">
        <f>IF(spotify_churn_dataset[[#This Row],[user_id]]="","Desconocido",spotify_churn_dataset[[#This Row],[user_id]])</f>
        <v>6967</v>
      </c>
      <c r="C6968">
        <f>IF(IFERROR(VLOOKUP(spotify_churn_dataset[[#This Row],[user_id]],A6969:A14967,1,FALSE),0),1,0)</f>
        <v>0</v>
      </c>
      <c r="D6968" t="s">
        <v>20</v>
      </c>
      <c r="E6968" s="4">
        <v>35</v>
      </c>
      <c r="F6968" t="s">
        <v>28</v>
      </c>
      <c r="G6968" t="s">
        <v>24</v>
      </c>
      <c r="H6968" s="4">
        <v>214</v>
      </c>
      <c r="I6968" s="3">
        <v>83</v>
      </c>
      <c r="J6968" s="9">
        <v>45</v>
      </c>
      <c r="K6968" t="s">
        <v>15</v>
      </c>
      <c r="L6968" s="4">
        <v>0</v>
      </c>
      <c r="M6968" s="4" t="str">
        <f>IF(spotify_churn_dataset[[#This Row],[offline_listening]]=0,"no offline","yes offline")</f>
        <v>yes offline</v>
      </c>
      <c r="N6968">
        <v>1</v>
      </c>
      <c r="O6968" t="str">
        <f>IF(spotify_churn_dataset[[#This Row],[is_churned]]=1,"yes churn","no churn")</f>
        <v>yes churn</v>
      </c>
      <c r="P6968">
        <v>1</v>
      </c>
    </row>
    <row r="6969" spans="1:16" x14ac:dyDescent="0.3">
      <c r="A6969">
        <v>6968</v>
      </c>
      <c r="B6969">
        <f>IF(spotify_churn_dataset[[#This Row],[user_id]]="","Desconocido",spotify_churn_dataset[[#This Row],[user_id]])</f>
        <v>6968</v>
      </c>
      <c r="C6969">
        <f>IF(IFERROR(VLOOKUP(spotify_churn_dataset[[#This Row],[user_id]],A6970:A14968,1,FALSE),0),1,0)</f>
        <v>0</v>
      </c>
      <c r="D6969" t="s">
        <v>20</v>
      </c>
      <c r="E6969" s="4">
        <v>54</v>
      </c>
      <c r="F6969" t="s">
        <v>26</v>
      </c>
      <c r="G6969" t="s">
        <v>18</v>
      </c>
      <c r="H6969" s="4">
        <v>11</v>
      </c>
      <c r="I6969" s="3">
        <v>40</v>
      </c>
      <c r="J6969" s="9">
        <v>52</v>
      </c>
      <c r="K6969" t="s">
        <v>19</v>
      </c>
      <c r="L6969" s="4">
        <v>0</v>
      </c>
      <c r="M6969" s="4" t="str">
        <f>IF(spotify_churn_dataset[[#This Row],[offline_listening]]=0,"no offline","yes offline")</f>
        <v>yes offline</v>
      </c>
      <c r="N6969">
        <v>1</v>
      </c>
      <c r="O6969" t="str">
        <f>IF(spotify_churn_dataset[[#This Row],[is_churned]]=1,"yes churn","no churn")</f>
        <v>no churn</v>
      </c>
      <c r="P6969">
        <v>0</v>
      </c>
    </row>
    <row r="6970" spans="1:16" x14ac:dyDescent="0.3">
      <c r="A6970">
        <v>6969</v>
      </c>
      <c r="B6970">
        <f>IF(spotify_churn_dataset[[#This Row],[user_id]]="","Desconocido",spotify_churn_dataset[[#This Row],[user_id]])</f>
        <v>6969</v>
      </c>
      <c r="C6970">
        <f>IF(IFERROR(VLOOKUP(spotify_churn_dataset[[#This Row],[user_id]],A6971:A14969,1,FALSE),0),1,0)</f>
        <v>0</v>
      </c>
      <c r="D6970" t="s">
        <v>20</v>
      </c>
      <c r="E6970" s="4">
        <v>59</v>
      </c>
      <c r="F6970" t="s">
        <v>13</v>
      </c>
      <c r="G6970" t="s">
        <v>14</v>
      </c>
      <c r="H6970" s="4">
        <v>254</v>
      </c>
      <c r="I6970" s="3">
        <v>60</v>
      </c>
      <c r="J6970" s="9">
        <v>25</v>
      </c>
      <c r="K6970" t="s">
        <v>23</v>
      </c>
      <c r="L6970" s="4">
        <v>41</v>
      </c>
      <c r="M6970" s="4" t="str">
        <f>IF(spotify_churn_dataset[[#This Row],[offline_listening]]=0,"no offline","yes offline")</f>
        <v>no offline</v>
      </c>
      <c r="N6970">
        <v>0</v>
      </c>
      <c r="O6970" t="str">
        <f>IF(spotify_churn_dataset[[#This Row],[is_churned]]=1,"yes churn","no churn")</f>
        <v>no churn</v>
      </c>
      <c r="P6970">
        <v>0</v>
      </c>
    </row>
    <row r="6971" spans="1:16" x14ac:dyDescent="0.3">
      <c r="A6971">
        <v>6970</v>
      </c>
      <c r="B6971">
        <f>IF(spotify_churn_dataset[[#This Row],[user_id]]="","Desconocido",spotify_churn_dataset[[#This Row],[user_id]])</f>
        <v>6970</v>
      </c>
      <c r="C6971">
        <f>IF(IFERROR(VLOOKUP(spotify_churn_dataset[[#This Row],[user_id]],A6972:A14970,1,FALSE),0),1,0)</f>
        <v>0</v>
      </c>
      <c r="D6971" t="s">
        <v>16</v>
      </c>
      <c r="E6971" s="4">
        <v>25</v>
      </c>
      <c r="F6971" t="s">
        <v>17</v>
      </c>
      <c r="G6971" t="s">
        <v>14</v>
      </c>
      <c r="H6971" s="4">
        <v>292</v>
      </c>
      <c r="I6971" s="3">
        <v>87</v>
      </c>
      <c r="J6971" s="9">
        <v>4</v>
      </c>
      <c r="K6971" t="s">
        <v>19</v>
      </c>
      <c r="L6971" s="4">
        <v>44</v>
      </c>
      <c r="M6971" s="4" t="str">
        <f>IF(spotify_churn_dataset[[#This Row],[offline_listening]]=0,"no offline","yes offline")</f>
        <v>no offline</v>
      </c>
      <c r="N6971">
        <v>0</v>
      </c>
      <c r="O6971" t="str">
        <f>IF(spotify_churn_dataset[[#This Row],[is_churned]]=1,"yes churn","no churn")</f>
        <v>no churn</v>
      </c>
      <c r="P6971">
        <v>0</v>
      </c>
    </row>
    <row r="6972" spans="1:16" x14ac:dyDescent="0.3">
      <c r="A6972">
        <v>6971</v>
      </c>
      <c r="B6972">
        <f>IF(spotify_churn_dataset[[#This Row],[user_id]]="","Desconocido",spotify_churn_dataset[[#This Row],[user_id]])</f>
        <v>6971</v>
      </c>
      <c r="C6972">
        <f>IF(IFERROR(VLOOKUP(spotify_churn_dataset[[#This Row],[user_id]],A6973:A14971,1,FALSE),0),1,0)</f>
        <v>0</v>
      </c>
      <c r="D6972" t="s">
        <v>12</v>
      </c>
      <c r="E6972" s="4">
        <v>26</v>
      </c>
      <c r="F6972" t="s">
        <v>28</v>
      </c>
      <c r="G6972" t="s">
        <v>22</v>
      </c>
      <c r="H6972" s="4">
        <v>213</v>
      </c>
      <c r="I6972" s="3">
        <v>78</v>
      </c>
      <c r="J6972" s="9">
        <v>14</v>
      </c>
      <c r="K6972" t="s">
        <v>19</v>
      </c>
      <c r="L6972" s="4">
        <v>0</v>
      </c>
      <c r="M6972" s="4" t="str">
        <f>IF(spotify_churn_dataset[[#This Row],[offline_listening]]=0,"no offline","yes offline")</f>
        <v>yes offline</v>
      </c>
      <c r="N6972">
        <v>1</v>
      </c>
      <c r="O6972" t="str">
        <f>IF(spotify_churn_dataset[[#This Row],[is_churned]]=1,"yes churn","no churn")</f>
        <v>no churn</v>
      </c>
      <c r="P6972">
        <v>0</v>
      </c>
    </row>
    <row r="6973" spans="1:16" x14ac:dyDescent="0.3">
      <c r="A6973">
        <v>6972</v>
      </c>
      <c r="B6973">
        <f>IF(spotify_churn_dataset[[#This Row],[user_id]]="","Desconocido",spotify_churn_dataset[[#This Row],[user_id]])</f>
        <v>6972</v>
      </c>
      <c r="C6973">
        <f>IF(IFERROR(VLOOKUP(spotify_churn_dataset[[#This Row],[user_id]],A6974:A14972,1,FALSE),0),1,0)</f>
        <v>0</v>
      </c>
      <c r="D6973" t="s">
        <v>16</v>
      </c>
      <c r="E6973" s="4">
        <v>49</v>
      </c>
      <c r="F6973" t="s">
        <v>27</v>
      </c>
      <c r="G6973" t="s">
        <v>24</v>
      </c>
      <c r="H6973" s="4">
        <v>137</v>
      </c>
      <c r="I6973" s="3">
        <v>75</v>
      </c>
      <c r="J6973" s="9">
        <v>5</v>
      </c>
      <c r="K6973" t="s">
        <v>15</v>
      </c>
      <c r="L6973" s="4">
        <v>0</v>
      </c>
      <c r="M6973" s="4" t="str">
        <f>IF(spotify_churn_dataset[[#This Row],[offline_listening]]=0,"no offline","yes offline")</f>
        <v>yes offline</v>
      </c>
      <c r="N6973">
        <v>1</v>
      </c>
      <c r="O6973" t="str">
        <f>IF(spotify_churn_dataset[[#This Row],[is_churned]]=1,"yes churn","no churn")</f>
        <v>yes churn</v>
      </c>
      <c r="P6973">
        <v>1</v>
      </c>
    </row>
    <row r="6974" spans="1:16" x14ac:dyDescent="0.3">
      <c r="A6974">
        <v>6973</v>
      </c>
      <c r="B6974">
        <f>IF(spotify_churn_dataset[[#This Row],[user_id]]="","Desconocido",spotify_churn_dataset[[#This Row],[user_id]])</f>
        <v>6973</v>
      </c>
      <c r="C6974">
        <f>IF(IFERROR(VLOOKUP(spotify_churn_dataset[[#This Row],[user_id]],A6975:A14973,1,FALSE),0),1,0)</f>
        <v>0</v>
      </c>
      <c r="D6974" t="s">
        <v>12</v>
      </c>
      <c r="E6974" s="4">
        <v>49</v>
      </c>
      <c r="F6974" t="s">
        <v>29</v>
      </c>
      <c r="G6974" t="s">
        <v>18</v>
      </c>
      <c r="H6974" s="4">
        <v>238</v>
      </c>
      <c r="I6974" s="3">
        <v>63</v>
      </c>
      <c r="J6974" s="9">
        <v>57</v>
      </c>
      <c r="K6974" t="s">
        <v>23</v>
      </c>
      <c r="L6974" s="4">
        <v>0</v>
      </c>
      <c r="M6974" s="4" t="str">
        <f>IF(spotify_churn_dataset[[#This Row],[offline_listening]]=0,"no offline","yes offline")</f>
        <v>yes offline</v>
      </c>
      <c r="N6974">
        <v>1</v>
      </c>
      <c r="O6974" t="str">
        <f>IF(spotify_churn_dataset[[#This Row],[is_churned]]=1,"yes churn","no churn")</f>
        <v>no churn</v>
      </c>
      <c r="P6974">
        <v>0</v>
      </c>
    </row>
    <row r="6975" spans="1:16" x14ac:dyDescent="0.3">
      <c r="A6975">
        <v>6974</v>
      </c>
      <c r="B6975">
        <f>IF(spotify_churn_dataset[[#This Row],[user_id]]="","Desconocido",spotify_churn_dataset[[#This Row],[user_id]])</f>
        <v>6974</v>
      </c>
      <c r="C6975">
        <f>IF(IFERROR(VLOOKUP(spotify_churn_dataset[[#This Row],[user_id]],A6976:A14974,1,FALSE),0),1,0)</f>
        <v>0</v>
      </c>
      <c r="D6975" t="s">
        <v>12</v>
      </c>
      <c r="E6975" s="4">
        <v>49</v>
      </c>
      <c r="F6975" t="s">
        <v>27</v>
      </c>
      <c r="G6975" t="s">
        <v>22</v>
      </c>
      <c r="H6975" s="4">
        <v>174</v>
      </c>
      <c r="I6975" s="3">
        <v>59</v>
      </c>
      <c r="J6975" s="9">
        <v>37</v>
      </c>
      <c r="K6975" t="s">
        <v>15</v>
      </c>
      <c r="L6975" s="4">
        <v>0</v>
      </c>
      <c r="M6975" s="4" t="str">
        <f>IF(spotify_churn_dataset[[#This Row],[offline_listening]]=0,"no offline","yes offline")</f>
        <v>yes offline</v>
      </c>
      <c r="N6975">
        <v>1</v>
      </c>
      <c r="O6975" t="str">
        <f>IF(spotify_churn_dataset[[#This Row],[is_churned]]=1,"yes churn","no churn")</f>
        <v>yes churn</v>
      </c>
      <c r="P6975">
        <v>1</v>
      </c>
    </row>
    <row r="6976" spans="1:16" x14ac:dyDescent="0.3">
      <c r="A6976">
        <v>6975</v>
      </c>
      <c r="B6976">
        <f>IF(spotify_churn_dataset[[#This Row],[user_id]]="","Desconocido",spotify_churn_dataset[[#This Row],[user_id]])</f>
        <v>6975</v>
      </c>
      <c r="C6976">
        <f>IF(IFERROR(VLOOKUP(spotify_churn_dataset[[#This Row],[user_id]],A6977:A14975,1,FALSE),0),1,0)</f>
        <v>0</v>
      </c>
      <c r="D6976" t="s">
        <v>12</v>
      </c>
      <c r="E6976" s="4">
        <v>36</v>
      </c>
      <c r="F6976" t="s">
        <v>27</v>
      </c>
      <c r="G6976" t="s">
        <v>14</v>
      </c>
      <c r="H6976" s="4">
        <v>278</v>
      </c>
      <c r="I6976" s="3">
        <v>67</v>
      </c>
      <c r="J6976" s="9">
        <v>46</v>
      </c>
      <c r="K6976" t="s">
        <v>15</v>
      </c>
      <c r="L6976" s="4">
        <v>22</v>
      </c>
      <c r="M6976" s="4" t="str">
        <f>IF(spotify_churn_dataset[[#This Row],[offline_listening]]=0,"no offline","yes offline")</f>
        <v>no offline</v>
      </c>
      <c r="N6976">
        <v>0</v>
      </c>
      <c r="O6976" t="str">
        <f>IF(spotify_churn_dataset[[#This Row],[is_churned]]=1,"yes churn","no churn")</f>
        <v>no churn</v>
      </c>
      <c r="P6976">
        <v>0</v>
      </c>
    </row>
    <row r="6977" spans="1:16" x14ac:dyDescent="0.3">
      <c r="A6977">
        <v>6976</v>
      </c>
      <c r="B6977">
        <f>IF(spotify_churn_dataset[[#This Row],[user_id]]="","Desconocido",spotify_churn_dataset[[#This Row],[user_id]])</f>
        <v>6976</v>
      </c>
      <c r="C6977">
        <f>IF(IFERROR(VLOOKUP(spotify_churn_dataset[[#This Row],[user_id]],A6978:A14976,1,FALSE),0),1,0)</f>
        <v>0</v>
      </c>
      <c r="D6977" t="s">
        <v>20</v>
      </c>
      <c r="E6977" s="4">
        <v>45</v>
      </c>
      <c r="F6977" t="s">
        <v>25</v>
      </c>
      <c r="G6977" t="s">
        <v>18</v>
      </c>
      <c r="H6977" s="4">
        <v>162</v>
      </c>
      <c r="I6977" s="3">
        <v>28</v>
      </c>
      <c r="J6977" s="9">
        <v>23</v>
      </c>
      <c r="K6977" t="s">
        <v>19</v>
      </c>
      <c r="L6977" s="4">
        <v>0</v>
      </c>
      <c r="M6977" s="4" t="str">
        <f>IF(spotify_churn_dataset[[#This Row],[offline_listening]]=0,"no offline","yes offline")</f>
        <v>yes offline</v>
      </c>
      <c r="N6977">
        <v>1</v>
      </c>
      <c r="O6977" t="str">
        <f>IF(spotify_churn_dataset[[#This Row],[is_churned]]=1,"yes churn","no churn")</f>
        <v>no churn</v>
      </c>
      <c r="P6977">
        <v>0</v>
      </c>
    </row>
    <row r="6978" spans="1:16" x14ac:dyDescent="0.3">
      <c r="A6978">
        <v>6977</v>
      </c>
      <c r="B6978">
        <f>IF(spotify_churn_dataset[[#This Row],[user_id]]="","Desconocido",spotify_churn_dataset[[#This Row],[user_id]])</f>
        <v>6977</v>
      </c>
      <c r="C6978">
        <f>IF(IFERROR(VLOOKUP(spotify_churn_dataset[[#This Row],[user_id]],A6979:A14977,1,FALSE),0),1,0)</f>
        <v>0</v>
      </c>
      <c r="D6978" t="s">
        <v>16</v>
      </c>
      <c r="E6978" s="4">
        <v>27</v>
      </c>
      <c r="F6978" t="s">
        <v>21</v>
      </c>
      <c r="G6978" t="s">
        <v>18</v>
      </c>
      <c r="H6978" s="4">
        <v>217</v>
      </c>
      <c r="I6978" s="3">
        <v>95</v>
      </c>
      <c r="J6978" s="9">
        <v>34</v>
      </c>
      <c r="K6978" t="s">
        <v>19</v>
      </c>
      <c r="L6978" s="4">
        <v>0</v>
      </c>
      <c r="M6978" s="4" t="str">
        <f>IF(spotify_churn_dataset[[#This Row],[offline_listening]]=0,"no offline","yes offline")</f>
        <v>yes offline</v>
      </c>
      <c r="N6978">
        <v>1</v>
      </c>
      <c r="O6978" t="str">
        <f>IF(spotify_churn_dataset[[#This Row],[is_churned]]=1,"yes churn","no churn")</f>
        <v>no churn</v>
      </c>
      <c r="P6978">
        <v>0</v>
      </c>
    </row>
    <row r="6979" spans="1:16" x14ac:dyDescent="0.3">
      <c r="A6979">
        <v>6978</v>
      </c>
      <c r="B6979">
        <f>IF(spotify_churn_dataset[[#This Row],[user_id]]="","Desconocido",spotify_churn_dataset[[#This Row],[user_id]])</f>
        <v>6978</v>
      </c>
      <c r="C6979">
        <f>IF(IFERROR(VLOOKUP(spotify_churn_dataset[[#This Row],[user_id]],A6980:A14978,1,FALSE),0),1,0)</f>
        <v>0</v>
      </c>
      <c r="D6979" t="s">
        <v>16</v>
      </c>
      <c r="E6979" s="4">
        <v>39</v>
      </c>
      <c r="F6979" t="s">
        <v>28</v>
      </c>
      <c r="G6979" t="s">
        <v>24</v>
      </c>
      <c r="H6979" s="4">
        <v>264</v>
      </c>
      <c r="I6979" s="3">
        <v>21</v>
      </c>
      <c r="J6979" s="9">
        <v>14</v>
      </c>
      <c r="K6979" t="s">
        <v>23</v>
      </c>
      <c r="L6979" s="4">
        <v>0</v>
      </c>
      <c r="M6979" s="4" t="str">
        <f>IF(spotify_churn_dataset[[#This Row],[offline_listening]]=0,"no offline","yes offline")</f>
        <v>yes offline</v>
      </c>
      <c r="N6979">
        <v>1</v>
      </c>
      <c r="O6979" t="str">
        <f>IF(spotify_churn_dataset[[#This Row],[is_churned]]=1,"yes churn","no churn")</f>
        <v>yes churn</v>
      </c>
      <c r="P6979">
        <v>1</v>
      </c>
    </row>
    <row r="6980" spans="1:16" x14ac:dyDescent="0.3">
      <c r="A6980">
        <v>6979</v>
      </c>
      <c r="B6980">
        <f>IF(spotify_churn_dataset[[#This Row],[user_id]]="","Desconocido",spotify_churn_dataset[[#This Row],[user_id]])</f>
        <v>6979</v>
      </c>
      <c r="C6980">
        <f>IF(IFERROR(VLOOKUP(spotify_churn_dataset[[#This Row],[user_id]],A6981:A14979,1,FALSE),0),1,0)</f>
        <v>0</v>
      </c>
      <c r="D6980" t="s">
        <v>16</v>
      </c>
      <c r="E6980" s="4">
        <v>25</v>
      </c>
      <c r="F6980" t="s">
        <v>25</v>
      </c>
      <c r="G6980" t="s">
        <v>14</v>
      </c>
      <c r="H6980" s="4">
        <v>79</v>
      </c>
      <c r="I6980" s="3">
        <v>16</v>
      </c>
      <c r="J6980" s="9">
        <v>55</v>
      </c>
      <c r="K6980" t="s">
        <v>15</v>
      </c>
      <c r="L6980" s="4">
        <v>32</v>
      </c>
      <c r="M6980" s="4" t="str">
        <f>IF(spotify_churn_dataset[[#This Row],[offline_listening]]=0,"no offline","yes offline")</f>
        <v>no offline</v>
      </c>
      <c r="N6980">
        <v>0</v>
      </c>
      <c r="O6980" t="str">
        <f>IF(spotify_churn_dataset[[#This Row],[is_churned]]=1,"yes churn","no churn")</f>
        <v>no churn</v>
      </c>
      <c r="P6980">
        <v>0</v>
      </c>
    </row>
    <row r="6981" spans="1:16" x14ac:dyDescent="0.3">
      <c r="A6981">
        <v>6980</v>
      </c>
      <c r="B6981">
        <f>IF(spotify_churn_dataset[[#This Row],[user_id]]="","Desconocido",spotify_churn_dataset[[#This Row],[user_id]])</f>
        <v>6980</v>
      </c>
      <c r="C6981">
        <f>IF(IFERROR(VLOOKUP(spotify_churn_dataset[[#This Row],[user_id]],A6982:A14980,1,FALSE),0),1,0)</f>
        <v>0</v>
      </c>
      <c r="D6981" t="s">
        <v>12</v>
      </c>
      <c r="E6981" s="4">
        <v>40</v>
      </c>
      <c r="F6981" t="s">
        <v>13</v>
      </c>
      <c r="G6981" t="s">
        <v>22</v>
      </c>
      <c r="H6981" s="4">
        <v>23</v>
      </c>
      <c r="I6981" s="3">
        <v>7</v>
      </c>
      <c r="J6981" s="9">
        <v>49</v>
      </c>
      <c r="K6981" t="s">
        <v>23</v>
      </c>
      <c r="L6981" s="4">
        <v>0</v>
      </c>
      <c r="M6981" s="4" t="str">
        <f>IF(spotify_churn_dataset[[#This Row],[offline_listening]]=0,"no offline","yes offline")</f>
        <v>yes offline</v>
      </c>
      <c r="N6981">
        <v>1</v>
      </c>
      <c r="O6981" t="str">
        <f>IF(spotify_churn_dataset[[#This Row],[is_churned]]=1,"yes churn","no churn")</f>
        <v>no churn</v>
      </c>
      <c r="P6981">
        <v>0</v>
      </c>
    </row>
    <row r="6982" spans="1:16" x14ac:dyDescent="0.3">
      <c r="A6982">
        <v>6981</v>
      </c>
      <c r="B6982">
        <f>IF(spotify_churn_dataset[[#This Row],[user_id]]="","Desconocido",spotify_churn_dataset[[#This Row],[user_id]])</f>
        <v>6981</v>
      </c>
      <c r="C6982">
        <f>IF(IFERROR(VLOOKUP(spotify_churn_dataset[[#This Row],[user_id]],A6983:A14981,1,FALSE),0),1,0)</f>
        <v>0</v>
      </c>
      <c r="D6982" t="s">
        <v>20</v>
      </c>
      <c r="E6982" s="4">
        <v>44</v>
      </c>
      <c r="F6982" t="s">
        <v>26</v>
      </c>
      <c r="G6982" t="s">
        <v>22</v>
      </c>
      <c r="H6982" s="4">
        <v>262</v>
      </c>
      <c r="I6982" s="3">
        <v>43</v>
      </c>
      <c r="J6982" s="9">
        <v>31</v>
      </c>
      <c r="K6982" t="s">
        <v>15</v>
      </c>
      <c r="L6982" s="4">
        <v>0</v>
      </c>
      <c r="M6982" s="4" t="str">
        <f>IF(spotify_churn_dataset[[#This Row],[offline_listening]]=0,"no offline","yes offline")</f>
        <v>yes offline</v>
      </c>
      <c r="N6982">
        <v>1</v>
      </c>
      <c r="O6982" t="str">
        <f>IF(spotify_churn_dataset[[#This Row],[is_churned]]=1,"yes churn","no churn")</f>
        <v>no churn</v>
      </c>
      <c r="P6982">
        <v>0</v>
      </c>
    </row>
    <row r="6983" spans="1:16" x14ac:dyDescent="0.3">
      <c r="A6983">
        <v>6982</v>
      </c>
      <c r="B6983">
        <f>IF(spotify_churn_dataset[[#This Row],[user_id]]="","Desconocido",spotify_churn_dataset[[#This Row],[user_id]])</f>
        <v>6982</v>
      </c>
      <c r="C6983">
        <f>IF(IFERROR(VLOOKUP(spotify_churn_dataset[[#This Row],[user_id]],A6984:A14982,1,FALSE),0),1,0)</f>
        <v>0</v>
      </c>
      <c r="D6983" t="s">
        <v>20</v>
      </c>
      <c r="E6983" s="4">
        <v>29</v>
      </c>
      <c r="F6983" t="s">
        <v>13</v>
      </c>
      <c r="G6983" t="s">
        <v>18</v>
      </c>
      <c r="H6983" s="4">
        <v>191</v>
      </c>
      <c r="I6983" s="3">
        <v>43</v>
      </c>
      <c r="J6983" s="9">
        <v>11</v>
      </c>
      <c r="K6983" t="s">
        <v>15</v>
      </c>
      <c r="L6983" s="4">
        <v>0</v>
      </c>
      <c r="M6983" s="4" t="str">
        <f>IF(spotify_churn_dataset[[#This Row],[offline_listening]]=0,"no offline","yes offline")</f>
        <v>yes offline</v>
      </c>
      <c r="N6983">
        <v>1</v>
      </c>
      <c r="O6983" t="str">
        <f>IF(spotify_churn_dataset[[#This Row],[is_churned]]=1,"yes churn","no churn")</f>
        <v>no churn</v>
      </c>
      <c r="P6983">
        <v>0</v>
      </c>
    </row>
    <row r="6984" spans="1:16" x14ac:dyDescent="0.3">
      <c r="A6984">
        <v>6983</v>
      </c>
      <c r="B6984">
        <f>IF(spotify_churn_dataset[[#This Row],[user_id]]="","Desconocido",spotify_churn_dataset[[#This Row],[user_id]])</f>
        <v>6983</v>
      </c>
      <c r="C6984">
        <f>IF(IFERROR(VLOOKUP(spotify_churn_dataset[[#This Row],[user_id]],A6985:A14983,1,FALSE),0),1,0)</f>
        <v>0</v>
      </c>
      <c r="D6984" t="s">
        <v>16</v>
      </c>
      <c r="E6984" s="4">
        <v>48</v>
      </c>
      <c r="F6984" t="s">
        <v>28</v>
      </c>
      <c r="G6984" t="s">
        <v>24</v>
      </c>
      <c r="H6984" s="4">
        <v>88</v>
      </c>
      <c r="I6984" s="3">
        <v>31</v>
      </c>
      <c r="J6984" s="9">
        <v>5</v>
      </c>
      <c r="K6984" t="s">
        <v>15</v>
      </c>
      <c r="L6984" s="4">
        <v>0</v>
      </c>
      <c r="M6984" s="4" t="str">
        <f>IF(spotify_churn_dataset[[#This Row],[offline_listening]]=0,"no offline","yes offline")</f>
        <v>yes offline</v>
      </c>
      <c r="N6984">
        <v>1</v>
      </c>
      <c r="O6984" t="str">
        <f>IF(spotify_churn_dataset[[#This Row],[is_churned]]=1,"yes churn","no churn")</f>
        <v>no churn</v>
      </c>
      <c r="P6984">
        <v>0</v>
      </c>
    </row>
    <row r="6985" spans="1:16" x14ac:dyDescent="0.3">
      <c r="A6985">
        <v>6984</v>
      </c>
      <c r="B6985">
        <f>IF(spotify_churn_dataset[[#This Row],[user_id]]="","Desconocido",spotify_churn_dataset[[#This Row],[user_id]])</f>
        <v>6984</v>
      </c>
      <c r="C6985">
        <f>IF(IFERROR(VLOOKUP(spotify_churn_dataset[[#This Row],[user_id]],A6986:A14984,1,FALSE),0),1,0)</f>
        <v>0</v>
      </c>
      <c r="D6985" t="s">
        <v>20</v>
      </c>
      <c r="E6985" s="4">
        <v>41</v>
      </c>
      <c r="F6985" t="s">
        <v>29</v>
      </c>
      <c r="G6985" t="s">
        <v>22</v>
      </c>
      <c r="H6985" s="4">
        <v>204</v>
      </c>
      <c r="I6985" s="3">
        <v>65</v>
      </c>
      <c r="J6985" s="9">
        <v>44</v>
      </c>
      <c r="K6985" t="s">
        <v>15</v>
      </c>
      <c r="L6985" s="4">
        <v>0</v>
      </c>
      <c r="M6985" s="4" t="str">
        <f>IF(spotify_churn_dataset[[#This Row],[offline_listening]]=0,"no offline","yes offline")</f>
        <v>yes offline</v>
      </c>
      <c r="N6985">
        <v>1</v>
      </c>
      <c r="O6985" t="str">
        <f>IF(spotify_churn_dataset[[#This Row],[is_churned]]=1,"yes churn","no churn")</f>
        <v>no churn</v>
      </c>
      <c r="P6985">
        <v>0</v>
      </c>
    </row>
    <row r="6986" spans="1:16" x14ac:dyDescent="0.3">
      <c r="A6986">
        <v>6985</v>
      </c>
      <c r="B6986">
        <f>IF(spotify_churn_dataset[[#This Row],[user_id]]="","Desconocido",spotify_churn_dataset[[#This Row],[user_id]])</f>
        <v>6985</v>
      </c>
      <c r="C6986">
        <f>IF(IFERROR(VLOOKUP(spotify_churn_dataset[[#This Row],[user_id]],A6987:A14985,1,FALSE),0),1,0)</f>
        <v>0</v>
      </c>
      <c r="D6986" t="s">
        <v>16</v>
      </c>
      <c r="E6986" s="4">
        <v>30</v>
      </c>
      <c r="F6986" t="s">
        <v>27</v>
      </c>
      <c r="G6986" t="s">
        <v>18</v>
      </c>
      <c r="H6986" s="4">
        <v>92</v>
      </c>
      <c r="I6986" s="3">
        <v>37</v>
      </c>
      <c r="J6986" s="9">
        <v>39</v>
      </c>
      <c r="K6986" t="s">
        <v>19</v>
      </c>
      <c r="L6986" s="4">
        <v>0</v>
      </c>
      <c r="M6986" s="4" t="str">
        <f>IF(spotify_churn_dataset[[#This Row],[offline_listening]]=0,"no offline","yes offline")</f>
        <v>yes offline</v>
      </c>
      <c r="N6986">
        <v>1</v>
      </c>
      <c r="O6986" t="str">
        <f>IF(spotify_churn_dataset[[#This Row],[is_churned]]=1,"yes churn","no churn")</f>
        <v>no churn</v>
      </c>
      <c r="P6986">
        <v>0</v>
      </c>
    </row>
    <row r="6987" spans="1:16" x14ac:dyDescent="0.3">
      <c r="A6987">
        <v>6986</v>
      </c>
      <c r="B6987">
        <f>IF(spotify_churn_dataset[[#This Row],[user_id]]="","Desconocido",spotify_churn_dataset[[#This Row],[user_id]])</f>
        <v>6986</v>
      </c>
      <c r="C6987">
        <f>IF(IFERROR(VLOOKUP(spotify_churn_dataset[[#This Row],[user_id]],A6988:A14986,1,FALSE),0),1,0)</f>
        <v>0</v>
      </c>
      <c r="D6987" t="s">
        <v>20</v>
      </c>
      <c r="E6987" s="4">
        <v>35</v>
      </c>
      <c r="F6987" t="s">
        <v>28</v>
      </c>
      <c r="G6987" t="s">
        <v>14</v>
      </c>
      <c r="H6987" s="4">
        <v>61</v>
      </c>
      <c r="I6987" s="3">
        <v>86</v>
      </c>
      <c r="J6987" s="9">
        <v>52</v>
      </c>
      <c r="K6987" t="s">
        <v>19</v>
      </c>
      <c r="L6987" s="4">
        <v>19</v>
      </c>
      <c r="M6987" s="4" t="str">
        <f>IF(spotify_churn_dataset[[#This Row],[offline_listening]]=0,"no offline","yes offline")</f>
        <v>no offline</v>
      </c>
      <c r="N6987">
        <v>0</v>
      </c>
      <c r="O6987" t="str">
        <f>IF(spotify_churn_dataset[[#This Row],[is_churned]]=1,"yes churn","no churn")</f>
        <v>no churn</v>
      </c>
      <c r="P6987">
        <v>0</v>
      </c>
    </row>
    <row r="6988" spans="1:16" x14ac:dyDescent="0.3">
      <c r="A6988">
        <v>6987</v>
      </c>
      <c r="B6988">
        <f>IF(spotify_churn_dataset[[#This Row],[user_id]]="","Desconocido",spotify_churn_dataset[[#This Row],[user_id]])</f>
        <v>6987</v>
      </c>
      <c r="C6988">
        <f>IF(IFERROR(VLOOKUP(spotify_churn_dataset[[#This Row],[user_id]],A6989:A14987,1,FALSE),0),1,0)</f>
        <v>0</v>
      </c>
      <c r="D6988" t="s">
        <v>12</v>
      </c>
      <c r="E6988" s="4">
        <v>28</v>
      </c>
      <c r="F6988" t="s">
        <v>21</v>
      </c>
      <c r="G6988" t="s">
        <v>14</v>
      </c>
      <c r="H6988" s="4">
        <v>269</v>
      </c>
      <c r="I6988" s="3">
        <v>4</v>
      </c>
      <c r="J6988" s="9">
        <v>39</v>
      </c>
      <c r="K6988" t="s">
        <v>19</v>
      </c>
      <c r="L6988" s="4">
        <v>29</v>
      </c>
      <c r="M6988" s="4" t="str">
        <f>IF(spotify_churn_dataset[[#This Row],[offline_listening]]=0,"no offline","yes offline")</f>
        <v>no offline</v>
      </c>
      <c r="N6988">
        <v>0</v>
      </c>
      <c r="O6988" t="str">
        <f>IF(spotify_churn_dataset[[#This Row],[is_churned]]=1,"yes churn","no churn")</f>
        <v>no churn</v>
      </c>
      <c r="P6988">
        <v>0</v>
      </c>
    </row>
    <row r="6989" spans="1:16" x14ac:dyDescent="0.3">
      <c r="A6989">
        <v>6988</v>
      </c>
      <c r="B6989">
        <f>IF(spotify_churn_dataset[[#This Row],[user_id]]="","Desconocido",spotify_churn_dataset[[#This Row],[user_id]])</f>
        <v>6988</v>
      </c>
      <c r="C6989">
        <f>IF(IFERROR(VLOOKUP(spotify_churn_dataset[[#This Row],[user_id]],A6990:A14988,1,FALSE),0),1,0)</f>
        <v>0</v>
      </c>
      <c r="D6989" t="s">
        <v>16</v>
      </c>
      <c r="E6989" s="4">
        <v>36</v>
      </c>
      <c r="F6989" t="s">
        <v>29</v>
      </c>
      <c r="G6989" t="s">
        <v>14</v>
      </c>
      <c r="H6989" s="4">
        <v>298</v>
      </c>
      <c r="I6989" s="3">
        <v>51</v>
      </c>
      <c r="J6989" s="9">
        <v>57</v>
      </c>
      <c r="K6989" t="s">
        <v>19</v>
      </c>
      <c r="L6989" s="4">
        <v>39</v>
      </c>
      <c r="M6989" s="4" t="str">
        <f>IF(spotify_churn_dataset[[#This Row],[offline_listening]]=0,"no offline","yes offline")</f>
        <v>no offline</v>
      </c>
      <c r="N6989">
        <v>0</v>
      </c>
      <c r="O6989" t="str">
        <f>IF(spotify_churn_dataset[[#This Row],[is_churned]]=1,"yes churn","no churn")</f>
        <v>yes churn</v>
      </c>
      <c r="P6989">
        <v>1</v>
      </c>
    </row>
    <row r="6990" spans="1:16" x14ac:dyDescent="0.3">
      <c r="A6990">
        <v>6989</v>
      </c>
      <c r="B6990">
        <f>IF(spotify_churn_dataset[[#This Row],[user_id]]="","Desconocido",spotify_churn_dataset[[#This Row],[user_id]])</f>
        <v>6989</v>
      </c>
      <c r="C6990">
        <f>IF(IFERROR(VLOOKUP(spotify_churn_dataset[[#This Row],[user_id]],A6991:A14989,1,FALSE),0),1,0)</f>
        <v>0</v>
      </c>
      <c r="D6990" t="s">
        <v>16</v>
      </c>
      <c r="E6990" s="4">
        <v>57</v>
      </c>
      <c r="F6990" t="s">
        <v>29</v>
      </c>
      <c r="G6990" t="s">
        <v>22</v>
      </c>
      <c r="H6990" s="4">
        <v>291</v>
      </c>
      <c r="I6990" s="3">
        <v>96</v>
      </c>
      <c r="J6990" s="9">
        <v>6</v>
      </c>
      <c r="K6990" t="s">
        <v>23</v>
      </c>
      <c r="L6990" s="4">
        <v>0</v>
      </c>
      <c r="M6990" s="4" t="str">
        <f>IF(spotify_churn_dataset[[#This Row],[offline_listening]]=0,"no offline","yes offline")</f>
        <v>yes offline</v>
      </c>
      <c r="N6990">
        <v>1</v>
      </c>
      <c r="O6990" t="str">
        <f>IF(spotify_churn_dataset[[#This Row],[is_churned]]=1,"yes churn","no churn")</f>
        <v>no churn</v>
      </c>
      <c r="P6990">
        <v>0</v>
      </c>
    </row>
    <row r="6991" spans="1:16" x14ac:dyDescent="0.3">
      <c r="A6991">
        <v>6990</v>
      </c>
      <c r="B6991">
        <f>IF(spotify_churn_dataset[[#This Row],[user_id]]="","Desconocido",spotify_churn_dataset[[#This Row],[user_id]])</f>
        <v>6990</v>
      </c>
      <c r="C6991">
        <f>IF(IFERROR(VLOOKUP(spotify_churn_dataset[[#This Row],[user_id]],A6992:A14990,1,FALSE),0),1,0)</f>
        <v>0</v>
      </c>
      <c r="D6991" t="s">
        <v>16</v>
      </c>
      <c r="E6991" s="4">
        <v>41</v>
      </c>
      <c r="F6991" t="s">
        <v>28</v>
      </c>
      <c r="G6991" t="s">
        <v>18</v>
      </c>
      <c r="H6991" s="4">
        <v>59</v>
      </c>
      <c r="I6991" s="3">
        <v>20</v>
      </c>
      <c r="J6991" s="9">
        <v>12</v>
      </c>
      <c r="K6991" t="s">
        <v>15</v>
      </c>
      <c r="L6991" s="4">
        <v>0</v>
      </c>
      <c r="M6991" s="4" t="str">
        <f>IF(spotify_churn_dataset[[#This Row],[offline_listening]]=0,"no offline","yes offline")</f>
        <v>yes offline</v>
      </c>
      <c r="N6991">
        <v>1</v>
      </c>
      <c r="O6991" t="str">
        <f>IF(spotify_churn_dataset[[#This Row],[is_churned]]=1,"yes churn","no churn")</f>
        <v>yes churn</v>
      </c>
      <c r="P6991">
        <v>1</v>
      </c>
    </row>
    <row r="6992" spans="1:16" x14ac:dyDescent="0.3">
      <c r="A6992">
        <v>6991</v>
      </c>
      <c r="B6992">
        <f>IF(spotify_churn_dataset[[#This Row],[user_id]]="","Desconocido",spotify_churn_dataset[[#This Row],[user_id]])</f>
        <v>6991</v>
      </c>
      <c r="C6992">
        <f>IF(IFERROR(VLOOKUP(spotify_churn_dataset[[#This Row],[user_id]],A6993:A14991,1,FALSE),0),1,0)</f>
        <v>0</v>
      </c>
      <c r="D6992" t="s">
        <v>20</v>
      </c>
      <c r="E6992" s="4">
        <v>23</v>
      </c>
      <c r="F6992" t="s">
        <v>13</v>
      </c>
      <c r="G6992" t="s">
        <v>18</v>
      </c>
      <c r="H6992" s="4">
        <v>288</v>
      </c>
      <c r="I6992" s="3">
        <v>25</v>
      </c>
      <c r="J6992" s="9">
        <v>2</v>
      </c>
      <c r="K6992" t="s">
        <v>23</v>
      </c>
      <c r="L6992" s="4">
        <v>0</v>
      </c>
      <c r="M6992" s="4" t="str">
        <f>IF(spotify_churn_dataset[[#This Row],[offline_listening]]=0,"no offline","yes offline")</f>
        <v>yes offline</v>
      </c>
      <c r="N6992">
        <v>1</v>
      </c>
      <c r="O6992" t="str">
        <f>IF(spotify_churn_dataset[[#This Row],[is_churned]]=1,"yes churn","no churn")</f>
        <v>no churn</v>
      </c>
      <c r="P6992">
        <v>0</v>
      </c>
    </row>
    <row r="6993" spans="1:16" x14ac:dyDescent="0.3">
      <c r="A6993">
        <v>6992</v>
      </c>
      <c r="B6993">
        <f>IF(spotify_churn_dataset[[#This Row],[user_id]]="","Desconocido",spotify_churn_dataset[[#This Row],[user_id]])</f>
        <v>6992</v>
      </c>
      <c r="C6993">
        <f>IF(IFERROR(VLOOKUP(spotify_churn_dataset[[#This Row],[user_id]],A6994:A14992,1,FALSE),0),1,0)</f>
        <v>0</v>
      </c>
      <c r="D6993" t="s">
        <v>20</v>
      </c>
      <c r="E6993" s="4">
        <v>37</v>
      </c>
      <c r="F6993" t="s">
        <v>29</v>
      </c>
      <c r="G6993" t="s">
        <v>14</v>
      </c>
      <c r="H6993" s="4">
        <v>255</v>
      </c>
      <c r="I6993" s="3">
        <v>39</v>
      </c>
      <c r="J6993" s="9">
        <v>23</v>
      </c>
      <c r="K6993" t="s">
        <v>23</v>
      </c>
      <c r="L6993" s="4">
        <v>49</v>
      </c>
      <c r="M6993" s="4" t="str">
        <f>IF(spotify_churn_dataset[[#This Row],[offline_listening]]=0,"no offline","yes offline")</f>
        <v>no offline</v>
      </c>
      <c r="N6993">
        <v>0</v>
      </c>
      <c r="O6993" t="str">
        <f>IF(spotify_churn_dataset[[#This Row],[is_churned]]=1,"yes churn","no churn")</f>
        <v>no churn</v>
      </c>
      <c r="P6993">
        <v>0</v>
      </c>
    </row>
    <row r="6994" spans="1:16" x14ac:dyDescent="0.3">
      <c r="A6994">
        <v>6993</v>
      </c>
      <c r="B6994">
        <f>IF(spotify_churn_dataset[[#This Row],[user_id]]="","Desconocido",spotify_churn_dataset[[#This Row],[user_id]])</f>
        <v>6993</v>
      </c>
      <c r="C6994">
        <f>IF(IFERROR(VLOOKUP(spotify_churn_dataset[[#This Row],[user_id]],A6995:A14993,1,FALSE),0),1,0)</f>
        <v>0</v>
      </c>
      <c r="D6994" t="s">
        <v>20</v>
      </c>
      <c r="E6994" s="4">
        <v>50</v>
      </c>
      <c r="F6994" t="s">
        <v>13</v>
      </c>
      <c r="G6994" t="s">
        <v>14</v>
      </c>
      <c r="H6994" s="4">
        <v>80</v>
      </c>
      <c r="I6994" s="3">
        <v>76</v>
      </c>
      <c r="J6994" s="9">
        <v>39</v>
      </c>
      <c r="K6994" t="s">
        <v>23</v>
      </c>
      <c r="L6994" s="4">
        <v>47</v>
      </c>
      <c r="M6994" s="4" t="str">
        <f>IF(spotify_churn_dataset[[#This Row],[offline_listening]]=0,"no offline","yes offline")</f>
        <v>no offline</v>
      </c>
      <c r="N6994">
        <v>0</v>
      </c>
      <c r="O6994" t="str">
        <f>IF(spotify_churn_dataset[[#This Row],[is_churned]]=1,"yes churn","no churn")</f>
        <v>yes churn</v>
      </c>
      <c r="P6994">
        <v>1</v>
      </c>
    </row>
    <row r="6995" spans="1:16" x14ac:dyDescent="0.3">
      <c r="A6995">
        <v>6994</v>
      </c>
      <c r="B6995">
        <f>IF(spotify_churn_dataset[[#This Row],[user_id]]="","Desconocido",spotify_churn_dataset[[#This Row],[user_id]])</f>
        <v>6994</v>
      </c>
      <c r="C6995">
        <f>IF(IFERROR(VLOOKUP(spotify_churn_dataset[[#This Row],[user_id]],A6996:A14994,1,FALSE),0),1,0)</f>
        <v>0</v>
      </c>
      <c r="D6995" t="s">
        <v>16</v>
      </c>
      <c r="E6995" s="4">
        <v>54</v>
      </c>
      <c r="F6995" t="s">
        <v>29</v>
      </c>
      <c r="G6995" t="s">
        <v>24</v>
      </c>
      <c r="H6995" s="4">
        <v>199</v>
      </c>
      <c r="I6995" s="3">
        <v>17</v>
      </c>
      <c r="J6995" s="9">
        <v>37</v>
      </c>
      <c r="K6995" t="s">
        <v>19</v>
      </c>
      <c r="L6995" s="4">
        <v>0</v>
      </c>
      <c r="M6995" s="4" t="str">
        <f>IF(spotify_churn_dataset[[#This Row],[offline_listening]]=0,"no offline","yes offline")</f>
        <v>yes offline</v>
      </c>
      <c r="N6995">
        <v>1</v>
      </c>
      <c r="O6995" t="str">
        <f>IF(spotify_churn_dataset[[#This Row],[is_churned]]=1,"yes churn","no churn")</f>
        <v>no churn</v>
      </c>
      <c r="P6995">
        <v>0</v>
      </c>
    </row>
    <row r="6996" spans="1:16" x14ac:dyDescent="0.3">
      <c r="A6996">
        <v>6995</v>
      </c>
      <c r="B6996">
        <f>IF(spotify_churn_dataset[[#This Row],[user_id]]="","Desconocido",spotify_churn_dataset[[#This Row],[user_id]])</f>
        <v>6995</v>
      </c>
      <c r="C6996">
        <f>IF(IFERROR(VLOOKUP(spotify_churn_dataset[[#This Row],[user_id]],A6997:A14995,1,FALSE),0),1,0)</f>
        <v>0</v>
      </c>
      <c r="D6996" t="s">
        <v>16</v>
      </c>
      <c r="E6996" s="4">
        <v>53</v>
      </c>
      <c r="F6996" t="s">
        <v>26</v>
      </c>
      <c r="G6996" t="s">
        <v>24</v>
      </c>
      <c r="H6996" s="4">
        <v>11</v>
      </c>
      <c r="I6996" s="3">
        <v>92</v>
      </c>
      <c r="J6996" s="9">
        <v>49</v>
      </c>
      <c r="K6996" t="s">
        <v>19</v>
      </c>
      <c r="L6996" s="4">
        <v>0</v>
      </c>
      <c r="M6996" s="4" t="str">
        <f>IF(spotify_churn_dataset[[#This Row],[offline_listening]]=0,"no offline","yes offline")</f>
        <v>yes offline</v>
      </c>
      <c r="N6996">
        <v>1</v>
      </c>
      <c r="O6996" t="str">
        <f>IF(spotify_churn_dataset[[#This Row],[is_churned]]=1,"yes churn","no churn")</f>
        <v>no churn</v>
      </c>
      <c r="P6996">
        <v>0</v>
      </c>
    </row>
    <row r="6997" spans="1:16" x14ac:dyDescent="0.3">
      <c r="A6997">
        <v>6996</v>
      </c>
      <c r="B6997">
        <f>IF(spotify_churn_dataset[[#This Row],[user_id]]="","Desconocido",spotify_churn_dataset[[#This Row],[user_id]])</f>
        <v>6996</v>
      </c>
      <c r="C6997">
        <f>IF(IFERROR(VLOOKUP(spotify_churn_dataset[[#This Row],[user_id]],A6998:A14996,1,FALSE),0),1,0)</f>
        <v>0</v>
      </c>
      <c r="D6997" t="s">
        <v>12</v>
      </c>
      <c r="E6997" s="4">
        <v>16</v>
      </c>
      <c r="F6997" t="s">
        <v>25</v>
      </c>
      <c r="G6997" t="s">
        <v>22</v>
      </c>
      <c r="H6997" s="4">
        <v>93</v>
      </c>
      <c r="I6997" s="3">
        <v>19</v>
      </c>
      <c r="J6997" s="9">
        <v>26</v>
      </c>
      <c r="K6997" t="s">
        <v>15</v>
      </c>
      <c r="L6997" s="4">
        <v>0</v>
      </c>
      <c r="M6997" s="4" t="str">
        <f>IF(spotify_churn_dataset[[#This Row],[offline_listening]]=0,"no offline","yes offline")</f>
        <v>yes offline</v>
      </c>
      <c r="N6997">
        <v>1</v>
      </c>
      <c r="O6997" t="str">
        <f>IF(spotify_churn_dataset[[#This Row],[is_churned]]=1,"yes churn","no churn")</f>
        <v>no churn</v>
      </c>
      <c r="P6997">
        <v>0</v>
      </c>
    </row>
    <row r="6998" spans="1:16" x14ac:dyDescent="0.3">
      <c r="A6998">
        <v>6997</v>
      </c>
      <c r="B6998">
        <f>IF(spotify_churn_dataset[[#This Row],[user_id]]="","Desconocido",spotify_churn_dataset[[#This Row],[user_id]])</f>
        <v>6997</v>
      </c>
      <c r="C6998">
        <f>IF(IFERROR(VLOOKUP(spotify_churn_dataset[[#This Row],[user_id]],A6999:A14997,1,FALSE),0),1,0)</f>
        <v>0</v>
      </c>
      <c r="D6998" t="s">
        <v>12</v>
      </c>
      <c r="E6998" s="4">
        <v>58</v>
      </c>
      <c r="F6998" t="s">
        <v>25</v>
      </c>
      <c r="G6998" t="s">
        <v>22</v>
      </c>
      <c r="H6998" s="4">
        <v>122</v>
      </c>
      <c r="I6998" s="3">
        <v>61</v>
      </c>
      <c r="J6998" s="9">
        <v>2</v>
      </c>
      <c r="K6998" t="s">
        <v>23</v>
      </c>
      <c r="L6998" s="4">
        <v>0</v>
      </c>
      <c r="M6998" s="4" t="str">
        <f>IF(spotify_churn_dataset[[#This Row],[offline_listening]]=0,"no offline","yes offline")</f>
        <v>yes offline</v>
      </c>
      <c r="N6998">
        <v>1</v>
      </c>
      <c r="O6998" t="str">
        <f>IF(spotify_churn_dataset[[#This Row],[is_churned]]=1,"yes churn","no churn")</f>
        <v>yes churn</v>
      </c>
      <c r="P6998">
        <v>1</v>
      </c>
    </row>
    <row r="6999" spans="1:16" x14ac:dyDescent="0.3">
      <c r="A6999">
        <v>6998</v>
      </c>
      <c r="B6999">
        <f>IF(spotify_churn_dataset[[#This Row],[user_id]]="","Desconocido",spotify_churn_dataset[[#This Row],[user_id]])</f>
        <v>6998</v>
      </c>
      <c r="C6999">
        <f>IF(IFERROR(VLOOKUP(spotify_churn_dataset[[#This Row],[user_id]],A7000:A14998,1,FALSE),0),1,0)</f>
        <v>0</v>
      </c>
      <c r="D6999" t="s">
        <v>16</v>
      </c>
      <c r="E6999" s="4">
        <v>51</v>
      </c>
      <c r="F6999" t="s">
        <v>21</v>
      </c>
      <c r="G6999" t="s">
        <v>14</v>
      </c>
      <c r="H6999" s="4">
        <v>220</v>
      </c>
      <c r="I6999" s="3">
        <v>70</v>
      </c>
      <c r="J6999" s="9">
        <v>34</v>
      </c>
      <c r="K6999" t="s">
        <v>19</v>
      </c>
      <c r="L6999" s="4">
        <v>44</v>
      </c>
      <c r="M6999" s="4" t="str">
        <f>IF(spotify_churn_dataset[[#This Row],[offline_listening]]=0,"no offline","yes offline")</f>
        <v>no offline</v>
      </c>
      <c r="N6999">
        <v>0</v>
      </c>
      <c r="O6999" t="str">
        <f>IF(spotify_churn_dataset[[#This Row],[is_churned]]=1,"yes churn","no churn")</f>
        <v>no churn</v>
      </c>
      <c r="P6999">
        <v>0</v>
      </c>
    </row>
    <row r="7000" spans="1:16" x14ac:dyDescent="0.3">
      <c r="A7000">
        <v>6999</v>
      </c>
      <c r="B7000">
        <f>IF(spotify_churn_dataset[[#This Row],[user_id]]="","Desconocido",spotify_churn_dataset[[#This Row],[user_id]])</f>
        <v>6999</v>
      </c>
      <c r="C7000">
        <f>IF(IFERROR(VLOOKUP(spotify_churn_dataset[[#This Row],[user_id]],A7001:A14999,1,FALSE),0),1,0)</f>
        <v>0</v>
      </c>
      <c r="D7000" t="s">
        <v>20</v>
      </c>
      <c r="E7000" s="4">
        <v>16</v>
      </c>
      <c r="F7000" t="s">
        <v>25</v>
      </c>
      <c r="G7000" t="s">
        <v>24</v>
      </c>
      <c r="H7000" s="4">
        <v>49</v>
      </c>
      <c r="I7000" s="3">
        <v>47</v>
      </c>
      <c r="J7000" s="9">
        <v>38</v>
      </c>
      <c r="K7000" t="s">
        <v>19</v>
      </c>
      <c r="L7000" s="4">
        <v>0</v>
      </c>
      <c r="M7000" s="4" t="str">
        <f>IF(spotify_churn_dataset[[#This Row],[offline_listening]]=0,"no offline","yes offline")</f>
        <v>yes offline</v>
      </c>
      <c r="N7000">
        <v>1</v>
      </c>
      <c r="O7000" t="str">
        <f>IF(spotify_churn_dataset[[#This Row],[is_churned]]=1,"yes churn","no churn")</f>
        <v>no churn</v>
      </c>
      <c r="P7000">
        <v>0</v>
      </c>
    </row>
    <row r="7001" spans="1:16" x14ac:dyDescent="0.3">
      <c r="A7001">
        <v>7000</v>
      </c>
      <c r="B7001">
        <f>IF(spotify_churn_dataset[[#This Row],[user_id]]="","Desconocido",spotify_churn_dataset[[#This Row],[user_id]])</f>
        <v>7000</v>
      </c>
      <c r="C7001">
        <f>IF(IFERROR(VLOOKUP(spotify_churn_dataset[[#This Row],[user_id]],A7002:A15000,1,FALSE),0),1,0)</f>
        <v>0</v>
      </c>
      <c r="D7001" t="s">
        <v>20</v>
      </c>
      <c r="E7001" s="4">
        <v>37</v>
      </c>
      <c r="F7001" t="s">
        <v>26</v>
      </c>
      <c r="G7001" t="s">
        <v>14</v>
      </c>
      <c r="H7001" s="4">
        <v>100</v>
      </c>
      <c r="I7001" s="3">
        <v>89</v>
      </c>
      <c r="J7001" s="9">
        <v>11</v>
      </c>
      <c r="K7001" t="s">
        <v>19</v>
      </c>
      <c r="L7001" s="4">
        <v>13</v>
      </c>
      <c r="M7001" s="4" t="str">
        <f>IF(spotify_churn_dataset[[#This Row],[offline_listening]]=0,"no offline","yes offline")</f>
        <v>no offline</v>
      </c>
      <c r="N7001">
        <v>0</v>
      </c>
      <c r="O7001" t="str">
        <f>IF(spotify_churn_dataset[[#This Row],[is_churned]]=1,"yes churn","no churn")</f>
        <v>no churn</v>
      </c>
      <c r="P7001">
        <v>0</v>
      </c>
    </row>
    <row r="7002" spans="1:16" x14ac:dyDescent="0.3">
      <c r="A7002">
        <v>7001</v>
      </c>
      <c r="B7002">
        <f>IF(spotify_churn_dataset[[#This Row],[user_id]]="","Desconocido",spotify_churn_dataset[[#This Row],[user_id]])</f>
        <v>7001</v>
      </c>
      <c r="C7002">
        <f>IF(IFERROR(VLOOKUP(spotify_churn_dataset[[#This Row],[user_id]],A7003:A15001,1,FALSE),0),1,0)</f>
        <v>0</v>
      </c>
      <c r="D7002" t="s">
        <v>12</v>
      </c>
      <c r="E7002" s="4">
        <v>49</v>
      </c>
      <c r="F7002" t="s">
        <v>26</v>
      </c>
      <c r="G7002" t="s">
        <v>24</v>
      </c>
      <c r="H7002" s="4">
        <v>57</v>
      </c>
      <c r="I7002" s="3">
        <v>47</v>
      </c>
      <c r="J7002" s="9">
        <v>15</v>
      </c>
      <c r="K7002" t="s">
        <v>15</v>
      </c>
      <c r="L7002" s="4">
        <v>0</v>
      </c>
      <c r="M7002" s="4" t="str">
        <f>IF(spotify_churn_dataset[[#This Row],[offline_listening]]=0,"no offline","yes offline")</f>
        <v>yes offline</v>
      </c>
      <c r="N7002">
        <v>1</v>
      </c>
      <c r="O7002" t="str">
        <f>IF(spotify_churn_dataset[[#This Row],[is_churned]]=1,"yes churn","no churn")</f>
        <v>no churn</v>
      </c>
      <c r="P7002">
        <v>0</v>
      </c>
    </row>
    <row r="7003" spans="1:16" x14ac:dyDescent="0.3">
      <c r="A7003">
        <v>7002</v>
      </c>
      <c r="B7003">
        <f>IF(spotify_churn_dataset[[#This Row],[user_id]]="","Desconocido",spotify_churn_dataset[[#This Row],[user_id]])</f>
        <v>7002</v>
      </c>
      <c r="C7003">
        <f>IF(IFERROR(VLOOKUP(spotify_churn_dataset[[#This Row],[user_id]],A7004:A15002,1,FALSE),0),1,0)</f>
        <v>0</v>
      </c>
      <c r="D7003" t="s">
        <v>16</v>
      </c>
      <c r="E7003" s="4">
        <v>31</v>
      </c>
      <c r="F7003" t="s">
        <v>27</v>
      </c>
      <c r="G7003" t="s">
        <v>14</v>
      </c>
      <c r="H7003" s="4">
        <v>148</v>
      </c>
      <c r="I7003" s="3">
        <v>93</v>
      </c>
      <c r="J7003" s="9">
        <v>55</v>
      </c>
      <c r="K7003" t="s">
        <v>15</v>
      </c>
      <c r="L7003" s="4">
        <v>8</v>
      </c>
      <c r="M7003" s="4" t="str">
        <f>IF(spotify_churn_dataset[[#This Row],[offline_listening]]=0,"no offline","yes offline")</f>
        <v>no offline</v>
      </c>
      <c r="N7003">
        <v>0</v>
      </c>
      <c r="O7003" t="str">
        <f>IF(spotify_churn_dataset[[#This Row],[is_churned]]=1,"yes churn","no churn")</f>
        <v>no churn</v>
      </c>
      <c r="P7003">
        <v>0</v>
      </c>
    </row>
    <row r="7004" spans="1:16" x14ac:dyDescent="0.3">
      <c r="A7004">
        <v>7003</v>
      </c>
      <c r="B7004">
        <f>IF(spotify_churn_dataset[[#This Row],[user_id]]="","Desconocido",spotify_churn_dataset[[#This Row],[user_id]])</f>
        <v>7003</v>
      </c>
      <c r="C7004">
        <f>IF(IFERROR(VLOOKUP(spotify_churn_dataset[[#This Row],[user_id]],A7005:A15003,1,FALSE),0),1,0)</f>
        <v>0</v>
      </c>
      <c r="D7004" t="s">
        <v>16</v>
      </c>
      <c r="E7004" s="4">
        <v>33</v>
      </c>
      <c r="F7004" t="s">
        <v>21</v>
      </c>
      <c r="G7004" t="s">
        <v>18</v>
      </c>
      <c r="H7004" s="4">
        <v>244</v>
      </c>
      <c r="I7004" s="3">
        <v>54</v>
      </c>
      <c r="J7004" s="9">
        <v>43</v>
      </c>
      <c r="K7004" t="s">
        <v>19</v>
      </c>
      <c r="L7004" s="4">
        <v>0</v>
      </c>
      <c r="M7004" s="4" t="str">
        <f>IF(spotify_churn_dataset[[#This Row],[offline_listening]]=0,"no offline","yes offline")</f>
        <v>yes offline</v>
      </c>
      <c r="N7004">
        <v>1</v>
      </c>
      <c r="O7004" t="str">
        <f>IF(spotify_churn_dataset[[#This Row],[is_churned]]=1,"yes churn","no churn")</f>
        <v>no churn</v>
      </c>
      <c r="P7004">
        <v>0</v>
      </c>
    </row>
    <row r="7005" spans="1:16" x14ac:dyDescent="0.3">
      <c r="A7005">
        <v>7004</v>
      </c>
      <c r="B7005">
        <f>IF(spotify_churn_dataset[[#This Row],[user_id]]="","Desconocido",spotify_churn_dataset[[#This Row],[user_id]])</f>
        <v>7004</v>
      </c>
      <c r="C7005">
        <f>IF(IFERROR(VLOOKUP(spotify_churn_dataset[[#This Row],[user_id]],A7006:A15004,1,FALSE),0),1,0)</f>
        <v>0</v>
      </c>
      <c r="D7005" t="s">
        <v>16</v>
      </c>
      <c r="E7005" s="4">
        <v>37</v>
      </c>
      <c r="F7005" t="s">
        <v>29</v>
      </c>
      <c r="G7005" t="s">
        <v>22</v>
      </c>
      <c r="H7005" s="4">
        <v>116</v>
      </c>
      <c r="I7005" s="3">
        <v>65</v>
      </c>
      <c r="J7005" s="9">
        <v>3</v>
      </c>
      <c r="K7005" t="s">
        <v>23</v>
      </c>
      <c r="L7005" s="4">
        <v>0</v>
      </c>
      <c r="M7005" s="4" t="str">
        <f>IF(spotify_churn_dataset[[#This Row],[offline_listening]]=0,"no offline","yes offline")</f>
        <v>yes offline</v>
      </c>
      <c r="N7005">
        <v>1</v>
      </c>
      <c r="O7005" t="str">
        <f>IF(spotify_churn_dataset[[#This Row],[is_churned]]=1,"yes churn","no churn")</f>
        <v>no churn</v>
      </c>
      <c r="P7005">
        <v>0</v>
      </c>
    </row>
    <row r="7006" spans="1:16" x14ac:dyDescent="0.3">
      <c r="A7006">
        <v>7005</v>
      </c>
      <c r="B7006">
        <f>IF(spotify_churn_dataset[[#This Row],[user_id]]="","Desconocido",spotify_churn_dataset[[#This Row],[user_id]])</f>
        <v>7005</v>
      </c>
      <c r="C7006">
        <f>IF(IFERROR(VLOOKUP(spotify_churn_dataset[[#This Row],[user_id]],A7007:A15005,1,FALSE),0),1,0)</f>
        <v>0</v>
      </c>
      <c r="D7006" t="s">
        <v>16</v>
      </c>
      <c r="E7006" s="4">
        <v>31</v>
      </c>
      <c r="F7006" t="s">
        <v>27</v>
      </c>
      <c r="G7006" t="s">
        <v>22</v>
      </c>
      <c r="H7006" s="4">
        <v>186</v>
      </c>
      <c r="I7006" s="3">
        <v>18</v>
      </c>
      <c r="J7006" s="9">
        <v>27</v>
      </c>
      <c r="K7006" t="s">
        <v>19</v>
      </c>
      <c r="L7006" s="4">
        <v>0</v>
      </c>
      <c r="M7006" s="4" t="str">
        <f>IF(spotify_churn_dataset[[#This Row],[offline_listening]]=0,"no offline","yes offline")</f>
        <v>yes offline</v>
      </c>
      <c r="N7006">
        <v>1</v>
      </c>
      <c r="O7006" t="str">
        <f>IF(spotify_churn_dataset[[#This Row],[is_churned]]=1,"yes churn","no churn")</f>
        <v>no churn</v>
      </c>
      <c r="P7006">
        <v>0</v>
      </c>
    </row>
    <row r="7007" spans="1:16" x14ac:dyDescent="0.3">
      <c r="A7007">
        <v>7006</v>
      </c>
      <c r="B7007">
        <f>IF(spotify_churn_dataset[[#This Row],[user_id]]="","Desconocido",spotify_churn_dataset[[#This Row],[user_id]])</f>
        <v>7006</v>
      </c>
      <c r="C7007">
        <f>IF(IFERROR(VLOOKUP(spotify_churn_dataset[[#This Row],[user_id]],A7008:A15006,1,FALSE),0),1,0)</f>
        <v>0</v>
      </c>
      <c r="D7007" t="s">
        <v>20</v>
      </c>
      <c r="E7007" s="4">
        <v>17</v>
      </c>
      <c r="F7007" t="s">
        <v>13</v>
      </c>
      <c r="G7007" t="s">
        <v>22</v>
      </c>
      <c r="H7007" s="4">
        <v>222</v>
      </c>
      <c r="I7007" s="3">
        <v>47</v>
      </c>
      <c r="J7007" s="9">
        <v>21</v>
      </c>
      <c r="K7007" t="s">
        <v>15</v>
      </c>
      <c r="L7007" s="4">
        <v>0</v>
      </c>
      <c r="M7007" s="4" t="str">
        <f>IF(spotify_churn_dataset[[#This Row],[offline_listening]]=0,"no offline","yes offline")</f>
        <v>yes offline</v>
      </c>
      <c r="N7007">
        <v>1</v>
      </c>
      <c r="O7007" t="str">
        <f>IF(spotify_churn_dataset[[#This Row],[is_churned]]=1,"yes churn","no churn")</f>
        <v>yes churn</v>
      </c>
      <c r="P7007">
        <v>1</v>
      </c>
    </row>
    <row r="7008" spans="1:16" x14ac:dyDescent="0.3">
      <c r="A7008">
        <v>7007</v>
      </c>
      <c r="B7008">
        <f>IF(spotify_churn_dataset[[#This Row],[user_id]]="","Desconocido",spotify_churn_dataset[[#This Row],[user_id]])</f>
        <v>7007</v>
      </c>
      <c r="C7008">
        <f>IF(IFERROR(VLOOKUP(spotify_churn_dataset[[#This Row],[user_id]],A7009:A15007,1,FALSE),0),1,0)</f>
        <v>0</v>
      </c>
      <c r="D7008" t="s">
        <v>20</v>
      </c>
      <c r="E7008" s="4">
        <v>16</v>
      </c>
      <c r="F7008" t="s">
        <v>25</v>
      </c>
      <c r="G7008" t="s">
        <v>24</v>
      </c>
      <c r="H7008" s="4">
        <v>174</v>
      </c>
      <c r="I7008" s="3">
        <v>41</v>
      </c>
      <c r="J7008" s="9">
        <v>46</v>
      </c>
      <c r="K7008" t="s">
        <v>19</v>
      </c>
      <c r="L7008" s="4">
        <v>0</v>
      </c>
      <c r="M7008" s="4" t="str">
        <f>IF(spotify_churn_dataset[[#This Row],[offline_listening]]=0,"no offline","yes offline")</f>
        <v>yes offline</v>
      </c>
      <c r="N7008">
        <v>1</v>
      </c>
      <c r="O7008" t="str">
        <f>IF(spotify_churn_dataset[[#This Row],[is_churned]]=1,"yes churn","no churn")</f>
        <v>no churn</v>
      </c>
      <c r="P7008">
        <v>0</v>
      </c>
    </row>
    <row r="7009" spans="1:16" x14ac:dyDescent="0.3">
      <c r="A7009">
        <v>7008</v>
      </c>
      <c r="B7009">
        <f>IF(spotify_churn_dataset[[#This Row],[user_id]]="","Desconocido",spotify_churn_dataset[[#This Row],[user_id]])</f>
        <v>7008</v>
      </c>
      <c r="C7009">
        <f>IF(IFERROR(VLOOKUP(spotify_churn_dataset[[#This Row],[user_id]],A7010:A15008,1,FALSE),0),1,0)</f>
        <v>0</v>
      </c>
      <c r="D7009" t="s">
        <v>16</v>
      </c>
      <c r="E7009" s="4">
        <v>24</v>
      </c>
      <c r="F7009" t="s">
        <v>29</v>
      </c>
      <c r="G7009" t="s">
        <v>18</v>
      </c>
      <c r="H7009" s="4">
        <v>276</v>
      </c>
      <c r="I7009" s="3">
        <v>90</v>
      </c>
      <c r="J7009" s="9">
        <v>17</v>
      </c>
      <c r="K7009" t="s">
        <v>23</v>
      </c>
      <c r="L7009" s="4">
        <v>0</v>
      </c>
      <c r="M7009" s="4" t="str">
        <f>IF(spotify_churn_dataset[[#This Row],[offline_listening]]=0,"no offline","yes offline")</f>
        <v>yes offline</v>
      </c>
      <c r="N7009">
        <v>1</v>
      </c>
      <c r="O7009" t="str">
        <f>IF(spotify_churn_dataset[[#This Row],[is_churned]]=1,"yes churn","no churn")</f>
        <v>yes churn</v>
      </c>
      <c r="P7009">
        <v>1</v>
      </c>
    </row>
    <row r="7010" spans="1:16" x14ac:dyDescent="0.3">
      <c r="A7010">
        <v>7009</v>
      </c>
      <c r="B7010">
        <f>IF(spotify_churn_dataset[[#This Row],[user_id]]="","Desconocido",spotify_churn_dataset[[#This Row],[user_id]])</f>
        <v>7009</v>
      </c>
      <c r="C7010">
        <f>IF(IFERROR(VLOOKUP(spotify_churn_dataset[[#This Row],[user_id]],A7011:A15009,1,FALSE),0),1,0)</f>
        <v>0</v>
      </c>
      <c r="D7010" t="s">
        <v>12</v>
      </c>
      <c r="E7010" s="4">
        <v>22</v>
      </c>
      <c r="F7010" t="s">
        <v>29</v>
      </c>
      <c r="G7010" t="s">
        <v>14</v>
      </c>
      <c r="H7010" s="4">
        <v>110</v>
      </c>
      <c r="I7010" s="3">
        <v>61</v>
      </c>
      <c r="J7010" s="9">
        <v>51</v>
      </c>
      <c r="K7010" t="s">
        <v>23</v>
      </c>
      <c r="L7010" s="4">
        <v>38</v>
      </c>
      <c r="M7010" s="4" t="str">
        <f>IF(spotify_churn_dataset[[#This Row],[offline_listening]]=0,"no offline","yes offline")</f>
        <v>no offline</v>
      </c>
      <c r="N7010">
        <v>0</v>
      </c>
      <c r="O7010" t="str">
        <f>IF(spotify_churn_dataset[[#This Row],[is_churned]]=1,"yes churn","no churn")</f>
        <v>yes churn</v>
      </c>
      <c r="P7010">
        <v>1</v>
      </c>
    </row>
    <row r="7011" spans="1:16" x14ac:dyDescent="0.3">
      <c r="A7011">
        <v>7010</v>
      </c>
      <c r="B7011">
        <f>IF(spotify_churn_dataset[[#This Row],[user_id]]="","Desconocido",spotify_churn_dataset[[#This Row],[user_id]])</f>
        <v>7010</v>
      </c>
      <c r="C7011">
        <f>IF(IFERROR(VLOOKUP(spotify_churn_dataset[[#This Row],[user_id]],A7012:A15010,1,FALSE),0),1,0)</f>
        <v>0</v>
      </c>
      <c r="D7011" t="s">
        <v>20</v>
      </c>
      <c r="E7011" s="4">
        <v>31</v>
      </c>
      <c r="F7011" t="s">
        <v>28</v>
      </c>
      <c r="G7011" t="s">
        <v>22</v>
      </c>
      <c r="H7011" s="4">
        <v>282</v>
      </c>
      <c r="I7011" s="3">
        <v>3</v>
      </c>
      <c r="J7011" s="9">
        <v>57</v>
      </c>
      <c r="K7011" t="s">
        <v>15</v>
      </c>
      <c r="L7011" s="4">
        <v>0</v>
      </c>
      <c r="M7011" s="4" t="str">
        <f>IF(spotify_churn_dataset[[#This Row],[offline_listening]]=0,"no offline","yes offline")</f>
        <v>yes offline</v>
      </c>
      <c r="N7011">
        <v>1</v>
      </c>
      <c r="O7011" t="str">
        <f>IF(spotify_churn_dataset[[#This Row],[is_churned]]=1,"yes churn","no churn")</f>
        <v>no churn</v>
      </c>
      <c r="P7011">
        <v>0</v>
      </c>
    </row>
    <row r="7012" spans="1:16" x14ac:dyDescent="0.3">
      <c r="A7012">
        <v>7011</v>
      </c>
      <c r="B7012">
        <f>IF(spotify_churn_dataset[[#This Row],[user_id]]="","Desconocido",spotify_churn_dataset[[#This Row],[user_id]])</f>
        <v>7011</v>
      </c>
      <c r="C7012">
        <f>IF(IFERROR(VLOOKUP(spotify_churn_dataset[[#This Row],[user_id]],A7013:A15011,1,FALSE),0),1,0)</f>
        <v>0</v>
      </c>
      <c r="D7012" t="s">
        <v>16</v>
      </c>
      <c r="E7012" s="4">
        <v>51</v>
      </c>
      <c r="F7012" t="s">
        <v>21</v>
      </c>
      <c r="G7012" t="s">
        <v>18</v>
      </c>
      <c r="H7012" s="4">
        <v>251</v>
      </c>
      <c r="I7012" s="3">
        <v>77</v>
      </c>
      <c r="J7012" s="9">
        <v>53</v>
      </c>
      <c r="K7012" t="s">
        <v>23</v>
      </c>
      <c r="L7012" s="4">
        <v>0</v>
      </c>
      <c r="M7012" s="4" t="str">
        <f>IF(spotify_churn_dataset[[#This Row],[offline_listening]]=0,"no offline","yes offline")</f>
        <v>yes offline</v>
      </c>
      <c r="N7012">
        <v>1</v>
      </c>
      <c r="O7012" t="str">
        <f>IF(spotify_churn_dataset[[#This Row],[is_churned]]=1,"yes churn","no churn")</f>
        <v>no churn</v>
      </c>
      <c r="P7012">
        <v>0</v>
      </c>
    </row>
    <row r="7013" spans="1:16" x14ac:dyDescent="0.3">
      <c r="A7013">
        <v>7012</v>
      </c>
      <c r="B7013">
        <f>IF(spotify_churn_dataset[[#This Row],[user_id]]="","Desconocido",spotify_churn_dataset[[#This Row],[user_id]])</f>
        <v>7012</v>
      </c>
      <c r="C7013">
        <f>IF(IFERROR(VLOOKUP(spotify_churn_dataset[[#This Row],[user_id]],A7014:A15012,1,FALSE),0),1,0)</f>
        <v>0</v>
      </c>
      <c r="D7013" t="s">
        <v>12</v>
      </c>
      <c r="E7013" s="4">
        <v>53</v>
      </c>
      <c r="F7013" t="s">
        <v>27</v>
      </c>
      <c r="G7013" t="s">
        <v>24</v>
      </c>
      <c r="H7013" s="4">
        <v>128</v>
      </c>
      <c r="I7013" s="3">
        <v>90</v>
      </c>
      <c r="J7013" s="9">
        <v>3</v>
      </c>
      <c r="K7013" t="s">
        <v>23</v>
      </c>
      <c r="L7013" s="4">
        <v>0</v>
      </c>
      <c r="M7013" s="4" t="str">
        <f>IF(spotify_churn_dataset[[#This Row],[offline_listening]]=0,"no offline","yes offline")</f>
        <v>yes offline</v>
      </c>
      <c r="N7013">
        <v>1</v>
      </c>
      <c r="O7013" t="str">
        <f>IF(spotify_churn_dataset[[#This Row],[is_churned]]=1,"yes churn","no churn")</f>
        <v>no churn</v>
      </c>
      <c r="P7013">
        <v>0</v>
      </c>
    </row>
    <row r="7014" spans="1:16" x14ac:dyDescent="0.3">
      <c r="A7014">
        <v>7013</v>
      </c>
      <c r="B7014">
        <f>IF(spotify_churn_dataset[[#This Row],[user_id]]="","Desconocido",spotify_churn_dataset[[#This Row],[user_id]])</f>
        <v>7013</v>
      </c>
      <c r="C7014">
        <f>IF(IFERROR(VLOOKUP(spotify_churn_dataset[[#This Row],[user_id]],A7015:A15013,1,FALSE),0),1,0)</f>
        <v>0</v>
      </c>
      <c r="D7014" t="s">
        <v>16</v>
      </c>
      <c r="E7014" s="4">
        <v>41</v>
      </c>
      <c r="F7014" t="s">
        <v>21</v>
      </c>
      <c r="G7014" t="s">
        <v>18</v>
      </c>
      <c r="H7014" s="4">
        <v>95</v>
      </c>
      <c r="I7014" s="3">
        <v>96</v>
      </c>
      <c r="J7014" s="9">
        <v>1</v>
      </c>
      <c r="K7014" t="s">
        <v>19</v>
      </c>
      <c r="L7014" s="4">
        <v>0</v>
      </c>
      <c r="M7014" s="4" t="str">
        <f>IF(spotify_churn_dataset[[#This Row],[offline_listening]]=0,"no offline","yes offline")</f>
        <v>yes offline</v>
      </c>
      <c r="N7014">
        <v>1</v>
      </c>
      <c r="O7014" t="str">
        <f>IF(spotify_churn_dataset[[#This Row],[is_churned]]=1,"yes churn","no churn")</f>
        <v>no churn</v>
      </c>
      <c r="P7014">
        <v>0</v>
      </c>
    </row>
    <row r="7015" spans="1:16" x14ac:dyDescent="0.3">
      <c r="A7015">
        <v>7014</v>
      </c>
      <c r="B7015">
        <f>IF(spotify_churn_dataset[[#This Row],[user_id]]="","Desconocido",spotify_churn_dataset[[#This Row],[user_id]])</f>
        <v>7014</v>
      </c>
      <c r="C7015">
        <f>IF(IFERROR(VLOOKUP(spotify_churn_dataset[[#This Row],[user_id]],A7016:A15014,1,FALSE),0),1,0)</f>
        <v>0</v>
      </c>
      <c r="D7015" t="s">
        <v>20</v>
      </c>
      <c r="E7015" s="4">
        <v>50</v>
      </c>
      <c r="F7015" t="s">
        <v>29</v>
      </c>
      <c r="G7015" t="s">
        <v>22</v>
      </c>
      <c r="H7015" s="4">
        <v>210</v>
      </c>
      <c r="I7015" s="3">
        <v>26</v>
      </c>
      <c r="J7015" s="9">
        <v>1</v>
      </c>
      <c r="K7015" t="s">
        <v>19</v>
      </c>
      <c r="L7015" s="4">
        <v>0</v>
      </c>
      <c r="M7015" s="4" t="str">
        <f>IF(spotify_churn_dataset[[#This Row],[offline_listening]]=0,"no offline","yes offline")</f>
        <v>yes offline</v>
      </c>
      <c r="N7015">
        <v>1</v>
      </c>
      <c r="O7015" t="str">
        <f>IF(spotify_churn_dataset[[#This Row],[is_churned]]=1,"yes churn","no churn")</f>
        <v>yes churn</v>
      </c>
      <c r="P7015">
        <v>1</v>
      </c>
    </row>
    <row r="7016" spans="1:16" x14ac:dyDescent="0.3">
      <c r="A7016">
        <v>7015</v>
      </c>
      <c r="B7016">
        <f>IF(spotify_churn_dataset[[#This Row],[user_id]]="","Desconocido",spotify_churn_dataset[[#This Row],[user_id]])</f>
        <v>7015</v>
      </c>
      <c r="C7016">
        <f>IF(IFERROR(VLOOKUP(spotify_churn_dataset[[#This Row],[user_id]],A7017:A15015,1,FALSE),0),1,0)</f>
        <v>0</v>
      </c>
      <c r="D7016" t="s">
        <v>12</v>
      </c>
      <c r="E7016" s="4">
        <v>31</v>
      </c>
      <c r="F7016" t="s">
        <v>27</v>
      </c>
      <c r="G7016" t="s">
        <v>14</v>
      </c>
      <c r="H7016" s="4">
        <v>252</v>
      </c>
      <c r="I7016" s="3">
        <v>13</v>
      </c>
      <c r="J7016" s="9">
        <v>1</v>
      </c>
      <c r="K7016" t="s">
        <v>19</v>
      </c>
      <c r="L7016" s="4">
        <v>17</v>
      </c>
      <c r="M7016" s="4" t="str">
        <f>IF(spotify_churn_dataset[[#This Row],[offline_listening]]=0,"no offline","yes offline")</f>
        <v>no offline</v>
      </c>
      <c r="N7016">
        <v>0</v>
      </c>
      <c r="O7016" t="str">
        <f>IF(spotify_churn_dataset[[#This Row],[is_churned]]=1,"yes churn","no churn")</f>
        <v>no churn</v>
      </c>
      <c r="P7016">
        <v>0</v>
      </c>
    </row>
    <row r="7017" spans="1:16" x14ac:dyDescent="0.3">
      <c r="A7017">
        <v>7016</v>
      </c>
      <c r="B7017">
        <f>IF(spotify_churn_dataset[[#This Row],[user_id]]="","Desconocido",spotify_churn_dataset[[#This Row],[user_id]])</f>
        <v>7016</v>
      </c>
      <c r="C7017">
        <f>IF(IFERROR(VLOOKUP(spotify_churn_dataset[[#This Row],[user_id]],A7018:A15016,1,FALSE),0),1,0)</f>
        <v>0</v>
      </c>
      <c r="D7017" t="s">
        <v>12</v>
      </c>
      <c r="E7017" s="4">
        <v>26</v>
      </c>
      <c r="F7017" t="s">
        <v>17</v>
      </c>
      <c r="G7017" t="s">
        <v>14</v>
      </c>
      <c r="H7017" s="4">
        <v>169</v>
      </c>
      <c r="I7017" s="3">
        <v>6</v>
      </c>
      <c r="J7017" s="9">
        <v>32</v>
      </c>
      <c r="K7017" t="s">
        <v>19</v>
      </c>
      <c r="L7017" s="4">
        <v>26</v>
      </c>
      <c r="M7017" s="4" t="str">
        <f>IF(spotify_churn_dataset[[#This Row],[offline_listening]]=0,"no offline","yes offline")</f>
        <v>no offline</v>
      </c>
      <c r="N7017">
        <v>0</v>
      </c>
      <c r="O7017" t="str">
        <f>IF(spotify_churn_dataset[[#This Row],[is_churned]]=1,"yes churn","no churn")</f>
        <v>no churn</v>
      </c>
      <c r="P7017">
        <v>0</v>
      </c>
    </row>
    <row r="7018" spans="1:16" x14ac:dyDescent="0.3">
      <c r="A7018">
        <v>7017</v>
      </c>
      <c r="B7018">
        <f>IF(spotify_churn_dataset[[#This Row],[user_id]]="","Desconocido",spotify_churn_dataset[[#This Row],[user_id]])</f>
        <v>7017</v>
      </c>
      <c r="C7018">
        <f>IF(IFERROR(VLOOKUP(spotify_churn_dataset[[#This Row],[user_id]],A7019:A15017,1,FALSE),0),1,0)</f>
        <v>0</v>
      </c>
      <c r="D7018" t="s">
        <v>20</v>
      </c>
      <c r="E7018" s="4">
        <v>18</v>
      </c>
      <c r="F7018" t="s">
        <v>13</v>
      </c>
      <c r="G7018" t="s">
        <v>22</v>
      </c>
      <c r="H7018" s="4">
        <v>55</v>
      </c>
      <c r="I7018" s="3">
        <v>85</v>
      </c>
      <c r="J7018" s="9">
        <v>53</v>
      </c>
      <c r="K7018" t="s">
        <v>23</v>
      </c>
      <c r="L7018" s="4">
        <v>0</v>
      </c>
      <c r="M7018" s="4" t="str">
        <f>IF(spotify_churn_dataset[[#This Row],[offline_listening]]=0,"no offline","yes offline")</f>
        <v>yes offline</v>
      </c>
      <c r="N7018">
        <v>1</v>
      </c>
      <c r="O7018" t="str">
        <f>IF(spotify_churn_dataset[[#This Row],[is_churned]]=1,"yes churn","no churn")</f>
        <v>no churn</v>
      </c>
      <c r="P7018">
        <v>0</v>
      </c>
    </row>
    <row r="7019" spans="1:16" x14ac:dyDescent="0.3">
      <c r="A7019">
        <v>7018</v>
      </c>
      <c r="B7019">
        <f>IF(spotify_churn_dataset[[#This Row],[user_id]]="","Desconocido",spotify_churn_dataset[[#This Row],[user_id]])</f>
        <v>7018</v>
      </c>
      <c r="C7019">
        <f>IF(IFERROR(VLOOKUP(spotify_churn_dataset[[#This Row],[user_id]],A7020:A15018,1,FALSE),0),1,0)</f>
        <v>0</v>
      </c>
      <c r="D7019" t="s">
        <v>12</v>
      </c>
      <c r="E7019" s="4">
        <v>48</v>
      </c>
      <c r="F7019" t="s">
        <v>17</v>
      </c>
      <c r="G7019" t="s">
        <v>22</v>
      </c>
      <c r="H7019" s="4">
        <v>62</v>
      </c>
      <c r="I7019" s="3">
        <v>31</v>
      </c>
      <c r="J7019" s="9">
        <v>59</v>
      </c>
      <c r="K7019" t="s">
        <v>23</v>
      </c>
      <c r="L7019" s="4">
        <v>0</v>
      </c>
      <c r="M7019" s="4" t="str">
        <f>IF(spotify_churn_dataset[[#This Row],[offline_listening]]=0,"no offline","yes offline")</f>
        <v>yes offline</v>
      </c>
      <c r="N7019">
        <v>1</v>
      </c>
      <c r="O7019" t="str">
        <f>IF(spotify_churn_dataset[[#This Row],[is_churned]]=1,"yes churn","no churn")</f>
        <v>yes churn</v>
      </c>
      <c r="P7019">
        <v>1</v>
      </c>
    </row>
    <row r="7020" spans="1:16" x14ac:dyDescent="0.3">
      <c r="A7020">
        <v>7019</v>
      </c>
      <c r="B7020">
        <f>IF(spotify_churn_dataset[[#This Row],[user_id]]="","Desconocido",spotify_churn_dataset[[#This Row],[user_id]])</f>
        <v>7019</v>
      </c>
      <c r="C7020">
        <f>IF(IFERROR(VLOOKUP(spotify_churn_dataset[[#This Row],[user_id]],A7021:A15019,1,FALSE),0),1,0)</f>
        <v>0</v>
      </c>
      <c r="D7020" t="s">
        <v>12</v>
      </c>
      <c r="E7020" s="4">
        <v>29</v>
      </c>
      <c r="F7020" t="s">
        <v>29</v>
      </c>
      <c r="G7020" t="s">
        <v>24</v>
      </c>
      <c r="H7020" s="4">
        <v>52</v>
      </c>
      <c r="I7020" s="3">
        <v>1</v>
      </c>
      <c r="J7020" s="9">
        <v>36</v>
      </c>
      <c r="K7020" t="s">
        <v>15</v>
      </c>
      <c r="L7020" s="4">
        <v>0</v>
      </c>
      <c r="M7020" s="4" t="str">
        <f>IF(spotify_churn_dataset[[#This Row],[offline_listening]]=0,"no offline","yes offline")</f>
        <v>yes offline</v>
      </c>
      <c r="N7020">
        <v>1</v>
      </c>
      <c r="O7020" t="str">
        <f>IF(spotify_churn_dataset[[#This Row],[is_churned]]=1,"yes churn","no churn")</f>
        <v>no churn</v>
      </c>
      <c r="P7020">
        <v>0</v>
      </c>
    </row>
    <row r="7021" spans="1:16" x14ac:dyDescent="0.3">
      <c r="A7021">
        <v>7020</v>
      </c>
      <c r="B7021">
        <f>IF(spotify_churn_dataset[[#This Row],[user_id]]="","Desconocido",spotify_churn_dataset[[#This Row],[user_id]])</f>
        <v>7020</v>
      </c>
      <c r="C7021">
        <f>IF(IFERROR(VLOOKUP(spotify_churn_dataset[[#This Row],[user_id]],A7022:A15020,1,FALSE),0),1,0)</f>
        <v>0</v>
      </c>
      <c r="D7021" t="s">
        <v>16</v>
      </c>
      <c r="E7021" s="4">
        <v>34</v>
      </c>
      <c r="F7021" t="s">
        <v>17</v>
      </c>
      <c r="G7021" t="s">
        <v>22</v>
      </c>
      <c r="H7021" s="4">
        <v>77</v>
      </c>
      <c r="I7021" s="3">
        <v>73</v>
      </c>
      <c r="J7021" s="9">
        <v>3</v>
      </c>
      <c r="K7021" t="s">
        <v>23</v>
      </c>
      <c r="L7021" s="4">
        <v>0</v>
      </c>
      <c r="M7021" s="4" t="str">
        <f>IF(spotify_churn_dataset[[#This Row],[offline_listening]]=0,"no offline","yes offline")</f>
        <v>yes offline</v>
      </c>
      <c r="N7021">
        <v>1</v>
      </c>
      <c r="O7021" t="str">
        <f>IF(spotify_churn_dataset[[#This Row],[is_churned]]=1,"yes churn","no churn")</f>
        <v>no churn</v>
      </c>
      <c r="P7021">
        <v>0</v>
      </c>
    </row>
    <row r="7022" spans="1:16" x14ac:dyDescent="0.3">
      <c r="A7022">
        <v>7021</v>
      </c>
      <c r="B7022">
        <f>IF(spotify_churn_dataset[[#This Row],[user_id]]="","Desconocido",spotify_churn_dataset[[#This Row],[user_id]])</f>
        <v>7021</v>
      </c>
      <c r="C7022">
        <f>IF(IFERROR(VLOOKUP(spotify_churn_dataset[[#This Row],[user_id]],A7023:A15021,1,FALSE),0),1,0)</f>
        <v>0</v>
      </c>
      <c r="D7022" t="s">
        <v>16</v>
      </c>
      <c r="E7022" s="4">
        <v>20</v>
      </c>
      <c r="F7022" t="s">
        <v>17</v>
      </c>
      <c r="G7022" t="s">
        <v>18</v>
      </c>
      <c r="H7022" s="4">
        <v>285</v>
      </c>
      <c r="I7022" s="3">
        <v>32</v>
      </c>
      <c r="J7022" s="9">
        <v>57</v>
      </c>
      <c r="K7022" t="s">
        <v>19</v>
      </c>
      <c r="L7022" s="4">
        <v>0</v>
      </c>
      <c r="M7022" s="4" t="str">
        <f>IF(spotify_churn_dataset[[#This Row],[offline_listening]]=0,"no offline","yes offline")</f>
        <v>yes offline</v>
      </c>
      <c r="N7022">
        <v>1</v>
      </c>
      <c r="O7022" t="str">
        <f>IF(spotify_churn_dataset[[#This Row],[is_churned]]=1,"yes churn","no churn")</f>
        <v>no churn</v>
      </c>
      <c r="P7022">
        <v>0</v>
      </c>
    </row>
    <row r="7023" spans="1:16" x14ac:dyDescent="0.3">
      <c r="A7023">
        <v>7022</v>
      </c>
      <c r="B7023">
        <f>IF(spotify_churn_dataset[[#This Row],[user_id]]="","Desconocido",spotify_churn_dataset[[#This Row],[user_id]])</f>
        <v>7022</v>
      </c>
      <c r="C7023">
        <f>IF(IFERROR(VLOOKUP(spotify_churn_dataset[[#This Row],[user_id]],A7024:A15022,1,FALSE),0),1,0)</f>
        <v>0</v>
      </c>
      <c r="D7023" t="s">
        <v>20</v>
      </c>
      <c r="E7023" s="4">
        <v>55</v>
      </c>
      <c r="F7023" t="s">
        <v>27</v>
      </c>
      <c r="G7023" t="s">
        <v>22</v>
      </c>
      <c r="H7023" s="4">
        <v>295</v>
      </c>
      <c r="I7023" s="3">
        <v>27</v>
      </c>
      <c r="J7023" s="9">
        <v>39</v>
      </c>
      <c r="K7023" t="s">
        <v>23</v>
      </c>
      <c r="L7023" s="4">
        <v>0</v>
      </c>
      <c r="M7023" s="4" t="str">
        <f>IF(spotify_churn_dataset[[#This Row],[offline_listening]]=0,"no offline","yes offline")</f>
        <v>yes offline</v>
      </c>
      <c r="N7023">
        <v>1</v>
      </c>
      <c r="O7023" t="str">
        <f>IF(spotify_churn_dataset[[#This Row],[is_churned]]=1,"yes churn","no churn")</f>
        <v>no churn</v>
      </c>
      <c r="P7023">
        <v>0</v>
      </c>
    </row>
    <row r="7024" spans="1:16" x14ac:dyDescent="0.3">
      <c r="A7024">
        <v>7023</v>
      </c>
      <c r="B7024">
        <f>IF(spotify_churn_dataset[[#This Row],[user_id]]="","Desconocido",spotify_churn_dataset[[#This Row],[user_id]])</f>
        <v>7023</v>
      </c>
      <c r="C7024">
        <f>IF(IFERROR(VLOOKUP(spotify_churn_dataset[[#This Row],[user_id]],A7025:A15023,1,FALSE),0),1,0)</f>
        <v>0</v>
      </c>
      <c r="D7024" t="s">
        <v>16</v>
      </c>
      <c r="E7024" s="4">
        <v>54</v>
      </c>
      <c r="F7024" t="s">
        <v>29</v>
      </c>
      <c r="G7024" t="s">
        <v>18</v>
      </c>
      <c r="H7024" s="4">
        <v>268</v>
      </c>
      <c r="I7024" s="3">
        <v>46</v>
      </c>
      <c r="J7024" s="9">
        <v>1</v>
      </c>
      <c r="K7024" t="s">
        <v>19</v>
      </c>
      <c r="L7024" s="4">
        <v>0</v>
      </c>
      <c r="M7024" s="4" t="str">
        <f>IF(spotify_churn_dataset[[#This Row],[offline_listening]]=0,"no offline","yes offline")</f>
        <v>yes offline</v>
      </c>
      <c r="N7024">
        <v>1</v>
      </c>
      <c r="O7024" t="str">
        <f>IF(spotify_churn_dataset[[#This Row],[is_churned]]=1,"yes churn","no churn")</f>
        <v>yes churn</v>
      </c>
      <c r="P7024">
        <v>1</v>
      </c>
    </row>
    <row r="7025" spans="1:16" x14ac:dyDescent="0.3">
      <c r="A7025">
        <v>7024</v>
      </c>
      <c r="B7025">
        <f>IF(spotify_churn_dataset[[#This Row],[user_id]]="","Desconocido",spotify_churn_dataset[[#This Row],[user_id]])</f>
        <v>7024</v>
      </c>
      <c r="C7025">
        <f>IF(IFERROR(VLOOKUP(spotify_churn_dataset[[#This Row],[user_id]],A7026:A15024,1,FALSE),0),1,0)</f>
        <v>0</v>
      </c>
      <c r="D7025" t="s">
        <v>16</v>
      </c>
      <c r="E7025" s="4">
        <v>22</v>
      </c>
      <c r="F7025" t="s">
        <v>28</v>
      </c>
      <c r="G7025" t="s">
        <v>14</v>
      </c>
      <c r="H7025" s="4">
        <v>154</v>
      </c>
      <c r="I7025" s="3">
        <v>21</v>
      </c>
      <c r="J7025" s="9">
        <v>1</v>
      </c>
      <c r="K7025" t="s">
        <v>23</v>
      </c>
      <c r="L7025" s="4">
        <v>41</v>
      </c>
      <c r="M7025" s="4" t="str">
        <f>IF(spotify_churn_dataset[[#This Row],[offline_listening]]=0,"no offline","yes offline")</f>
        <v>no offline</v>
      </c>
      <c r="N7025">
        <v>0</v>
      </c>
      <c r="O7025" t="str">
        <f>IF(spotify_churn_dataset[[#This Row],[is_churned]]=1,"yes churn","no churn")</f>
        <v>yes churn</v>
      </c>
      <c r="P7025">
        <v>1</v>
      </c>
    </row>
    <row r="7026" spans="1:16" x14ac:dyDescent="0.3">
      <c r="A7026">
        <v>7025</v>
      </c>
      <c r="B7026">
        <f>IF(spotify_churn_dataset[[#This Row],[user_id]]="","Desconocido",spotify_churn_dataset[[#This Row],[user_id]])</f>
        <v>7025</v>
      </c>
      <c r="C7026">
        <f>IF(IFERROR(VLOOKUP(spotify_churn_dataset[[#This Row],[user_id]],A7027:A15025,1,FALSE),0),1,0)</f>
        <v>0</v>
      </c>
      <c r="D7026" t="s">
        <v>16</v>
      </c>
      <c r="E7026" s="4">
        <v>47</v>
      </c>
      <c r="F7026" t="s">
        <v>17</v>
      </c>
      <c r="G7026" t="s">
        <v>14</v>
      </c>
      <c r="H7026" s="4">
        <v>72</v>
      </c>
      <c r="I7026" s="3">
        <v>69</v>
      </c>
      <c r="J7026" s="9">
        <v>49</v>
      </c>
      <c r="K7026" t="s">
        <v>23</v>
      </c>
      <c r="L7026" s="4">
        <v>27</v>
      </c>
      <c r="M7026" s="4" t="str">
        <f>IF(spotify_churn_dataset[[#This Row],[offline_listening]]=0,"no offline","yes offline")</f>
        <v>no offline</v>
      </c>
      <c r="N7026">
        <v>0</v>
      </c>
      <c r="O7026" t="str">
        <f>IF(spotify_churn_dataset[[#This Row],[is_churned]]=1,"yes churn","no churn")</f>
        <v>no churn</v>
      </c>
      <c r="P7026">
        <v>0</v>
      </c>
    </row>
    <row r="7027" spans="1:16" x14ac:dyDescent="0.3">
      <c r="A7027">
        <v>7026</v>
      </c>
      <c r="B7027">
        <f>IF(spotify_churn_dataset[[#This Row],[user_id]]="","Desconocido",spotify_churn_dataset[[#This Row],[user_id]])</f>
        <v>7026</v>
      </c>
      <c r="C7027">
        <f>IF(IFERROR(VLOOKUP(spotify_churn_dataset[[#This Row],[user_id]],A7028:A15026,1,FALSE),0),1,0)</f>
        <v>0</v>
      </c>
      <c r="D7027" t="s">
        <v>20</v>
      </c>
      <c r="E7027" s="4">
        <v>37</v>
      </c>
      <c r="F7027" t="s">
        <v>27</v>
      </c>
      <c r="G7027" t="s">
        <v>22</v>
      </c>
      <c r="H7027" s="4">
        <v>25</v>
      </c>
      <c r="I7027" s="3">
        <v>53</v>
      </c>
      <c r="J7027" s="9">
        <v>4</v>
      </c>
      <c r="K7027" t="s">
        <v>15</v>
      </c>
      <c r="L7027" s="4">
        <v>0</v>
      </c>
      <c r="M7027" s="4" t="str">
        <f>IF(spotify_churn_dataset[[#This Row],[offline_listening]]=0,"no offline","yes offline")</f>
        <v>yes offline</v>
      </c>
      <c r="N7027">
        <v>1</v>
      </c>
      <c r="O7027" t="str">
        <f>IF(spotify_churn_dataset[[#This Row],[is_churned]]=1,"yes churn","no churn")</f>
        <v>no churn</v>
      </c>
      <c r="P7027">
        <v>0</v>
      </c>
    </row>
    <row r="7028" spans="1:16" x14ac:dyDescent="0.3">
      <c r="A7028">
        <v>7027</v>
      </c>
      <c r="B7028">
        <f>IF(spotify_churn_dataset[[#This Row],[user_id]]="","Desconocido",spotify_churn_dataset[[#This Row],[user_id]])</f>
        <v>7027</v>
      </c>
      <c r="C7028">
        <f>IF(IFERROR(VLOOKUP(spotify_churn_dataset[[#This Row],[user_id]],A7029:A15027,1,FALSE),0),1,0)</f>
        <v>0</v>
      </c>
      <c r="D7028" t="s">
        <v>20</v>
      </c>
      <c r="E7028" s="4">
        <v>44</v>
      </c>
      <c r="F7028" t="s">
        <v>13</v>
      </c>
      <c r="G7028" t="s">
        <v>18</v>
      </c>
      <c r="H7028" s="4">
        <v>59</v>
      </c>
      <c r="I7028" s="3">
        <v>10</v>
      </c>
      <c r="J7028" s="9">
        <v>2</v>
      </c>
      <c r="K7028" t="s">
        <v>19</v>
      </c>
      <c r="L7028" s="4">
        <v>0</v>
      </c>
      <c r="M7028" s="4" t="str">
        <f>IF(spotify_churn_dataset[[#This Row],[offline_listening]]=0,"no offline","yes offline")</f>
        <v>yes offline</v>
      </c>
      <c r="N7028">
        <v>1</v>
      </c>
      <c r="O7028" t="str">
        <f>IF(spotify_churn_dataset[[#This Row],[is_churned]]=1,"yes churn","no churn")</f>
        <v>no churn</v>
      </c>
      <c r="P7028">
        <v>0</v>
      </c>
    </row>
    <row r="7029" spans="1:16" x14ac:dyDescent="0.3">
      <c r="A7029">
        <v>7028</v>
      </c>
      <c r="B7029">
        <f>IF(spotify_churn_dataset[[#This Row],[user_id]]="","Desconocido",spotify_churn_dataset[[#This Row],[user_id]])</f>
        <v>7028</v>
      </c>
      <c r="C7029">
        <f>IF(IFERROR(VLOOKUP(spotify_churn_dataset[[#This Row],[user_id]],A7030:A15028,1,FALSE),0),1,0)</f>
        <v>0</v>
      </c>
      <c r="D7029" t="s">
        <v>16</v>
      </c>
      <c r="E7029" s="4">
        <v>46</v>
      </c>
      <c r="F7029" t="s">
        <v>27</v>
      </c>
      <c r="G7029" t="s">
        <v>18</v>
      </c>
      <c r="H7029" s="4">
        <v>262</v>
      </c>
      <c r="I7029" s="3">
        <v>74</v>
      </c>
      <c r="J7029" s="9">
        <v>16</v>
      </c>
      <c r="K7029" t="s">
        <v>23</v>
      </c>
      <c r="L7029" s="4">
        <v>0</v>
      </c>
      <c r="M7029" s="4" t="str">
        <f>IF(spotify_churn_dataset[[#This Row],[offline_listening]]=0,"no offline","yes offline")</f>
        <v>yes offline</v>
      </c>
      <c r="N7029">
        <v>1</v>
      </c>
      <c r="O7029" t="str">
        <f>IF(spotify_churn_dataset[[#This Row],[is_churned]]=1,"yes churn","no churn")</f>
        <v>no churn</v>
      </c>
      <c r="P7029">
        <v>0</v>
      </c>
    </row>
    <row r="7030" spans="1:16" x14ac:dyDescent="0.3">
      <c r="A7030">
        <v>7029</v>
      </c>
      <c r="B7030">
        <f>IF(spotify_churn_dataset[[#This Row],[user_id]]="","Desconocido",spotify_churn_dataset[[#This Row],[user_id]])</f>
        <v>7029</v>
      </c>
      <c r="C7030">
        <f>IF(IFERROR(VLOOKUP(spotify_churn_dataset[[#This Row],[user_id]],A7031:A15029,1,FALSE),0),1,0)</f>
        <v>0</v>
      </c>
      <c r="D7030" t="s">
        <v>16</v>
      </c>
      <c r="E7030" s="4">
        <v>57</v>
      </c>
      <c r="F7030" t="s">
        <v>25</v>
      </c>
      <c r="G7030" t="s">
        <v>18</v>
      </c>
      <c r="H7030" s="4">
        <v>59</v>
      </c>
      <c r="I7030" s="3">
        <v>10</v>
      </c>
      <c r="J7030" s="9">
        <v>31</v>
      </c>
      <c r="K7030" t="s">
        <v>23</v>
      </c>
      <c r="L7030" s="4">
        <v>0</v>
      </c>
      <c r="M7030" s="4" t="str">
        <f>IF(spotify_churn_dataset[[#This Row],[offline_listening]]=0,"no offline","yes offline")</f>
        <v>yes offline</v>
      </c>
      <c r="N7030">
        <v>1</v>
      </c>
      <c r="O7030" t="str">
        <f>IF(spotify_churn_dataset[[#This Row],[is_churned]]=1,"yes churn","no churn")</f>
        <v>no churn</v>
      </c>
      <c r="P7030">
        <v>0</v>
      </c>
    </row>
    <row r="7031" spans="1:16" x14ac:dyDescent="0.3">
      <c r="A7031">
        <v>7030</v>
      </c>
      <c r="B7031">
        <f>IF(spotify_churn_dataset[[#This Row],[user_id]]="","Desconocido",spotify_churn_dataset[[#This Row],[user_id]])</f>
        <v>7030</v>
      </c>
      <c r="C7031">
        <f>IF(IFERROR(VLOOKUP(spotify_churn_dataset[[#This Row],[user_id]],A7032:A15030,1,FALSE),0),1,0)</f>
        <v>0</v>
      </c>
      <c r="D7031" t="s">
        <v>20</v>
      </c>
      <c r="E7031" s="4">
        <v>41</v>
      </c>
      <c r="F7031" t="s">
        <v>27</v>
      </c>
      <c r="G7031" t="s">
        <v>18</v>
      </c>
      <c r="H7031" s="4">
        <v>27</v>
      </c>
      <c r="I7031" s="3">
        <v>76</v>
      </c>
      <c r="J7031" s="9">
        <v>15</v>
      </c>
      <c r="K7031" t="s">
        <v>23</v>
      </c>
      <c r="L7031" s="4">
        <v>0</v>
      </c>
      <c r="M7031" s="4" t="str">
        <f>IF(spotify_churn_dataset[[#This Row],[offline_listening]]=0,"no offline","yes offline")</f>
        <v>yes offline</v>
      </c>
      <c r="N7031">
        <v>1</v>
      </c>
      <c r="O7031" t="str">
        <f>IF(spotify_churn_dataset[[#This Row],[is_churned]]=1,"yes churn","no churn")</f>
        <v>no churn</v>
      </c>
      <c r="P7031">
        <v>0</v>
      </c>
    </row>
    <row r="7032" spans="1:16" x14ac:dyDescent="0.3">
      <c r="A7032">
        <v>7031</v>
      </c>
      <c r="B7032">
        <f>IF(spotify_churn_dataset[[#This Row],[user_id]]="","Desconocido",spotify_churn_dataset[[#This Row],[user_id]])</f>
        <v>7031</v>
      </c>
      <c r="C7032">
        <f>IF(IFERROR(VLOOKUP(spotify_churn_dataset[[#This Row],[user_id]],A7033:A15031,1,FALSE),0),1,0)</f>
        <v>0</v>
      </c>
      <c r="D7032" t="s">
        <v>12</v>
      </c>
      <c r="E7032" s="4">
        <v>48</v>
      </c>
      <c r="F7032" t="s">
        <v>29</v>
      </c>
      <c r="G7032" t="s">
        <v>24</v>
      </c>
      <c r="H7032" s="4">
        <v>207</v>
      </c>
      <c r="I7032" s="3">
        <v>69</v>
      </c>
      <c r="J7032" s="9">
        <v>8</v>
      </c>
      <c r="K7032" t="s">
        <v>15</v>
      </c>
      <c r="L7032" s="4">
        <v>0</v>
      </c>
      <c r="M7032" s="4" t="str">
        <f>IF(spotify_churn_dataset[[#This Row],[offline_listening]]=0,"no offline","yes offline")</f>
        <v>yes offline</v>
      </c>
      <c r="N7032">
        <v>1</v>
      </c>
      <c r="O7032" t="str">
        <f>IF(spotify_churn_dataset[[#This Row],[is_churned]]=1,"yes churn","no churn")</f>
        <v>no churn</v>
      </c>
      <c r="P7032">
        <v>0</v>
      </c>
    </row>
    <row r="7033" spans="1:16" x14ac:dyDescent="0.3">
      <c r="A7033">
        <v>7032</v>
      </c>
      <c r="B7033">
        <f>IF(spotify_churn_dataset[[#This Row],[user_id]]="","Desconocido",spotify_churn_dataset[[#This Row],[user_id]])</f>
        <v>7032</v>
      </c>
      <c r="C7033">
        <f>IF(IFERROR(VLOOKUP(spotify_churn_dataset[[#This Row],[user_id]],A7034:A15032,1,FALSE),0),1,0)</f>
        <v>0</v>
      </c>
      <c r="D7033" t="s">
        <v>12</v>
      </c>
      <c r="E7033" s="4">
        <v>59</v>
      </c>
      <c r="F7033" t="s">
        <v>17</v>
      </c>
      <c r="G7033" t="s">
        <v>18</v>
      </c>
      <c r="H7033" s="4">
        <v>235</v>
      </c>
      <c r="I7033" s="3">
        <v>51</v>
      </c>
      <c r="J7033" s="9">
        <v>31</v>
      </c>
      <c r="K7033" t="s">
        <v>15</v>
      </c>
      <c r="L7033" s="4">
        <v>0</v>
      </c>
      <c r="M7033" s="4" t="str">
        <f>IF(spotify_churn_dataset[[#This Row],[offline_listening]]=0,"no offline","yes offline")</f>
        <v>yes offline</v>
      </c>
      <c r="N7033">
        <v>1</v>
      </c>
      <c r="O7033" t="str">
        <f>IF(spotify_churn_dataset[[#This Row],[is_churned]]=1,"yes churn","no churn")</f>
        <v>yes churn</v>
      </c>
      <c r="P7033">
        <v>1</v>
      </c>
    </row>
    <row r="7034" spans="1:16" x14ac:dyDescent="0.3">
      <c r="A7034">
        <v>7033</v>
      </c>
      <c r="B7034">
        <f>IF(spotify_churn_dataset[[#This Row],[user_id]]="","Desconocido",spotify_churn_dataset[[#This Row],[user_id]])</f>
        <v>7033</v>
      </c>
      <c r="C7034">
        <f>IF(IFERROR(VLOOKUP(spotify_churn_dataset[[#This Row],[user_id]],A7035:A15033,1,FALSE),0),1,0)</f>
        <v>0</v>
      </c>
      <c r="D7034" t="s">
        <v>20</v>
      </c>
      <c r="E7034" s="4">
        <v>31</v>
      </c>
      <c r="F7034" t="s">
        <v>21</v>
      </c>
      <c r="G7034" t="s">
        <v>18</v>
      </c>
      <c r="H7034" s="4">
        <v>11</v>
      </c>
      <c r="I7034" s="3">
        <v>78</v>
      </c>
      <c r="J7034" s="9">
        <v>8</v>
      </c>
      <c r="K7034" t="s">
        <v>19</v>
      </c>
      <c r="L7034" s="4">
        <v>0</v>
      </c>
      <c r="M7034" s="4" t="str">
        <f>IF(spotify_churn_dataset[[#This Row],[offline_listening]]=0,"no offline","yes offline")</f>
        <v>yes offline</v>
      </c>
      <c r="N7034">
        <v>1</v>
      </c>
      <c r="O7034" t="str">
        <f>IF(spotify_churn_dataset[[#This Row],[is_churned]]=1,"yes churn","no churn")</f>
        <v>yes churn</v>
      </c>
      <c r="P7034">
        <v>1</v>
      </c>
    </row>
    <row r="7035" spans="1:16" x14ac:dyDescent="0.3">
      <c r="A7035">
        <v>7034</v>
      </c>
      <c r="B7035">
        <f>IF(spotify_churn_dataset[[#This Row],[user_id]]="","Desconocido",spotify_churn_dataset[[#This Row],[user_id]])</f>
        <v>7034</v>
      </c>
      <c r="C7035">
        <f>IF(IFERROR(VLOOKUP(spotify_churn_dataset[[#This Row],[user_id]],A7036:A15034,1,FALSE),0),1,0)</f>
        <v>0</v>
      </c>
      <c r="D7035" t="s">
        <v>12</v>
      </c>
      <c r="E7035" s="4">
        <v>16</v>
      </c>
      <c r="F7035" t="s">
        <v>17</v>
      </c>
      <c r="G7035" t="s">
        <v>18</v>
      </c>
      <c r="H7035" s="4">
        <v>220</v>
      </c>
      <c r="I7035" s="3">
        <v>78</v>
      </c>
      <c r="J7035" s="9">
        <v>22</v>
      </c>
      <c r="K7035" t="s">
        <v>23</v>
      </c>
      <c r="L7035" s="4">
        <v>0</v>
      </c>
      <c r="M7035" s="4" t="str">
        <f>IF(spotify_churn_dataset[[#This Row],[offline_listening]]=0,"no offline","yes offline")</f>
        <v>yes offline</v>
      </c>
      <c r="N7035">
        <v>1</v>
      </c>
      <c r="O7035" t="str">
        <f>IF(spotify_churn_dataset[[#This Row],[is_churned]]=1,"yes churn","no churn")</f>
        <v>no churn</v>
      </c>
      <c r="P7035">
        <v>0</v>
      </c>
    </row>
    <row r="7036" spans="1:16" x14ac:dyDescent="0.3">
      <c r="A7036">
        <v>7035</v>
      </c>
      <c r="B7036">
        <f>IF(spotify_churn_dataset[[#This Row],[user_id]]="","Desconocido",spotify_churn_dataset[[#This Row],[user_id]])</f>
        <v>7035</v>
      </c>
      <c r="C7036">
        <f>IF(IFERROR(VLOOKUP(spotify_churn_dataset[[#This Row],[user_id]],A7037:A15035,1,FALSE),0),1,0)</f>
        <v>0</v>
      </c>
      <c r="D7036" t="s">
        <v>20</v>
      </c>
      <c r="E7036" s="4">
        <v>34</v>
      </c>
      <c r="F7036" t="s">
        <v>13</v>
      </c>
      <c r="G7036" t="s">
        <v>22</v>
      </c>
      <c r="H7036" s="4">
        <v>85</v>
      </c>
      <c r="I7036" s="3">
        <v>31</v>
      </c>
      <c r="J7036" s="9">
        <v>38</v>
      </c>
      <c r="K7036" t="s">
        <v>15</v>
      </c>
      <c r="L7036" s="4">
        <v>0</v>
      </c>
      <c r="M7036" s="4" t="str">
        <f>IF(spotify_churn_dataset[[#This Row],[offline_listening]]=0,"no offline","yes offline")</f>
        <v>yes offline</v>
      </c>
      <c r="N7036">
        <v>1</v>
      </c>
      <c r="O7036" t="str">
        <f>IF(spotify_churn_dataset[[#This Row],[is_churned]]=1,"yes churn","no churn")</f>
        <v>no churn</v>
      </c>
      <c r="P7036">
        <v>0</v>
      </c>
    </row>
    <row r="7037" spans="1:16" x14ac:dyDescent="0.3">
      <c r="A7037">
        <v>7036</v>
      </c>
      <c r="B7037">
        <f>IF(spotify_churn_dataset[[#This Row],[user_id]]="","Desconocido",spotify_churn_dataset[[#This Row],[user_id]])</f>
        <v>7036</v>
      </c>
      <c r="C7037">
        <f>IF(IFERROR(VLOOKUP(spotify_churn_dataset[[#This Row],[user_id]],A7038:A15036,1,FALSE),0),1,0)</f>
        <v>0</v>
      </c>
      <c r="D7037" t="s">
        <v>16</v>
      </c>
      <c r="E7037" s="4">
        <v>26</v>
      </c>
      <c r="F7037" t="s">
        <v>25</v>
      </c>
      <c r="G7037" t="s">
        <v>22</v>
      </c>
      <c r="H7037" s="4">
        <v>180</v>
      </c>
      <c r="I7037" s="3">
        <v>86</v>
      </c>
      <c r="J7037" s="9">
        <v>17</v>
      </c>
      <c r="K7037" t="s">
        <v>19</v>
      </c>
      <c r="L7037" s="4">
        <v>0</v>
      </c>
      <c r="M7037" s="4" t="str">
        <f>IF(spotify_churn_dataset[[#This Row],[offline_listening]]=0,"no offline","yes offline")</f>
        <v>yes offline</v>
      </c>
      <c r="N7037">
        <v>1</v>
      </c>
      <c r="O7037" t="str">
        <f>IF(spotify_churn_dataset[[#This Row],[is_churned]]=1,"yes churn","no churn")</f>
        <v>no churn</v>
      </c>
      <c r="P7037">
        <v>0</v>
      </c>
    </row>
    <row r="7038" spans="1:16" x14ac:dyDescent="0.3">
      <c r="A7038">
        <v>7037</v>
      </c>
      <c r="B7038">
        <f>IF(spotify_churn_dataset[[#This Row],[user_id]]="","Desconocido",spotify_churn_dataset[[#This Row],[user_id]])</f>
        <v>7037</v>
      </c>
      <c r="C7038">
        <f>IF(IFERROR(VLOOKUP(spotify_churn_dataset[[#This Row],[user_id]],A7039:A15037,1,FALSE),0),1,0)</f>
        <v>0</v>
      </c>
      <c r="D7038" t="s">
        <v>16</v>
      </c>
      <c r="E7038" s="4">
        <v>30</v>
      </c>
      <c r="F7038" t="s">
        <v>28</v>
      </c>
      <c r="G7038" t="s">
        <v>22</v>
      </c>
      <c r="H7038" s="4">
        <v>46</v>
      </c>
      <c r="I7038" s="3">
        <v>60</v>
      </c>
      <c r="J7038" s="9">
        <v>3</v>
      </c>
      <c r="K7038" t="s">
        <v>19</v>
      </c>
      <c r="L7038" s="4">
        <v>0</v>
      </c>
      <c r="M7038" s="4" t="str">
        <f>IF(spotify_churn_dataset[[#This Row],[offline_listening]]=0,"no offline","yes offline")</f>
        <v>yes offline</v>
      </c>
      <c r="N7038">
        <v>1</v>
      </c>
      <c r="O7038" t="str">
        <f>IF(spotify_churn_dataset[[#This Row],[is_churned]]=1,"yes churn","no churn")</f>
        <v>no churn</v>
      </c>
      <c r="P7038">
        <v>0</v>
      </c>
    </row>
    <row r="7039" spans="1:16" x14ac:dyDescent="0.3">
      <c r="A7039">
        <v>7038</v>
      </c>
      <c r="B7039">
        <f>IF(spotify_churn_dataset[[#This Row],[user_id]]="","Desconocido",spotify_churn_dataset[[#This Row],[user_id]])</f>
        <v>7038</v>
      </c>
      <c r="C7039">
        <f>IF(IFERROR(VLOOKUP(spotify_churn_dataset[[#This Row],[user_id]],A7040:A15038,1,FALSE),0),1,0)</f>
        <v>0</v>
      </c>
      <c r="D7039" t="s">
        <v>12</v>
      </c>
      <c r="E7039" s="4">
        <v>45</v>
      </c>
      <c r="F7039" t="s">
        <v>26</v>
      </c>
      <c r="G7039" t="s">
        <v>14</v>
      </c>
      <c r="H7039" s="4">
        <v>127</v>
      </c>
      <c r="I7039" s="3">
        <v>90</v>
      </c>
      <c r="J7039" s="9">
        <v>19</v>
      </c>
      <c r="K7039" t="s">
        <v>19</v>
      </c>
      <c r="L7039" s="4">
        <v>42</v>
      </c>
      <c r="M7039" s="4" t="str">
        <f>IF(spotify_churn_dataset[[#This Row],[offline_listening]]=0,"no offline","yes offline")</f>
        <v>no offline</v>
      </c>
      <c r="N7039">
        <v>0</v>
      </c>
      <c r="O7039" t="str">
        <f>IF(spotify_churn_dataset[[#This Row],[is_churned]]=1,"yes churn","no churn")</f>
        <v>no churn</v>
      </c>
      <c r="P7039">
        <v>0</v>
      </c>
    </row>
    <row r="7040" spans="1:16" x14ac:dyDescent="0.3">
      <c r="A7040">
        <v>7039</v>
      </c>
      <c r="B7040">
        <f>IF(spotify_churn_dataset[[#This Row],[user_id]]="","Desconocido",spotify_churn_dataset[[#This Row],[user_id]])</f>
        <v>7039</v>
      </c>
      <c r="C7040">
        <f>IF(IFERROR(VLOOKUP(spotify_churn_dataset[[#This Row],[user_id]],A7041:A15039,1,FALSE),0),1,0)</f>
        <v>0</v>
      </c>
      <c r="D7040" t="s">
        <v>16</v>
      </c>
      <c r="E7040" s="4">
        <v>36</v>
      </c>
      <c r="F7040" t="s">
        <v>21</v>
      </c>
      <c r="G7040" t="s">
        <v>22</v>
      </c>
      <c r="H7040" s="4">
        <v>74</v>
      </c>
      <c r="I7040" s="3">
        <v>7</v>
      </c>
      <c r="J7040" s="9">
        <v>17</v>
      </c>
      <c r="K7040" t="s">
        <v>15</v>
      </c>
      <c r="L7040" s="4">
        <v>0</v>
      </c>
      <c r="M7040" s="4" t="str">
        <f>IF(spotify_churn_dataset[[#This Row],[offline_listening]]=0,"no offline","yes offline")</f>
        <v>yes offline</v>
      </c>
      <c r="N7040">
        <v>1</v>
      </c>
      <c r="O7040" t="str">
        <f>IF(spotify_churn_dataset[[#This Row],[is_churned]]=1,"yes churn","no churn")</f>
        <v>yes churn</v>
      </c>
      <c r="P7040">
        <v>1</v>
      </c>
    </row>
    <row r="7041" spans="1:16" x14ac:dyDescent="0.3">
      <c r="A7041">
        <v>7040</v>
      </c>
      <c r="B7041">
        <f>IF(spotify_churn_dataset[[#This Row],[user_id]]="","Desconocido",spotify_churn_dataset[[#This Row],[user_id]])</f>
        <v>7040</v>
      </c>
      <c r="C7041">
        <f>IF(IFERROR(VLOOKUP(spotify_churn_dataset[[#This Row],[user_id]],A7042:A15040,1,FALSE),0),1,0)</f>
        <v>0</v>
      </c>
      <c r="D7041" t="s">
        <v>20</v>
      </c>
      <c r="E7041" s="4">
        <v>30</v>
      </c>
      <c r="F7041" t="s">
        <v>25</v>
      </c>
      <c r="G7041" t="s">
        <v>18</v>
      </c>
      <c r="H7041" s="4">
        <v>250</v>
      </c>
      <c r="I7041" s="3">
        <v>50</v>
      </c>
      <c r="J7041" s="9">
        <v>31</v>
      </c>
      <c r="K7041" t="s">
        <v>15</v>
      </c>
      <c r="L7041" s="4">
        <v>0</v>
      </c>
      <c r="M7041" s="4" t="str">
        <f>IF(spotify_churn_dataset[[#This Row],[offline_listening]]=0,"no offline","yes offline")</f>
        <v>yes offline</v>
      </c>
      <c r="N7041">
        <v>1</v>
      </c>
      <c r="O7041" t="str">
        <f>IF(spotify_churn_dataset[[#This Row],[is_churned]]=1,"yes churn","no churn")</f>
        <v>no churn</v>
      </c>
      <c r="P7041">
        <v>0</v>
      </c>
    </row>
    <row r="7042" spans="1:16" x14ac:dyDescent="0.3">
      <c r="A7042">
        <v>7041</v>
      </c>
      <c r="B7042">
        <f>IF(spotify_churn_dataset[[#This Row],[user_id]]="","Desconocido",spotify_churn_dataset[[#This Row],[user_id]])</f>
        <v>7041</v>
      </c>
      <c r="C7042">
        <f>IF(IFERROR(VLOOKUP(spotify_churn_dataset[[#This Row],[user_id]],A7043:A15041,1,FALSE),0),1,0)</f>
        <v>0</v>
      </c>
      <c r="D7042" t="s">
        <v>16</v>
      </c>
      <c r="E7042" s="4">
        <v>23</v>
      </c>
      <c r="F7042" t="s">
        <v>29</v>
      </c>
      <c r="G7042" t="s">
        <v>24</v>
      </c>
      <c r="H7042" s="4">
        <v>108</v>
      </c>
      <c r="I7042" s="3">
        <v>4</v>
      </c>
      <c r="J7042" s="9">
        <v>36</v>
      </c>
      <c r="K7042" t="s">
        <v>15</v>
      </c>
      <c r="L7042" s="4">
        <v>0</v>
      </c>
      <c r="M7042" s="4" t="str">
        <f>IF(spotify_churn_dataset[[#This Row],[offline_listening]]=0,"no offline","yes offline")</f>
        <v>yes offline</v>
      </c>
      <c r="N7042">
        <v>1</v>
      </c>
      <c r="O7042" t="str">
        <f>IF(spotify_churn_dataset[[#This Row],[is_churned]]=1,"yes churn","no churn")</f>
        <v>no churn</v>
      </c>
      <c r="P7042">
        <v>0</v>
      </c>
    </row>
    <row r="7043" spans="1:16" x14ac:dyDescent="0.3">
      <c r="A7043">
        <v>7042</v>
      </c>
      <c r="B7043">
        <f>IF(spotify_churn_dataset[[#This Row],[user_id]]="","Desconocido",spotify_churn_dataset[[#This Row],[user_id]])</f>
        <v>7042</v>
      </c>
      <c r="C7043">
        <f>IF(IFERROR(VLOOKUP(spotify_churn_dataset[[#This Row],[user_id]],A7044:A15042,1,FALSE),0),1,0)</f>
        <v>0</v>
      </c>
      <c r="D7043" t="s">
        <v>20</v>
      </c>
      <c r="E7043" s="4">
        <v>51</v>
      </c>
      <c r="F7043" t="s">
        <v>21</v>
      </c>
      <c r="G7043" t="s">
        <v>24</v>
      </c>
      <c r="H7043" s="4">
        <v>36</v>
      </c>
      <c r="I7043" s="3">
        <v>50</v>
      </c>
      <c r="J7043" s="9">
        <v>41</v>
      </c>
      <c r="K7043" t="s">
        <v>23</v>
      </c>
      <c r="L7043" s="4">
        <v>0</v>
      </c>
      <c r="M7043" s="4" t="str">
        <f>IF(spotify_churn_dataset[[#This Row],[offline_listening]]=0,"no offline","yes offline")</f>
        <v>yes offline</v>
      </c>
      <c r="N7043">
        <v>1</v>
      </c>
      <c r="O7043" t="str">
        <f>IF(spotify_churn_dataset[[#This Row],[is_churned]]=1,"yes churn","no churn")</f>
        <v>no churn</v>
      </c>
      <c r="P7043">
        <v>0</v>
      </c>
    </row>
    <row r="7044" spans="1:16" x14ac:dyDescent="0.3">
      <c r="A7044">
        <v>7043</v>
      </c>
      <c r="B7044">
        <f>IF(spotify_churn_dataset[[#This Row],[user_id]]="","Desconocido",spotify_churn_dataset[[#This Row],[user_id]])</f>
        <v>7043</v>
      </c>
      <c r="C7044">
        <f>IF(IFERROR(VLOOKUP(spotify_churn_dataset[[#This Row],[user_id]],A7045:A15043,1,FALSE),0),1,0)</f>
        <v>0</v>
      </c>
      <c r="D7044" t="s">
        <v>20</v>
      </c>
      <c r="E7044" s="4">
        <v>19</v>
      </c>
      <c r="F7044" t="s">
        <v>26</v>
      </c>
      <c r="G7044" t="s">
        <v>22</v>
      </c>
      <c r="H7044" s="4">
        <v>95</v>
      </c>
      <c r="I7044" s="3">
        <v>24</v>
      </c>
      <c r="J7044" s="9">
        <v>43</v>
      </c>
      <c r="K7044" t="s">
        <v>19</v>
      </c>
      <c r="L7044" s="4">
        <v>0</v>
      </c>
      <c r="M7044" s="4" t="str">
        <f>IF(spotify_churn_dataset[[#This Row],[offline_listening]]=0,"no offline","yes offline")</f>
        <v>yes offline</v>
      </c>
      <c r="N7044">
        <v>1</v>
      </c>
      <c r="O7044" t="str">
        <f>IF(spotify_churn_dataset[[#This Row],[is_churned]]=1,"yes churn","no churn")</f>
        <v>no churn</v>
      </c>
      <c r="P7044">
        <v>0</v>
      </c>
    </row>
    <row r="7045" spans="1:16" x14ac:dyDescent="0.3">
      <c r="A7045">
        <v>7044</v>
      </c>
      <c r="B7045">
        <f>IF(spotify_churn_dataset[[#This Row],[user_id]]="","Desconocido",spotify_churn_dataset[[#This Row],[user_id]])</f>
        <v>7044</v>
      </c>
      <c r="C7045">
        <f>IF(IFERROR(VLOOKUP(spotify_churn_dataset[[#This Row],[user_id]],A7046:A15044,1,FALSE),0),1,0)</f>
        <v>0</v>
      </c>
      <c r="D7045" t="s">
        <v>12</v>
      </c>
      <c r="E7045" s="4">
        <v>50</v>
      </c>
      <c r="F7045" t="s">
        <v>13</v>
      </c>
      <c r="G7045" t="s">
        <v>14</v>
      </c>
      <c r="H7045" s="4">
        <v>248</v>
      </c>
      <c r="I7045" s="3">
        <v>13</v>
      </c>
      <c r="J7045" s="9">
        <v>23</v>
      </c>
      <c r="K7045" t="s">
        <v>23</v>
      </c>
      <c r="L7045" s="4">
        <v>44</v>
      </c>
      <c r="M7045" s="4" t="str">
        <f>IF(spotify_churn_dataset[[#This Row],[offline_listening]]=0,"no offline","yes offline")</f>
        <v>no offline</v>
      </c>
      <c r="N7045">
        <v>0</v>
      </c>
      <c r="O7045" t="str">
        <f>IF(spotify_churn_dataset[[#This Row],[is_churned]]=1,"yes churn","no churn")</f>
        <v>no churn</v>
      </c>
      <c r="P7045">
        <v>0</v>
      </c>
    </row>
    <row r="7046" spans="1:16" x14ac:dyDescent="0.3">
      <c r="A7046">
        <v>7045</v>
      </c>
      <c r="B7046">
        <f>IF(spotify_churn_dataset[[#This Row],[user_id]]="","Desconocido",spotify_churn_dataset[[#This Row],[user_id]])</f>
        <v>7045</v>
      </c>
      <c r="C7046">
        <f>IF(IFERROR(VLOOKUP(spotify_churn_dataset[[#This Row],[user_id]],A7047:A15045,1,FALSE),0),1,0)</f>
        <v>0</v>
      </c>
      <c r="D7046" t="s">
        <v>16</v>
      </c>
      <c r="E7046" s="4">
        <v>45</v>
      </c>
      <c r="F7046" t="s">
        <v>29</v>
      </c>
      <c r="G7046" t="s">
        <v>18</v>
      </c>
      <c r="H7046" s="4">
        <v>284</v>
      </c>
      <c r="I7046" s="3">
        <v>23</v>
      </c>
      <c r="J7046" s="9">
        <v>43</v>
      </c>
      <c r="K7046" t="s">
        <v>19</v>
      </c>
      <c r="L7046" s="4">
        <v>0</v>
      </c>
      <c r="M7046" s="4" t="str">
        <f>IF(spotify_churn_dataset[[#This Row],[offline_listening]]=0,"no offline","yes offline")</f>
        <v>yes offline</v>
      </c>
      <c r="N7046">
        <v>1</v>
      </c>
      <c r="O7046" t="str">
        <f>IF(spotify_churn_dataset[[#This Row],[is_churned]]=1,"yes churn","no churn")</f>
        <v>no churn</v>
      </c>
      <c r="P7046">
        <v>0</v>
      </c>
    </row>
    <row r="7047" spans="1:16" x14ac:dyDescent="0.3">
      <c r="A7047">
        <v>7046</v>
      </c>
      <c r="B7047">
        <f>IF(spotify_churn_dataset[[#This Row],[user_id]]="","Desconocido",spotify_churn_dataset[[#This Row],[user_id]])</f>
        <v>7046</v>
      </c>
      <c r="C7047">
        <f>IF(IFERROR(VLOOKUP(spotify_churn_dataset[[#This Row],[user_id]],A7048:A15046,1,FALSE),0),1,0)</f>
        <v>0</v>
      </c>
      <c r="D7047" t="s">
        <v>12</v>
      </c>
      <c r="E7047" s="4">
        <v>34</v>
      </c>
      <c r="F7047" t="s">
        <v>29</v>
      </c>
      <c r="G7047" t="s">
        <v>24</v>
      </c>
      <c r="H7047" s="4">
        <v>90</v>
      </c>
      <c r="I7047" s="3">
        <v>59</v>
      </c>
      <c r="J7047" s="9">
        <v>7</v>
      </c>
      <c r="K7047" t="s">
        <v>15</v>
      </c>
      <c r="L7047" s="4">
        <v>0</v>
      </c>
      <c r="M7047" s="4" t="str">
        <f>IF(spotify_churn_dataset[[#This Row],[offline_listening]]=0,"no offline","yes offline")</f>
        <v>yes offline</v>
      </c>
      <c r="N7047">
        <v>1</v>
      </c>
      <c r="O7047" t="str">
        <f>IF(spotify_churn_dataset[[#This Row],[is_churned]]=1,"yes churn","no churn")</f>
        <v>no churn</v>
      </c>
      <c r="P7047">
        <v>0</v>
      </c>
    </row>
    <row r="7048" spans="1:16" x14ac:dyDescent="0.3">
      <c r="A7048">
        <v>7047</v>
      </c>
      <c r="B7048">
        <f>IF(spotify_churn_dataset[[#This Row],[user_id]]="","Desconocido",spotify_churn_dataset[[#This Row],[user_id]])</f>
        <v>7047</v>
      </c>
      <c r="C7048">
        <f>IF(IFERROR(VLOOKUP(spotify_churn_dataset[[#This Row],[user_id]],A7049:A15047,1,FALSE),0),1,0)</f>
        <v>0</v>
      </c>
      <c r="D7048" t="s">
        <v>20</v>
      </c>
      <c r="E7048" s="4">
        <v>16</v>
      </c>
      <c r="F7048" t="s">
        <v>25</v>
      </c>
      <c r="G7048" t="s">
        <v>24</v>
      </c>
      <c r="H7048" s="4">
        <v>51</v>
      </c>
      <c r="I7048" s="3">
        <v>49</v>
      </c>
      <c r="J7048" s="9">
        <v>12</v>
      </c>
      <c r="K7048" t="s">
        <v>23</v>
      </c>
      <c r="L7048" s="4">
        <v>0</v>
      </c>
      <c r="M7048" s="4" t="str">
        <f>IF(spotify_churn_dataset[[#This Row],[offline_listening]]=0,"no offline","yes offline")</f>
        <v>yes offline</v>
      </c>
      <c r="N7048">
        <v>1</v>
      </c>
      <c r="O7048" t="str">
        <f>IF(spotify_churn_dataset[[#This Row],[is_churned]]=1,"yes churn","no churn")</f>
        <v>yes churn</v>
      </c>
      <c r="P7048">
        <v>1</v>
      </c>
    </row>
    <row r="7049" spans="1:16" x14ac:dyDescent="0.3">
      <c r="A7049">
        <v>7048</v>
      </c>
      <c r="B7049">
        <f>IF(spotify_churn_dataset[[#This Row],[user_id]]="","Desconocido",spotify_churn_dataset[[#This Row],[user_id]])</f>
        <v>7048</v>
      </c>
      <c r="C7049">
        <f>IF(IFERROR(VLOOKUP(spotify_churn_dataset[[#This Row],[user_id]],A7050:A15048,1,FALSE),0),1,0)</f>
        <v>0</v>
      </c>
      <c r="D7049" t="s">
        <v>16</v>
      </c>
      <c r="E7049" s="4">
        <v>57</v>
      </c>
      <c r="F7049" t="s">
        <v>27</v>
      </c>
      <c r="G7049" t="s">
        <v>24</v>
      </c>
      <c r="H7049" s="4">
        <v>264</v>
      </c>
      <c r="I7049" s="3">
        <v>91</v>
      </c>
      <c r="J7049" s="9">
        <v>28</v>
      </c>
      <c r="K7049" t="s">
        <v>19</v>
      </c>
      <c r="L7049" s="4">
        <v>0</v>
      </c>
      <c r="M7049" s="4" t="str">
        <f>IF(spotify_churn_dataset[[#This Row],[offline_listening]]=0,"no offline","yes offline")</f>
        <v>yes offline</v>
      </c>
      <c r="N7049">
        <v>1</v>
      </c>
      <c r="O7049" t="str">
        <f>IF(spotify_churn_dataset[[#This Row],[is_churned]]=1,"yes churn","no churn")</f>
        <v>no churn</v>
      </c>
      <c r="P7049">
        <v>0</v>
      </c>
    </row>
    <row r="7050" spans="1:16" x14ac:dyDescent="0.3">
      <c r="A7050">
        <v>7049</v>
      </c>
      <c r="B7050">
        <f>IF(spotify_churn_dataset[[#This Row],[user_id]]="","Desconocido",spotify_churn_dataset[[#This Row],[user_id]])</f>
        <v>7049</v>
      </c>
      <c r="C7050">
        <f>IF(IFERROR(VLOOKUP(spotify_churn_dataset[[#This Row],[user_id]],A7051:A15049,1,FALSE),0),1,0)</f>
        <v>0</v>
      </c>
      <c r="D7050" t="s">
        <v>12</v>
      </c>
      <c r="E7050" s="4">
        <v>39</v>
      </c>
      <c r="F7050" t="s">
        <v>28</v>
      </c>
      <c r="G7050" t="s">
        <v>22</v>
      </c>
      <c r="H7050" s="4">
        <v>136</v>
      </c>
      <c r="I7050" s="3">
        <v>41</v>
      </c>
      <c r="J7050" s="9">
        <v>4</v>
      </c>
      <c r="K7050" t="s">
        <v>23</v>
      </c>
      <c r="L7050" s="4">
        <v>0</v>
      </c>
      <c r="M7050" s="4" t="str">
        <f>IF(spotify_churn_dataset[[#This Row],[offline_listening]]=0,"no offline","yes offline")</f>
        <v>yes offline</v>
      </c>
      <c r="N7050">
        <v>1</v>
      </c>
      <c r="O7050" t="str">
        <f>IF(spotify_churn_dataset[[#This Row],[is_churned]]=1,"yes churn","no churn")</f>
        <v>yes churn</v>
      </c>
      <c r="P7050">
        <v>1</v>
      </c>
    </row>
    <row r="7051" spans="1:16" x14ac:dyDescent="0.3">
      <c r="A7051">
        <v>7050</v>
      </c>
      <c r="B7051">
        <f>IF(spotify_churn_dataset[[#This Row],[user_id]]="","Desconocido",spotify_churn_dataset[[#This Row],[user_id]])</f>
        <v>7050</v>
      </c>
      <c r="C7051">
        <f>IF(IFERROR(VLOOKUP(spotify_churn_dataset[[#This Row],[user_id]],A7052:A15050,1,FALSE),0),1,0)</f>
        <v>0</v>
      </c>
      <c r="D7051" t="s">
        <v>12</v>
      </c>
      <c r="E7051" s="4">
        <v>23</v>
      </c>
      <c r="F7051" t="s">
        <v>29</v>
      </c>
      <c r="G7051" t="s">
        <v>18</v>
      </c>
      <c r="H7051" s="4">
        <v>239</v>
      </c>
      <c r="I7051" s="3">
        <v>65</v>
      </c>
      <c r="J7051" s="9">
        <v>37</v>
      </c>
      <c r="K7051" t="s">
        <v>19</v>
      </c>
      <c r="L7051" s="4">
        <v>0</v>
      </c>
      <c r="M7051" s="4" t="str">
        <f>IF(spotify_churn_dataset[[#This Row],[offline_listening]]=0,"no offline","yes offline")</f>
        <v>yes offline</v>
      </c>
      <c r="N7051">
        <v>1</v>
      </c>
      <c r="O7051" t="str">
        <f>IF(spotify_churn_dataset[[#This Row],[is_churned]]=1,"yes churn","no churn")</f>
        <v>yes churn</v>
      </c>
      <c r="P7051">
        <v>1</v>
      </c>
    </row>
    <row r="7052" spans="1:16" x14ac:dyDescent="0.3">
      <c r="A7052">
        <v>7051</v>
      </c>
      <c r="B7052">
        <f>IF(spotify_churn_dataset[[#This Row],[user_id]]="","Desconocido",spotify_churn_dataset[[#This Row],[user_id]])</f>
        <v>7051</v>
      </c>
      <c r="C7052">
        <f>IF(IFERROR(VLOOKUP(spotify_churn_dataset[[#This Row],[user_id]],A7053:A15051,1,FALSE),0),1,0)</f>
        <v>0</v>
      </c>
      <c r="D7052" t="s">
        <v>20</v>
      </c>
      <c r="E7052" s="4">
        <v>35</v>
      </c>
      <c r="F7052" t="s">
        <v>28</v>
      </c>
      <c r="G7052" t="s">
        <v>22</v>
      </c>
      <c r="H7052" s="4">
        <v>12</v>
      </c>
      <c r="I7052" s="3">
        <v>60</v>
      </c>
      <c r="J7052" s="9">
        <v>29</v>
      </c>
      <c r="K7052" t="s">
        <v>23</v>
      </c>
      <c r="L7052" s="4">
        <v>0</v>
      </c>
      <c r="M7052" s="4" t="str">
        <f>IF(spotify_churn_dataset[[#This Row],[offline_listening]]=0,"no offline","yes offline")</f>
        <v>yes offline</v>
      </c>
      <c r="N7052">
        <v>1</v>
      </c>
      <c r="O7052" t="str">
        <f>IF(spotify_churn_dataset[[#This Row],[is_churned]]=1,"yes churn","no churn")</f>
        <v>yes churn</v>
      </c>
      <c r="P7052">
        <v>1</v>
      </c>
    </row>
    <row r="7053" spans="1:16" x14ac:dyDescent="0.3">
      <c r="A7053">
        <v>7052</v>
      </c>
      <c r="B7053">
        <f>IF(spotify_churn_dataset[[#This Row],[user_id]]="","Desconocido",spotify_churn_dataset[[#This Row],[user_id]])</f>
        <v>7052</v>
      </c>
      <c r="C7053">
        <f>IF(IFERROR(VLOOKUP(spotify_churn_dataset[[#This Row],[user_id]],A7054:A15052,1,FALSE),0),1,0)</f>
        <v>0</v>
      </c>
      <c r="D7053" t="s">
        <v>16</v>
      </c>
      <c r="E7053" s="4">
        <v>28</v>
      </c>
      <c r="F7053" t="s">
        <v>26</v>
      </c>
      <c r="G7053" t="s">
        <v>24</v>
      </c>
      <c r="H7053" s="4">
        <v>155</v>
      </c>
      <c r="I7053" s="3">
        <v>93</v>
      </c>
      <c r="J7053" s="9">
        <v>38</v>
      </c>
      <c r="K7053" t="s">
        <v>23</v>
      </c>
      <c r="L7053" s="4">
        <v>0</v>
      </c>
      <c r="M7053" s="4" t="str">
        <f>IF(spotify_churn_dataset[[#This Row],[offline_listening]]=0,"no offline","yes offline")</f>
        <v>yes offline</v>
      </c>
      <c r="N7053">
        <v>1</v>
      </c>
      <c r="O7053" t="str">
        <f>IF(spotify_churn_dataset[[#This Row],[is_churned]]=1,"yes churn","no churn")</f>
        <v>no churn</v>
      </c>
      <c r="P7053">
        <v>0</v>
      </c>
    </row>
    <row r="7054" spans="1:16" x14ac:dyDescent="0.3">
      <c r="A7054">
        <v>7053</v>
      </c>
      <c r="B7054">
        <f>IF(spotify_churn_dataset[[#This Row],[user_id]]="","Desconocido",spotify_churn_dataset[[#This Row],[user_id]])</f>
        <v>7053</v>
      </c>
      <c r="C7054">
        <f>IF(IFERROR(VLOOKUP(spotify_churn_dataset[[#This Row],[user_id]],A7055:A15053,1,FALSE),0),1,0)</f>
        <v>0</v>
      </c>
      <c r="D7054" t="s">
        <v>12</v>
      </c>
      <c r="E7054" s="4">
        <v>29</v>
      </c>
      <c r="F7054" t="s">
        <v>17</v>
      </c>
      <c r="G7054" t="s">
        <v>14</v>
      </c>
      <c r="H7054" s="4">
        <v>234</v>
      </c>
      <c r="I7054" s="3">
        <v>3</v>
      </c>
      <c r="J7054" s="9">
        <v>53</v>
      </c>
      <c r="K7054" t="s">
        <v>23</v>
      </c>
      <c r="L7054" s="4">
        <v>31</v>
      </c>
      <c r="M7054" s="4" t="str">
        <f>IF(spotify_churn_dataset[[#This Row],[offline_listening]]=0,"no offline","yes offline")</f>
        <v>no offline</v>
      </c>
      <c r="N7054">
        <v>0</v>
      </c>
      <c r="O7054" t="str">
        <f>IF(spotify_churn_dataset[[#This Row],[is_churned]]=1,"yes churn","no churn")</f>
        <v>no churn</v>
      </c>
      <c r="P7054">
        <v>0</v>
      </c>
    </row>
    <row r="7055" spans="1:16" x14ac:dyDescent="0.3">
      <c r="A7055">
        <v>7054</v>
      </c>
      <c r="B7055">
        <f>IF(spotify_churn_dataset[[#This Row],[user_id]]="","Desconocido",spotify_churn_dataset[[#This Row],[user_id]])</f>
        <v>7054</v>
      </c>
      <c r="C7055">
        <f>IF(IFERROR(VLOOKUP(spotify_churn_dataset[[#This Row],[user_id]],A7056:A15054,1,FALSE),0),1,0)</f>
        <v>0</v>
      </c>
      <c r="D7055" t="s">
        <v>20</v>
      </c>
      <c r="E7055" s="4">
        <v>37</v>
      </c>
      <c r="F7055" t="s">
        <v>13</v>
      </c>
      <c r="G7055" t="s">
        <v>14</v>
      </c>
      <c r="H7055" s="4">
        <v>287</v>
      </c>
      <c r="I7055" s="3">
        <v>82</v>
      </c>
      <c r="J7055" s="9">
        <v>32</v>
      </c>
      <c r="K7055" t="s">
        <v>19</v>
      </c>
      <c r="L7055" s="4">
        <v>35</v>
      </c>
      <c r="M7055" s="4" t="str">
        <f>IF(spotify_churn_dataset[[#This Row],[offline_listening]]=0,"no offline","yes offline")</f>
        <v>no offline</v>
      </c>
      <c r="N7055">
        <v>0</v>
      </c>
      <c r="O7055" t="str">
        <f>IF(spotify_churn_dataset[[#This Row],[is_churned]]=1,"yes churn","no churn")</f>
        <v>no churn</v>
      </c>
      <c r="P7055">
        <v>0</v>
      </c>
    </row>
    <row r="7056" spans="1:16" x14ac:dyDescent="0.3">
      <c r="A7056">
        <v>7055</v>
      </c>
      <c r="B7056">
        <f>IF(spotify_churn_dataset[[#This Row],[user_id]]="","Desconocido",spotify_churn_dataset[[#This Row],[user_id]])</f>
        <v>7055</v>
      </c>
      <c r="C7056">
        <f>IF(IFERROR(VLOOKUP(spotify_churn_dataset[[#This Row],[user_id]],A7057:A15055,1,FALSE),0),1,0)</f>
        <v>0</v>
      </c>
      <c r="D7056" t="s">
        <v>20</v>
      </c>
      <c r="E7056" s="4">
        <v>24</v>
      </c>
      <c r="F7056" t="s">
        <v>27</v>
      </c>
      <c r="G7056" t="s">
        <v>18</v>
      </c>
      <c r="H7056" s="4">
        <v>41</v>
      </c>
      <c r="I7056" s="3">
        <v>94</v>
      </c>
      <c r="J7056" s="9">
        <v>3</v>
      </c>
      <c r="K7056" t="s">
        <v>15</v>
      </c>
      <c r="L7056" s="4">
        <v>0</v>
      </c>
      <c r="M7056" s="4" t="str">
        <f>IF(spotify_churn_dataset[[#This Row],[offline_listening]]=0,"no offline","yes offline")</f>
        <v>yes offline</v>
      </c>
      <c r="N7056">
        <v>1</v>
      </c>
      <c r="O7056" t="str">
        <f>IF(spotify_churn_dataset[[#This Row],[is_churned]]=1,"yes churn","no churn")</f>
        <v>no churn</v>
      </c>
      <c r="P7056">
        <v>0</v>
      </c>
    </row>
    <row r="7057" spans="1:16" x14ac:dyDescent="0.3">
      <c r="A7057">
        <v>7056</v>
      </c>
      <c r="B7057">
        <f>IF(spotify_churn_dataset[[#This Row],[user_id]]="","Desconocido",spotify_churn_dataset[[#This Row],[user_id]])</f>
        <v>7056</v>
      </c>
      <c r="C7057">
        <f>IF(IFERROR(VLOOKUP(spotify_churn_dataset[[#This Row],[user_id]],A7058:A15056,1,FALSE),0),1,0)</f>
        <v>0</v>
      </c>
      <c r="D7057" t="s">
        <v>16</v>
      </c>
      <c r="E7057" s="4">
        <v>46</v>
      </c>
      <c r="F7057" t="s">
        <v>28</v>
      </c>
      <c r="G7057" t="s">
        <v>22</v>
      </c>
      <c r="H7057" s="4">
        <v>201</v>
      </c>
      <c r="I7057" s="3">
        <v>37</v>
      </c>
      <c r="J7057" s="9">
        <v>34</v>
      </c>
      <c r="K7057" t="s">
        <v>23</v>
      </c>
      <c r="L7057" s="4">
        <v>0</v>
      </c>
      <c r="M7057" s="4" t="str">
        <f>IF(spotify_churn_dataset[[#This Row],[offline_listening]]=0,"no offline","yes offline")</f>
        <v>yes offline</v>
      </c>
      <c r="N7057">
        <v>1</v>
      </c>
      <c r="O7057" t="str">
        <f>IF(spotify_churn_dataset[[#This Row],[is_churned]]=1,"yes churn","no churn")</f>
        <v>no churn</v>
      </c>
      <c r="P7057">
        <v>0</v>
      </c>
    </row>
    <row r="7058" spans="1:16" x14ac:dyDescent="0.3">
      <c r="A7058">
        <v>7057</v>
      </c>
      <c r="B7058">
        <f>IF(spotify_churn_dataset[[#This Row],[user_id]]="","Desconocido",spotify_churn_dataset[[#This Row],[user_id]])</f>
        <v>7057</v>
      </c>
      <c r="C7058">
        <f>IF(IFERROR(VLOOKUP(spotify_churn_dataset[[#This Row],[user_id]],A7059:A15057,1,FALSE),0),1,0)</f>
        <v>0</v>
      </c>
      <c r="D7058" t="s">
        <v>12</v>
      </c>
      <c r="E7058" s="4">
        <v>29</v>
      </c>
      <c r="F7058" t="s">
        <v>27</v>
      </c>
      <c r="G7058" t="s">
        <v>22</v>
      </c>
      <c r="H7058" s="4">
        <v>261</v>
      </c>
      <c r="I7058" s="3">
        <v>92</v>
      </c>
      <c r="J7058" s="9">
        <v>44</v>
      </c>
      <c r="K7058" t="s">
        <v>15</v>
      </c>
      <c r="L7058" s="4">
        <v>0</v>
      </c>
      <c r="M7058" s="4" t="str">
        <f>IF(spotify_churn_dataset[[#This Row],[offline_listening]]=0,"no offline","yes offline")</f>
        <v>yes offline</v>
      </c>
      <c r="N7058">
        <v>1</v>
      </c>
      <c r="O7058" t="str">
        <f>IF(spotify_churn_dataset[[#This Row],[is_churned]]=1,"yes churn","no churn")</f>
        <v>yes churn</v>
      </c>
      <c r="P7058">
        <v>1</v>
      </c>
    </row>
    <row r="7059" spans="1:16" x14ac:dyDescent="0.3">
      <c r="A7059">
        <v>7058</v>
      </c>
      <c r="B7059">
        <f>IF(spotify_churn_dataset[[#This Row],[user_id]]="","Desconocido",spotify_churn_dataset[[#This Row],[user_id]])</f>
        <v>7058</v>
      </c>
      <c r="C7059">
        <f>IF(IFERROR(VLOOKUP(spotify_churn_dataset[[#This Row],[user_id]],A7060:A15058,1,FALSE),0),1,0)</f>
        <v>0</v>
      </c>
      <c r="D7059" t="s">
        <v>20</v>
      </c>
      <c r="E7059" s="4">
        <v>24</v>
      </c>
      <c r="F7059" t="s">
        <v>25</v>
      </c>
      <c r="G7059" t="s">
        <v>24</v>
      </c>
      <c r="H7059" s="4">
        <v>205</v>
      </c>
      <c r="I7059" s="3">
        <v>29</v>
      </c>
      <c r="J7059" s="9">
        <v>47</v>
      </c>
      <c r="K7059" t="s">
        <v>19</v>
      </c>
      <c r="L7059" s="4">
        <v>0</v>
      </c>
      <c r="M7059" s="4" t="str">
        <f>IF(spotify_churn_dataset[[#This Row],[offline_listening]]=0,"no offline","yes offline")</f>
        <v>yes offline</v>
      </c>
      <c r="N7059">
        <v>1</v>
      </c>
      <c r="O7059" t="str">
        <f>IF(spotify_churn_dataset[[#This Row],[is_churned]]=1,"yes churn","no churn")</f>
        <v>no churn</v>
      </c>
      <c r="P7059">
        <v>0</v>
      </c>
    </row>
    <row r="7060" spans="1:16" x14ac:dyDescent="0.3">
      <c r="A7060">
        <v>7059</v>
      </c>
      <c r="B7060">
        <f>IF(spotify_churn_dataset[[#This Row],[user_id]]="","Desconocido",spotify_churn_dataset[[#This Row],[user_id]])</f>
        <v>7059</v>
      </c>
      <c r="C7060">
        <f>IF(IFERROR(VLOOKUP(spotify_churn_dataset[[#This Row],[user_id]],A7061:A15059,1,FALSE),0),1,0)</f>
        <v>0</v>
      </c>
      <c r="D7060" t="s">
        <v>12</v>
      </c>
      <c r="E7060" s="4">
        <v>29</v>
      </c>
      <c r="F7060" t="s">
        <v>13</v>
      </c>
      <c r="G7060" t="s">
        <v>22</v>
      </c>
      <c r="H7060" s="4">
        <v>280</v>
      </c>
      <c r="I7060" s="3">
        <v>45</v>
      </c>
      <c r="J7060" s="9">
        <v>5</v>
      </c>
      <c r="K7060" t="s">
        <v>19</v>
      </c>
      <c r="L7060" s="4">
        <v>0</v>
      </c>
      <c r="M7060" s="4" t="str">
        <f>IF(spotify_churn_dataset[[#This Row],[offline_listening]]=0,"no offline","yes offline")</f>
        <v>yes offline</v>
      </c>
      <c r="N7060">
        <v>1</v>
      </c>
      <c r="O7060" t="str">
        <f>IF(spotify_churn_dataset[[#This Row],[is_churned]]=1,"yes churn","no churn")</f>
        <v>yes churn</v>
      </c>
      <c r="P7060">
        <v>1</v>
      </c>
    </row>
    <row r="7061" spans="1:16" x14ac:dyDescent="0.3">
      <c r="A7061">
        <v>7060</v>
      </c>
      <c r="B7061">
        <f>IF(spotify_churn_dataset[[#This Row],[user_id]]="","Desconocido",spotify_churn_dataset[[#This Row],[user_id]])</f>
        <v>7060</v>
      </c>
      <c r="C7061">
        <f>IF(IFERROR(VLOOKUP(spotify_churn_dataset[[#This Row],[user_id]],A7062:A15060,1,FALSE),0),1,0)</f>
        <v>0</v>
      </c>
      <c r="D7061" t="s">
        <v>16</v>
      </c>
      <c r="E7061" s="4">
        <v>22</v>
      </c>
      <c r="F7061" t="s">
        <v>29</v>
      </c>
      <c r="G7061" t="s">
        <v>22</v>
      </c>
      <c r="H7061" s="4">
        <v>178</v>
      </c>
      <c r="I7061" s="3">
        <v>97</v>
      </c>
      <c r="J7061" s="9">
        <v>28</v>
      </c>
      <c r="K7061" t="s">
        <v>15</v>
      </c>
      <c r="L7061" s="4">
        <v>0</v>
      </c>
      <c r="M7061" s="4" t="str">
        <f>IF(spotify_churn_dataset[[#This Row],[offline_listening]]=0,"no offline","yes offline")</f>
        <v>yes offline</v>
      </c>
      <c r="N7061">
        <v>1</v>
      </c>
      <c r="O7061" t="str">
        <f>IF(spotify_churn_dataset[[#This Row],[is_churned]]=1,"yes churn","no churn")</f>
        <v>yes churn</v>
      </c>
      <c r="P7061">
        <v>1</v>
      </c>
    </row>
    <row r="7062" spans="1:16" x14ac:dyDescent="0.3">
      <c r="A7062">
        <v>7061</v>
      </c>
      <c r="B7062">
        <f>IF(spotify_churn_dataset[[#This Row],[user_id]]="","Desconocido",spotify_churn_dataset[[#This Row],[user_id]])</f>
        <v>7061</v>
      </c>
      <c r="C7062">
        <f>IF(IFERROR(VLOOKUP(spotify_churn_dataset[[#This Row],[user_id]],A7063:A15061,1,FALSE),0),1,0)</f>
        <v>0</v>
      </c>
      <c r="D7062" t="s">
        <v>20</v>
      </c>
      <c r="E7062" s="4">
        <v>36</v>
      </c>
      <c r="F7062" t="s">
        <v>26</v>
      </c>
      <c r="G7062" t="s">
        <v>14</v>
      </c>
      <c r="H7062" s="4">
        <v>44</v>
      </c>
      <c r="I7062" s="3">
        <v>12</v>
      </c>
      <c r="J7062" s="9">
        <v>36</v>
      </c>
      <c r="K7062" t="s">
        <v>19</v>
      </c>
      <c r="L7062" s="4">
        <v>35</v>
      </c>
      <c r="M7062" s="4" t="str">
        <f>IF(spotify_churn_dataset[[#This Row],[offline_listening]]=0,"no offline","yes offline")</f>
        <v>no offline</v>
      </c>
      <c r="N7062">
        <v>0</v>
      </c>
      <c r="O7062" t="str">
        <f>IF(spotify_churn_dataset[[#This Row],[is_churned]]=1,"yes churn","no churn")</f>
        <v>no churn</v>
      </c>
      <c r="P7062">
        <v>0</v>
      </c>
    </row>
    <row r="7063" spans="1:16" x14ac:dyDescent="0.3">
      <c r="A7063">
        <v>7062</v>
      </c>
      <c r="B7063">
        <f>IF(spotify_churn_dataset[[#This Row],[user_id]]="","Desconocido",spotify_churn_dataset[[#This Row],[user_id]])</f>
        <v>7062</v>
      </c>
      <c r="C7063">
        <f>IF(IFERROR(VLOOKUP(spotify_churn_dataset[[#This Row],[user_id]],A7064:A15062,1,FALSE),0),1,0)</f>
        <v>0</v>
      </c>
      <c r="D7063" t="s">
        <v>20</v>
      </c>
      <c r="E7063" s="4">
        <v>27</v>
      </c>
      <c r="F7063" t="s">
        <v>27</v>
      </c>
      <c r="G7063" t="s">
        <v>18</v>
      </c>
      <c r="H7063" s="4">
        <v>234</v>
      </c>
      <c r="I7063" s="3">
        <v>22</v>
      </c>
      <c r="J7063" s="9">
        <v>17</v>
      </c>
      <c r="K7063" t="s">
        <v>19</v>
      </c>
      <c r="L7063" s="4">
        <v>0</v>
      </c>
      <c r="M7063" s="4" t="str">
        <f>IF(spotify_churn_dataset[[#This Row],[offline_listening]]=0,"no offline","yes offline")</f>
        <v>yes offline</v>
      </c>
      <c r="N7063">
        <v>1</v>
      </c>
      <c r="O7063" t="str">
        <f>IF(spotify_churn_dataset[[#This Row],[is_churned]]=1,"yes churn","no churn")</f>
        <v>no churn</v>
      </c>
      <c r="P7063">
        <v>0</v>
      </c>
    </row>
    <row r="7064" spans="1:16" x14ac:dyDescent="0.3">
      <c r="A7064">
        <v>7063</v>
      </c>
      <c r="B7064">
        <f>IF(spotify_churn_dataset[[#This Row],[user_id]]="","Desconocido",spotify_churn_dataset[[#This Row],[user_id]])</f>
        <v>7063</v>
      </c>
      <c r="C7064">
        <f>IF(IFERROR(VLOOKUP(spotify_churn_dataset[[#This Row],[user_id]],A7065:A15063,1,FALSE),0),1,0)</f>
        <v>0</v>
      </c>
      <c r="D7064" t="s">
        <v>20</v>
      </c>
      <c r="E7064" s="4">
        <v>38</v>
      </c>
      <c r="F7064" t="s">
        <v>27</v>
      </c>
      <c r="G7064" t="s">
        <v>22</v>
      </c>
      <c r="H7064" s="4">
        <v>283</v>
      </c>
      <c r="I7064" s="3">
        <v>65</v>
      </c>
      <c r="J7064" s="9">
        <v>33</v>
      </c>
      <c r="K7064" t="s">
        <v>15</v>
      </c>
      <c r="L7064" s="4">
        <v>0</v>
      </c>
      <c r="M7064" s="4" t="str">
        <f>IF(spotify_churn_dataset[[#This Row],[offline_listening]]=0,"no offline","yes offline")</f>
        <v>yes offline</v>
      </c>
      <c r="N7064">
        <v>1</v>
      </c>
      <c r="O7064" t="str">
        <f>IF(spotify_churn_dataset[[#This Row],[is_churned]]=1,"yes churn","no churn")</f>
        <v>yes churn</v>
      </c>
      <c r="P7064">
        <v>1</v>
      </c>
    </row>
    <row r="7065" spans="1:16" x14ac:dyDescent="0.3">
      <c r="A7065">
        <v>7064</v>
      </c>
      <c r="B7065">
        <f>IF(spotify_churn_dataset[[#This Row],[user_id]]="","Desconocido",spotify_churn_dataset[[#This Row],[user_id]])</f>
        <v>7064</v>
      </c>
      <c r="C7065">
        <f>IF(IFERROR(VLOOKUP(spotify_churn_dataset[[#This Row],[user_id]],A7066:A15064,1,FALSE),0),1,0)</f>
        <v>0</v>
      </c>
      <c r="D7065" t="s">
        <v>12</v>
      </c>
      <c r="E7065" s="4">
        <v>51</v>
      </c>
      <c r="F7065" t="s">
        <v>29</v>
      </c>
      <c r="G7065" t="s">
        <v>14</v>
      </c>
      <c r="H7065" s="4">
        <v>273</v>
      </c>
      <c r="I7065" s="3">
        <v>69</v>
      </c>
      <c r="J7065" s="9">
        <v>24</v>
      </c>
      <c r="K7065" t="s">
        <v>15</v>
      </c>
      <c r="L7065" s="4">
        <v>16</v>
      </c>
      <c r="M7065" s="4" t="str">
        <f>IF(spotify_churn_dataset[[#This Row],[offline_listening]]=0,"no offline","yes offline")</f>
        <v>no offline</v>
      </c>
      <c r="N7065">
        <v>0</v>
      </c>
      <c r="O7065" t="str">
        <f>IF(spotify_churn_dataset[[#This Row],[is_churned]]=1,"yes churn","no churn")</f>
        <v>no churn</v>
      </c>
      <c r="P7065">
        <v>0</v>
      </c>
    </row>
    <row r="7066" spans="1:16" x14ac:dyDescent="0.3">
      <c r="A7066">
        <v>7065</v>
      </c>
      <c r="B7066">
        <f>IF(spotify_churn_dataset[[#This Row],[user_id]]="","Desconocido",spotify_churn_dataset[[#This Row],[user_id]])</f>
        <v>7065</v>
      </c>
      <c r="C7066">
        <f>IF(IFERROR(VLOOKUP(spotify_churn_dataset[[#This Row],[user_id]],A7067:A15065,1,FALSE),0),1,0)</f>
        <v>0</v>
      </c>
      <c r="D7066" t="s">
        <v>20</v>
      </c>
      <c r="E7066" s="4">
        <v>58</v>
      </c>
      <c r="F7066" t="s">
        <v>25</v>
      </c>
      <c r="G7066" t="s">
        <v>22</v>
      </c>
      <c r="H7066" s="4">
        <v>269</v>
      </c>
      <c r="I7066" s="3">
        <v>23</v>
      </c>
      <c r="J7066" s="9">
        <v>5</v>
      </c>
      <c r="K7066" t="s">
        <v>19</v>
      </c>
      <c r="L7066" s="4">
        <v>0</v>
      </c>
      <c r="M7066" s="4" t="str">
        <f>IF(spotify_churn_dataset[[#This Row],[offline_listening]]=0,"no offline","yes offline")</f>
        <v>yes offline</v>
      </c>
      <c r="N7066">
        <v>1</v>
      </c>
      <c r="O7066" t="str">
        <f>IF(spotify_churn_dataset[[#This Row],[is_churned]]=1,"yes churn","no churn")</f>
        <v>no churn</v>
      </c>
      <c r="P7066">
        <v>0</v>
      </c>
    </row>
    <row r="7067" spans="1:16" x14ac:dyDescent="0.3">
      <c r="A7067">
        <v>7066</v>
      </c>
      <c r="B7067">
        <f>IF(spotify_churn_dataset[[#This Row],[user_id]]="","Desconocido",spotify_churn_dataset[[#This Row],[user_id]])</f>
        <v>7066</v>
      </c>
      <c r="C7067">
        <f>IF(IFERROR(VLOOKUP(spotify_churn_dataset[[#This Row],[user_id]],A7068:A15066,1,FALSE),0),1,0)</f>
        <v>0</v>
      </c>
      <c r="D7067" t="s">
        <v>16</v>
      </c>
      <c r="E7067" s="4">
        <v>36</v>
      </c>
      <c r="F7067" t="s">
        <v>28</v>
      </c>
      <c r="G7067" t="s">
        <v>22</v>
      </c>
      <c r="H7067" s="4">
        <v>202</v>
      </c>
      <c r="I7067" s="3">
        <v>48</v>
      </c>
      <c r="J7067" s="9">
        <v>57</v>
      </c>
      <c r="K7067" t="s">
        <v>15</v>
      </c>
      <c r="L7067" s="4">
        <v>0</v>
      </c>
      <c r="M7067" s="4" t="str">
        <f>IF(spotify_churn_dataset[[#This Row],[offline_listening]]=0,"no offline","yes offline")</f>
        <v>yes offline</v>
      </c>
      <c r="N7067">
        <v>1</v>
      </c>
      <c r="O7067" t="str">
        <f>IF(spotify_churn_dataset[[#This Row],[is_churned]]=1,"yes churn","no churn")</f>
        <v>no churn</v>
      </c>
      <c r="P7067">
        <v>0</v>
      </c>
    </row>
    <row r="7068" spans="1:16" x14ac:dyDescent="0.3">
      <c r="A7068">
        <v>7067</v>
      </c>
      <c r="B7068">
        <f>IF(spotify_churn_dataset[[#This Row],[user_id]]="","Desconocido",spotify_churn_dataset[[#This Row],[user_id]])</f>
        <v>7067</v>
      </c>
      <c r="C7068">
        <f>IF(IFERROR(VLOOKUP(spotify_churn_dataset[[#This Row],[user_id]],A7069:A15067,1,FALSE),0),1,0)</f>
        <v>0</v>
      </c>
      <c r="D7068" t="s">
        <v>12</v>
      </c>
      <c r="E7068" s="4">
        <v>54</v>
      </c>
      <c r="F7068" t="s">
        <v>28</v>
      </c>
      <c r="G7068" t="s">
        <v>22</v>
      </c>
      <c r="H7068" s="4">
        <v>159</v>
      </c>
      <c r="I7068" s="3">
        <v>73</v>
      </c>
      <c r="J7068" s="9">
        <v>11</v>
      </c>
      <c r="K7068" t="s">
        <v>23</v>
      </c>
      <c r="L7068" s="4">
        <v>0</v>
      </c>
      <c r="M7068" s="4" t="str">
        <f>IF(spotify_churn_dataset[[#This Row],[offline_listening]]=0,"no offline","yes offline")</f>
        <v>yes offline</v>
      </c>
      <c r="N7068">
        <v>1</v>
      </c>
      <c r="O7068" t="str">
        <f>IF(spotify_churn_dataset[[#This Row],[is_churned]]=1,"yes churn","no churn")</f>
        <v>yes churn</v>
      </c>
      <c r="P7068">
        <v>1</v>
      </c>
    </row>
    <row r="7069" spans="1:16" x14ac:dyDescent="0.3">
      <c r="A7069">
        <v>7068</v>
      </c>
      <c r="B7069">
        <f>IF(spotify_churn_dataset[[#This Row],[user_id]]="","Desconocido",spotify_churn_dataset[[#This Row],[user_id]])</f>
        <v>7068</v>
      </c>
      <c r="C7069">
        <f>IF(IFERROR(VLOOKUP(spotify_churn_dataset[[#This Row],[user_id]],A7070:A15068,1,FALSE),0),1,0)</f>
        <v>0</v>
      </c>
      <c r="D7069" t="s">
        <v>20</v>
      </c>
      <c r="E7069" s="4">
        <v>25</v>
      </c>
      <c r="F7069" t="s">
        <v>21</v>
      </c>
      <c r="G7069" t="s">
        <v>14</v>
      </c>
      <c r="H7069" s="4">
        <v>69</v>
      </c>
      <c r="I7069" s="3">
        <v>95</v>
      </c>
      <c r="J7069" s="9">
        <v>26</v>
      </c>
      <c r="K7069" t="s">
        <v>19</v>
      </c>
      <c r="L7069" s="4">
        <v>41</v>
      </c>
      <c r="M7069" s="4" t="str">
        <f>IF(spotify_churn_dataset[[#This Row],[offline_listening]]=0,"no offline","yes offline")</f>
        <v>no offline</v>
      </c>
      <c r="N7069">
        <v>0</v>
      </c>
      <c r="O7069" t="str">
        <f>IF(spotify_churn_dataset[[#This Row],[is_churned]]=1,"yes churn","no churn")</f>
        <v>yes churn</v>
      </c>
      <c r="P7069">
        <v>1</v>
      </c>
    </row>
    <row r="7070" spans="1:16" x14ac:dyDescent="0.3">
      <c r="A7070">
        <v>7069</v>
      </c>
      <c r="B7070">
        <f>IF(spotify_churn_dataset[[#This Row],[user_id]]="","Desconocido",spotify_churn_dataset[[#This Row],[user_id]])</f>
        <v>7069</v>
      </c>
      <c r="C7070">
        <f>IF(IFERROR(VLOOKUP(spotify_churn_dataset[[#This Row],[user_id]],A7071:A15069,1,FALSE),0),1,0)</f>
        <v>0</v>
      </c>
      <c r="D7070" t="s">
        <v>16</v>
      </c>
      <c r="E7070" s="4">
        <v>30</v>
      </c>
      <c r="F7070" t="s">
        <v>28</v>
      </c>
      <c r="G7070" t="s">
        <v>24</v>
      </c>
      <c r="H7070" s="4">
        <v>283</v>
      </c>
      <c r="I7070" s="3">
        <v>95</v>
      </c>
      <c r="J7070" s="9">
        <v>12</v>
      </c>
      <c r="K7070" t="s">
        <v>15</v>
      </c>
      <c r="L7070" s="4">
        <v>0</v>
      </c>
      <c r="M7070" s="4" t="str">
        <f>IF(spotify_churn_dataset[[#This Row],[offline_listening]]=0,"no offline","yes offline")</f>
        <v>yes offline</v>
      </c>
      <c r="N7070">
        <v>1</v>
      </c>
      <c r="O7070" t="str">
        <f>IF(spotify_churn_dataset[[#This Row],[is_churned]]=1,"yes churn","no churn")</f>
        <v>no churn</v>
      </c>
      <c r="P7070">
        <v>0</v>
      </c>
    </row>
    <row r="7071" spans="1:16" x14ac:dyDescent="0.3">
      <c r="A7071">
        <v>7070</v>
      </c>
      <c r="B7071">
        <f>IF(spotify_churn_dataset[[#This Row],[user_id]]="","Desconocido",spotify_churn_dataset[[#This Row],[user_id]])</f>
        <v>7070</v>
      </c>
      <c r="C7071">
        <f>IF(IFERROR(VLOOKUP(spotify_churn_dataset[[#This Row],[user_id]],A7072:A15070,1,FALSE),0),1,0)</f>
        <v>0</v>
      </c>
      <c r="D7071" t="s">
        <v>16</v>
      </c>
      <c r="E7071" s="4">
        <v>47</v>
      </c>
      <c r="F7071" t="s">
        <v>25</v>
      </c>
      <c r="G7071" t="s">
        <v>14</v>
      </c>
      <c r="H7071" s="4">
        <v>100</v>
      </c>
      <c r="I7071" s="3">
        <v>20</v>
      </c>
      <c r="J7071" s="9">
        <v>46</v>
      </c>
      <c r="K7071" t="s">
        <v>19</v>
      </c>
      <c r="L7071" s="4">
        <v>6</v>
      </c>
      <c r="M7071" s="4" t="str">
        <f>IF(spotify_churn_dataset[[#This Row],[offline_listening]]=0,"no offline","yes offline")</f>
        <v>no offline</v>
      </c>
      <c r="N7071">
        <v>0</v>
      </c>
      <c r="O7071" t="str">
        <f>IF(spotify_churn_dataset[[#This Row],[is_churned]]=1,"yes churn","no churn")</f>
        <v>yes churn</v>
      </c>
      <c r="P7071">
        <v>1</v>
      </c>
    </row>
    <row r="7072" spans="1:16" x14ac:dyDescent="0.3">
      <c r="A7072">
        <v>7071</v>
      </c>
      <c r="B7072">
        <f>IF(spotify_churn_dataset[[#This Row],[user_id]]="","Desconocido",spotify_churn_dataset[[#This Row],[user_id]])</f>
        <v>7071</v>
      </c>
      <c r="C7072">
        <f>IF(IFERROR(VLOOKUP(spotify_churn_dataset[[#This Row],[user_id]],A7073:A15071,1,FALSE),0),1,0)</f>
        <v>0</v>
      </c>
      <c r="D7072" t="s">
        <v>16</v>
      </c>
      <c r="E7072" s="4">
        <v>58</v>
      </c>
      <c r="F7072" t="s">
        <v>25</v>
      </c>
      <c r="G7072" t="s">
        <v>22</v>
      </c>
      <c r="H7072" s="4">
        <v>170</v>
      </c>
      <c r="I7072" s="3">
        <v>70</v>
      </c>
      <c r="J7072" s="9">
        <v>5</v>
      </c>
      <c r="K7072" t="s">
        <v>23</v>
      </c>
      <c r="L7072" s="4">
        <v>0</v>
      </c>
      <c r="M7072" s="4" t="str">
        <f>IF(spotify_churn_dataset[[#This Row],[offline_listening]]=0,"no offline","yes offline")</f>
        <v>yes offline</v>
      </c>
      <c r="N7072">
        <v>1</v>
      </c>
      <c r="O7072" t="str">
        <f>IF(spotify_churn_dataset[[#This Row],[is_churned]]=1,"yes churn","no churn")</f>
        <v>no churn</v>
      </c>
      <c r="P7072">
        <v>0</v>
      </c>
    </row>
    <row r="7073" spans="1:16" x14ac:dyDescent="0.3">
      <c r="A7073">
        <v>7072</v>
      </c>
      <c r="B7073">
        <f>IF(spotify_churn_dataset[[#This Row],[user_id]]="","Desconocido",spotify_churn_dataset[[#This Row],[user_id]])</f>
        <v>7072</v>
      </c>
      <c r="C7073">
        <f>IF(IFERROR(VLOOKUP(spotify_churn_dataset[[#This Row],[user_id]],A7074:A15072,1,FALSE),0),1,0)</f>
        <v>0</v>
      </c>
      <c r="D7073" t="s">
        <v>12</v>
      </c>
      <c r="E7073" s="4">
        <v>43</v>
      </c>
      <c r="F7073" t="s">
        <v>29</v>
      </c>
      <c r="G7073" t="s">
        <v>18</v>
      </c>
      <c r="H7073" s="4">
        <v>293</v>
      </c>
      <c r="I7073" s="3">
        <v>94</v>
      </c>
      <c r="J7073" s="9">
        <v>54</v>
      </c>
      <c r="K7073" t="s">
        <v>19</v>
      </c>
      <c r="L7073" s="4">
        <v>0</v>
      </c>
      <c r="M7073" s="4" t="str">
        <f>IF(spotify_churn_dataset[[#This Row],[offline_listening]]=0,"no offline","yes offline")</f>
        <v>yes offline</v>
      </c>
      <c r="N7073">
        <v>1</v>
      </c>
      <c r="O7073" t="str">
        <f>IF(spotify_churn_dataset[[#This Row],[is_churned]]=1,"yes churn","no churn")</f>
        <v>no churn</v>
      </c>
      <c r="P7073">
        <v>0</v>
      </c>
    </row>
    <row r="7074" spans="1:16" x14ac:dyDescent="0.3">
      <c r="A7074">
        <v>7073</v>
      </c>
      <c r="B7074">
        <f>IF(spotify_churn_dataset[[#This Row],[user_id]]="","Desconocido",spotify_churn_dataset[[#This Row],[user_id]])</f>
        <v>7073</v>
      </c>
      <c r="C7074">
        <f>IF(IFERROR(VLOOKUP(spotify_churn_dataset[[#This Row],[user_id]],A7075:A15073,1,FALSE),0),1,0)</f>
        <v>0</v>
      </c>
      <c r="D7074" t="s">
        <v>16</v>
      </c>
      <c r="E7074" s="4">
        <v>17</v>
      </c>
      <c r="F7074" t="s">
        <v>29</v>
      </c>
      <c r="G7074" t="s">
        <v>18</v>
      </c>
      <c r="H7074" s="4">
        <v>282</v>
      </c>
      <c r="I7074" s="3">
        <v>90</v>
      </c>
      <c r="J7074" s="9">
        <v>2</v>
      </c>
      <c r="K7074" t="s">
        <v>15</v>
      </c>
      <c r="L7074" s="4">
        <v>0</v>
      </c>
      <c r="M7074" s="4" t="str">
        <f>IF(spotify_churn_dataset[[#This Row],[offline_listening]]=0,"no offline","yes offline")</f>
        <v>yes offline</v>
      </c>
      <c r="N7074">
        <v>1</v>
      </c>
      <c r="O7074" t="str">
        <f>IF(spotify_churn_dataset[[#This Row],[is_churned]]=1,"yes churn","no churn")</f>
        <v>no churn</v>
      </c>
      <c r="P7074">
        <v>0</v>
      </c>
    </row>
    <row r="7075" spans="1:16" x14ac:dyDescent="0.3">
      <c r="A7075">
        <v>7074</v>
      </c>
      <c r="B7075">
        <f>IF(spotify_churn_dataset[[#This Row],[user_id]]="","Desconocido",spotify_churn_dataset[[#This Row],[user_id]])</f>
        <v>7074</v>
      </c>
      <c r="C7075">
        <f>IF(IFERROR(VLOOKUP(spotify_churn_dataset[[#This Row],[user_id]],A7076:A15074,1,FALSE),0),1,0)</f>
        <v>0</v>
      </c>
      <c r="D7075" t="s">
        <v>16</v>
      </c>
      <c r="E7075" s="4">
        <v>43</v>
      </c>
      <c r="F7075" t="s">
        <v>17</v>
      </c>
      <c r="G7075" t="s">
        <v>14</v>
      </c>
      <c r="H7075" s="4">
        <v>62</v>
      </c>
      <c r="I7075" s="3">
        <v>81</v>
      </c>
      <c r="J7075" s="9">
        <v>22</v>
      </c>
      <c r="K7075" t="s">
        <v>15</v>
      </c>
      <c r="L7075" s="4">
        <v>18</v>
      </c>
      <c r="M7075" s="4" t="str">
        <f>IF(spotify_churn_dataset[[#This Row],[offline_listening]]=0,"no offline","yes offline")</f>
        <v>no offline</v>
      </c>
      <c r="N7075">
        <v>0</v>
      </c>
      <c r="O7075" t="str">
        <f>IF(spotify_churn_dataset[[#This Row],[is_churned]]=1,"yes churn","no churn")</f>
        <v>no churn</v>
      </c>
      <c r="P7075">
        <v>0</v>
      </c>
    </row>
    <row r="7076" spans="1:16" x14ac:dyDescent="0.3">
      <c r="A7076">
        <v>7075</v>
      </c>
      <c r="B7076">
        <f>IF(spotify_churn_dataset[[#This Row],[user_id]]="","Desconocido",spotify_churn_dataset[[#This Row],[user_id]])</f>
        <v>7075</v>
      </c>
      <c r="C7076">
        <f>IF(IFERROR(VLOOKUP(spotify_churn_dataset[[#This Row],[user_id]],A7077:A15075,1,FALSE),0),1,0)</f>
        <v>0</v>
      </c>
      <c r="D7076" t="s">
        <v>20</v>
      </c>
      <c r="E7076" s="4">
        <v>25</v>
      </c>
      <c r="F7076" t="s">
        <v>17</v>
      </c>
      <c r="G7076" t="s">
        <v>22</v>
      </c>
      <c r="H7076" s="4">
        <v>64</v>
      </c>
      <c r="I7076" s="3">
        <v>82</v>
      </c>
      <c r="J7076" s="9">
        <v>33</v>
      </c>
      <c r="K7076" t="s">
        <v>19</v>
      </c>
      <c r="L7076" s="4">
        <v>0</v>
      </c>
      <c r="M7076" s="4" t="str">
        <f>IF(spotify_churn_dataset[[#This Row],[offline_listening]]=0,"no offline","yes offline")</f>
        <v>yes offline</v>
      </c>
      <c r="N7076">
        <v>1</v>
      </c>
      <c r="O7076" t="str">
        <f>IF(spotify_churn_dataset[[#This Row],[is_churned]]=1,"yes churn","no churn")</f>
        <v>no churn</v>
      </c>
      <c r="P7076">
        <v>0</v>
      </c>
    </row>
    <row r="7077" spans="1:16" x14ac:dyDescent="0.3">
      <c r="A7077">
        <v>7076</v>
      </c>
      <c r="B7077">
        <f>IF(spotify_churn_dataset[[#This Row],[user_id]]="","Desconocido",spotify_churn_dataset[[#This Row],[user_id]])</f>
        <v>7076</v>
      </c>
      <c r="C7077">
        <f>IF(IFERROR(VLOOKUP(spotify_churn_dataset[[#This Row],[user_id]],A7078:A15076,1,FALSE),0),1,0)</f>
        <v>0</v>
      </c>
      <c r="D7077" t="s">
        <v>16</v>
      </c>
      <c r="E7077" s="4">
        <v>19</v>
      </c>
      <c r="F7077" t="s">
        <v>28</v>
      </c>
      <c r="G7077" t="s">
        <v>24</v>
      </c>
      <c r="H7077" s="4">
        <v>108</v>
      </c>
      <c r="I7077" s="3">
        <v>88</v>
      </c>
      <c r="J7077" s="9">
        <v>19</v>
      </c>
      <c r="K7077" t="s">
        <v>15</v>
      </c>
      <c r="L7077" s="4">
        <v>0</v>
      </c>
      <c r="M7077" s="4" t="str">
        <f>IF(spotify_churn_dataset[[#This Row],[offline_listening]]=0,"no offline","yes offline")</f>
        <v>yes offline</v>
      </c>
      <c r="N7077">
        <v>1</v>
      </c>
      <c r="O7077" t="str">
        <f>IF(spotify_churn_dataset[[#This Row],[is_churned]]=1,"yes churn","no churn")</f>
        <v>no churn</v>
      </c>
      <c r="P7077">
        <v>0</v>
      </c>
    </row>
    <row r="7078" spans="1:16" x14ac:dyDescent="0.3">
      <c r="A7078">
        <v>7077</v>
      </c>
      <c r="B7078">
        <f>IF(spotify_churn_dataset[[#This Row],[user_id]]="","Desconocido",spotify_churn_dataset[[#This Row],[user_id]])</f>
        <v>7077</v>
      </c>
      <c r="C7078">
        <f>IF(IFERROR(VLOOKUP(spotify_churn_dataset[[#This Row],[user_id]],A7079:A15077,1,FALSE),0),1,0)</f>
        <v>0</v>
      </c>
      <c r="D7078" t="s">
        <v>20</v>
      </c>
      <c r="E7078" s="4">
        <v>22</v>
      </c>
      <c r="F7078" t="s">
        <v>21</v>
      </c>
      <c r="G7078" t="s">
        <v>14</v>
      </c>
      <c r="H7078" s="4">
        <v>202</v>
      </c>
      <c r="I7078" s="3">
        <v>34</v>
      </c>
      <c r="J7078" s="9">
        <v>19</v>
      </c>
      <c r="K7078" t="s">
        <v>19</v>
      </c>
      <c r="L7078" s="4">
        <v>37</v>
      </c>
      <c r="M7078" s="4" t="str">
        <f>IF(spotify_churn_dataset[[#This Row],[offline_listening]]=0,"no offline","yes offline")</f>
        <v>no offline</v>
      </c>
      <c r="N7078">
        <v>0</v>
      </c>
      <c r="O7078" t="str">
        <f>IF(spotify_churn_dataset[[#This Row],[is_churned]]=1,"yes churn","no churn")</f>
        <v>no churn</v>
      </c>
      <c r="P7078">
        <v>0</v>
      </c>
    </row>
    <row r="7079" spans="1:16" x14ac:dyDescent="0.3">
      <c r="A7079">
        <v>7078</v>
      </c>
      <c r="B7079">
        <f>IF(spotify_churn_dataset[[#This Row],[user_id]]="","Desconocido",spotify_churn_dataset[[#This Row],[user_id]])</f>
        <v>7078</v>
      </c>
      <c r="C7079">
        <f>IF(IFERROR(VLOOKUP(spotify_churn_dataset[[#This Row],[user_id]],A7080:A15078,1,FALSE),0),1,0)</f>
        <v>0</v>
      </c>
      <c r="D7079" t="s">
        <v>12</v>
      </c>
      <c r="E7079" s="4">
        <v>23</v>
      </c>
      <c r="F7079" t="s">
        <v>13</v>
      </c>
      <c r="G7079" t="s">
        <v>22</v>
      </c>
      <c r="H7079" s="4">
        <v>137</v>
      </c>
      <c r="I7079" s="3">
        <v>67</v>
      </c>
      <c r="J7079" s="9">
        <v>35</v>
      </c>
      <c r="K7079" t="s">
        <v>15</v>
      </c>
      <c r="L7079" s="4">
        <v>0</v>
      </c>
      <c r="M7079" s="4" t="str">
        <f>IF(spotify_churn_dataset[[#This Row],[offline_listening]]=0,"no offline","yes offline")</f>
        <v>yes offline</v>
      </c>
      <c r="N7079">
        <v>1</v>
      </c>
      <c r="O7079" t="str">
        <f>IF(spotify_churn_dataset[[#This Row],[is_churned]]=1,"yes churn","no churn")</f>
        <v>no churn</v>
      </c>
      <c r="P7079">
        <v>0</v>
      </c>
    </row>
    <row r="7080" spans="1:16" x14ac:dyDescent="0.3">
      <c r="A7080">
        <v>7079</v>
      </c>
      <c r="B7080">
        <f>IF(spotify_churn_dataset[[#This Row],[user_id]]="","Desconocido",spotify_churn_dataset[[#This Row],[user_id]])</f>
        <v>7079</v>
      </c>
      <c r="C7080">
        <f>IF(IFERROR(VLOOKUP(spotify_churn_dataset[[#This Row],[user_id]],A7081:A15079,1,FALSE),0),1,0)</f>
        <v>0</v>
      </c>
      <c r="D7080" t="s">
        <v>16</v>
      </c>
      <c r="E7080" s="4">
        <v>21</v>
      </c>
      <c r="F7080" t="s">
        <v>17</v>
      </c>
      <c r="G7080" t="s">
        <v>24</v>
      </c>
      <c r="H7080" s="4">
        <v>199</v>
      </c>
      <c r="I7080" s="3">
        <v>48</v>
      </c>
      <c r="J7080" s="9">
        <v>24</v>
      </c>
      <c r="K7080" t="s">
        <v>23</v>
      </c>
      <c r="L7080" s="4">
        <v>0</v>
      </c>
      <c r="M7080" s="4" t="str">
        <f>IF(spotify_churn_dataset[[#This Row],[offline_listening]]=0,"no offline","yes offline")</f>
        <v>yes offline</v>
      </c>
      <c r="N7080">
        <v>1</v>
      </c>
      <c r="O7080" t="str">
        <f>IF(spotify_churn_dataset[[#This Row],[is_churned]]=1,"yes churn","no churn")</f>
        <v>no churn</v>
      </c>
      <c r="P7080">
        <v>0</v>
      </c>
    </row>
    <row r="7081" spans="1:16" x14ac:dyDescent="0.3">
      <c r="A7081">
        <v>7080</v>
      </c>
      <c r="B7081">
        <f>IF(spotify_churn_dataset[[#This Row],[user_id]]="","Desconocido",spotify_churn_dataset[[#This Row],[user_id]])</f>
        <v>7080</v>
      </c>
      <c r="C7081">
        <f>IF(IFERROR(VLOOKUP(spotify_churn_dataset[[#This Row],[user_id]],A7082:A15080,1,FALSE),0),1,0)</f>
        <v>0</v>
      </c>
      <c r="D7081" t="s">
        <v>12</v>
      </c>
      <c r="E7081" s="4">
        <v>42</v>
      </c>
      <c r="F7081" t="s">
        <v>27</v>
      </c>
      <c r="G7081" t="s">
        <v>24</v>
      </c>
      <c r="H7081" s="4">
        <v>109</v>
      </c>
      <c r="I7081" s="3">
        <v>20</v>
      </c>
      <c r="J7081" s="9">
        <v>5</v>
      </c>
      <c r="K7081" t="s">
        <v>23</v>
      </c>
      <c r="L7081" s="4">
        <v>0</v>
      </c>
      <c r="M7081" s="4" t="str">
        <f>IF(spotify_churn_dataset[[#This Row],[offline_listening]]=0,"no offline","yes offline")</f>
        <v>yes offline</v>
      </c>
      <c r="N7081">
        <v>1</v>
      </c>
      <c r="O7081" t="str">
        <f>IF(spotify_churn_dataset[[#This Row],[is_churned]]=1,"yes churn","no churn")</f>
        <v>no churn</v>
      </c>
      <c r="P7081">
        <v>0</v>
      </c>
    </row>
    <row r="7082" spans="1:16" x14ac:dyDescent="0.3">
      <c r="A7082">
        <v>7081</v>
      </c>
      <c r="B7082">
        <f>IF(spotify_churn_dataset[[#This Row],[user_id]]="","Desconocido",spotify_churn_dataset[[#This Row],[user_id]])</f>
        <v>7081</v>
      </c>
      <c r="C7082">
        <f>IF(IFERROR(VLOOKUP(spotify_churn_dataset[[#This Row],[user_id]],A7083:A15081,1,FALSE),0),1,0)</f>
        <v>0</v>
      </c>
      <c r="D7082" t="s">
        <v>12</v>
      </c>
      <c r="E7082" s="4">
        <v>52</v>
      </c>
      <c r="F7082" t="s">
        <v>17</v>
      </c>
      <c r="G7082" t="s">
        <v>24</v>
      </c>
      <c r="H7082" s="4">
        <v>180</v>
      </c>
      <c r="I7082" s="3">
        <v>42</v>
      </c>
      <c r="J7082" s="9">
        <v>45</v>
      </c>
      <c r="K7082" t="s">
        <v>15</v>
      </c>
      <c r="L7082" s="4">
        <v>0</v>
      </c>
      <c r="M7082" s="4" t="str">
        <f>IF(spotify_churn_dataset[[#This Row],[offline_listening]]=0,"no offline","yes offline")</f>
        <v>yes offline</v>
      </c>
      <c r="N7082">
        <v>1</v>
      </c>
      <c r="O7082" t="str">
        <f>IF(spotify_churn_dataset[[#This Row],[is_churned]]=1,"yes churn","no churn")</f>
        <v>yes churn</v>
      </c>
      <c r="P7082">
        <v>1</v>
      </c>
    </row>
    <row r="7083" spans="1:16" x14ac:dyDescent="0.3">
      <c r="A7083">
        <v>7082</v>
      </c>
      <c r="B7083">
        <f>IF(spotify_churn_dataset[[#This Row],[user_id]]="","Desconocido",spotify_churn_dataset[[#This Row],[user_id]])</f>
        <v>7082</v>
      </c>
      <c r="C7083">
        <f>IF(IFERROR(VLOOKUP(spotify_churn_dataset[[#This Row],[user_id]],A7084:A15082,1,FALSE),0),1,0)</f>
        <v>0</v>
      </c>
      <c r="D7083" t="s">
        <v>16</v>
      </c>
      <c r="E7083" s="4">
        <v>28</v>
      </c>
      <c r="F7083" t="s">
        <v>28</v>
      </c>
      <c r="G7083" t="s">
        <v>24</v>
      </c>
      <c r="H7083" s="4">
        <v>139</v>
      </c>
      <c r="I7083" s="3">
        <v>26</v>
      </c>
      <c r="J7083" s="9">
        <v>49</v>
      </c>
      <c r="K7083" t="s">
        <v>19</v>
      </c>
      <c r="L7083" s="4">
        <v>0</v>
      </c>
      <c r="M7083" s="4" t="str">
        <f>IF(spotify_churn_dataset[[#This Row],[offline_listening]]=0,"no offline","yes offline")</f>
        <v>yes offline</v>
      </c>
      <c r="N7083">
        <v>1</v>
      </c>
      <c r="O7083" t="str">
        <f>IF(spotify_churn_dataset[[#This Row],[is_churned]]=1,"yes churn","no churn")</f>
        <v>no churn</v>
      </c>
      <c r="P7083">
        <v>0</v>
      </c>
    </row>
    <row r="7084" spans="1:16" x14ac:dyDescent="0.3">
      <c r="A7084">
        <v>7083</v>
      </c>
      <c r="B7084">
        <f>IF(spotify_churn_dataset[[#This Row],[user_id]]="","Desconocido",spotify_churn_dataset[[#This Row],[user_id]])</f>
        <v>7083</v>
      </c>
      <c r="C7084">
        <f>IF(IFERROR(VLOOKUP(spotify_churn_dataset[[#This Row],[user_id]],A7085:A15083,1,FALSE),0),1,0)</f>
        <v>0</v>
      </c>
      <c r="D7084" t="s">
        <v>16</v>
      </c>
      <c r="E7084" s="4">
        <v>49</v>
      </c>
      <c r="F7084" t="s">
        <v>28</v>
      </c>
      <c r="G7084" t="s">
        <v>24</v>
      </c>
      <c r="H7084" s="4">
        <v>215</v>
      </c>
      <c r="I7084" s="3">
        <v>5</v>
      </c>
      <c r="J7084" s="9">
        <v>12</v>
      </c>
      <c r="K7084" t="s">
        <v>15</v>
      </c>
      <c r="L7084" s="4">
        <v>0</v>
      </c>
      <c r="M7084" s="4" t="str">
        <f>IF(spotify_churn_dataset[[#This Row],[offline_listening]]=0,"no offline","yes offline")</f>
        <v>yes offline</v>
      </c>
      <c r="N7084">
        <v>1</v>
      </c>
      <c r="O7084" t="str">
        <f>IF(spotify_churn_dataset[[#This Row],[is_churned]]=1,"yes churn","no churn")</f>
        <v>no churn</v>
      </c>
      <c r="P7084">
        <v>0</v>
      </c>
    </row>
    <row r="7085" spans="1:16" x14ac:dyDescent="0.3">
      <c r="A7085">
        <v>7084</v>
      </c>
      <c r="B7085">
        <f>IF(spotify_churn_dataset[[#This Row],[user_id]]="","Desconocido",spotify_churn_dataset[[#This Row],[user_id]])</f>
        <v>7084</v>
      </c>
      <c r="C7085">
        <f>IF(IFERROR(VLOOKUP(spotify_churn_dataset[[#This Row],[user_id]],A7086:A15084,1,FALSE),0),1,0)</f>
        <v>0</v>
      </c>
      <c r="D7085" t="s">
        <v>12</v>
      </c>
      <c r="E7085" s="4">
        <v>30</v>
      </c>
      <c r="F7085" t="s">
        <v>25</v>
      </c>
      <c r="G7085" t="s">
        <v>24</v>
      </c>
      <c r="H7085" s="4">
        <v>250</v>
      </c>
      <c r="I7085" s="3">
        <v>1</v>
      </c>
      <c r="J7085" s="9">
        <v>35</v>
      </c>
      <c r="K7085" t="s">
        <v>23</v>
      </c>
      <c r="L7085" s="4">
        <v>0</v>
      </c>
      <c r="M7085" s="4" t="str">
        <f>IF(spotify_churn_dataset[[#This Row],[offline_listening]]=0,"no offline","yes offline")</f>
        <v>yes offline</v>
      </c>
      <c r="N7085">
        <v>1</v>
      </c>
      <c r="O7085" t="str">
        <f>IF(spotify_churn_dataset[[#This Row],[is_churned]]=1,"yes churn","no churn")</f>
        <v>yes churn</v>
      </c>
      <c r="P7085">
        <v>1</v>
      </c>
    </row>
    <row r="7086" spans="1:16" x14ac:dyDescent="0.3">
      <c r="A7086">
        <v>7085</v>
      </c>
      <c r="B7086">
        <f>IF(spotify_churn_dataset[[#This Row],[user_id]]="","Desconocido",spotify_churn_dataset[[#This Row],[user_id]])</f>
        <v>7085</v>
      </c>
      <c r="C7086">
        <f>IF(IFERROR(VLOOKUP(spotify_churn_dataset[[#This Row],[user_id]],A7087:A15085,1,FALSE),0),1,0)</f>
        <v>0</v>
      </c>
      <c r="D7086" t="s">
        <v>12</v>
      </c>
      <c r="E7086" s="4">
        <v>45</v>
      </c>
      <c r="F7086" t="s">
        <v>13</v>
      </c>
      <c r="G7086" t="s">
        <v>14</v>
      </c>
      <c r="H7086" s="4">
        <v>186</v>
      </c>
      <c r="I7086" s="3">
        <v>7</v>
      </c>
      <c r="J7086" s="9">
        <v>41</v>
      </c>
      <c r="K7086" t="s">
        <v>15</v>
      </c>
      <c r="L7086" s="4">
        <v>27</v>
      </c>
      <c r="M7086" s="4" t="str">
        <f>IF(spotify_churn_dataset[[#This Row],[offline_listening]]=0,"no offline","yes offline")</f>
        <v>no offline</v>
      </c>
      <c r="N7086">
        <v>0</v>
      </c>
      <c r="O7086" t="str">
        <f>IF(spotify_churn_dataset[[#This Row],[is_churned]]=1,"yes churn","no churn")</f>
        <v>no churn</v>
      </c>
      <c r="P7086">
        <v>0</v>
      </c>
    </row>
    <row r="7087" spans="1:16" x14ac:dyDescent="0.3">
      <c r="A7087">
        <v>7086</v>
      </c>
      <c r="B7087">
        <f>IF(spotify_churn_dataset[[#This Row],[user_id]]="","Desconocido",spotify_churn_dataset[[#This Row],[user_id]])</f>
        <v>7086</v>
      </c>
      <c r="C7087">
        <f>IF(IFERROR(VLOOKUP(spotify_churn_dataset[[#This Row],[user_id]],A7088:A15086,1,FALSE),0),1,0)</f>
        <v>0</v>
      </c>
      <c r="D7087" t="s">
        <v>20</v>
      </c>
      <c r="E7087" s="4">
        <v>30</v>
      </c>
      <c r="F7087" t="s">
        <v>28</v>
      </c>
      <c r="G7087" t="s">
        <v>22</v>
      </c>
      <c r="H7087" s="4">
        <v>80</v>
      </c>
      <c r="I7087" s="3">
        <v>30</v>
      </c>
      <c r="J7087" s="9">
        <v>39</v>
      </c>
      <c r="K7087" t="s">
        <v>15</v>
      </c>
      <c r="L7087" s="4">
        <v>0</v>
      </c>
      <c r="M7087" s="4" t="str">
        <f>IF(spotify_churn_dataset[[#This Row],[offline_listening]]=0,"no offline","yes offline")</f>
        <v>yes offline</v>
      </c>
      <c r="N7087">
        <v>1</v>
      </c>
      <c r="O7087" t="str">
        <f>IF(spotify_churn_dataset[[#This Row],[is_churned]]=1,"yes churn","no churn")</f>
        <v>no churn</v>
      </c>
      <c r="P7087">
        <v>0</v>
      </c>
    </row>
    <row r="7088" spans="1:16" x14ac:dyDescent="0.3">
      <c r="A7088">
        <v>7087</v>
      </c>
      <c r="B7088">
        <f>IF(spotify_churn_dataset[[#This Row],[user_id]]="","Desconocido",spotify_churn_dataset[[#This Row],[user_id]])</f>
        <v>7087</v>
      </c>
      <c r="C7088">
        <f>IF(IFERROR(VLOOKUP(spotify_churn_dataset[[#This Row],[user_id]],A7089:A15087,1,FALSE),0),1,0)</f>
        <v>0</v>
      </c>
      <c r="D7088" t="s">
        <v>16</v>
      </c>
      <c r="E7088" s="4">
        <v>43</v>
      </c>
      <c r="F7088" t="s">
        <v>25</v>
      </c>
      <c r="G7088" t="s">
        <v>18</v>
      </c>
      <c r="H7088" s="4">
        <v>56</v>
      </c>
      <c r="I7088" s="3">
        <v>90</v>
      </c>
      <c r="J7088" s="9">
        <v>6</v>
      </c>
      <c r="K7088" t="s">
        <v>23</v>
      </c>
      <c r="L7088" s="4">
        <v>0</v>
      </c>
      <c r="M7088" s="4" t="str">
        <f>IF(spotify_churn_dataset[[#This Row],[offline_listening]]=0,"no offline","yes offline")</f>
        <v>yes offline</v>
      </c>
      <c r="N7088">
        <v>1</v>
      </c>
      <c r="O7088" t="str">
        <f>IF(spotify_churn_dataset[[#This Row],[is_churned]]=1,"yes churn","no churn")</f>
        <v>yes churn</v>
      </c>
      <c r="P7088">
        <v>1</v>
      </c>
    </row>
    <row r="7089" spans="1:16" x14ac:dyDescent="0.3">
      <c r="A7089">
        <v>7088</v>
      </c>
      <c r="B7089">
        <f>IF(spotify_churn_dataset[[#This Row],[user_id]]="","Desconocido",spotify_churn_dataset[[#This Row],[user_id]])</f>
        <v>7088</v>
      </c>
      <c r="C7089">
        <f>IF(IFERROR(VLOOKUP(spotify_churn_dataset[[#This Row],[user_id]],A7090:A15088,1,FALSE),0),1,0)</f>
        <v>0</v>
      </c>
      <c r="D7089" t="s">
        <v>20</v>
      </c>
      <c r="E7089" s="4">
        <v>21</v>
      </c>
      <c r="F7089" t="s">
        <v>28</v>
      </c>
      <c r="G7089" t="s">
        <v>14</v>
      </c>
      <c r="H7089" s="4">
        <v>193</v>
      </c>
      <c r="I7089" s="3">
        <v>99</v>
      </c>
      <c r="J7089" s="9">
        <v>54</v>
      </c>
      <c r="K7089" t="s">
        <v>19</v>
      </c>
      <c r="L7089" s="4">
        <v>48</v>
      </c>
      <c r="M7089" s="4" t="str">
        <f>IF(spotify_churn_dataset[[#This Row],[offline_listening]]=0,"no offline","yes offline")</f>
        <v>no offline</v>
      </c>
      <c r="N7089">
        <v>0</v>
      </c>
      <c r="O7089" t="str">
        <f>IF(spotify_churn_dataset[[#This Row],[is_churned]]=1,"yes churn","no churn")</f>
        <v>no churn</v>
      </c>
      <c r="P7089">
        <v>0</v>
      </c>
    </row>
    <row r="7090" spans="1:16" x14ac:dyDescent="0.3">
      <c r="A7090">
        <v>7089</v>
      </c>
      <c r="B7090">
        <f>IF(spotify_churn_dataset[[#This Row],[user_id]]="","Desconocido",spotify_churn_dataset[[#This Row],[user_id]])</f>
        <v>7089</v>
      </c>
      <c r="C7090">
        <f>IF(IFERROR(VLOOKUP(spotify_churn_dataset[[#This Row],[user_id]],A7091:A15089,1,FALSE),0),1,0)</f>
        <v>0</v>
      </c>
      <c r="D7090" t="s">
        <v>16</v>
      </c>
      <c r="E7090" s="4">
        <v>53</v>
      </c>
      <c r="F7090" t="s">
        <v>13</v>
      </c>
      <c r="G7090" t="s">
        <v>24</v>
      </c>
      <c r="H7090" s="4">
        <v>208</v>
      </c>
      <c r="I7090" s="3">
        <v>25</v>
      </c>
      <c r="J7090" s="9">
        <v>31</v>
      </c>
      <c r="K7090" t="s">
        <v>15</v>
      </c>
      <c r="L7090" s="4">
        <v>0</v>
      </c>
      <c r="M7090" s="4" t="str">
        <f>IF(spotify_churn_dataset[[#This Row],[offline_listening]]=0,"no offline","yes offline")</f>
        <v>yes offline</v>
      </c>
      <c r="N7090">
        <v>1</v>
      </c>
      <c r="O7090" t="str">
        <f>IF(spotify_churn_dataset[[#This Row],[is_churned]]=1,"yes churn","no churn")</f>
        <v>yes churn</v>
      </c>
      <c r="P7090">
        <v>1</v>
      </c>
    </row>
    <row r="7091" spans="1:16" x14ac:dyDescent="0.3">
      <c r="A7091">
        <v>7090</v>
      </c>
      <c r="B7091">
        <f>IF(spotify_churn_dataset[[#This Row],[user_id]]="","Desconocido",spotify_churn_dataset[[#This Row],[user_id]])</f>
        <v>7090</v>
      </c>
      <c r="C7091">
        <f>IF(IFERROR(VLOOKUP(spotify_churn_dataset[[#This Row],[user_id]],A7092:A15090,1,FALSE),0),1,0)</f>
        <v>0</v>
      </c>
      <c r="D7091" t="s">
        <v>16</v>
      </c>
      <c r="E7091" s="4">
        <v>41</v>
      </c>
      <c r="F7091" t="s">
        <v>29</v>
      </c>
      <c r="G7091" t="s">
        <v>18</v>
      </c>
      <c r="H7091" s="4">
        <v>74</v>
      </c>
      <c r="I7091" s="3">
        <v>36</v>
      </c>
      <c r="J7091" s="9">
        <v>26</v>
      </c>
      <c r="K7091" t="s">
        <v>15</v>
      </c>
      <c r="L7091" s="4">
        <v>0</v>
      </c>
      <c r="M7091" s="4" t="str">
        <f>IF(spotify_churn_dataset[[#This Row],[offline_listening]]=0,"no offline","yes offline")</f>
        <v>yes offline</v>
      </c>
      <c r="N7091">
        <v>1</v>
      </c>
      <c r="O7091" t="str">
        <f>IF(spotify_churn_dataset[[#This Row],[is_churned]]=1,"yes churn","no churn")</f>
        <v>no churn</v>
      </c>
      <c r="P7091">
        <v>0</v>
      </c>
    </row>
    <row r="7092" spans="1:16" x14ac:dyDescent="0.3">
      <c r="A7092">
        <v>7091</v>
      </c>
      <c r="B7092">
        <f>IF(spotify_churn_dataset[[#This Row],[user_id]]="","Desconocido",spotify_churn_dataset[[#This Row],[user_id]])</f>
        <v>7091</v>
      </c>
      <c r="C7092">
        <f>IF(IFERROR(VLOOKUP(spotify_churn_dataset[[#This Row],[user_id]],A7093:A15091,1,FALSE),0),1,0)</f>
        <v>0</v>
      </c>
      <c r="D7092" t="s">
        <v>12</v>
      </c>
      <c r="E7092" s="4">
        <v>33</v>
      </c>
      <c r="F7092" t="s">
        <v>26</v>
      </c>
      <c r="G7092" t="s">
        <v>14</v>
      </c>
      <c r="H7092" s="4">
        <v>232</v>
      </c>
      <c r="I7092" s="3">
        <v>98</v>
      </c>
      <c r="J7092" s="9">
        <v>13</v>
      </c>
      <c r="K7092" t="s">
        <v>15</v>
      </c>
      <c r="L7092" s="4">
        <v>30</v>
      </c>
      <c r="M7092" s="4" t="str">
        <f>IF(spotify_churn_dataset[[#This Row],[offline_listening]]=0,"no offline","yes offline")</f>
        <v>no offline</v>
      </c>
      <c r="N7092">
        <v>0</v>
      </c>
      <c r="O7092" t="str">
        <f>IF(spotify_churn_dataset[[#This Row],[is_churned]]=1,"yes churn","no churn")</f>
        <v>yes churn</v>
      </c>
      <c r="P7092">
        <v>1</v>
      </c>
    </row>
    <row r="7093" spans="1:16" x14ac:dyDescent="0.3">
      <c r="A7093">
        <v>7092</v>
      </c>
      <c r="B7093">
        <f>IF(spotify_churn_dataset[[#This Row],[user_id]]="","Desconocido",spotify_churn_dataset[[#This Row],[user_id]])</f>
        <v>7092</v>
      </c>
      <c r="C7093">
        <f>IF(IFERROR(VLOOKUP(spotify_churn_dataset[[#This Row],[user_id]],A7094:A15092,1,FALSE),0),1,0)</f>
        <v>0</v>
      </c>
      <c r="D7093" t="s">
        <v>20</v>
      </c>
      <c r="E7093" s="4">
        <v>53</v>
      </c>
      <c r="F7093" t="s">
        <v>13</v>
      </c>
      <c r="G7093" t="s">
        <v>18</v>
      </c>
      <c r="H7093" s="4">
        <v>137</v>
      </c>
      <c r="I7093" s="3">
        <v>48</v>
      </c>
      <c r="J7093" s="9">
        <v>34</v>
      </c>
      <c r="K7093" t="s">
        <v>15</v>
      </c>
      <c r="L7093" s="4">
        <v>0</v>
      </c>
      <c r="M7093" s="4" t="str">
        <f>IF(spotify_churn_dataset[[#This Row],[offline_listening]]=0,"no offline","yes offline")</f>
        <v>yes offline</v>
      </c>
      <c r="N7093">
        <v>1</v>
      </c>
      <c r="O7093" t="str">
        <f>IF(spotify_churn_dataset[[#This Row],[is_churned]]=1,"yes churn","no churn")</f>
        <v>no churn</v>
      </c>
      <c r="P7093">
        <v>0</v>
      </c>
    </row>
    <row r="7094" spans="1:16" x14ac:dyDescent="0.3">
      <c r="A7094">
        <v>7093</v>
      </c>
      <c r="B7094">
        <f>IF(spotify_churn_dataset[[#This Row],[user_id]]="","Desconocido",spotify_churn_dataset[[#This Row],[user_id]])</f>
        <v>7093</v>
      </c>
      <c r="C7094">
        <f>IF(IFERROR(VLOOKUP(spotify_churn_dataset[[#This Row],[user_id]],A7095:A15093,1,FALSE),0),1,0)</f>
        <v>0</v>
      </c>
      <c r="D7094" t="s">
        <v>20</v>
      </c>
      <c r="E7094" s="4">
        <v>37</v>
      </c>
      <c r="F7094" t="s">
        <v>13</v>
      </c>
      <c r="G7094" t="s">
        <v>22</v>
      </c>
      <c r="H7094" s="4">
        <v>140</v>
      </c>
      <c r="I7094" s="3">
        <v>70</v>
      </c>
      <c r="J7094" s="9">
        <v>59</v>
      </c>
      <c r="K7094" t="s">
        <v>23</v>
      </c>
      <c r="L7094" s="4">
        <v>0</v>
      </c>
      <c r="M7094" s="4" t="str">
        <f>IF(spotify_churn_dataset[[#This Row],[offline_listening]]=0,"no offline","yes offline")</f>
        <v>yes offline</v>
      </c>
      <c r="N7094">
        <v>1</v>
      </c>
      <c r="O7094" t="str">
        <f>IF(spotify_churn_dataset[[#This Row],[is_churned]]=1,"yes churn","no churn")</f>
        <v>no churn</v>
      </c>
      <c r="P7094">
        <v>0</v>
      </c>
    </row>
    <row r="7095" spans="1:16" x14ac:dyDescent="0.3">
      <c r="A7095">
        <v>7094</v>
      </c>
      <c r="B7095">
        <f>IF(spotify_churn_dataset[[#This Row],[user_id]]="","Desconocido",spotify_churn_dataset[[#This Row],[user_id]])</f>
        <v>7094</v>
      </c>
      <c r="C7095">
        <f>IF(IFERROR(VLOOKUP(spotify_churn_dataset[[#This Row],[user_id]],A7096:A15094,1,FALSE),0),1,0)</f>
        <v>0</v>
      </c>
      <c r="D7095" t="s">
        <v>20</v>
      </c>
      <c r="E7095" s="4">
        <v>42</v>
      </c>
      <c r="F7095" t="s">
        <v>26</v>
      </c>
      <c r="G7095" t="s">
        <v>14</v>
      </c>
      <c r="H7095" s="4">
        <v>19</v>
      </c>
      <c r="I7095" s="3">
        <v>8</v>
      </c>
      <c r="J7095" s="9">
        <v>8</v>
      </c>
      <c r="K7095" t="s">
        <v>19</v>
      </c>
      <c r="L7095" s="4">
        <v>22</v>
      </c>
      <c r="M7095" s="4" t="str">
        <f>IF(spotify_churn_dataset[[#This Row],[offline_listening]]=0,"no offline","yes offline")</f>
        <v>no offline</v>
      </c>
      <c r="N7095">
        <v>0</v>
      </c>
      <c r="O7095" t="str">
        <f>IF(spotify_churn_dataset[[#This Row],[is_churned]]=1,"yes churn","no churn")</f>
        <v>no churn</v>
      </c>
      <c r="P7095">
        <v>0</v>
      </c>
    </row>
    <row r="7096" spans="1:16" x14ac:dyDescent="0.3">
      <c r="A7096">
        <v>7095</v>
      </c>
      <c r="B7096">
        <f>IF(spotify_churn_dataset[[#This Row],[user_id]]="","Desconocido",spotify_churn_dataset[[#This Row],[user_id]])</f>
        <v>7095</v>
      </c>
      <c r="C7096">
        <f>IF(IFERROR(VLOOKUP(spotify_churn_dataset[[#This Row],[user_id]],A7097:A15095,1,FALSE),0),1,0)</f>
        <v>0</v>
      </c>
      <c r="D7096" t="s">
        <v>12</v>
      </c>
      <c r="E7096" s="4">
        <v>54</v>
      </c>
      <c r="F7096" t="s">
        <v>27</v>
      </c>
      <c r="G7096" t="s">
        <v>22</v>
      </c>
      <c r="H7096" s="4">
        <v>205</v>
      </c>
      <c r="I7096" s="3">
        <v>94</v>
      </c>
      <c r="J7096" s="9">
        <v>9</v>
      </c>
      <c r="K7096" t="s">
        <v>19</v>
      </c>
      <c r="L7096" s="4">
        <v>0</v>
      </c>
      <c r="M7096" s="4" t="str">
        <f>IF(spotify_churn_dataset[[#This Row],[offline_listening]]=0,"no offline","yes offline")</f>
        <v>yes offline</v>
      </c>
      <c r="N7096">
        <v>1</v>
      </c>
      <c r="O7096" t="str">
        <f>IF(spotify_churn_dataset[[#This Row],[is_churned]]=1,"yes churn","no churn")</f>
        <v>no churn</v>
      </c>
      <c r="P7096">
        <v>0</v>
      </c>
    </row>
    <row r="7097" spans="1:16" x14ac:dyDescent="0.3">
      <c r="A7097">
        <v>7096</v>
      </c>
      <c r="B7097">
        <f>IF(spotify_churn_dataset[[#This Row],[user_id]]="","Desconocido",spotify_churn_dataset[[#This Row],[user_id]])</f>
        <v>7096</v>
      </c>
      <c r="C7097">
        <f>IF(IFERROR(VLOOKUP(spotify_churn_dataset[[#This Row],[user_id]],A7098:A15096,1,FALSE),0),1,0)</f>
        <v>0</v>
      </c>
      <c r="D7097" t="s">
        <v>16</v>
      </c>
      <c r="E7097" s="4">
        <v>36</v>
      </c>
      <c r="F7097" t="s">
        <v>25</v>
      </c>
      <c r="G7097" t="s">
        <v>24</v>
      </c>
      <c r="H7097" s="4">
        <v>181</v>
      </c>
      <c r="I7097" s="3">
        <v>9</v>
      </c>
      <c r="J7097" s="9">
        <v>59</v>
      </c>
      <c r="K7097" t="s">
        <v>23</v>
      </c>
      <c r="L7097" s="4">
        <v>0</v>
      </c>
      <c r="M7097" s="4" t="str">
        <f>IF(spotify_churn_dataset[[#This Row],[offline_listening]]=0,"no offline","yes offline")</f>
        <v>yes offline</v>
      </c>
      <c r="N7097">
        <v>1</v>
      </c>
      <c r="O7097" t="str">
        <f>IF(spotify_churn_dataset[[#This Row],[is_churned]]=1,"yes churn","no churn")</f>
        <v>no churn</v>
      </c>
      <c r="P7097">
        <v>0</v>
      </c>
    </row>
    <row r="7098" spans="1:16" x14ac:dyDescent="0.3">
      <c r="A7098">
        <v>7097</v>
      </c>
      <c r="B7098">
        <f>IF(spotify_churn_dataset[[#This Row],[user_id]]="","Desconocido",spotify_churn_dataset[[#This Row],[user_id]])</f>
        <v>7097</v>
      </c>
      <c r="C7098">
        <f>IF(IFERROR(VLOOKUP(spotify_churn_dataset[[#This Row],[user_id]],A7099:A15097,1,FALSE),0),1,0)</f>
        <v>0</v>
      </c>
      <c r="D7098" t="s">
        <v>20</v>
      </c>
      <c r="E7098" s="4">
        <v>46</v>
      </c>
      <c r="F7098" t="s">
        <v>26</v>
      </c>
      <c r="G7098" t="s">
        <v>24</v>
      </c>
      <c r="H7098" s="4">
        <v>261</v>
      </c>
      <c r="I7098" s="3">
        <v>14</v>
      </c>
      <c r="J7098" s="9">
        <v>47</v>
      </c>
      <c r="K7098" t="s">
        <v>19</v>
      </c>
      <c r="L7098" s="4">
        <v>0</v>
      </c>
      <c r="M7098" s="4" t="str">
        <f>IF(spotify_churn_dataset[[#This Row],[offline_listening]]=0,"no offline","yes offline")</f>
        <v>yes offline</v>
      </c>
      <c r="N7098">
        <v>1</v>
      </c>
      <c r="O7098" t="str">
        <f>IF(spotify_churn_dataset[[#This Row],[is_churned]]=1,"yes churn","no churn")</f>
        <v>yes churn</v>
      </c>
      <c r="P7098">
        <v>1</v>
      </c>
    </row>
    <row r="7099" spans="1:16" x14ac:dyDescent="0.3">
      <c r="A7099">
        <v>7098</v>
      </c>
      <c r="B7099">
        <f>IF(spotify_churn_dataset[[#This Row],[user_id]]="","Desconocido",spotify_churn_dataset[[#This Row],[user_id]])</f>
        <v>7098</v>
      </c>
      <c r="C7099">
        <f>IF(IFERROR(VLOOKUP(spotify_churn_dataset[[#This Row],[user_id]],A7100:A15098,1,FALSE),0),1,0)</f>
        <v>0</v>
      </c>
      <c r="D7099" t="s">
        <v>12</v>
      </c>
      <c r="E7099" s="4">
        <v>23</v>
      </c>
      <c r="F7099" t="s">
        <v>29</v>
      </c>
      <c r="G7099" t="s">
        <v>14</v>
      </c>
      <c r="H7099" s="4">
        <v>224</v>
      </c>
      <c r="I7099" s="3">
        <v>71</v>
      </c>
      <c r="J7099" s="9">
        <v>16</v>
      </c>
      <c r="K7099" t="s">
        <v>19</v>
      </c>
      <c r="L7099" s="4">
        <v>33</v>
      </c>
      <c r="M7099" s="4" t="str">
        <f>IF(spotify_churn_dataset[[#This Row],[offline_listening]]=0,"no offline","yes offline")</f>
        <v>no offline</v>
      </c>
      <c r="N7099">
        <v>0</v>
      </c>
      <c r="O7099" t="str">
        <f>IF(spotify_churn_dataset[[#This Row],[is_churned]]=1,"yes churn","no churn")</f>
        <v>yes churn</v>
      </c>
      <c r="P7099">
        <v>1</v>
      </c>
    </row>
    <row r="7100" spans="1:16" x14ac:dyDescent="0.3">
      <c r="A7100">
        <v>7099</v>
      </c>
      <c r="B7100">
        <f>IF(spotify_churn_dataset[[#This Row],[user_id]]="","Desconocido",spotify_churn_dataset[[#This Row],[user_id]])</f>
        <v>7099</v>
      </c>
      <c r="C7100">
        <f>IF(IFERROR(VLOOKUP(spotify_churn_dataset[[#This Row],[user_id]],A7101:A15099,1,FALSE),0),1,0)</f>
        <v>0</v>
      </c>
      <c r="D7100" t="s">
        <v>16</v>
      </c>
      <c r="E7100" s="4">
        <v>31</v>
      </c>
      <c r="F7100" t="s">
        <v>27</v>
      </c>
      <c r="G7100" t="s">
        <v>14</v>
      </c>
      <c r="H7100" s="4">
        <v>73</v>
      </c>
      <c r="I7100" s="3">
        <v>85</v>
      </c>
      <c r="J7100" s="9">
        <v>22</v>
      </c>
      <c r="K7100" t="s">
        <v>15</v>
      </c>
      <c r="L7100" s="4">
        <v>27</v>
      </c>
      <c r="M7100" s="4" t="str">
        <f>IF(spotify_churn_dataset[[#This Row],[offline_listening]]=0,"no offline","yes offline")</f>
        <v>no offline</v>
      </c>
      <c r="N7100">
        <v>0</v>
      </c>
      <c r="O7100" t="str">
        <f>IF(spotify_churn_dataset[[#This Row],[is_churned]]=1,"yes churn","no churn")</f>
        <v>yes churn</v>
      </c>
      <c r="P7100">
        <v>1</v>
      </c>
    </row>
    <row r="7101" spans="1:16" x14ac:dyDescent="0.3">
      <c r="A7101">
        <v>7100</v>
      </c>
      <c r="B7101">
        <f>IF(spotify_churn_dataset[[#This Row],[user_id]]="","Desconocido",spotify_churn_dataset[[#This Row],[user_id]])</f>
        <v>7100</v>
      </c>
      <c r="C7101">
        <f>IF(IFERROR(VLOOKUP(spotify_churn_dataset[[#This Row],[user_id]],A7102:A15100,1,FALSE),0),1,0)</f>
        <v>0</v>
      </c>
      <c r="D7101" t="s">
        <v>20</v>
      </c>
      <c r="E7101" s="4">
        <v>47</v>
      </c>
      <c r="F7101" t="s">
        <v>28</v>
      </c>
      <c r="G7101" t="s">
        <v>22</v>
      </c>
      <c r="H7101" s="4">
        <v>18</v>
      </c>
      <c r="I7101" s="3">
        <v>69</v>
      </c>
      <c r="J7101" s="9">
        <v>23</v>
      </c>
      <c r="K7101" t="s">
        <v>19</v>
      </c>
      <c r="L7101" s="4">
        <v>0</v>
      </c>
      <c r="M7101" s="4" t="str">
        <f>IF(spotify_churn_dataset[[#This Row],[offline_listening]]=0,"no offline","yes offline")</f>
        <v>yes offline</v>
      </c>
      <c r="N7101">
        <v>1</v>
      </c>
      <c r="O7101" t="str">
        <f>IF(spotify_churn_dataset[[#This Row],[is_churned]]=1,"yes churn","no churn")</f>
        <v>yes churn</v>
      </c>
      <c r="P7101">
        <v>1</v>
      </c>
    </row>
    <row r="7102" spans="1:16" x14ac:dyDescent="0.3">
      <c r="A7102">
        <v>7101</v>
      </c>
      <c r="B7102">
        <f>IF(spotify_churn_dataset[[#This Row],[user_id]]="","Desconocido",spotify_churn_dataset[[#This Row],[user_id]])</f>
        <v>7101</v>
      </c>
      <c r="C7102">
        <f>IF(IFERROR(VLOOKUP(spotify_churn_dataset[[#This Row],[user_id]],A7103:A15101,1,FALSE),0),1,0)</f>
        <v>0</v>
      </c>
      <c r="D7102" t="s">
        <v>20</v>
      </c>
      <c r="E7102" s="4">
        <v>57</v>
      </c>
      <c r="F7102" t="s">
        <v>17</v>
      </c>
      <c r="G7102" t="s">
        <v>18</v>
      </c>
      <c r="H7102" s="4">
        <v>68</v>
      </c>
      <c r="I7102" s="3">
        <v>21</v>
      </c>
      <c r="J7102" s="9">
        <v>44</v>
      </c>
      <c r="K7102" t="s">
        <v>23</v>
      </c>
      <c r="L7102" s="4">
        <v>0</v>
      </c>
      <c r="M7102" s="4" t="str">
        <f>IF(spotify_churn_dataset[[#This Row],[offline_listening]]=0,"no offline","yes offline")</f>
        <v>yes offline</v>
      </c>
      <c r="N7102">
        <v>1</v>
      </c>
      <c r="O7102" t="str">
        <f>IF(spotify_churn_dataset[[#This Row],[is_churned]]=1,"yes churn","no churn")</f>
        <v>yes churn</v>
      </c>
      <c r="P7102">
        <v>1</v>
      </c>
    </row>
    <row r="7103" spans="1:16" x14ac:dyDescent="0.3">
      <c r="A7103">
        <v>7102</v>
      </c>
      <c r="B7103">
        <f>IF(spotify_churn_dataset[[#This Row],[user_id]]="","Desconocido",spotify_churn_dataset[[#This Row],[user_id]])</f>
        <v>7102</v>
      </c>
      <c r="C7103">
        <f>IF(IFERROR(VLOOKUP(spotify_churn_dataset[[#This Row],[user_id]],A7104:A15102,1,FALSE),0),1,0)</f>
        <v>0</v>
      </c>
      <c r="D7103" t="s">
        <v>12</v>
      </c>
      <c r="E7103" s="4">
        <v>40</v>
      </c>
      <c r="F7103" t="s">
        <v>25</v>
      </c>
      <c r="G7103" t="s">
        <v>18</v>
      </c>
      <c r="H7103" s="4">
        <v>97</v>
      </c>
      <c r="I7103" s="3">
        <v>97</v>
      </c>
      <c r="J7103" s="9">
        <v>23</v>
      </c>
      <c r="K7103" t="s">
        <v>19</v>
      </c>
      <c r="L7103" s="4">
        <v>0</v>
      </c>
      <c r="M7103" s="4" t="str">
        <f>IF(spotify_churn_dataset[[#This Row],[offline_listening]]=0,"no offline","yes offline")</f>
        <v>yes offline</v>
      </c>
      <c r="N7103">
        <v>1</v>
      </c>
      <c r="O7103" t="str">
        <f>IF(spotify_churn_dataset[[#This Row],[is_churned]]=1,"yes churn","no churn")</f>
        <v>yes churn</v>
      </c>
      <c r="P7103">
        <v>1</v>
      </c>
    </row>
    <row r="7104" spans="1:16" x14ac:dyDescent="0.3">
      <c r="A7104">
        <v>7103</v>
      </c>
      <c r="B7104">
        <f>IF(spotify_churn_dataset[[#This Row],[user_id]]="","Desconocido",spotify_churn_dataset[[#This Row],[user_id]])</f>
        <v>7103</v>
      </c>
      <c r="C7104">
        <f>IF(IFERROR(VLOOKUP(spotify_churn_dataset[[#This Row],[user_id]],A7105:A15103,1,FALSE),0),1,0)</f>
        <v>0</v>
      </c>
      <c r="D7104" t="s">
        <v>16</v>
      </c>
      <c r="E7104" s="4">
        <v>39</v>
      </c>
      <c r="F7104" t="s">
        <v>17</v>
      </c>
      <c r="G7104" t="s">
        <v>18</v>
      </c>
      <c r="H7104" s="4">
        <v>177</v>
      </c>
      <c r="I7104" s="3">
        <v>69</v>
      </c>
      <c r="J7104" s="9">
        <v>44</v>
      </c>
      <c r="K7104" t="s">
        <v>15</v>
      </c>
      <c r="L7104" s="4">
        <v>0</v>
      </c>
      <c r="M7104" s="4" t="str">
        <f>IF(spotify_churn_dataset[[#This Row],[offline_listening]]=0,"no offline","yes offline")</f>
        <v>yes offline</v>
      </c>
      <c r="N7104">
        <v>1</v>
      </c>
      <c r="O7104" t="str">
        <f>IF(spotify_churn_dataset[[#This Row],[is_churned]]=1,"yes churn","no churn")</f>
        <v>no churn</v>
      </c>
      <c r="P7104">
        <v>0</v>
      </c>
    </row>
    <row r="7105" spans="1:16" x14ac:dyDescent="0.3">
      <c r="A7105">
        <v>7104</v>
      </c>
      <c r="B7105">
        <f>IF(spotify_churn_dataset[[#This Row],[user_id]]="","Desconocido",spotify_churn_dataset[[#This Row],[user_id]])</f>
        <v>7104</v>
      </c>
      <c r="C7105">
        <f>IF(IFERROR(VLOOKUP(spotify_churn_dataset[[#This Row],[user_id]],A7106:A15104,1,FALSE),0),1,0)</f>
        <v>0</v>
      </c>
      <c r="D7105" t="s">
        <v>20</v>
      </c>
      <c r="E7105" s="4">
        <v>26</v>
      </c>
      <c r="F7105" t="s">
        <v>25</v>
      </c>
      <c r="G7105" t="s">
        <v>22</v>
      </c>
      <c r="H7105" s="4">
        <v>246</v>
      </c>
      <c r="I7105" s="3">
        <v>52</v>
      </c>
      <c r="J7105" s="9">
        <v>47</v>
      </c>
      <c r="K7105" t="s">
        <v>15</v>
      </c>
      <c r="L7105" s="4">
        <v>0</v>
      </c>
      <c r="M7105" s="4" t="str">
        <f>IF(spotify_churn_dataset[[#This Row],[offline_listening]]=0,"no offline","yes offline")</f>
        <v>yes offline</v>
      </c>
      <c r="N7105">
        <v>1</v>
      </c>
      <c r="O7105" t="str">
        <f>IF(spotify_churn_dataset[[#This Row],[is_churned]]=1,"yes churn","no churn")</f>
        <v>no churn</v>
      </c>
      <c r="P7105">
        <v>0</v>
      </c>
    </row>
    <row r="7106" spans="1:16" x14ac:dyDescent="0.3">
      <c r="A7106">
        <v>7105</v>
      </c>
      <c r="B7106">
        <f>IF(spotify_churn_dataset[[#This Row],[user_id]]="","Desconocido",spotify_churn_dataset[[#This Row],[user_id]])</f>
        <v>7105</v>
      </c>
      <c r="C7106">
        <f>IF(IFERROR(VLOOKUP(spotify_churn_dataset[[#This Row],[user_id]],A7107:A15105,1,FALSE),0),1,0)</f>
        <v>0</v>
      </c>
      <c r="D7106" t="s">
        <v>20</v>
      </c>
      <c r="E7106" s="4">
        <v>26</v>
      </c>
      <c r="F7106" t="s">
        <v>17</v>
      </c>
      <c r="G7106" t="s">
        <v>22</v>
      </c>
      <c r="H7106" s="4">
        <v>170</v>
      </c>
      <c r="I7106" s="3">
        <v>47</v>
      </c>
      <c r="J7106" s="9">
        <v>36</v>
      </c>
      <c r="K7106" t="s">
        <v>19</v>
      </c>
      <c r="L7106" s="4">
        <v>0</v>
      </c>
      <c r="M7106" s="4" t="str">
        <f>IF(spotify_churn_dataset[[#This Row],[offline_listening]]=0,"no offline","yes offline")</f>
        <v>yes offline</v>
      </c>
      <c r="N7106">
        <v>1</v>
      </c>
      <c r="O7106" t="str">
        <f>IF(spotify_churn_dataset[[#This Row],[is_churned]]=1,"yes churn","no churn")</f>
        <v>yes churn</v>
      </c>
      <c r="P7106">
        <v>1</v>
      </c>
    </row>
    <row r="7107" spans="1:16" x14ac:dyDescent="0.3">
      <c r="A7107">
        <v>7106</v>
      </c>
      <c r="B7107">
        <f>IF(spotify_churn_dataset[[#This Row],[user_id]]="","Desconocido",spotify_churn_dataset[[#This Row],[user_id]])</f>
        <v>7106</v>
      </c>
      <c r="C7107">
        <f>IF(IFERROR(VLOOKUP(spotify_churn_dataset[[#This Row],[user_id]],A7108:A15106,1,FALSE),0),1,0)</f>
        <v>0</v>
      </c>
      <c r="D7107" t="s">
        <v>12</v>
      </c>
      <c r="E7107" s="4">
        <v>18</v>
      </c>
      <c r="F7107" t="s">
        <v>27</v>
      </c>
      <c r="G7107" t="s">
        <v>18</v>
      </c>
      <c r="H7107" s="4">
        <v>197</v>
      </c>
      <c r="I7107" s="3">
        <v>69</v>
      </c>
      <c r="J7107" s="9">
        <v>4</v>
      </c>
      <c r="K7107" t="s">
        <v>19</v>
      </c>
      <c r="L7107" s="4">
        <v>0</v>
      </c>
      <c r="M7107" s="4" t="str">
        <f>IF(spotify_churn_dataset[[#This Row],[offline_listening]]=0,"no offline","yes offline")</f>
        <v>yes offline</v>
      </c>
      <c r="N7107">
        <v>1</v>
      </c>
      <c r="O7107" t="str">
        <f>IF(spotify_churn_dataset[[#This Row],[is_churned]]=1,"yes churn","no churn")</f>
        <v>no churn</v>
      </c>
      <c r="P7107">
        <v>0</v>
      </c>
    </row>
    <row r="7108" spans="1:16" x14ac:dyDescent="0.3">
      <c r="A7108">
        <v>7107</v>
      </c>
      <c r="B7108">
        <f>IF(spotify_churn_dataset[[#This Row],[user_id]]="","Desconocido",spotify_churn_dataset[[#This Row],[user_id]])</f>
        <v>7107</v>
      </c>
      <c r="C7108">
        <f>IF(IFERROR(VLOOKUP(spotify_churn_dataset[[#This Row],[user_id]],A7109:A15107,1,FALSE),0),1,0)</f>
        <v>0</v>
      </c>
      <c r="D7108" t="s">
        <v>20</v>
      </c>
      <c r="E7108" s="4">
        <v>29</v>
      </c>
      <c r="F7108" t="s">
        <v>26</v>
      </c>
      <c r="G7108" t="s">
        <v>22</v>
      </c>
      <c r="H7108" s="4">
        <v>47</v>
      </c>
      <c r="I7108" s="3">
        <v>79</v>
      </c>
      <c r="J7108" s="9">
        <v>5</v>
      </c>
      <c r="K7108" t="s">
        <v>15</v>
      </c>
      <c r="L7108" s="4">
        <v>0</v>
      </c>
      <c r="M7108" s="4" t="str">
        <f>IF(spotify_churn_dataset[[#This Row],[offline_listening]]=0,"no offline","yes offline")</f>
        <v>yes offline</v>
      </c>
      <c r="N7108">
        <v>1</v>
      </c>
      <c r="O7108" t="str">
        <f>IF(spotify_churn_dataset[[#This Row],[is_churned]]=1,"yes churn","no churn")</f>
        <v>no churn</v>
      </c>
      <c r="P7108">
        <v>0</v>
      </c>
    </row>
    <row r="7109" spans="1:16" x14ac:dyDescent="0.3">
      <c r="A7109">
        <v>7108</v>
      </c>
      <c r="B7109">
        <f>IF(spotify_churn_dataset[[#This Row],[user_id]]="","Desconocido",spotify_churn_dataset[[#This Row],[user_id]])</f>
        <v>7108</v>
      </c>
      <c r="C7109">
        <f>IF(IFERROR(VLOOKUP(spotify_churn_dataset[[#This Row],[user_id]],A7110:A15108,1,FALSE),0),1,0)</f>
        <v>0</v>
      </c>
      <c r="D7109" t="s">
        <v>12</v>
      </c>
      <c r="E7109" s="4">
        <v>54</v>
      </c>
      <c r="F7109" t="s">
        <v>25</v>
      </c>
      <c r="G7109" t="s">
        <v>24</v>
      </c>
      <c r="H7109" s="4">
        <v>277</v>
      </c>
      <c r="I7109" s="3">
        <v>58</v>
      </c>
      <c r="J7109" s="9">
        <v>6</v>
      </c>
      <c r="K7109" t="s">
        <v>15</v>
      </c>
      <c r="L7109" s="4">
        <v>0</v>
      </c>
      <c r="M7109" s="4" t="str">
        <f>IF(spotify_churn_dataset[[#This Row],[offline_listening]]=0,"no offline","yes offline")</f>
        <v>yes offline</v>
      </c>
      <c r="N7109">
        <v>1</v>
      </c>
      <c r="O7109" t="str">
        <f>IF(spotify_churn_dataset[[#This Row],[is_churned]]=1,"yes churn","no churn")</f>
        <v>no churn</v>
      </c>
      <c r="P7109">
        <v>0</v>
      </c>
    </row>
    <row r="7110" spans="1:16" x14ac:dyDescent="0.3">
      <c r="A7110">
        <v>7109</v>
      </c>
      <c r="B7110">
        <f>IF(spotify_churn_dataset[[#This Row],[user_id]]="","Desconocido",spotify_churn_dataset[[#This Row],[user_id]])</f>
        <v>7109</v>
      </c>
      <c r="C7110">
        <f>IF(IFERROR(VLOOKUP(spotify_churn_dataset[[#This Row],[user_id]],A7111:A15109,1,FALSE),0),1,0)</f>
        <v>0</v>
      </c>
      <c r="D7110" t="s">
        <v>20</v>
      </c>
      <c r="E7110" s="4">
        <v>55</v>
      </c>
      <c r="F7110" t="s">
        <v>26</v>
      </c>
      <c r="G7110" t="s">
        <v>22</v>
      </c>
      <c r="H7110" s="4">
        <v>33</v>
      </c>
      <c r="I7110" s="3">
        <v>64</v>
      </c>
      <c r="J7110" s="9">
        <v>5</v>
      </c>
      <c r="K7110" t="s">
        <v>19</v>
      </c>
      <c r="L7110" s="4">
        <v>0</v>
      </c>
      <c r="M7110" s="4" t="str">
        <f>IF(spotify_churn_dataset[[#This Row],[offline_listening]]=0,"no offline","yes offline")</f>
        <v>yes offline</v>
      </c>
      <c r="N7110">
        <v>1</v>
      </c>
      <c r="O7110" t="str">
        <f>IF(spotify_churn_dataset[[#This Row],[is_churned]]=1,"yes churn","no churn")</f>
        <v>no churn</v>
      </c>
      <c r="P7110">
        <v>0</v>
      </c>
    </row>
    <row r="7111" spans="1:16" x14ac:dyDescent="0.3">
      <c r="A7111">
        <v>7110</v>
      </c>
      <c r="B7111">
        <f>IF(spotify_churn_dataset[[#This Row],[user_id]]="","Desconocido",spotify_churn_dataset[[#This Row],[user_id]])</f>
        <v>7110</v>
      </c>
      <c r="C7111">
        <f>IF(IFERROR(VLOOKUP(spotify_churn_dataset[[#This Row],[user_id]],A7112:A15110,1,FALSE),0),1,0)</f>
        <v>0</v>
      </c>
      <c r="D7111" t="s">
        <v>12</v>
      </c>
      <c r="E7111" s="4">
        <v>52</v>
      </c>
      <c r="F7111" t="s">
        <v>13</v>
      </c>
      <c r="G7111" t="s">
        <v>18</v>
      </c>
      <c r="H7111" s="4">
        <v>129</v>
      </c>
      <c r="I7111" s="3">
        <v>94</v>
      </c>
      <c r="J7111" s="9">
        <v>46</v>
      </c>
      <c r="K7111" t="s">
        <v>19</v>
      </c>
      <c r="L7111" s="4">
        <v>0</v>
      </c>
      <c r="M7111" s="4" t="str">
        <f>IF(spotify_churn_dataset[[#This Row],[offline_listening]]=0,"no offline","yes offline")</f>
        <v>yes offline</v>
      </c>
      <c r="N7111">
        <v>1</v>
      </c>
      <c r="O7111" t="str">
        <f>IF(spotify_churn_dataset[[#This Row],[is_churned]]=1,"yes churn","no churn")</f>
        <v>no churn</v>
      </c>
      <c r="P7111">
        <v>0</v>
      </c>
    </row>
    <row r="7112" spans="1:16" x14ac:dyDescent="0.3">
      <c r="A7112">
        <v>7111</v>
      </c>
      <c r="B7112">
        <f>IF(spotify_churn_dataset[[#This Row],[user_id]]="","Desconocido",spotify_churn_dataset[[#This Row],[user_id]])</f>
        <v>7111</v>
      </c>
      <c r="C7112">
        <f>IF(IFERROR(VLOOKUP(spotify_churn_dataset[[#This Row],[user_id]],A7113:A15111,1,FALSE),0),1,0)</f>
        <v>0</v>
      </c>
      <c r="D7112" t="s">
        <v>20</v>
      </c>
      <c r="E7112" s="4">
        <v>27</v>
      </c>
      <c r="F7112" t="s">
        <v>17</v>
      </c>
      <c r="G7112" t="s">
        <v>14</v>
      </c>
      <c r="H7112" s="4">
        <v>217</v>
      </c>
      <c r="I7112" s="3">
        <v>83</v>
      </c>
      <c r="J7112" s="9">
        <v>5</v>
      </c>
      <c r="K7112" t="s">
        <v>15</v>
      </c>
      <c r="L7112" s="4">
        <v>49</v>
      </c>
      <c r="M7112" s="4" t="str">
        <f>IF(spotify_churn_dataset[[#This Row],[offline_listening]]=0,"no offline","yes offline")</f>
        <v>no offline</v>
      </c>
      <c r="N7112">
        <v>0</v>
      </c>
      <c r="O7112" t="str">
        <f>IF(spotify_churn_dataset[[#This Row],[is_churned]]=1,"yes churn","no churn")</f>
        <v>no churn</v>
      </c>
      <c r="P7112">
        <v>0</v>
      </c>
    </row>
    <row r="7113" spans="1:16" x14ac:dyDescent="0.3">
      <c r="A7113">
        <v>7112</v>
      </c>
      <c r="B7113">
        <f>IF(spotify_churn_dataset[[#This Row],[user_id]]="","Desconocido",spotify_churn_dataset[[#This Row],[user_id]])</f>
        <v>7112</v>
      </c>
      <c r="C7113">
        <f>IF(IFERROR(VLOOKUP(spotify_churn_dataset[[#This Row],[user_id]],A7114:A15112,1,FALSE),0),1,0)</f>
        <v>0</v>
      </c>
      <c r="D7113" t="s">
        <v>12</v>
      </c>
      <c r="E7113" s="4">
        <v>54</v>
      </c>
      <c r="F7113" t="s">
        <v>25</v>
      </c>
      <c r="G7113" t="s">
        <v>18</v>
      </c>
      <c r="H7113" s="4">
        <v>219</v>
      </c>
      <c r="I7113" s="3">
        <v>28</v>
      </c>
      <c r="J7113" s="9">
        <v>34</v>
      </c>
      <c r="K7113" t="s">
        <v>19</v>
      </c>
      <c r="L7113" s="4">
        <v>0</v>
      </c>
      <c r="M7113" s="4" t="str">
        <f>IF(spotify_churn_dataset[[#This Row],[offline_listening]]=0,"no offline","yes offline")</f>
        <v>yes offline</v>
      </c>
      <c r="N7113">
        <v>1</v>
      </c>
      <c r="O7113" t="str">
        <f>IF(spotify_churn_dataset[[#This Row],[is_churned]]=1,"yes churn","no churn")</f>
        <v>yes churn</v>
      </c>
      <c r="P7113">
        <v>1</v>
      </c>
    </row>
    <row r="7114" spans="1:16" x14ac:dyDescent="0.3">
      <c r="A7114">
        <v>7113</v>
      </c>
      <c r="B7114">
        <f>IF(spotify_churn_dataset[[#This Row],[user_id]]="","Desconocido",spotify_churn_dataset[[#This Row],[user_id]])</f>
        <v>7113</v>
      </c>
      <c r="C7114">
        <f>IF(IFERROR(VLOOKUP(spotify_churn_dataset[[#This Row],[user_id]],A7115:A15113,1,FALSE),0),1,0)</f>
        <v>0</v>
      </c>
      <c r="D7114" t="s">
        <v>16</v>
      </c>
      <c r="E7114" s="4">
        <v>17</v>
      </c>
      <c r="F7114" t="s">
        <v>21</v>
      </c>
      <c r="G7114" t="s">
        <v>24</v>
      </c>
      <c r="H7114" s="4">
        <v>14</v>
      </c>
      <c r="I7114" s="3">
        <v>52</v>
      </c>
      <c r="J7114" s="9">
        <v>47</v>
      </c>
      <c r="K7114" t="s">
        <v>19</v>
      </c>
      <c r="L7114" s="4">
        <v>0</v>
      </c>
      <c r="M7114" s="4" t="str">
        <f>IF(spotify_churn_dataset[[#This Row],[offline_listening]]=0,"no offline","yes offline")</f>
        <v>yes offline</v>
      </c>
      <c r="N7114">
        <v>1</v>
      </c>
      <c r="O7114" t="str">
        <f>IF(spotify_churn_dataset[[#This Row],[is_churned]]=1,"yes churn","no churn")</f>
        <v>yes churn</v>
      </c>
      <c r="P7114">
        <v>1</v>
      </c>
    </row>
    <row r="7115" spans="1:16" x14ac:dyDescent="0.3">
      <c r="A7115">
        <v>7114</v>
      </c>
      <c r="B7115">
        <f>IF(spotify_churn_dataset[[#This Row],[user_id]]="","Desconocido",spotify_churn_dataset[[#This Row],[user_id]])</f>
        <v>7114</v>
      </c>
      <c r="C7115">
        <f>IF(IFERROR(VLOOKUP(spotify_churn_dataset[[#This Row],[user_id]],A7116:A15114,1,FALSE),0),1,0)</f>
        <v>0</v>
      </c>
      <c r="D7115" t="s">
        <v>20</v>
      </c>
      <c r="E7115" s="4">
        <v>54</v>
      </c>
      <c r="F7115" t="s">
        <v>29</v>
      </c>
      <c r="G7115" t="s">
        <v>18</v>
      </c>
      <c r="H7115" s="4">
        <v>31</v>
      </c>
      <c r="I7115" s="3">
        <v>33</v>
      </c>
      <c r="J7115" s="9">
        <v>2</v>
      </c>
      <c r="K7115" t="s">
        <v>19</v>
      </c>
      <c r="L7115" s="4">
        <v>0</v>
      </c>
      <c r="M7115" s="4" t="str">
        <f>IF(spotify_churn_dataset[[#This Row],[offline_listening]]=0,"no offline","yes offline")</f>
        <v>yes offline</v>
      </c>
      <c r="N7115">
        <v>1</v>
      </c>
      <c r="O7115" t="str">
        <f>IF(spotify_churn_dataset[[#This Row],[is_churned]]=1,"yes churn","no churn")</f>
        <v>no churn</v>
      </c>
      <c r="P7115">
        <v>0</v>
      </c>
    </row>
    <row r="7116" spans="1:16" x14ac:dyDescent="0.3">
      <c r="A7116">
        <v>7115</v>
      </c>
      <c r="B7116">
        <f>IF(spotify_churn_dataset[[#This Row],[user_id]]="","Desconocido",spotify_churn_dataset[[#This Row],[user_id]])</f>
        <v>7115</v>
      </c>
      <c r="C7116">
        <f>IF(IFERROR(VLOOKUP(spotify_churn_dataset[[#This Row],[user_id]],A7117:A15115,1,FALSE),0),1,0)</f>
        <v>0</v>
      </c>
      <c r="D7116" t="s">
        <v>12</v>
      </c>
      <c r="E7116" s="4">
        <v>40</v>
      </c>
      <c r="F7116" t="s">
        <v>29</v>
      </c>
      <c r="G7116" t="s">
        <v>18</v>
      </c>
      <c r="H7116" s="4">
        <v>105</v>
      </c>
      <c r="I7116" s="3">
        <v>35</v>
      </c>
      <c r="J7116" s="9">
        <v>32</v>
      </c>
      <c r="K7116" t="s">
        <v>15</v>
      </c>
      <c r="L7116" s="4">
        <v>0</v>
      </c>
      <c r="M7116" s="4" t="str">
        <f>IF(spotify_churn_dataset[[#This Row],[offline_listening]]=0,"no offline","yes offline")</f>
        <v>yes offline</v>
      </c>
      <c r="N7116">
        <v>1</v>
      </c>
      <c r="O7116" t="str">
        <f>IF(spotify_churn_dataset[[#This Row],[is_churned]]=1,"yes churn","no churn")</f>
        <v>yes churn</v>
      </c>
      <c r="P7116">
        <v>1</v>
      </c>
    </row>
    <row r="7117" spans="1:16" x14ac:dyDescent="0.3">
      <c r="A7117">
        <v>7116</v>
      </c>
      <c r="B7117">
        <f>IF(spotify_churn_dataset[[#This Row],[user_id]]="","Desconocido",spotify_churn_dataset[[#This Row],[user_id]])</f>
        <v>7116</v>
      </c>
      <c r="C7117">
        <f>IF(IFERROR(VLOOKUP(spotify_churn_dataset[[#This Row],[user_id]],A7118:A15116,1,FALSE),0),1,0)</f>
        <v>0</v>
      </c>
      <c r="D7117" t="s">
        <v>12</v>
      </c>
      <c r="E7117" s="4">
        <v>52</v>
      </c>
      <c r="F7117" t="s">
        <v>25</v>
      </c>
      <c r="G7117" t="s">
        <v>14</v>
      </c>
      <c r="H7117" s="4">
        <v>114</v>
      </c>
      <c r="I7117" s="3">
        <v>92</v>
      </c>
      <c r="J7117" s="9">
        <v>3</v>
      </c>
      <c r="K7117" t="s">
        <v>19</v>
      </c>
      <c r="L7117" s="4">
        <v>19</v>
      </c>
      <c r="M7117" s="4" t="str">
        <f>IF(spotify_churn_dataset[[#This Row],[offline_listening]]=0,"no offline","yes offline")</f>
        <v>no offline</v>
      </c>
      <c r="N7117">
        <v>0</v>
      </c>
      <c r="O7117" t="str">
        <f>IF(spotify_churn_dataset[[#This Row],[is_churned]]=1,"yes churn","no churn")</f>
        <v>no churn</v>
      </c>
      <c r="P7117">
        <v>0</v>
      </c>
    </row>
    <row r="7118" spans="1:16" x14ac:dyDescent="0.3">
      <c r="A7118">
        <v>7117</v>
      </c>
      <c r="B7118">
        <f>IF(spotify_churn_dataset[[#This Row],[user_id]]="","Desconocido",spotify_churn_dataset[[#This Row],[user_id]])</f>
        <v>7117</v>
      </c>
      <c r="C7118">
        <f>IF(IFERROR(VLOOKUP(spotify_churn_dataset[[#This Row],[user_id]],A7119:A15117,1,FALSE),0),1,0)</f>
        <v>0</v>
      </c>
      <c r="D7118" t="s">
        <v>16</v>
      </c>
      <c r="E7118" s="4">
        <v>48</v>
      </c>
      <c r="F7118" t="s">
        <v>17</v>
      </c>
      <c r="G7118" t="s">
        <v>24</v>
      </c>
      <c r="H7118" s="4">
        <v>55</v>
      </c>
      <c r="I7118" s="3">
        <v>98</v>
      </c>
      <c r="J7118" s="9">
        <v>13</v>
      </c>
      <c r="K7118" t="s">
        <v>23</v>
      </c>
      <c r="L7118" s="4">
        <v>0</v>
      </c>
      <c r="M7118" s="4" t="str">
        <f>IF(spotify_churn_dataset[[#This Row],[offline_listening]]=0,"no offline","yes offline")</f>
        <v>yes offline</v>
      </c>
      <c r="N7118">
        <v>1</v>
      </c>
      <c r="O7118" t="str">
        <f>IF(spotify_churn_dataset[[#This Row],[is_churned]]=1,"yes churn","no churn")</f>
        <v>no churn</v>
      </c>
      <c r="P7118">
        <v>0</v>
      </c>
    </row>
    <row r="7119" spans="1:16" x14ac:dyDescent="0.3">
      <c r="A7119">
        <v>7118</v>
      </c>
      <c r="B7119">
        <f>IF(spotify_churn_dataset[[#This Row],[user_id]]="","Desconocido",spotify_churn_dataset[[#This Row],[user_id]])</f>
        <v>7118</v>
      </c>
      <c r="C7119">
        <f>IF(IFERROR(VLOOKUP(spotify_churn_dataset[[#This Row],[user_id]],A7120:A15118,1,FALSE),0),1,0)</f>
        <v>0</v>
      </c>
      <c r="D7119" t="s">
        <v>12</v>
      </c>
      <c r="E7119" s="4">
        <v>18</v>
      </c>
      <c r="F7119" t="s">
        <v>13</v>
      </c>
      <c r="G7119" t="s">
        <v>24</v>
      </c>
      <c r="H7119" s="4">
        <v>280</v>
      </c>
      <c r="I7119" s="3">
        <v>78</v>
      </c>
      <c r="J7119" s="9">
        <v>25</v>
      </c>
      <c r="K7119" t="s">
        <v>23</v>
      </c>
      <c r="L7119" s="4">
        <v>0</v>
      </c>
      <c r="M7119" s="4" t="str">
        <f>IF(spotify_churn_dataset[[#This Row],[offline_listening]]=0,"no offline","yes offline")</f>
        <v>yes offline</v>
      </c>
      <c r="N7119">
        <v>1</v>
      </c>
      <c r="O7119" t="str">
        <f>IF(spotify_churn_dataset[[#This Row],[is_churned]]=1,"yes churn","no churn")</f>
        <v>no churn</v>
      </c>
      <c r="P7119">
        <v>0</v>
      </c>
    </row>
    <row r="7120" spans="1:16" x14ac:dyDescent="0.3">
      <c r="A7120">
        <v>7119</v>
      </c>
      <c r="B7120">
        <f>IF(spotify_churn_dataset[[#This Row],[user_id]]="","Desconocido",spotify_churn_dataset[[#This Row],[user_id]])</f>
        <v>7119</v>
      </c>
      <c r="C7120">
        <f>IF(IFERROR(VLOOKUP(spotify_churn_dataset[[#This Row],[user_id]],A7121:A15119,1,FALSE),0),1,0)</f>
        <v>0</v>
      </c>
      <c r="D7120" t="s">
        <v>16</v>
      </c>
      <c r="E7120" s="4">
        <v>18</v>
      </c>
      <c r="F7120" t="s">
        <v>29</v>
      </c>
      <c r="G7120" t="s">
        <v>14</v>
      </c>
      <c r="H7120" s="4">
        <v>238</v>
      </c>
      <c r="I7120" s="3">
        <v>88</v>
      </c>
      <c r="J7120" s="9">
        <v>22</v>
      </c>
      <c r="K7120" t="s">
        <v>23</v>
      </c>
      <c r="L7120" s="4">
        <v>42</v>
      </c>
      <c r="M7120" s="4" t="str">
        <f>IF(spotify_churn_dataset[[#This Row],[offline_listening]]=0,"no offline","yes offline")</f>
        <v>no offline</v>
      </c>
      <c r="N7120">
        <v>0</v>
      </c>
      <c r="O7120" t="str">
        <f>IF(spotify_churn_dataset[[#This Row],[is_churned]]=1,"yes churn","no churn")</f>
        <v>no churn</v>
      </c>
      <c r="P7120">
        <v>0</v>
      </c>
    </row>
    <row r="7121" spans="1:16" x14ac:dyDescent="0.3">
      <c r="A7121">
        <v>7120</v>
      </c>
      <c r="B7121">
        <f>IF(spotify_churn_dataset[[#This Row],[user_id]]="","Desconocido",spotify_churn_dataset[[#This Row],[user_id]])</f>
        <v>7120</v>
      </c>
      <c r="C7121">
        <f>IF(IFERROR(VLOOKUP(spotify_churn_dataset[[#This Row],[user_id]],A7122:A15120,1,FALSE),0),1,0)</f>
        <v>0</v>
      </c>
      <c r="D7121" t="s">
        <v>20</v>
      </c>
      <c r="E7121" s="4">
        <v>22</v>
      </c>
      <c r="F7121" t="s">
        <v>29</v>
      </c>
      <c r="G7121" t="s">
        <v>22</v>
      </c>
      <c r="H7121" s="4">
        <v>36</v>
      </c>
      <c r="I7121" s="3">
        <v>8</v>
      </c>
      <c r="J7121" s="9">
        <v>35</v>
      </c>
      <c r="K7121" t="s">
        <v>19</v>
      </c>
      <c r="L7121" s="4">
        <v>0</v>
      </c>
      <c r="M7121" s="4" t="str">
        <f>IF(spotify_churn_dataset[[#This Row],[offline_listening]]=0,"no offline","yes offline")</f>
        <v>yes offline</v>
      </c>
      <c r="N7121">
        <v>1</v>
      </c>
      <c r="O7121" t="str">
        <f>IF(spotify_churn_dataset[[#This Row],[is_churned]]=1,"yes churn","no churn")</f>
        <v>no churn</v>
      </c>
      <c r="P7121">
        <v>0</v>
      </c>
    </row>
    <row r="7122" spans="1:16" x14ac:dyDescent="0.3">
      <c r="A7122">
        <v>7121</v>
      </c>
      <c r="B7122">
        <f>IF(spotify_churn_dataset[[#This Row],[user_id]]="","Desconocido",spotify_churn_dataset[[#This Row],[user_id]])</f>
        <v>7121</v>
      </c>
      <c r="C7122">
        <f>IF(IFERROR(VLOOKUP(spotify_churn_dataset[[#This Row],[user_id]],A7123:A15121,1,FALSE),0),1,0)</f>
        <v>0</v>
      </c>
      <c r="D7122" t="s">
        <v>16</v>
      </c>
      <c r="E7122" s="4">
        <v>38</v>
      </c>
      <c r="F7122" t="s">
        <v>21</v>
      </c>
      <c r="G7122" t="s">
        <v>24</v>
      </c>
      <c r="H7122" s="4">
        <v>78</v>
      </c>
      <c r="I7122" s="3">
        <v>50</v>
      </c>
      <c r="J7122" s="9">
        <v>15</v>
      </c>
      <c r="K7122" t="s">
        <v>23</v>
      </c>
      <c r="L7122" s="4">
        <v>0</v>
      </c>
      <c r="M7122" s="4" t="str">
        <f>IF(spotify_churn_dataset[[#This Row],[offline_listening]]=0,"no offline","yes offline")</f>
        <v>yes offline</v>
      </c>
      <c r="N7122">
        <v>1</v>
      </c>
      <c r="O7122" t="str">
        <f>IF(spotify_churn_dataset[[#This Row],[is_churned]]=1,"yes churn","no churn")</f>
        <v>yes churn</v>
      </c>
      <c r="P7122">
        <v>1</v>
      </c>
    </row>
    <row r="7123" spans="1:16" x14ac:dyDescent="0.3">
      <c r="A7123">
        <v>7122</v>
      </c>
      <c r="B7123">
        <f>IF(spotify_churn_dataset[[#This Row],[user_id]]="","Desconocido",spotify_churn_dataset[[#This Row],[user_id]])</f>
        <v>7122</v>
      </c>
      <c r="C7123">
        <f>IF(IFERROR(VLOOKUP(spotify_churn_dataset[[#This Row],[user_id]],A7124:A15122,1,FALSE),0),1,0)</f>
        <v>0</v>
      </c>
      <c r="D7123" t="s">
        <v>12</v>
      </c>
      <c r="E7123" s="4">
        <v>58</v>
      </c>
      <c r="F7123" t="s">
        <v>21</v>
      </c>
      <c r="G7123" t="s">
        <v>18</v>
      </c>
      <c r="H7123" s="4">
        <v>245</v>
      </c>
      <c r="I7123" s="3">
        <v>79</v>
      </c>
      <c r="J7123" s="9">
        <v>29</v>
      </c>
      <c r="K7123" t="s">
        <v>15</v>
      </c>
      <c r="L7123" s="4">
        <v>0</v>
      </c>
      <c r="M7123" s="4" t="str">
        <f>IF(spotify_churn_dataset[[#This Row],[offline_listening]]=0,"no offline","yes offline")</f>
        <v>yes offline</v>
      </c>
      <c r="N7123">
        <v>1</v>
      </c>
      <c r="O7123" t="str">
        <f>IF(spotify_churn_dataset[[#This Row],[is_churned]]=1,"yes churn","no churn")</f>
        <v>no churn</v>
      </c>
      <c r="P7123">
        <v>0</v>
      </c>
    </row>
    <row r="7124" spans="1:16" x14ac:dyDescent="0.3">
      <c r="A7124">
        <v>7123</v>
      </c>
      <c r="B7124">
        <f>IF(spotify_churn_dataset[[#This Row],[user_id]]="","Desconocido",spotify_churn_dataset[[#This Row],[user_id]])</f>
        <v>7123</v>
      </c>
      <c r="C7124">
        <f>IF(IFERROR(VLOOKUP(spotify_churn_dataset[[#This Row],[user_id]],A7125:A15123,1,FALSE),0),1,0)</f>
        <v>0</v>
      </c>
      <c r="D7124" t="s">
        <v>20</v>
      </c>
      <c r="E7124" s="4">
        <v>23</v>
      </c>
      <c r="F7124" t="s">
        <v>21</v>
      </c>
      <c r="G7124" t="s">
        <v>22</v>
      </c>
      <c r="H7124" s="4">
        <v>85</v>
      </c>
      <c r="I7124" s="3">
        <v>96</v>
      </c>
      <c r="J7124" s="9">
        <v>12</v>
      </c>
      <c r="K7124" t="s">
        <v>23</v>
      </c>
      <c r="L7124" s="4">
        <v>0</v>
      </c>
      <c r="M7124" s="4" t="str">
        <f>IF(spotify_churn_dataset[[#This Row],[offline_listening]]=0,"no offline","yes offline")</f>
        <v>yes offline</v>
      </c>
      <c r="N7124">
        <v>1</v>
      </c>
      <c r="O7124" t="str">
        <f>IF(spotify_churn_dataset[[#This Row],[is_churned]]=1,"yes churn","no churn")</f>
        <v>no churn</v>
      </c>
      <c r="P7124">
        <v>0</v>
      </c>
    </row>
    <row r="7125" spans="1:16" x14ac:dyDescent="0.3">
      <c r="A7125">
        <v>7124</v>
      </c>
      <c r="B7125">
        <f>IF(spotify_churn_dataset[[#This Row],[user_id]]="","Desconocido",spotify_churn_dataset[[#This Row],[user_id]])</f>
        <v>7124</v>
      </c>
      <c r="C7125">
        <f>IF(IFERROR(VLOOKUP(spotify_churn_dataset[[#This Row],[user_id]],A7126:A15124,1,FALSE),0),1,0)</f>
        <v>0</v>
      </c>
      <c r="D7125" t="s">
        <v>20</v>
      </c>
      <c r="E7125" s="4">
        <v>29</v>
      </c>
      <c r="F7125" t="s">
        <v>29</v>
      </c>
      <c r="G7125" t="s">
        <v>14</v>
      </c>
      <c r="H7125" s="4">
        <v>90</v>
      </c>
      <c r="I7125" s="3">
        <v>75</v>
      </c>
      <c r="J7125" s="9">
        <v>52</v>
      </c>
      <c r="K7125" t="s">
        <v>19</v>
      </c>
      <c r="L7125" s="4">
        <v>16</v>
      </c>
      <c r="M7125" s="4" t="str">
        <f>IF(spotify_churn_dataset[[#This Row],[offline_listening]]=0,"no offline","yes offline")</f>
        <v>no offline</v>
      </c>
      <c r="N7125">
        <v>0</v>
      </c>
      <c r="O7125" t="str">
        <f>IF(spotify_churn_dataset[[#This Row],[is_churned]]=1,"yes churn","no churn")</f>
        <v>no churn</v>
      </c>
      <c r="P7125">
        <v>0</v>
      </c>
    </row>
    <row r="7126" spans="1:16" x14ac:dyDescent="0.3">
      <c r="A7126">
        <v>7125</v>
      </c>
      <c r="B7126">
        <f>IF(spotify_churn_dataset[[#This Row],[user_id]]="","Desconocido",spotify_churn_dataset[[#This Row],[user_id]])</f>
        <v>7125</v>
      </c>
      <c r="C7126">
        <f>IF(IFERROR(VLOOKUP(spotify_churn_dataset[[#This Row],[user_id]],A7127:A15125,1,FALSE),0),1,0)</f>
        <v>0</v>
      </c>
      <c r="D7126" t="s">
        <v>20</v>
      </c>
      <c r="E7126" s="4">
        <v>29</v>
      </c>
      <c r="F7126" t="s">
        <v>13</v>
      </c>
      <c r="G7126" t="s">
        <v>18</v>
      </c>
      <c r="H7126" s="4">
        <v>215</v>
      </c>
      <c r="I7126" s="3">
        <v>6</v>
      </c>
      <c r="J7126" s="9">
        <v>13</v>
      </c>
      <c r="K7126" t="s">
        <v>19</v>
      </c>
      <c r="L7126" s="4">
        <v>0</v>
      </c>
      <c r="M7126" s="4" t="str">
        <f>IF(spotify_churn_dataset[[#This Row],[offline_listening]]=0,"no offline","yes offline")</f>
        <v>yes offline</v>
      </c>
      <c r="N7126">
        <v>1</v>
      </c>
      <c r="O7126" t="str">
        <f>IF(spotify_churn_dataset[[#This Row],[is_churned]]=1,"yes churn","no churn")</f>
        <v>no churn</v>
      </c>
      <c r="P7126">
        <v>0</v>
      </c>
    </row>
    <row r="7127" spans="1:16" x14ac:dyDescent="0.3">
      <c r="A7127">
        <v>7126</v>
      </c>
      <c r="B7127">
        <f>IF(spotify_churn_dataset[[#This Row],[user_id]]="","Desconocido",spotify_churn_dataset[[#This Row],[user_id]])</f>
        <v>7126</v>
      </c>
      <c r="C7127">
        <f>IF(IFERROR(VLOOKUP(spotify_churn_dataset[[#This Row],[user_id]],A7128:A15126,1,FALSE),0),1,0)</f>
        <v>0</v>
      </c>
      <c r="D7127" t="s">
        <v>12</v>
      </c>
      <c r="E7127" s="4">
        <v>56</v>
      </c>
      <c r="F7127" t="s">
        <v>25</v>
      </c>
      <c r="G7127" t="s">
        <v>24</v>
      </c>
      <c r="H7127" s="4">
        <v>63</v>
      </c>
      <c r="I7127" s="3">
        <v>83</v>
      </c>
      <c r="J7127" s="9">
        <v>47</v>
      </c>
      <c r="K7127" t="s">
        <v>19</v>
      </c>
      <c r="L7127" s="4">
        <v>0</v>
      </c>
      <c r="M7127" s="4" t="str">
        <f>IF(spotify_churn_dataset[[#This Row],[offline_listening]]=0,"no offline","yes offline")</f>
        <v>yes offline</v>
      </c>
      <c r="N7127">
        <v>1</v>
      </c>
      <c r="O7127" t="str">
        <f>IF(spotify_churn_dataset[[#This Row],[is_churned]]=1,"yes churn","no churn")</f>
        <v>no churn</v>
      </c>
      <c r="P7127">
        <v>0</v>
      </c>
    </row>
    <row r="7128" spans="1:16" x14ac:dyDescent="0.3">
      <c r="A7128">
        <v>7127</v>
      </c>
      <c r="B7128">
        <f>IF(spotify_churn_dataset[[#This Row],[user_id]]="","Desconocido",spotify_churn_dataset[[#This Row],[user_id]])</f>
        <v>7127</v>
      </c>
      <c r="C7128">
        <f>IF(IFERROR(VLOOKUP(spotify_churn_dataset[[#This Row],[user_id]],A7129:A15127,1,FALSE),0),1,0)</f>
        <v>0</v>
      </c>
      <c r="D7128" t="s">
        <v>16</v>
      </c>
      <c r="E7128" s="4">
        <v>58</v>
      </c>
      <c r="F7128" t="s">
        <v>28</v>
      </c>
      <c r="G7128" t="s">
        <v>24</v>
      </c>
      <c r="H7128" s="4">
        <v>185</v>
      </c>
      <c r="I7128" s="3">
        <v>68</v>
      </c>
      <c r="J7128" s="9">
        <v>58</v>
      </c>
      <c r="K7128" t="s">
        <v>19</v>
      </c>
      <c r="L7128" s="4">
        <v>0</v>
      </c>
      <c r="M7128" s="4" t="str">
        <f>IF(spotify_churn_dataset[[#This Row],[offline_listening]]=0,"no offline","yes offline")</f>
        <v>yes offline</v>
      </c>
      <c r="N7128">
        <v>1</v>
      </c>
      <c r="O7128" t="str">
        <f>IF(spotify_churn_dataset[[#This Row],[is_churned]]=1,"yes churn","no churn")</f>
        <v>no churn</v>
      </c>
      <c r="P7128">
        <v>0</v>
      </c>
    </row>
    <row r="7129" spans="1:16" x14ac:dyDescent="0.3">
      <c r="A7129">
        <v>7128</v>
      </c>
      <c r="B7129">
        <f>IF(spotify_churn_dataset[[#This Row],[user_id]]="","Desconocido",spotify_churn_dataset[[#This Row],[user_id]])</f>
        <v>7128</v>
      </c>
      <c r="C7129">
        <f>IF(IFERROR(VLOOKUP(spotify_churn_dataset[[#This Row],[user_id]],A7130:A15128,1,FALSE),0),1,0)</f>
        <v>0</v>
      </c>
      <c r="D7129" t="s">
        <v>16</v>
      </c>
      <c r="E7129" s="4">
        <v>57</v>
      </c>
      <c r="F7129" t="s">
        <v>29</v>
      </c>
      <c r="G7129" t="s">
        <v>24</v>
      </c>
      <c r="H7129" s="4">
        <v>160</v>
      </c>
      <c r="I7129" s="3">
        <v>47</v>
      </c>
      <c r="J7129" s="9">
        <v>27</v>
      </c>
      <c r="K7129" t="s">
        <v>23</v>
      </c>
      <c r="L7129" s="4">
        <v>0</v>
      </c>
      <c r="M7129" s="4" t="str">
        <f>IF(spotify_churn_dataset[[#This Row],[offline_listening]]=0,"no offline","yes offline")</f>
        <v>yes offline</v>
      </c>
      <c r="N7129">
        <v>1</v>
      </c>
      <c r="O7129" t="str">
        <f>IF(spotify_churn_dataset[[#This Row],[is_churned]]=1,"yes churn","no churn")</f>
        <v>yes churn</v>
      </c>
      <c r="P7129">
        <v>1</v>
      </c>
    </row>
    <row r="7130" spans="1:16" x14ac:dyDescent="0.3">
      <c r="A7130">
        <v>7129</v>
      </c>
      <c r="B7130">
        <f>IF(spotify_churn_dataset[[#This Row],[user_id]]="","Desconocido",spotify_churn_dataset[[#This Row],[user_id]])</f>
        <v>7129</v>
      </c>
      <c r="C7130">
        <f>IF(IFERROR(VLOOKUP(spotify_churn_dataset[[#This Row],[user_id]],A7131:A15129,1,FALSE),0),1,0)</f>
        <v>0</v>
      </c>
      <c r="D7130" t="s">
        <v>20</v>
      </c>
      <c r="E7130" s="4">
        <v>47</v>
      </c>
      <c r="F7130" t="s">
        <v>13</v>
      </c>
      <c r="G7130" t="s">
        <v>22</v>
      </c>
      <c r="H7130" s="4">
        <v>151</v>
      </c>
      <c r="I7130" s="3">
        <v>36</v>
      </c>
      <c r="J7130" s="9">
        <v>59</v>
      </c>
      <c r="K7130" t="s">
        <v>19</v>
      </c>
      <c r="L7130" s="4">
        <v>0</v>
      </c>
      <c r="M7130" s="4" t="str">
        <f>IF(spotify_churn_dataset[[#This Row],[offline_listening]]=0,"no offline","yes offline")</f>
        <v>yes offline</v>
      </c>
      <c r="N7130">
        <v>1</v>
      </c>
      <c r="O7130" t="str">
        <f>IF(spotify_churn_dataset[[#This Row],[is_churned]]=1,"yes churn","no churn")</f>
        <v>no churn</v>
      </c>
      <c r="P7130">
        <v>0</v>
      </c>
    </row>
    <row r="7131" spans="1:16" x14ac:dyDescent="0.3">
      <c r="A7131">
        <v>7130</v>
      </c>
      <c r="B7131">
        <f>IF(spotify_churn_dataset[[#This Row],[user_id]]="","Desconocido",spotify_churn_dataset[[#This Row],[user_id]])</f>
        <v>7130</v>
      </c>
      <c r="C7131">
        <f>IF(IFERROR(VLOOKUP(spotify_churn_dataset[[#This Row],[user_id]],A7132:A15130,1,FALSE),0),1,0)</f>
        <v>0</v>
      </c>
      <c r="D7131" t="s">
        <v>16</v>
      </c>
      <c r="E7131" s="4">
        <v>37</v>
      </c>
      <c r="F7131" t="s">
        <v>26</v>
      </c>
      <c r="G7131" t="s">
        <v>14</v>
      </c>
      <c r="H7131" s="4">
        <v>275</v>
      </c>
      <c r="I7131" s="3">
        <v>95</v>
      </c>
      <c r="J7131" s="9">
        <v>31</v>
      </c>
      <c r="K7131" t="s">
        <v>19</v>
      </c>
      <c r="L7131" s="4">
        <v>47</v>
      </c>
      <c r="M7131" s="4" t="str">
        <f>IF(spotify_churn_dataset[[#This Row],[offline_listening]]=0,"no offline","yes offline")</f>
        <v>no offline</v>
      </c>
      <c r="N7131">
        <v>0</v>
      </c>
      <c r="O7131" t="str">
        <f>IF(spotify_churn_dataset[[#This Row],[is_churned]]=1,"yes churn","no churn")</f>
        <v>no churn</v>
      </c>
      <c r="P7131">
        <v>0</v>
      </c>
    </row>
    <row r="7132" spans="1:16" x14ac:dyDescent="0.3">
      <c r="A7132">
        <v>7131</v>
      </c>
      <c r="B7132">
        <f>IF(spotify_churn_dataset[[#This Row],[user_id]]="","Desconocido",spotify_churn_dataset[[#This Row],[user_id]])</f>
        <v>7131</v>
      </c>
      <c r="C7132">
        <f>IF(IFERROR(VLOOKUP(spotify_churn_dataset[[#This Row],[user_id]],A7133:A15131,1,FALSE),0),1,0)</f>
        <v>0</v>
      </c>
      <c r="D7132" t="s">
        <v>20</v>
      </c>
      <c r="E7132" s="4">
        <v>27</v>
      </c>
      <c r="F7132" t="s">
        <v>27</v>
      </c>
      <c r="G7132" t="s">
        <v>24</v>
      </c>
      <c r="H7132" s="4">
        <v>31</v>
      </c>
      <c r="I7132" s="3">
        <v>45</v>
      </c>
      <c r="J7132" s="9">
        <v>18</v>
      </c>
      <c r="K7132" t="s">
        <v>23</v>
      </c>
      <c r="L7132" s="4">
        <v>0</v>
      </c>
      <c r="M7132" s="4" t="str">
        <f>IF(spotify_churn_dataset[[#This Row],[offline_listening]]=0,"no offline","yes offline")</f>
        <v>yes offline</v>
      </c>
      <c r="N7132">
        <v>1</v>
      </c>
      <c r="O7132" t="str">
        <f>IF(spotify_churn_dataset[[#This Row],[is_churned]]=1,"yes churn","no churn")</f>
        <v>no churn</v>
      </c>
      <c r="P7132">
        <v>0</v>
      </c>
    </row>
    <row r="7133" spans="1:16" x14ac:dyDescent="0.3">
      <c r="A7133">
        <v>7132</v>
      </c>
      <c r="B7133">
        <f>IF(spotify_churn_dataset[[#This Row],[user_id]]="","Desconocido",spotify_churn_dataset[[#This Row],[user_id]])</f>
        <v>7132</v>
      </c>
      <c r="C7133">
        <f>IF(IFERROR(VLOOKUP(spotify_churn_dataset[[#This Row],[user_id]],A7134:A15132,1,FALSE),0),1,0)</f>
        <v>0</v>
      </c>
      <c r="D7133" t="s">
        <v>20</v>
      </c>
      <c r="E7133" s="4">
        <v>41</v>
      </c>
      <c r="F7133" t="s">
        <v>17</v>
      </c>
      <c r="G7133" t="s">
        <v>18</v>
      </c>
      <c r="H7133" s="4">
        <v>170</v>
      </c>
      <c r="I7133" s="3">
        <v>18</v>
      </c>
      <c r="J7133" s="9">
        <v>55</v>
      </c>
      <c r="K7133" t="s">
        <v>19</v>
      </c>
      <c r="L7133" s="4">
        <v>0</v>
      </c>
      <c r="M7133" s="4" t="str">
        <f>IF(spotify_churn_dataset[[#This Row],[offline_listening]]=0,"no offline","yes offline")</f>
        <v>yes offline</v>
      </c>
      <c r="N7133">
        <v>1</v>
      </c>
      <c r="O7133" t="str">
        <f>IF(spotify_churn_dataset[[#This Row],[is_churned]]=1,"yes churn","no churn")</f>
        <v>no churn</v>
      </c>
      <c r="P7133">
        <v>0</v>
      </c>
    </row>
    <row r="7134" spans="1:16" x14ac:dyDescent="0.3">
      <c r="A7134">
        <v>7133</v>
      </c>
      <c r="B7134">
        <f>IF(spotify_churn_dataset[[#This Row],[user_id]]="","Desconocido",spotify_churn_dataset[[#This Row],[user_id]])</f>
        <v>7133</v>
      </c>
      <c r="C7134">
        <f>IF(IFERROR(VLOOKUP(spotify_churn_dataset[[#This Row],[user_id]],A7135:A15133,1,FALSE),0),1,0)</f>
        <v>0</v>
      </c>
      <c r="D7134" t="s">
        <v>20</v>
      </c>
      <c r="E7134" s="4">
        <v>46</v>
      </c>
      <c r="F7134" t="s">
        <v>25</v>
      </c>
      <c r="G7134" t="s">
        <v>24</v>
      </c>
      <c r="H7134" s="4">
        <v>72</v>
      </c>
      <c r="I7134" s="3">
        <v>33</v>
      </c>
      <c r="J7134" s="9">
        <v>48</v>
      </c>
      <c r="K7134" t="s">
        <v>23</v>
      </c>
      <c r="L7134" s="4">
        <v>0</v>
      </c>
      <c r="M7134" s="4" t="str">
        <f>IF(spotify_churn_dataset[[#This Row],[offline_listening]]=0,"no offline","yes offline")</f>
        <v>yes offline</v>
      </c>
      <c r="N7134">
        <v>1</v>
      </c>
      <c r="O7134" t="str">
        <f>IF(spotify_churn_dataset[[#This Row],[is_churned]]=1,"yes churn","no churn")</f>
        <v>yes churn</v>
      </c>
      <c r="P7134">
        <v>1</v>
      </c>
    </row>
    <row r="7135" spans="1:16" x14ac:dyDescent="0.3">
      <c r="A7135">
        <v>7134</v>
      </c>
      <c r="B7135">
        <f>IF(spotify_churn_dataset[[#This Row],[user_id]]="","Desconocido",spotify_churn_dataset[[#This Row],[user_id]])</f>
        <v>7134</v>
      </c>
      <c r="C7135">
        <f>IF(IFERROR(VLOOKUP(spotify_churn_dataset[[#This Row],[user_id]],A7136:A15134,1,FALSE),0),1,0)</f>
        <v>0</v>
      </c>
      <c r="D7135" t="s">
        <v>16</v>
      </c>
      <c r="E7135" s="4">
        <v>47</v>
      </c>
      <c r="F7135" t="s">
        <v>21</v>
      </c>
      <c r="G7135" t="s">
        <v>22</v>
      </c>
      <c r="H7135" s="4">
        <v>277</v>
      </c>
      <c r="I7135" s="3">
        <v>13</v>
      </c>
      <c r="J7135" s="9">
        <v>49</v>
      </c>
      <c r="K7135" t="s">
        <v>15</v>
      </c>
      <c r="L7135" s="4">
        <v>0</v>
      </c>
      <c r="M7135" s="4" t="str">
        <f>IF(spotify_churn_dataset[[#This Row],[offline_listening]]=0,"no offline","yes offline")</f>
        <v>yes offline</v>
      </c>
      <c r="N7135">
        <v>1</v>
      </c>
      <c r="O7135" t="str">
        <f>IF(spotify_churn_dataset[[#This Row],[is_churned]]=1,"yes churn","no churn")</f>
        <v>no churn</v>
      </c>
      <c r="P7135">
        <v>0</v>
      </c>
    </row>
    <row r="7136" spans="1:16" x14ac:dyDescent="0.3">
      <c r="A7136">
        <v>7135</v>
      </c>
      <c r="B7136">
        <f>IF(spotify_churn_dataset[[#This Row],[user_id]]="","Desconocido",spotify_churn_dataset[[#This Row],[user_id]])</f>
        <v>7135</v>
      </c>
      <c r="C7136">
        <f>IF(IFERROR(VLOOKUP(spotify_churn_dataset[[#This Row],[user_id]],A7137:A15135,1,FALSE),0),1,0)</f>
        <v>0</v>
      </c>
      <c r="D7136" t="s">
        <v>12</v>
      </c>
      <c r="E7136" s="4">
        <v>38</v>
      </c>
      <c r="F7136" t="s">
        <v>26</v>
      </c>
      <c r="G7136" t="s">
        <v>24</v>
      </c>
      <c r="H7136" s="4">
        <v>194</v>
      </c>
      <c r="I7136" s="3">
        <v>98</v>
      </c>
      <c r="J7136" s="9">
        <v>24</v>
      </c>
      <c r="K7136" t="s">
        <v>19</v>
      </c>
      <c r="L7136" s="4">
        <v>0</v>
      </c>
      <c r="M7136" s="4" t="str">
        <f>IF(spotify_churn_dataset[[#This Row],[offline_listening]]=0,"no offline","yes offline")</f>
        <v>yes offline</v>
      </c>
      <c r="N7136">
        <v>1</v>
      </c>
      <c r="O7136" t="str">
        <f>IF(spotify_churn_dataset[[#This Row],[is_churned]]=1,"yes churn","no churn")</f>
        <v>no churn</v>
      </c>
      <c r="P7136">
        <v>0</v>
      </c>
    </row>
    <row r="7137" spans="1:16" x14ac:dyDescent="0.3">
      <c r="A7137">
        <v>7136</v>
      </c>
      <c r="B7137">
        <f>IF(spotify_churn_dataset[[#This Row],[user_id]]="","Desconocido",spotify_churn_dataset[[#This Row],[user_id]])</f>
        <v>7136</v>
      </c>
      <c r="C7137">
        <f>IF(IFERROR(VLOOKUP(spotify_churn_dataset[[#This Row],[user_id]],A7138:A15136,1,FALSE),0),1,0)</f>
        <v>0</v>
      </c>
      <c r="D7137" t="s">
        <v>12</v>
      </c>
      <c r="E7137" s="4">
        <v>52</v>
      </c>
      <c r="F7137" t="s">
        <v>17</v>
      </c>
      <c r="G7137" t="s">
        <v>18</v>
      </c>
      <c r="H7137" s="4">
        <v>276</v>
      </c>
      <c r="I7137" s="3">
        <v>71</v>
      </c>
      <c r="J7137" s="9">
        <v>2</v>
      </c>
      <c r="K7137" t="s">
        <v>15</v>
      </c>
      <c r="L7137" s="4">
        <v>0</v>
      </c>
      <c r="M7137" s="4" t="str">
        <f>IF(spotify_churn_dataset[[#This Row],[offline_listening]]=0,"no offline","yes offline")</f>
        <v>yes offline</v>
      </c>
      <c r="N7137">
        <v>1</v>
      </c>
      <c r="O7137" t="str">
        <f>IF(spotify_churn_dataset[[#This Row],[is_churned]]=1,"yes churn","no churn")</f>
        <v>yes churn</v>
      </c>
      <c r="P7137">
        <v>1</v>
      </c>
    </row>
    <row r="7138" spans="1:16" x14ac:dyDescent="0.3">
      <c r="A7138">
        <v>7137</v>
      </c>
      <c r="B7138">
        <f>IF(spotify_churn_dataset[[#This Row],[user_id]]="","Desconocido",spotify_churn_dataset[[#This Row],[user_id]])</f>
        <v>7137</v>
      </c>
      <c r="C7138">
        <f>IF(IFERROR(VLOOKUP(spotify_churn_dataset[[#This Row],[user_id]],A7139:A15137,1,FALSE),0),1,0)</f>
        <v>0</v>
      </c>
      <c r="D7138" t="s">
        <v>12</v>
      </c>
      <c r="E7138" s="4">
        <v>50</v>
      </c>
      <c r="F7138" t="s">
        <v>25</v>
      </c>
      <c r="G7138" t="s">
        <v>18</v>
      </c>
      <c r="H7138" s="4">
        <v>233</v>
      </c>
      <c r="I7138" s="3">
        <v>11</v>
      </c>
      <c r="J7138" s="9">
        <v>13</v>
      </c>
      <c r="K7138" t="s">
        <v>19</v>
      </c>
      <c r="L7138" s="4">
        <v>0</v>
      </c>
      <c r="M7138" s="4" t="str">
        <f>IF(spotify_churn_dataset[[#This Row],[offline_listening]]=0,"no offline","yes offline")</f>
        <v>yes offline</v>
      </c>
      <c r="N7138">
        <v>1</v>
      </c>
      <c r="O7138" t="str">
        <f>IF(spotify_churn_dataset[[#This Row],[is_churned]]=1,"yes churn","no churn")</f>
        <v>no churn</v>
      </c>
      <c r="P7138">
        <v>0</v>
      </c>
    </row>
    <row r="7139" spans="1:16" x14ac:dyDescent="0.3">
      <c r="A7139">
        <v>7138</v>
      </c>
      <c r="B7139">
        <f>IF(spotify_churn_dataset[[#This Row],[user_id]]="","Desconocido",spotify_churn_dataset[[#This Row],[user_id]])</f>
        <v>7138</v>
      </c>
      <c r="C7139">
        <f>IF(IFERROR(VLOOKUP(spotify_churn_dataset[[#This Row],[user_id]],A7140:A15138,1,FALSE),0),1,0)</f>
        <v>0</v>
      </c>
      <c r="D7139" t="s">
        <v>16</v>
      </c>
      <c r="E7139" s="4">
        <v>45</v>
      </c>
      <c r="F7139" t="s">
        <v>29</v>
      </c>
      <c r="G7139" t="s">
        <v>24</v>
      </c>
      <c r="H7139" s="4">
        <v>75</v>
      </c>
      <c r="I7139" s="3">
        <v>43</v>
      </c>
      <c r="J7139" s="9">
        <v>41</v>
      </c>
      <c r="K7139" t="s">
        <v>15</v>
      </c>
      <c r="L7139" s="4">
        <v>0</v>
      </c>
      <c r="M7139" s="4" t="str">
        <f>IF(spotify_churn_dataset[[#This Row],[offline_listening]]=0,"no offline","yes offline")</f>
        <v>yes offline</v>
      </c>
      <c r="N7139">
        <v>1</v>
      </c>
      <c r="O7139" t="str">
        <f>IF(spotify_churn_dataset[[#This Row],[is_churned]]=1,"yes churn","no churn")</f>
        <v>no churn</v>
      </c>
      <c r="P7139">
        <v>0</v>
      </c>
    </row>
    <row r="7140" spans="1:16" x14ac:dyDescent="0.3">
      <c r="A7140">
        <v>7139</v>
      </c>
      <c r="B7140">
        <f>IF(spotify_churn_dataset[[#This Row],[user_id]]="","Desconocido",spotify_churn_dataset[[#This Row],[user_id]])</f>
        <v>7139</v>
      </c>
      <c r="C7140">
        <f>IF(IFERROR(VLOOKUP(spotify_churn_dataset[[#This Row],[user_id]],A7141:A15139,1,FALSE),0),1,0)</f>
        <v>0</v>
      </c>
      <c r="D7140" t="s">
        <v>12</v>
      </c>
      <c r="E7140" s="4">
        <v>56</v>
      </c>
      <c r="F7140" t="s">
        <v>25</v>
      </c>
      <c r="G7140" t="s">
        <v>18</v>
      </c>
      <c r="H7140" s="4">
        <v>75</v>
      </c>
      <c r="I7140" s="3">
        <v>62</v>
      </c>
      <c r="J7140" s="9">
        <v>3</v>
      </c>
      <c r="K7140" t="s">
        <v>19</v>
      </c>
      <c r="L7140" s="4">
        <v>0</v>
      </c>
      <c r="M7140" s="4" t="str">
        <f>IF(spotify_churn_dataset[[#This Row],[offline_listening]]=0,"no offline","yes offline")</f>
        <v>yes offline</v>
      </c>
      <c r="N7140">
        <v>1</v>
      </c>
      <c r="O7140" t="str">
        <f>IF(spotify_churn_dataset[[#This Row],[is_churned]]=1,"yes churn","no churn")</f>
        <v>no churn</v>
      </c>
      <c r="P7140">
        <v>0</v>
      </c>
    </row>
    <row r="7141" spans="1:16" x14ac:dyDescent="0.3">
      <c r="A7141">
        <v>7140</v>
      </c>
      <c r="B7141">
        <f>IF(spotify_churn_dataset[[#This Row],[user_id]]="","Desconocido",spotify_churn_dataset[[#This Row],[user_id]])</f>
        <v>7140</v>
      </c>
      <c r="C7141">
        <f>IF(IFERROR(VLOOKUP(spotify_churn_dataset[[#This Row],[user_id]],A7142:A15140,1,FALSE),0),1,0)</f>
        <v>0</v>
      </c>
      <c r="D7141" t="s">
        <v>20</v>
      </c>
      <c r="E7141" s="4">
        <v>30</v>
      </c>
      <c r="F7141" t="s">
        <v>26</v>
      </c>
      <c r="G7141" t="s">
        <v>24</v>
      </c>
      <c r="H7141" s="4">
        <v>21</v>
      </c>
      <c r="I7141" s="3">
        <v>62</v>
      </c>
      <c r="J7141" s="9">
        <v>9</v>
      </c>
      <c r="K7141" t="s">
        <v>23</v>
      </c>
      <c r="L7141" s="4">
        <v>0</v>
      </c>
      <c r="M7141" s="4" t="str">
        <f>IF(spotify_churn_dataset[[#This Row],[offline_listening]]=0,"no offline","yes offline")</f>
        <v>yes offline</v>
      </c>
      <c r="N7141">
        <v>1</v>
      </c>
      <c r="O7141" t="str">
        <f>IF(spotify_churn_dataset[[#This Row],[is_churned]]=1,"yes churn","no churn")</f>
        <v>no churn</v>
      </c>
      <c r="P7141">
        <v>0</v>
      </c>
    </row>
    <row r="7142" spans="1:16" x14ac:dyDescent="0.3">
      <c r="A7142">
        <v>7141</v>
      </c>
      <c r="B7142">
        <f>IF(spotify_churn_dataset[[#This Row],[user_id]]="","Desconocido",spotify_churn_dataset[[#This Row],[user_id]])</f>
        <v>7141</v>
      </c>
      <c r="C7142">
        <f>IF(IFERROR(VLOOKUP(spotify_churn_dataset[[#This Row],[user_id]],A7143:A15141,1,FALSE),0),1,0)</f>
        <v>0</v>
      </c>
      <c r="D7142" t="s">
        <v>20</v>
      </c>
      <c r="E7142" s="4">
        <v>37</v>
      </c>
      <c r="F7142" t="s">
        <v>21</v>
      </c>
      <c r="G7142" t="s">
        <v>24</v>
      </c>
      <c r="H7142" s="4">
        <v>171</v>
      </c>
      <c r="I7142" s="3">
        <v>77</v>
      </c>
      <c r="J7142" s="9">
        <v>5</v>
      </c>
      <c r="K7142" t="s">
        <v>23</v>
      </c>
      <c r="L7142" s="4">
        <v>0</v>
      </c>
      <c r="M7142" s="4" t="str">
        <f>IF(spotify_churn_dataset[[#This Row],[offline_listening]]=0,"no offline","yes offline")</f>
        <v>yes offline</v>
      </c>
      <c r="N7142">
        <v>1</v>
      </c>
      <c r="O7142" t="str">
        <f>IF(spotify_churn_dataset[[#This Row],[is_churned]]=1,"yes churn","no churn")</f>
        <v>no churn</v>
      </c>
      <c r="P7142">
        <v>0</v>
      </c>
    </row>
    <row r="7143" spans="1:16" x14ac:dyDescent="0.3">
      <c r="A7143">
        <v>7142</v>
      </c>
      <c r="B7143">
        <f>IF(spotify_churn_dataset[[#This Row],[user_id]]="","Desconocido",spotify_churn_dataset[[#This Row],[user_id]])</f>
        <v>7142</v>
      </c>
      <c r="C7143">
        <f>IF(IFERROR(VLOOKUP(spotify_churn_dataset[[#This Row],[user_id]],A7144:A15142,1,FALSE),0),1,0)</f>
        <v>0</v>
      </c>
      <c r="D7143" t="s">
        <v>20</v>
      </c>
      <c r="E7143" s="4">
        <v>23</v>
      </c>
      <c r="F7143" t="s">
        <v>27</v>
      </c>
      <c r="G7143" t="s">
        <v>14</v>
      </c>
      <c r="H7143" s="4">
        <v>204</v>
      </c>
      <c r="I7143" s="3">
        <v>36</v>
      </c>
      <c r="J7143" s="9">
        <v>7</v>
      </c>
      <c r="K7143" t="s">
        <v>19</v>
      </c>
      <c r="L7143" s="4">
        <v>35</v>
      </c>
      <c r="M7143" s="4" t="str">
        <f>IF(spotify_churn_dataset[[#This Row],[offline_listening]]=0,"no offline","yes offline")</f>
        <v>no offline</v>
      </c>
      <c r="N7143">
        <v>0</v>
      </c>
      <c r="O7143" t="str">
        <f>IF(spotify_churn_dataset[[#This Row],[is_churned]]=1,"yes churn","no churn")</f>
        <v>no churn</v>
      </c>
      <c r="P7143">
        <v>0</v>
      </c>
    </row>
    <row r="7144" spans="1:16" x14ac:dyDescent="0.3">
      <c r="A7144">
        <v>7143</v>
      </c>
      <c r="B7144">
        <f>IF(spotify_churn_dataset[[#This Row],[user_id]]="","Desconocido",spotify_churn_dataset[[#This Row],[user_id]])</f>
        <v>7143</v>
      </c>
      <c r="C7144">
        <f>IF(IFERROR(VLOOKUP(spotify_churn_dataset[[#This Row],[user_id]],A7145:A15143,1,FALSE),0),1,0)</f>
        <v>0</v>
      </c>
      <c r="D7144" t="s">
        <v>16</v>
      </c>
      <c r="E7144" s="4">
        <v>59</v>
      </c>
      <c r="F7144" t="s">
        <v>27</v>
      </c>
      <c r="G7144" t="s">
        <v>24</v>
      </c>
      <c r="H7144" s="4">
        <v>136</v>
      </c>
      <c r="I7144" s="3">
        <v>36</v>
      </c>
      <c r="J7144" s="9">
        <v>21</v>
      </c>
      <c r="K7144" t="s">
        <v>15</v>
      </c>
      <c r="L7144" s="4">
        <v>0</v>
      </c>
      <c r="M7144" s="4" t="str">
        <f>IF(spotify_churn_dataset[[#This Row],[offline_listening]]=0,"no offline","yes offline")</f>
        <v>yes offline</v>
      </c>
      <c r="N7144">
        <v>1</v>
      </c>
      <c r="O7144" t="str">
        <f>IF(spotify_churn_dataset[[#This Row],[is_churned]]=1,"yes churn","no churn")</f>
        <v>yes churn</v>
      </c>
      <c r="P7144">
        <v>1</v>
      </c>
    </row>
    <row r="7145" spans="1:16" x14ac:dyDescent="0.3">
      <c r="A7145">
        <v>7144</v>
      </c>
      <c r="B7145">
        <f>IF(spotify_churn_dataset[[#This Row],[user_id]]="","Desconocido",spotify_churn_dataset[[#This Row],[user_id]])</f>
        <v>7144</v>
      </c>
      <c r="C7145">
        <f>IF(IFERROR(VLOOKUP(spotify_churn_dataset[[#This Row],[user_id]],A7146:A15144,1,FALSE),0),1,0)</f>
        <v>0</v>
      </c>
      <c r="D7145" t="s">
        <v>16</v>
      </c>
      <c r="E7145" s="4">
        <v>24</v>
      </c>
      <c r="F7145" t="s">
        <v>17</v>
      </c>
      <c r="G7145" t="s">
        <v>14</v>
      </c>
      <c r="H7145" s="4">
        <v>42</v>
      </c>
      <c r="I7145" s="3">
        <v>28</v>
      </c>
      <c r="J7145" s="9">
        <v>6</v>
      </c>
      <c r="K7145" t="s">
        <v>19</v>
      </c>
      <c r="L7145" s="4">
        <v>5</v>
      </c>
      <c r="M7145" s="4" t="str">
        <f>IF(spotify_churn_dataset[[#This Row],[offline_listening]]=0,"no offline","yes offline")</f>
        <v>no offline</v>
      </c>
      <c r="N7145">
        <v>0</v>
      </c>
      <c r="O7145" t="str">
        <f>IF(spotify_churn_dataset[[#This Row],[is_churned]]=1,"yes churn","no churn")</f>
        <v>no churn</v>
      </c>
      <c r="P7145">
        <v>0</v>
      </c>
    </row>
    <row r="7146" spans="1:16" x14ac:dyDescent="0.3">
      <c r="A7146">
        <v>7145</v>
      </c>
      <c r="B7146">
        <f>IF(spotify_churn_dataset[[#This Row],[user_id]]="","Desconocido",spotify_churn_dataset[[#This Row],[user_id]])</f>
        <v>7145</v>
      </c>
      <c r="C7146">
        <f>IF(IFERROR(VLOOKUP(spotify_churn_dataset[[#This Row],[user_id]],A7147:A15145,1,FALSE),0),1,0)</f>
        <v>0</v>
      </c>
      <c r="D7146" t="s">
        <v>16</v>
      </c>
      <c r="E7146" s="4">
        <v>40</v>
      </c>
      <c r="F7146" t="s">
        <v>28</v>
      </c>
      <c r="G7146" t="s">
        <v>14</v>
      </c>
      <c r="H7146" s="4">
        <v>294</v>
      </c>
      <c r="I7146" s="3">
        <v>35</v>
      </c>
      <c r="J7146" s="9">
        <v>22</v>
      </c>
      <c r="K7146" t="s">
        <v>19</v>
      </c>
      <c r="L7146" s="4">
        <v>17</v>
      </c>
      <c r="M7146" s="4" t="str">
        <f>IF(spotify_churn_dataset[[#This Row],[offline_listening]]=0,"no offline","yes offline")</f>
        <v>no offline</v>
      </c>
      <c r="N7146">
        <v>0</v>
      </c>
      <c r="O7146" t="str">
        <f>IF(spotify_churn_dataset[[#This Row],[is_churned]]=1,"yes churn","no churn")</f>
        <v>no churn</v>
      </c>
      <c r="P7146">
        <v>0</v>
      </c>
    </row>
    <row r="7147" spans="1:16" x14ac:dyDescent="0.3">
      <c r="A7147">
        <v>7146</v>
      </c>
      <c r="B7147">
        <f>IF(spotify_churn_dataset[[#This Row],[user_id]]="","Desconocido",spotify_churn_dataset[[#This Row],[user_id]])</f>
        <v>7146</v>
      </c>
      <c r="C7147">
        <f>IF(IFERROR(VLOOKUP(spotify_churn_dataset[[#This Row],[user_id]],A7148:A15146,1,FALSE),0),1,0)</f>
        <v>0</v>
      </c>
      <c r="D7147" t="s">
        <v>16</v>
      </c>
      <c r="E7147" s="4">
        <v>54</v>
      </c>
      <c r="F7147" t="s">
        <v>28</v>
      </c>
      <c r="G7147" t="s">
        <v>18</v>
      </c>
      <c r="H7147" s="4">
        <v>125</v>
      </c>
      <c r="I7147" s="3">
        <v>56</v>
      </c>
      <c r="J7147" s="9">
        <v>5</v>
      </c>
      <c r="K7147" t="s">
        <v>19</v>
      </c>
      <c r="L7147" s="4">
        <v>0</v>
      </c>
      <c r="M7147" s="4" t="str">
        <f>IF(spotify_churn_dataset[[#This Row],[offline_listening]]=0,"no offline","yes offline")</f>
        <v>yes offline</v>
      </c>
      <c r="N7147">
        <v>1</v>
      </c>
      <c r="O7147" t="str">
        <f>IF(spotify_churn_dataset[[#This Row],[is_churned]]=1,"yes churn","no churn")</f>
        <v>no churn</v>
      </c>
      <c r="P7147">
        <v>0</v>
      </c>
    </row>
    <row r="7148" spans="1:16" x14ac:dyDescent="0.3">
      <c r="A7148">
        <v>7147</v>
      </c>
      <c r="B7148">
        <f>IF(spotify_churn_dataset[[#This Row],[user_id]]="","Desconocido",spotify_churn_dataset[[#This Row],[user_id]])</f>
        <v>7147</v>
      </c>
      <c r="C7148">
        <f>IF(IFERROR(VLOOKUP(spotify_churn_dataset[[#This Row],[user_id]],A7149:A15147,1,FALSE),0),1,0)</f>
        <v>0</v>
      </c>
      <c r="D7148" t="s">
        <v>20</v>
      </c>
      <c r="E7148" s="4">
        <v>54</v>
      </c>
      <c r="F7148" t="s">
        <v>21</v>
      </c>
      <c r="G7148" t="s">
        <v>14</v>
      </c>
      <c r="H7148" s="4">
        <v>184</v>
      </c>
      <c r="I7148" s="3">
        <v>45</v>
      </c>
      <c r="J7148" s="9">
        <v>38</v>
      </c>
      <c r="K7148" t="s">
        <v>23</v>
      </c>
      <c r="L7148" s="4">
        <v>39</v>
      </c>
      <c r="M7148" s="4" t="str">
        <f>IF(spotify_churn_dataset[[#This Row],[offline_listening]]=0,"no offline","yes offline")</f>
        <v>no offline</v>
      </c>
      <c r="N7148">
        <v>0</v>
      </c>
      <c r="O7148" t="str">
        <f>IF(spotify_churn_dataset[[#This Row],[is_churned]]=1,"yes churn","no churn")</f>
        <v>no churn</v>
      </c>
      <c r="P7148">
        <v>0</v>
      </c>
    </row>
    <row r="7149" spans="1:16" x14ac:dyDescent="0.3">
      <c r="A7149">
        <v>7148</v>
      </c>
      <c r="B7149">
        <f>IF(spotify_churn_dataset[[#This Row],[user_id]]="","Desconocido",spotify_churn_dataset[[#This Row],[user_id]])</f>
        <v>7148</v>
      </c>
      <c r="C7149">
        <f>IF(IFERROR(VLOOKUP(spotify_churn_dataset[[#This Row],[user_id]],A7150:A15148,1,FALSE),0),1,0)</f>
        <v>0</v>
      </c>
      <c r="D7149" t="s">
        <v>20</v>
      </c>
      <c r="E7149" s="4">
        <v>41</v>
      </c>
      <c r="F7149" t="s">
        <v>25</v>
      </c>
      <c r="G7149" t="s">
        <v>22</v>
      </c>
      <c r="H7149" s="4">
        <v>210</v>
      </c>
      <c r="I7149" s="3">
        <v>34</v>
      </c>
      <c r="J7149" s="9">
        <v>4</v>
      </c>
      <c r="K7149" t="s">
        <v>19</v>
      </c>
      <c r="L7149" s="4">
        <v>0</v>
      </c>
      <c r="M7149" s="4" t="str">
        <f>IF(spotify_churn_dataset[[#This Row],[offline_listening]]=0,"no offline","yes offline")</f>
        <v>yes offline</v>
      </c>
      <c r="N7149">
        <v>1</v>
      </c>
      <c r="O7149" t="str">
        <f>IF(spotify_churn_dataset[[#This Row],[is_churned]]=1,"yes churn","no churn")</f>
        <v>no churn</v>
      </c>
      <c r="P7149">
        <v>0</v>
      </c>
    </row>
    <row r="7150" spans="1:16" x14ac:dyDescent="0.3">
      <c r="A7150">
        <v>7149</v>
      </c>
      <c r="B7150">
        <f>IF(spotify_churn_dataset[[#This Row],[user_id]]="","Desconocido",spotify_churn_dataset[[#This Row],[user_id]])</f>
        <v>7149</v>
      </c>
      <c r="C7150">
        <f>IF(IFERROR(VLOOKUP(spotify_churn_dataset[[#This Row],[user_id]],A7151:A15149,1,FALSE),0),1,0)</f>
        <v>0</v>
      </c>
      <c r="D7150" t="s">
        <v>12</v>
      </c>
      <c r="E7150" s="4">
        <v>58</v>
      </c>
      <c r="F7150" t="s">
        <v>21</v>
      </c>
      <c r="G7150" t="s">
        <v>24</v>
      </c>
      <c r="H7150" s="4">
        <v>239</v>
      </c>
      <c r="I7150" s="3">
        <v>93</v>
      </c>
      <c r="J7150" s="9">
        <v>5</v>
      </c>
      <c r="K7150" t="s">
        <v>15</v>
      </c>
      <c r="L7150" s="4">
        <v>0</v>
      </c>
      <c r="M7150" s="4" t="str">
        <f>IF(spotify_churn_dataset[[#This Row],[offline_listening]]=0,"no offline","yes offline")</f>
        <v>yes offline</v>
      </c>
      <c r="N7150">
        <v>1</v>
      </c>
      <c r="O7150" t="str">
        <f>IF(spotify_churn_dataset[[#This Row],[is_churned]]=1,"yes churn","no churn")</f>
        <v>yes churn</v>
      </c>
      <c r="P7150">
        <v>1</v>
      </c>
    </row>
    <row r="7151" spans="1:16" x14ac:dyDescent="0.3">
      <c r="A7151">
        <v>7150</v>
      </c>
      <c r="B7151">
        <f>IF(spotify_churn_dataset[[#This Row],[user_id]]="","Desconocido",spotify_churn_dataset[[#This Row],[user_id]])</f>
        <v>7150</v>
      </c>
      <c r="C7151">
        <f>IF(IFERROR(VLOOKUP(spotify_churn_dataset[[#This Row],[user_id]],A7152:A15150,1,FALSE),0),1,0)</f>
        <v>0</v>
      </c>
      <c r="D7151" t="s">
        <v>12</v>
      </c>
      <c r="E7151" s="4">
        <v>40</v>
      </c>
      <c r="F7151" t="s">
        <v>17</v>
      </c>
      <c r="G7151" t="s">
        <v>24</v>
      </c>
      <c r="H7151" s="4">
        <v>220</v>
      </c>
      <c r="I7151" s="3">
        <v>86</v>
      </c>
      <c r="J7151" s="9">
        <v>42</v>
      </c>
      <c r="K7151" t="s">
        <v>19</v>
      </c>
      <c r="L7151" s="4">
        <v>0</v>
      </c>
      <c r="M7151" s="4" t="str">
        <f>IF(spotify_churn_dataset[[#This Row],[offline_listening]]=0,"no offline","yes offline")</f>
        <v>yes offline</v>
      </c>
      <c r="N7151">
        <v>1</v>
      </c>
      <c r="O7151" t="str">
        <f>IF(spotify_churn_dataset[[#This Row],[is_churned]]=1,"yes churn","no churn")</f>
        <v>yes churn</v>
      </c>
      <c r="P7151">
        <v>1</v>
      </c>
    </row>
    <row r="7152" spans="1:16" x14ac:dyDescent="0.3">
      <c r="A7152">
        <v>7151</v>
      </c>
      <c r="B7152">
        <f>IF(spotify_churn_dataset[[#This Row],[user_id]]="","Desconocido",spotify_churn_dataset[[#This Row],[user_id]])</f>
        <v>7151</v>
      </c>
      <c r="C7152">
        <f>IF(IFERROR(VLOOKUP(spotify_churn_dataset[[#This Row],[user_id]],A7153:A15151,1,FALSE),0),1,0)</f>
        <v>0</v>
      </c>
      <c r="D7152" t="s">
        <v>16</v>
      </c>
      <c r="E7152" s="4">
        <v>45</v>
      </c>
      <c r="F7152" t="s">
        <v>28</v>
      </c>
      <c r="G7152" t="s">
        <v>22</v>
      </c>
      <c r="H7152" s="4">
        <v>57</v>
      </c>
      <c r="I7152" s="3">
        <v>62</v>
      </c>
      <c r="J7152" s="9">
        <v>1</v>
      </c>
      <c r="K7152" t="s">
        <v>19</v>
      </c>
      <c r="L7152" s="4">
        <v>0</v>
      </c>
      <c r="M7152" s="4" t="str">
        <f>IF(spotify_churn_dataset[[#This Row],[offline_listening]]=0,"no offline","yes offline")</f>
        <v>yes offline</v>
      </c>
      <c r="N7152">
        <v>1</v>
      </c>
      <c r="O7152" t="str">
        <f>IF(spotify_churn_dataset[[#This Row],[is_churned]]=1,"yes churn","no churn")</f>
        <v>no churn</v>
      </c>
      <c r="P7152">
        <v>0</v>
      </c>
    </row>
    <row r="7153" spans="1:16" x14ac:dyDescent="0.3">
      <c r="A7153">
        <v>7152</v>
      </c>
      <c r="B7153">
        <f>IF(spotify_churn_dataset[[#This Row],[user_id]]="","Desconocido",spotify_churn_dataset[[#This Row],[user_id]])</f>
        <v>7152</v>
      </c>
      <c r="C7153">
        <f>IF(IFERROR(VLOOKUP(spotify_churn_dataset[[#This Row],[user_id]],A7154:A15152,1,FALSE),0),1,0)</f>
        <v>0</v>
      </c>
      <c r="D7153" t="s">
        <v>20</v>
      </c>
      <c r="E7153" s="4">
        <v>31</v>
      </c>
      <c r="F7153" t="s">
        <v>27</v>
      </c>
      <c r="G7153" t="s">
        <v>14</v>
      </c>
      <c r="H7153" s="4">
        <v>79</v>
      </c>
      <c r="I7153" s="3">
        <v>40</v>
      </c>
      <c r="J7153" s="9">
        <v>18</v>
      </c>
      <c r="K7153" t="s">
        <v>19</v>
      </c>
      <c r="L7153" s="4">
        <v>23</v>
      </c>
      <c r="M7153" s="4" t="str">
        <f>IF(spotify_churn_dataset[[#This Row],[offline_listening]]=0,"no offline","yes offline")</f>
        <v>no offline</v>
      </c>
      <c r="N7153">
        <v>0</v>
      </c>
      <c r="O7153" t="str">
        <f>IF(spotify_churn_dataset[[#This Row],[is_churned]]=1,"yes churn","no churn")</f>
        <v>yes churn</v>
      </c>
      <c r="P7153">
        <v>1</v>
      </c>
    </row>
    <row r="7154" spans="1:16" x14ac:dyDescent="0.3">
      <c r="A7154">
        <v>7153</v>
      </c>
      <c r="B7154">
        <f>IF(spotify_churn_dataset[[#This Row],[user_id]]="","Desconocido",spotify_churn_dataset[[#This Row],[user_id]])</f>
        <v>7153</v>
      </c>
      <c r="C7154">
        <f>IF(IFERROR(VLOOKUP(spotify_churn_dataset[[#This Row],[user_id]],A7155:A15153,1,FALSE),0),1,0)</f>
        <v>0</v>
      </c>
      <c r="D7154" t="s">
        <v>16</v>
      </c>
      <c r="E7154" s="4">
        <v>55</v>
      </c>
      <c r="F7154" t="s">
        <v>29</v>
      </c>
      <c r="G7154" t="s">
        <v>22</v>
      </c>
      <c r="H7154" s="4">
        <v>41</v>
      </c>
      <c r="I7154" s="3">
        <v>62</v>
      </c>
      <c r="J7154" s="9">
        <v>35</v>
      </c>
      <c r="K7154" t="s">
        <v>15</v>
      </c>
      <c r="L7154" s="4">
        <v>0</v>
      </c>
      <c r="M7154" s="4" t="str">
        <f>IF(spotify_churn_dataset[[#This Row],[offline_listening]]=0,"no offline","yes offline")</f>
        <v>yes offline</v>
      </c>
      <c r="N7154">
        <v>1</v>
      </c>
      <c r="O7154" t="str">
        <f>IF(spotify_churn_dataset[[#This Row],[is_churned]]=1,"yes churn","no churn")</f>
        <v>no churn</v>
      </c>
      <c r="P7154">
        <v>0</v>
      </c>
    </row>
    <row r="7155" spans="1:16" x14ac:dyDescent="0.3">
      <c r="A7155">
        <v>7154</v>
      </c>
      <c r="B7155">
        <f>IF(spotify_churn_dataset[[#This Row],[user_id]]="","Desconocido",spotify_churn_dataset[[#This Row],[user_id]])</f>
        <v>7154</v>
      </c>
      <c r="C7155">
        <f>IF(IFERROR(VLOOKUP(spotify_churn_dataset[[#This Row],[user_id]],A7156:A15154,1,FALSE),0),1,0)</f>
        <v>0</v>
      </c>
      <c r="D7155" t="s">
        <v>16</v>
      </c>
      <c r="E7155" s="4">
        <v>43</v>
      </c>
      <c r="F7155" t="s">
        <v>17</v>
      </c>
      <c r="G7155" t="s">
        <v>24</v>
      </c>
      <c r="H7155" s="4">
        <v>127</v>
      </c>
      <c r="I7155" s="3">
        <v>36</v>
      </c>
      <c r="J7155" s="9">
        <v>4</v>
      </c>
      <c r="K7155" t="s">
        <v>15</v>
      </c>
      <c r="L7155" s="4">
        <v>0</v>
      </c>
      <c r="M7155" s="4" t="str">
        <f>IF(spotify_churn_dataset[[#This Row],[offline_listening]]=0,"no offline","yes offline")</f>
        <v>yes offline</v>
      </c>
      <c r="N7155">
        <v>1</v>
      </c>
      <c r="O7155" t="str">
        <f>IF(spotify_churn_dataset[[#This Row],[is_churned]]=1,"yes churn","no churn")</f>
        <v>no churn</v>
      </c>
      <c r="P7155">
        <v>0</v>
      </c>
    </row>
    <row r="7156" spans="1:16" x14ac:dyDescent="0.3">
      <c r="A7156">
        <v>7155</v>
      </c>
      <c r="B7156">
        <f>IF(spotify_churn_dataset[[#This Row],[user_id]]="","Desconocido",spotify_churn_dataset[[#This Row],[user_id]])</f>
        <v>7155</v>
      </c>
      <c r="C7156">
        <f>IF(IFERROR(VLOOKUP(spotify_churn_dataset[[#This Row],[user_id]],A7157:A15155,1,FALSE),0),1,0)</f>
        <v>0</v>
      </c>
      <c r="D7156" t="s">
        <v>20</v>
      </c>
      <c r="E7156" s="4">
        <v>35</v>
      </c>
      <c r="F7156" t="s">
        <v>13</v>
      </c>
      <c r="G7156" t="s">
        <v>24</v>
      </c>
      <c r="H7156" s="4">
        <v>64</v>
      </c>
      <c r="I7156" s="3">
        <v>64</v>
      </c>
      <c r="J7156" s="9">
        <v>37</v>
      </c>
      <c r="K7156" t="s">
        <v>15</v>
      </c>
      <c r="L7156" s="4">
        <v>0</v>
      </c>
      <c r="M7156" s="4" t="str">
        <f>IF(spotify_churn_dataset[[#This Row],[offline_listening]]=0,"no offline","yes offline")</f>
        <v>yes offline</v>
      </c>
      <c r="N7156">
        <v>1</v>
      </c>
      <c r="O7156" t="str">
        <f>IF(spotify_churn_dataset[[#This Row],[is_churned]]=1,"yes churn","no churn")</f>
        <v>yes churn</v>
      </c>
      <c r="P7156">
        <v>1</v>
      </c>
    </row>
    <row r="7157" spans="1:16" x14ac:dyDescent="0.3">
      <c r="A7157">
        <v>7156</v>
      </c>
      <c r="B7157">
        <f>IF(spotify_churn_dataset[[#This Row],[user_id]]="","Desconocido",spotify_churn_dataset[[#This Row],[user_id]])</f>
        <v>7156</v>
      </c>
      <c r="C7157">
        <f>IF(IFERROR(VLOOKUP(spotify_churn_dataset[[#This Row],[user_id]],A7158:A15156,1,FALSE),0),1,0)</f>
        <v>0</v>
      </c>
      <c r="D7157" t="s">
        <v>20</v>
      </c>
      <c r="E7157" s="4">
        <v>36</v>
      </c>
      <c r="F7157" t="s">
        <v>26</v>
      </c>
      <c r="G7157" t="s">
        <v>18</v>
      </c>
      <c r="H7157" s="4">
        <v>34</v>
      </c>
      <c r="I7157" s="3">
        <v>50</v>
      </c>
      <c r="J7157" s="9">
        <v>54</v>
      </c>
      <c r="K7157" t="s">
        <v>23</v>
      </c>
      <c r="L7157" s="4">
        <v>0</v>
      </c>
      <c r="M7157" s="4" t="str">
        <f>IF(spotify_churn_dataset[[#This Row],[offline_listening]]=0,"no offline","yes offline")</f>
        <v>yes offline</v>
      </c>
      <c r="N7157">
        <v>1</v>
      </c>
      <c r="O7157" t="str">
        <f>IF(spotify_churn_dataset[[#This Row],[is_churned]]=1,"yes churn","no churn")</f>
        <v>no churn</v>
      </c>
      <c r="P7157">
        <v>0</v>
      </c>
    </row>
    <row r="7158" spans="1:16" x14ac:dyDescent="0.3">
      <c r="A7158">
        <v>7157</v>
      </c>
      <c r="B7158">
        <f>IF(spotify_churn_dataset[[#This Row],[user_id]]="","Desconocido",spotify_churn_dataset[[#This Row],[user_id]])</f>
        <v>7157</v>
      </c>
      <c r="C7158">
        <f>IF(IFERROR(VLOOKUP(spotify_churn_dataset[[#This Row],[user_id]],A7159:A15157,1,FALSE),0),1,0)</f>
        <v>0</v>
      </c>
      <c r="D7158" t="s">
        <v>16</v>
      </c>
      <c r="E7158" s="4">
        <v>42</v>
      </c>
      <c r="F7158" t="s">
        <v>29</v>
      </c>
      <c r="G7158" t="s">
        <v>18</v>
      </c>
      <c r="H7158" s="4">
        <v>235</v>
      </c>
      <c r="I7158" s="3">
        <v>68</v>
      </c>
      <c r="J7158" s="9">
        <v>7</v>
      </c>
      <c r="K7158" t="s">
        <v>19</v>
      </c>
      <c r="L7158" s="4">
        <v>0</v>
      </c>
      <c r="M7158" s="4" t="str">
        <f>IF(spotify_churn_dataset[[#This Row],[offline_listening]]=0,"no offline","yes offline")</f>
        <v>yes offline</v>
      </c>
      <c r="N7158">
        <v>1</v>
      </c>
      <c r="O7158" t="str">
        <f>IF(spotify_churn_dataset[[#This Row],[is_churned]]=1,"yes churn","no churn")</f>
        <v>no churn</v>
      </c>
      <c r="P7158">
        <v>0</v>
      </c>
    </row>
    <row r="7159" spans="1:16" x14ac:dyDescent="0.3">
      <c r="A7159">
        <v>7158</v>
      </c>
      <c r="B7159">
        <f>IF(spotify_churn_dataset[[#This Row],[user_id]]="","Desconocido",spotify_churn_dataset[[#This Row],[user_id]])</f>
        <v>7158</v>
      </c>
      <c r="C7159">
        <f>IF(IFERROR(VLOOKUP(spotify_churn_dataset[[#This Row],[user_id]],A7160:A15158,1,FALSE),0),1,0)</f>
        <v>0</v>
      </c>
      <c r="D7159" t="s">
        <v>16</v>
      </c>
      <c r="E7159" s="4">
        <v>46</v>
      </c>
      <c r="F7159" t="s">
        <v>29</v>
      </c>
      <c r="G7159" t="s">
        <v>18</v>
      </c>
      <c r="H7159" s="4">
        <v>297</v>
      </c>
      <c r="I7159" s="3">
        <v>88</v>
      </c>
      <c r="J7159" s="9">
        <v>14</v>
      </c>
      <c r="K7159" t="s">
        <v>23</v>
      </c>
      <c r="L7159" s="4">
        <v>0</v>
      </c>
      <c r="M7159" s="4" t="str">
        <f>IF(spotify_churn_dataset[[#This Row],[offline_listening]]=0,"no offline","yes offline")</f>
        <v>yes offline</v>
      </c>
      <c r="N7159">
        <v>1</v>
      </c>
      <c r="O7159" t="str">
        <f>IF(spotify_churn_dataset[[#This Row],[is_churned]]=1,"yes churn","no churn")</f>
        <v>no churn</v>
      </c>
      <c r="P7159">
        <v>0</v>
      </c>
    </row>
    <row r="7160" spans="1:16" x14ac:dyDescent="0.3">
      <c r="A7160">
        <v>7159</v>
      </c>
      <c r="B7160">
        <f>IF(spotify_churn_dataset[[#This Row],[user_id]]="","Desconocido",spotify_churn_dataset[[#This Row],[user_id]])</f>
        <v>7159</v>
      </c>
      <c r="C7160">
        <f>IF(IFERROR(VLOOKUP(spotify_churn_dataset[[#This Row],[user_id]],A7161:A15159,1,FALSE),0),1,0)</f>
        <v>0</v>
      </c>
      <c r="D7160" t="s">
        <v>16</v>
      </c>
      <c r="E7160" s="4">
        <v>40</v>
      </c>
      <c r="F7160" t="s">
        <v>29</v>
      </c>
      <c r="G7160" t="s">
        <v>14</v>
      </c>
      <c r="H7160" s="4">
        <v>20</v>
      </c>
      <c r="I7160" s="3">
        <v>40</v>
      </c>
      <c r="J7160" s="9">
        <v>1</v>
      </c>
      <c r="K7160" t="s">
        <v>15</v>
      </c>
      <c r="L7160" s="4">
        <v>45</v>
      </c>
      <c r="M7160" s="4" t="str">
        <f>IF(spotify_churn_dataset[[#This Row],[offline_listening]]=0,"no offline","yes offline")</f>
        <v>no offline</v>
      </c>
      <c r="N7160">
        <v>0</v>
      </c>
      <c r="O7160" t="str">
        <f>IF(spotify_churn_dataset[[#This Row],[is_churned]]=1,"yes churn","no churn")</f>
        <v>no churn</v>
      </c>
      <c r="P7160">
        <v>0</v>
      </c>
    </row>
    <row r="7161" spans="1:16" x14ac:dyDescent="0.3">
      <c r="A7161">
        <v>7160</v>
      </c>
      <c r="B7161">
        <f>IF(spotify_churn_dataset[[#This Row],[user_id]]="","Desconocido",spotify_churn_dataset[[#This Row],[user_id]])</f>
        <v>7160</v>
      </c>
      <c r="C7161">
        <f>IF(IFERROR(VLOOKUP(spotify_churn_dataset[[#This Row],[user_id]],A7162:A15160,1,FALSE),0),1,0)</f>
        <v>0</v>
      </c>
      <c r="D7161" t="s">
        <v>12</v>
      </c>
      <c r="E7161" s="4">
        <v>43</v>
      </c>
      <c r="F7161" t="s">
        <v>29</v>
      </c>
      <c r="G7161" t="s">
        <v>14</v>
      </c>
      <c r="H7161" s="4">
        <v>54</v>
      </c>
      <c r="I7161" s="3">
        <v>64</v>
      </c>
      <c r="J7161" s="9">
        <v>1</v>
      </c>
      <c r="K7161" t="s">
        <v>23</v>
      </c>
      <c r="L7161" s="4">
        <v>37</v>
      </c>
      <c r="M7161" s="4" t="str">
        <f>IF(spotify_churn_dataset[[#This Row],[offline_listening]]=0,"no offline","yes offline")</f>
        <v>no offline</v>
      </c>
      <c r="N7161">
        <v>0</v>
      </c>
      <c r="O7161" t="str">
        <f>IF(spotify_churn_dataset[[#This Row],[is_churned]]=1,"yes churn","no churn")</f>
        <v>no churn</v>
      </c>
      <c r="P7161">
        <v>0</v>
      </c>
    </row>
    <row r="7162" spans="1:16" x14ac:dyDescent="0.3">
      <c r="A7162">
        <v>7161</v>
      </c>
      <c r="B7162">
        <f>IF(spotify_churn_dataset[[#This Row],[user_id]]="","Desconocido",spotify_churn_dataset[[#This Row],[user_id]])</f>
        <v>7161</v>
      </c>
      <c r="C7162">
        <f>IF(IFERROR(VLOOKUP(spotify_churn_dataset[[#This Row],[user_id]],A7163:A15161,1,FALSE),0),1,0)</f>
        <v>0</v>
      </c>
      <c r="D7162" t="s">
        <v>12</v>
      </c>
      <c r="E7162" s="4">
        <v>46</v>
      </c>
      <c r="F7162" t="s">
        <v>21</v>
      </c>
      <c r="G7162" t="s">
        <v>14</v>
      </c>
      <c r="H7162" s="4">
        <v>222</v>
      </c>
      <c r="I7162" s="3">
        <v>48</v>
      </c>
      <c r="J7162" s="9">
        <v>58</v>
      </c>
      <c r="K7162" t="s">
        <v>23</v>
      </c>
      <c r="L7162" s="4">
        <v>42</v>
      </c>
      <c r="M7162" s="4" t="str">
        <f>IF(spotify_churn_dataset[[#This Row],[offline_listening]]=0,"no offline","yes offline")</f>
        <v>no offline</v>
      </c>
      <c r="N7162">
        <v>0</v>
      </c>
      <c r="O7162" t="str">
        <f>IF(spotify_churn_dataset[[#This Row],[is_churned]]=1,"yes churn","no churn")</f>
        <v>no churn</v>
      </c>
      <c r="P7162">
        <v>0</v>
      </c>
    </row>
    <row r="7163" spans="1:16" x14ac:dyDescent="0.3">
      <c r="A7163">
        <v>7162</v>
      </c>
      <c r="B7163">
        <f>IF(spotify_churn_dataset[[#This Row],[user_id]]="","Desconocido",spotify_churn_dataset[[#This Row],[user_id]])</f>
        <v>7162</v>
      </c>
      <c r="C7163">
        <f>IF(IFERROR(VLOOKUP(spotify_churn_dataset[[#This Row],[user_id]],A7164:A15162,1,FALSE),0),1,0)</f>
        <v>0</v>
      </c>
      <c r="D7163" t="s">
        <v>12</v>
      </c>
      <c r="E7163" s="4">
        <v>39</v>
      </c>
      <c r="F7163" t="s">
        <v>17</v>
      </c>
      <c r="G7163" t="s">
        <v>18</v>
      </c>
      <c r="H7163" s="4">
        <v>297</v>
      </c>
      <c r="I7163" s="3">
        <v>33</v>
      </c>
      <c r="J7163" s="9">
        <v>4</v>
      </c>
      <c r="K7163" t="s">
        <v>19</v>
      </c>
      <c r="L7163" s="4">
        <v>0</v>
      </c>
      <c r="M7163" s="4" t="str">
        <f>IF(spotify_churn_dataset[[#This Row],[offline_listening]]=0,"no offline","yes offline")</f>
        <v>yes offline</v>
      </c>
      <c r="N7163">
        <v>1</v>
      </c>
      <c r="O7163" t="str">
        <f>IF(spotify_churn_dataset[[#This Row],[is_churned]]=1,"yes churn","no churn")</f>
        <v>no churn</v>
      </c>
      <c r="P7163">
        <v>0</v>
      </c>
    </row>
    <row r="7164" spans="1:16" x14ac:dyDescent="0.3">
      <c r="A7164">
        <v>7163</v>
      </c>
      <c r="B7164">
        <f>IF(spotify_churn_dataset[[#This Row],[user_id]]="","Desconocido",spotify_churn_dataset[[#This Row],[user_id]])</f>
        <v>7163</v>
      </c>
      <c r="C7164">
        <f>IF(IFERROR(VLOOKUP(spotify_churn_dataset[[#This Row],[user_id]],A7165:A15163,1,FALSE),0),1,0)</f>
        <v>0</v>
      </c>
      <c r="D7164" t="s">
        <v>16</v>
      </c>
      <c r="E7164" s="4">
        <v>17</v>
      </c>
      <c r="F7164" t="s">
        <v>25</v>
      </c>
      <c r="G7164" t="s">
        <v>18</v>
      </c>
      <c r="H7164" s="4">
        <v>115</v>
      </c>
      <c r="I7164" s="3">
        <v>72</v>
      </c>
      <c r="J7164" s="9">
        <v>5</v>
      </c>
      <c r="K7164" t="s">
        <v>15</v>
      </c>
      <c r="L7164" s="4">
        <v>0</v>
      </c>
      <c r="M7164" s="4" t="str">
        <f>IF(spotify_churn_dataset[[#This Row],[offline_listening]]=0,"no offline","yes offline")</f>
        <v>yes offline</v>
      </c>
      <c r="N7164">
        <v>1</v>
      </c>
      <c r="O7164" t="str">
        <f>IF(spotify_churn_dataset[[#This Row],[is_churned]]=1,"yes churn","no churn")</f>
        <v>yes churn</v>
      </c>
      <c r="P7164">
        <v>1</v>
      </c>
    </row>
    <row r="7165" spans="1:16" x14ac:dyDescent="0.3">
      <c r="A7165">
        <v>7164</v>
      </c>
      <c r="B7165">
        <f>IF(spotify_churn_dataset[[#This Row],[user_id]]="","Desconocido",spotify_churn_dataset[[#This Row],[user_id]])</f>
        <v>7164</v>
      </c>
      <c r="C7165">
        <f>IF(IFERROR(VLOOKUP(spotify_churn_dataset[[#This Row],[user_id]],A7166:A15164,1,FALSE),0),1,0)</f>
        <v>0</v>
      </c>
      <c r="D7165" t="s">
        <v>20</v>
      </c>
      <c r="E7165" s="4">
        <v>40</v>
      </c>
      <c r="F7165" t="s">
        <v>27</v>
      </c>
      <c r="G7165" t="s">
        <v>14</v>
      </c>
      <c r="H7165" s="4">
        <v>284</v>
      </c>
      <c r="I7165" s="3">
        <v>99</v>
      </c>
      <c r="J7165" s="9">
        <v>0</v>
      </c>
      <c r="K7165" t="s">
        <v>15</v>
      </c>
      <c r="L7165" s="4">
        <v>7</v>
      </c>
      <c r="M7165" s="4" t="str">
        <f>IF(spotify_churn_dataset[[#This Row],[offline_listening]]=0,"no offline","yes offline")</f>
        <v>no offline</v>
      </c>
      <c r="N7165">
        <v>0</v>
      </c>
      <c r="O7165" t="str">
        <f>IF(spotify_churn_dataset[[#This Row],[is_churned]]=1,"yes churn","no churn")</f>
        <v>no churn</v>
      </c>
      <c r="P7165">
        <v>0</v>
      </c>
    </row>
    <row r="7166" spans="1:16" x14ac:dyDescent="0.3">
      <c r="A7166">
        <v>7165</v>
      </c>
      <c r="B7166">
        <f>IF(spotify_churn_dataset[[#This Row],[user_id]]="","Desconocido",spotify_churn_dataset[[#This Row],[user_id]])</f>
        <v>7165</v>
      </c>
      <c r="C7166">
        <f>IF(IFERROR(VLOOKUP(spotify_churn_dataset[[#This Row],[user_id]],A7167:A15165,1,FALSE),0),1,0)</f>
        <v>0</v>
      </c>
      <c r="D7166" t="s">
        <v>16</v>
      </c>
      <c r="E7166" s="4">
        <v>29</v>
      </c>
      <c r="F7166" t="s">
        <v>28</v>
      </c>
      <c r="G7166" t="s">
        <v>22</v>
      </c>
      <c r="H7166" s="4">
        <v>255</v>
      </c>
      <c r="I7166" s="3">
        <v>99</v>
      </c>
      <c r="J7166" s="9">
        <v>25</v>
      </c>
      <c r="K7166" t="s">
        <v>19</v>
      </c>
      <c r="L7166" s="4">
        <v>0</v>
      </c>
      <c r="M7166" s="4" t="str">
        <f>IF(spotify_churn_dataset[[#This Row],[offline_listening]]=0,"no offline","yes offline")</f>
        <v>yes offline</v>
      </c>
      <c r="N7166">
        <v>1</v>
      </c>
      <c r="O7166" t="str">
        <f>IF(spotify_churn_dataset[[#This Row],[is_churned]]=1,"yes churn","no churn")</f>
        <v>yes churn</v>
      </c>
      <c r="P7166">
        <v>1</v>
      </c>
    </row>
    <row r="7167" spans="1:16" x14ac:dyDescent="0.3">
      <c r="A7167">
        <v>7166</v>
      </c>
      <c r="B7167">
        <f>IF(spotify_churn_dataset[[#This Row],[user_id]]="","Desconocido",spotify_churn_dataset[[#This Row],[user_id]])</f>
        <v>7166</v>
      </c>
      <c r="C7167">
        <f>IF(IFERROR(VLOOKUP(spotify_churn_dataset[[#This Row],[user_id]],A7168:A15166,1,FALSE),0),1,0)</f>
        <v>0</v>
      </c>
      <c r="D7167" t="s">
        <v>16</v>
      </c>
      <c r="E7167" s="4">
        <v>23</v>
      </c>
      <c r="F7167" t="s">
        <v>17</v>
      </c>
      <c r="G7167" t="s">
        <v>18</v>
      </c>
      <c r="H7167" s="4">
        <v>112</v>
      </c>
      <c r="I7167" s="3">
        <v>53</v>
      </c>
      <c r="J7167" s="9">
        <v>6</v>
      </c>
      <c r="K7167" t="s">
        <v>15</v>
      </c>
      <c r="L7167" s="4">
        <v>0</v>
      </c>
      <c r="M7167" s="4" t="str">
        <f>IF(spotify_churn_dataset[[#This Row],[offline_listening]]=0,"no offline","yes offline")</f>
        <v>yes offline</v>
      </c>
      <c r="N7167">
        <v>1</v>
      </c>
      <c r="O7167" t="str">
        <f>IF(spotify_churn_dataset[[#This Row],[is_churned]]=1,"yes churn","no churn")</f>
        <v>no churn</v>
      </c>
      <c r="P7167">
        <v>0</v>
      </c>
    </row>
    <row r="7168" spans="1:16" x14ac:dyDescent="0.3">
      <c r="A7168">
        <v>7167</v>
      </c>
      <c r="B7168">
        <f>IF(spotify_churn_dataset[[#This Row],[user_id]]="","Desconocido",spotify_churn_dataset[[#This Row],[user_id]])</f>
        <v>7167</v>
      </c>
      <c r="C7168">
        <f>IF(IFERROR(VLOOKUP(spotify_churn_dataset[[#This Row],[user_id]],A7169:A15167,1,FALSE),0),1,0)</f>
        <v>0</v>
      </c>
      <c r="D7168" t="s">
        <v>20</v>
      </c>
      <c r="E7168" s="4">
        <v>52</v>
      </c>
      <c r="F7168" t="s">
        <v>26</v>
      </c>
      <c r="G7168" t="s">
        <v>18</v>
      </c>
      <c r="H7168" s="4">
        <v>228</v>
      </c>
      <c r="I7168" s="3">
        <v>82</v>
      </c>
      <c r="J7168" s="9">
        <v>43</v>
      </c>
      <c r="K7168" t="s">
        <v>23</v>
      </c>
      <c r="L7168" s="4">
        <v>0</v>
      </c>
      <c r="M7168" s="4" t="str">
        <f>IF(spotify_churn_dataset[[#This Row],[offline_listening]]=0,"no offline","yes offline")</f>
        <v>yes offline</v>
      </c>
      <c r="N7168">
        <v>1</v>
      </c>
      <c r="O7168" t="str">
        <f>IF(spotify_churn_dataset[[#This Row],[is_churned]]=1,"yes churn","no churn")</f>
        <v>no churn</v>
      </c>
      <c r="P7168">
        <v>0</v>
      </c>
    </row>
    <row r="7169" spans="1:16" x14ac:dyDescent="0.3">
      <c r="A7169">
        <v>7168</v>
      </c>
      <c r="B7169">
        <f>IF(spotify_churn_dataset[[#This Row],[user_id]]="","Desconocido",spotify_churn_dataset[[#This Row],[user_id]])</f>
        <v>7168</v>
      </c>
      <c r="C7169">
        <f>IF(IFERROR(VLOOKUP(spotify_churn_dataset[[#This Row],[user_id]],A7170:A15168,1,FALSE),0),1,0)</f>
        <v>0</v>
      </c>
      <c r="D7169" t="s">
        <v>20</v>
      </c>
      <c r="E7169" s="4">
        <v>56</v>
      </c>
      <c r="F7169" t="s">
        <v>21</v>
      </c>
      <c r="G7169" t="s">
        <v>22</v>
      </c>
      <c r="H7169" s="4">
        <v>175</v>
      </c>
      <c r="I7169" s="3">
        <v>87</v>
      </c>
      <c r="J7169" s="9">
        <v>0</v>
      </c>
      <c r="K7169" t="s">
        <v>23</v>
      </c>
      <c r="L7169" s="4">
        <v>0</v>
      </c>
      <c r="M7169" s="4" t="str">
        <f>IF(spotify_churn_dataset[[#This Row],[offline_listening]]=0,"no offline","yes offline")</f>
        <v>yes offline</v>
      </c>
      <c r="N7169">
        <v>1</v>
      </c>
      <c r="O7169" t="str">
        <f>IF(spotify_churn_dataset[[#This Row],[is_churned]]=1,"yes churn","no churn")</f>
        <v>no churn</v>
      </c>
      <c r="P7169">
        <v>0</v>
      </c>
    </row>
    <row r="7170" spans="1:16" x14ac:dyDescent="0.3">
      <c r="A7170">
        <v>7169</v>
      </c>
      <c r="B7170">
        <f>IF(spotify_churn_dataset[[#This Row],[user_id]]="","Desconocido",spotify_churn_dataset[[#This Row],[user_id]])</f>
        <v>7169</v>
      </c>
      <c r="C7170">
        <f>IF(IFERROR(VLOOKUP(spotify_churn_dataset[[#This Row],[user_id]],A7171:A15169,1,FALSE),0),1,0)</f>
        <v>0</v>
      </c>
      <c r="D7170" t="s">
        <v>20</v>
      </c>
      <c r="E7170" s="4">
        <v>54</v>
      </c>
      <c r="F7170" t="s">
        <v>26</v>
      </c>
      <c r="G7170" t="s">
        <v>24</v>
      </c>
      <c r="H7170" s="4">
        <v>176</v>
      </c>
      <c r="I7170" s="3">
        <v>59</v>
      </c>
      <c r="J7170" s="9">
        <v>44</v>
      </c>
      <c r="K7170" t="s">
        <v>15</v>
      </c>
      <c r="L7170" s="4">
        <v>0</v>
      </c>
      <c r="M7170" s="4" t="str">
        <f>IF(spotify_churn_dataset[[#This Row],[offline_listening]]=0,"no offline","yes offline")</f>
        <v>yes offline</v>
      </c>
      <c r="N7170">
        <v>1</v>
      </c>
      <c r="O7170" t="str">
        <f>IF(spotify_churn_dataset[[#This Row],[is_churned]]=1,"yes churn","no churn")</f>
        <v>no churn</v>
      </c>
      <c r="P7170">
        <v>0</v>
      </c>
    </row>
    <row r="7171" spans="1:16" x14ac:dyDescent="0.3">
      <c r="A7171">
        <v>7170</v>
      </c>
      <c r="B7171">
        <f>IF(spotify_churn_dataset[[#This Row],[user_id]]="","Desconocido",spotify_churn_dataset[[#This Row],[user_id]])</f>
        <v>7170</v>
      </c>
      <c r="C7171">
        <f>IF(IFERROR(VLOOKUP(spotify_churn_dataset[[#This Row],[user_id]],A7172:A15170,1,FALSE),0),1,0)</f>
        <v>0</v>
      </c>
      <c r="D7171" t="s">
        <v>12</v>
      </c>
      <c r="E7171" s="4">
        <v>53</v>
      </c>
      <c r="F7171" t="s">
        <v>27</v>
      </c>
      <c r="G7171" t="s">
        <v>22</v>
      </c>
      <c r="H7171" s="4">
        <v>39</v>
      </c>
      <c r="I7171" s="3">
        <v>30</v>
      </c>
      <c r="J7171" s="9">
        <v>56</v>
      </c>
      <c r="K7171" t="s">
        <v>23</v>
      </c>
      <c r="L7171" s="4">
        <v>0</v>
      </c>
      <c r="M7171" s="4" t="str">
        <f>IF(spotify_churn_dataset[[#This Row],[offline_listening]]=0,"no offline","yes offline")</f>
        <v>yes offline</v>
      </c>
      <c r="N7171">
        <v>1</v>
      </c>
      <c r="O7171" t="str">
        <f>IF(spotify_churn_dataset[[#This Row],[is_churned]]=1,"yes churn","no churn")</f>
        <v>no churn</v>
      </c>
      <c r="P7171">
        <v>0</v>
      </c>
    </row>
    <row r="7172" spans="1:16" x14ac:dyDescent="0.3">
      <c r="A7172">
        <v>7171</v>
      </c>
      <c r="B7172">
        <f>IF(spotify_churn_dataset[[#This Row],[user_id]]="","Desconocido",spotify_churn_dataset[[#This Row],[user_id]])</f>
        <v>7171</v>
      </c>
      <c r="C7172">
        <f>IF(IFERROR(VLOOKUP(spotify_churn_dataset[[#This Row],[user_id]],A7173:A15171,1,FALSE),0),1,0)</f>
        <v>0</v>
      </c>
      <c r="D7172" t="s">
        <v>20</v>
      </c>
      <c r="E7172" s="4">
        <v>34</v>
      </c>
      <c r="F7172" t="s">
        <v>29</v>
      </c>
      <c r="G7172" t="s">
        <v>14</v>
      </c>
      <c r="H7172" s="4">
        <v>30</v>
      </c>
      <c r="I7172" s="3">
        <v>54</v>
      </c>
      <c r="J7172" s="9">
        <v>38</v>
      </c>
      <c r="K7172" t="s">
        <v>23</v>
      </c>
      <c r="L7172" s="4">
        <v>41</v>
      </c>
      <c r="M7172" s="4" t="str">
        <f>IF(spotify_churn_dataset[[#This Row],[offline_listening]]=0,"no offline","yes offline")</f>
        <v>no offline</v>
      </c>
      <c r="N7172">
        <v>0</v>
      </c>
      <c r="O7172" t="str">
        <f>IF(spotify_churn_dataset[[#This Row],[is_churned]]=1,"yes churn","no churn")</f>
        <v>no churn</v>
      </c>
      <c r="P7172">
        <v>0</v>
      </c>
    </row>
    <row r="7173" spans="1:16" x14ac:dyDescent="0.3">
      <c r="A7173">
        <v>7172</v>
      </c>
      <c r="B7173">
        <f>IF(spotify_churn_dataset[[#This Row],[user_id]]="","Desconocido",spotify_churn_dataset[[#This Row],[user_id]])</f>
        <v>7172</v>
      </c>
      <c r="C7173">
        <f>IF(IFERROR(VLOOKUP(spotify_churn_dataset[[#This Row],[user_id]],A7174:A15172,1,FALSE),0),1,0)</f>
        <v>0</v>
      </c>
      <c r="D7173" t="s">
        <v>20</v>
      </c>
      <c r="E7173" s="4">
        <v>44</v>
      </c>
      <c r="F7173" t="s">
        <v>29</v>
      </c>
      <c r="G7173" t="s">
        <v>18</v>
      </c>
      <c r="H7173" s="4">
        <v>110</v>
      </c>
      <c r="I7173" s="3">
        <v>96</v>
      </c>
      <c r="J7173" s="9">
        <v>31</v>
      </c>
      <c r="K7173" t="s">
        <v>15</v>
      </c>
      <c r="L7173" s="4">
        <v>0</v>
      </c>
      <c r="M7173" s="4" t="str">
        <f>IF(spotify_churn_dataset[[#This Row],[offline_listening]]=0,"no offline","yes offline")</f>
        <v>yes offline</v>
      </c>
      <c r="N7173">
        <v>1</v>
      </c>
      <c r="O7173" t="str">
        <f>IF(spotify_churn_dataset[[#This Row],[is_churned]]=1,"yes churn","no churn")</f>
        <v>no churn</v>
      </c>
      <c r="P7173">
        <v>0</v>
      </c>
    </row>
    <row r="7174" spans="1:16" x14ac:dyDescent="0.3">
      <c r="A7174">
        <v>7173</v>
      </c>
      <c r="B7174">
        <f>IF(spotify_churn_dataset[[#This Row],[user_id]]="","Desconocido",spotify_churn_dataset[[#This Row],[user_id]])</f>
        <v>7173</v>
      </c>
      <c r="C7174">
        <f>IF(IFERROR(VLOOKUP(spotify_churn_dataset[[#This Row],[user_id]],A7175:A15173,1,FALSE),0),1,0)</f>
        <v>0</v>
      </c>
      <c r="D7174" t="s">
        <v>16</v>
      </c>
      <c r="E7174" s="4">
        <v>16</v>
      </c>
      <c r="F7174" t="s">
        <v>29</v>
      </c>
      <c r="G7174" t="s">
        <v>14</v>
      </c>
      <c r="H7174" s="4">
        <v>212</v>
      </c>
      <c r="I7174" s="3">
        <v>3</v>
      </c>
      <c r="J7174" s="9">
        <v>23</v>
      </c>
      <c r="K7174" t="s">
        <v>15</v>
      </c>
      <c r="L7174" s="4">
        <v>16</v>
      </c>
      <c r="M7174" s="4" t="str">
        <f>IF(spotify_churn_dataset[[#This Row],[offline_listening]]=0,"no offline","yes offline")</f>
        <v>no offline</v>
      </c>
      <c r="N7174">
        <v>0</v>
      </c>
      <c r="O7174" t="str">
        <f>IF(spotify_churn_dataset[[#This Row],[is_churned]]=1,"yes churn","no churn")</f>
        <v>no churn</v>
      </c>
      <c r="P7174">
        <v>0</v>
      </c>
    </row>
    <row r="7175" spans="1:16" x14ac:dyDescent="0.3">
      <c r="A7175">
        <v>7174</v>
      </c>
      <c r="B7175">
        <f>IF(spotify_churn_dataset[[#This Row],[user_id]]="","Desconocido",spotify_churn_dataset[[#This Row],[user_id]])</f>
        <v>7174</v>
      </c>
      <c r="C7175">
        <f>IF(IFERROR(VLOOKUP(spotify_churn_dataset[[#This Row],[user_id]],A7176:A15174,1,FALSE),0),1,0)</f>
        <v>0</v>
      </c>
      <c r="D7175" t="s">
        <v>16</v>
      </c>
      <c r="E7175" s="4">
        <v>47</v>
      </c>
      <c r="F7175" t="s">
        <v>25</v>
      </c>
      <c r="G7175" t="s">
        <v>18</v>
      </c>
      <c r="H7175" s="4">
        <v>137</v>
      </c>
      <c r="I7175" s="3">
        <v>30</v>
      </c>
      <c r="J7175" s="9">
        <v>29</v>
      </c>
      <c r="K7175" t="s">
        <v>19</v>
      </c>
      <c r="L7175" s="4">
        <v>0</v>
      </c>
      <c r="M7175" s="4" t="str">
        <f>IF(spotify_churn_dataset[[#This Row],[offline_listening]]=0,"no offline","yes offline")</f>
        <v>yes offline</v>
      </c>
      <c r="N7175">
        <v>1</v>
      </c>
      <c r="O7175" t="str">
        <f>IF(spotify_churn_dataset[[#This Row],[is_churned]]=1,"yes churn","no churn")</f>
        <v>yes churn</v>
      </c>
      <c r="P7175">
        <v>1</v>
      </c>
    </row>
    <row r="7176" spans="1:16" x14ac:dyDescent="0.3">
      <c r="A7176">
        <v>7175</v>
      </c>
      <c r="B7176">
        <f>IF(spotify_churn_dataset[[#This Row],[user_id]]="","Desconocido",spotify_churn_dataset[[#This Row],[user_id]])</f>
        <v>7175</v>
      </c>
      <c r="C7176">
        <f>IF(IFERROR(VLOOKUP(spotify_churn_dataset[[#This Row],[user_id]],A7177:A15175,1,FALSE),0),1,0)</f>
        <v>0</v>
      </c>
      <c r="D7176" t="s">
        <v>16</v>
      </c>
      <c r="E7176" s="4">
        <v>39</v>
      </c>
      <c r="F7176" t="s">
        <v>25</v>
      </c>
      <c r="G7176" t="s">
        <v>18</v>
      </c>
      <c r="H7176" s="4">
        <v>270</v>
      </c>
      <c r="I7176" s="3">
        <v>80</v>
      </c>
      <c r="J7176" s="9">
        <v>59</v>
      </c>
      <c r="K7176" t="s">
        <v>15</v>
      </c>
      <c r="L7176" s="4">
        <v>0</v>
      </c>
      <c r="M7176" s="4" t="str">
        <f>IF(spotify_churn_dataset[[#This Row],[offline_listening]]=0,"no offline","yes offline")</f>
        <v>yes offline</v>
      </c>
      <c r="N7176">
        <v>1</v>
      </c>
      <c r="O7176" t="str">
        <f>IF(spotify_churn_dataset[[#This Row],[is_churned]]=1,"yes churn","no churn")</f>
        <v>no churn</v>
      </c>
      <c r="P7176">
        <v>0</v>
      </c>
    </row>
    <row r="7177" spans="1:16" x14ac:dyDescent="0.3">
      <c r="A7177">
        <v>7176</v>
      </c>
      <c r="B7177">
        <f>IF(spotify_churn_dataset[[#This Row],[user_id]]="","Desconocido",spotify_churn_dataset[[#This Row],[user_id]])</f>
        <v>7176</v>
      </c>
      <c r="C7177">
        <f>IF(IFERROR(VLOOKUP(spotify_churn_dataset[[#This Row],[user_id]],A7178:A15176,1,FALSE),0),1,0)</f>
        <v>0</v>
      </c>
      <c r="D7177" t="s">
        <v>20</v>
      </c>
      <c r="E7177" s="4">
        <v>51</v>
      </c>
      <c r="F7177" t="s">
        <v>27</v>
      </c>
      <c r="G7177" t="s">
        <v>14</v>
      </c>
      <c r="H7177" s="4">
        <v>24</v>
      </c>
      <c r="I7177" s="3">
        <v>37</v>
      </c>
      <c r="J7177" s="9">
        <v>11</v>
      </c>
      <c r="K7177" t="s">
        <v>19</v>
      </c>
      <c r="L7177" s="4">
        <v>12</v>
      </c>
      <c r="M7177" s="4" t="str">
        <f>IF(spotify_churn_dataset[[#This Row],[offline_listening]]=0,"no offline","yes offline")</f>
        <v>no offline</v>
      </c>
      <c r="N7177">
        <v>0</v>
      </c>
      <c r="O7177" t="str">
        <f>IF(spotify_churn_dataset[[#This Row],[is_churned]]=1,"yes churn","no churn")</f>
        <v>no churn</v>
      </c>
      <c r="P7177">
        <v>0</v>
      </c>
    </row>
    <row r="7178" spans="1:16" x14ac:dyDescent="0.3">
      <c r="A7178">
        <v>7177</v>
      </c>
      <c r="B7178">
        <f>IF(spotify_churn_dataset[[#This Row],[user_id]]="","Desconocido",spotify_churn_dataset[[#This Row],[user_id]])</f>
        <v>7177</v>
      </c>
      <c r="C7178">
        <f>IF(IFERROR(VLOOKUP(spotify_churn_dataset[[#This Row],[user_id]],A7179:A15177,1,FALSE),0),1,0)</f>
        <v>0</v>
      </c>
      <c r="D7178" t="s">
        <v>12</v>
      </c>
      <c r="E7178" s="4">
        <v>59</v>
      </c>
      <c r="F7178" t="s">
        <v>29</v>
      </c>
      <c r="G7178" t="s">
        <v>22</v>
      </c>
      <c r="H7178" s="4">
        <v>26</v>
      </c>
      <c r="I7178" s="3">
        <v>37</v>
      </c>
      <c r="J7178" s="9">
        <v>27</v>
      </c>
      <c r="K7178" t="s">
        <v>15</v>
      </c>
      <c r="L7178" s="4">
        <v>0</v>
      </c>
      <c r="M7178" s="4" t="str">
        <f>IF(spotify_churn_dataset[[#This Row],[offline_listening]]=0,"no offline","yes offline")</f>
        <v>yes offline</v>
      </c>
      <c r="N7178">
        <v>1</v>
      </c>
      <c r="O7178" t="str">
        <f>IF(spotify_churn_dataset[[#This Row],[is_churned]]=1,"yes churn","no churn")</f>
        <v>yes churn</v>
      </c>
      <c r="P7178">
        <v>1</v>
      </c>
    </row>
    <row r="7179" spans="1:16" x14ac:dyDescent="0.3">
      <c r="A7179">
        <v>7178</v>
      </c>
      <c r="B7179">
        <f>IF(spotify_churn_dataset[[#This Row],[user_id]]="","Desconocido",spotify_churn_dataset[[#This Row],[user_id]])</f>
        <v>7178</v>
      </c>
      <c r="C7179">
        <f>IF(IFERROR(VLOOKUP(spotify_churn_dataset[[#This Row],[user_id]],A7180:A15178,1,FALSE),0),1,0)</f>
        <v>0</v>
      </c>
      <c r="D7179" t="s">
        <v>16</v>
      </c>
      <c r="E7179" s="4">
        <v>18</v>
      </c>
      <c r="F7179" t="s">
        <v>27</v>
      </c>
      <c r="G7179" t="s">
        <v>22</v>
      </c>
      <c r="H7179" s="4">
        <v>137</v>
      </c>
      <c r="I7179" s="3">
        <v>36</v>
      </c>
      <c r="J7179" s="9">
        <v>43</v>
      </c>
      <c r="K7179" t="s">
        <v>23</v>
      </c>
      <c r="L7179" s="4">
        <v>0</v>
      </c>
      <c r="M7179" s="4" t="str">
        <f>IF(spotify_churn_dataset[[#This Row],[offline_listening]]=0,"no offline","yes offline")</f>
        <v>yes offline</v>
      </c>
      <c r="N7179">
        <v>1</v>
      </c>
      <c r="O7179" t="str">
        <f>IF(spotify_churn_dataset[[#This Row],[is_churned]]=1,"yes churn","no churn")</f>
        <v>no churn</v>
      </c>
      <c r="P7179">
        <v>0</v>
      </c>
    </row>
    <row r="7180" spans="1:16" x14ac:dyDescent="0.3">
      <c r="A7180">
        <v>7179</v>
      </c>
      <c r="B7180">
        <f>IF(spotify_churn_dataset[[#This Row],[user_id]]="","Desconocido",spotify_churn_dataset[[#This Row],[user_id]])</f>
        <v>7179</v>
      </c>
      <c r="C7180">
        <f>IF(IFERROR(VLOOKUP(spotify_churn_dataset[[#This Row],[user_id]],A7181:A15179,1,FALSE),0),1,0)</f>
        <v>0</v>
      </c>
      <c r="D7180" t="s">
        <v>20</v>
      </c>
      <c r="E7180" s="4">
        <v>56</v>
      </c>
      <c r="F7180" t="s">
        <v>26</v>
      </c>
      <c r="G7180" t="s">
        <v>14</v>
      </c>
      <c r="H7180" s="4">
        <v>28</v>
      </c>
      <c r="I7180" s="3">
        <v>15</v>
      </c>
      <c r="J7180" s="9">
        <v>17</v>
      </c>
      <c r="K7180" t="s">
        <v>19</v>
      </c>
      <c r="L7180" s="4">
        <v>18</v>
      </c>
      <c r="M7180" s="4" t="str">
        <f>IF(spotify_churn_dataset[[#This Row],[offline_listening]]=0,"no offline","yes offline")</f>
        <v>no offline</v>
      </c>
      <c r="N7180">
        <v>0</v>
      </c>
      <c r="O7180" t="str">
        <f>IF(spotify_churn_dataset[[#This Row],[is_churned]]=1,"yes churn","no churn")</f>
        <v>no churn</v>
      </c>
      <c r="P7180">
        <v>0</v>
      </c>
    </row>
    <row r="7181" spans="1:16" x14ac:dyDescent="0.3">
      <c r="A7181">
        <v>7180</v>
      </c>
      <c r="B7181">
        <f>IF(spotify_churn_dataset[[#This Row],[user_id]]="","Desconocido",spotify_churn_dataset[[#This Row],[user_id]])</f>
        <v>7180</v>
      </c>
      <c r="C7181">
        <f>IF(IFERROR(VLOOKUP(spotify_churn_dataset[[#This Row],[user_id]],A7182:A15180,1,FALSE),0),1,0)</f>
        <v>0</v>
      </c>
      <c r="D7181" t="s">
        <v>12</v>
      </c>
      <c r="E7181" s="4">
        <v>52</v>
      </c>
      <c r="F7181" t="s">
        <v>13</v>
      </c>
      <c r="G7181" t="s">
        <v>18</v>
      </c>
      <c r="H7181" s="4">
        <v>21</v>
      </c>
      <c r="I7181" s="3">
        <v>72</v>
      </c>
      <c r="J7181" s="9">
        <v>55</v>
      </c>
      <c r="K7181" t="s">
        <v>23</v>
      </c>
      <c r="L7181" s="4">
        <v>0</v>
      </c>
      <c r="M7181" s="4" t="str">
        <f>IF(spotify_churn_dataset[[#This Row],[offline_listening]]=0,"no offline","yes offline")</f>
        <v>yes offline</v>
      </c>
      <c r="N7181">
        <v>1</v>
      </c>
      <c r="O7181" t="str">
        <f>IF(spotify_churn_dataset[[#This Row],[is_churned]]=1,"yes churn","no churn")</f>
        <v>no churn</v>
      </c>
      <c r="P7181">
        <v>0</v>
      </c>
    </row>
    <row r="7182" spans="1:16" x14ac:dyDescent="0.3">
      <c r="A7182">
        <v>7181</v>
      </c>
      <c r="B7182">
        <f>IF(spotify_churn_dataset[[#This Row],[user_id]]="","Desconocido",spotify_churn_dataset[[#This Row],[user_id]])</f>
        <v>7181</v>
      </c>
      <c r="C7182">
        <f>IF(IFERROR(VLOOKUP(spotify_churn_dataset[[#This Row],[user_id]],A7183:A15181,1,FALSE),0),1,0)</f>
        <v>0</v>
      </c>
      <c r="D7182" t="s">
        <v>12</v>
      </c>
      <c r="E7182" s="4">
        <v>27</v>
      </c>
      <c r="F7182" t="s">
        <v>26</v>
      </c>
      <c r="G7182" t="s">
        <v>24</v>
      </c>
      <c r="H7182" s="4">
        <v>145</v>
      </c>
      <c r="I7182" s="3">
        <v>70</v>
      </c>
      <c r="J7182" s="9">
        <v>37</v>
      </c>
      <c r="K7182" t="s">
        <v>15</v>
      </c>
      <c r="L7182" s="4">
        <v>0</v>
      </c>
      <c r="M7182" s="4" t="str">
        <f>IF(spotify_churn_dataset[[#This Row],[offline_listening]]=0,"no offline","yes offline")</f>
        <v>yes offline</v>
      </c>
      <c r="N7182">
        <v>1</v>
      </c>
      <c r="O7182" t="str">
        <f>IF(spotify_churn_dataset[[#This Row],[is_churned]]=1,"yes churn","no churn")</f>
        <v>yes churn</v>
      </c>
      <c r="P7182">
        <v>1</v>
      </c>
    </row>
    <row r="7183" spans="1:16" x14ac:dyDescent="0.3">
      <c r="A7183">
        <v>7182</v>
      </c>
      <c r="B7183">
        <f>IF(spotify_churn_dataset[[#This Row],[user_id]]="","Desconocido",spotify_churn_dataset[[#This Row],[user_id]])</f>
        <v>7182</v>
      </c>
      <c r="C7183">
        <f>IF(IFERROR(VLOOKUP(spotify_churn_dataset[[#This Row],[user_id]],A7184:A15182,1,FALSE),0),1,0)</f>
        <v>0</v>
      </c>
      <c r="D7183" t="s">
        <v>16</v>
      </c>
      <c r="E7183" s="4">
        <v>37</v>
      </c>
      <c r="F7183" t="s">
        <v>13</v>
      </c>
      <c r="G7183" t="s">
        <v>18</v>
      </c>
      <c r="H7183" s="4">
        <v>283</v>
      </c>
      <c r="I7183" s="3">
        <v>74</v>
      </c>
      <c r="J7183" s="9">
        <v>13</v>
      </c>
      <c r="K7183" t="s">
        <v>15</v>
      </c>
      <c r="L7183" s="4">
        <v>0</v>
      </c>
      <c r="M7183" s="4" t="str">
        <f>IF(spotify_churn_dataset[[#This Row],[offline_listening]]=0,"no offline","yes offline")</f>
        <v>yes offline</v>
      </c>
      <c r="N7183">
        <v>1</v>
      </c>
      <c r="O7183" t="str">
        <f>IF(spotify_churn_dataset[[#This Row],[is_churned]]=1,"yes churn","no churn")</f>
        <v>yes churn</v>
      </c>
      <c r="P7183">
        <v>1</v>
      </c>
    </row>
    <row r="7184" spans="1:16" x14ac:dyDescent="0.3">
      <c r="A7184">
        <v>7183</v>
      </c>
      <c r="B7184">
        <f>IF(spotify_churn_dataset[[#This Row],[user_id]]="","Desconocido",spotify_churn_dataset[[#This Row],[user_id]])</f>
        <v>7183</v>
      </c>
      <c r="C7184">
        <f>IF(IFERROR(VLOOKUP(spotify_churn_dataset[[#This Row],[user_id]],A7185:A15183,1,FALSE),0),1,0)</f>
        <v>0</v>
      </c>
      <c r="D7184" t="s">
        <v>16</v>
      </c>
      <c r="E7184" s="4">
        <v>27</v>
      </c>
      <c r="F7184" t="s">
        <v>27</v>
      </c>
      <c r="G7184" t="s">
        <v>18</v>
      </c>
      <c r="H7184" s="4">
        <v>107</v>
      </c>
      <c r="I7184" s="3">
        <v>21</v>
      </c>
      <c r="J7184" s="9">
        <v>47</v>
      </c>
      <c r="K7184" t="s">
        <v>23</v>
      </c>
      <c r="L7184" s="4">
        <v>0</v>
      </c>
      <c r="M7184" s="4" t="str">
        <f>IF(spotify_churn_dataset[[#This Row],[offline_listening]]=0,"no offline","yes offline")</f>
        <v>yes offline</v>
      </c>
      <c r="N7184">
        <v>1</v>
      </c>
      <c r="O7184" t="str">
        <f>IF(spotify_churn_dataset[[#This Row],[is_churned]]=1,"yes churn","no churn")</f>
        <v>yes churn</v>
      </c>
      <c r="P7184">
        <v>1</v>
      </c>
    </row>
    <row r="7185" spans="1:16" x14ac:dyDescent="0.3">
      <c r="A7185">
        <v>7184</v>
      </c>
      <c r="B7185">
        <f>IF(spotify_churn_dataset[[#This Row],[user_id]]="","Desconocido",spotify_churn_dataset[[#This Row],[user_id]])</f>
        <v>7184</v>
      </c>
      <c r="C7185">
        <f>IF(IFERROR(VLOOKUP(spotify_churn_dataset[[#This Row],[user_id]],A7186:A15184,1,FALSE),0),1,0)</f>
        <v>0</v>
      </c>
      <c r="D7185" t="s">
        <v>12</v>
      </c>
      <c r="E7185" s="4">
        <v>33</v>
      </c>
      <c r="F7185" t="s">
        <v>25</v>
      </c>
      <c r="G7185" t="s">
        <v>14</v>
      </c>
      <c r="H7185" s="4">
        <v>277</v>
      </c>
      <c r="I7185" s="3">
        <v>49</v>
      </c>
      <c r="J7185" s="9">
        <v>39</v>
      </c>
      <c r="K7185" t="s">
        <v>23</v>
      </c>
      <c r="L7185" s="4">
        <v>29</v>
      </c>
      <c r="M7185" s="4" t="str">
        <f>IF(spotify_churn_dataset[[#This Row],[offline_listening]]=0,"no offline","yes offline")</f>
        <v>no offline</v>
      </c>
      <c r="N7185">
        <v>0</v>
      </c>
      <c r="O7185" t="str">
        <f>IF(spotify_churn_dataset[[#This Row],[is_churned]]=1,"yes churn","no churn")</f>
        <v>no churn</v>
      </c>
      <c r="P7185">
        <v>0</v>
      </c>
    </row>
    <row r="7186" spans="1:16" x14ac:dyDescent="0.3">
      <c r="A7186">
        <v>7185</v>
      </c>
      <c r="B7186">
        <f>IF(spotify_churn_dataset[[#This Row],[user_id]]="","Desconocido",spotify_churn_dataset[[#This Row],[user_id]])</f>
        <v>7185</v>
      </c>
      <c r="C7186">
        <f>IF(IFERROR(VLOOKUP(spotify_churn_dataset[[#This Row],[user_id]],A7187:A15185,1,FALSE),0),1,0)</f>
        <v>0</v>
      </c>
      <c r="D7186" t="s">
        <v>16</v>
      </c>
      <c r="E7186" s="4">
        <v>49</v>
      </c>
      <c r="F7186" t="s">
        <v>29</v>
      </c>
      <c r="G7186" t="s">
        <v>22</v>
      </c>
      <c r="H7186" s="4">
        <v>43</v>
      </c>
      <c r="I7186" s="3">
        <v>24</v>
      </c>
      <c r="J7186" s="9">
        <v>48</v>
      </c>
      <c r="K7186" t="s">
        <v>23</v>
      </c>
      <c r="L7186" s="4">
        <v>0</v>
      </c>
      <c r="M7186" s="4" t="str">
        <f>IF(spotify_churn_dataset[[#This Row],[offline_listening]]=0,"no offline","yes offline")</f>
        <v>yes offline</v>
      </c>
      <c r="N7186">
        <v>1</v>
      </c>
      <c r="O7186" t="str">
        <f>IF(spotify_churn_dataset[[#This Row],[is_churned]]=1,"yes churn","no churn")</f>
        <v>no churn</v>
      </c>
      <c r="P7186">
        <v>0</v>
      </c>
    </row>
    <row r="7187" spans="1:16" x14ac:dyDescent="0.3">
      <c r="A7187">
        <v>7186</v>
      </c>
      <c r="B7187">
        <f>IF(spotify_churn_dataset[[#This Row],[user_id]]="","Desconocido",spotify_churn_dataset[[#This Row],[user_id]])</f>
        <v>7186</v>
      </c>
      <c r="C7187">
        <f>IF(IFERROR(VLOOKUP(spotify_churn_dataset[[#This Row],[user_id]],A7188:A15186,1,FALSE),0),1,0)</f>
        <v>0</v>
      </c>
      <c r="D7187" t="s">
        <v>12</v>
      </c>
      <c r="E7187" s="4">
        <v>45</v>
      </c>
      <c r="F7187" t="s">
        <v>25</v>
      </c>
      <c r="G7187" t="s">
        <v>24</v>
      </c>
      <c r="H7187" s="4">
        <v>233</v>
      </c>
      <c r="I7187" s="3">
        <v>78</v>
      </c>
      <c r="J7187" s="9">
        <v>15</v>
      </c>
      <c r="K7187" t="s">
        <v>19</v>
      </c>
      <c r="L7187" s="4">
        <v>0</v>
      </c>
      <c r="M7187" s="4" t="str">
        <f>IF(spotify_churn_dataset[[#This Row],[offline_listening]]=0,"no offline","yes offline")</f>
        <v>yes offline</v>
      </c>
      <c r="N7187">
        <v>1</v>
      </c>
      <c r="O7187" t="str">
        <f>IF(spotify_churn_dataset[[#This Row],[is_churned]]=1,"yes churn","no churn")</f>
        <v>yes churn</v>
      </c>
      <c r="P7187">
        <v>1</v>
      </c>
    </row>
    <row r="7188" spans="1:16" x14ac:dyDescent="0.3">
      <c r="A7188">
        <v>7187</v>
      </c>
      <c r="B7188">
        <f>IF(spotify_churn_dataset[[#This Row],[user_id]]="","Desconocido",spotify_churn_dataset[[#This Row],[user_id]])</f>
        <v>7187</v>
      </c>
      <c r="C7188">
        <f>IF(IFERROR(VLOOKUP(spotify_churn_dataset[[#This Row],[user_id]],A7189:A15187,1,FALSE),0),1,0)</f>
        <v>0</v>
      </c>
      <c r="D7188" t="s">
        <v>16</v>
      </c>
      <c r="E7188" s="4">
        <v>32</v>
      </c>
      <c r="F7188" t="s">
        <v>27</v>
      </c>
      <c r="G7188" t="s">
        <v>24</v>
      </c>
      <c r="H7188" s="4">
        <v>11</v>
      </c>
      <c r="I7188" s="3">
        <v>66</v>
      </c>
      <c r="J7188" s="9">
        <v>5</v>
      </c>
      <c r="K7188" t="s">
        <v>23</v>
      </c>
      <c r="L7188" s="4">
        <v>0</v>
      </c>
      <c r="M7188" s="4" t="str">
        <f>IF(spotify_churn_dataset[[#This Row],[offline_listening]]=0,"no offline","yes offline")</f>
        <v>yes offline</v>
      </c>
      <c r="N7188">
        <v>1</v>
      </c>
      <c r="O7188" t="str">
        <f>IF(spotify_churn_dataset[[#This Row],[is_churned]]=1,"yes churn","no churn")</f>
        <v>no churn</v>
      </c>
      <c r="P7188">
        <v>0</v>
      </c>
    </row>
    <row r="7189" spans="1:16" x14ac:dyDescent="0.3">
      <c r="A7189">
        <v>7188</v>
      </c>
      <c r="B7189">
        <f>IF(spotify_churn_dataset[[#This Row],[user_id]]="","Desconocido",spotify_churn_dataset[[#This Row],[user_id]])</f>
        <v>7188</v>
      </c>
      <c r="C7189">
        <f>IF(IFERROR(VLOOKUP(spotify_churn_dataset[[#This Row],[user_id]],A7190:A15188,1,FALSE),0),1,0)</f>
        <v>0</v>
      </c>
      <c r="D7189" t="s">
        <v>16</v>
      </c>
      <c r="E7189" s="4">
        <v>40</v>
      </c>
      <c r="F7189" t="s">
        <v>26</v>
      </c>
      <c r="G7189" t="s">
        <v>24</v>
      </c>
      <c r="H7189" s="4">
        <v>193</v>
      </c>
      <c r="I7189" s="3">
        <v>70</v>
      </c>
      <c r="J7189" s="9">
        <v>11</v>
      </c>
      <c r="K7189" t="s">
        <v>15</v>
      </c>
      <c r="L7189" s="4">
        <v>0</v>
      </c>
      <c r="M7189" s="4" t="str">
        <f>IF(spotify_churn_dataset[[#This Row],[offline_listening]]=0,"no offline","yes offline")</f>
        <v>yes offline</v>
      </c>
      <c r="N7189">
        <v>1</v>
      </c>
      <c r="O7189" t="str">
        <f>IF(spotify_churn_dataset[[#This Row],[is_churned]]=1,"yes churn","no churn")</f>
        <v>no churn</v>
      </c>
      <c r="P7189">
        <v>0</v>
      </c>
    </row>
    <row r="7190" spans="1:16" x14ac:dyDescent="0.3">
      <c r="A7190">
        <v>7189</v>
      </c>
      <c r="B7190">
        <f>IF(spotify_churn_dataset[[#This Row],[user_id]]="","Desconocido",spotify_churn_dataset[[#This Row],[user_id]])</f>
        <v>7189</v>
      </c>
      <c r="C7190">
        <f>IF(IFERROR(VLOOKUP(spotify_churn_dataset[[#This Row],[user_id]],A7191:A15189,1,FALSE),0),1,0)</f>
        <v>0</v>
      </c>
      <c r="D7190" t="s">
        <v>16</v>
      </c>
      <c r="E7190" s="4">
        <v>26</v>
      </c>
      <c r="F7190" t="s">
        <v>17</v>
      </c>
      <c r="G7190" t="s">
        <v>22</v>
      </c>
      <c r="H7190" s="4">
        <v>204</v>
      </c>
      <c r="I7190" s="3">
        <v>60</v>
      </c>
      <c r="J7190" s="9">
        <v>56</v>
      </c>
      <c r="K7190" t="s">
        <v>15</v>
      </c>
      <c r="L7190" s="4">
        <v>0</v>
      </c>
      <c r="M7190" s="4" t="str">
        <f>IF(spotify_churn_dataset[[#This Row],[offline_listening]]=0,"no offline","yes offline")</f>
        <v>yes offline</v>
      </c>
      <c r="N7190">
        <v>1</v>
      </c>
      <c r="O7190" t="str">
        <f>IF(spotify_churn_dataset[[#This Row],[is_churned]]=1,"yes churn","no churn")</f>
        <v>no churn</v>
      </c>
      <c r="P7190">
        <v>0</v>
      </c>
    </row>
    <row r="7191" spans="1:16" x14ac:dyDescent="0.3">
      <c r="A7191">
        <v>7190</v>
      </c>
      <c r="B7191">
        <f>IF(spotify_churn_dataset[[#This Row],[user_id]]="","Desconocido",spotify_churn_dataset[[#This Row],[user_id]])</f>
        <v>7190</v>
      </c>
      <c r="C7191">
        <f>IF(IFERROR(VLOOKUP(spotify_churn_dataset[[#This Row],[user_id]],A7192:A15190,1,FALSE),0),1,0)</f>
        <v>0</v>
      </c>
      <c r="D7191" t="s">
        <v>16</v>
      </c>
      <c r="E7191" s="4">
        <v>20</v>
      </c>
      <c r="F7191" t="s">
        <v>29</v>
      </c>
      <c r="G7191" t="s">
        <v>14</v>
      </c>
      <c r="H7191" s="4">
        <v>96</v>
      </c>
      <c r="I7191" s="3">
        <v>56</v>
      </c>
      <c r="J7191" s="9">
        <v>8</v>
      </c>
      <c r="K7191" t="s">
        <v>23</v>
      </c>
      <c r="L7191" s="4">
        <v>45</v>
      </c>
      <c r="M7191" s="4" t="str">
        <f>IF(spotify_churn_dataset[[#This Row],[offline_listening]]=0,"no offline","yes offline")</f>
        <v>no offline</v>
      </c>
      <c r="N7191">
        <v>0</v>
      </c>
      <c r="O7191" t="str">
        <f>IF(spotify_churn_dataset[[#This Row],[is_churned]]=1,"yes churn","no churn")</f>
        <v>yes churn</v>
      </c>
      <c r="P7191">
        <v>1</v>
      </c>
    </row>
    <row r="7192" spans="1:16" x14ac:dyDescent="0.3">
      <c r="A7192">
        <v>7191</v>
      </c>
      <c r="B7192">
        <f>IF(spotify_churn_dataset[[#This Row],[user_id]]="","Desconocido",spotify_churn_dataset[[#This Row],[user_id]])</f>
        <v>7191</v>
      </c>
      <c r="C7192">
        <f>IF(IFERROR(VLOOKUP(spotify_churn_dataset[[#This Row],[user_id]],A7193:A15191,1,FALSE),0),1,0)</f>
        <v>0</v>
      </c>
      <c r="D7192" t="s">
        <v>20</v>
      </c>
      <c r="E7192" s="4">
        <v>59</v>
      </c>
      <c r="F7192" t="s">
        <v>29</v>
      </c>
      <c r="G7192" t="s">
        <v>22</v>
      </c>
      <c r="H7192" s="4">
        <v>79</v>
      </c>
      <c r="I7192" s="3">
        <v>70</v>
      </c>
      <c r="J7192" s="9">
        <v>34</v>
      </c>
      <c r="K7192" t="s">
        <v>19</v>
      </c>
      <c r="L7192" s="4">
        <v>0</v>
      </c>
      <c r="M7192" s="4" t="str">
        <f>IF(spotify_churn_dataset[[#This Row],[offline_listening]]=0,"no offline","yes offline")</f>
        <v>yes offline</v>
      </c>
      <c r="N7192">
        <v>1</v>
      </c>
      <c r="O7192" t="str">
        <f>IF(spotify_churn_dataset[[#This Row],[is_churned]]=1,"yes churn","no churn")</f>
        <v>no churn</v>
      </c>
      <c r="P7192">
        <v>0</v>
      </c>
    </row>
    <row r="7193" spans="1:16" x14ac:dyDescent="0.3">
      <c r="A7193">
        <v>7192</v>
      </c>
      <c r="B7193">
        <f>IF(spotify_churn_dataset[[#This Row],[user_id]]="","Desconocido",spotify_churn_dataset[[#This Row],[user_id]])</f>
        <v>7192</v>
      </c>
      <c r="C7193">
        <f>IF(IFERROR(VLOOKUP(spotify_churn_dataset[[#This Row],[user_id]],A7194:A15192,1,FALSE),0),1,0)</f>
        <v>0</v>
      </c>
      <c r="D7193" t="s">
        <v>20</v>
      </c>
      <c r="E7193" s="4">
        <v>24</v>
      </c>
      <c r="F7193" t="s">
        <v>28</v>
      </c>
      <c r="G7193" t="s">
        <v>24</v>
      </c>
      <c r="H7193" s="4">
        <v>253</v>
      </c>
      <c r="I7193" s="3">
        <v>74</v>
      </c>
      <c r="J7193" s="9">
        <v>7</v>
      </c>
      <c r="K7193" t="s">
        <v>15</v>
      </c>
      <c r="L7193" s="4">
        <v>0</v>
      </c>
      <c r="M7193" s="4" t="str">
        <f>IF(spotify_churn_dataset[[#This Row],[offline_listening]]=0,"no offline","yes offline")</f>
        <v>yes offline</v>
      </c>
      <c r="N7193">
        <v>1</v>
      </c>
      <c r="O7193" t="str">
        <f>IF(spotify_churn_dataset[[#This Row],[is_churned]]=1,"yes churn","no churn")</f>
        <v>no churn</v>
      </c>
      <c r="P7193">
        <v>0</v>
      </c>
    </row>
    <row r="7194" spans="1:16" x14ac:dyDescent="0.3">
      <c r="A7194">
        <v>7193</v>
      </c>
      <c r="B7194">
        <f>IF(spotify_churn_dataset[[#This Row],[user_id]]="","Desconocido",spotify_churn_dataset[[#This Row],[user_id]])</f>
        <v>7193</v>
      </c>
      <c r="C7194">
        <f>IF(IFERROR(VLOOKUP(spotify_churn_dataset[[#This Row],[user_id]],A7195:A15193,1,FALSE),0),1,0)</f>
        <v>0</v>
      </c>
      <c r="D7194" t="s">
        <v>20</v>
      </c>
      <c r="E7194" s="4">
        <v>52</v>
      </c>
      <c r="F7194" t="s">
        <v>26</v>
      </c>
      <c r="G7194" t="s">
        <v>24</v>
      </c>
      <c r="H7194" s="4">
        <v>194</v>
      </c>
      <c r="I7194" s="3">
        <v>75</v>
      </c>
      <c r="J7194" s="9">
        <v>42</v>
      </c>
      <c r="K7194" t="s">
        <v>23</v>
      </c>
      <c r="L7194" s="4">
        <v>0</v>
      </c>
      <c r="M7194" s="4" t="str">
        <f>IF(spotify_churn_dataset[[#This Row],[offline_listening]]=0,"no offline","yes offline")</f>
        <v>yes offline</v>
      </c>
      <c r="N7194">
        <v>1</v>
      </c>
      <c r="O7194" t="str">
        <f>IF(spotify_churn_dataset[[#This Row],[is_churned]]=1,"yes churn","no churn")</f>
        <v>no churn</v>
      </c>
      <c r="P7194">
        <v>0</v>
      </c>
    </row>
    <row r="7195" spans="1:16" x14ac:dyDescent="0.3">
      <c r="A7195">
        <v>7194</v>
      </c>
      <c r="B7195">
        <f>IF(spotify_churn_dataset[[#This Row],[user_id]]="","Desconocido",spotify_churn_dataset[[#This Row],[user_id]])</f>
        <v>7194</v>
      </c>
      <c r="C7195">
        <f>IF(IFERROR(VLOOKUP(spotify_churn_dataset[[#This Row],[user_id]],A7196:A15194,1,FALSE),0),1,0)</f>
        <v>0</v>
      </c>
      <c r="D7195" t="s">
        <v>16</v>
      </c>
      <c r="E7195" s="4">
        <v>39</v>
      </c>
      <c r="F7195" t="s">
        <v>28</v>
      </c>
      <c r="G7195" t="s">
        <v>22</v>
      </c>
      <c r="H7195" s="4">
        <v>50</v>
      </c>
      <c r="I7195" s="3">
        <v>89</v>
      </c>
      <c r="J7195" s="9">
        <v>55</v>
      </c>
      <c r="K7195" t="s">
        <v>15</v>
      </c>
      <c r="L7195" s="4">
        <v>0</v>
      </c>
      <c r="M7195" s="4" t="str">
        <f>IF(spotify_churn_dataset[[#This Row],[offline_listening]]=0,"no offline","yes offline")</f>
        <v>yes offline</v>
      </c>
      <c r="N7195">
        <v>1</v>
      </c>
      <c r="O7195" t="str">
        <f>IF(spotify_churn_dataset[[#This Row],[is_churned]]=1,"yes churn","no churn")</f>
        <v>yes churn</v>
      </c>
      <c r="P7195">
        <v>1</v>
      </c>
    </row>
    <row r="7196" spans="1:16" x14ac:dyDescent="0.3">
      <c r="A7196">
        <v>7195</v>
      </c>
      <c r="B7196">
        <f>IF(spotify_churn_dataset[[#This Row],[user_id]]="","Desconocido",spotify_churn_dataset[[#This Row],[user_id]])</f>
        <v>7195</v>
      </c>
      <c r="C7196">
        <f>IF(IFERROR(VLOOKUP(spotify_churn_dataset[[#This Row],[user_id]],A7197:A15195,1,FALSE),0),1,0)</f>
        <v>0</v>
      </c>
      <c r="D7196" t="s">
        <v>12</v>
      </c>
      <c r="E7196" s="4">
        <v>32</v>
      </c>
      <c r="F7196" t="s">
        <v>21</v>
      </c>
      <c r="G7196" t="s">
        <v>24</v>
      </c>
      <c r="H7196" s="4">
        <v>112</v>
      </c>
      <c r="I7196" s="3">
        <v>91</v>
      </c>
      <c r="J7196" s="9">
        <v>28</v>
      </c>
      <c r="K7196" t="s">
        <v>23</v>
      </c>
      <c r="L7196" s="4">
        <v>0</v>
      </c>
      <c r="M7196" s="4" t="str">
        <f>IF(spotify_churn_dataset[[#This Row],[offline_listening]]=0,"no offline","yes offline")</f>
        <v>yes offline</v>
      </c>
      <c r="N7196">
        <v>1</v>
      </c>
      <c r="O7196" t="str">
        <f>IF(spotify_churn_dataset[[#This Row],[is_churned]]=1,"yes churn","no churn")</f>
        <v>no churn</v>
      </c>
      <c r="P7196">
        <v>0</v>
      </c>
    </row>
    <row r="7197" spans="1:16" x14ac:dyDescent="0.3">
      <c r="A7197">
        <v>7196</v>
      </c>
      <c r="B7197">
        <f>IF(spotify_churn_dataset[[#This Row],[user_id]]="","Desconocido",spotify_churn_dataset[[#This Row],[user_id]])</f>
        <v>7196</v>
      </c>
      <c r="C7197">
        <f>IF(IFERROR(VLOOKUP(spotify_churn_dataset[[#This Row],[user_id]],A7198:A15196,1,FALSE),0),1,0)</f>
        <v>0</v>
      </c>
      <c r="D7197" t="s">
        <v>20</v>
      </c>
      <c r="E7197" s="4">
        <v>57</v>
      </c>
      <c r="F7197" t="s">
        <v>29</v>
      </c>
      <c r="G7197" t="s">
        <v>18</v>
      </c>
      <c r="H7197" s="4">
        <v>33</v>
      </c>
      <c r="I7197" s="3">
        <v>53</v>
      </c>
      <c r="J7197" s="9">
        <v>53</v>
      </c>
      <c r="K7197" t="s">
        <v>15</v>
      </c>
      <c r="L7197" s="4">
        <v>0</v>
      </c>
      <c r="M7197" s="4" t="str">
        <f>IF(spotify_churn_dataset[[#This Row],[offline_listening]]=0,"no offline","yes offline")</f>
        <v>yes offline</v>
      </c>
      <c r="N7197">
        <v>1</v>
      </c>
      <c r="O7197" t="str">
        <f>IF(spotify_churn_dataset[[#This Row],[is_churned]]=1,"yes churn","no churn")</f>
        <v>no churn</v>
      </c>
      <c r="P7197">
        <v>0</v>
      </c>
    </row>
    <row r="7198" spans="1:16" x14ac:dyDescent="0.3">
      <c r="A7198">
        <v>7197</v>
      </c>
      <c r="B7198">
        <f>IF(spotify_churn_dataset[[#This Row],[user_id]]="","Desconocido",spotify_churn_dataset[[#This Row],[user_id]])</f>
        <v>7197</v>
      </c>
      <c r="C7198">
        <f>IF(IFERROR(VLOOKUP(spotify_churn_dataset[[#This Row],[user_id]],A7199:A15197,1,FALSE),0),1,0)</f>
        <v>0</v>
      </c>
      <c r="D7198" t="s">
        <v>16</v>
      </c>
      <c r="E7198" s="4">
        <v>23</v>
      </c>
      <c r="F7198" t="s">
        <v>26</v>
      </c>
      <c r="G7198" t="s">
        <v>14</v>
      </c>
      <c r="H7198" s="4">
        <v>105</v>
      </c>
      <c r="I7198" s="3">
        <v>84</v>
      </c>
      <c r="J7198" s="9">
        <v>36</v>
      </c>
      <c r="K7198" t="s">
        <v>15</v>
      </c>
      <c r="L7198" s="4">
        <v>30</v>
      </c>
      <c r="M7198" s="4" t="str">
        <f>IF(spotify_churn_dataset[[#This Row],[offline_listening]]=0,"no offline","yes offline")</f>
        <v>no offline</v>
      </c>
      <c r="N7198">
        <v>0</v>
      </c>
      <c r="O7198" t="str">
        <f>IF(spotify_churn_dataset[[#This Row],[is_churned]]=1,"yes churn","no churn")</f>
        <v>no churn</v>
      </c>
      <c r="P7198">
        <v>0</v>
      </c>
    </row>
    <row r="7199" spans="1:16" x14ac:dyDescent="0.3">
      <c r="A7199">
        <v>7198</v>
      </c>
      <c r="B7199">
        <f>IF(spotify_churn_dataset[[#This Row],[user_id]]="","Desconocido",spotify_churn_dataset[[#This Row],[user_id]])</f>
        <v>7198</v>
      </c>
      <c r="C7199">
        <f>IF(IFERROR(VLOOKUP(spotify_churn_dataset[[#This Row],[user_id]],A7200:A15198,1,FALSE),0),1,0)</f>
        <v>0</v>
      </c>
      <c r="D7199" t="s">
        <v>12</v>
      </c>
      <c r="E7199" s="4">
        <v>37</v>
      </c>
      <c r="F7199" t="s">
        <v>17</v>
      </c>
      <c r="G7199" t="s">
        <v>18</v>
      </c>
      <c r="H7199" s="4">
        <v>143</v>
      </c>
      <c r="I7199" s="3">
        <v>87</v>
      </c>
      <c r="J7199" s="9">
        <v>23</v>
      </c>
      <c r="K7199" t="s">
        <v>19</v>
      </c>
      <c r="L7199" s="4">
        <v>0</v>
      </c>
      <c r="M7199" s="4" t="str">
        <f>IF(spotify_churn_dataset[[#This Row],[offline_listening]]=0,"no offline","yes offline")</f>
        <v>yes offline</v>
      </c>
      <c r="N7199">
        <v>1</v>
      </c>
      <c r="O7199" t="str">
        <f>IF(spotify_churn_dataset[[#This Row],[is_churned]]=1,"yes churn","no churn")</f>
        <v>yes churn</v>
      </c>
      <c r="P7199">
        <v>1</v>
      </c>
    </row>
    <row r="7200" spans="1:16" x14ac:dyDescent="0.3">
      <c r="A7200">
        <v>7199</v>
      </c>
      <c r="B7200">
        <f>IF(spotify_churn_dataset[[#This Row],[user_id]]="","Desconocido",spotify_churn_dataset[[#This Row],[user_id]])</f>
        <v>7199</v>
      </c>
      <c r="C7200">
        <f>IF(IFERROR(VLOOKUP(spotify_churn_dataset[[#This Row],[user_id]],A7201:A15199,1,FALSE),0),1,0)</f>
        <v>0</v>
      </c>
      <c r="D7200" t="s">
        <v>12</v>
      </c>
      <c r="E7200" s="4">
        <v>52</v>
      </c>
      <c r="F7200" t="s">
        <v>29</v>
      </c>
      <c r="G7200" t="s">
        <v>14</v>
      </c>
      <c r="H7200" s="4">
        <v>167</v>
      </c>
      <c r="I7200" s="3">
        <v>59</v>
      </c>
      <c r="J7200" s="9">
        <v>31</v>
      </c>
      <c r="K7200" t="s">
        <v>19</v>
      </c>
      <c r="L7200" s="4">
        <v>12</v>
      </c>
      <c r="M7200" s="4" t="str">
        <f>IF(spotify_churn_dataset[[#This Row],[offline_listening]]=0,"no offline","yes offline")</f>
        <v>no offline</v>
      </c>
      <c r="N7200">
        <v>0</v>
      </c>
      <c r="O7200" t="str">
        <f>IF(spotify_churn_dataset[[#This Row],[is_churned]]=1,"yes churn","no churn")</f>
        <v>yes churn</v>
      </c>
      <c r="P7200">
        <v>1</v>
      </c>
    </row>
    <row r="7201" spans="1:16" x14ac:dyDescent="0.3">
      <c r="A7201">
        <v>7200</v>
      </c>
      <c r="B7201">
        <f>IF(spotify_churn_dataset[[#This Row],[user_id]]="","Desconocido",spotify_churn_dataset[[#This Row],[user_id]])</f>
        <v>7200</v>
      </c>
      <c r="C7201">
        <f>IF(IFERROR(VLOOKUP(spotify_churn_dataset[[#This Row],[user_id]],A7202:A15200,1,FALSE),0),1,0)</f>
        <v>0</v>
      </c>
      <c r="D7201" t="s">
        <v>16</v>
      </c>
      <c r="E7201" s="4">
        <v>18</v>
      </c>
      <c r="F7201" t="s">
        <v>17</v>
      </c>
      <c r="G7201" t="s">
        <v>18</v>
      </c>
      <c r="H7201" s="4">
        <v>238</v>
      </c>
      <c r="I7201" s="3">
        <v>28</v>
      </c>
      <c r="J7201" s="9">
        <v>31</v>
      </c>
      <c r="K7201" t="s">
        <v>19</v>
      </c>
      <c r="L7201" s="4">
        <v>0</v>
      </c>
      <c r="M7201" s="4" t="str">
        <f>IF(spotify_churn_dataset[[#This Row],[offline_listening]]=0,"no offline","yes offline")</f>
        <v>yes offline</v>
      </c>
      <c r="N7201">
        <v>1</v>
      </c>
      <c r="O7201" t="str">
        <f>IF(spotify_churn_dataset[[#This Row],[is_churned]]=1,"yes churn","no churn")</f>
        <v>yes churn</v>
      </c>
      <c r="P7201">
        <v>1</v>
      </c>
    </row>
    <row r="7202" spans="1:16" x14ac:dyDescent="0.3">
      <c r="A7202">
        <v>7201</v>
      </c>
      <c r="B7202">
        <f>IF(spotify_churn_dataset[[#This Row],[user_id]]="","Desconocido",spotify_churn_dataset[[#This Row],[user_id]])</f>
        <v>7201</v>
      </c>
      <c r="C7202">
        <f>IF(IFERROR(VLOOKUP(spotify_churn_dataset[[#This Row],[user_id]],A7203:A15201,1,FALSE),0),1,0)</f>
        <v>0</v>
      </c>
      <c r="D7202" t="s">
        <v>20</v>
      </c>
      <c r="E7202" s="4">
        <v>37</v>
      </c>
      <c r="F7202" t="s">
        <v>25</v>
      </c>
      <c r="G7202" t="s">
        <v>14</v>
      </c>
      <c r="H7202" s="4">
        <v>255</v>
      </c>
      <c r="I7202" s="3">
        <v>9</v>
      </c>
      <c r="J7202" s="9">
        <v>56</v>
      </c>
      <c r="K7202" t="s">
        <v>23</v>
      </c>
      <c r="L7202" s="4">
        <v>12</v>
      </c>
      <c r="M7202" s="4" t="str">
        <f>IF(spotify_churn_dataset[[#This Row],[offline_listening]]=0,"no offline","yes offline")</f>
        <v>no offline</v>
      </c>
      <c r="N7202">
        <v>0</v>
      </c>
      <c r="O7202" t="str">
        <f>IF(spotify_churn_dataset[[#This Row],[is_churned]]=1,"yes churn","no churn")</f>
        <v>yes churn</v>
      </c>
      <c r="P7202">
        <v>1</v>
      </c>
    </row>
    <row r="7203" spans="1:16" x14ac:dyDescent="0.3">
      <c r="A7203">
        <v>7202</v>
      </c>
      <c r="B7203">
        <f>IF(spotify_churn_dataset[[#This Row],[user_id]]="","Desconocido",spotify_churn_dataset[[#This Row],[user_id]])</f>
        <v>7202</v>
      </c>
      <c r="C7203">
        <f>IF(IFERROR(VLOOKUP(spotify_churn_dataset[[#This Row],[user_id]],A7204:A15202,1,FALSE),0),1,0)</f>
        <v>0</v>
      </c>
      <c r="D7203" t="s">
        <v>12</v>
      </c>
      <c r="E7203" s="4">
        <v>39</v>
      </c>
      <c r="F7203" t="s">
        <v>29</v>
      </c>
      <c r="G7203" t="s">
        <v>24</v>
      </c>
      <c r="H7203" s="4">
        <v>282</v>
      </c>
      <c r="I7203" s="3">
        <v>97</v>
      </c>
      <c r="J7203" s="9">
        <v>3</v>
      </c>
      <c r="K7203" t="s">
        <v>15</v>
      </c>
      <c r="L7203" s="4">
        <v>0</v>
      </c>
      <c r="M7203" s="4" t="str">
        <f>IF(spotify_churn_dataset[[#This Row],[offline_listening]]=0,"no offline","yes offline")</f>
        <v>yes offline</v>
      </c>
      <c r="N7203">
        <v>1</v>
      </c>
      <c r="O7203" t="str">
        <f>IF(spotify_churn_dataset[[#This Row],[is_churned]]=1,"yes churn","no churn")</f>
        <v>no churn</v>
      </c>
      <c r="P7203">
        <v>0</v>
      </c>
    </row>
    <row r="7204" spans="1:16" x14ac:dyDescent="0.3">
      <c r="A7204">
        <v>7203</v>
      </c>
      <c r="B7204">
        <f>IF(spotify_churn_dataset[[#This Row],[user_id]]="","Desconocido",spotify_churn_dataset[[#This Row],[user_id]])</f>
        <v>7203</v>
      </c>
      <c r="C7204">
        <f>IF(IFERROR(VLOOKUP(spotify_churn_dataset[[#This Row],[user_id]],A7205:A15203,1,FALSE),0),1,0)</f>
        <v>0</v>
      </c>
      <c r="D7204" t="s">
        <v>20</v>
      </c>
      <c r="E7204" s="4">
        <v>45</v>
      </c>
      <c r="F7204" t="s">
        <v>26</v>
      </c>
      <c r="G7204" t="s">
        <v>18</v>
      </c>
      <c r="H7204" s="4">
        <v>275</v>
      </c>
      <c r="I7204" s="3">
        <v>58</v>
      </c>
      <c r="J7204" s="9">
        <v>44</v>
      </c>
      <c r="K7204" t="s">
        <v>19</v>
      </c>
      <c r="L7204" s="4">
        <v>0</v>
      </c>
      <c r="M7204" s="4" t="str">
        <f>IF(spotify_churn_dataset[[#This Row],[offline_listening]]=0,"no offline","yes offline")</f>
        <v>yes offline</v>
      </c>
      <c r="N7204">
        <v>1</v>
      </c>
      <c r="O7204" t="str">
        <f>IF(spotify_churn_dataset[[#This Row],[is_churned]]=1,"yes churn","no churn")</f>
        <v>yes churn</v>
      </c>
      <c r="P7204">
        <v>1</v>
      </c>
    </row>
    <row r="7205" spans="1:16" x14ac:dyDescent="0.3">
      <c r="A7205">
        <v>7204</v>
      </c>
      <c r="B7205">
        <f>IF(spotify_churn_dataset[[#This Row],[user_id]]="","Desconocido",spotify_churn_dataset[[#This Row],[user_id]])</f>
        <v>7204</v>
      </c>
      <c r="C7205">
        <f>IF(IFERROR(VLOOKUP(spotify_churn_dataset[[#This Row],[user_id]],A7206:A15204,1,FALSE),0),1,0)</f>
        <v>0</v>
      </c>
      <c r="D7205" t="s">
        <v>16</v>
      </c>
      <c r="E7205" s="4">
        <v>51</v>
      </c>
      <c r="F7205" t="s">
        <v>17</v>
      </c>
      <c r="G7205" t="s">
        <v>22</v>
      </c>
      <c r="H7205" s="4">
        <v>217</v>
      </c>
      <c r="I7205" s="3">
        <v>44</v>
      </c>
      <c r="J7205" s="9">
        <v>6</v>
      </c>
      <c r="K7205" t="s">
        <v>23</v>
      </c>
      <c r="L7205" s="4">
        <v>0</v>
      </c>
      <c r="M7205" s="4" t="str">
        <f>IF(spotify_churn_dataset[[#This Row],[offline_listening]]=0,"no offline","yes offline")</f>
        <v>yes offline</v>
      </c>
      <c r="N7205">
        <v>1</v>
      </c>
      <c r="O7205" t="str">
        <f>IF(spotify_churn_dataset[[#This Row],[is_churned]]=1,"yes churn","no churn")</f>
        <v>no churn</v>
      </c>
      <c r="P7205">
        <v>0</v>
      </c>
    </row>
    <row r="7206" spans="1:16" x14ac:dyDescent="0.3">
      <c r="A7206">
        <v>7205</v>
      </c>
      <c r="B7206">
        <f>IF(spotify_churn_dataset[[#This Row],[user_id]]="","Desconocido",spotify_churn_dataset[[#This Row],[user_id]])</f>
        <v>7205</v>
      </c>
      <c r="C7206">
        <f>IF(IFERROR(VLOOKUP(spotify_churn_dataset[[#This Row],[user_id]],A7207:A15205,1,FALSE),0),1,0)</f>
        <v>0</v>
      </c>
      <c r="D7206" t="s">
        <v>20</v>
      </c>
      <c r="E7206" s="4">
        <v>19</v>
      </c>
      <c r="F7206" t="s">
        <v>13</v>
      </c>
      <c r="G7206" t="s">
        <v>18</v>
      </c>
      <c r="H7206" s="4">
        <v>228</v>
      </c>
      <c r="I7206" s="3">
        <v>99</v>
      </c>
      <c r="J7206" s="9">
        <v>55</v>
      </c>
      <c r="K7206" t="s">
        <v>15</v>
      </c>
      <c r="L7206" s="4">
        <v>0</v>
      </c>
      <c r="M7206" s="4" t="str">
        <f>IF(spotify_churn_dataset[[#This Row],[offline_listening]]=0,"no offline","yes offline")</f>
        <v>yes offline</v>
      </c>
      <c r="N7206">
        <v>1</v>
      </c>
      <c r="O7206" t="str">
        <f>IF(spotify_churn_dataset[[#This Row],[is_churned]]=1,"yes churn","no churn")</f>
        <v>yes churn</v>
      </c>
      <c r="P7206">
        <v>1</v>
      </c>
    </row>
    <row r="7207" spans="1:16" x14ac:dyDescent="0.3">
      <c r="A7207">
        <v>7206</v>
      </c>
      <c r="B7207">
        <f>IF(spotify_churn_dataset[[#This Row],[user_id]]="","Desconocido",spotify_churn_dataset[[#This Row],[user_id]])</f>
        <v>7206</v>
      </c>
      <c r="C7207">
        <f>IF(IFERROR(VLOOKUP(spotify_churn_dataset[[#This Row],[user_id]],A7208:A15206,1,FALSE),0),1,0)</f>
        <v>0</v>
      </c>
      <c r="D7207" t="s">
        <v>20</v>
      </c>
      <c r="E7207" s="4">
        <v>34</v>
      </c>
      <c r="F7207" t="s">
        <v>26</v>
      </c>
      <c r="G7207" t="s">
        <v>24</v>
      </c>
      <c r="H7207" s="4">
        <v>143</v>
      </c>
      <c r="I7207" s="3">
        <v>99</v>
      </c>
      <c r="J7207" s="9">
        <v>43</v>
      </c>
      <c r="K7207" t="s">
        <v>19</v>
      </c>
      <c r="L7207" s="4">
        <v>0</v>
      </c>
      <c r="M7207" s="4" t="str">
        <f>IF(spotify_churn_dataset[[#This Row],[offline_listening]]=0,"no offline","yes offline")</f>
        <v>yes offline</v>
      </c>
      <c r="N7207">
        <v>1</v>
      </c>
      <c r="O7207" t="str">
        <f>IF(spotify_churn_dataset[[#This Row],[is_churned]]=1,"yes churn","no churn")</f>
        <v>no churn</v>
      </c>
      <c r="P7207">
        <v>0</v>
      </c>
    </row>
    <row r="7208" spans="1:16" x14ac:dyDescent="0.3">
      <c r="A7208">
        <v>7207</v>
      </c>
      <c r="B7208">
        <f>IF(spotify_churn_dataset[[#This Row],[user_id]]="","Desconocido",spotify_churn_dataset[[#This Row],[user_id]])</f>
        <v>7207</v>
      </c>
      <c r="C7208">
        <f>IF(IFERROR(VLOOKUP(spotify_churn_dataset[[#This Row],[user_id]],A7209:A15207,1,FALSE),0),1,0)</f>
        <v>0</v>
      </c>
      <c r="D7208" t="s">
        <v>12</v>
      </c>
      <c r="E7208" s="4">
        <v>21</v>
      </c>
      <c r="F7208" t="s">
        <v>17</v>
      </c>
      <c r="G7208" t="s">
        <v>24</v>
      </c>
      <c r="H7208" s="4">
        <v>259</v>
      </c>
      <c r="I7208" s="3">
        <v>80</v>
      </c>
      <c r="J7208" s="9">
        <v>35</v>
      </c>
      <c r="K7208" t="s">
        <v>19</v>
      </c>
      <c r="L7208" s="4">
        <v>0</v>
      </c>
      <c r="M7208" s="4" t="str">
        <f>IF(spotify_churn_dataset[[#This Row],[offline_listening]]=0,"no offline","yes offline")</f>
        <v>yes offline</v>
      </c>
      <c r="N7208">
        <v>1</v>
      </c>
      <c r="O7208" t="str">
        <f>IF(spotify_churn_dataset[[#This Row],[is_churned]]=1,"yes churn","no churn")</f>
        <v>no churn</v>
      </c>
      <c r="P7208">
        <v>0</v>
      </c>
    </row>
    <row r="7209" spans="1:16" x14ac:dyDescent="0.3">
      <c r="A7209">
        <v>7208</v>
      </c>
      <c r="B7209">
        <f>IF(spotify_churn_dataset[[#This Row],[user_id]]="","Desconocido",spotify_churn_dataset[[#This Row],[user_id]])</f>
        <v>7208</v>
      </c>
      <c r="C7209">
        <f>IF(IFERROR(VLOOKUP(spotify_churn_dataset[[#This Row],[user_id]],A7210:A15208,1,FALSE),0),1,0)</f>
        <v>0</v>
      </c>
      <c r="D7209" t="s">
        <v>16</v>
      </c>
      <c r="E7209" s="4">
        <v>38</v>
      </c>
      <c r="F7209" t="s">
        <v>21</v>
      </c>
      <c r="G7209" t="s">
        <v>18</v>
      </c>
      <c r="H7209" s="4">
        <v>224</v>
      </c>
      <c r="I7209" s="3">
        <v>81</v>
      </c>
      <c r="J7209" s="9">
        <v>21</v>
      </c>
      <c r="K7209" t="s">
        <v>23</v>
      </c>
      <c r="L7209" s="4">
        <v>0</v>
      </c>
      <c r="M7209" s="4" t="str">
        <f>IF(spotify_churn_dataset[[#This Row],[offline_listening]]=0,"no offline","yes offline")</f>
        <v>yes offline</v>
      </c>
      <c r="N7209">
        <v>1</v>
      </c>
      <c r="O7209" t="str">
        <f>IF(spotify_churn_dataset[[#This Row],[is_churned]]=1,"yes churn","no churn")</f>
        <v>no churn</v>
      </c>
      <c r="P7209">
        <v>0</v>
      </c>
    </row>
    <row r="7210" spans="1:16" x14ac:dyDescent="0.3">
      <c r="A7210">
        <v>7209</v>
      </c>
      <c r="B7210">
        <f>IF(spotify_churn_dataset[[#This Row],[user_id]]="","Desconocido",spotify_churn_dataset[[#This Row],[user_id]])</f>
        <v>7209</v>
      </c>
      <c r="C7210">
        <f>IF(IFERROR(VLOOKUP(spotify_churn_dataset[[#This Row],[user_id]],A7211:A15209,1,FALSE),0),1,0)</f>
        <v>0</v>
      </c>
      <c r="D7210" t="s">
        <v>12</v>
      </c>
      <c r="E7210" s="4">
        <v>40</v>
      </c>
      <c r="F7210" t="s">
        <v>25</v>
      </c>
      <c r="G7210" t="s">
        <v>22</v>
      </c>
      <c r="H7210" s="4">
        <v>101</v>
      </c>
      <c r="I7210" s="3">
        <v>88</v>
      </c>
      <c r="J7210" s="9">
        <v>6</v>
      </c>
      <c r="K7210" t="s">
        <v>23</v>
      </c>
      <c r="L7210" s="4">
        <v>0</v>
      </c>
      <c r="M7210" s="4" t="str">
        <f>IF(spotify_churn_dataset[[#This Row],[offline_listening]]=0,"no offline","yes offline")</f>
        <v>yes offline</v>
      </c>
      <c r="N7210">
        <v>1</v>
      </c>
      <c r="O7210" t="str">
        <f>IF(spotify_churn_dataset[[#This Row],[is_churned]]=1,"yes churn","no churn")</f>
        <v>no churn</v>
      </c>
      <c r="P7210">
        <v>0</v>
      </c>
    </row>
    <row r="7211" spans="1:16" x14ac:dyDescent="0.3">
      <c r="A7211">
        <v>7210</v>
      </c>
      <c r="B7211">
        <f>IF(spotify_churn_dataset[[#This Row],[user_id]]="","Desconocido",spotify_churn_dataset[[#This Row],[user_id]])</f>
        <v>7210</v>
      </c>
      <c r="C7211">
        <f>IF(IFERROR(VLOOKUP(spotify_churn_dataset[[#This Row],[user_id]],A7212:A15210,1,FALSE),0),1,0)</f>
        <v>0</v>
      </c>
      <c r="D7211" t="s">
        <v>20</v>
      </c>
      <c r="E7211" s="4">
        <v>26</v>
      </c>
      <c r="F7211" t="s">
        <v>17</v>
      </c>
      <c r="G7211" t="s">
        <v>22</v>
      </c>
      <c r="H7211" s="4">
        <v>85</v>
      </c>
      <c r="I7211" s="3">
        <v>46</v>
      </c>
      <c r="J7211" s="9">
        <v>9</v>
      </c>
      <c r="K7211" t="s">
        <v>23</v>
      </c>
      <c r="L7211" s="4">
        <v>0</v>
      </c>
      <c r="M7211" s="4" t="str">
        <f>IF(spotify_churn_dataset[[#This Row],[offline_listening]]=0,"no offline","yes offline")</f>
        <v>yes offline</v>
      </c>
      <c r="N7211">
        <v>1</v>
      </c>
      <c r="O7211" t="str">
        <f>IF(spotify_churn_dataset[[#This Row],[is_churned]]=1,"yes churn","no churn")</f>
        <v>no churn</v>
      </c>
      <c r="P7211">
        <v>0</v>
      </c>
    </row>
    <row r="7212" spans="1:16" x14ac:dyDescent="0.3">
      <c r="A7212">
        <v>7211</v>
      </c>
      <c r="B7212">
        <f>IF(spotify_churn_dataset[[#This Row],[user_id]]="","Desconocido",spotify_churn_dataset[[#This Row],[user_id]])</f>
        <v>7211</v>
      </c>
      <c r="C7212">
        <f>IF(IFERROR(VLOOKUP(spotify_churn_dataset[[#This Row],[user_id]],A7213:A15211,1,FALSE),0),1,0)</f>
        <v>0</v>
      </c>
      <c r="D7212" t="s">
        <v>16</v>
      </c>
      <c r="E7212" s="4">
        <v>43</v>
      </c>
      <c r="F7212" t="s">
        <v>27</v>
      </c>
      <c r="G7212" t="s">
        <v>22</v>
      </c>
      <c r="H7212" s="4">
        <v>207</v>
      </c>
      <c r="I7212" s="3">
        <v>67</v>
      </c>
      <c r="J7212" s="9">
        <v>9</v>
      </c>
      <c r="K7212" t="s">
        <v>23</v>
      </c>
      <c r="L7212" s="4">
        <v>0</v>
      </c>
      <c r="M7212" s="4" t="str">
        <f>IF(spotify_churn_dataset[[#This Row],[offline_listening]]=0,"no offline","yes offline")</f>
        <v>yes offline</v>
      </c>
      <c r="N7212">
        <v>1</v>
      </c>
      <c r="O7212" t="str">
        <f>IF(spotify_churn_dataset[[#This Row],[is_churned]]=1,"yes churn","no churn")</f>
        <v>yes churn</v>
      </c>
      <c r="P7212">
        <v>1</v>
      </c>
    </row>
    <row r="7213" spans="1:16" x14ac:dyDescent="0.3">
      <c r="A7213">
        <v>7212</v>
      </c>
      <c r="B7213">
        <f>IF(spotify_churn_dataset[[#This Row],[user_id]]="","Desconocido",spotify_churn_dataset[[#This Row],[user_id]])</f>
        <v>7212</v>
      </c>
      <c r="C7213">
        <f>IF(IFERROR(VLOOKUP(spotify_churn_dataset[[#This Row],[user_id]],A7214:A15212,1,FALSE),0),1,0)</f>
        <v>0</v>
      </c>
      <c r="D7213" t="s">
        <v>20</v>
      </c>
      <c r="E7213" s="4">
        <v>18</v>
      </c>
      <c r="F7213" t="s">
        <v>17</v>
      </c>
      <c r="G7213" t="s">
        <v>22</v>
      </c>
      <c r="H7213" s="4">
        <v>279</v>
      </c>
      <c r="I7213" s="3">
        <v>45</v>
      </c>
      <c r="J7213" s="9">
        <v>4</v>
      </c>
      <c r="K7213" t="s">
        <v>23</v>
      </c>
      <c r="L7213" s="4">
        <v>0</v>
      </c>
      <c r="M7213" s="4" t="str">
        <f>IF(spotify_churn_dataset[[#This Row],[offline_listening]]=0,"no offline","yes offline")</f>
        <v>yes offline</v>
      </c>
      <c r="N7213">
        <v>1</v>
      </c>
      <c r="O7213" t="str">
        <f>IF(spotify_churn_dataset[[#This Row],[is_churned]]=1,"yes churn","no churn")</f>
        <v>no churn</v>
      </c>
      <c r="P7213">
        <v>0</v>
      </c>
    </row>
    <row r="7214" spans="1:16" x14ac:dyDescent="0.3">
      <c r="A7214">
        <v>7213</v>
      </c>
      <c r="B7214">
        <f>IF(spotify_churn_dataset[[#This Row],[user_id]]="","Desconocido",spotify_churn_dataset[[#This Row],[user_id]])</f>
        <v>7213</v>
      </c>
      <c r="C7214">
        <f>IF(IFERROR(VLOOKUP(spotify_churn_dataset[[#This Row],[user_id]],A7215:A15213,1,FALSE),0),1,0)</f>
        <v>0</v>
      </c>
      <c r="D7214" t="s">
        <v>16</v>
      </c>
      <c r="E7214" s="4">
        <v>54</v>
      </c>
      <c r="F7214" t="s">
        <v>21</v>
      </c>
      <c r="G7214" t="s">
        <v>14</v>
      </c>
      <c r="H7214" s="4">
        <v>133</v>
      </c>
      <c r="I7214" s="3">
        <v>99</v>
      </c>
      <c r="J7214" s="9">
        <v>17</v>
      </c>
      <c r="K7214" t="s">
        <v>15</v>
      </c>
      <c r="L7214" s="4">
        <v>24</v>
      </c>
      <c r="M7214" s="4" t="str">
        <f>IF(spotify_churn_dataset[[#This Row],[offline_listening]]=0,"no offline","yes offline")</f>
        <v>no offline</v>
      </c>
      <c r="N7214">
        <v>0</v>
      </c>
      <c r="O7214" t="str">
        <f>IF(spotify_churn_dataset[[#This Row],[is_churned]]=1,"yes churn","no churn")</f>
        <v>no churn</v>
      </c>
      <c r="P7214">
        <v>0</v>
      </c>
    </row>
    <row r="7215" spans="1:16" x14ac:dyDescent="0.3">
      <c r="A7215">
        <v>7214</v>
      </c>
      <c r="B7215">
        <f>IF(spotify_churn_dataset[[#This Row],[user_id]]="","Desconocido",spotify_churn_dataset[[#This Row],[user_id]])</f>
        <v>7214</v>
      </c>
      <c r="C7215">
        <f>IF(IFERROR(VLOOKUP(spotify_churn_dataset[[#This Row],[user_id]],A7216:A15214,1,FALSE),0),1,0)</f>
        <v>0</v>
      </c>
      <c r="D7215" t="s">
        <v>16</v>
      </c>
      <c r="E7215" s="4">
        <v>51</v>
      </c>
      <c r="F7215" t="s">
        <v>27</v>
      </c>
      <c r="G7215" t="s">
        <v>22</v>
      </c>
      <c r="H7215" s="4">
        <v>66</v>
      </c>
      <c r="I7215" s="3">
        <v>47</v>
      </c>
      <c r="J7215" s="9">
        <v>4</v>
      </c>
      <c r="K7215" t="s">
        <v>15</v>
      </c>
      <c r="L7215" s="4">
        <v>0</v>
      </c>
      <c r="M7215" s="4" t="str">
        <f>IF(spotify_churn_dataset[[#This Row],[offline_listening]]=0,"no offline","yes offline")</f>
        <v>yes offline</v>
      </c>
      <c r="N7215">
        <v>1</v>
      </c>
      <c r="O7215" t="str">
        <f>IF(spotify_churn_dataset[[#This Row],[is_churned]]=1,"yes churn","no churn")</f>
        <v>no churn</v>
      </c>
      <c r="P7215">
        <v>0</v>
      </c>
    </row>
    <row r="7216" spans="1:16" x14ac:dyDescent="0.3">
      <c r="A7216">
        <v>7215</v>
      </c>
      <c r="B7216">
        <f>IF(spotify_churn_dataset[[#This Row],[user_id]]="","Desconocido",spotify_churn_dataset[[#This Row],[user_id]])</f>
        <v>7215</v>
      </c>
      <c r="C7216">
        <f>IF(IFERROR(VLOOKUP(spotify_churn_dataset[[#This Row],[user_id]],A7217:A15215,1,FALSE),0),1,0)</f>
        <v>0</v>
      </c>
      <c r="D7216" t="s">
        <v>20</v>
      </c>
      <c r="E7216" s="4">
        <v>54</v>
      </c>
      <c r="F7216" t="s">
        <v>26</v>
      </c>
      <c r="G7216" t="s">
        <v>18</v>
      </c>
      <c r="H7216" s="4">
        <v>104</v>
      </c>
      <c r="I7216" s="3">
        <v>45</v>
      </c>
      <c r="J7216" s="9">
        <v>31</v>
      </c>
      <c r="K7216" t="s">
        <v>19</v>
      </c>
      <c r="L7216" s="4">
        <v>0</v>
      </c>
      <c r="M7216" s="4" t="str">
        <f>IF(spotify_churn_dataset[[#This Row],[offline_listening]]=0,"no offline","yes offline")</f>
        <v>yes offline</v>
      </c>
      <c r="N7216">
        <v>1</v>
      </c>
      <c r="O7216" t="str">
        <f>IF(spotify_churn_dataset[[#This Row],[is_churned]]=1,"yes churn","no churn")</f>
        <v>no churn</v>
      </c>
      <c r="P7216">
        <v>0</v>
      </c>
    </row>
    <row r="7217" spans="1:16" x14ac:dyDescent="0.3">
      <c r="A7217">
        <v>7216</v>
      </c>
      <c r="B7217">
        <f>IF(spotify_churn_dataset[[#This Row],[user_id]]="","Desconocido",spotify_churn_dataset[[#This Row],[user_id]])</f>
        <v>7216</v>
      </c>
      <c r="C7217">
        <f>IF(IFERROR(VLOOKUP(spotify_churn_dataset[[#This Row],[user_id]],A7218:A15216,1,FALSE),0),1,0)</f>
        <v>0</v>
      </c>
      <c r="D7217" t="s">
        <v>12</v>
      </c>
      <c r="E7217" s="4">
        <v>49</v>
      </c>
      <c r="F7217" t="s">
        <v>21</v>
      </c>
      <c r="G7217" t="s">
        <v>24</v>
      </c>
      <c r="H7217" s="4">
        <v>208</v>
      </c>
      <c r="I7217" s="3">
        <v>62</v>
      </c>
      <c r="J7217" s="9">
        <v>51</v>
      </c>
      <c r="K7217" t="s">
        <v>15</v>
      </c>
      <c r="L7217" s="4">
        <v>0</v>
      </c>
      <c r="M7217" s="4" t="str">
        <f>IF(spotify_churn_dataset[[#This Row],[offline_listening]]=0,"no offline","yes offline")</f>
        <v>yes offline</v>
      </c>
      <c r="N7217">
        <v>1</v>
      </c>
      <c r="O7217" t="str">
        <f>IF(spotify_churn_dataset[[#This Row],[is_churned]]=1,"yes churn","no churn")</f>
        <v>no churn</v>
      </c>
      <c r="P7217">
        <v>0</v>
      </c>
    </row>
    <row r="7218" spans="1:16" x14ac:dyDescent="0.3">
      <c r="A7218">
        <v>7217</v>
      </c>
      <c r="B7218">
        <f>IF(spotify_churn_dataset[[#This Row],[user_id]]="","Desconocido",spotify_churn_dataset[[#This Row],[user_id]])</f>
        <v>7217</v>
      </c>
      <c r="C7218">
        <f>IF(IFERROR(VLOOKUP(spotify_churn_dataset[[#This Row],[user_id]],A7219:A15217,1,FALSE),0),1,0)</f>
        <v>0</v>
      </c>
      <c r="D7218" t="s">
        <v>20</v>
      </c>
      <c r="E7218" s="4">
        <v>16</v>
      </c>
      <c r="F7218" t="s">
        <v>28</v>
      </c>
      <c r="G7218" t="s">
        <v>14</v>
      </c>
      <c r="H7218" s="4">
        <v>111</v>
      </c>
      <c r="I7218" s="3">
        <v>78</v>
      </c>
      <c r="J7218" s="9">
        <v>24</v>
      </c>
      <c r="K7218" t="s">
        <v>23</v>
      </c>
      <c r="L7218" s="4">
        <v>12</v>
      </c>
      <c r="M7218" s="4" t="str">
        <f>IF(spotify_churn_dataset[[#This Row],[offline_listening]]=0,"no offline","yes offline")</f>
        <v>no offline</v>
      </c>
      <c r="N7218">
        <v>0</v>
      </c>
      <c r="O7218" t="str">
        <f>IF(spotify_churn_dataset[[#This Row],[is_churned]]=1,"yes churn","no churn")</f>
        <v>no churn</v>
      </c>
      <c r="P7218">
        <v>0</v>
      </c>
    </row>
    <row r="7219" spans="1:16" x14ac:dyDescent="0.3">
      <c r="A7219">
        <v>7218</v>
      </c>
      <c r="B7219">
        <f>IF(spotify_churn_dataset[[#This Row],[user_id]]="","Desconocido",spotify_churn_dataset[[#This Row],[user_id]])</f>
        <v>7218</v>
      </c>
      <c r="C7219">
        <f>IF(IFERROR(VLOOKUP(spotify_churn_dataset[[#This Row],[user_id]],A7220:A15218,1,FALSE),0),1,0)</f>
        <v>0</v>
      </c>
      <c r="D7219" t="s">
        <v>12</v>
      </c>
      <c r="E7219" s="4">
        <v>44</v>
      </c>
      <c r="F7219" t="s">
        <v>28</v>
      </c>
      <c r="G7219" t="s">
        <v>14</v>
      </c>
      <c r="H7219" s="4">
        <v>273</v>
      </c>
      <c r="I7219" s="3">
        <v>46</v>
      </c>
      <c r="J7219" s="9">
        <v>31</v>
      </c>
      <c r="K7219" t="s">
        <v>19</v>
      </c>
      <c r="L7219" s="4">
        <v>38</v>
      </c>
      <c r="M7219" s="4" t="str">
        <f>IF(spotify_churn_dataset[[#This Row],[offline_listening]]=0,"no offline","yes offline")</f>
        <v>no offline</v>
      </c>
      <c r="N7219">
        <v>0</v>
      </c>
      <c r="O7219" t="str">
        <f>IF(spotify_churn_dataset[[#This Row],[is_churned]]=1,"yes churn","no churn")</f>
        <v>no churn</v>
      </c>
      <c r="P7219">
        <v>0</v>
      </c>
    </row>
    <row r="7220" spans="1:16" x14ac:dyDescent="0.3">
      <c r="A7220">
        <v>7219</v>
      </c>
      <c r="B7220">
        <f>IF(spotify_churn_dataset[[#This Row],[user_id]]="","Desconocido",spotify_churn_dataset[[#This Row],[user_id]])</f>
        <v>7219</v>
      </c>
      <c r="C7220">
        <f>IF(IFERROR(VLOOKUP(spotify_churn_dataset[[#This Row],[user_id]],A7221:A15219,1,FALSE),0),1,0)</f>
        <v>0</v>
      </c>
      <c r="D7220" t="s">
        <v>16</v>
      </c>
      <c r="E7220" s="4">
        <v>37</v>
      </c>
      <c r="F7220" t="s">
        <v>21</v>
      </c>
      <c r="G7220" t="s">
        <v>14</v>
      </c>
      <c r="H7220" s="4">
        <v>254</v>
      </c>
      <c r="I7220" s="3">
        <v>10</v>
      </c>
      <c r="J7220" s="9">
        <v>37</v>
      </c>
      <c r="K7220" t="s">
        <v>23</v>
      </c>
      <c r="L7220" s="4">
        <v>31</v>
      </c>
      <c r="M7220" s="4" t="str">
        <f>IF(spotify_churn_dataset[[#This Row],[offline_listening]]=0,"no offline","yes offline")</f>
        <v>no offline</v>
      </c>
      <c r="N7220">
        <v>0</v>
      </c>
      <c r="O7220" t="str">
        <f>IF(spotify_churn_dataset[[#This Row],[is_churned]]=1,"yes churn","no churn")</f>
        <v>no churn</v>
      </c>
      <c r="P7220">
        <v>0</v>
      </c>
    </row>
    <row r="7221" spans="1:16" x14ac:dyDescent="0.3">
      <c r="A7221">
        <v>7220</v>
      </c>
      <c r="B7221">
        <f>IF(spotify_churn_dataset[[#This Row],[user_id]]="","Desconocido",spotify_churn_dataset[[#This Row],[user_id]])</f>
        <v>7220</v>
      </c>
      <c r="C7221">
        <f>IF(IFERROR(VLOOKUP(spotify_churn_dataset[[#This Row],[user_id]],A7222:A15220,1,FALSE),0),1,0)</f>
        <v>0</v>
      </c>
      <c r="D7221" t="s">
        <v>20</v>
      </c>
      <c r="E7221" s="4">
        <v>28</v>
      </c>
      <c r="F7221" t="s">
        <v>26</v>
      </c>
      <c r="G7221" t="s">
        <v>24</v>
      </c>
      <c r="H7221" s="4">
        <v>243</v>
      </c>
      <c r="I7221" s="3">
        <v>67</v>
      </c>
      <c r="J7221" s="9">
        <v>2</v>
      </c>
      <c r="K7221" t="s">
        <v>23</v>
      </c>
      <c r="L7221" s="4">
        <v>0</v>
      </c>
      <c r="M7221" s="4" t="str">
        <f>IF(spotify_churn_dataset[[#This Row],[offline_listening]]=0,"no offline","yes offline")</f>
        <v>yes offline</v>
      </c>
      <c r="N7221">
        <v>1</v>
      </c>
      <c r="O7221" t="str">
        <f>IF(spotify_churn_dataset[[#This Row],[is_churned]]=1,"yes churn","no churn")</f>
        <v>no churn</v>
      </c>
      <c r="P7221">
        <v>0</v>
      </c>
    </row>
    <row r="7222" spans="1:16" x14ac:dyDescent="0.3">
      <c r="A7222">
        <v>7221</v>
      </c>
      <c r="B7222">
        <f>IF(spotify_churn_dataset[[#This Row],[user_id]]="","Desconocido",spotify_churn_dataset[[#This Row],[user_id]])</f>
        <v>7221</v>
      </c>
      <c r="C7222">
        <f>IF(IFERROR(VLOOKUP(spotify_churn_dataset[[#This Row],[user_id]],A7223:A15221,1,FALSE),0),1,0)</f>
        <v>0</v>
      </c>
      <c r="D7222" t="s">
        <v>16</v>
      </c>
      <c r="E7222" s="4">
        <v>50</v>
      </c>
      <c r="F7222" t="s">
        <v>28</v>
      </c>
      <c r="G7222" t="s">
        <v>22</v>
      </c>
      <c r="H7222" s="4">
        <v>197</v>
      </c>
      <c r="I7222" s="3">
        <v>28</v>
      </c>
      <c r="J7222" s="9">
        <v>32</v>
      </c>
      <c r="K7222" t="s">
        <v>19</v>
      </c>
      <c r="L7222" s="4">
        <v>0</v>
      </c>
      <c r="M7222" s="4" t="str">
        <f>IF(spotify_churn_dataset[[#This Row],[offline_listening]]=0,"no offline","yes offline")</f>
        <v>yes offline</v>
      </c>
      <c r="N7222">
        <v>1</v>
      </c>
      <c r="O7222" t="str">
        <f>IF(spotify_churn_dataset[[#This Row],[is_churned]]=1,"yes churn","no churn")</f>
        <v>no churn</v>
      </c>
      <c r="P7222">
        <v>0</v>
      </c>
    </row>
    <row r="7223" spans="1:16" x14ac:dyDescent="0.3">
      <c r="A7223">
        <v>7222</v>
      </c>
      <c r="B7223">
        <f>IF(spotify_churn_dataset[[#This Row],[user_id]]="","Desconocido",spotify_churn_dataset[[#This Row],[user_id]])</f>
        <v>7222</v>
      </c>
      <c r="C7223">
        <f>IF(IFERROR(VLOOKUP(spotify_churn_dataset[[#This Row],[user_id]],A7224:A15222,1,FALSE),0),1,0)</f>
        <v>0</v>
      </c>
      <c r="D7223" t="s">
        <v>20</v>
      </c>
      <c r="E7223" s="4">
        <v>22</v>
      </c>
      <c r="F7223" t="s">
        <v>29</v>
      </c>
      <c r="G7223" t="s">
        <v>18</v>
      </c>
      <c r="H7223" s="4">
        <v>107</v>
      </c>
      <c r="I7223" s="3">
        <v>81</v>
      </c>
      <c r="J7223" s="9">
        <v>51</v>
      </c>
      <c r="K7223" t="s">
        <v>15</v>
      </c>
      <c r="L7223" s="4">
        <v>0</v>
      </c>
      <c r="M7223" s="4" t="str">
        <f>IF(spotify_churn_dataset[[#This Row],[offline_listening]]=0,"no offline","yes offline")</f>
        <v>yes offline</v>
      </c>
      <c r="N7223">
        <v>1</v>
      </c>
      <c r="O7223" t="str">
        <f>IF(spotify_churn_dataset[[#This Row],[is_churned]]=1,"yes churn","no churn")</f>
        <v>no churn</v>
      </c>
      <c r="P7223">
        <v>0</v>
      </c>
    </row>
    <row r="7224" spans="1:16" x14ac:dyDescent="0.3">
      <c r="A7224">
        <v>7223</v>
      </c>
      <c r="B7224">
        <f>IF(spotify_churn_dataset[[#This Row],[user_id]]="","Desconocido",spotify_churn_dataset[[#This Row],[user_id]])</f>
        <v>7223</v>
      </c>
      <c r="C7224">
        <f>IF(IFERROR(VLOOKUP(spotify_churn_dataset[[#This Row],[user_id]],A7225:A15223,1,FALSE),0),1,0)</f>
        <v>0</v>
      </c>
      <c r="D7224" t="s">
        <v>12</v>
      </c>
      <c r="E7224" s="4">
        <v>56</v>
      </c>
      <c r="F7224" t="s">
        <v>13</v>
      </c>
      <c r="G7224" t="s">
        <v>24</v>
      </c>
      <c r="H7224" s="4">
        <v>41</v>
      </c>
      <c r="I7224" s="3">
        <v>65</v>
      </c>
      <c r="J7224" s="9">
        <v>1</v>
      </c>
      <c r="K7224" t="s">
        <v>23</v>
      </c>
      <c r="L7224" s="4">
        <v>0</v>
      </c>
      <c r="M7224" s="4" t="str">
        <f>IF(spotify_churn_dataset[[#This Row],[offline_listening]]=0,"no offline","yes offline")</f>
        <v>yes offline</v>
      </c>
      <c r="N7224">
        <v>1</v>
      </c>
      <c r="O7224" t="str">
        <f>IF(spotify_churn_dataset[[#This Row],[is_churned]]=1,"yes churn","no churn")</f>
        <v>no churn</v>
      </c>
      <c r="P7224">
        <v>0</v>
      </c>
    </row>
    <row r="7225" spans="1:16" x14ac:dyDescent="0.3">
      <c r="A7225">
        <v>7224</v>
      </c>
      <c r="B7225">
        <f>IF(spotify_churn_dataset[[#This Row],[user_id]]="","Desconocido",spotify_churn_dataset[[#This Row],[user_id]])</f>
        <v>7224</v>
      </c>
      <c r="C7225">
        <f>IF(IFERROR(VLOOKUP(spotify_churn_dataset[[#This Row],[user_id]],A7226:A15224,1,FALSE),0),1,0)</f>
        <v>0</v>
      </c>
      <c r="D7225" t="s">
        <v>16</v>
      </c>
      <c r="E7225" s="4">
        <v>28</v>
      </c>
      <c r="F7225" t="s">
        <v>17</v>
      </c>
      <c r="G7225" t="s">
        <v>24</v>
      </c>
      <c r="H7225" s="4">
        <v>209</v>
      </c>
      <c r="I7225" s="3">
        <v>73</v>
      </c>
      <c r="J7225" s="9">
        <v>38</v>
      </c>
      <c r="K7225" t="s">
        <v>15</v>
      </c>
      <c r="L7225" s="4">
        <v>0</v>
      </c>
      <c r="M7225" s="4" t="str">
        <f>IF(spotify_churn_dataset[[#This Row],[offline_listening]]=0,"no offline","yes offline")</f>
        <v>yes offline</v>
      </c>
      <c r="N7225">
        <v>1</v>
      </c>
      <c r="O7225" t="str">
        <f>IF(spotify_churn_dataset[[#This Row],[is_churned]]=1,"yes churn","no churn")</f>
        <v>no churn</v>
      </c>
      <c r="P7225">
        <v>0</v>
      </c>
    </row>
    <row r="7226" spans="1:16" x14ac:dyDescent="0.3">
      <c r="A7226">
        <v>7225</v>
      </c>
      <c r="B7226">
        <f>IF(spotify_churn_dataset[[#This Row],[user_id]]="","Desconocido",spotify_churn_dataset[[#This Row],[user_id]])</f>
        <v>7225</v>
      </c>
      <c r="C7226">
        <f>IF(IFERROR(VLOOKUP(spotify_churn_dataset[[#This Row],[user_id]],A7227:A15225,1,FALSE),0),1,0)</f>
        <v>0</v>
      </c>
      <c r="D7226" t="s">
        <v>12</v>
      </c>
      <c r="E7226" s="4">
        <v>52</v>
      </c>
      <c r="F7226" t="s">
        <v>28</v>
      </c>
      <c r="G7226" t="s">
        <v>22</v>
      </c>
      <c r="H7226" s="4">
        <v>105</v>
      </c>
      <c r="I7226" s="3">
        <v>9</v>
      </c>
      <c r="J7226" s="9">
        <v>41</v>
      </c>
      <c r="K7226" t="s">
        <v>23</v>
      </c>
      <c r="L7226" s="4">
        <v>0</v>
      </c>
      <c r="M7226" s="4" t="str">
        <f>IF(spotify_churn_dataset[[#This Row],[offline_listening]]=0,"no offline","yes offline")</f>
        <v>yes offline</v>
      </c>
      <c r="N7226">
        <v>1</v>
      </c>
      <c r="O7226" t="str">
        <f>IF(spotify_churn_dataset[[#This Row],[is_churned]]=1,"yes churn","no churn")</f>
        <v>no churn</v>
      </c>
      <c r="P7226">
        <v>0</v>
      </c>
    </row>
    <row r="7227" spans="1:16" x14ac:dyDescent="0.3">
      <c r="A7227">
        <v>7226</v>
      </c>
      <c r="B7227">
        <f>IF(spotify_churn_dataset[[#This Row],[user_id]]="","Desconocido",spotify_churn_dataset[[#This Row],[user_id]])</f>
        <v>7226</v>
      </c>
      <c r="C7227">
        <f>IF(IFERROR(VLOOKUP(spotify_churn_dataset[[#This Row],[user_id]],A7228:A15226,1,FALSE),0),1,0)</f>
        <v>0</v>
      </c>
      <c r="D7227" t="s">
        <v>16</v>
      </c>
      <c r="E7227" s="4">
        <v>53</v>
      </c>
      <c r="F7227" t="s">
        <v>27</v>
      </c>
      <c r="G7227" t="s">
        <v>24</v>
      </c>
      <c r="H7227" s="4">
        <v>65</v>
      </c>
      <c r="I7227" s="3">
        <v>26</v>
      </c>
      <c r="J7227" s="9">
        <v>33</v>
      </c>
      <c r="K7227" t="s">
        <v>23</v>
      </c>
      <c r="L7227" s="4">
        <v>0</v>
      </c>
      <c r="M7227" s="4" t="str">
        <f>IF(spotify_churn_dataset[[#This Row],[offline_listening]]=0,"no offline","yes offline")</f>
        <v>yes offline</v>
      </c>
      <c r="N7227">
        <v>1</v>
      </c>
      <c r="O7227" t="str">
        <f>IF(spotify_churn_dataset[[#This Row],[is_churned]]=1,"yes churn","no churn")</f>
        <v>no churn</v>
      </c>
      <c r="P7227">
        <v>0</v>
      </c>
    </row>
    <row r="7228" spans="1:16" x14ac:dyDescent="0.3">
      <c r="A7228">
        <v>7227</v>
      </c>
      <c r="B7228">
        <f>IF(spotify_churn_dataset[[#This Row],[user_id]]="","Desconocido",spotify_churn_dataset[[#This Row],[user_id]])</f>
        <v>7227</v>
      </c>
      <c r="C7228">
        <f>IF(IFERROR(VLOOKUP(spotify_churn_dataset[[#This Row],[user_id]],A7229:A15227,1,FALSE),0),1,0)</f>
        <v>0</v>
      </c>
      <c r="D7228" t="s">
        <v>20</v>
      </c>
      <c r="E7228" s="4">
        <v>32</v>
      </c>
      <c r="F7228" t="s">
        <v>28</v>
      </c>
      <c r="G7228" t="s">
        <v>18</v>
      </c>
      <c r="H7228" s="4">
        <v>246</v>
      </c>
      <c r="I7228" s="3">
        <v>25</v>
      </c>
      <c r="J7228" s="9">
        <v>24</v>
      </c>
      <c r="K7228" t="s">
        <v>19</v>
      </c>
      <c r="L7228" s="4">
        <v>0</v>
      </c>
      <c r="M7228" s="4" t="str">
        <f>IF(spotify_churn_dataset[[#This Row],[offline_listening]]=0,"no offline","yes offline")</f>
        <v>yes offline</v>
      </c>
      <c r="N7228">
        <v>1</v>
      </c>
      <c r="O7228" t="str">
        <f>IF(spotify_churn_dataset[[#This Row],[is_churned]]=1,"yes churn","no churn")</f>
        <v>yes churn</v>
      </c>
      <c r="P7228">
        <v>1</v>
      </c>
    </row>
    <row r="7229" spans="1:16" x14ac:dyDescent="0.3">
      <c r="A7229">
        <v>7228</v>
      </c>
      <c r="B7229">
        <f>IF(spotify_churn_dataset[[#This Row],[user_id]]="","Desconocido",spotify_churn_dataset[[#This Row],[user_id]])</f>
        <v>7228</v>
      </c>
      <c r="C7229">
        <f>IF(IFERROR(VLOOKUP(spotify_churn_dataset[[#This Row],[user_id]],A7230:A15228,1,FALSE),0),1,0)</f>
        <v>0</v>
      </c>
      <c r="D7229" t="s">
        <v>20</v>
      </c>
      <c r="E7229" s="4">
        <v>22</v>
      </c>
      <c r="F7229" t="s">
        <v>21</v>
      </c>
      <c r="G7229" t="s">
        <v>18</v>
      </c>
      <c r="H7229" s="4">
        <v>184</v>
      </c>
      <c r="I7229" s="3">
        <v>50</v>
      </c>
      <c r="J7229" s="9">
        <v>9</v>
      </c>
      <c r="K7229" t="s">
        <v>23</v>
      </c>
      <c r="L7229" s="4">
        <v>0</v>
      </c>
      <c r="M7229" s="4" t="str">
        <f>IF(spotify_churn_dataset[[#This Row],[offline_listening]]=0,"no offline","yes offline")</f>
        <v>yes offline</v>
      </c>
      <c r="N7229">
        <v>1</v>
      </c>
      <c r="O7229" t="str">
        <f>IF(spotify_churn_dataset[[#This Row],[is_churned]]=1,"yes churn","no churn")</f>
        <v>no churn</v>
      </c>
      <c r="P7229">
        <v>0</v>
      </c>
    </row>
    <row r="7230" spans="1:16" x14ac:dyDescent="0.3">
      <c r="A7230">
        <v>7229</v>
      </c>
      <c r="B7230">
        <f>IF(spotify_churn_dataset[[#This Row],[user_id]]="","Desconocido",spotify_churn_dataset[[#This Row],[user_id]])</f>
        <v>7229</v>
      </c>
      <c r="C7230">
        <f>IF(IFERROR(VLOOKUP(spotify_churn_dataset[[#This Row],[user_id]],A7231:A15229,1,FALSE),0),1,0)</f>
        <v>0</v>
      </c>
      <c r="D7230" t="s">
        <v>20</v>
      </c>
      <c r="E7230" s="4">
        <v>16</v>
      </c>
      <c r="F7230" t="s">
        <v>25</v>
      </c>
      <c r="G7230" t="s">
        <v>22</v>
      </c>
      <c r="H7230" s="4">
        <v>94</v>
      </c>
      <c r="I7230" s="3">
        <v>2</v>
      </c>
      <c r="J7230" s="9">
        <v>56</v>
      </c>
      <c r="K7230" t="s">
        <v>19</v>
      </c>
      <c r="L7230" s="4">
        <v>0</v>
      </c>
      <c r="M7230" s="4" t="str">
        <f>IF(spotify_churn_dataset[[#This Row],[offline_listening]]=0,"no offline","yes offline")</f>
        <v>yes offline</v>
      </c>
      <c r="N7230">
        <v>1</v>
      </c>
      <c r="O7230" t="str">
        <f>IF(spotify_churn_dataset[[#This Row],[is_churned]]=1,"yes churn","no churn")</f>
        <v>yes churn</v>
      </c>
      <c r="P7230">
        <v>1</v>
      </c>
    </row>
    <row r="7231" spans="1:16" x14ac:dyDescent="0.3">
      <c r="A7231">
        <v>7230</v>
      </c>
      <c r="B7231">
        <f>IF(spotify_churn_dataset[[#This Row],[user_id]]="","Desconocido",spotify_churn_dataset[[#This Row],[user_id]])</f>
        <v>7230</v>
      </c>
      <c r="C7231">
        <f>IF(IFERROR(VLOOKUP(spotify_churn_dataset[[#This Row],[user_id]],A7232:A15230,1,FALSE),0),1,0)</f>
        <v>0</v>
      </c>
      <c r="D7231" t="s">
        <v>12</v>
      </c>
      <c r="E7231" s="4">
        <v>51</v>
      </c>
      <c r="F7231" t="s">
        <v>25</v>
      </c>
      <c r="G7231" t="s">
        <v>18</v>
      </c>
      <c r="H7231" s="4">
        <v>152</v>
      </c>
      <c r="I7231" s="3">
        <v>17</v>
      </c>
      <c r="J7231" s="9">
        <v>55</v>
      </c>
      <c r="K7231" t="s">
        <v>15</v>
      </c>
      <c r="L7231" s="4">
        <v>0</v>
      </c>
      <c r="M7231" s="4" t="str">
        <f>IF(spotify_churn_dataset[[#This Row],[offline_listening]]=0,"no offline","yes offline")</f>
        <v>yes offline</v>
      </c>
      <c r="N7231">
        <v>1</v>
      </c>
      <c r="O7231" t="str">
        <f>IF(spotify_churn_dataset[[#This Row],[is_churned]]=1,"yes churn","no churn")</f>
        <v>yes churn</v>
      </c>
      <c r="P7231">
        <v>1</v>
      </c>
    </row>
    <row r="7232" spans="1:16" x14ac:dyDescent="0.3">
      <c r="A7232">
        <v>7231</v>
      </c>
      <c r="B7232">
        <f>IF(spotify_churn_dataset[[#This Row],[user_id]]="","Desconocido",spotify_churn_dataset[[#This Row],[user_id]])</f>
        <v>7231</v>
      </c>
      <c r="C7232">
        <f>IF(IFERROR(VLOOKUP(spotify_churn_dataset[[#This Row],[user_id]],A7233:A15231,1,FALSE),0),1,0)</f>
        <v>0</v>
      </c>
      <c r="D7232" t="s">
        <v>12</v>
      </c>
      <c r="E7232" s="4">
        <v>37</v>
      </c>
      <c r="F7232" t="s">
        <v>21</v>
      </c>
      <c r="G7232" t="s">
        <v>14</v>
      </c>
      <c r="H7232" s="4">
        <v>59</v>
      </c>
      <c r="I7232" s="3">
        <v>44</v>
      </c>
      <c r="J7232" s="9">
        <v>33</v>
      </c>
      <c r="K7232" t="s">
        <v>23</v>
      </c>
      <c r="L7232" s="4">
        <v>33</v>
      </c>
      <c r="M7232" s="4" t="str">
        <f>IF(spotify_churn_dataset[[#This Row],[offline_listening]]=0,"no offline","yes offline")</f>
        <v>no offline</v>
      </c>
      <c r="N7232">
        <v>0</v>
      </c>
      <c r="O7232" t="str">
        <f>IF(spotify_churn_dataset[[#This Row],[is_churned]]=1,"yes churn","no churn")</f>
        <v>yes churn</v>
      </c>
      <c r="P7232">
        <v>1</v>
      </c>
    </row>
    <row r="7233" spans="1:16" x14ac:dyDescent="0.3">
      <c r="A7233">
        <v>7232</v>
      </c>
      <c r="B7233">
        <f>IF(spotify_churn_dataset[[#This Row],[user_id]]="","Desconocido",spotify_churn_dataset[[#This Row],[user_id]])</f>
        <v>7232</v>
      </c>
      <c r="C7233">
        <f>IF(IFERROR(VLOOKUP(spotify_churn_dataset[[#This Row],[user_id]],A7234:A15232,1,FALSE),0),1,0)</f>
        <v>0</v>
      </c>
      <c r="D7233" t="s">
        <v>16</v>
      </c>
      <c r="E7233" s="4">
        <v>16</v>
      </c>
      <c r="F7233" t="s">
        <v>13</v>
      </c>
      <c r="G7233" t="s">
        <v>24</v>
      </c>
      <c r="H7233" s="4">
        <v>118</v>
      </c>
      <c r="I7233" s="3">
        <v>68</v>
      </c>
      <c r="J7233" s="9">
        <v>44</v>
      </c>
      <c r="K7233" t="s">
        <v>19</v>
      </c>
      <c r="L7233" s="4">
        <v>0</v>
      </c>
      <c r="M7233" s="4" t="str">
        <f>IF(spotify_churn_dataset[[#This Row],[offline_listening]]=0,"no offline","yes offline")</f>
        <v>yes offline</v>
      </c>
      <c r="N7233">
        <v>1</v>
      </c>
      <c r="O7233" t="str">
        <f>IF(spotify_churn_dataset[[#This Row],[is_churned]]=1,"yes churn","no churn")</f>
        <v>no churn</v>
      </c>
      <c r="P7233">
        <v>0</v>
      </c>
    </row>
    <row r="7234" spans="1:16" x14ac:dyDescent="0.3">
      <c r="A7234">
        <v>7233</v>
      </c>
      <c r="B7234">
        <f>IF(spotify_churn_dataset[[#This Row],[user_id]]="","Desconocido",spotify_churn_dataset[[#This Row],[user_id]])</f>
        <v>7233</v>
      </c>
      <c r="C7234">
        <f>IF(IFERROR(VLOOKUP(spotify_churn_dataset[[#This Row],[user_id]],A7235:A15233,1,FALSE),0),1,0)</f>
        <v>0</v>
      </c>
      <c r="D7234" t="s">
        <v>16</v>
      </c>
      <c r="E7234" s="4">
        <v>21</v>
      </c>
      <c r="F7234" t="s">
        <v>27</v>
      </c>
      <c r="G7234" t="s">
        <v>18</v>
      </c>
      <c r="H7234" s="4">
        <v>125</v>
      </c>
      <c r="I7234" s="3">
        <v>29</v>
      </c>
      <c r="J7234" s="9">
        <v>8</v>
      </c>
      <c r="K7234" t="s">
        <v>19</v>
      </c>
      <c r="L7234" s="4">
        <v>0</v>
      </c>
      <c r="M7234" s="4" t="str">
        <f>IF(spotify_churn_dataset[[#This Row],[offline_listening]]=0,"no offline","yes offline")</f>
        <v>yes offline</v>
      </c>
      <c r="N7234">
        <v>1</v>
      </c>
      <c r="O7234" t="str">
        <f>IF(spotify_churn_dataset[[#This Row],[is_churned]]=1,"yes churn","no churn")</f>
        <v>no churn</v>
      </c>
      <c r="P7234">
        <v>0</v>
      </c>
    </row>
    <row r="7235" spans="1:16" x14ac:dyDescent="0.3">
      <c r="A7235">
        <v>7234</v>
      </c>
      <c r="B7235">
        <f>IF(spotify_churn_dataset[[#This Row],[user_id]]="","Desconocido",spotify_churn_dataset[[#This Row],[user_id]])</f>
        <v>7234</v>
      </c>
      <c r="C7235">
        <f>IF(IFERROR(VLOOKUP(spotify_churn_dataset[[#This Row],[user_id]],A7236:A15234,1,FALSE),0),1,0)</f>
        <v>0</v>
      </c>
      <c r="D7235" t="s">
        <v>20</v>
      </c>
      <c r="E7235" s="4">
        <v>18</v>
      </c>
      <c r="F7235" t="s">
        <v>17</v>
      </c>
      <c r="G7235" t="s">
        <v>18</v>
      </c>
      <c r="H7235" s="4">
        <v>214</v>
      </c>
      <c r="I7235" s="3">
        <v>58</v>
      </c>
      <c r="J7235" s="9">
        <v>55</v>
      </c>
      <c r="K7235" t="s">
        <v>19</v>
      </c>
      <c r="L7235" s="4">
        <v>0</v>
      </c>
      <c r="M7235" s="4" t="str">
        <f>IF(spotify_churn_dataset[[#This Row],[offline_listening]]=0,"no offline","yes offline")</f>
        <v>yes offline</v>
      </c>
      <c r="N7235">
        <v>1</v>
      </c>
      <c r="O7235" t="str">
        <f>IF(spotify_churn_dataset[[#This Row],[is_churned]]=1,"yes churn","no churn")</f>
        <v>no churn</v>
      </c>
      <c r="P7235">
        <v>0</v>
      </c>
    </row>
    <row r="7236" spans="1:16" x14ac:dyDescent="0.3">
      <c r="A7236">
        <v>7235</v>
      </c>
      <c r="B7236">
        <f>IF(spotify_churn_dataset[[#This Row],[user_id]]="","Desconocido",spotify_churn_dataset[[#This Row],[user_id]])</f>
        <v>7235</v>
      </c>
      <c r="C7236">
        <f>IF(IFERROR(VLOOKUP(spotify_churn_dataset[[#This Row],[user_id]],A7237:A15235,1,FALSE),0),1,0)</f>
        <v>0</v>
      </c>
      <c r="D7236" t="s">
        <v>16</v>
      </c>
      <c r="E7236" s="4">
        <v>45</v>
      </c>
      <c r="F7236" t="s">
        <v>13</v>
      </c>
      <c r="G7236" t="s">
        <v>14</v>
      </c>
      <c r="H7236" s="4">
        <v>106</v>
      </c>
      <c r="I7236" s="3">
        <v>62</v>
      </c>
      <c r="J7236" s="9">
        <v>52</v>
      </c>
      <c r="K7236" t="s">
        <v>19</v>
      </c>
      <c r="L7236" s="4">
        <v>41</v>
      </c>
      <c r="M7236" s="4" t="str">
        <f>IF(spotify_churn_dataset[[#This Row],[offline_listening]]=0,"no offline","yes offline")</f>
        <v>no offline</v>
      </c>
      <c r="N7236">
        <v>0</v>
      </c>
      <c r="O7236" t="str">
        <f>IF(spotify_churn_dataset[[#This Row],[is_churned]]=1,"yes churn","no churn")</f>
        <v>yes churn</v>
      </c>
      <c r="P7236">
        <v>1</v>
      </c>
    </row>
    <row r="7237" spans="1:16" x14ac:dyDescent="0.3">
      <c r="A7237">
        <v>7236</v>
      </c>
      <c r="B7237">
        <f>IF(spotify_churn_dataset[[#This Row],[user_id]]="","Desconocido",spotify_churn_dataset[[#This Row],[user_id]])</f>
        <v>7236</v>
      </c>
      <c r="C7237">
        <f>IF(IFERROR(VLOOKUP(spotify_churn_dataset[[#This Row],[user_id]],A7238:A15236,1,FALSE),0),1,0)</f>
        <v>0</v>
      </c>
      <c r="D7237" t="s">
        <v>16</v>
      </c>
      <c r="E7237" s="4">
        <v>54</v>
      </c>
      <c r="F7237" t="s">
        <v>17</v>
      </c>
      <c r="G7237" t="s">
        <v>14</v>
      </c>
      <c r="H7237" s="4">
        <v>163</v>
      </c>
      <c r="I7237" s="3">
        <v>68</v>
      </c>
      <c r="J7237" s="9">
        <v>24</v>
      </c>
      <c r="K7237" t="s">
        <v>15</v>
      </c>
      <c r="L7237" s="4">
        <v>47</v>
      </c>
      <c r="M7237" s="4" t="str">
        <f>IF(spotify_churn_dataset[[#This Row],[offline_listening]]=0,"no offline","yes offline")</f>
        <v>no offline</v>
      </c>
      <c r="N7237">
        <v>0</v>
      </c>
      <c r="O7237" t="str">
        <f>IF(spotify_churn_dataset[[#This Row],[is_churned]]=1,"yes churn","no churn")</f>
        <v>yes churn</v>
      </c>
      <c r="P7237">
        <v>1</v>
      </c>
    </row>
    <row r="7238" spans="1:16" x14ac:dyDescent="0.3">
      <c r="A7238">
        <v>7237</v>
      </c>
      <c r="B7238">
        <f>IF(spotify_churn_dataset[[#This Row],[user_id]]="","Desconocido",spotify_churn_dataset[[#This Row],[user_id]])</f>
        <v>7237</v>
      </c>
      <c r="C7238">
        <f>IF(IFERROR(VLOOKUP(spotify_churn_dataset[[#This Row],[user_id]],A7239:A15237,1,FALSE),0),1,0)</f>
        <v>0</v>
      </c>
      <c r="D7238" t="s">
        <v>20</v>
      </c>
      <c r="E7238" s="4">
        <v>38</v>
      </c>
      <c r="F7238" t="s">
        <v>26</v>
      </c>
      <c r="G7238" t="s">
        <v>24</v>
      </c>
      <c r="H7238" s="4">
        <v>244</v>
      </c>
      <c r="I7238" s="3">
        <v>46</v>
      </c>
      <c r="J7238" s="9">
        <v>1</v>
      </c>
      <c r="K7238" t="s">
        <v>15</v>
      </c>
      <c r="L7238" s="4">
        <v>0</v>
      </c>
      <c r="M7238" s="4" t="str">
        <f>IF(spotify_churn_dataset[[#This Row],[offline_listening]]=0,"no offline","yes offline")</f>
        <v>yes offline</v>
      </c>
      <c r="N7238">
        <v>1</v>
      </c>
      <c r="O7238" t="str">
        <f>IF(spotify_churn_dataset[[#This Row],[is_churned]]=1,"yes churn","no churn")</f>
        <v>no churn</v>
      </c>
      <c r="P7238">
        <v>0</v>
      </c>
    </row>
    <row r="7239" spans="1:16" x14ac:dyDescent="0.3">
      <c r="A7239">
        <v>7238</v>
      </c>
      <c r="B7239">
        <f>IF(spotify_churn_dataset[[#This Row],[user_id]]="","Desconocido",spotify_churn_dataset[[#This Row],[user_id]])</f>
        <v>7238</v>
      </c>
      <c r="C7239">
        <f>IF(IFERROR(VLOOKUP(spotify_churn_dataset[[#This Row],[user_id]],A7240:A15238,1,FALSE),0),1,0)</f>
        <v>0</v>
      </c>
      <c r="D7239" t="s">
        <v>16</v>
      </c>
      <c r="E7239" s="4">
        <v>57</v>
      </c>
      <c r="F7239" t="s">
        <v>13</v>
      </c>
      <c r="G7239" t="s">
        <v>18</v>
      </c>
      <c r="H7239" s="4">
        <v>107</v>
      </c>
      <c r="I7239" s="3">
        <v>32</v>
      </c>
      <c r="J7239" s="9">
        <v>14</v>
      </c>
      <c r="K7239" t="s">
        <v>15</v>
      </c>
      <c r="L7239" s="4">
        <v>0</v>
      </c>
      <c r="M7239" s="4" t="str">
        <f>IF(spotify_churn_dataset[[#This Row],[offline_listening]]=0,"no offline","yes offline")</f>
        <v>yes offline</v>
      </c>
      <c r="N7239">
        <v>1</v>
      </c>
      <c r="O7239" t="str">
        <f>IF(spotify_churn_dataset[[#This Row],[is_churned]]=1,"yes churn","no churn")</f>
        <v>yes churn</v>
      </c>
      <c r="P7239">
        <v>1</v>
      </c>
    </row>
    <row r="7240" spans="1:16" x14ac:dyDescent="0.3">
      <c r="A7240">
        <v>7239</v>
      </c>
      <c r="B7240">
        <f>IF(spotify_churn_dataset[[#This Row],[user_id]]="","Desconocido",spotify_churn_dataset[[#This Row],[user_id]])</f>
        <v>7239</v>
      </c>
      <c r="C7240">
        <f>IF(IFERROR(VLOOKUP(spotify_churn_dataset[[#This Row],[user_id]],A7241:A15239,1,FALSE),0),1,0)</f>
        <v>0</v>
      </c>
      <c r="D7240" t="s">
        <v>20</v>
      </c>
      <c r="E7240" s="4">
        <v>50</v>
      </c>
      <c r="F7240" t="s">
        <v>17</v>
      </c>
      <c r="G7240" t="s">
        <v>14</v>
      </c>
      <c r="H7240" s="4">
        <v>95</v>
      </c>
      <c r="I7240" s="3">
        <v>6</v>
      </c>
      <c r="J7240" s="9">
        <v>34</v>
      </c>
      <c r="K7240" t="s">
        <v>19</v>
      </c>
      <c r="L7240" s="4">
        <v>14</v>
      </c>
      <c r="M7240" s="4" t="str">
        <f>IF(spotify_churn_dataset[[#This Row],[offline_listening]]=0,"no offline","yes offline")</f>
        <v>no offline</v>
      </c>
      <c r="N7240">
        <v>0</v>
      </c>
      <c r="O7240" t="str">
        <f>IF(spotify_churn_dataset[[#This Row],[is_churned]]=1,"yes churn","no churn")</f>
        <v>no churn</v>
      </c>
      <c r="P7240">
        <v>0</v>
      </c>
    </row>
    <row r="7241" spans="1:16" x14ac:dyDescent="0.3">
      <c r="A7241">
        <v>7240</v>
      </c>
      <c r="B7241">
        <f>IF(spotify_churn_dataset[[#This Row],[user_id]]="","Desconocido",spotify_churn_dataset[[#This Row],[user_id]])</f>
        <v>7240</v>
      </c>
      <c r="C7241">
        <f>IF(IFERROR(VLOOKUP(spotify_churn_dataset[[#This Row],[user_id]],A7242:A15240,1,FALSE),0),1,0)</f>
        <v>0</v>
      </c>
      <c r="D7241" t="s">
        <v>16</v>
      </c>
      <c r="E7241" s="4">
        <v>52</v>
      </c>
      <c r="F7241" t="s">
        <v>21</v>
      </c>
      <c r="G7241" t="s">
        <v>24</v>
      </c>
      <c r="H7241" s="4">
        <v>258</v>
      </c>
      <c r="I7241" s="3">
        <v>49</v>
      </c>
      <c r="J7241" s="9">
        <v>51</v>
      </c>
      <c r="K7241" t="s">
        <v>23</v>
      </c>
      <c r="L7241" s="4">
        <v>0</v>
      </c>
      <c r="M7241" s="4" t="str">
        <f>IF(spotify_churn_dataset[[#This Row],[offline_listening]]=0,"no offline","yes offline")</f>
        <v>yes offline</v>
      </c>
      <c r="N7241">
        <v>1</v>
      </c>
      <c r="O7241" t="str">
        <f>IF(spotify_churn_dataset[[#This Row],[is_churned]]=1,"yes churn","no churn")</f>
        <v>no churn</v>
      </c>
      <c r="P7241">
        <v>0</v>
      </c>
    </row>
    <row r="7242" spans="1:16" x14ac:dyDescent="0.3">
      <c r="A7242">
        <v>7241</v>
      </c>
      <c r="B7242">
        <f>IF(spotify_churn_dataset[[#This Row],[user_id]]="","Desconocido",spotify_churn_dataset[[#This Row],[user_id]])</f>
        <v>7241</v>
      </c>
      <c r="C7242">
        <f>IF(IFERROR(VLOOKUP(spotify_churn_dataset[[#This Row],[user_id]],A7243:A15241,1,FALSE),0),1,0)</f>
        <v>0</v>
      </c>
      <c r="D7242" t="s">
        <v>20</v>
      </c>
      <c r="E7242" s="4">
        <v>18</v>
      </c>
      <c r="F7242" t="s">
        <v>17</v>
      </c>
      <c r="G7242" t="s">
        <v>24</v>
      </c>
      <c r="H7242" s="4">
        <v>268</v>
      </c>
      <c r="I7242" s="3">
        <v>21</v>
      </c>
      <c r="J7242" s="9">
        <v>36</v>
      </c>
      <c r="K7242" t="s">
        <v>19</v>
      </c>
      <c r="L7242" s="4">
        <v>0</v>
      </c>
      <c r="M7242" s="4" t="str">
        <f>IF(spotify_churn_dataset[[#This Row],[offline_listening]]=0,"no offline","yes offline")</f>
        <v>yes offline</v>
      </c>
      <c r="N7242">
        <v>1</v>
      </c>
      <c r="O7242" t="str">
        <f>IF(spotify_churn_dataset[[#This Row],[is_churned]]=1,"yes churn","no churn")</f>
        <v>yes churn</v>
      </c>
      <c r="P7242">
        <v>1</v>
      </c>
    </row>
    <row r="7243" spans="1:16" x14ac:dyDescent="0.3">
      <c r="A7243">
        <v>7242</v>
      </c>
      <c r="B7243">
        <f>IF(spotify_churn_dataset[[#This Row],[user_id]]="","Desconocido",spotify_churn_dataset[[#This Row],[user_id]])</f>
        <v>7242</v>
      </c>
      <c r="C7243">
        <f>IF(IFERROR(VLOOKUP(spotify_churn_dataset[[#This Row],[user_id]],A7244:A15242,1,FALSE),0),1,0)</f>
        <v>0</v>
      </c>
      <c r="D7243" t="s">
        <v>20</v>
      </c>
      <c r="E7243" s="4">
        <v>57</v>
      </c>
      <c r="F7243" t="s">
        <v>28</v>
      </c>
      <c r="G7243" t="s">
        <v>22</v>
      </c>
      <c r="H7243" s="4">
        <v>138</v>
      </c>
      <c r="I7243" s="3">
        <v>3</v>
      </c>
      <c r="J7243" s="9">
        <v>42</v>
      </c>
      <c r="K7243" t="s">
        <v>23</v>
      </c>
      <c r="L7243" s="4">
        <v>0</v>
      </c>
      <c r="M7243" s="4" t="str">
        <f>IF(spotify_churn_dataset[[#This Row],[offline_listening]]=0,"no offline","yes offline")</f>
        <v>yes offline</v>
      </c>
      <c r="N7243">
        <v>1</v>
      </c>
      <c r="O7243" t="str">
        <f>IF(spotify_churn_dataset[[#This Row],[is_churned]]=1,"yes churn","no churn")</f>
        <v>no churn</v>
      </c>
      <c r="P7243">
        <v>0</v>
      </c>
    </row>
    <row r="7244" spans="1:16" x14ac:dyDescent="0.3">
      <c r="A7244">
        <v>7243</v>
      </c>
      <c r="B7244">
        <f>IF(spotify_churn_dataset[[#This Row],[user_id]]="","Desconocido",spotify_churn_dataset[[#This Row],[user_id]])</f>
        <v>7243</v>
      </c>
      <c r="C7244">
        <f>IF(IFERROR(VLOOKUP(spotify_churn_dataset[[#This Row],[user_id]],A7245:A15243,1,FALSE),0),1,0)</f>
        <v>0</v>
      </c>
      <c r="D7244" t="s">
        <v>20</v>
      </c>
      <c r="E7244" s="4">
        <v>35</v>
      </c>
      <c r="F7244" t="s">
        <v>29</v>
      </c>
      <c r="G7244" t="s">
        <v>22</v>
      </c>
      <c r="H7244" s="4">
        <v>216</v>
      </c>
      <c r="I7244" s="3">
        <v>36</v>
      </c>
      <c r="J7244" s="9">
        <v>43</v>
      </c>
      <c r="K7244" t="s">
        <v>19</v>
      </c>
      <c r="L7244" s="4">
        <v>0</v>
      </c>
      <c r="M7244" s="4" t="str">
        <f>IF(spotify_churn_dataset[[#This Row],[offline_listening]]=0,"no offline","yes offline")</f>
        <v>yes offline</v>
      </c>
      <c r="N7244">
        <v>1</v>
      </c>
      <c r="O7244" t="str">
        <f>IF(spotify_churn_dataset[[#This Row],[is_churned]]=1,"yes churn","no churn")</f>
        <v>no churn</v>
      </c>
      <c r="P7244">
        <v>0</v>
      </c>
    </row>
    <row r="7245" spans="1:16" x14ac:dyDescent="0.3">
      <c r="A7245">
        <v>7244</v>
      </c>
      <c r="B7245">
        <f>IF(spotify_churn_dataset[[#This Row],[user_id]]="","Desconocido",spotify_churn_dataset[[#This Row],[user_id]])</f>
        <v>7244</v>
      </c>
      <c r="C7245">
        <f>IF(IFERROR(VLOOKUP(spotify_churn_dataset[[#This Row],[user_id]],A7246:A15244,1,FALSE),0),1,0)</f>
        <v>0</v>
      </c>
      <c r="D7245" t="s">
        <v>20</v>
      </c>
      <c r="E7245" s="4">
        <v>25</v>
      </c>
      <c r="F7245" t="s">
        <v>28</v>
      </c>
      <c r="G7245" t="s">
        <v>24</v>
      </c>
      <c r="H7245" s="4">
        <v>56</v>
      </c>
      <c r="I7245" s="3">
        <v>30</v>
      </c>
      <c r="J7245" s="9">
        <v>53</v>
      </c>
      <c r="K7245" t="s">
        <v>19</v>
      </c>
      <c r="L7245" s="4">
        <v>0</v>
      </c>
      <c r="M7245" s="4" t="str">
        <f>IF(spotify_churn_dataset[[#This Row],[offline_listening]]=0,"no offline","yes offline")</f>
        <v>yes offline</v>
      </c>
      <c r="N7245">
        <v>1</v>
      </c>
      <c r="O7245" t="str">
        <f>IF(spotify_churn_dataset[[#This Row],[is_churned]]=1,"yes churn","no churn")</f>
        <v>no churn</v>
      </c>
      <c r="P7245">
        <v>0</v>
      </c>
    </row>
    <row r="7246" spans="1:16" x14ac:dyDescent="0.3">
      <c r="A7246">
        <v>7245</v>
      </c>
      <c r="B7246">
        <f>IF(spotify_churn_dataset[[#This Row],[user_id]]="","Desconocido",spotify_churn_dataset[[#This Row],[user_id]])</f>
        <v>7245</v>
      </c>
      <c r="C7246">
        <f>IF(IFERROR(VLOOKUP(spotify_churn_dataset[[#This Row],[user_id]],A7247:A15245,1,FALSE),0),1,0)</f>
        <v>0</v>
      </c>
      <c r="D7246" t="s">
        <v>12</v>
      </c>
      <c r="E7246" s="4">
        <v>34</v>
      </c>
      <c r="F7246" t="s">
        <v>25</v>
      </c>
      <c r="G7246" t="s">
        <v>24</v>
      </c>
      <c r="H7246" s="4">
        <v>244</v>
      </c>
      <c r="I7246" s="3">
        <v>68</v>
      </c>
      <c r="J7246" s="9">
        <v>6</v>
      </c>
      <c r="K7246" t="s">
        <v>15</v>
      </c>
      <c r="L7246" s="4">
        <v>0</v>
      </c>
      <c r="M7246" s="4" t="str">
        <f>IF(spotify_churn_dataset[[#This Row],[offline_listening]]=0,"no offline","yes offline")</f>
        <v>yes offline</v>
      </c>
      <c r="N7246">
        <v>1</v>
      </c>
      <c r="O7246" t="str">
        <f>IF(spotify_churn_dataset[[#This Row],[is_churned]]=1,"yes churn","no churn")</f>
        <v>yes churn</v>
      </c>
      <c r="P7246">
        <v>1</v>
      </c>
    </row>
    <row r="7247" spans="1:16" x14ac:dyDescent="0.3">
      <c r="A7247">
        <v>7246</v>
      </c>
      <c r="B7247">
        <f>IF(spotify_churn_dataset[[#This Row],[user_id]]="","Desconocido",spotify_churn_dataset[[#This Row],[user_id]])</f>
        <v>7246</v>
      </c>
      <c r="C7247">
        <f>IF(IFERROR(VLOOKUP(spotify_churn_dataset[[#This Row],[user_id]],A7248:A15246,1,FALSE),0),1,0)</f>
        <v>0</v>
      </c>
      <c r="D7247" t="s">
        <v>20</v>
      </c>
      <c r="E7247" s="4">
        <v>36</v>
      </c>
      <c r="F7247" t="s">
        <v>26</v>
      </c>
      <c r="G7247" t="s">
        <v>18</v>
      </c>
      <c r="H7247" s="4">
        <v>214</v>
      </c>
      <c r="I7247" s="3">
        <v>15</v>
      </c>
      <c r="J7247" s="9">
        <v>57</v>
      </c>
      <c r="K7247" t="s">
        <v>15</v>
      </c>
      <c r="L7247" s="4">
        <v>0</v>
      </c>
      <c r="M7247" s="4" t="str">
        <f>IF(spotify_churn_dataset[[#This Row],[offline_listening]]=0,"no offline","yes offline")</f>
        <v>yes offline</v>
      </c>
      <c r="N7247">
        <v>1</v>
      </c>
      <c r="O7247" t="str">
        <f>IF(spotify_churn_dataset[[#This Row],[is_churned]]=1,"yes churn","no churn")</f>
        <v>no churn</v>
      </c>
      <c r="P7247">
        <v>0</v>
      </c>
    </row>
    <row r="7248" spans="1:16" x14ac:dyDescent="0.3">
      <c r="A7248">
        <v>7247</v>
      </c>
      <c r="B7248">
        <f>IF(spotify_churn_dataset[[#This Row],[user_id]]="","Desconocido",spotify_churn_dataset[[#This Row],[user_id]])</f>
        <v>7247</v>
      </c>
      <c r="C7248">
        <f>IF(IFERROR(VLOOKUP(spotify_churn_dataset[[#This Row],[user_id]],A7249:A15247,1,FALSE),0),1,0)</f>
        <v>0</v>
      </c>
      <c r="D7248" t="s">
        <v>12</v>
      </c>
      <c r="E7248" s="4">
        <v>42</v>
      </c>
      <c r="F7248" t="s">
        <v>29</v>
      </c>
      <c r="G7248" t="s">
        <v>18</v>
      </c>
      <c r="H7248" s="4">
        <v>134</v>
      </c>
      <c r="I7248" s="3">
        <v>35</v>
      </c>
      <c r="J7248" s="9">
        <v>58</v>
      </c>
      <c r="K7248" t="s">
        <v>19</v>
      </c>
      <c r="L7248" s="4">
        <v>0</v>
      </c>
      <c r="M7248" s="4" t="str">
        <f>IF(spotify_churn_dataset[[#This Row],[offline_listening]]=0,"no offline","yes offline")</f>
        <v>yes offline</v>
      </c>
      <c r="N7248">
        <v>1</v>
      </c>
      <c r="O7248" t="str">
        <f>IF(spotify_churn_dataset[[#This Row],[is_churned]]=1,"yes churn","no churn")</f>
        <v>no churn</v>
      </c>
      <c r="P7248">
        <v>0</v>
      </c>
    </row>
    <row r="7249" spans="1:16" x14ac:dyDescent="0.3">
      <c r="A7249">
        <v>7248</v>
      </c>
      <c r="B7249">
        <f>IF(spotify_churn_dataset[[#This Row],[user_id]]="","Desconocido",spotify_churn_dataset[[#This Row],[user_id]])</f>
        <v>7248</v>
      </c>
      <c r="C7249">
        <f>IF(IFERROR(VLOOKUP(spotify_churn_dataset[[#This Row],[user_id]],A7250:A15248,1,FALSE),0),1,0)</f>
        <v>0</v>
      </c>
      <c r="D7249" t="s">
        <v>12</v>
      </c>
      <c r="E7249" s="4">
        <v>20</v>
      </c>
      <c r="F7249" t="s">
        <v>29</v>
      </c>
      <c r="G7249" t="s">
        <v>18</v>
      </c>
      <c r="H7249" s="4">
        <v>226</v>
      </c>
      <c r="I7249" s="3">
        <v>11</v>
      </c>
      <c r="J7249" s="9">
        <v>6</v>
      </c>
      <c r="K7249" t="s">
        <v>19</v>
      </c>
      <c r="L7249" s="4">
        <v>0</v>
      </c>
      <c r="M7249" s="4" t="str">
        <f>IF(spotify_churn_dataset[[#This Row],[offline_listening]]=0,"no offline","yes offline")</f>
        <v>yes offline</v>
      </c>
      <c r="N7249">
        <v>1</v>
      </c>
      <c r="O7249" t="str">
        <f>IF(spotify_churn_dataset[[#This Row],[is_churned]]=1,"yes churn","no churn")</f>
        <v>no churn</v>
      </c>
      <c r="P7249">
        <v>0</v>
      </c>
    </row>
    <row r="7250" spans="1:16" x14ac:dyDescent="0.3">
      <c r="A7250">
        <v>7249</v>
      </c>
      <c r="B7250">
        <f>IF(spotify_churn_dataset[[#This Row],[user_id]]="","Desconocido",spotify_churn_dataset[[#This Row],[user_id]])</f>
        <v>7249</v>
      </c>
      <c r="C7250">
        <f>IF(IFERROR(VLOOKUP(spotify_churn_dataset[[#This Row],[user_id]],A7251:A15249,1,FALSE),0),1,0)</f>
        <v>0</v>
      </c>
      <c r="D7250" t="s">
        <v>20</v>
      </c>
      <c r="E7250" s="4">
        <v>46</v>
      </c>
      <c r="F7250" t="s">
        <v>25</v>
      </c>
      <c r="G7250" t="s">
        <v>22</v>
      </c>
      <c r="H7250" s="4">
        <v>15</v>
      </c>
      <c r="I7250" s="3">
        <v>38</v>
      </c>
      <c r="J7250" s="9">
        <v>13</v>
      </c>
      <c r="K7250" t="s">
        <v>15</v>
      </c>
      <c r="L7250" s="4">
        <v>0</v>
      </c>
      <c r="M7250" s="4" t="str">
        <f>IF(spotify_churn_dataset[[#This Row],[offline_listening]]=0,"no offline","yes offline")</f>
        <v>yes offline</v>
      </c>
      <c r="N7250">
        <v>1</v>
      </c>
      <c r="O7250" t="str">
        <f>IF(spotify_churn_dataset[[#This Row],[is_churned]]=1,"yes churn","no churn")</f>
        <v>no churn</v>
      </c>
      <c r="P7250">
        <v>0</v>
      </c>
    </row>
    <row r="7251" spans="1:16" x14ac:dyDescent="0.3">
      <c r="A7251">
        <v>7250</v>
      </c>
      <c r="B7251">
        <f>IF(spotify_churn_dataset[[#This Row],[user_id]]="","Desconocido",spotify_churn_dataset[[#This Row],[user_id]])</f>
        <v>7250</v>
      </c>
      <c r="C7251">
        <f>IF(IFERROR(VLOOKUP(spotify_churn_dataset[[#This Row],[user_id]],A7252:A15250,1,FALSE),0),1,0)</f>
        <v>0</v>
      </c>
      <c r="D7251" t="s">
        <v>16</v>
      </c>
      <c r="E7251" s="4">
        <v>27</v>
      </c>
      <c r="F7251" t="s">
        <v>26</v>
      </c>
      <c r="G7251" t="s">
        <v>14</v>
      </c>
      <c r="H7251" s="4">
        <v>20</v>
      </c>
      <c r="I7251" s="3">
        <v>87</v>
      </c>
      <c r="J7251" s="9">
        <v>59</v>
      </c>
      <c r="K7251" t="s">
        <v>19</v>
      </c>
      <c r="L7251" s="4">
        <v>25</v>
      </c>
      <c r="M7251" s="4" t="str">
        <f>IF(spotify_churn_dataset[[#This Row],[offline_listening]]=0,"no offline","yes offline")</f>
        <v>no offline</v>
      </c>
      <c r="N7251">
        <v>0</v>
      </c>
      <c r="O7251" t="str">
        <f>IF(spotify_churn_dataset[[#This Row],[is_churned]]=1,"yes churn","no churn")</f>
        <v>no churn</v>
      </c>
      <c r="P7251">
        <v>0</v>
      </c>
    </row>
    <row r="7252" spans="1:16" x14ac:dyDescent="0.3">
      <c r="A7252">
        <v>7251</v>
      </c>
      <c r="B7252">
        <f>IF(spotify_churn_dataset[[#This Row],[user_id]]="","Desconocido",spotify_churn_dataset[[#This Row],[user_id]])</f>
        <v>7251</v>
      </c>
      <c r="C7252">
        <f>IF(IFERROR(VLOOKUP(spotify_churn_dataset[[#This Row],[user_id]],A7253:A15251,1,FALSE),0),1,0)</f>
        <v>0</v>
      </c>
      <c r="D7252" t="s">
        <v>12</v>
      </c>
      <c r="E7252" s="4">
        <v>54</v>
      </c>
      <c r="F7252" t="s">
        <v>13</v>
      </c>
      <c r="G7252" t="s">
        <v>22</v>
      </c>
      <c r="H7252" s="4">
        <v>266</v>
      </c>
      <c r="I7252" s="3">
        <v>60</v>
      </c>
      <c r="J7252" s="9">
        <v>16</v>
      </c>
      <c r="K7252" t="s">
        <v>19</v>
      </c>
      <c r="L7252" s="4">
        <v>0</v>
      </c>
      <c r="M7252" s="4" t="str">
        <f>IF(spotify_churn_dataset[[#This Row],[offline_listening]]=0,"no offline","yes offline")</f>
        <v>yes offline</v>
      </c>
      <c r="N7252">
        <v>1</v>
      </c>
      <c r="O7252" t="str">
        <f>IF(spotify_churn_dataset[[#This Row],[is_churned]]=1,"yes churn","no churn")</f>
        <v>no churn</v>
      </c>
      <c r="P7252">
        <v>0</v>
      </c>
    </row>
    <row r="7253" spans="1:16" x14ac:dyDescent="0.3">
      <c r="A7253">
        <v>7252</v>
      </c>
      <c r="B7253">
        <f>IF(spotify_churn_dataset[[#This Row],[user_id]]="","Desconocido",spotify_churn_dataset[[#This Row],[user_id]])</f>
        <v>7252</v>
      </c>
      <c r="C7253">
        <f>IF(IFERROR(VLOOKUP(spotify_churn_dataset[[#This Row],[user_id]],A7254:A15252,1,FALSE),0),1,0)</f>
        <v>0</v>
      </c>
      <c r="D7253" t="s">
        <v>20</v>
      </c>
      <c r="E7253" s="4">
        <v>49</v>
      </c>
      <c r="F7253" t="s">
        <v>27</v>
      </c>
      <c r="G7253" t="s">
        <v>18</v>
      </c>
      <c r="H7253" s="4">
        <v>42</v>
      </c>
      <c r="I7253" s="3">
        <v>41</v>
      </c>
      <c r="J7253" s="9">
        <v>19</v>
      </c>
      <c r="K7253" t="s">
        <v>15</v>
      </c>
      <c r="L7253" s="4">
        <v>0</v>
      </c>
      <c r="M7253" s="4" t="str">
        <f>IF(spotify_churn_dataset[[#This Row],[offline_listening]]=0,"no offline","yes offline")</f>
        <v>yes offline</v>
      </c>
      <c r="N7253">
        <v>1</v>
      </c>
      <c r="O7253" t="str">
        <f>IF(spotify_churn_dataset[[#This Row],[is_churned]]=1,"yes churn","no churn")</f>
        <v>no churn</v>
      </c>
      <c r="P7253">
        <v>0</v>
      </c>
    </row>
    <row r="7254" spans="1:16" x14ac:dyDescent="0.3">
      <c r="A7254">
        <v>7253</v>
      </c>
      <c r="B7254">
        <f>IF(spotify_churn_dataset[[#This Row],[user_id]]="","Desconocido",spotify_churn_dataset[[#This Row],[user_id]])</f>
        <v>7253</v>
      </c>
      <c r="C7254">
        <f>IF(IFERROR(VLOOKUP(spotify_churn_dataset[[#This Row],[user_id]],A7255:A15253,1,FALSE),0),1,0)</f>
        <v>0</v>
      </c>
      <c r="D7254" t="s">
        <v>20</v>
      </c>
      <c r="E7254" s="4">
        <v>55</v>
      </c>
      <c r="F7254" t="s">
        <v>25</v>
      </c>
      <c r="G7254" t="s">
        <v>14</v>
      </c>
      <c r="H7254" s="4">
        <v>23</v>
      </c>
      <c r="I7254" s="3">
        <v>64</v>
      </c>
      <c r="J7254" s="9">
        <v>1</v>
      </c>
      <c r="K7254" t="s">
        <v>19</v>
      </c>
      <c r="L7254" s="4">
        <v>26</v>
      </c>
      <c r="M7254" s="4" t="str">
        <f>IF(spotify_churn_dataset[[#This Row],[offline_listening]]=0,"no offline","yes offline")</f>
        <v>no offline</v>
      </c>
      <c r="N7254">
        <v>0</v>
      </c>
      <c r="O7254" t="str">
        <f>IF(spotify_churn_dataset[[#This Row],[is_churned]]=1,"yes churn","no churn")</f>
        <v>no churn</v>
      </c>
      <c r="P7254">
        <v>0</v>
      </c>
    </row>
    <row r="7255" spans="1:16" x14ac:dyDescent="0.3">
      <c r="A7255">
        <v>7254</v>
      </c>
      <c r="B7255">
        <f>IF(spotify_churn_dataset[[#This Row],[user_id]]="","Desconocido",spotify_churn_dataset[[#This Row],[user_id]])</f>
        <v>7254</v>
      </c>
      <c r="C7255">
        <f>IF(IFERROR(VLOOKUP(spotify_churn_dataset[[#This Row],[user_id]],A7256:A15254,1,FALSE),0),1,0)</f>
        <v>0</v>
      </c>
      <c r="D7255" t="s">
        <v>16</v>
      </c>
      <c r="E7255" s="4">
        <v>29</v>
      </c>
      <c r="F7255" t="s">
        <v>26</v>
      </c>
      <c r="G7255" t="s">
        <v>22</v>
      </c>
      <c r="H7255" s="4">
        <v>223</v>
      </c>
      <c r="I7255" s="3">
        <v>52</v>
      </c>
      <c r="J7255" s="9">
        <v>28</v>
      </c>
      <c r="K7255" t="s">
        <v>23</v>
      </c>
      <c r="L7255" s="4">
        <v>0</v>
      </c>
      <c r="M7255" s="4" t="str">
        <f>IF(spotify_churn_dataset[[#This Row],[offline_listening]]=0,"no offline","yes offline")</f>
        <v>yes offline</v>
      </c>
      <c r="N7255">
        <v>1</v>
      </c>
      <c r="O7255" t="str">
        <f>IF(spotify_churn_dataset[[#This Row],[is_churned]]=1,"yes churn","no churn")</f>
        <v>no churn</v>
      </c>
      <c r="P7255">
        <v>0</v>
      </c>
    </row>
    <row r="7256" spans="1:16" x14ac:dyDescent="0.3">
      <c r="A7256">
        <v>7255</v>
      </c>
      <c r="B7256">
        <f>IF(spotify_churn_dataset[[#This Row],[user_id]]="","Desconocido",spotify_churn_dataset[[#This Row],[user_id]])</f>
        <v>7255</v>
      </c>
      <c r="C7256">
        <f>IF(IFERROR(VLOOKUP(spotify_churn_dataset[[#This Row],[user_id]],A7257:A15255,1,FALSE),0),1,0)</f>
        <v>0</v>
      </c>
      <c r="D7256" t="s">
        <v>12</v>
      </c>
      <c r="E7256" s="4">
        <v>46</v>
      </c>
      <c r="F7256" t="s">
        <v>27</v>
      </c>
      <c r="G7256" t="s">
        <v>24</v>
      </c>
      <c r="H7256" s="4">
        <v>35</v>
      </c>
      <c r="I7256" s="3">
        <v>20</v>
      </c>
      <c r="J7256" s="9">
        <v>36</v>
      </c>
      <c r="K7256" t="s">
        <v>19</v>
      </c>
      <c r="L7256" s="4">
        <v>0</v>
      </c>
      <c r="M7256" s="4" t="str">
        <f>IF(spotify_churn_dataset[[#This Row],[offline_listening]]=0,"no offline","yes offline")</f>
        <v>yes offline</v>
      </c>
      <c r="N7256">
        <v>1</v>
      </c>
      <c r="O7256" t="str">
        <f>IF(spotify_churn_dataset[[#This Row],[is_churned]]=1,"yes churn","no churn")</f>
        <v>no churn</v>
      </c>
      <c r="P7256">
        <v>0</v>
      </c>
    </row>
    <row r="7257" spans="1:16" x14ac:dyDescent="0.3">
      <c r="A7257">
        <v>7256</v>
      </c>
      <c r="B7257">
        <f>IF(spotify_churn_dataset[[#This Row],[user_id]]="","Desconocido",spotify_churn_dataset[[#This Row],[user_id]])</f>
        <v>7256</v>
      </c>
      <c r="C7257">
        <f>IF(IFERROR(VLOOKUP(spotify_churn_dataset[[#This Row],[user_id]],A7258:A15256,1,FALSE),0),1,0)</f>
        <v>0</v>
      </c>
      <c r="D7257" t="s">
        <v>16</v>
      </c>
      <c r="E7257" s="4">
        <v>43</v>
      </c>
      <c r="F7257" t="s">
        <v>13</v>
      </c>
      <c r="G7257" t="s">
        <v>18</v>
      </c>
      <c r="H7257" s="4">
        <v>84</v>
      </c>
      <c r="I7257" s="3">
        <v>96</v>
      </c>
      <c r="J7257" s="9">
        <v>8</v>
      </c>
      <c r="K7257" t="s">
        <v>23</v>
      </c>
      <c r="L7257" s="4">
        <v>0</v>
      </c>
      <c r="M7257" s="4" t="str">
        <f>IF(spotify_churn_dataset[[#This Row],[offline_listening]]=0,"no offline","yes offline")</f>
        <v>yes offline</v>
      </c>
      <c r="N7257">
        <v>1</v>
      </c>
      <c r="O7257" t="str">
        <f>IF(spotify_churn_dataset[[#This Row],[is_churned]]=1,"yes churn","no churn")</f>
        <v>yes churn</v>
      </c>
      <c r="P7257">
        <v>1</v>
      </c>
    </row>
    <row r="7258" spans="1:16" x14ac:dyDescent="0.3">
      <c r="A7258">
        <v>7257</v>
      </c>
      <c r="B7258">
        <f>IF(spotify_churn_dataset[[#This Row],[user_id]]="","Desconocido",spotify_churn_dataset[[#This Row],[user_id]])</f>
        <v>7257</v>
      </c>
      <c r="C7258">
        <f>IF(IFERROR(VLOOKUP(spotify_churn_dataset[[#This Row],[user_id]],A7259:A15257,1,FALSE),0),1,0)</f>
        <v>0</v>
      </c>
      <c r="D7258" t="s">
        <v>16</v>
      </c>
      <c r="E7258" s="4">
        <v>32</v>
      </c>
      <c r="F7258" t="s">
        <v>21</v>
      </c>
      <c r="G7258" t="s">
        <v>18</v>
      </c>
      <c r="H7258" s="4">
        <v>212</v>
      </c>
      <c r="I7258" s="3">
        <v>74</v>
      </c>
      <c r="J7258" s="9">
        <v>12</v>
      </c>
      <c r="K7258" t="s">
        <v>15</v>
      </c>
      <c r="L7258" s="4">
        <v>0</v>
      </c>
      <c r="M7258" s="4" t="str">
        <f>IF(spotify_churn_dataset[[#This Row],[offline_listening]]=0,"no offline","yes offline")</f>
        <v>yes offline</v>
      </c>
      <c r="N7258">
        <v>1</v>
      </c>
      <c r="O7258" t="str">
        <f>IF(spotify_churn_dataset[[#This Row],[is_churned]]=1,"yes churn","no churn")</f>
        <v>yes churn</v>
      </c>
      <c r="P7258">
        <v>1</v>
      </c>
    </row>
    <row r="7259" spans="1:16" x14ac:dyDescent="0.3">
      <c r="A7259">
        <v>7258</v>
      </c>
      <c r="B7259">
        <f>IF(spotify_churn_dataset[[#This Row],[user_id]]="","Desconocido",spotify_churn_dataset[[#This Row],[user_id]])</f>
        <v>7258</v>
      </c>
      <c r="C7259">
        <f>IF(IFERROR(VLOOKUP(spotify_churn_dataset[[#This Row],[user_id]],A7260:A15258,1,FALSE),0),1,0)</f>
        <v>0</v>
      </c>
      <c r="D7259" t="s">
        <v>16</v>
      </c>
      <c r="E7259" s="4">
        <v>56</v>
      </c>
      <c r="F7259" t="s">
        <v>29</v>
      </c>
      <c r="G7259" t="s">
        <v>24</v>
      </c>
      <c r="H7259" s="4">
        <v>289</v>
      </c>
      <c r="I7259" s="3">
        <v>99</v>
      </c>
      <c r="J7259" s="9">
        <v>38</v>
      </c>
      <c r="K7259" t="s">
        <v>15</v>
      </c>
      <c r="L7259" s="4">
        <v>0</v>
      </c>
      <c r="M7259" s="4" t="str">
        <f>IF(spotify_churn_dataset[[#This Row],[offline_listening]]=0,"no offline","yes offline")</f>
        <v>yes offline</v>
      </c>
      <c r="N7259">
        <v>1</v>
      </c>
      <c r="O7259" t="str">
        <f>IF(spotify_churn_dataset[[#This Row],[is_churned]]=1,"yes churn","no churn")</f>
        <v>yes churn</v>
      </c>
      <c r="P7259">
        <v>1</v>
      </c>
    </row>
    <row r="7260" spans="1:16" x14ac:dyDescent="0.3">
      <c r="A7260">
        <v>7259</v>
      </c>
      <c r="B7260">
        <f>IF(spotify_churn_dataset[[#This Row],[user_id]]="","Desconocido",spotify_churn_dataset[[#This Row],[user_id]])</f>
        <v>7259</v>
      </c>
      <c r="C7260">
        <f>IF(IFERROR(VLOOKUP(spotify_churn_dataset[[#This Row],[user_id]],A7261:A15259,1,FALSE),0),1,0)</f>
        <v>0</v>
      </c>
      <c r="D7260" t="s">
        <v>12</v>
      </c>
      <c r="E7260" s="4">
        <v>32</v>
      </c>
      <c r="F7260" t="s">
        <v>17</v>
      </c>
      <c r="G7260" t="s">
        <v>22</v>
      </c>
      <c r="H7260" s="4">
        <v>88</v>
      </c>
      <c r="I7260" s="3">
        <v>75</v>
      </c>
      <c r="J7260" s="9">
        <v>54</v>
      </c>
      <c r="K7260" t="s">
        <v>23</v>
      </c>
      <c r="L7260" s="4">
        <v>0</v>
      </c>
      <c r="M7260" s="4" t="str">
        <f>IF(spotify_churn_dataset[[#This Row],[offline_listening]]=0,"no offline","yes offline")</f>
        <v>yes offline</v>
      </c>
      <c r="N7260">
        <v>1</v>
      </c>
      <c r="O7260" t="str">
        <f>IF(spotify_churn_dataset[[#This Row],[is_churned]]=1,"yes churn","no churn")</f>
        <v>yes churn</v>
      </c>
      <c r="P7260">
        <v>1</v>
      </c>
    </row>
    <row r="7261" spans="1:16" x14ac:dyDescent="0.3">
      <c r="A7261">
        <v>7260</v>
      </c>
      <c r="B7261">
        <f>IF(spotify_churn_dataset[[#This Row],[user_id]]="","Desconocido",spotify_churn_dataset[[#This Row],[user_id]])</f>
        <v>7260</v>
      </c>
      <c r="C7261">
        <f>IF(IFERROR(VLOOKUP(spotify_churn_dataset[[#This Row],[user_id]],A7262:A15260,1,FALSE),0),1,0)</f>
        <v>0</v>
      </c>
      <c r="D7261" t="s">
        <v>20</v>
      </c>
      <c r="E7261" s="4">
        <v>41</v>
      </c>
      <c r="F7261" t="s">
        <v>29</v>
      </c>
      <c r="G7261" t="s">
        <v>22</v>
      </c>
      <c r="H7261" s="4">
        <v>14</v>
      </c>
      <c r="I7261" s="3">
        <v>27</v>
      </c>
      <c r="J7261" s="9">
        <v>11</v>
      </c>
      <c r="K7261" t="s">
        <v>19</v>
      </c>
      <c r="L7261" s="4">
        <v>0</v>
      </c>
      <c r="M7261" s="4" t="str">
        <f>IF(spotify_churn_dataset[[#This Row],[offline_listening]]=0,"no offline","yes offline")</f>
        <v>yes offline</v>
      </c>
      <c r="N7261">
        <v>1</v>
      </c>
      <c r="O7261" t="str">
        <f>IF(spotify_churn_dataset[[#This Row],[is_churned]]=1,"yes churn","no churn")</f>
        <v>no churn</v>
      </c>
      <c r="P7261">
        <v>0</v>
      </c>
    </row>
    <row r="7262" spans="1:16" x14ac:dyDescent="0.3">
      <c r="A7262">
        <v>7261</v>
      </c>
      <c r="B7262">
        <f>IF(spotify_churn_dataset[[#This Row],[user_id]]="","Desconocido",spotify_churn_dataset[[#This Row],[user_id]])</f>
        <v>7261</v>
      </c>
      <c r="C7262">
        <f>IF(IFERROR(VLOOKUP(spotify_churn_dataset[[#This Row],[user_id]],A7263:A15261,1,FALSE),0),1,0)</f>
        <v>0</v>
      </c>
      <c r="D7262" t="s">
        <v>12</v>
      </c>
      <c r="E7262" s="4">
        <v>51</v>
      </c>
      <c r="F7262" t="s">
        <v>25</v>
      </c>
      <c r="G7262" t="s">
        <v>22</v>
      </c>
      <c r="H7262" s="4">
        <v>57</v>
      </c>
      <c r="I7262" s="3">
        <v>13</v>
      </c>
      <c r="J7262" s="9">
        <v>34</v>
      </c>
      <c r="K7262" t="s">
        <v>15</v>
      </c>
      <c r="L7262" s="4">
        <v>0</v>
      </c>
      <c r="M7262" s="4" t="str">
        <f>IF(spotify_churn_dataset[[#This Row],[offline_listening]]=0,"no offline","yes offline")</f>
        <v>yes offline</v>
      </c>
      <c r="N7262">
        <v>1</v>
      </c>
      <c r="O7262" t="str">
        <f>IF(spotify_churn_dataset[[#This Row],[is_churned]]=1,"yes churn","no churn")</f>
        <v>no churn</v>
      </c>
      <c r="P7262">
        <v>0</v>
      </c>
    </row>
    <row r="7263" spans="1:16" x14ac:dyDescent="0.3">
      <c r="A7263">
        <v>7262</v>
      </c>
      <c r="B7263">
        <f>IF(spotify_churn_dataset[[#This Row],[user_id]]="","Desconocido",spotify_churn_dataset[[#This Row],[user_id]])</f>
        <v>7262</v>
      </c>
      <c r="C7263">
        <f>IF(IFERROR(VLOOKUP(spotify_churn_dataset[[#This Row],[user_id]],A7264:A15262,1,FALSE),0),1,0)</f>
        <v>0</v>
      </c>
      <c r="D7263" t="s">
        <v>20</v>
      </c>
      <c r="E7263" s="4">
        <v>46</v>
      </c>
      <c r="F7263" t="s">
        <v>27</v>
      </c>
      <c r="G7263" t="s">
        <v>14</v>
      </c>
      <c r="H7263" s="4">
        <v>21</v>
      </c>
      <c r="I7263" s="3">
        <v>24</v>
      </c>
      <c r="J7263" s="9">
        <v>17</v>
      </c>
      <c r="K7263" t="s">
        <v>15</v>
      </c>
      <c r="L7263" s="4">
        <v>35</v>
      </c>
      <c r="M7263" s="4" t="str">
        <f>IF(spotify_churn_dataset[[#This Row],[offline_listening]]=0,"no offline","yes offline")</f>
        <v>no offline</v>
      </c>
      <c r="N7263">
        <v>0</v>
      </c>
      <c r="O7263" t="str">
        <f>IF(spotify_churn_dataset[[#This Row],[is_churned]]=1,"yes churn","no churn")</f>
        <v>no churn</v>
      </c>
      <c r="P7263">
        <v>0</v>
      </c>
    </row>
    <row r="7264" spans="1:16" x14ac:dyDescent="0.3">
      <c r="A7264">
        <v>7263</v>
      </c>
      <c r="B7264">
        <f>IF(spotify_churn_dataset[[#This Row],[user_id]]="","Desconocido",spotify_churn_dataset[[#This Row],[user_id]])</f>
        <v>7263</v>
      </c>
      <c r="C7264">
        <f>IF(IFERROR(VLOOKUP(spotify_churn_dataset[[#This Row],[user_id]],A7265:A15263,1,FALSE),0),1,0)</f>
        <v>0</v>
      </c>
      <c r="D7264" t="s">
        <v>12</v>
      </c>
      <c r="E7264" s="4">
        <v>24</v>
      </c>
      <c r="F7264" t="s">
        <v>17</v>
      </c>
      <c r="G7264" t="s">
        <v>24</v>
      </c>
      <c r="H7264" s="4">
        <v>241</v>
      </c>
      <c r="I7264" s="3">
        <v>65</v>
      </c>
      <c r="J7264" s="9">
        <v>59</v>
      </c>
      <c r="K7264" t="s">
        <v>15</v>
      </c>
      <c r="L7264" s="4">
        <v>0</v>
      </c>
      <c r="M7264" s="4" t="str">
        <f>IF(spotify_churn_dataset[[#This Row],[offline_listening]]=0,"no offline","yes offline")</f>
        <v>yes offline</v>
      </c>
      <c r="N7264">
        <v>1</v>
      </c>
      <c r="O7264" t="str">
        <f>IF(spotify_churn_dataset[[#This Row],[is_churned]]=1,"yes churn","no churn")</f>
        <v>no churn</v>
      </c>
      <c r="P7264">
        <v>0</v>
      </c>
    </row>
    <row r="7265" spans="1:16" x14ac:dyDescent="0.3">
      <c r="A7265">
        <v>7264</v>
      </c>
      <c r="B7265">
        <f>IF(spotify_churn_dataset[[#This Row],[user_id]]="","Desconocido",spotify_churn_dataset[[#This Row],[user_id]])</f>
        <v>7264</v>
      </c>
      <c r="C7265">
        <f>IF(IFERROR(VLOOKUP(spotify_churn_dataset[[#This Row],[user_id]],A7266:A15264,1,FALSE),0),1,0)</f>
        <v>0</v>
      </c>
      <c r="D7265" t="s">
        <v>12</v>
      </c>
      <c r="E7265" s="4">
        <v>42</v>
      </c>
      <c r="F7265" t="s">
        <v>26</v>
      </c>
      <c r="G7265" t="s">
        <v>22</v>
      </c>
      <c r="H7265" s="4">
        <v>199</v>
      </c>
      <c r="I7265" s="3">
        <v>62</v>
      </c>
      <c r="J7265" s="9">
        <v>56</v>
      </c>
      <c r="K7265" t="s">
        <v>15</v>
      </c>
      <c r="L7265" s="4">
        <v>0</v>
      </c>
      <c r="M7265" s="4" t="str">
        <f>IF(spotify_churn_dataset[[#This Row],[offline_listening]]=0,"no offline","yes offline")</f>
        <v>yes offline</v>
      </c>
      <c r="N7265">
        <v>1</v>
      </c>
      <c r="O7265" t="str">
        <f>IF(spotify_churn_dataset[[#This Row],[is_churned]]=1,"yes churn","no churn")</f>
        <v>no churn</v>
      </c>
      <c r="P7265">
        <v>0</v>
      </c>
    </row>
    <row r="7266" spans="1:16" x14ac:dyDescent="0.3">
      <c r="A7266">
        <v>7265</v>
      </c>
      <c r="B7266">
        <f>IF(spotify_churn_dataset[[#This Row],[user_id]]="","Desconocido",spotify_churn_dataset[[#This Row],[user_id]])</f>
        <v>7265</v>
      </c>
      <c r="C7266">
        <f>IF(IFERROR(VLOOKUP(spotify_churn_dataset[[#This Row],[user_id]],A7267:A15265,1,FALSE),0),1,0)</f>
        <v>0</v>
      </c>
      <c r="D7266" t="s">
        <v>20</v>
      </c>
      <c r="E7266" s="4">
        <v>50</v>
      </c>
      <c r="F7266" t="s">
        <v>13</v>
      </c>
      <c r="G7266" t="s">
        <v>24</v>
      </c>
      <c r="H7266" s="4">
        <v>272</v>
      </c>
      <c r="I7266" s="3">
        <v>62</v>
      </c>
      <c r="J7266" s="9">
        <v>58</v>
      </c>
      <c r="K7266" t="s">
        <v>15</v>
      </c>
      <c r="L7266" s="4">
        <v>0</v>
      </c>
      <c r="M7266" s="4" t="str">
        <f>IF(spotify_churn_dataset[[#This Row],[offline_listening]]=0,"no offline","yes offline")</f>
        <v>yes offline</v>
      </c>
      <c r="N7266">
        <v>1</v>
      </c>
      <c r="O7266" t="str">
        <f>IF(spotify_churn_dataset[[#This Row],[is_churned]]=1,"yes churn","no churn")</f>
        <v>no churn</v>
      </c>
      <c r="P7266">
        <v>0</v>
      </c>
    </row>
    <row r="7267" spans="1:16" x14ac:dyDescent="0.3">
      <c r="A7267">
        <v>7266</v>
      </c>
      <c r="B7267">
        <f>IF(spotify_churn_dataset[[#This Row],[user_id]]="","Desconocido",spotify_churn_dataset[[#This Row],[user_id]])</f>
        <v>7266</v>
      </c>
      <c r="C7267">
        <f>IF(IFERROR(VLOOKUP(spotify_churn_dataset[[#This Row],[user_id]],A7268:A15266,1,FALSE),0),1,0)</f>
        <v>0</v>
      </c>
      <c r="D7267" t="s">
        <v>16</v>
      </c>
      <c r="E7267" s="4">
        <v>41</v>
      </c>
      <c r="F7267" t="s">
        <v>25</v>
      </c>
      <c r="G7267" t="s">
        <v>18</v>
      </c>
      <c r="H7267" s="4">
        <v>82</v>
      </c>
      <c r="I7267" s="3">
        <v>93</v>
      </c>
      <c r="J7267" s="9">
        <v>13</v>
      </c>
      <c r="K7267" t="s">
        <v>19</v>
      </c>
      <c r="L7267" s="4">
        <v>0</v>
      </c>
      <c r="M7267" s="4" t="str">
        <f>IF(spotify_churn_dataset[[#This Row],[offline_listening]]=0,"no offline","yes offline")</f>
        <v>yes offline</v>
      </c>
      <c r="N7267">
        <v>1</v>
      </c>
      <c r="O7267" t="str">
        <f>IF(spotify_churn_dataset[[#This Row],[is_churned]]=1,"yes churn","no churn")</f>
        <v>no churn</v>
      </c>
      <c r="P7267">
        <v>0</v>
      </c>
    </row>
    <row r="7268" spans="1:16" x14ac:dyDescent="0.3">
      <c r="A7268">
        <v>7267</v>
      </c>
      <c r="B7268">
        <f>IF(spotify_churn_dataset[[#This Row],[user_id]]="","Desconocido",spotify_churn_dataset[[#This Row],[user_id]])</f>
        <v>7267</v>
      </c>
      <c r="C7268">
        <f>IF(IFERROR(VLOOKUP(spotify_churn_dataset[[#This Row],[user_id]],A7269:A15267,1,FALSE),0),1,0)</f>
        <v>0</v>
      </c>
      <c r="D7268" t="s">
        <v>12</v>
      </c>
      <c r="E7268" s="4">
        <v>40</v>
      </c>
      <c r="F7268" t="s">
        <v>27</v>
      </c>
      <c r="G7268" t="s">
        <v>24</v>
      </c>
      <c r="H7268" s="4">
        <v>131</v>
      </c>
      <c r="I7268" s="3">
        <v>64</v>
      </c>
      <c r="J7268" s="9">
        <v>41</v>
      </c>
      <c r="K7268" t="s">
        <v>23</v>
      </c>
      <c r="L7268" s="4">
        <v>0</v>
      </c>
      <c r="M7268" s="4" t="str">
        <f>IF(spotify_churn_dataset[[#This Row],[offline_listening]]=0,"no offline","yes offline")</f>
        <v>yes offline</v>
      </c>
      <c r="N7268">
        <v>1</v>
      </c>
      <c r="O7268" t="str">
        <f>IF(spotify_churn_dataset[[#This Row],[is_churned]]=1,"yes churn","no churn")</f>
        <v>yes churn</v>
      </c>
      <c r="P7268">
        <v>1</v>
      </c>
    </row>
    <row r="7269" spans="1:16" x14ac:dyDescent="0.3">
      <c r="A7269">
        <v>7268</v>
      </c>
      <c r="B7269">
        <f>IF(spotify_churn_dataset[[#This Row],[user_id]]="","Desconocido",spotify_churn_dataset[[#This Row],[user_id]])</f>
        <v>7268</v>
      </c>
      <c r="C7269">
        <f>IF(IFERROR(VLOOKUP(spotify_churn_dataset[[#This Row],[user_id]],A7270:A15268,1,FALSE),0),1,0)</f>
        <v>0</v>
      </c>
      <c r="D7269" t="s">
        <v>20</v>
      </c>
      <c r="E7269" s="4">
        <v>44</v>
      </c>
      <c r="F7269" t="s">
        <v>29</v>
      </c>
      <c r="G7269" t="s">
        <v>18</v>
      </c>
      <c r="H7269" s="4">
        <v>146</v>
      </c>
      <c r="I7269" s="3">
        <v>20</v>
      </c>
      <c r="J7269" s="9">
        <v>8</v>
      </c>
      <c r="K7269" t="s">
        <v>23</v>
      </c>
      <c r="L7269" s="4">
        <v>0</v>
      </c>
      <c r="M7269" s="4" t="str">
        <f>IF(spotify_churn_dataset[[#This Row],[offline_listening]]=0,"no offline","yes offline")</f>
        <v>yes offline</v>
      </c>
      <c r="N7269">
        <v>1</v>
      </c>
      <c r="O7269" t="str">
        <f>IF(spotify_churn_dataset[[#This Row],[is_churned]]=1,"yes churn","no churn")</f>
        <v>yes churn</v>
      </c>
      <c r="P7269">
        <v>1</v>
      </c>
    </row>
    <row r="7270" spans="1:16" x14ac:dyDescent="0.3">
      <c r="A7270">
        <v>7269</v>
      </c>
      <c r="B7270">
        <f>IF(spotify_churn_dataset[[#This Row],[user_id]]="","Desconocido",spotify_churn_dataset[[#This Row],[user_id]])</f>
        <v>7269</v>
      </c>
      <c r="C7270">
        <f>IF(IFERROR(VLOOKUP(spotify_churn_dataset[[#This Row],[user_id]],A7271:A15269,1,FALSE),0),1,0)</f>
        <v>0</v>
      </c>
      <c r="D7270" t="s">
        <v>16</v>
      </c>
      <c r="E7270" s="4">
        <v>58</v>
      </c>
      <c r="F7270" t="s">
        <v>26</v>
      </c>
      <c r="G7270" t="s">
        <v>24</v>
      </c>
      <c r="H7270" s="4">
        <v>77</v>
      </c>
      <c r="I7270" s="3">
        <v>20</v>
      </c>
      <c r="J7270" s="9">
        <v>25</v>
      </c>
      <c r="K7270" t="s">
        <v>23</v>
      </c>
      <c r="L7270" s="4">
        <v>0</v>
      </c>
      <c r="M7270" s="4" t="str">
        <f>IF(spotify_churn_dataset[[#This Row],[offline_listening]]=0,"no offline","yes offline")</f>
        <v>yes offline</v>
      </c>
      <c r="N7270">
        <v>1</v>
      </c>
      <c r="O7270" t="str">
        <f>IF(spotify_churn_dataset[[#This Row],[is_churned]]=1,"yes churn","no churn")</f>
        <v>no churn</v>
      </c>
      <c r="P7270">
        <v>0</v>
      </c>
    </row>
    <row r="7271" spans="1:16" x14ac:dyDescent="0.3">
      <c r="A7271">
        <v>7270</v>
      </c>
      <c r="B7271">
        <f>IF(spotify_churn_dataset[[#This Row],[user_id]]="","Desconocido",spotify_churn_dataset[[#This Row],[user_id]])</f>
        <v>7270</v>
      </c>
      <c r="C7271">
        <f>IF(IFERROR(VLOOKUP(spotify_churn_dataset[[#This Row],[user_id]],A7272:A15270,1,FALSE),0),1,0)</f>
        <v>0</v>
      </c>
      <c r="D7271" t="s">
        <v>20</v>
      </c>
      <c r="E7271" s="4">
        <v>56</v>
      </c>
      <c r="F7271" t="s">
        <v>29</v>
      </c>
      <c r="G7271" t="s">
        <v>14</v>
      </c>
      <c r="H7271" s="4">
        <v>226</v>
      </c>
      <c r="I7271" s="3">
        <v>8</v>
      </c>
      <c r="J7271" s="9">
        <v>2</v>
      </c>
      <c r="K7271" t="s">
        <v>15</v>
      </c>
      <c r="L7271" s="4">
        <v>15</v>
      </c>
      <c r="M7271" s="4" t="str">
        <f>IF(spotify_churn_dataset[[#This Row],[offline_listening]]=0,"no offline","yes offline")</f>
        <v>no offline</v>
      </c>
      <c r="N7271">
        <v>0</v>
      </c>
      <c r="O7271" t="str">
        <f>IF(spotify_churn_dataset[[#This Row],[is_churned]]=1,"yes churn","no churn")</f>
        <v>no churn</v>
      </c>
      <c r="P7271">
        <v>0</v>
      </c>
    </row>
    <row r="7272" spans="1:16" x14ac:dyDescent="0.3">
      <c r="A7272">
        <v>7271</v>
      </c>
      <c r="B7272">
        <f>IF(spotify_churn_dataset[[#This Row],[user_id]]="","Desconocido",spotify_churn_dataset[[#This Row],[user_id]])</f>
        <v>7271</v>
      </c>
      <c r="C7272">
        <f>IF(IFERROR(VLOOKUP(spotify_churn_dataset[[#This Row],[user_id]],A7273:A15271,1,FALSE),0),1,0)</f>
        <v>0</v>
      </c>
      <c r="D7272" t="s">
        <v>16</v>
      </c>
      <c r="E7272" s="4">
        <v>52</v>
      </c>
      <c r="F7272" t="s">
        <v>13</v>
      </c>
      <c r="G7272" t="s">
        <v>24</v>
      </c>
      <c r="H7272" s="4">
        <v>10</v>
      </c>
      <c r="I7272" s="3">
        <v>5</v>
      </c>
      <c r="J7272" s="9">
        <v>5</v>
      </c>
      <c r="K7272" t="s">
        <v>23</v>
      </c>
      <c r="L7272" s="4">
        <v>0</v>
      </c>
      <c r="M7272" s="4" t="str">
        <f>IF(spotify_churn_dataset[[#This Row],[offline_listening]]=0,"no offline","yes offline")</f>
        <v>yes offline</v>
      </c>
      <c r="N7272">
        <v>1</v>
      </c>
      <c r="O7272" t="str">
        <f>IF(spotify_churn_dataset[[#This Row],[is_churned]]=1,"yes churn","no churn")</f>
        <v>no churn</v>
      </c>
      <c r="P7272">
        <v>0</v>
      </c>
    </row>
    <row r="7273" spans="1:16" x14ac:dyDescent="0.3">
      <c r="A7273">
        <v>7272</v>
      </c>
      <c r="B7273">
        <f>IF(spotify_churn_dataset[[#This Row],[user_id]]="","Desconocido",spotify_churn_dataset[[#This Row],[user_id]])</f>
        <v>7272</v>
      </c>
      <c r="C7273">
        <f>IF(IFERROR(VLOOKUP(spotify_churn_dataset[[#This Row],[user_id]],A7274:A15272,1,FALSE),0),1,0)</f>
        <v>0</v>
      </c>
      <c r="D7273" t="s">
        <v>16</v>
      </c>
      <c r="E7273" s="4">
        <v>54</v>
      </c>
      <c r="F7273" t="s">
        <v>26</v>
      </c>
      <c r="G7273" t="s">
        <v>14</v>
      </c>
      <c r="H7273" s="4">
        <v>90</v>
      </c>
      <c r="I7273" s="3">
        <v>19</v>
      </c>
      <c r="J7273" s="9">
        <v>19</v>
      </c>
      <c r="K7273" t="s">
        <v>23</v>
      </c>
      <c r="L7273" s="4">
        <v>45</v>
      </c>
      <c r="M7273" s="4" t="str">
        <f>IF(spotify_churn_dataset[[#This Row],[offline_listening]]=0,"no offline","yes offline")</f>
        <v>no offline</v>
      </c>
      <c r="N7273">
        <v>0</v>
      </c>
      <c r="O7273" t="str">
        <f>IF(spotify_churn_dataset[[#This Row],[is_churned]]=1,"yes churn","no churn")</f>
        <v>yes churn</v>
      </c>
      <c r="P7273">
        <v>1</v>
      </c>
    </row>
    <row r="7274" spans="1:16" x14ac:dyDescent="0.3">
      <c r="A7274">
        <v>7273</v>
      </c>
      <c r="B7274">
        <f>IF(spotify_churn_dataset[[#This Row],[user_id]]="","Desconocido",spotify_churn_dataset[[#This Row],[user_id]])</f>
        <v>7273</v>
      </c>
      <c r="C7274">
        <f>IF(IFERROR(VLOOKUP(spotify_churn_dataset[[#This Row],[user_id]],A7275:A15273,1,FALSE),0),1,0)</f>
        <v>0</v>
      </c>
      <c r="D7274" t="s">
        <v>20</v>
      </c>
      <c r="E7274" s="4">
        <v>44</v>
      </c>
      <c r="F7274" t="s">
        <v>17</v>
      </c>
      <c r="G7274" t="s">
        <v>18</v>
      </c>
      <c r="H7274" s="4">
        <v>269</v>
      </c>
      <c r="I7274" s="3">
        <v>17</v>
      </c>
      <c r="J7274" s="9">
        <v>35</v>
      </c>
      <c r="K7274" t="s">
        <v>23</v>
      </c>
      <c r="L7274" s="4">
        <v>0</v>
      </c>
      <c r="M7274" s="4" t="str">
        <f>IF(spotify_churn_dataset[[#This Row],[offline_listening]]=0,"no offline","yes offline")</f>
        <v>yes offline</v>
      </c>
      <c r="N7274">
        <v>1</v>
      </c>
      <c r="O7274" t="str">
        <f>IF(spotify_churn_dataset[[#This Row],[is_churned]]=1,"yes churn","no churn")</f>
        <v>no churn</v>
      </c>
      <c r="P7274">
        <v>0</v>
      </c>
    </row>
    <row r="7275" spans="1:16" x14ac:dyDescent="0.3">
      <c r="A7275">
        <v>7274</v>
      </c>
      <c r="B7275">
        <f>IF(spotify_churn_dataset[[#This Row],[user_id]]="","Desconocido",spotify_churn_dataset[[#This Row],[user_id]])</f>
        <v>7274</v>
      </c>
      <c r="C7275">
        <f>IF(IFERROR(VLOOKUP(spotify_churn_dataset[[#This Row],[user_id]],A7276:A15274,1,FALSE),0),1,0)</f>
        <v>0</v>
      </c>
      <c r="D7275" t="s">
        <v>16</v>
      </c>
      <c r="E7275" s="4">
        <v>56</v>
      </c>
      <c r="F7275" t="s">
        <v>28</v>
      </c>
      <c r="G7275" t="s">
        <v>18</v>
      </c>
      <c r="H7275" s="4">
        <v>165</v>
      </c>
      <c r="I7275" s="3">
        <v>56</v>
      </c>
      <c r="J7275" s="9">
        <v>5</v>
      </c>
      <c r="K7275" t="s">
        <v>15</v>
      </c>
      <c r="L7275" s="4">
        <v>0</v>
      </c>
      <c r="M7275" s="4" t="str">
        <f>IF(spotify_churn_dataset[[#This Row],[offline_listening]]=0,"no offline","yes offline")</f>
        <v>yes offline</v>
      </c>
      <c r="N7275">
        <v>1</v>
      </c>
      <c r="O7275" t="str">
        <f>IF(spotify_churn_dataset[[#This Row],[is_churned]]=1,"yes churn","no churn")</f>
        <v>no churn</v>
      </c>
      <c r="P7275">
        <v>0</v>
      </c>
    </row>
    <row r="7276" spans="1:16" x14ac:dyDescent="0.3">
      <c r="A7276">
        <v>7275</v>
      </c>
      <c r="B7276">
        <f>IF(spotify_churn_dataset[[#This Row],[user_id]]="","Desconocido",spotify_churn_dataset[[#This Row],[user_id]])</f>
        <v>7275</v>
      </c>
      <c r="C7276">
        <f>IF(IFERROR(VLOOKUP(spotify_churn_dataset[[#This Row],[user_id]],A7277:A15275,1,FALSE),0),1,0)</f>
        <v>0</v>
      </c>
      <c r="D7276" t="s">
        <v>20</v>
      </c>
      <c r="E7276" s="4">
        <v>40</v>
      </c>
      <c r="F7276" t="s">
        <v>13</v>
      </c>
      <c r="G7276" t="s">
        <v>24</v>
      </c>
      <c r="H7276" s="4">
        <v>22</v>
      </c>
      <c r="I7276" s="3">
        <v>44</v>
      </c>
      <c r="J7276" s="9">
        <v>56</v>
      </c>
      <c r="K7276" t="s">
        <v>19</v>
      </c>
      <c r="L7276" s="4">
        <v>0</v>
      </c>
      <c r="M7276" s="4" t="str">
        <f>IF(spotify_churn_dataset[[#This Row],[offline_listening]]=0,"no offline","yes offline")</f>
        <v>yes offline</v>
      </c>
      <c r="N7276">
        <v>1</v>
      </c>
      <c r="O7276" t="str">
        <f>IF(spotify_churn_dataset[[#This Row],[is_churned]]=1,"yes churn","no churn")</f>
        <v>no churn</v>
      </c>
      <c r="P7276">
        <v>0</v>
      </c>
    </row>
    <row r="7277" spans="1:16" x14ac:dyDescent="0.3">
      <c r="A7277">
        <v>7276</v>
      </c>
      <c r="B7277">
        <f>IF(spotify_churn_dataset[[#This Row],[user_id]]="","Desconocido",spotify_churn_dataset[[#This Row],[user_id]])</f>
        <v>7276</v>
      </c>
      <c r="C7277">
        <f>IF(IFERROR(VLOOKUP(spotify_churn_dataset[[#This Row],[user_id]],A7278:A15276,1,FALSE),0),1,0)</f>
        <v>0</v>
      </c>
      <c r="D7277" t="s">
        <v>12</v>
      </c>
      <c r="E7277" s="4">
        <v>22</v>
      </c>
      <c r="F7277" t="s">
        <v>27</v>
      </c>
      <c r="G7277" t="s">
        <v>22</v>
      </c>
      <c r="H7277" s="4">
        <v>107</v>
      </c>
      <c r="I7277" s="3">
        <v>36</v>
      </c>
      <c r="J7277" s="9">
        <v>3</v>
      </c>
      <c r="K7277" t="s">
        <v>15</v>
      </c>
      <c r="L7277" s="4">
        <v>0</v>
      </c>
      <c r="M7277" s="4" t="str">
        <f>IF(spotify_churn_dataset[[#This Row],[offline_listening]]=0,"no offline","yes offline")</f>
        <v>yes offline</v>
      </c>
      <c r="N7277">
        <v>1</v>
      </c>
      <c r="O7277" t="str">
        <f>IF(spotify_churn_dataset[[#This Row],[is_churned]]=1,"yes churn","no churn")</f>
        <v>no churn</v>
      </c>
      <c r="P7277">
        <v>0</v>
      </c>
    </row>
    <row r="7278" spans="1:16" x14ac:dyDescent="0.3">
      <c r="A7278">
        <v>7277</v>
      </c>
      <c r="B7278">
        <f>IF(spotify_churn_dataset[[#This Row],[user_id]]="","Desconocido",spotify_churn_dataset[[#This Row],[user_id]])</f>
        <v>7277</v>
      </c>
      <c r="C7278">
        <f>IF(IFERROR(VLOOKUP(spotify_churn_dataset[[#This Row],[user_id]],A7279:A15277,1,FALSE),0),1,0)</f>
        <v>0</v>
      </c>
      <c r="D7278" t="s">
        <v>12</v>
      </c>
      <c r="E7278" s="4">
        <v>49</v>
      </c>
      <c r="F7278" t="s">
        <v>21</v>
      </c>
      <c r="G7278" t="s">
        <v>22</v>
      </c>
      <c r="H7278" s="4">
        <v>175</v>
      </c>
      <c r="I7278" s="3">
        <v>73</v>
      </c>
      <c r="J7278" s="9">
        <v>1</v>
      </c>
      <c r="K7278" t="s">
        <v>15</v>
      </c>
      <c r="L7278" s="4">
        <v>0</v>
      </c>
      <c r="M7278" s="4" t="str">
        <f>IF(spotify_churn_dataset[[#This Row],[offline_listening]]=0,"no offline","yes offline")</f>
        <v>yes offline</v>
      </c>
      <c r="N7278">
        <v>1</v>
      </c>
      <c r="O7278" t="str">
        <f>IF(spotify_churn_dataset[[#This Row],[is_churned]]=1,"yes churn","no churn")</f>
        <v>no churn</v>
      </c>
      <c r="P7278">
        <v>0</v>
      </c>
    </row>
    <row r="7279" spans="1:16" x14ac:dyDescent="0.3">
      <c r="A7279">
        <v>7278</v>
      </c>
      <c r="B7279">
        <f>IF(spotify_churn_dataset[[#This Row],[user_id]]="","Desconocido",spotify_churn_dataset[[#This Row],[user_id]])</f>
        <v>7278</v>
      </c>
      <c r="C7279">
        <f>IF(IFERROR(VLOOKUP(spotify_churn_dataset[[#This Row],[user_id]],A7280:A15278,1,FALSE),0),1,0)</f>
        <v>0</v>
      </c>
      <c r="D7279" t="s">
        <v>12</v>
      </c>
      <c r="E7279" s="4">
        <v>33</v>
      </c>
      <c r="F7279" t="s">
        <v>21</v>
      </c>
      <c r="G7279" t="s">
        <v>18</v>
      </c>
      <c r="H7279" s="4">
        <v>45</v>
      </c>
      <c r="I7279" s="3">
        <v>11</v>
      </c>
      <c r="J7279" s="9">
        <v>15</v>
      </c>
      <c r="K7279" t="s">
        <v>19</v>
      </c>
      <c r="L7279" s="4">
        <v>0</v>
      </c>
      <c r="M7279" s="4" t="str">
        <f>IF(spotify_churn_dataset[[#This Row],[offline_listening]]=0,"no offline","yes offline")</f>
        <v>yes offline</v>
      </c>
      <c r="N7279">
        <v>1</v>
      </c>
      <c r="O7279" t="str">
        <f>IF(spotify_churn_dataset[[#This Row],[is_churned]]=1,"yes churn","no churn")</f>
        <v>no churn</v>
      </c>
      <c r="P7279">
        <v>0</v>
      </c>
    </row>
    <row r="7280" spans="1:16" x14ac:dyDescent="0.3">
      <c r="A7280">
        <v>7279</v>
      </c>
      <c r="B7280">
        <f>IF(spotify_churn_dataset[[#This Row],[user_id]]="","Desconocido",spotify_churn_dataset[[#This Row],[user_id]])</f>
        <v>7279</v>
      </c>
      <c r="C7280">
        <f>IF(IFERROR(VLOOKUP(spotify_churn_dataset[[#This Row],[user_id]],A7281:A15279,1,FALSE),0),1,0)</f>
        <v>0</v>
      </c>
      <c r="D7280" t="s">
        <v>12</v>
      </c>
      <c r="E7280" s="4">
        <v>19</v>
      </c>
      <c r="F7280" t="s">
        <v>26</v>
      </c>
      <c r="G7280" t="s">
        <v>14</v>
      </c>
      <c r="H7280" s="4">
        <v>55</v>
      </c>
      <c r="I7280" s="3">
        <v>24</v>
      </c>
      <c r="J7280" s="9">
        <v>41</v>
      </c>
      <c r="K7280" t="s">
        <v>19</v>
      </c>
      <c r="L7280" s="4">
        <v>39</v>
      </c>
      <c r="M7280" s="4" t="str">
        <f>IF(spotify_churn_dataset[[#This Row],[offline_listening]]=0,"no offline","yes offline")</f>
        <v>no offline</v>
      </c>
      <c r="N7280">
        <v>0</v>
      </c>
      <c r="O7280" t="str">
        <f>IF(spotify_churn_dataset[[#This Row],[is_churned]]=1,"yes churn","no churn")</f>
        <v>no churn</v>
      </c>
      <c r="P7280">
        <v>0</v>
      </c>
    </row>
    <row r="7281" spans="1:16" x14ac:dyDescent="0.3">
      <c r="A7281">
        <v>7280</v>
      </c>
      <c r="B7281">
        <f>IF(spotify_churn_dataset[[#This Row],[user_id]]="","Desconocido",spotify_churn_dataset[[#This Row],[user_id]])</f>
        <v>7280</v>
      </c>
      <c r="C7281">
        <f>IF(IFERROR(VLOOKUP(spotify_churn_dataset[[#This Row],[user_id]],A7282:A15280,1,FALSE),0),1,0)</f>
        <v>0</v>
      </c>
      <c r="D7281" t="s">
        <v>12</v>
      </c>
      <c r="E7281" s="4">
        <v>35</v>
      </c>
      <c r="F7281" t="s">
        <v>29</v>
      </c>
      <c r="G7281" t="s">
        <v>18</v>
      </c>
      <c r="H7281" s="4">
        <v>167</v>
      </c>
      <c r="I7281" s="3">
        <v>30</v>
      </c>
      <c r="J7281" s="9">
        <v>55</v>
      </c>
      <c r="K7281" t="s">
        <v>15</v>
      </c>
      <c r="L7281" s="4">
        <v>0</v>
      </c>
      <c r="M7281" s="4" t="str">
        <f>IF(spotify_churn_dataset[[#This Row],[offline_listening]]=0,"no offline","yes offline")</f>
        <v>yes offline</v>
      </c>
      <c r="N7281">
        <v>1</v>
      </c>
      <c r="O7281" t="str">
        <f>IF(spotify_churn_dataset[[#This Row],[is_churned]]=1,"yes churn","no churn")</f>
        <v>no churn</v>
      </c>
      <c r="P7281">
        <v>0</v>
      </c>
    </row>
    <row r="7282" spans="1:16" x14ac:dyDescent="0.3">
      <c r="A7282">
        <v>7281</v>
      </c>
      <c r="B7282">
        <f>IF(spotify_churn_dataset[[#This Row],[user_id]]="","Desconocido",spotify_churn_dataset[[#This Row],[user_id]])</f>
        <v>7281</v>
      </c>
      <c r="C7282">
        <f>IF(IFERROR(VLOOKUP(spotify_churn_dataset[[#This Row],[user_id]],A7283:A15281,1,FALSE),0),1,0)</f>
        <v>0</v>
      </c>
      <c r="D7282" t="s">
        <v>20</v>
      </c>
      <c r="E7282" s="4">
        <v>36</v>
      </c>
      <c r="F7282" t="s">
        <v>29</v>
      </c>
      <c r="G7282" t="s">
        <v>18</v>
      </c>
      <c r="H7282" s="4">
        <v>40</v>
      </c>
      <c r="I7282" s="3">
        <v>65</v>
      </c>
      <c r="J7282" s="9">
        <v>42</v>
      </c>
      <c r="K7282" t="s">
        <v>23</v>
      </c>
      <c r="L7282" s="4">
        <v>0</v>
      </c>
      <c r="M7282" s="4" t="str">
        <f>IF(spotify_churn_dataset[[#This Row],[offline_listening]]=0,"no offline","yes offline")</f>
        <v>yes offline</v>
      </c>
      <c r="N7282">
        <v>1</v>
      </c>
      <c r="O7282" t="str">
        <f>IF(spotify_churn_dataset[[#This Row],[is_churned]]=1,"yes churn","no churn")</f>
        <v>no churn</v>
      </c>
      <c r="P7282">
        <v>0</v>
      </c>
    </row>
    <row r="7283" spans="1:16" x14ac:dyDescent="0.3">
      <c r="A7283">
        <v>7282</v>
      </c>
      <c r="B7283">
        <f>IF(spotify_churn_dataset[[#This Row],[user_id]]="","Desconocido",spotify_churn_dataset[[#This Row],[user_id]])</f>
        <v>7282</v>
      </c>
      <c r="C7283">
        <f>IF(IFERROR(VLOOKUP(spotify_churn_dataset[[#This Row],[user_id]],A7284:A15282,1,FALSE),0),1,0)</f>
        <v>0</v>
      </c>
      <c r="D7283" t="s">
        <v>20</v>
      </c>
      <c r="E7283" s="4">
        <v>47</v>
      </c>
      <c r="F7283" t="s">
        <v>13</v>
      </c>
      <c r="G7283" t="s">
        <v>14</v>
      </c>
      <c r="H7283" s="4">
        <v>136</v>
      </c>
      <c r="I7283" s="3">
        <v>37</v>
      </c>
      <c r="J7283" s="9">
        <v>31</v>
      </c>
      <c r="K7283" t="s">
        <v>19</v>
      </c>
      <c r="L7283" s="4">
        <v>42</v>
      </c>
      <c r="M7283" s="4" t="str">
        <f>IF(spotify_churn_dataset[[#This Row],[offline_listening]]=0,"no offline","yes offline")</f>
        <v>no offline</v>
      </c>
      <c r="N7283">
        <v>0</v>
      </c>
      <c r="O7283" t="str">
        <f>IF(spotify_churn_dataset[[#This Row],[is_churned]]=1,"yes churn","no churn")</f>
        <v>no churn</v>
      </c>
      <c r="P7283">
        <v>0</v>
      </c>
    </row>
    <row r="7284" spans="1:16" x14ac:dyDescent="0.3">
      <c r="A7284">
        <v>7283</v>
      </c>
      <c r="B7284">
        <f>IF(spotify_churn_dataset[[#This Row],[user_id]]="","Desconocido",spotify_churn_dataset[[#This Row],[user_id]])</f>
        <v>7283</v>
      </c>
      <c r="C7284">
        <f>IF(IFERROR(VLOOKUP(spotify_churn_dataset[[#This Row],[user_id]],A7285:A15283,1,FALSE),0),1,0)</f>
        <v>0</v>
      </c>
      <c r="D7284" t="s">
        <v>12</v>
      </c>
      <c r="E7284" s="4">
        <v>37</v>
      </c>
      <c r="F7284" t="s">
        <v>17</v>
      </c>
      <c r="G7284" t="s">
        <v>22</v>
      </c>
      <c r="H7284" s="4">
        <v>255</v>
      </c>
      <c r="I7284" s="3">
        <v>11</v>
      </c>
      <c r="J7284" s="9">
        <v>6</v>
      </c>
      <c r="K7284" t="s">
        <v>23</v>
      </c>
      <c r="L7284" s="4">
        <v>0</v>
      </c>
      <c r="M7284" s="4" t="str">
        <f>IF(spotify_churn_dataset[[#This Row],[offline_listening]]=0,"no offline","yes offline")</f>
        <v>yes offline</v>
      </c>
      <c r="N7284">
        <v>1</v>
      </c>
      <c r="O7284" t="str">
        <f>IF(spotify_churn_dataset[[#This Row],[is_churned]]=1,"yes churn","no churn")</f>
        <v>no churn</v>
      </c>
      <c r="P7284">
        <v>0</v>
      </c>
    </row>
    <row r="7285" spans="1:16" x14ac:dyDescent="0.3">
      <c r="A7285">
        <v>7284</v>
      </c>
      <c r="B7285">
        <f>IF(spotify_churn_dataset[[#This Row],[user_id]]="","Desconocido",spotify_churn_dataset[[#This Row],[user_id]])</f>
        <v>7284</v>
      </c>
      <c r="C7285">
        <f>IF(IFERROR(VLOOKUP(spotify_churn_dataset[[#This Row],[user_id]],A7286:A15284,1,FALSE),0),1,0)</f>
        <v>0</v>
      </c>
      <c r="D7285" t="s">
        <v>16</v>
      </c>
      <c r="E7285" s="4">
        <v>34</v>
      </c>
      <c r="F7285" t="s">
        <v>21</v>
      </c>
      <c r="G7285" t="s">
        <v>14</v>
      </c>
      <c r="H7285" s="4">
        <v>173</v>
      </c>
      <c r="I7285" s="3">
        <v>96</v>
      </c>
      <c r="J7285" s="9">
        <v>32</v>
      </c>
      <c r="K7285" t="s">
        <v>15</v>
      </c>
      <c r="L7285" s="4">
        <v>28</v>
      </c>
      <c r="M7285" s="4" t="str">
        <f>IF(spotify_churn_dataset[[#This Row],[offline_listening]]=0,"no offline","yes offline")</f>
        <v>no offline</v>
      </c>
      <c r="N7285">
        <v>0</v>
      </c>
      <c r="O7285" t="str">
        <f>IF(spotify_churn_dataset[[#This Row],[is_churned]]=1,"yes churn","no churn")</f>
        <v>no churn</v>
      </c>
      <c r="P7285">
        <v>0</v>
      </c>
    </row>
    <row r="7286" spans="1:16" x14ac:dyDescent="0.3">
      <c r="A7286">
        <v>7285</v>
      </c>
      <c r="B7286">
        <f>IF(spotify_churn_dataset[[#This Row],[user_id]]="","Desconocido",spotify_churn_dataset[[#This Row],[user_id]])</f>
        <v>7285</v>
      </c>
      <c r="C7286">
        <f>IF(IFERROR(VLOOKUP(spotify_churn_dataset[[#This Row],[user_id]],A7287:A15285,1,FALSE),0),1,0)</f>
        <v>0</v>
      </c>
      <c r="D7286" t="s">
        <v>12</v>
      </c>
      <c r="E7286" s="4">
        <v>53</v>
      </c>
      <c r="F7286" t="s">
        <v>26</v>
      </c>
      <c r="G7286" t="s">
        <v>14</v>
      </c>
      <c r="H7286" s="4">
        <v>182</v>
      </c>
      <c r="I7286" s="3">
        <v>70</v>
      </c>
      <c r="J7286" s="9">
        <v>26</v>
      </c>
      <c r="K7286" t="s">
        <v>23</v>
      </c>
      <c r="L7286" s="4">
        <v>21</v>
      </c>
      <c r="M7286" s="4" t="str">
        <f>IF(spotify_churn_dataset[[#This Row],[offline_listening]]=0,"no offline","yes offline")</f>
        <v>no offline</v>
      </c>
      <c r="N7286">
        <v>0</v>
      </c>
      <c r="O7286" t="str">
        <f>IF(spotify_churn_dataset[[#This Row],[is_churned]]=1,"yes churn","no churn")</f>
        <v>no churn</v>
      </c>
      <c r="P7286">
        <v>0</v>
      </c>
    </row>
    <row r="7287" spans="1:16" x14ac:dyDescent="0.3">
      <c r="A7287">
        <v>7286</v>
      </c>
      <c r="B7287">
        <f>IF(spotify_churn_dataset[[#This Row],[user_id]]="","Desconocido",spotify_churn_dataset[[#This Row],[user_id]])</f>
        <v>7286</v>
      </c>
      <c r="C7287">
        <f>IF(IFERROR(VLOOKUP(spotify_churn_dataset[[#This Row],[user_id]],A7288:A15286,1,FALSE),0),1,0)</f>
        <v>0</v>
      </c>
      <c r="D7287" t="s">
        <v>12</v>
      </c>
      <c r="E7287" s="4">
        <v>48</v>
      </c>
      <c r="F7287" t="s">
        <v>26</v>
      </c>
      <c r="G7287" t="s">
        <v>22</v>
      </c>
      <c r="H7287" s="4">
        <v>80</v>
      </c>
      <c r="I7287" s="3">
        <v>53</v>
      </c>
      <c r="J7287" s="9">
        <v>5</v>
      </c>
      <c r="K7287" t="s">
        <v>23</v>
      </c>
      <c r="L7287" s="4">
        <v>0</v>
      </c>
      <c r="M7287" s="4" t="str">
        <f>IF(spotify_churn_dataset[[#This Row],[offline_listening]]=0,"no offline","yes offline")</f>
        <v>yes offline</v>
      </c>
      <c r="N7287">
        <v>1</v>
      </c>
      <c r="O7287" t="str">
        <f>IF(spotify_churn_dataset[[#This Row],[is_churned]]=1,"yes churn","no churn")</f>
        <v>no churn</v>
      </c>
      <c r="P7287">
        <v>0</v>
      </c>
    </row>
    <row r="7288" spans="1:16" x14ac:dyDescent="0.3">
      <c r="A7288">
        <v>7287</v>
      </c>
      <c r="B7288">
        <f>IF(spotify_churn_dataset[[#This Row],[user_id]]="","Desconocido",spotify_churn_dataset[[#This Row],[user_id]])</f>
        <v>7287</v>
      </c>
      <c r="C7288">
        <f>IF(IFERROR(VLOOKUP(spotify_churn_dataset[[#This Row],[user_id]],A7289:A15287,1,FALSE),0),1,0)</f>
        <v>0</v>
      </c>
      <c r="D7288" t="s">
        <v>20</v>
      </c>
      <c r="E7288" s="4">
        <v>23</v>
      </c>
      <c r="F7288" t="s">
        <v>26</v>
      </c>
      <c r="G7288" t="s">
        <v>22</v>
      </c>
      <c r="H7288" s="4">
        <v>279</v>
      </c>
      <c r="I7288" s="3">
        <v>35</v>
      </c>
      <c r="J7288" s="9">
        <v>8</v>
      </c>
      <c r="K7288" t="s">
        <v>23</v>
      </c>
      <c r="L7288" s="4">
        <v>0</v>
      </c>
      <c r="M7288" s="4" t="str">
        <f>IF(spotify_churn_dataset[[#This Row],[offline_listening]]=0,"no offline","yes offline")</f>
        <v>yes offline</v>
      </c>
      <c r="N7288">
        <v>1</v>
      </c>
      <c r="O7288" t="str">
        <f>IF(spotify_churn_dataset[[#This Row],[is_churned]]=1,"yes churn","no churn")</f>
        <v>no churn</v>
      </c>
      <c r="P7288">
        <v>0</v>
      </c>
    </row>
    <row r="7289" spans="1:16" x14ac:dyDescent="0.3">
      <c r="A7289">
        <v>7288</v>
      </c>
      <c r="B7289">
        <f>IF(spotify_churn_dataset[[#This Row],[user_id]]="","Desconocido",spotify_churn_dataset[[#This Row],[user_id]])</f>
        <v>7288</v>
      </c>
      <c r="C7289">
        <f>IF(IFERROR(VLOOKUP(spotify_churn_dataset[[#This Row],[user_id]],A7290:A15288,1,FALSE),0),1,0)</f>
        <v>0</v>
      </c>
      <c r="D7289" t="s">
        <v>12</v>
      </c>
      <c r="E7289" s="4">
        <v>39</v>
      </c>
      <c r="F7289" t="s">
        <v>25</v>
      </c>
      <c r="G7289" t="s">
        <v>22</v>
      </c>
      <c r="H7289" s="4">
        <v>59</v>
      </c>
      <c r="I7289" s="3">
        <v>73</v>
      </c>
      <c r="J7289" s="9">
        <v>27</v>
      </c>
      <c r="K7289" t="s">
        <v>15</v>
      </c>
      <c r="L7289" s="4">
        <v>0</v>
      </c>
      <c r="M7289" s="4" t="str">
        <f>IF(spotify_churn_dataset[[#This Row],[offline_listening]]=0,"no offline","yes offline")</f>
        <v>yes offline</v>
      </c>
      <c r="N7289">
        <v>1</v>
      </c>
      <c r="O7289" t="str">
        <f>IF(spotify_churn_dataset[[#This Row],[is_churned]]=1,"yes churn","no churn")</f>
        <v>no churn</v>
      </c>
      <c r="P7289">
        <v>0</v>
      </c>
    </row>
    <row r="7290" spans="1:16" x14ac:dyDescent="0.3">
      <c r="A7290">
        <v>7289</v>
      </c>
      <c r="B7290">
        <f>IF(spotify_churn_dataset[[#This Row],[user_id]]="","Desconocido",spotify_churn_dataset[[#This Row],[user_id]])</f>
        <v>7289</v>
      </c>
      <c r="C7290">
        <f>IF(IFERROR(VLOOKUP(spotify_churn_dataset[[#This Row],[user_id]],A7291:A15289,1,FALSE),0),1,0)</f>
        <v>0</v>
      </c>
      <c r="D7290" t="s">
        <v>16</v>
      </c>
      <c r="E7290" s="4">
        <v>56</v>
      </c>
      <c r="F7290" t="s">
        <v>25</v>
      </c>
      <c r="G7290" t="s">
        <v>18</v>
      </c>
      <c r="H7290" s="4">
        <v>235</v>
      </c>
      <c r="I7290" s="3">
        <v>28</v>
      </c>
      <c r="J7290" s="9">
        <v>13</v>
      </c>
      <c r="K7290" t="s">
        <v>15</v>
      </c>
      <c r="L7290" s="4">
        <v>0</v>
      </c>
      <c r="M7290" s="4" t="str">
        <f>IF(spotify_churn_dataset[[#This Row],[offline_listening]]=0,"no offline","yes offline")</f>
        <v>yes offline</v>
      </c>
      <c r="N7290">
        <v>1</v>
      </c>
      <c r="O7290" t="str">
        <f>IF(spotify_churn_dataset[[#This Row],[is_churned]]=1,"yes churn","no churn")</f>
        <v>no churn</v>
      </c>
      <c r="P7290">
        <v>0</v>
      </c>
    </row>
    <row r="7291" spans="1:16" x14ac:dyDescent="0.3">
      <c r="A7291">
        <v>7290</v>
      </c>
      <c r="B7291">
        <f>IF(spotify_churn_dataset[[#This Row],[user_id]]="","Desconocido",spotify_churn_dataset[[#This Row],[user_id]])</f>
        <v>7290</v>
      </c>
      <c r="C7291">
        <f>IF(IFERROR(VLOOKUP(spotify_churn_dataset[[#This Row],[user_id]],A7292:A15290,1,FALSE),0),1,0)</f>
        <v>0</v>
      </c>
      <c r="D7291" t="s">
        <v>16</v>
      </c>
      <c r="E7291" s="4">
        <v>20</v>
      </c>
      <c r="F7291" t="s">
        <v>13</v>
      </c>
      <c r="G7291" t="s">
        <v>18</v>
      </c>
      <c r="H7291" s="4">
        <v>96</v>
      </c>
      <c r="I7291" s="3">
        <v>85</v>
      </c>
      <c r="J7291" s="9">
        <v>34</v>
      </c>
      <c r="K7291" t="s">
        <v>15</v>
      </c>
      <c r="L7291" s="4">
        <v>0</v>
      </c>
      <c r="M7291" s="4" t="str">
        <f>IF(spotify_churn_dataset[[#This Row],[offline_listening]]=0,"no offline","yes offline")</f>
        <v>yes offline</v>
      </c>
      <c r="N7291">
        <v>1</v>
      </c>
      <c r="O7291" t="str">
        <f>IF(spotify_churn_dataset[[#This Row],[is_churned]]=1,"yes churn","no churn")</f>
        <v>no churn</v>
      </c>
      <c r="P7291">
        <v>0</v>
      </c>
    </row>
    <row r="7292" spans="1:16" x14ac:dyDescent="0.3">
      <c r="A7292">
        <v>7291</v>
      </c>
      <c r="B7292">
        <f>IF(spotify_churn_dataset[[#This Row],[user_id]]="","Desconocido",spotify_churn_dataset[[#This Row],[user_id]])</f>
        <v>7291</v>
      </c>
      <c r="C7292">
        <f>IF(IFERROR(VLOOKUP(spotify_churn_dataset[[#This Row],[user_id]],A7293:A15291,1,FALSE),0),1,0)</f>
        <v>0</v>
      </c>
      <c r="D7292" t="s">
        <v>12</v>
      </c>
      <c r="E7292" s="4">
        <v>51</v>
      </c>
      <c r="F7292" t="s">
        <v>28</v>
      </c>
      <c r="G7292" t="s">
        <v>14</v>
      </c>
      <c r="H7292" s="4">
        <v>251</v>
      </c>
      <c r="I7292" s="3">
        <v>60</v>
      </c>
      <c r="J7292" s="9">
        <v>1</v>
      </c>
      <c r="K7292" t="s">
        <v>23</v>
      </c>
      <c r="L7292" s="4">
        <v>8</v>
      </c>
      <c r="M7292" s="4" t="str">
        <f>IF(spotify_churn_dataset[[#This Row],[offline_listening]]=0,"no offline","yes offline")</f>
        <v>no offline</v>
      </c>
      <c r="N7292">
        <v>0</v>
      </c>
      <c r="O7292" t="str">
        <f>IF(spotify_churn_dataset[[#This Row],[is_churned]]=1,"yes churn","no churn")</f>
        <v>no churn</v>
      </c>
      <c r="P7292">
        <v>0</v>
      </c>
    </row>
    <row r="7293" spans="1:16" x14ac:dyDescent="0.3">
      <c r="A7293">
        <v>7292</v>
      </c>
      <c r="B7293">
        <f>IF(spotify_churn_dataset[[#This Row],[user_id]]="","Desconocido",spotify_churn_dataset[[#This Row],[user_id]])</f>
        <v>7292</v>
      </c>
      <c r="C7293">
        <f>IF(IFERROR(VLOOKUP(spotify_churn_dataset[[#This Row],[user_id]],A7294:A15292,1,FALSE),0),1,0)</f>
        <v>0</v>
      </c>
      <c r="D7293" t="s">
        <v>20</v>
      </c>
      <c r="E7293" s="4">
        <v>52</v>
      </c>
      <c r="F7293" t="s">
        <v>25</v>
      </c>
      <c r="G7293" t="s">
        <v>22</v>
      </c>
      <c r="H7293" s="4">
        <v>122</v>
      </c>
      <c r="I7293" s="3">
        <v>35</v>
      </c>
      <c r="J7293" s="9">
        <v>24</v>
      </c>
      <c r="K7293" t="s">
        <v>15</v>
      </c>
      <c r="L7293" s="4">
        <v>0</v>
      </c>
      <c r="M7293" s="4" t="str">
        <f>IF(spotify_churn_dataset[[#This Row],[offline_listening]]=0,"no offline","yes offline")</f>
        <v>yes offline</v>
      </c>
      <c r="N7293">
        <v>1</v>
      </c>
      <c r="O7293" t="str">
        <f>IF(spotify_churn_dataset[[#This Row],[is_churned]]=1,"yes churn","no churn")</f>
        <v>yes churn</v>
      </c>
      <c r="P7293">
        <v>1</v>
      </c>
    </row>
    <row r="7294" spans="1:16" x14ac:dyDescent="0.3">
      <c r="A7294">
        <v>7293</v>
      </c>
      <c r="B7294">
        <f>IF(spotify_churn_dataset[[#This Row],[user_id]]="","Desconocido",spotify_churn_dataset[[#This Row],[user_id]])</f>
        <v>7293</v>
      </c>
      <c r="C7294">
        <f>IF(IFERROR(VLOOKUP(spotify_churn_dataset[[#This Row],[user_id]],A7295:A15293,1,FALSE),0),1,0)</f>
        <v>0</v>
      </c>
      <c r="D7294" t="s">
        <v>12</v>
      </c>
      <c r="E7294" s="4">
        <v>33</v>
      </c>
      <c r="F7294" t="s">
        <v>17</v>
      </c>
      <c r="G7294" t="s">
        <v>18</v>
      </c>
      <c r="H7294" s="4">
        <v>32</v>
      </c>
      <c r="I7294" s="3">
        <v>13</v>
      </c>
      <c r="J7294" s="9">
        <v>51</v>
      </c>
      <c r="K7294" t="s">
        <v>19</v>
      </c>
      <c r="L7294" s="4">
        <v>0</v>
      </c>
      <c r="M7294" s="4" t="str">
        <f>IF(spotify_churn_dataset[[#This Row],[offline_listening]]=0,"no offline","yes offline")</f>
        <v>yes offline</v>
      </c>
      <c r="N7294">
        <v>1</v>
      </c>
      <c r="O7294" t="str">
        <f>IF(spotify_churn_dataset[[#This Row],[is_churned]]=1,"yes churn","no churn")</f>
        <v>no churn</v>
      </c>
      <c r="P7294">
        <v>0</v>
      </c>
    </row>
    <row r="7295" spans="1:16" x14ac:dyDescent="0.3">
      <c r="A7295">
        <v>7294</v>
      </c>
      <c r="B7295">
        <f>IF(spotify_churn_dataset[[#This Row],[user_id]]="","Desconocido",spotify_churn_dataset[[#This Row],[user_id]])</f>
        <v>7294</v>
      </c>
      <c r="C7295">
        <f>IF(IFERROR(VLOOKUP(spotify_churn_dataset[[#This Row],[user_id]],A7296:A15294,1,FALSE),0),1,0)</f>
        <v>0</v>
      </c>
      <c r="D7295" t="s">
        <v>12</v>
      </c>
      <c r="E7295" s="4">
        <v>22</v>
      </c>
      <c r="F7295" t="s">
        <v>29</v>
      </c>
      <c r="G7295" t="s">
        <v>14</v>
      </c>
      <c r="H7295" s="4">
        <v>63</v>
      </c>
      <c r="I7295" s="3">
        <v>26</v>
      </c>
      <c r="J7295" s="9">
        <v>17</v>
      </c>
      <c r="K7295" t="s">
        <v>23</v>
      </c>
      <c r="L7295" s="4">
        <v>9</v>
      </c>
      <c r="M7295" s="4" t="str">
        <f>IF(spotify_churn_dataset[[#This Row],[offline_listening]]=0,"no offline","yes offline")</f>
        <v>no offline</v>
      </c>
      <c r="N7295">
        <v>0</v>
      </c>
      <c r="O7295" t="str">
        <f>IF(spotify_churn_dataset[[#This Row],[is_churned]]=1,"yes churn","no churn")</f>
        <v>no churn</v>
      </c>
      <c r="P7295">
        <v>0</v>
      </c>
    </row>
    <row r="7296" spans="1:16" x14ac:dyDescent="0.3">
      <c r="A7296">
        <v>7295</v>
      </c>
      <c r="B7296">
        <f>IF(spotify_churn_dataset[[#This Row],[user_id]]="","Desconocido",spotify_churn_dataset[[#This Row],[user_id]])</f>
        <v>7295</v>
      </c>
      <c r="C7296">
        <f>IF(IFERROR(VLOOKUP(spotify_churn_dataset[[#This Row],[user_id]],A7297:A15295,1,FALSE),0),1,0)</f>
        <v>0</v>
      </c>
      <c r="D7296" t="s">
        <v>12</v>
      </c>
      <c r="E7296" s="4">
        <v>29</v>
      </c>
      <c r="F7296" t="s">
        <v>21</v>
      </c>
      <c r="G7296" t="s">
        <v>14</v>
      </c>
      <c r="H7296" s="4">
        <v>127</v>
      </c>
      <c r="I7296" s="3">
        <v>70</v>
      </c>
      <c r="J7296" s="9">
        <v>51</v>
      </c>
      <c r="K7296" t="s">
        <v>23</v>
      </c>
      <c r="L7296" s="4">
        <v>12</v>
      </c>
      <c r="M7296" s="4" t="str">
        <f>IF(spotify_churn_dataset[[#This Row],[offline_listening]]=0,"no offline","yes offline")</f>
        <v>no offline</v>
      </c>
      <c r="N7296">
        <v>0</v>
      </c>
      <c r="O7296" t="str">
        <f>IF(spotify_churn_dataset[[#This Row],[is_churned]]=1,"yes churn","no churn")</f>
        <v>no churn</v>
      </c>
      <c r="P7296">
        <v>0</v>
      </c>
    </row>
    <row r="7297" spans="1:16" x14ac:dyDescent="0.3">
      <c r="A7297">
        <v>7296</v>
      </c>
      <c r="B7297">
        <f>IF(spotify_churn_dataset[[#This Row],[user_id]]="","Desconocido",spotify_churn_dataset[[#This Row],[user_id]])</f>
        <v>7296</v>
      </c>
      <c r="C7297">
        <f>IF(IFERROR(VLOOKUP(spotify_churn_dataset[[#This Row],[user_id]],A7298:A15296,1,FALSE),0),1,0)</f>
        <v>0</v>
      </c>
      <c r="D7297" t="s">
        <v>20</v>
      </c>
      <c r="E7297" s="4">
        <v>29</v>
      </c>
      <c r="F7297" t="s">
        <v>26</v>
      </c>
      <c r="G7297" t="s">
        <v>22</v>
      </c>
      <c r="H7297" s="4">
        <v>218</v>
      </c>
      <c r="I7297" s="3">
        <v>70</v>
      </c>
      <c r="J7297" s="9">
        <v>35</v>
      </c>
      <c r="K7297" t="s">
        <v>23</v>
      </c>
      <c r="L7297" s="4">
        <v>0</v>
      </c>
      <c r="M7297" s="4" t="str">
        <f>IF(spotify_churn_dataset[[#This Row],[offline_listening]]=0,"no offline","yes offline")</f>
        <v>yes offline</v>
      </c>
      <c r="N7297">
        <v>1</v>
      </c>
      <c r="O7297" t="str">
        <f>IF(spotify_churn_dataset[[#This Row],[is_churned]]=1,"yes churn","no churn")</f>
        <v>no churn</v>
      </c>
      <c r="P7297">
        <v>0</v>
      </c>
    </row>
    <row r="7298" spans="1:16" x14ac:dyDescent="0.3">
      <c r="A7298">
        <v>7297</v>
      </c>
      <c r="B7298">
        <f>IF(spotify_churn_dataset[[#This Row],[user_id]]="","Desconocido",spotify_churn_dataset[[#This Row],[user_id]])</f>
        <v>7297</v>
      </c>
      <c r="C7298">
        <f>IF(IFERROR(VLOOKUP(spotify_churn_dataset[[#This Row],[user_id]],A7299:A15297,1,FALSE),0),1,0)</f>
        <v>0</v>
      </c>
      <c r="D7298" t="s">
        <v>16</v>
      </c>
      <c r="E7298" s="4">
        <v>51</v>
      </c>
      <c r="F7298" t="s">
        <v>17</v>
      </c>
      <c r="G7298" t="s">
        <v>14</v>
      </c>
      <c r="H7298" s="4">
        <v>13</v>
      </c>
      <c r="I7298" s="3">
        <v>42</v>
      </c>
      <c r="J7298" s="9">
        <v>23</v>
      </c>
      <c r="K7298" t="s">
        <v>23</v>
      </c>
      <c r="L7298" s="4">
        <v>42</v>
      </c>
      <c r="M7298" s="4" t="str">
        <f>IF(spotify_churn_dataset[[#This Row],[offline_listening]]=0,"no offline","yes offline")</f>
        <v>no offline</v>
      </c>
      <c r="N7298">
        <v>0</v>
      </c>
      <c r="O7298" t="str">
        <f>IF(spotify_churn_dataset[[#This Row],[is_churned]]=1,"yes churn","no churn")</f>
        <v>no churn</v>
      </c>
      <c r="P7298">
        <v>0</v>
      </c>
    </row>
    <row r="7299" spans="1:16" x14ac:dyDescent="0.3">
      <c r="A7299">
        <v>7298</v>
      </c>
      <c r="B7299">
        <f>IF(spotify_churn_dataset[[#This Row],[user_id]]="","Desconocido",spotify_churn_dataset[[#This Row],[user_id]])</f>
        <v>7298</v>
      </c>
      <c r="C7299">
        <f>IF(IFERROR(VLOOKUP(spotify_churn_dataset[[#This Row],[user_id]],A7300:A15298,1,FALSE),0),1,0)</f>
        <v>0</v>
      </c>
      <c r="D7299" t="s">
        <v>16</v>
      </c>
      <c r="E7299" s="4">
        <v>53</v>
      </c>
      <c r="F7299" t="s">
        <v>28</v>
      </c>
      <c r="G7299" t="s">
        <v>22</v>
      </c>
      <c r="H7299" s="4">
        <v>169</v>
      </c>
      <c r="I7299" s="3">
        <v>56</v>
      </c>
      <c r="J7299" s="9">
        <v>17</v>
      </c>
      <c r="K7299" t="s">
        <v>15</v>
      </c>
      <c r="L7299" s="4">
        <v>0</v>
      </c>
      <c r="M7299" s="4" t="str">
        <f>IF(spotify_churn_dataset[[#This Row],[offline_listening]]=0,"no offline","yes offline")</f>
        <v>yes offline</v>
      </c>
      <c r="N7299">
        <v>1</v>
      </c>
      <c r="O7299" t="str">
        <f>IF(spotify_churn_dataset[[#This Row],[is_churned]]=1,"yes churn","no churn")</f>
        <v>no churn</v>
      </c>
      <c r="P7299">
        <v>0</v>
      </c>
    </row>
    <row r="7300" spans="1:16" x14ac:dyDescent="0.3">
      <c r="A7300">
        <v>7299</v>
      </c>
      <c r="B7300">
        <f>IF(spotify_churn_dataset[[#This Row],[user_id]]="","Desconocido",spotify_churn_dataset[[#This Row],[user_id]])</f>
        <v>7299</v>
      </c>
      <c r="C7300">
        <f>IF(IFERROR(VLOOKUP(spotify_churn_dataset[[#This Row],[user_id]],A7301:A15299,1,FALSE),0),1,0)</f>
        <v>0</v>
      </c>
      <c r="D7300" t="s">
        <v>16</v>
      </c>
      <c r="E7300" s="4">
        <v>44</v>
      </c>
      <c r="F7300" t="s">
        <v>28</v>
      </c>
      <c r="G7300" t="s">
        <v>18</v>
      </c>
      <c r="H7300" s="4">
        <v>276</v>
      </c>
      <c r="I7300" s="3">
        <v>97</v>
      </c>
      <c r="J7300" s="9">
        <v>23</v>
      </c>
      <c r="K7300" t="s">
        <v>23</v>
      </c>
      <c r="L7300" s="4">
        <v>0</v>
      </c>
      <c r="M7300" s="4" t="str">
        <f>IF(spotify_churn_dataset[[#This Row],[offline_listening]]=0,"no offline","yes offline")</f>
        <v>yes offline</v>
      </c>
      <c r="N7300">
        <v>1</v>
      </c>
      <c r="O7300" t="str">
        <f>IF(spotify_churn_dataset[[#This Row],[is_churned]]=1,"yes churn","no churn")</f>
        <v>yes churn</v>
      </c>
      <c r="P7300">
        <v>1</v>
      </c>
    </row>
    <row r="7301" spans="1:16" x14ac:dyDescent="0.3">
      <c r="A7301">
        <v>7300</v>
      </c>
      <c r="B7301">
        <f>IF(spotify_churn_dataset[[#This Row],[user_id]]="","Desconocido",spotify_churn_dataset[[#This Row],[user_id]])</f>
        <v>7300</v>
      </c>
      <c r="C7301">
        <f>IF(IFERROR(VLOOKUP(spotify_churn_dataset[[#This Row],[user_id]],A7302:A15300,1,FALSE),0),1,0)</f>
        <v>0</v>
      </c>
      <c r="D7301" t="s">
        <v>12</v>
      </c>
      <c r="E7301" s="4">
        <v>19</v>
      </c>
      <c r="F7301" t="s">
        <v>27</v>
      </c>
      <c r="G7301" t="s">
        <v>22</v>
      </c>
      <c r="H7301" s="4">
        <v>203</v>
      </c>
      <c r="I7301" s="3">
        <v>81</v>
      </c>
      <c r="J7301" s="9">
        <v>45</v>
      </c>
      <c r="K7301" t="s">
        <v>23</v>
      </c>
      <c r="L7301" s="4">
        <v>0</v>
      </c>
      <c r="M7301" s="4" t="str">
        <f>IF(spotify_churn_dataset[[#This Row],[offline_listening]]=0,"no offline","yes offline")</f>
        <v>yes offline</v>
      </c>
      <c r="N7301">
        <v>1</v>
      </c>
      <c r="O7301" t="str">
        <f>IF(spotify_churn_dataset[[#This Row],[is_churned]]=1,"yes churn","no churn")</f>
        <v>no churn</v>
      </c>
      <c r="P7301">
        <v>0</v>
      </c>
    </row>
    <row r="7302" spans="1:16" x14ac:dyDescent="0.3">
      <c r="A7302">
        <v>7301</v>
      </c>
      <c r="B7302">
        <f>IF(spotify_churn_dataset[[#This Row],[user_id]]="","Desconocido",spotify_churn_dataset[[#This Row],[user_id]])</f>
        <v>7301</v>
      </c>
      <c r="C7302">
        <f>IF(IFERROR(VLOOKUP(spotify_churn_dataset[[#This Row],[user_id]],A7303:A15301,1,FALSE),0),1,0)</f>
        <v>0</v>
      </c>
      <c r="D7302" t="s">
        <v>16</v>
      </c>
      <c r="E7302" s="4">
        <v>52</v>
      </c>
      <c r="F7302" t="s">
        <v>25</v>
      </c>
      <c r="G7302" t="s">
        <v>18</v>
      </c>
      <c r="H7302" s="4">
        <v>88</v>
      </c>
      <c r="I7302" s="3">
        <v>57</v>
      </c>
      <c r="J7302" s="9">
        <v>52</v>
      </c>
      <c r="K7302" t="s">
        <v>15</v>
      </c>
      <c r="L7302" s="4">
        <v>0</v>
      </c>
      <c r="M7302" s="4" t="str">
        <f>IF(spotify_churn_dataset[[#This Row],[offline_listening]]=0,"no offline","yes offline")</f>
        <v>yes offline</v>
      </c>
      <c r="N7302">
        <v>1</v>
      </c>
      <c r="O7302" t="str">
        <f>IF(spotify_churn_dataset[[#This Row],[is_churned]]=1,"yes churn","no churn")</f>
        <v>no churn</v>
      </c>
      <c r="P7302">
        <v>0</v>
      </c>
    </row>
    <row r="7303" spans="1:16" x14ac:dyDescent="0.3">
      <c r="A7303">
        <v>7302</v>
      </c>
      <c r="B7303">
        <f>IF(spotify_churn_dataset[[#This Row],[user_id]]="","Desconocido",spotify_churn_dataset[[#This Row],[user_id]])</f>
        <v>7302</v>
      </c>
      <c r="C7303">
        <f>IF(IFERROR(VLOOKUP(spotify_churn_dataset[[#This Row],[user_id]],A7304:A15302,1,FALSE),0),1,0)</f>
        <v>0</v>
      </c>
      <c r="D7303" t="s">
        <v>16</v>
      </c>
      <c r="E7303" s="4">
        <v>17</v>
      </c>
      <c r="F7303" t="s">
        <v>26</v>
      </c>
      <c r="G7303" t="s">
        <v>22</v>
      </c>
      <c r="H7303" s="4">
        <v>123</v>
      </c>
      <c r="I7303" s="3">
        <v>2</v>
      </c>
      <c r="J7303" s="9">
        <v>5</v>
      </c>
      <c r="K7303" t="s">
        <v>19</v>
      </c>
      <c r="L7303" s="4">
        <v>0</v>
      </c>
      <c r="M7303" s="4" t="str">
        <f>IF(spotify_churn_dataset[[#This Row],[offline_listening]]=0,"no offline","yes offline")</f>
        <v>yes offline</v>
      </c>
      <c r="N7303">
        <v>1</v>
      </c>
      <c r="O7303" t="str">
        <f>IF(spotify_churn_dataset[[#This Row],[is_churned]]=1,"yes churn","no churn")</f>
        <v>no churn</v>
      </c>
      <c r="P7303">
        <v>0</v>
      </c>
    </row>
    <row r="7304" spans="1:16" x14ac:dyDescent="0.3">
      <c r="A7304">
        <v>7303</v>
      </c>
      <c r="B7304">
        <f>IF(spotify_churn_dataset[[#This Row],[user_id]]="","Desconocido",spotify_churn_dataset[[#This Row],[user_id]])</f>
        <v>7303</v>
      </c>
      <c r="C7304">
        <f>IF(IFERROR(VLOOKUP(spotify_churn_dataset[[#This Row],[user_id]],A7305:A15303,1,FALSE),0),1,0)</f>
        <v>0</v>
      </c>
      <c r="D7304" t="s">
        <v>16</v>
      </c>
      <c r="E7304" s="4">
        <v>26</v>
      </c>
      <c r="F7304" t="s">
        <v>28</v>
      </c>
      <c r="G7304" t="s">
        <v>14</v>
      </c>
      <c r="H7304" s="4">
        <v>48</v>
      </c>
      <c r="I7304" s="3">
        <v>52</v>
      </c>
      <c r="J7304" s="9">
        <v>45</v>
      </c>
      <c r="K7304" t="s">
        <v>23</v>
      </c>
      <c r="L7304" s="4">
        <v>14</v>
      </c>
      <c r="M7304" s="4" t="str">
        <f>IF(spotify_churn_dataset[[#This Row],[offline_listening]]=0,"no offline","yes offline")</f>
        <v>no offline</v>
      </c>
      <c r="N7304">
        <v>0</v>
      </c>
      <c r="O7304" t="str">
        <f>IF(spotify_churn_dataset[[#This Row],[is_churned]]=1,"yes churn","no churn")</f>
        <v>no churn</v>
      </c>
      <c r="P7304">
        <v>0</v>
      </c>
    </row>
    <row r="7305" spans="1:16" x14ac:dyDescent="0.3">
      <c r="A7305">
        <v>7304</v>
      </c>
      <c r="B7305">
        <f>IF(spotify_churn_dataset[[#This Row],[user_id]]="","Desconocido",spotify_churn_dataset[[#This Row],[user_id]])</f>
        <v>7304</v>
      </c>
      <c r="C7305">
        <f>IF(IFERROR(VLOOKUP(spotify_churn_dataset[[#This Row],[user_id]],A7306:A15304,1,FALSE),0),1,0)</f>
        <v>0</v>
      </c>
      <c r="D7305" t="s">
        <v>12</v>
      </c>
      <c r="E7305" s="4">
        <v>56</v>
      </c>
      <c r="F7305" t="s">
        <v>25</v>
      </c>
      <c r="G7305" t="s">
        <v>18</v>
      </c>
      <c r="H7305" s="4">
        <v>79</v>
      </c>
      <c r="I7305" s="3">
        <v>78</v>
      </c>
      <c r="J7305" s="9">
        <v>7</v>
      </c>
      <c r="K7305" t="s">
        <v>15</v>
      </c>
      <c r="L7305" s="4">
        <v>0</v>
      </c>
      <c r="M7305" s="4" t="str">
        <f>IF(spotify_churn_dataset[[#This Row],[offline_listening]]=0,"no offline","yes offline")</f>
        <v>yes offline</v>
      </c>
      <c r="N7305">
        <v>1</v>
      </c>
      <c r="O7305" t="str">
        <f>IF(spotify_churn_dataset[[#This Row],[is_churned]]=1,"yes churn","no churn")</f>
        <v>no churn</v>
      </c>
      <c r="P7305">
        <v>0</v>
      </c>
    </row>
    <row r="7306" spans="1:16" x14ac:dyDescent="0.3">
      <c r="A7306">
        <v>7305</v>
      </c>
      <c r="B7306">
        <f>IF(spotify_churn_dataset[[#This Row],[user_id]]="","Desconocido",spotify_churn_dataset[[#This Row],[user_id]])</f>
        <v>7305</v>
      </c>
      <c r="C7306">
        <f>IF(IFERROR(VLOOKUP(spotify_churn_dataset[[#This Row],[user_id]],A7307:A15305,1,FALSE),0),1,0)</f>
        <v>0</v>
      </c>
      <c r="D7306" t="s">
        <v>16</v>
      </c>
      <c r="E7306" s="4">
        <v>23</v>
      </c>
      <c r="F7306" t="s">
        <v>29</v>
      </c>
      <c r="G7306" t="s">
        <v>24</v>
      </c>
      <c r="H7306" s="4">
        <v>166</v>
      </c>
      <c r="I7306" s="3">
        <v>71</v>
      </c>
      <c r="J7306" s="9">
        <v>58</v>
      </c>
      <c r="K7306" t="s">
        <v>19</v>
      </c>
      <c r="L7306" s="4">
        <v>0</v>
      </c>
      <c r="M7306" s="4" t="str">
        <f>IF(spotify_churn_dataset[[#This Row],[offline_listening]]=0,"no offline","yes offline")</f>
        <v>yes offline</v>
      </c>
      <c r="N7306">
        <v>1</v>
      </c>
      <c r="O7306" t="str">
        <f>IF(spotify_churn_dataset[[#This Row],[is_churned]]=1,"yes churn","no churn")</f>
        <v>no churn</v>
      </c>
      <c r="P7306">
        <v>0</v>
      </c>
    </row>
    <row r="7307" spans="1:16" x14ac:dyDescent="0.3">
      <c r="A7307">
        <v>7306</v>
      </c>
      <c r="B7307">
        <f>IF(spotify_churn_dataset[[#This Row],[user_id]]="","Desconocido",spotify_churn_dataset[[#This Row],[user_id]])</f>
        <v>7306</v>
      </c>
      <c r="C7307">
        <f>IF(IFERROR(VLOOKUP(spotify_churn_dataset[[#This Row],[user_id]],A7308:A15306,1,FALSE),0),1,0)</f>
        <v>0</v>
      </c>
      <c r="D7307" t="s">
        <v>12</v>
      </c>
      <c r="E7307" s="4">
        <v>43</v>
      </c>
      <c r="F7307" t="s">
        <v>17</v>
      </c>
      <c r="G7307" t="s">
        <v>14</v>
      </c>
      <c r="H7307" s="4">
        <v>212</v>
      </c>
      <c r="I7307" s="3">
        <v>73</v>
      </c>
      <c r="J7307" s="9">
        <v>57</v>
      </c>
      <c r="K7307" t="s">
        <v>19</v>
      </c>
      <c r="L7307" s="4">
        <v>19</v>
      </c>
      <c r="M7307" s="4" t="str">
        <f>IF(spotify_churn_dataset[[#This Row],[offline_listening]]=0,"no offline","yes offline")</f>
        <v>no offline</v>
      </c>
      <c r="N7307">
        <v>0</v>
      </c>
      <c r="O7307" t="str">
        <f>IF(spotify_churn_dataset[[#This Row],[is_churned]]=1,"yes churn","no churn")</f>
        <v>yes churn</v>
      </c>
      <c r="P7307">
        <v>1</v>
      </c>
    </row>
    <row r="7308" spans="1:16" x14ac:dyDescent="0.3">
      <c r="A7308">
        <v>7307</v>
      </c>
      <c r="B7308">
        <f>IF(spotify_churn_dataset[[#This Row],[user_id]]="","Desconocido",spotify_churn_dataset[[#This Row],[user_id]])</f>
        <v>7307</v>
      </c>
      <c r="C7308">
        <f>IF(IFERROR(VLOOKUP(spotify_churn_dataset[[#This Row],[user_id]],A7309:A15307,1,FALSE),0),1,0)</f>
        <v>0</v>
      </c>
      <c r="D7308" t="s">
        <v>16</v>
      </c>
      <c r="E7308" s="4">
        <v>56</v>
      </c>
      <c r="F7308" t="s">
        <v>29</v>
      </c>
      <c r="G7308" t="s">
        <v>24</v>
      </c>
      <c r="H7308" s="4">
        <v>10</v>
      </c>
      <c r="I7308" s="3">
        <v>34</v>
      </c>
      <c r="J7308" s="9">
        <v>22</v>
      </c>
      <c r="K7308" t="s">
        <v>23</v>
      </c>
      <c r="L7308" s="4">
        <v>0</v>
      </c>
      <c r="M7308" s="4" t="str">
        <f>IF(spotify_churn_dataset[[#This Row],[offline_listening]]=0,"no offline","yes offline")</f>
        <v>yes offline</v>
      </c>
      <c r="N7308">
        <v>1</v>
      </c>
      <c r="O7308" t="str">
        <f>IF(spotify_churn_dataset[[#This Row],[is_churned]]=1,"yes churn","no churn")</f>
        <v>yes churn</v>
      </c>
      <c r="P7308">
        <v>1</v>
      </c>
    </row>
    <row r="7309" spans="1:16" x14ac:dyDescent="0.3">
      <c r="A7309">
        <v>7308</v>
      </c>
      <c r="B7309">
        <f>IF(spotify_churn_dataset[[#This Row],[user_id]]="","Desconocido",spotify_churn_dataset[[#This Row],[user_id]])</f>
        <v>7308</v>
      </c>
      <c r="C7309">
        <f>IF(IFERROR(VLOOKUP(spotify_churn_dataset[[#This Row],[user_id]],A7310:A15308,1,FALSE),0),1,0)</f>
        <v>0</v>
      </c>
      <c r="D7309" t="s">
        <v>16</v>
      </c>
      <c r="E7309" s="4">
        <v>33</v>
      </c>
      <c r="F7309" t="s">
        <v>21</v>
      </c>
      <c r="G7309" t="s">
        <v>22</v>
      </c>
      <c r="H7309" s="4">
        <v>29</v>
      </c>
      <c r="I7309" s="3">
        <v>38</v>
      </c>
      <c r="J7309" s="9">
        <v>17</v>
      </c>
      <c r="K7309" t="s">
        <v>19</v>
      </c>
      <c r="L7309" s="4">
        <v>0</v>
      </c>
      <c r="M7309" s="4" t="str">
        <f>IF(spotify_churn_dataset[[#This Row],[offline_listening]]=0,"no offline","yes offline")</f>
        <v>yes offline</v>
      </c>
      <c r="N7309">
        <v>1</v>
      </c>
      <c r="O7309" t="str">
        <f>IF(spotify_churn_dataset[[#This Row],[is_churned]]=1,"yes churn","no churn")</f>
        <v>no churn</v>
      </c>
      <c r="P7309">
        <v>0</v>
      </c>
    </row>
    <row r="7310" spans="1:16" x14ac:dyDescent="0.3">
      <c r="A7310">
        <v>7309</v>
      </c>
      <c r="B7310">
        <f>IF(spotify_churn_dataset[[#This Row],[user_id]]="","Desconocido",spotify_churn_dataset[[#This Row],[user_id]])</f>
        <v>7309</v>
      </c>
      <c r="C7310">
        <f>IF(IFERROR(VLOOKUP(spotify_churn_dataset[[#This Row],[user_id]],A7311:A15309,1,FALSE),0),1,0)</f>
        <v>0</v>
      </c>
      <c r="D7310" t="s">
        <v>16</v>
      </c>
      <c r="E7310" s="4">
        <v>20</v>
      </c>
      <c r="F7310" t="s">
        <v>27</v>
      </c>
      <c r="G7310" t="s">
        <v>24</v>
      </c>
      <c r="H7310" s="4">
        <v>166</v>
      </c>
      <c r="I7310" s="3">
        <v>69</v>
      </c>
      <c r="J7310" s="9">
        <v>25</v>
      </c>
      <c r="K7310" t="s">
        <v>15</v>
      </c>
      <c r="L7310" s="4">
        <v>0</v>
      </c>
      <c r="M7310" s="4" t="str">
        <f>IF(spotify_churn_dataset[[#This Row],[offline_listening]]=0,"no offline","yes offline")</f>
        <v>yes offline</v>
      </c>
      <c r="N7310">
        <v>1</v>
      </c>
      <c r="O7310" t="str">
        <f>IF(spotify_churn_dataset[[#This Row],[is_churned]]=1,"yes churn","no churn")</f>
        <v>no churn</v>
      </c>
      <c r="P7310">
        <v>0</v>
      </c>
    </row>
    <row r="7311" spans="1:16" x14ac:dyDescent="0.3">
      <c r="A7311">
        <v>7310</v>
      </c>
      <c r="B7311">
        <f>IF(spotify_churn_dataset[[#This Row],[user_id]]="","Desconocido",spotify_churn_dataset[[#This Row],[user_id]])</f>
        <v>7310</v>
      </c>
      <c r="C7311">
        <f>IF(IFERROR(VLOOKUP(spotify_churn_dataset[[#This Row],[user_id]],A7312:A15310,1,FALSE),0),1,0)</f>
        <v>0</v>
      </c>
      <c r="D7311" t="s">
        <v>16</v>
      </c>
      <c r="E7311" s="4">
        <v>53</v>
      </c>
      <c r="F7311" t="s">
        <v>26</v>
      </c>
      <c r="G7311" t="s">
        <v>22</v>
      </c>
      <c r="H7311" s="4">
        <v>33</v>
      </c>
      <c r="I7311" s="3">
        <v>76</v>
      </c>
      <c r="J7311" s="9">
        <v>29</v>
      </c>
      <c r="K7311" t="s">
        <v>23</v>
      </c>
      <c r="L7311" s="4">
        <v>0</v>
      </c>
      <c r="M7311" s="4" t="str">
        <f>IF(spotify_churn_dataset[[#This Row],[offline_listening]]=0,"no offline","yes offline")</f>
        <v>yes offline</v>
      </c>
      <c r="N7311">
        <v>1</v>
      </c>
      <c r="O7311" t="str">
        <f>IF(spotify_churn_dataset[[#This Row],[is_churned]]=1,"yes churn","no churn")</f>
        <v>no churn</v>
      </c>
      <c r="P7311">
        <v>0</v>
      </c>
    </row>
    <row r="7312" spans="1:16" x14ac:dyDescent="0.3">
      <c r="A7312">
        <v>7311</v>
      </c>
      <c r="B7312">
        <f>IF(spotify_churn_dataset[[#This Row],[user_id]]="","Desconocido",spotify_churn_dataset[[#This Row],[user_id]])</f>
        <v>7311</v>
      </c>
      <c r="C7312">
        <f>IF(IFERROR(VLOOKUP(spotify_churn_dataset[[#This Row],[user_id]],A7313:A15311,1,FALSE),0),1,0)</f>
        <v>0</v>
      </c>
      <c r="D7312" t="s">
        <v>12</v>
      </c>
      <c r="E7312" s="4">
        <v>29</v>
      </c>
      <c r="F7312" t="s">
        <v>27</v>
      </c>
      <c r="G7312" t="s">
        <v>24</v>
      </c>
      <c r="H7312" s="4">
        <v>108</v>
      </c>
      <c r="I7312" s="3">
        <v>52</v>
      </c>
      <c r="J7312" s="9">
        <v>26</v>
      </c>
      <c r="K7312" t="s">
        <v>23</v>
      </c>
      <c r="L7312" s="4">
        <v>0</v>
      </c>
      <c r="M7312" s="4" t="str">
        <f>IF(spotify_churn_dataset[[#This Row],[offline_listening]]=0,"no offline","yes offline")</f>
        <v>yes offline</v>
      </c>
      <c r="N7312">
        <v>1</v>
      </c>
      <c r="O7312" t="str">
        <f>IF(spotify_churn_dataset[[#This Row],[is_churned]]=1,"yes churn","no churn")</f>
        <v>no churn</v>
      </c>
      <c r="P7312">
        <v>0</v>
      </c>
    </row>
    <row r="7313" spans="1:16" x14ac:dyDescent="0.3">
      <c r="A7313">
        <v>7312</v>
      </c>
      <c r="B7313">
        <f>IF(spotify_churn_dataset[[#This Row],[user_id]]="","Desconocido",spotify_churn_dataset[[#This Row],[user_id]])</f>
        <v>7312</v>
      </c>
      <c r="C7313">
        <f>IF(IFERROR(VLOOKUP(spotify_churn_dataset[[#This Row],[user_id]],A7314:A15312,1,FALSE),0),1,0)</f>
        <v>0</v>
      </c>
      <c r="D7313" t="s">
        <v>16</v>
      </c>
      <c r="E7313" s="4">
        <v>54</v>
      </c>
      <c r="F7313" t="s">
        <v>25</v>
      </c>
      <c r="G7313" t="s">
        <v>18</v>
      </c>
      <c r="H7313" s="4">
        <v>51</v>
      </c>
      <c r="I7313" s="3">
        <v>10</v>
      </c>
      <c r="J7313" s="9">
        <v>3</v>
      </c>
      <c r="K7313" t="s">
        <v>23</v>
      </c>
      <c r="L7313" s="4">
        <v>0</v>
      </c>
      <c r="M7313" s="4" t="str">
        <f>IF(spotify_churn_dataset[[#This Row],[offline_listening]]=0,"no offline","yes offline")</f>
        <v>yes offline</v>
      </c>
      <c r="N7313">
        <v>1</v>
      </c>
      <c r="O7313" t="str">
        <f>IF(spotify_churn_dataset[[#This Row],[is_churned]]=1,"yes churn","no churn")</f>
        <v>no churn</v>
      </c>
      <c r="P7313">
        <v>0</v>
      </c>
    </row>
    <row r="7314" spans="1:16" x14ac:dyDescent="0.3">
      <c r="A7314">
        <v>7313</v>
      </c>
      <c r="B7314">
        <f>IF(spotify_churn_dataset[[#This Row],[user_id]]="","Desconocido",spotify_churn_dataset[[#This Row],[user_id]])</f>
        <v>7313</v>
      </c>
      <c r="C7314">
        <f>IF(IFERROR(VLOOKUP(spotify_churn_dataset[[#This Row],[user_id]],A7315:A15313,1,FALSE),0),1,0)</f>
        <v>0</v>
      </c>
      <c r="D7314" t="s">
        <v>12</v>
      </c>
      <c r="E7314" s="4">
        <v>35</v>
      </c>
      <c r="F7314" t="s">
        <v>17</v>
      </c>
      <c r="G7314" t="s">
        <v>14</v>
      </c>
      <c r="H7314" s="4">
        <v>259</v>
      </c>
      <c r="I7314" s="3">
        <v>15</v>
      </c>
      <c r="J7314" s="9">
        <v>29</v>
      </c>
      <c r="K7314" t="s">
        <v>19</v>
      </c>
      <c r="L7314" s="4">
        <v>9</v>
      </c>
      <c r="M7314" s="4" t="str">
        <f>IF(spotify_churn_dataset[[#This Row],[offline_listening]]=0,"no offline","yes offline")</f>
        <v>no offline</v>
      </c>
      <c r="N7314">
        <v>0</v>
      </c>
      <c r="O7314" t="str">
        <f>IF(spotify_churn_dataset[[#This Row],[is_churned]]=1,"yes churn","no churn")</f>
        <v>no churn</v>
      </c>
      <c r="P7314">
        <v>0</v>
      </c>
    </row>
    <row r="7315" spans="1:16" x14ac:dyDescent="0.3">
      <c r="A7315">
        <v>7314</v>
      </c>
      <c r="B7315">
        <f>IF(spotify_churn_dataset[[#This Row],[user_id]]="","Desconocido",spotify_churn_dataset[[#This Row],[user_id]])</f>
        <v>7314</v>
      </c>
      <c r="C7315">
        <f>IF(IFERROR(VLOOKUP(spotify_churn_dataset[[#This Row],[user_id]],A7316:A15314,1,FALSE),0),1,0)</f>
        <v>0</v>
      </c>
      <c r="D7315" t="s">
        <v>12</v>
      </c>
      <c r="E7315" s="4">
        <v>43</v>
      </c>
      <c r="F7315" t="s">
        <v>26</v>
      </c>
      <c r="G7315" t="s">
        <v>22</v>
      </c>
      <c r="H7315" s="4">
        <v>74</v>
      </c>
      <c r="I7315" s="3">
        <v>32</v>
      </c>
      <c r="J7315" s="9">
        <v>4</v>
      </c>
      <c r="K7315" t="s">
        <v>19</v>
      </c>
      <c r="L7315" s="4">
        <v>0</v>
      </c>
      <c r="M7315" s="4" t="str">
        <f>IF(spotify_churn_dataset[[#This Row],[offline_listening]]=0,"no offline","yes offline")</f>
        <v>yes offline</v>
      </c>
      <c r="N7315">
        <v>1</v>
      </c>
      <c r="O7315" t="str">
        <f>IF(spotify_churn_dataset[[#This Row],[is_churned]]=1,"yes churn","no churn")</f>
        <v>no churn</v>
      </c>
      <c r="P7315">
        <v>0</v>
      </c>
    </row>
    <row r="7316" spans="1:16" x14ac:dyDescent="0.3">
      <c r="A7316">
        <v>7315</v>
      </c>
      <c r="B7316">
        <f>IF(spotify_churn_dataset[[#This Row],[user_id]]="","Desconocido",spotify_churn_dataset[[#This Row],[user_id]])</f>
        <v>7315</v>
      </c>
      <c r="C7316">
        <f>IF(IFERROR(VLOOKUP(spotify_churn_dataset[[#This Row],[user_id]],A7317:A15315,1,FALSE),0),1,0)</f>
        <v>0</v>
      </c>
      <c r="D7316" t="s">
        <v>20</v>
      </c>
      <c r="E7316" s="4">
        <v>51</v>
      </c>
      <c r="F7316" t="s">
        <v>29</v>
      </c>
      <c r="G7316" t="s">
        <v>14</v>
      </c>
      <c r="H7316" s="4">
        <v>272</v>
      </c>
      <c r="I7316" s="3">
        <v>53</v>
      </c>
      <c r="J7316" s="9">
        <v>26</v>
      </c>
      <c r="K7316" t="s">
        <v>19</v>
      </c>
      <c r="L7316" s="4">
        <v>32</v>
      </c>
      <c r="M7316" s="4" t="str">
        <f>IF(spotify_churn_dataset[[#This Row],[offline_listening]]=0,"no offline","yes offline")</f>
        <v>no offline</v>
      </c>
      <c r="N7316">
        <v>0</v>
      </c>
      <c r="O7316" t="str">
        <f>IF(spotify_churn_dataset[[#This Row],[is_churned]]=1,"yes churn","no churn")</f>
        <v>yes churn</v>
      </c>
      <c r="P7316">
        <v>1</v>
      </c>
    </row>
    <row r="7317" spans="1:16" x14ac:dyDescent="0.3">
      <c r="A7317">
        <v>7316</v>
      </c>
      <c r="B7317">
        <f>IF(spotify_churn_dataset[[#This Row],[user_id]]="","Desconocido",spotify_churn_dataset[[#This Row],[user_id]])</f>
        <v>7316</v>
      </c>
      <c r="C7317">
        <f>IF(IFERROR(VLOOKUP(spotify_churn_dataset[[#This Row],[user_id]],A7318:A15316,1,FALSE),0),1,0)</f>
        <v>0</v>
      </c>
      <c r="D7317" t="s">
        <v>20</v>
      </c>
      <c r="E7317" s="4">
        <v>52</v>
      </c>
      <c r="F7317" t="s">
        <v>27</v>
      </c>
      <c r="G7317" t="s">
        <v>14</v>
      </c>
      <c r="H7317" s="4">
        <v>126</v>
      </c>
      <c r="I7317" s="3">
        <v>23</v>
      </c>
      <c r="J7317" s="9">
        <v>42</v>
      </c>
      <c r="K7317" t="s">
        <v>15</v>
      </c>
      <c r="L7317" s="4">
        <v>43</v>
      </c>
      <c r="M7317" s="4" t="str">
        <f>IF(spotify_churn_dataset[[#This Row],[offline_listening]]=0,"no offline","yes offline")</f>
        <v>no offline</v>
      </c>
      <c r="N7317">
        <v>0</v>
      </c>
      <c r="O7317" t="str">
        <f>IF(spotify_churn_dataset[[#This Row],[is_churned]]=1,"yes churn","no churn")</f>
        <v>no churn</v>
      </c>
      <c r="P7317">
        <v>0</v>
      </c>
    </row>
    <row r="7318" spans="1:16" x14ac:dyDescent="0.3">
      <c r="A7318">
        <v>7317</v>
      </c>
      <c r="B7318">
        <f>IF(spotify_churn_dataset[[#This Row],[user_id]]="","Desconocido",spotify_churn_dataset[[#This Row],[user_id]])</f>
        <v>7317</v>
      </c>
      <c r="C7318">
        <f>IF(IFERROR(VLOOKUP(spotify_churn_dataset[[#This Row],[user_id]],A7319:A15317,1,FALSE),0),1,0)</f>
        <v>0</v>
      </c>
      <c r="D7318" t="s">
        <v>20</v>
      </c>
      <c r="E7318" s="4">
        <v>29</v>
      </c>
      <c r="F7318" t="s">
        <v>29</v>
      </c>
      <c r="G7318" t="s">
        <v>14</v>
      </c>
      <c r="H7318" s="4">
        <v>184</v>
      </c>
      <c r="I7318" s="3">
        <v>38</v>
      </c>
      <c r="J7318" s="9">
        <v>55</v>
      </c>
      <c r="K7318" t="s">
        <v>19</v>
      </c>
      <c r="L7318" s="4">
        <v>10</v>
      </c>
      <c r="M7318" s="4" t="str">
        <f>IF(spotify_churn_dataset[[#This Row],[offline_listening]]=0,"no offline","yes offline")</f>
        <v>no offline</v>
      </c>
      <c r="N7318">
        <v>0</v>
      </c>
      <c r="O7318" t="str">
        <f>IF(spotify_churn_dataset[[#This Row],[is_churned]]=1,"yes churn","no churn")</f>
        <v>no churn</v>
      </c>
      <c r="P7318">
        <v>0</v>
      </c>
    </row>
    <row r="7319" spans="1:16" x14ac:dyDescent="0.3">
      <c r="A7319">
        <v>7318</v>
      </c>
      <c r="B7319">
        <f>IF(spotify_churn_dataset[[#This Row],[user_id]]="","Desconocido",spotify_churn_dataset[[#This Row],[user_id]])</f>
        <v>7318</v>
      </c>
      <c r="C7319">
        <f>IF(IFERROR(VLOOKUP(spotify_churn_dataset[[#This Row],[user_id]],A7320:A15318,1,FALSE),0),1,0)</f>
        <v>0</v>
      </c>
      <c r="D7319" t="s">
        <v>12</v>
      </c>
      <c r="E7319" s="4">
        <v>39</v>
      </c>
      <c r="F7319" t="s">
        <v>27</v>
      </c>
      <c r="G7319" t="s">
        <v>14</v>
      </c>
      <c r="H7319" s="4">
        <v>225</v>
      </c>
      <c r="I7319" s="3">
        <v>30</v>
      </c>
      <c r="J7319" s="9">
        <v>24</v>
      </c>
      <c r="K7319" t="s">
        <v>15</v>
      </c>
      <c r="L7319" s="4">
        <v>47</v>
      </c>
      <c r="M7319" s="4" t="str">
        <f>IF(spotify_churn_dataset[[#This Row],[offline_listening]]=0,"no offline","yes offline")</f>
        <v>no offline</v>
      </c>
      <c r="N7319">
        <v>0</v>
      </c>
      <c r="O7319" t="str">
        <f>IF(spotify_churn_dataset[[#This Row],[is_churned]]=1,"yes churn","no churn")</f>
        <v>no churn</v>
      </c>
      <c r="P7319">
        <v>0</v>
      </c>
    </row>
    <row r="7320" spans="1:16" x14ac:dyDescent="0.3">
      <c r="A7320">
        <v>7319</v>
      </c>
      <c r="B7320">
        <f>IF(spotify_churn_dataset[[#This Row],[user_id]]="","Desconocido",spotify_churn_dataset[[#This Row],[user_id]])</f>
        <v>7319</v>
      </c>
      <c r="C7320">
        <f>IF(IFERROR(VLOOKUP(spotify_churn_dataset[[#This Row],[user_id]],A7321:A15319,1,FALSE),0),1,0)</f>
        <v>0</v>
      </c>
      <c r="D7320" t="s">
        <v>20</v>
      </c>
      <c r="E7320" s="4">
        <v>25</v>
      </c>
      <c r="F7320" t="s">
        <v>25</v>
      </c>
      <c r="G7320" t="s">
        <v>24</v>
      </c>
      <c r="H7320" s="4">
        <v>165</v>
      </c>
      <c r="I7320" s="3">
        <v>49</v>
      </c>
      <c r="J7320" s="9">
        <v>42</v>
      </c>
      <c r="K7320" t="s">
        <v>15</v>
      </c>
      <c r="L7320" s="4">
        <v>0</v>
      </c>
      <c r="M7320" s="4" t="str">
        <f>IF(spotify_churn_dataset[[#This Row],[offline_listening]]=0,"no offline","yes offline")</f>
        <v>yes offline</v>
      </c>
      <c r="N7320">
        <v>1</v>
      </c>
      <c r="O7320" t="str">
        <f>IF(spotify_churn_dataset[[#This Row],[is_churned]]=1,"yes churn","no churn")</f>
        <v>yes churn</v>
      </c>
      <c r="P7320">
        <v>1</v>
      </c>
    </row>
    <row r="7321" spans="1:16" x14ac:dyDescent="0.3">
      <c r="A7321">
        <v>7320</v>
      </c>
      <c r="B7321">
        <f>IF(spotify_churn_dataset[[#This Row],[user_id]]="","Desconocido",spotify_churn_dataset[[#This Row],[user_id]])</f>
        <v>7320</v>
      </c>
      <c r="C7321">
        <f>IF(IFERROR(VLOOKUP(spotify_churn_dataset[[#This Row],[user_id]],A7322:A15320,1,FALSE),0),1,0)</f>
        <v>0</v>
      </c>
      <c r="D7321" t="s">
        <v>12</v>
      </c>
      <c r="E7321" s="4">
        <v>51</v>
      </c>
      <c r="F7321" t="s">
        <v>29</v>
      </c>
      <c r="G7321" t="s">
        <v>14</v>
      </c>
      <c r="H7321" s="4">
        <v>120</v>
      </c>
      <c r="I7321" s="3">
        <v>21</v>
      </c>
      <c r="J7321" s="9">
        <v>57</v>
      </c>
      <c r="K7321" t="s">
        <v>23</v>
      </c>
      <c r="L7321" s="4">
        <v>9</v>
      </c>
      <c r="M7321" s="4" t="str">
        <f>IF(spotify_churn_dataset[[#This Row],[offline_listening]]=0,"no offline","yes offline")</f>
        <v>no offline</v>
      </c>
      <c r="N7321">
        <v>0</v>
      </c>
      <c r="O7321" t="str">
        <f>IF(spotify_churn_dataset[[#This Row],[is_churned]]=1,"yes churn","no churn")</f>
        <v>no churn</v>
      </c>
      <c r="P7321">
        <v>0</v>
      </c>
    </row>
    <row r="7322" spans="1:16" x14ac:dyDescent="0.3">
      <c r="A7322">
        <v>7321</v>
      </c>
      <c r="B7322">
        <f>IF(spotify_churn_dataset[[#This Row],[user_id]]="","Desconocido",spotify_churn_dataset[[#This Row],[user_id]])</f>
        <v>7321</v>
      </c>
      <c r="C7322">
        <f>IF(IFERROR(VLOOKUP(spotify_churn_dataset[[#This Row],[user_id]],A7323:A15321,1,FALSE),0),1,0)</f>
        <v>0</v>
      </c>
      <c r="D7322" t="s">
        <v>20</v>
      </c>
      <c r="E7322" s="4">
        <v>21</v>
      </c>
      <c r="F7322" t="s">
        <v>25</v>
      </c>
      <c r="G7322" t="s">
        <v>14</v>
      </c>
      <c r="H7322" s="4">
        <v>135</v>
      </c>
      <c r="I7322" s="3">
        <v>80</v>
      </c>
      <c r="J7322" s="9">
        <v>3</v>
      </c>
      <c r="K7322" t="s">
        <v>15</v>
      </c>
      <c r="L7322" s="4">
        <v>38</v>
      </c>
      <c r="M7322" s="4" t="str">
        <f>IF(spotify_churn_dataset[[#This Row],[offline_listening]]=0,"no offline","yes offline")</f>
        <v>no offline</v>
      </c>
      <c r="N7322">
        <v>0</v>
      </c>
      <c r="O7322" t="str">
        <f>IF(spotify_churn_dataset[[#This Row],[is_churned]]=1,"yes churn","no churn")</f>
        <v>no churn</v>
      </c>
      <c r="P7322">
        <v>0</v>
      </c>
    </row>
    <row r="7323" spans="1:16" x14ac:dyDescent="0.3">
      <c r="A7323">
        <v>7322</v>
      </c>
      <c r="B7323">
        <f>IF(spotify_churn_dataset[[#This Row],[user_id]]="","Desconocido",spotify_churn_dataset[[#This Row],[user_id]])</f>
        <v>7322</v>
      </c>
      <c r="C7323">
        <f>IF(IFERROR(VLOOKUP(spotify_churn_dataset[[#This Row],[user_id]],A7324:A15322,1,FALSE),0),1,0)</f>
        <v>0</v>
      </c>
      <c r="D7323" t="s">
        <v>20</v>
      </c>
      <c r="E7323" s="4">
        <v>49</v>
      </c>
      <c r="F7323" t="s">
        <v>29</v>
      </c>
      <c r="G7323" t="s">
        <v>18</v>
      </c>
      <c r="H7323" s="4">
        <v>170</v>
      </c>
      <c r="I7323" s="3">
        <v>51</v>
      </c>
      <c r="J7323" s="9">
        <v>7</v>
      </c>
      <c r="K7323" t="s">
        <v>15</v>
      </c>
      <c r="L7323" s="4">
        <v>0</v>
      </c>
      <c r="M7323" s="4" t="str">
        <f>IF(spotify_churn_dataset[[#This Row],[offline_listening]]=0,"no offline","yes offline")</f>
        <v>yes offline</v>
      </c>
      <c r="N7323">
        <v>1</v>
      </c>
      <c r="O7323" t="str">
        <f>IF(spotify_churn_dataset[[#This Row],[is_churned]]=1,"yes churn","no churn")</f>
        <v>no churn</v>
      </c>
      <c r="P7323">
        <v>0</v>
      </c>
    </row>
    <row r="7324" spans="1:16" x14ac:dyDescent="0.3">
      <c r="A7324">
        <v>7323</v>
      </c>
      <c r="B7324">
        <f>IF(spotify_churn_dataset[[#This Row],[user_id]]="","Desconocido",spotify_churn_dataset[[#This Row],[user_id]])</f>
        <v>7323</v>
      </c>
      <c r="C7324">
        <f>IF(IFERROR(VLOOKUP(spotify_churn_dataset[[#This Row],[user_id]],A7325:A15323,1,FALSE),0),1,0)</f>
        <v>0</v>
      </c>
      <c r="D7324" t="s">
        <v>16</v>
      </c>
      <c r="E7324" s="4">
        <v>44</v>
      </c>
      <c r="F7324" t="s">
        <v>29</v>
      </c>
      <c r="G7324" t="s">
        <v>18</v>
      </c>
      <c r="H7324" s="4">
        <v>201</v>
      </c>
      <c r="I7324" s="3">
        <v>75</v>
      </c>
      <c r="J7324" s="9">
        <v>15</v>
      </c>
      <c r="K7324" t="s">
        <v>23</v>
      </c>
      <c r="L7324" s="4">
        <v>0</v>
      </c>
      <c r="M7324" s="4" t="str">
        <f>IF(spotify_churn_dataset[[#This Row],[offline_listening]]=0,"no offline","yes offline")</f>
        <v>yes offline</v>
      </c>
      <c r="N7324">
        <v>1</v>
      </c>
      <c r="O7324" t="str">
        <f>IF(spotify_churn_dataset[[#This Row],[is_churned]]=1,"yes churn","no churn")</f>
        <v>no churn</v>
      </c>
      <c r="P7324">
        <v>0</v>
      </c>
    </row>
    <row r="7325" spans="1:16" x14ac:dyDescent="0.3">
      <c r="A7325">
        <v>7324</v>
      </c>
      <c r="B7325">
        <f>IF(spotify_churn_dataset[[#This Row],[user_id]]="","Desconocido",spotify_churn_dataset[[#This Row],[user_id]])</f>
        <v>7324</v>
      </c>
      <c r="C7325">
        <f>IF(IFERROR(VLOOKUP(spotify_churn_dataset[[#This Row],[user_id]],A7326:A15324,1,FALSE),0),1,0)</f>
        <v>0</v>
      </c>
      <c r="D7325" t="s">
        <v>20</v>
      </c>
      <c r="E7325" s="4">
        <v>54</v>
      </c>
      <c r="F7325" t="s">
        <v>28</v>
      </c>
      <c r="G7325" t="s">
        <v>22</v>
      </c>
      <c r="H7325" s="4">
        <v>38</v>
      </c>
      <c r="I7325" s="3">
        <v>22</v>
      </c>
      <c r="J7325" s="9">
        <v>13</v>
      </c>
      <c r="K7325" t="s">
        <v>15</v>
      </c>
      <c r="L7325" s="4">
        <v>0</v>
      </c>
      <c r="M7325" s="4" t="str">
        <f>IF(spotify_churn_dataset[[#This Row],[offline_listening]]=0,"no offline","yes offline")</f>
        <v>yes offline</v>
      </c>
      <c r="N7325">
        <v>1</v>
      </c>
      <c r="O7325" t="str">
        <f>IF(spotify_churn_dataset[[#This Row],[is_churned]]=1,"yes churn","no churn")</f>
        <v>no churn</v>
      </c>
      <c r="P7325">
        <v>0</v>
      </c>
    </row>
    <row r="7326" spans="1:16" x14ac:dyDescent="0.3">
      <c r="A7326">
        <v>7325</v>
      </c>
      <c r="B7326">
        <f>IF(spotify_churn_dataset[[#This Row],[user_id]]="","Desconocido",spotify_churn_dataset[[#This Row],[user_id]])</f>
        <v>7325</v>
      </c>
      <c r="C7326">
        <f>IF(IFERROR(VLOOKUP(spotify_churn_dataset[[#This Row],[user_id]],A7327:A15325,1,FALSE),0),1,0)</f>
        <v>0</v>
      </c>
      <c r="D7326" t="s">
        <v>12</v>
      </c>
      <c r="E7326" s="4">
        <v>51</v>
      </c>
      <c r="F7326" t="s">
        <v>29</v>
      </c>
      <c r="G7326" t="s">
        <v>24</v>
      </c>
      <c r="H7326" s="4">
        <v>123</v>
      </c>
      <c r="I7326" s="3">
        <v>33</v>
      </c>
      <c r="J7326" s="9">
        <v>28</v>
      </c>
      <c r="K7326" t="s">
        <v>15</v>
      </c>
      <c r="L7326" s="4">
        <v>0</v>
      </c>
      <c r="M7326" s="4" t="str">
        <f>IF(spotify_churn_dataset[[#This Row],[offline_listening]]=0,"no offline","yes offline")</f>
        <v>yes offline</v>
      </c>
      <c r="N7326">
        <v>1</v>
      </c>
      <c r="O7326" t="str">
        <f>IF(spotify_churn_dataset[[#This Row],[is_churned]]=1,"yes churn","no churn")</f>
        <v>no churn</v>
      </c>
      <c r="P7326">
        <v>0</v>
      </c>
    </row>
    <row r="7327" spans="1:16" x14ac:dyDescent="0.3">
      <c r="A7327">
        <v>7326</v>
      </c>
      <c r="B7327">
        <f>IF(spotify_churn_dataset[[#This Row],[user_id]]="","Desconocido",spotify_churn_dataset[[#This Row],[user_id]])</f>
        <v>7326</v>
      </c>
      <c r="C7327">
        <f>IF(IFERROR(VLOOKUP(spotify_churn_dataset[[#This Row],[user_id]],A7328:A15326,1,FALSE),0),1,0)</f>
        <v>0</v>
      </c>
      <c r="D7327" t="s">
        <v>16</v>
      </c>
      <c r="E7327" s="4">
        <v>16</v>
      </c>
      <c r="F7327" t="s">
        <v>25</v>
      </c>
      <c r="G7327" t="s">
        <v>24</v>
      </c>
      <c r="H7327" s="4">
        <v>148</v>
      </c>
      <c r="I7327" s="3">
        <v>90</v>
      </c>
      <c r="J7327" s="9">
        <v>53</v>
      </c>
      <c r="K7327" t="s">
        <v>19</v>
      </c>
      <c r="L7327" s="4">
        <v>0</v>
      </c>
      <c r="M7327" s="4" t="str">
        <f>IF(spotify_churn_dataset[[#This Row],[offline_listening]]=0,"no offline","yes offline")</f>
        <v>yes offline</v>
      </c>
      <c r="N7327">
        <v>1</v>
      </c>
      <c r="O7327" t="str">
        <f>IF(spotify_churn_dataset[[#This Row],[is_churned]]=1,"yes churn","no churn")</f>
        <v>no churn</v>
      </c>
      <c r="P7327">
        <v>0</v>
      </c>
    </row>
    <row r="7328" spans="1:16" x14ac:dyDescent="0.3">
      <c r="A7328">
        <v>7327</v>
      </c>
      <c r="B7328">
        <f>IF(spotify_churn_dataset[[#This Row],[user_id]]="","Desconocido",spotify_churn_dataset[[#This Row],[user_id]])</f>
        <v>7327</v>
      </c>
      <c r="C7328">
        <f>IF(IFERROR(VLOOKUP(spotify_churn_dataset[[#This Row],[user_id]],A7329:A15327,1,FALSE),0),1,0)</f>
        <v>0</v>
      </c>
      <c r="D7328" t="s">
        <v>20</v>
      </c>
      <c r="E7328" s="4">
        <v>55</v>
      </c>
      <c r="F7328" t="s">
        <v>28</v>
      </c>
      <c r="G7328" t="s">
        <v>18</v>
      </c>
      <c r="H7328" s="4">
        <v>41</v>
      </c>
      <c r="I7328" s="3">
        <v>65</v>
      </c>
      <c r="J7328" s="9">
        <v>31</v>
      </c>
      <c r="K7328" t="s">
        <v>23</v>
      </c>
      <c r="L7328" s="4">
        <v>0</v>
      </c>
      <c r="M7328" s="4" t="str">
        <f>IF(spotify_churn_dataset[[#This Row],[offline_listening]]=0,"no offline","yes offline")</f>
        <v>yes offline</v>
      </c>
      <c r="N7328">
        <v>1</v>
      </c>
      <c r="O7328" t="str">
        <f>IF(spotify_churn_dataset[[#This Row],[is_churned]]=1,"yes churn","no churn")</f>
        <v>yes churn</v>
      </c>
      <c r="P7328">
        <v>1</v>
      </c>
    </row>
    <row r="7329" spans="1:16" x14ac:dyDescent="0.3">
      <c r="A7329">
        <v>7328</v>
      </c>
      <c r="B7329">
        <f>IF(spotify_churn_dataset[[#This Row],[user_id]]="","Desconocido",spotify_churn_dataset[[#This Row],[user_id]])</f>
        <v>7328</v>
      </c>
      <c r="C7329">
        <f>IF(IFERROR(VLOOKUP(spotify_churn_dataset[[#This Row],[user_id]],A7330:A15328,1,FALSE),0),1,0)</f>
        <v>0</v>
      </c>
      <c r="D7329" t="s">
        <v>20</v>
      </c>
      <c r="E7329" s="4">
        <v>30</v>
      </c>
      <c r="F7329" t="s">
        <v>21</v>
      </c>
      <c r="G7329" t="s">
        <v>14</v>
      </c>
      <c r="H7329" s="4">
        <v>266</v>
      </c>
      <c r="I7329" s="3">
        <v>81</v>
      </c>
      <c r="J7329" s="9">
        <v>45</v>
      </c>
      <c r="K7329" t="s">
        <v>15</v>
      </c>
      <c r="L7329" s="4">
        <v>34</v>
      </c>
      <c r="M7329" s="4" t="str">
        <f>IF(spotify_churn_dataset[[#This Row],[offline_listening]]=0,"no offline","yes offline")</f>
        <v>no offline</v>
      </c>
      <c r="N7329">
        <v>0</v>
      </c>
      <c r="O7329" t="str">
        <f>IF(spotify_churn_dataset[[#This Row],[is_churned]]=1,"yes churn","no churn")</f>
        <v>no churn</v>
      </c>
      <c r="P7329">
        <v>0</v>
      </c>
    </row>
    <row r="7330" spans="1:16" x14ac:dyDescent="0.3">
      <c r="A7330">
        <v>7329</v>
      </c>
      <c r="B7330">
        <f>IF(spotify_churn_dataset[[#This Row],[user_id]]="","Desconocido",spotify_churn_dataset[[#This Row],[user_id]])</f>
        <v>7329</v>
      </c>
      <c r="C7330">
        <f>IF(IFERROR(VLOOKUP(spotify_churn_dataset[[#This Row],[user_id]],A7331:A15329,1,FALSE),0),1,0)</f>
        <v>0</v>
      </c>
      <c r="D7330" t="s">
        <v>20</v>
      </c>
      <c r="E7330" s="4">
        <v>46</v>
      </c>
      <c r="F7330" t="s">
        <v>21</v>
      </c>
      <c r="G7330" t="s">
        <v>22</v>
      </c>
      <c r="H7330" s="4">
        <v>122</v>
      </c>
      <c r="I7330" s="3">
        <v>46</v>
      </c>
      <c r="J7330" s="9">
        <v>31</v>
      </c>
      <c r="K7330" t="s">
        <v>19</v>
      </c>
      <c r="L7330" s="4">
        <v>0</v>
      </c>
      <c r="M7330" s="4" t="str">
        <f>IF(spotify_churn_dataset[[#This Row],[offline_listening]]=0,"no offline","yes offline")</f>
        <v>yes offline</v>
      </c>
      <c r="N7330">
        <v>1</v>
      </c>
      <c r="O7330" t="str">
        <f>IF(spotify_churn_dataset[[#This Row],[is_churned]]=1,"yes churn","no churn")</f>
        <v>no churn</v>
      </c>
      <c r="P7330">
        <v>0</v>
      </c>
    </row>
    <row r="7331" spans="1:16" x14ac:dyDescent="0.3">
      <c r="A7331">
        <v>7330</v>
      </c>
      <c r="B7331">
        <f>IF(spotify_churn_dataset[[#This Row],[user_id]]="","Desconocido",spotify_churn_dataset[[#This Row],[user_id]])</f>
        <v>7330</v>
      </c>
      <c r="C7331">
        <f>IF(IFERROR(VLOOKUP(spotify_churn_dataset[[#This Row],[user_id]],A7332:A15330,1,FALSE),0),1,0)</f>
        <v>0</v>
      </c>
      <c r="D7331" t="s">
        <v>12</v>
      </c>
      <c r="E7331" s="4">
        <v>56</v>
      </c>
      <c r="F7331" t="s">
        <v>21</v>
      </c>
      <c r="G7331" t="s">
        <v>24</v>
      </c>
      <c r="H7331" s="4">
        <v>44</v>
      </c>
      <c r="I7331" s="3">
        <v>62</v>
      </c>
      <c r="J7331" s="9">
        <v>37</v>
      </c>
      <c r="K7331" t="s">
        <v>19</v>
      </c>
      <c r="L7331" s="4">
        <v>0</v>
      </c>
      <c r="M7331" s="4" t="str">
        <f>IF(spotify_churn_dataset[[#This Row],[offline_listening]]=0,"no offline","yes offline")</f>
        <v>yes offline</v>
      </c>
      <c r="N7331">
        <v>1</v>
      </c>
      <c r="O7331" t="str">
        <f>IF(spotify_churn_dataset[[#This Row],[is_churned]]=1,"yes churn","no churn")</f>
        <v>yes churn</v>
      </c>
      <c r="P7331">
        <v>1</v>
      </c>
    </row>
    <row r="7332" spans="1:16" x14ac:dyDescent="0.3">
      <c r="A7332">
        <v>7331</v>
      </c>
      <c r="B7332">
        <f>IF(spotify_churn_dataset[[#This Row],[user_id]]="","Desconocido",spotify_churn_dataset[[#This Row],[user_id]])</f>
        <v>7331</v>
      </c>
      <c r="C7332">
        <f>IF(IFERROR(VLOOKUP(spotify_churn_dataset[[#This Row],[user_id]],A7333:A15331,1,FALSE),0),1,0)</f>
        <v>0</v>
      </c>
      <c r="D7332" t="s">
        <v>16</v>
      </c>
      <c r="E7332" s="4">
        <v>51</v>
      </c>
      <c r="F7332" t="s">
        <v>26</v>
      </c>
      <c r="G7332" t="s">
        <v>18</v>
      </c>
      <c r="H7332" s="4">
        <v>204</v>
      </c>
      <c r="I7332" s="3">
        <v>35</v>
      </c>
      <c r="J7332" s="9">
        <v>41</v>
      </c>
      <c r="K7332" t="s">
        <v>19</v>
      </c>
      <c r="L7332" s="4">
        <v>0</v>
      </c>
      <c r="M7332" s="4" t="str">
        <f>IF(spotify_churn_dataset[[#This Row],[offline_listening]]=0,"no offline","yes offline")</f>
        <v>yes offline</v>
      </c>
      <c r="N7332">
        <v>1</v>
      </c>
      <c r="O7332" t="str">
        <f>IF(spotify_churn_dataset[[#This Row],[is_churned]]=1,"yes churn","no churn")</f>
        <v>no churn</v>
      </c>
      <c r="P7332">
        <v>0</v>
      </c>
    </row>
    <row r="7333" spans="1:16" x14ac:dyDescent="0.3">
      <c r="A7333">
        <v>7332</v>
      </c>
      <c r="B7333">
        <f>IF(spotify_churn_dataset[[#This Row],[user_id]]="","Desconocido",spotify_churn_dataset[[#This Row],[user_id]])</f>
        <v>7332</v>
      </c>
      <c r="C7333">
        <f>IF(IFERROR(VLOOKUP(spotify_churn_dataset[[#This Row],[user_id]],A7334:A15332,1,FALSE),0),1,0)</f>
        <v>0</v>
      </c>
      <c r="D7333" t="s">
        <v>20</v>
      </c>
      <c r="E7333" s="4">
        <v>37</v>
      </c>
      <c r="F7333" t="s">
        <v>21</v>
      </c>
      <c r="G7333" t="s">
        <v>18</v>
      </c>
      <c r="H7333" s="4">
        <v>49</v>
      </c>
      <c r="I7333" s="3">
        <v>40</v>
      </c>
      <c r="J7333" s="9">
        <v>5</v>
      </c>
      <c r="K7333" t="s">
        <v>23</v>
      </c>
      <c r="L7333" s="4">
        <v>0</v>
      </c>
      <c r="M7333" s="4" t="str">
        <f>IF(spotify_churn_dataset[[#This Row],[offline_listening]]=0,"no offline","yes offline")</f>
        <v>yes offline</v>
      </c>
      <c r="N7333">
        <v>1</v>
      </c>
      <c r="O7333" t="str">
        <f>IF(spotify_churn_dataset[[#This Row],[is_churned]]=1,"yes churn","no churn")</f>
        <v>no churn</v>
      </c>
      <c r="P7333">
        <v>0</v>
      </c>
    </row>
    <row r="7334" spans="1:16" x14ac:dyDescent="0.3">
      <c r="A7334">
        <v>7333</v>
      </c>
      <c r="B7334">
        <f>IF(spotify_churn_dataset[[#This Row],[user_id]]="","Desconocido",spotify_churn_dataset[[#This Row],[user_id]])</f>
        <v>7333</v>
      </c>
      <c r="C7334">
        <f>IF(IFERROR(VLOOKUP(spotify_churn_dataset[[#This Row],[user_id]],A7335:A15333,1,FALSE),0),1,0)</f>
        <v>0</v>
      </c>
      <c r="D7334" t="s">
        <v>16</v>
      </c>
      <c r="E7334" s="4">
        <v>49</v>
      </c>
      <c r="F7334" t="s">
        <v>29</v>
      </c>
      <c r="G7334" t="s">
        <v>24</v>
      </c>
      <c r="H7334" s="4">
        <v>82</v>
      </c>
      <c r="I7334" s="3">
        <v>55</v>
      </c>
      <c r="J7334" s="9">
        <v>25</v>
      </c>
      <c r="K7334" t="s">
        <v>15</v>
      </c>
      <c r="L7334" s="4">
        <v>0</v>
      </c>
      <c r="M7334" s="4" t="str">
        <f>IF(spotify_churn_dataset[[#This Row],[offline_listening]]=0,"no offline","yes offline")</f>
        <v>yes offline</v>
      </c>
      <c r="N7334">
        <v>1</v>
      </c>
      <c r="O7334" t="str">
        <f>IF(spotify_churn_dataset[[#This Row],[is_churned]]=1,"yes churn","no churn")</f>
        <v>no churn</v>
      </c>
      <c r="P7334">
        <v>0</v>
      </c>
    </row>
    <row r="7335" spans="1:16" x14ac:dyDescent="0.3">
      <c r="A7335">
        <v>7334</v>
      </c>
      <c r="B7335">
        <f>IF(spotify_churn_dataset[[#This Row],[user_id]]="","Desconocido",spotify_churn_dataset[[#This Row],[user_id]])</f>
        <v>7334</v>
      </c>
      <c r="C7335">
        <f>IF(IFERROR(VLOOKUP(spotify_churn_dataset[[#This Row],[user_id]],A7336:A15334,1,FALSE),0),1,0)</f>
        <v>0</v>
      </c>
      <c r="D7335" t="s">
        <v>20</v>
      </c>
      <c r="E7335" s="4">
        <v>39</v>
      </c>
      <c r="F7335" t="s">
        <v>26</v>
      </c>
      <c r="G7335" t="s">
        <v>22</v>
      </c>
      <c r="H7335" s="4">
        <v>271</v>
      </c>
      <c r="I7335" s="3">
        <v>54</v>
      </c>
      <c r="J7335" s="9">
        <v>55</v>
      </c>
      <c r="K7335" t="s">
        <v>15</v>
      </c>
      <c r="L7335" s="4">
        <v>0</v>
      </c>
      <c r="M7335" s="4" t="str">
        <f>IF(spotify_churn_dataset[[#This Row],[offline_listening]]=0,"no offline","yes offline")</f>
        <v>yes offline</v>
      </c>
      <c r="N7335">
        <v>1</v>
      </c>
      <c r="O7335" t="str">
        <f>IF(spotify_churn_dataset[[#This Row],[is_churned]]=1,"yes churn","no churn")</f>
        <v>yes churn</v>
      </c>
      <c r="P7335">
        <v>1</v>
      </c>
    </row>
    <row r="7336" spans="1:16" x14ac:dyDescent="0.3">
      <c r="A7336">
        <v>7335</v>
      </c>
      <c r="B7336">
        <f>IF(spotify_churn_dataset[[#This Row],[user_id]]="","Desconocido",spotify_churn_dataset[[#This Row],[user_id]])</f>
        <v>7335</v>
      </c>
      <c r="C7336">
        <f>IF(IFERROR(VLOOKUP(spotify_churn_dataset[[#This Row],[user_id]],A7337:A15335,1,FALSE),0),1,0)</f>
        <v>0</v>
      </c>
      <c r="D7336" t="s">
        <v>20</v>
      </c>
      <c r="E7336" s="4">
        <v>30</v>
      </c>
      <c r="F7336" t="s">
        <v>26</v>
      </c>
      <c r="G7336" t="s">
        <v>18</v>
      </c>
      <c r="H7336" s="4">
        <v>186</v>
      </c>
      <c r="I7336" s="3">
        <v>51</v>
      </c>
      <c r="J7336" s="9">
        <v>58</v>
      </c>
      <c r="K7336" t="s">
        <v>23</v>
      </c>
      <c r="L7336" s="4">
        <v>0</v>
      </c>
      <c r="M7336" s="4" t="str">
        <f>IF(spotify_churn_dataset[[#This Row],[offline_listening]]=0,"no offline","yes offline")</f>
        <v>yes offline</v>
      </c>
      <c r="N7336">
        <v>1</v>
      </c>
      <c r="O7336" t="str">
        <f>IF(spotify_churn_dataset[[#This Row],[is_churned]]=1,"yes churn","no churn")</f>
        <v>no churn</v>
      </c>
      <c r="P7336">
        <v>0</v>
      </c>
    </row>
    <row r="7337" spans="1:16" x14ac:dyDescent="0.3">
      <c r="A7337">
        <v>7336</v>
      </c>
      <c r="B7337">
        <f>IF(spotify_churn_dataset[[#This Row],[user_id]]="","Desconocido",spotify_churn_dataset[[#This Row],[user_id]])</f>
        <v>7336</v>
      </c>
      <c r="C7337">
        <f>IF(IFERROR(VLOOKUP(spotify_churn_dataset[[#This Row],[user_id]],A7338:A15336,1,FALSE),0),1,0)</f>
        <v>0</v>
      </c>
      <c r="D7337" t="s">
        <v>20</v>
      </c>
      <c r="E7337" s="4">
        <v>35</v>
      </c>
      <c r="F7337" t="s">
        <v>25</v>
      </c>
      <c r="G7337" t="s">
        <v>18</v>
      </c>
      <c r="H7337" s="4">
        <v>74</v>
      </c>
      <c r="I7337" s="3">
        <v>45</v>
      </c>
      <c r="J7337" s="9">
        <v>12</v>
      </c>
      <c r="K7337" t="s">
        <v>23</v>
      </c>
      <c r="L7337" s="4">
        <v>0</v>
      </c>
      <c r="M7337" s="4" t="str">
        <f>IF(spotify_churn_dataset[[#This Row],[offline_listening]]=0,"no offline","yes offline")</f>
        <v>yes offline</v>
      </c>
      <c r="N7337">
        <v>1</v>
      </c>
      <c r="O7337" t="str">
        <f>IF(spotify_churn_dataset[[#This Row],[is_churned]]=1,"yes churn","no churn")</f>
        <v>no churn</v>
      </c>
      <c r="P7337">
        <v>0</v>
      </c>
    </row>
    <row r="7338" spans="1:16" x14ac:dyDescent="0.3">
      <c r="A7338">
        <v>7337</v>
      </c>
      <c r="B7338">
        <f>IF(spotify_churn_dataset[[#This Row],[user_id]]="","Desconocido",spotify_churn_dataset[[#This Row],[user_id]])</f>
        <v>7337</v>
      </c>
      <c r="C7338">
        <f>IF(IFERROR(VLOOKUP(spotify_churn_dataset[[#This Row],[user_id]],A7339:A15337,1,FALSE),0),1,0)</f>
        <v>0</v>
      </c>
      <c r="D7338" t="s">
        <v>20</v>
      </c>
      <c r="E7338" s="4">
        <v>19</v>
      </c>
      <c r="F7338" t="s">
        <v>26</v>
      </c>
      <c r="G7338" t="s">
        <v>14</v>
      </c>
      <c r="H7338" s="4">
        <v>244</v>
      </c>
      <c r="I7338" s="3">
        <v>84</v>
      </c>
      <c r="J7338" s="9">
        <v>24</v>
      </c>
      <c r="K7338" t="s">
        <v>19</v>
      </c>
      <c r="L7338" s="4">
        <v>9</v>
      </c>
      <c r="M7338" s="4" t="str">
        <f>IF(spotify_churn_dataset[[#This Row],[offline_listening]]=0,"no offline","yes offline")</f>
        <v>no offline</v>
      </c>
      <c r="N7338">
        <v>0</v>
      </c>
      <c r="O7338" t="str">
        <f>IF(spotify_churn_dataset[[#This Row],[is_churned]]=1,"yes churn","no churn")</f>
        <v>no churn</v>
      </c>
      <c r="P7338">
        <v>0</v>
      </c>
    </row>
    <row r="7339" spans="1:16" x14ac:dyDescent="0.3">
      <c r="A7339">
        <v>7338</v>
      </c>
      <c r="B7339">
        <f>IF(spotify_churn_dataset[[#This Row],[user_id]]="","Desconocido",spotify_churn_dataset[[#This Row],[user_id]])</f>
        <v>7338</v>
      </c>
      <c r="C7339">
        <f>IF(IFERROR(VLOOKUP(spotify_churn_dataset[[#This Row],[user_id]],A7340:A15338,1,FALSE),0),1,0)</f>
        <v>0</v>
      </c>
      <c r="D7339" t="s">
        <v>16</v>
      </c>
      <c r="E7339" s="4">
        <v>52</v>
      </c>
      <c r="F7339" t="s">
        <v>29</v>
      </c>
      <c r="G7339" t="s">
        <v>24</v>
      </c>
      <c r="H7339" s="4">
        <v>118</v>
      </c>
      <c r="I7339" s="3">
        <v>59</v>
      </c>
      <c r="J7339" s="9">
        <v>36</v>
      </c>
      <c r="K7339" t="s">
        <v>15</v>
      </c>
      <c r="L7339" s="4">
        <v>0</v>
      </c>
      <c r="M7339" s="4" t="str">
        <f>IF(spotify_churn_dataset[[#This Row],[offline_listening]]=0,"no offline","yes offline")</f>
        <v>yes offline</v>
      </c>
      <c r="N7339">
        <v>1</v>
      </c>
      <c r="O7339" t="str">
        <f>IF(spotify_churn_dataset[[#This Row],[is_churned]]=1,"yes churn","no churn")</f>
        <v>no churn</v>
      </c>
      <c r="P7339">
        <v>0</v>
      </c>
    </row>
    <row r="7340" spans="1:16" x14ac:dyDescent="0.3">
      <c r="A7340">
        <v>7339</v>
      </c>
      <c r="B7340">
        <f>IF(spotify_churn_dataset[[#This Row],[user_id]]="","Desconocido",spotify_churn_dataset[[#This Row],[user_id]])</f>
        <v>7339</v>
      </c>
      <c r="C7340">
        <f>IF(IFERROR(VLOOKUP(spotify_churn_dataset[[#This Row],[user_id]],A7341:A15339,1,FALSE),0),1,0)</f>
        <v>0</v>
      </c>
      <c r="D7340" t="s">
        <v>12</v>
      </c>
      <c r="E7340" s="4">
        <v>30</v>
      </c>
      <c r="F7340" t="s">
        <v>27</v>
      </c>
      <c r="G7340" t="s">
        <v>14</v>
      </c>
      <c r="H7340" s="4">
        <v>211</v>
      </c>
      <c r="I7340" s="3">
        <v>89</v>
      </c>
      <c r="J7340" s="9">
        <v>23</v>
      </c>
      <c r="K7340" t="s">
        <v>23</v>
      </c>
      <c r="L7340" s="4">
        <v>12</v>
      </c>
      <c r="M7340" s="4" t="str">
        <f>IF(spotify_churn_dataset[[#This Row],[offline_listening]]=0,"no offline","yes offline")</f>
        <v>no offline</v>
      </c>
      <c r="N7340">
        <v>0</v>
      </c>
      <c r="O7340" t="str">
        <f>IF(spotify_churn_dataset[[#This Row],[is_churned]]=1,"yes churn","no churn")</f>
        <v>yes churn</v>
      </c>
      <c r="P7340">
        <v>1</v>
      </c>
    </row>
    <row r="7341" spans="1:16" x14ac:dyDescent="0.3">
      <c r="A7341">
        <v>7340</v>
      </c>
      <c r="B7341">
        <f>IF(spotify_churn_dataset[[#This Row],[user_id]]="","Desconocido",spotify_churn_dataset[[#This Row],[user_id]])</f>
        <v>7340</v>
      </c>
      <c r="C7341">
        <f>IF(IFERROR(VLOOKUP(spotify_churn_dataset[[#This Row],[user_id]],A7342:A15340,1,FALSE),0),1,0)</f>
        <v>0</v>
      </c>
      <c r="D7341" t="s">
        <v>20</v>
      </c>
      <c r="E7341" s="4">
        <v>26</v>
      </c>
      <c r="F7341" t="s">
        <v>21</v>
      </c>
      <c r="G7341" t="s">
        <v>22</v>
      </c>
      <c r="H7341" s="4">
        <v>246</v>
      </c>
      <c r="I7341" s="3">
        <v>37</v>
      </c>
      <c r="J7341" s="9">
        <v>53</v>
      </c>
      <c r="K7341" t="s">
        <v>23</v>
      </c>
      <c r="L7341" s="4">
        <v>0</v>
      </c>
      <c r="M7341" s="4" t="str">
        <f>IF(spotify_churn_dataset[[#This Row],[offline_listening]]=0,"no offline","yes offline")</f>
        <v>yes offline</v>
      </c>
      <c r="N7341">
        <v>1</v>
      </c>
      <c r="O7341" t="str">
        <f>IF(spotify_churn_dataset[[#This Row],[is_churned]]=1,"yes churn","no churn")</f>
        <v>no churn</v>
      </c>
      <c r="P7341">
        <v>0</v>
      </c>
    </row>
    <row r="7342" spans="1:16" x14ac:dyDescent="0.3">
      <c r="A7342">
        <v>7341</v>
      </c>
      <c r="B7342">
        <f>IF(spotify_churn_dataset[[#This Row],[user_id]]="","Desconocido",spotify_churn_dataset[[#This Row],[user_id]])</f>
        <v>7341</v>
      </c>
      <c r="C7342">
        <f>IF(IFERROR(VLOOKUP(spotify_churn_dataset[[#This Row],[user_id]],A7343:A15341,1,FALSE),0),1,0)</f>
        <v>0</v>
      </c>
      <c r="D7342" t="s">
        <v>20</v>
      </c>
      <c r="E7342" s="4">
        <v>16</v>
      </c>
      <c r="F7342" t="s">
        <v>28</v>
      </c>
      <c r="G7342" t="s">
        <v>14</v>
      </c>
      <c r="H7342" s="4">
        <v>71</v>
      </c>
      <c r="I7342" s="3">
        <v>91</v>
      </c>
      <c r="J7342" s="9">
        <v>5</v>
      </c>
      <c r="K7342" t="s">
        <v>15</v>
      </c>
      <c r="L7342" s="4">
        <v>35</v>
      </c>
      <c r="M7342" s="4" t="str">
        <f>IF(spotify_churn_dataset[[#This Row],[offline_listening]]=0,"no offline","yes offline")</f>
        <v>no offline</v>
      </c>
      <c r="N7342">
        <v>0</v>
      </c>
      <c r="O7342" t="str">
        <f>IF(spotify_churn_dataset[[#This Row],[is_churned]]=1,"yes churn","no churn")</f>
        <v>no churn</v>
      </c>
      <c r="P7342">
        <v>0</v>
      </c>
    </row>
    <row r="7343" spans="1:16" x14ac:dyDescent="0.3">
      <c r="A7343">
        <v>7342</v>
      </c>
      <c r="B7343">
        <f>IF(spotify_churn_dataset[[#This Row],[user_id]]="","Desconocido",spotify_churn_dataset[[#This Row],[user_id]])</f>
        <v>7342</v>
      </c>
      <c r="C7343">
        <f>IF(IFERROR(VLOOKUP(spotify_churn_dataset[[#This Row],[user_id]],A7344:A15342,1,FALSE),0),1,0)</f>
        <v>0</v>
      </c>
      <c r="D7343" t="s">
        <v>20</v>
      </c>
      <c r="E7343" s="4">
        <v>34</v>
      </c>
      <c r="F7343" t="s">
        <v>13</v>
      </c>
      <c r="G7343" t="s">
        <v>18</v>
      </c>
      <c r="H7343" s="4">
        <v>155</v>
      </c>
      <c r="I7343" s="3">
        <v>32</v>
      </c>
      <c r="J7343" s="9">
        <v>46</v>
      </c>
      <c r="K7343" t="s">
        <v>23</v>
      </c>
      <c r="L7343" s="4">
        <v>0</v>
      </c>
      <c r="M7343" s="4" t="str">
        <f>IF(spotify_churn_dataset[[#This Row],[offline_listening]]=0,"no offline","yes offline")</f>
        <v>yes offline</v>
      </c>
      <c r="N7343">
        <v>1</v>
      </c>
      <c r="O7343" t="str">
        <f>IF(spotify_churn_dataset[[#This Row],[is_churned]]=1,"yes churn","no churn")</f>
        <v>no churn</v>
      </c>
      <c r="P7343">
        <v>0</v>
      </c>
    </row>
    <row r="7344" spans="1:16" x14ac:dyDescent="0.3">
      <c r="A7344">
        <v>7343</v>
      </c>
      <c r="B7344">
        <f>IF(spotify_churn_dataset[[#This Row],[user_id]]="","Desconocido",spotify_churn_dataset[[#This Row],[user_id]])</f>
        <v>7343</v>
      </c>
      <c r="C7344">
        <f>IF(IFERROR(VLOOKUP(spotify_churn_dataset[[#This Row],[user_id]],A7345:A15343,1,FALSE),0),1,0)</f>
        <v>0</v>
      </c>
      <c r="D7344" t="s">
        <v>16</v>
      </c>
      <c r="E7344" s="4">
        <v>48</v>
      </c>
      <c r="F7344" t="s">
        <v>28</v>
      </c>
      <c r="G7344" t="s">
        <v>24</v>
      </c>
      <c r="H7344" s="4">
        <v>191</v>
      </c>
      <c r="I7344" s="3">
        <v>75</v>
      </c>
      <c r="J7344" s="9">
        <v>41</v>
      </c>
      <c r="K7344" t="s">
        <v>19</v>
      </c>
      <c r="L7344" s="4">
        <v>0</v>
      </c>
      <c r="M7344" s="4" t="str">
        <f>IF(spotify_churn_dataset[[#This Row],[offline_listening]]=0,"no offline","yes offline")</f>
        <v>yes offline</v>
      </c>
      <c r="N7344">
        <v>1</v>
      </c>
      <c r="O7344" t="str">
        <f>IF(spotify_churn_dataset[[#This Row],[is_churned]]=1,"yes churn","no churn")</f>
        <v>no churn</v>
      </c>
      <c r="P7344">
        <v>0</v>
      </c>
    </row>
    <row r="7345" spans="1:16" x14ac:dyDescent="0.3">
      <c r="A7345">
        <v>7344</v>
      </c>
      <c r="B7345">
        <f>IF(spotify_churn_dataset[[#This Row],[user_id]]="","Desconocido",spotify_churn_dataset[[#This Row],[user_id]])</f>
        <v>7344</v>
      </c>
      <c r="C7345">
        <f>IF(IFERROR(VLOOKUP(spotify_churn_dataset[[#This Row],[user_id]],A7346:A15344,1,FALSE),0),1,0)</f>
        <v>0</v>
      </c>
      <c r="D7345" t="s">
        <v>20</v>
      </c>
      <c r="E7345" s="4">
        <v>25</v>
      </c>
      <c r="F7345" t="s">
        <v>27</v>
      </c>
      <c r="G7345" t="s">
        <v>24</v>
      </c>
      <c r="H7345" s="4">
        <v>224</v>
      </c>
      <c r="I7345" s="3">
        <v>77</v>
      </c>
      <c r="J7345" s="9">
        <v>6</v>
      </c>
      <c r="K7345" t="s">
        <v>15</v>
      </c>
      <c r="L7345" s="4">
        <v>0</v>
      </c>
      <c r="M7345" s="4" t="str">
        <f>IF(spotify_churn_dataset[[#This Row],[offline_listening]]=0,"no offline","yes offline")</f>
        <v>yes offline</v>
      </c>
      <c r="N7345">
        <v>1</v>
      </c>
      <c r="O7345" t="str">
        <f>IF(spotify_churn_dataset[[#This Row],[is_churned]]=1,"yes churn","no churn")</f>
        <v>no churn</v>
      </c>
      <c r="P7345">
        <v>0</v>
      </c>
    </row>
    <row r="7346" spans="1:16" x14ac:dyDescent="0.3">
      <c r="A7346">
        <v>7345</v>
      </c>
      <c r="B7346">
        <f>IF(spotify_churn_dataset[[#This Row],[user_id]]="","Desconocido",spotify_churn_dataset[[#This Row],[user_id]])</f>
        <v>7345</v>
      </c>
      <c r="C7346">
        <f>IF(IFERROR(VLOOKUP(spotify_churn_dataset[[#This Row],[user_id]],A7347:A15345,1,FALSE),0),1,0)</f>
        <v>0</v>
      </c>
      <c r="D7346" t="s">
        <v>20</v>
      </c>
      <c r="E7346" s="4">
        <v>32</v>
      </c>
      <c r="F7346" t="s">
        <v>27</v>
      </c>
      <c r="G7346" t="s">
        <v>24</v>
      </c>
      <c r="H7346" s="4">
        <v>208</v>
      </c>
      <c r="I7346" s="3">
        <v>14</v>
      </c>
      <c r="J7346" s="9">
        <v>41</v>
      </c>
      <c r="K7346" t="s">
        <v>23</v>
      </c>
      <c r="L7346" s="4">
        <v>0</v>
      </c>
      <c r="M7346" s="4" t="str">
        <f>IF(spotify_churn_dataset[[#This Row],[offline_listening]]=0,"no offline","yes offline")</f>
        <v>yes offline</v>
      </c>
      <c r="N7346">
        <v>1</v>
      </c>
      <c r="O7346" t="str">
        <f>IF(spotify_churn_dataset[[#This Row],[is_churned]]=1,"yes churn","no churn")</f>
        <v>no churn</v>
      </c>
      <c r="P7346">
        <v>0</v>
      </c>
    </row>
    <row r="7347" spans="1:16" x14ac:dyDescent="0.3">
      <c r="A7347">
        <v>7346</v>
      </c>
      <c r="B7347">
        <f>IF(spotify_churn_dataset[[#This Row],[user_id]]="","Desconocido",spotify_churn_dataset[[#This Row],[user_id]])</f>
        <v>7346</v>
      </c>
      <c r="C7347">
        <f>IF(IFERROR(VLOOKUP(spotify_churn_dataset[[#This Row],[user_id]],A7348:A15346,1,FALSE),0),1,0)</f>
        <v>0</v>
      </c>
      <c r="D7347" t="s">
        <v>16</v>
      </c>
      <c r="E7347" s="4">
        <v>45</v>
      </c>
      <c r="F7347" t="s">
        <v>28</v>
      </c>
      <c r="G7347" t="s">
        <v>22</v>
      </c>
      <c r="H7347" s="4">
        <v>234</v>
      </c>
      <c r="I7347" s="3">
        <v>69</v>
      </c>
      <c r="J7347" s="9">
        <v>44</v>
      </c>
      <c r="K7347" t="s">
        <v>23</v>
      </c>
      <c r="L7347" s="4">
        <v>0</v>
      </c>
      <c r="M7347" s="4" t="str">
        <f>IF(spotify_churn_dataset[[#This Row],[offline_listening]]=0,"no offline","yes offline")</f>
        <v>yes offline</v>
      </c>
      <c r="N7347">
        <v>1</v>
      </c>
      <c r="O7347" t="str">
        <f>IF(spotify_churn_dataset[[#This Row],[is_churned]]=1,"yes churn","no churn")</f>
        <v>no churn</v>
      </c>
      <c r="P7347">
        <v>0</v>
      </c>
    </row>
    <row r="7348" spans="1:16" x14ac:dyDescent="0.3">
      <c r="A7348">
        <v>7347</v>
      </c>
      <c r="B7348">
        <f>IF(spotify_churn_dataset[[#This Row],[user_id]]="","Desconocido",spotify_churn_dataset[[#This Row],[user_id]])</f>
        <v>7347</v>
      </c>
      <c r="C7348">
        <f>IF(IFERROR(VLOOKUP(spotify_churn_dataset[[#This Row],[user_id]],A7349:A15347,1,FALSE),0),1,0)</f>
        <v>0</v>
      </c>
      <c r="D7348" t="s">
        <v>20</v>
      </c>
      <c r="E7348" s="4">
        <v>55</v>
      </c>
      <c r="F7348" t="s">
        <v>17</v>
      </c>
      <c r="G7348" t="s">
        <v>18</v>
      </c>
      <c r="H7348" s="4">
        <v>280</v>
      </c>
      <c r="I7348" s="3">
        <v>28</v>
      </c>
      <c r="J7348" s="9">
        <v>2</v>
      </c>
      <c r="K7348" t="s">
        <v>15</v>
      </c>
      <c r="L7348" s="4">
        <v>0</v>
      </c>
      <c r="M7348" s="4" t="str">
        <f>IF(spotify_churn_dataset[[#This Row],[offline_listening]]=0,"no offline","yes offline")</f>
        <v>yes offline</v>
      </c>
      <c r="N7348">
        <v>1</v>
      </c>
      <c r="O7348" t="str">
        <f>IF(spotify_churn_dataset[[#This Row],[is_churned]]=1,"yes churn","no churn")</f>
        <v>yes churn</v>
      </c>
      <c r="P7348">
        <v>1</v>
      </c>
    </row>
    <row r="7349" spans="1:16" x14ac:dyDescent="0.3">
      <c r="A7349">
        <v>7348</v>
      </c>
      <c r="B7349">
        <f>IF(spotify_churn_dataset[[#This Row],[user_id]]="","Desconocido",spotify_churn_dataset[[#This Row],[user_id]])</f>
        <v>7348</v>
      </c>
      <c r="C7349">
        <f>IF(IFERROR(VLOOKUP(spotify_churn_dataset[[#This Row],[user_id]],A7350:A15348,1,FALSE),0),1,0)</f>
        <v>0</v>
      </c>
      <c r="D7349" t="s">
        <v>16</v>
      </c>
      <c r="E7349" s="4">
        <v>55</v>
      </c>
      <c r="F7349" t="s">
        <v>27</v>
      </c>
      <c r="G7349" t="s">
        <v>14</v>
      </c>
      <c r="H7349" s="4">
        <v>106</v>
      </c>
      <c r="I7349" s="3">
        <v>91</v>
      </c>
      <c r="J7349" s="9">
        <v>49</v>
      </c>
      <c r="K7349" t="s">
        <v>23</v>
      </c>
      <c r="L7349" s="4">
        <v>12</v>
      </c>
      <c r="M7349" s="4" t="str">
        <f>IF(spotify_churn_dataset[[#This Row],[offline_listening]]=0,"no offline","yes offline")</f>
        <v>no offline</v>
      </c>
      <c r="N7349">
        <v>0</v>
      </c>
      <c r="O7349" t="str">
        <f>IF(spotify_churn_dataset[[#This Row],[is_churned]]=1,"yes churn","no churn")</f>
        <v>no churn</v>
      </c>
      <c r="P7349">
        <v>0</v>
      </c>
    </row>
    <row r="7350" spans="1:16" x14ac:dyDescent="0.3">
      <c r="A7350">
        <v>7349</v>
      </c>
      <c r="B7350">
        <f>IF(spotify_churn_dataset[[#This Row],[user_id]]="","Desconocido",spotify_churn_dataset[[#This Row],[user_id]])</f>
        <v>7349</v>
      </c>
      <c r="C7350">
        <f>IF(IFERROR(VLOOKUP(spotify_churn_dataset[[#This Row],[user_id]],A7351:A15349,1,FALSE),0),1,0)</f>
        <v>0</v>
      </c>
      <c r="D7350" t="s">
        <v>16</v>
      </c>
      <c r="E7350" s="4">
        <v>33</v>
      </c>
      <c r="F7350" t="s">
        <v>29</v>
      </c>
      <c r="G7350" t="s">
        <v>22</v>
      </c>
      <c r="H7350" s="4">
        <v>281</v>
      </c>
      <c r="I7350" s="3">
        <v>87</v>
      </c>
      <c r="J7350" s="9">
        <v>46</v>
      </c>
      <c r="K7350" t="s">
        <v>15</v>
      </c>
      <c r="L7350" s="4">
        <v>0</v>
      </c>
      <c r="M7350" s="4" t="str">
        <f>IF(spotify_churn_dataset[[#This Row],[offline_listening]]=0,"no offline","yes offline")</f>
        <v>yes offline</v>
      </c>
      <c r="N7350">
        <v>1</v>
      </c>
      <c r="O7350" t="str">
        <f>IF(spotify_churn_dataset[[#This Row],[is_churned]]=1,"yes churn","no churn")</f>
        <v>yes churn</v>
      </c>
      <c r="P7350">
        <v>1</v>
      </c>
    </row>
    <row r="7351" spans="1:16" x14ac:dyDescent="0.3">
      <c r="A7351">
        <v>7350</v>
      </c>
      <c r="B7351">
        <f>IF(spotify_churn_dataset[[#This Row],[user_id]]="","Desconocido",spotify_churn_dataset[[#This Row],[user_id]])</f>
        <v>7350</v>
      </c>
      <c r="C7351">
        <f>IF(IFERROR(VLOOKUP(spotify_churn_dataset[[#This Row],[user_id]],A7352:A15350,1,FALSE),0),1,0)</f>
        <v>0</v>
      </c>
      <c r="D7351" t="s">
        <v>20</v>
      </c>
      <c r="E7351" s="4">
        <v>48</v>
      </c>
      <c r="F7351" t="s">
        <v>28</v>
      </c>
      <c r="G7351" t="s">
        <v>14</v>
      </c>
      <c r="H7351" s="4">
        <v>259</v>
      </c>
      <c r="I7351" s="3">
        <v>21</v>
      </c>
      <c r="J7351" s="9">
        <v>19</v>
      </c>
      <c r="K7351" t="s">
        <v>23</v>
      </c>
      <c r="L7351" s="4">
        <v>43</v>
      </c>
      <c r="M7351" s="4" t="str">
        <f>IF(spotify_churn_dataset[[#This Row],[offline_listening]]=0,"no offline","yes offline")</f>
        <v>no offline</v>
      </c>
      <c r="N7351">
        <v>0</v>
      </c>
      <c r="O7351" t="str">
        <f>IF(spotify_churn_dataset[[#This Row],[is_churned]]=1,"yes churn","no churn")</f>
        <v>no churn</v>
      </c>
      <c r="P7351">
        <v>0</v>
      </c>
    </row>
    <row r="7352" spans="1:16" x14ac:dyDescent="0.3">
      <c r="A7352">
        <v>7351</v>
      </c>
      <c r="B7352">
        <f>IF(spotify_churn_dataset[[#This Row],[user_id]]="","Desconocido",spotify_churn_dataset[[#This Row],[user_id]])</f>
        <v>7351</v>
      </c>
      <c r="C7352">
        <f>IF(IFERROR(VLOOKUP(spotify_churn_dataset[[#This Row],[user_id]],A7353:A15351,1,FALSE),0),1,0)</f>
        <v>0</v>
      </c>
      <c r="D7352" t="s">
        <v>16</v>
      </c>
      <c r="E7352" s="4">
        <v>55</v>
      </c>
      <c r="F7352" t="s">
        <v>29</v>
      </c>
      <c r="G7352" t="s">
        <v>22</v>
      </c>
      <c r="H7352" s="4">
        <v>262</v>
      </c>
      <c r="I7352" s="3">
        <v>12</v>
      </c>
      <c r="J7352" s="9">
        <v>17</v>
      </c>
      <c r="K7352" t="s">
        <v>19</v>
      </c>
      <c r="L7352" s="4">
        <v>0</v>
      </c>
      <c r="M7352" s="4" t="str">
        <f>IF(spotify_churn_dataset[[#This Row],[offline_listening]]=0,"no offline","yes offline")</f>
        <v>yes offline</v>
      </c>
      <c r="N7352">
        <v>1</v>
      </c>
      <c r="O7352" t="str">
        <f>IF(spotify_churn_dataset[[#This Row],[is_churned]]=1,"yes churn","no churn")</f>
        <v>no churn</v>
      </c>
      <c r="P7352">
        <v>0</v>
      </c>
    </row>
    <row r="7353" spans="1:16" x14ac:dyDescent="0.3">
      <c r="A7353">
        <v>7352</v>
      </c>
      <c r="B7353">
        <f>IF(spotify_churn_dataset[[#This Row],[user_id]]="","Desconocido",spotify_churn_dataset[[#This Row],[user_id]])</f>
        <v>7352</v>
      </c>
      <c r="C7353">
        <f>IF(IFERROR(VLOOKUP(spotify_churn_dataset[[#This Row],[user_id]],A7354:A15352,1,FALSE),0),1,0)</f>
        <v>0</v>
      </c>
      <c r="D7353" t="s">
        <v>12</v>
      </c>
      <c r="E7353" s="4">
        <v>52</v>
      </c>
      <c r="F7353" t="s">
        <v>21</v>
      </c>
      <c r="G7353" t="s">
        <v>14</v>
      </c>
      <c r="H7353" s="4">
        <v>274</v>
      </c>
      <c r="I7353" s="3">
        <v>94</v>
      </c>
      <c r="J7353" s="9">
        <v>26</v>
      </c>
      <c r="K7353" t="s">
        <v>15</v>
      </c>
      <c r="L7353" s="4">
        <v>36</v>
      </c>
      <c r="M7353" s="4" t="str">
        <f>IF(spotify_churn_dataset[[#This Row],[offline_listening]]=0,"no offline","yes offline")</f>
        <v>no offline</v>
      </c>
      <c r="N7353">
        <v>0</v>
      </c>
      <c r="O7353" t="str">
        <f>IF(spotify_churn_dataset[[#This Row],[is_churned]]=1,"yes churn","no churn")</f>
        <v>no churn</v>
      </c>
      <c r="P7353">
        <v>0</v>
      </c>
    </row>
    <row r="7354" spans="1:16" x14ac:dyDescent="0.3">
      <c r="A7354">
        <v>7353</v>
      </c>
      <c r="B7354">
        <f>IF(spotify_churn_dataset[[#This Row],[user_id]]="","Desconocido",spotify_churn_dataset[[#This Row],[user_id]])</f>
        <v>7353</v>
      </c>
      <c r="C7354">
        <f>IF(IFERROR(VLOOKUP(spotify_churn_dataset[[#This Row],[user_id]],A7355:A15353,1,FALSE),0),1,0)</f>
        <v>0</v>
      </c>
      <c r="D7354" t="s">
        <v>16</v>
      </c>
      <c r="E7354" s="4">
        <v>41</v>
      </c>
      <c r="F7354" t="s">
        <v>21</v>
      </c>
      <c r="G7354" t="s">
        <v>18</v>
      </c>
      <c r="H7354" s="4">
        <v>172</v>
      </c>
      <c r="I7354" s="3">
        <v>28</v>
      </c>
      <c r="J7354" s="9">
        <v>56</v>
      </c>
      <c r="K7354" t="s">
        <v>15</v>
      </c>
      <c r="L7354" s="4">
        <v>0</v>
      </c>
      <c r="M7354" s="4" t="str">
        <f>IF(spotify_churn_dataset[[#This Row],[offline_listening]]=0,"no offline","yes offline")</f>
        <v>yes offline</v>
      </c>
      <c r="N7354">
        <v>1</v>
      </c>
      <c r="O7354" t="str">
        <f>IF(spotify_churn_dataset[[#This Row],[is_churned]]=1,"yes churn","no churn")</f>
        <v>no churn</v>
      </c>
      <c r="P7354">
        <v>0</v>
      </c>
    </row>
    <row r="7355" spans="1:16" x14ac:dyDescent="0.3">
      <c r="A7355">
        <v>7354</v>
      </c>
      <c r="B7355">
        <f>IF(spotify_churn_dataset[[#This Row],[user_id]]="","Desconocido",spotify_churn_dataset[[#This Row],[user_id]])</f>
        <v>7354</v>
      </c>
      <c r="C7355">
        <f>IF(IFERROR(VLOOKUP(spotify_churn_dataset[[#This Row],[user_id]],A7356:A15354,1,FALSE),0),1,0)</f>
        <v>0</v>
      </c>
      <c r="D7355" t="s">
        <v>16</v>
      </c>
      <c r="E7355" s="4">
        <v>17</v>
      </c>
      <c r="F7355" t="s">
        <v>26</v>
      </c>
      <c r="G7355" t="s">
        <v>22</v>
      </c>
      <c r="H7355" s="4">
        <v>238</v>
      </c>
      <c r="I7355" s="3">
        <v>73</v>
      </c>
      <c r="J7355" s="9">
        <v>7</v>
      </c>
      <c r="K7355" t="s">
        <v>19</v>
      </c>
      <c r="L7355" s="4">
        <v>0</v>
      </c>
      <c r="M7355" s="4" t="str">
        <f>IF(spotify_churn_dataset[[#This Row],[offline_listening]]=0,"no offline","yes offline")</f>
        <v>yes offline</v>
      </c>
      <c r="N7355">
        <v>1</v>
      </c>
      <c r="O7355" t="str">
        <f>IF(spotify_churn_dataset[[#This Row],[is_churned]]=1,"yes churn","no churn")</f>
        <v>no churn</v>
      </c>
      <c r="P7355">
        <v>0</v>
      </c>
    </row>
    <row r="7356" spans="1:16" x14ac:dyDescent="0.3">
      <c r="A7356">
        <v>7355</v>
      </c>
      <c r="B7356">
        <f>IF(spotify_churn_dataset[[#This Row],[user_id]]="","Desconocido",spotify_churn_dataset[[#This Row],[user_id]])</f>
        <v>7355</v>
      </c>
      <c r="C7356">
        <f>IF(IFERROR(VLOOKUP(spotify_churn_dataset[[#This Row],[user_id]],A7357:A15355,1,FALSE),0),1,0)</f>
        <v>0</v>
      </c>
      <c r="D7356" t="s">
        <v>16</v>
      </c>
      <c r="E7356" s="4">
        <v>30</v>
      </c>
      <c r="F7356" t="s">
        <v>28</v>
      </c>
      <c r="G7356" t="s">
        <v>22</v>
      </c>
      <c r="H7356" s="4">
        <v>145</v>
      </c>
      <c r="I7356" s="3">
        <v>48</v>
      </c>
      <c r="J7356" s="9">
        <v>59</v>
      </c>
      <c r="K7356" t="s">
        <v>15</v>
      </c>
      <c r="L7356" s="4">
        <v>0</v>
      </c>
      <c r="M7356" s="4" t="str">
        <f>IF(spotify_churn_dataset[[#This Row],[offline_listening]]=0,"no offline","yes offline")</f>
        <v>yes offline</v>
      </c>
      <c r="N7356">
        <v>1</v>
      </c>
      <c r="O7356" t="str">
        <f>IF(spotify_churn_dataset[[#This Row],[is_churned]]=1,"yes churn","no churn")</f>
        <v>no churn</v>
      </c>
      <c r="P7356">
        <v>0</v>
      </c>
    </row>
    <row r="7357" spans="1:16" x14ac:dyDescent="0.3">
      <c r="A7357">
        <v>7356</v>
      </c>
      <c r="B7357">
        <f>IF(spotify_churn_dataset[[#This Row],[user_id]]="","Desconocido",spotify_churn_dataset[[#This Row],[user_id]])</f>
        <v>7356</v>
      </c>
      <c r="C7357">
        <f>IF(IFERROR(VLOOKUP(spotify_churn_dataset[[#This Row],[user_id]],A7358:A15356,1,FALSE),0),1,0)</f>
        <v>0</v>
      </c>
      <c r="D7357" t="s">
        <v>12</v>
      </c>
      <c r="E7357" s="4">
        <v>53</v>
      </c>
      <c r="F7357" t="s">
        <v>26</v>
      </c>
      <c r="G7357" t="s">
        <v>14</v>
      </c>
      <c r="H7357" s="4">
        <v>244</v>
      </c>
      <c r="I7357" s="3">
        <v>51</v>
      </c>
      <c r="J7357" s="9">
        <v>7</v>
      </c>
      <c r="K7357" t="s">
        <v>19</v>
      </c>
      <c r="L7357" s="4">
        <v>18</v>
      </c>
      <c r="M7357" s="4" t="str">
        <f>IF(spotify_churn_dataset[[#This Row],[offline_listening]]=0,"no offline","yes offline")</f>
        <v>no offline</v>
      </c>
      <c r="N7357">
        <v>0</v>
      </c>
      <c r="O7357" t="str">
        <f>IF(spotify_churn_dataset[[#This Row],[is_churned]]=1,"yes churn","no churn")</f>
        <v>no churn</v>
      </c>
      <c r="P7357">
        <v>0</v>
      </c>
    </row>
    <row r="7358" spans="1:16" x14ac:dyDescent="0.3">
      <c r="A7358">
        <v>7357</v>
      </c>
      <c r="B7358">
        <f>IF(spotify_churn_dataset[[#This Row],[user_id]]="","Desconocido",spotify_churn_dataset[[#This Row],[user_id]])</f>
        <v>7357</v>
      </c>
      <c r="C7358">
        <f>IF(IFERROR(VLOOKUP(spotify_churn_dataset[[#This Row],[user_id]],A7359:A15357,1,FALSE),0),1,0)</f>
        <v>0</v>
      </c>
      <c r="D7358" t="s">
        <v>16</v>
      </c>
      <c r="E7358" s="4">
        <v>30</v>
      </c>
      <c r="F7358" t="s">
        <v>13</v>
      </c>
      <c r="G7358" t="s">
        <v>22</v>
      </c>
      <c r="H7358" s="4">
        <v>299</v>
      </c>
      <c r="I7358" s="3">
        <v>57</v>
      </c>
      <c r="J7358" s="9">
        <v>56</v>
      </c>
      <c r="K7358" t="s">
        <v>15</v>
      </c>
      <c r="L7358" s="4">
        <v>0</v>
      </c>
      <c r="M7358" s="4" t="str">
        <f>IF(spotify_churn_dataset[[#This Row],[offline_listening]]=0,"no offline","yes offline")</f>
        <v>yes offline</v>
      </c>
      <c r="N7358">
        <v>1</v>
      </c>
      <c r="O7358" t="str">
        <f>IF(spotify_churn_dataset[[#This Row],[is_churned]]=1,"yes churn","no churn")</f>
        <v>yes churn</v>
      </c>
      <c r="P7358">
        <v>1</v>
      </c>
    </row>
    <row r="7359" spans="1:16" x14ac:dyDescent="0.3">
      <c r="A7359">
        <v>7358</v>
      </c>
      <c r="B7359">
        <f>IF(spotify_churn_dataset[[#This Row],[user_id]]="","Desconocido",spotify_churn_dataset[[#This Row],[user_id]])</f>
        <v>7358</v>
      </c>
      <c r="C7359">
        <f>IF(IFERROR(VLOOKUP(spotify_churn_dataset[[#This Row],[user_id]],A7360:A15358,1,FALSE),0),1,0)</f>
        <v>0</v>
      </c>
      <c r="D7359" t="s">
        <v>20</v>
      </c>
      <c r="E7359" s="4">
        <v>33</v>
      </c>
      <c r="F7359" t="s">
        <v>29</v>
      </c>
      <c r="G7359" t="s">
        <v>24</v>
      </c>
      <c r="H7359" s="4">
        <v>125</v>
      </c>
      <c r="I7359" s="3">
        <v>85</v>
      </c>
      <c r="J7359" s="9">
        <v>44</v>
      </c>
      <c r="K7359" t="s">
        <v>23</v>
      </c>
      <c r="L7359" s="4">
        <v>0</v>
      </c>
      <c r="M7359" s="4" t="str">
        <f>IF(spotify_churn_dataset[[#This Row],[offline_listening]]=0,"no offline","yes offline")</f>
        <v>yes offline</v>
      </c>
      <c r="N7359">
        <v>1</v>
      </c>
      <c r="O7359" t="str">
        <f>IF(spotify_churn_dataset[[#This Row],[is_churned]]=1,"yes churn","no churn")</f>
        <v>yes churn</v>
      </c>
      <c r="P7359">
        <v>1</v>
      </c>
    </row>
    <row r="7360" spans="1:16" x14ac:dyDescent="0.3">
      <c r="A7360">
        <v>7359</v>
      </c>
      <c r="B7360">
        <f>IF(spotify_churn_dataset[[#This Row],[user_id]]="","Desconocido",spotify_churn_dataset[[#This Row],[user_id]])</f>
        <v>7359</v>
      </c>
      <c r="C7360">
        <f>IF(IFERROR(VLOOKUP(spotify_churn_dataset[[#This Row],[user_id]],A7361:A15359,1,FALSE),0),1,0)</f>
        <v>0</v>
      </c>
      <c r="D7360" t="s">
        <v>12</v>
      </c>
      <c r="E7360" s="4">
        <v>38</v>
      </c>
      <c r="F7360" t="s">
        <v>17</v>
      </c>
      <c r="G7360" t="s">
        <v>24</v>
      </c>
      <c r="H7360" s="4">
        <v>218</v>
      </c>
      <c r="I7360" s="3">
        <v>50</v>
      </c>
      <c r="J7360" s="9">
        <v>56</v>
      </c>
      <c r="K7360" t="s">
        <v>15</v>
      </c>
      <c r="L7360" s="4">
        <v>0</v>
      </c>
      <c r="M7360" s="4" t="str">
        <f>IF(spotify_churn_dataset[[#This Row],[offline_listening]]=0,"no offline","yes offline")</f>
        <v>yes offline</v>
      </c>
      <c r="N7360">
        <v>1</v>
      </c>
      <c r="O7360" t="str">
        <f>IF(spotify_churn_dataset[[#This Row],[is_churned]]=1,"yes churn","no churn")</f>
        <v>no churn</v>
      </c>
      <c r="P7360">
        <v>0</v>
      </c>
    </row>
    <row r="7361" spans="1:16" x14ac:dyDescent="0.3">
      <c r="A7361">
        <v>7360</v>
      </c>
      <c r="B7361">
        <f>IF(spotify_churn_dataset[[#This Row],[user_id]]="","Desconocido",spotify_churn_dataset[[#This Row],[user_id]])</f>
        <v>7360</v>
      </c>
      <c r="C7361">
        <f>IF(IFERROR(VLOOKUP(spotify_churn_dataset[[#This Row],[user_id]],A7362:A15360,1,FALSE),0),1,0)</f>
        <v>0</v>
      </c>
      <c r="D7361" t="s">
        <v>16</v>
      </c>
      <c r="E7361" s="4">
        <v>44</v>
      </c>
      <c r="F7361" t="s">
        <v>26</v>
      </c>
      <c r="G7361" t="s">
        <v>24</v>
      </c>
      <c r="H7361" s="4">
        <v>144</v>
      </c>
      <c r="I7361" s="3">
        <v>3</v>
      </c>
      <c r="J7361" s="9">
        <v>58</v>
      </c>
      <c r="K7361" t="s">
        <v>19</v>
      </c>
      <c r="L7361" s="4">
        <v>0</v>
      </c>
      <c r="M7361" s="4" t="str">
        <f>IF(spotify_churn_dataset[[#This Row],[offline_listening]]=0,"no offline","yes offline")</f>
        <v>yes offline</v>
      </c>
      <c r="N7361">
        <v>1</v>
      </c>
      <c r="O7361" t="str">
        <f>IF(spotify_churn_dataset[[#This Row],[is_churned]]=1,"yes churn","no churn")</f>
        <v>yes churn</v>
      </c>
      <c r="P7361">
        <v>1</v>
      </c>
    </row>
    <row r="7362" spans="1:16" x14ac:dyDescent="0.3">
      <c r="A7362">
        <v>7361</v>
      </c>
      <c r="B7362">
        <f>IF(spotify_churn_dataset[[#This Row],[user_id]]="","Desconocido",spotify_churn_dataset[[#This Row],[user_id]])</f>
        <v>7361</v>
      </c>
      <c r="C7362">
        <f>IF(IFERROR(VLOOKUP(spotify_churn_dataset[[#This Row],[user_id]],A7363:A15361,1,FALSE),0),1,0)</f>
        <v>0</v>
      </c>
      <c r="D7362" t="s">
        <v>16</v>
      </c>
      <c r="E7362" s="4">
        <v>33</v>
      </c>
      <c r="F7362" t="s">
        <v>17</v>
      </c>
      <c r="G7362" t="s">
        <v>24</v>
      </c>
      <c r="H7362" s="4">
        <v>269</v>
      </c>
      <c r="I7362" s="3">
        <v>41</v>
      </c>
      <c r="J7362" s="9">
        <v>12</v>
      </c>
      <c r="K7362" t="s">
        <v>15</v>
      </c>
      <c r="L7362" s="4">
        <v>0</v>
      </c>
      <c r="M7362" s="4" t="str">
        <f>IF(spotify_churn_dataset[[#This Row],[offline_listening]]=0,"no offline","yes offline")</f>
        <v>yes offline</v>
      </c>
      <c r="N7362">
        <v>1</v>
      </c>
      <c r="O7362" t="str">
        <f>IF(spotify_churn_dataset[[#This Row],[is_churned]]=1,"yes churn","no churn")</f>
        <v>no churn</v>
      </c>
      <c r="P7362">
        <v>0</v>
      </c>
    </row>
    <row r="7363" spans="1:16" x14ac:dyDescent="0.3">
      <c r="A7363">
        <v>7362</v>
      </c>
      <c r="B7363">
        <f>IF(spotify_churn_dataset[[#This Row],[user_id]]="","Desconocido",spotify_churn_dataset[[#This Row],[user_id]])</f>
        <v>7362</v>
      </c>
      <c r="C7363">
        <f>IF(IFERROR(VLOOKUP(spotify_churn_dataset[[#This Row],[user_id]],A7364:A15362,1,FALSE),0),1,0)</f>
        <v>0</v>
      </c>
      <c r="D7363" t="s">
        <v>16</v>
      </c>
      <c r="E7363" s="4">
        <v>25</v>
      </c>
      <c r="F7363" t="s">
        <v>21</v>
      </c>
      <c r="G7363" t="s">
        <v>22</v>
      </c>
      <c r="H7363" s="4">
        <v>149</v>
      </c>
      <c r="I7363" s="3">
        <v>18</v>
      </c>
      <c r="J7363" s="9">
        <v>2</v>
      </c>
      <c r="K7363" t="s">
        <v>19</v>
      </c>
      <c r="L7363" s="4">
        <v>0</v>
      </c>
      <c r="M7363" s="4" t="str">
        <f>IF(spotify_churn_dataset[[#This Row],[offline_listening]]=0,"no offline","yes offline")</f>
        <v>yes offline</v>
      </c>
      <c r="N7363">
        <v>1</v>
      </c>
      <c r="O7363" t="str">
        <f>IF(spotify_churn_dataset[[#This Row],[is_churned]]=1,"yes churn","no churn")</f>
        <v>no churn</v>
      </c>
      <c r="P7363">
        <v>0</v>
      </c>
    </row>
    <row r="7364" spans="1:16" x14ac:dyDescent="0.3">
      <c r="A7364">
        <v>7363</v>
      </c>
      <c r="B7364">
        <f>IF(spotify_churn_dataset[[#This Row],[user_id]]="","Desconocido",spotify_churn_dataset[[#This Row],[user_id]])</f>
        <v>7363</v>
      </c>
      <c r="C7364">
        <f>IF(IFERROR(VLOOKUP(spotify_churn_dataset[[#This Row],[user_id]],A7365:A15363,1,FALSE),0),1,0)</f>
        <v>0</v>
      </c>
      <c r="D7364" t="s">
        <v>12</v>
      </c>
      <c r="E7364" s="4">
        <v>32</v>
      </c>
      <c r="F7364" t="s">
        <v>21</v>
      </c>
      <c r="G7364" t="s">
        <v>22</v>
      </c>
      <c r="H7364" s="4">
        <v>210</v>
      </c>
      <c r="I7364" s="3">
        <v>89</v>
      </c>
      <c r="J7364" s="9">
        <v>6</v>
      </c>
      <c r="K7364" t="s">
        <v>23</v>
      </c>
      <c r="L7364" s="4">
        <v>0</v>
      </c>
      <c r="M7364" s="4" t="str">
        <f>IF(spotify_churn_dataset[[#This Row],[offline_listening]]=0,"no offline","yes offline")</f>
        <v>yes offline</v>
      </c>
      <c r="N7364">
        <v>1</v>
      </c>
      <c r="O7364" t="str">
        <f>IF(spotify_churn_dataset[[#This Row],[is_churned]]=1,"yes churn","no churn")</f>
        <v>no churn</v>
      </c>
      <c r="P7364">
        <v>0</v>
      </c>
    </row>
    <row r="7365" spans="1:16" x14ac:dyDescent="0.3">
      <c r="A7365">
        <v>7364</v>
      </c>
      <c r="B7365">
        <f>IF(spotify_churn_dataset[[#This Row],[user_id]]="","Desconocido",spotify_churn_dataset[[#This Row],[user_id]])</f>
        <v>7364</v>
      </c>
      <c r="C7365">
        <f>IF(IFERROR(VLOOKUP(spotify_churn_dataset[[#This Row],[user_id]],A7366:A15364,1,FALSE),0),1,0)</f>
        <v>0</v>
      </c>
      <c r="D7365" t="s">
        <v>20</v>
      </c>
      <c r="E7365" s="4">
        <v>58</v>
      </c>
      <c r="F7365" t="s">
        <v>28</v>
      </c>
      <c r="G7365" t="s">
        <v>24</v>
      </c>
      <c r="H7365" s="4">
        <v>100</v>
      </c>
      <c r="I7365" s="3">
        <v>14</v>
      </c>
      <c r="J7365" s="9">
        <v>34</v>
      </c>
      <c r="K7365" t="s">
        <v>15</v>
      </c>
      <c r="L7365" s="4">
        <v>0</v>
      </c>
      <c r="M7365" s="4" t="str">
        <f>IF(spotify_churn_dataset[[#This Row],[offline_listening]]=0,"no offline","yes offline")</f>
        <v>yes offline</v>
      </c>
      <c r="N7365">
        <v>1</v>
      </c>
      <c r="O7365" t="str">
        <f>IF(spotify_churn_dataset[[#This Row],[is_churned]]=1,"yes churn","no churn")</f>
        <v>yes churn</v>
      </c>
      <c r="P7365">
        <v>1</v>
      </c>
    </row>
    <row r="7366" spans="1:16" x14ac:dyDescent="0.3">
      <c r="A7366">
        <v>7365</v>
      </c>
      <c r="B7366">
        <f>IF(spotify_churn_dataset[[#This Row],[user_id]]="","Desconocido",spotify_churn_dataset[[#This Row],[user_id]])</f>
        <v>7365</v>
      </c>
      <c r="C7366">
        <f>IF(IFERROR(VLOOKUP(spotify_churn_dataset[[#This Row],[user_id]],A7367:A15365,1,FALSE),0),1,0)</f>
        <v>0</v>
      </c>
      <c r="D7366" t="s">
        <v>16</v>
      </c>
      <c r="E7366" s="4">
        <v>17</v>
      </c>
      <c r="F7366" t="s">
        <v>28</v>
      </c>
      <c r="G7366" t="s">
        <v>24</v>
      </c>
      <c r="H7366" s="4">
        <v>166</v>
      </c>
      <c r="I7366" s="3">
        <v>29</v>
      </c>
      <c r="J7366" s="9">
        <v>51</v>
      </c>
      <c r="K7366" t="s">
        <v>23</v>
      </c>
      <c r="L7366" s="4">
        <v>0</v>
      </c>
      <c r="M7366" s="4" t="str">
        <f>IF(spotify_churn_dataset[[#This Row],[offline_listening]]=0,"no offline","yes offline")</f>
        <v>yes offline</v>
      </c>
      <c r="N7366">
        <v>1</v>
      </c>
      <c r="O7366" t="str">
        <f>IF(spotify_churn_dataset[[#This Row],[is_churned]]=1,"yes churn","no churn")</f>
        <v>no churn</v>
      </c>
      <c r="P7366">
        <v>0</v>
      </c>
    </row>
    <row r="7367" spans="1:16" x14ac:dyDescent="0.3">
      <c r="A7367">
        <v>7366</v>
      </c>
      <c r="B7367">
        <f>IF(spotify_churn_dataset[[#This Row],[user_id]]="","Desconocido",spotify_churn_dataset[[#This Row],[user_id]])</f>
        <v>7366</v>
      </c>
      <c r="C7367">
        <f>IF(IFERROR(VLOOKUP(spotify_churn_dataset[[#This Row],[user_id]],A7368:A15366,1,FALSE),0),1,0)</f>
        <v>0</v>
      </c>
      <c r="D7367" t="s">
        <v>16</v>
      </c>
      <c r="E7367" s="4">
        <v>55</v>
      </c>
      <c r="F7367" t="s">
        <v>27</v>
      </c>
      <c r="G7367" t="s">
        <v>14</v>
      </c>
      <c r="H7367" s="4">
        <v>156</v>
      </c>
      <c r="I7367" s="3">
        <v>2</v>
      </c>
      <c r="J7367" s="9">
        <v>33</v>
      </c>
      <c r="K7367" t="s">
        <v>23</v>
      </c>
      <c r="L7367" s="4">
        <v>41</v>
      </c>
      <c r="M7367" s="4" t="str">
        <f>IF(spotify_churn_dataset[[#This Row],[offline_listening]]=0,"no offline","yes offline")</f>
        <v>no offline</v>
      </c>
      <c r="N7367">
        <v>0</v>
      </c>
      <c r="O7367" t="str">
        <f>IF(spotify_churn_dataset[[#This Row],[is_churned]]=1,"yes churn","no churn")</f>
        <v>no churn</v>
      </c>
      <c r="P7367">
        <v>0</v>
      </c>
    </row>
    <row r="7368" spans="1:16" x14ac:dyDescent="0.3">
      <c r="A7368">
        <v>7367</v>
      </c>
      <c r="B7368">
        <f>IF(spotify_churn_dataset[[#This Row],[user_id]]="","Desconocido",spotify_churn_dataset[[#This Row],[user_id]])</f>
        <v>7367</v>
      </c>
      <c r="C7368">
        <f>IF(IFERROR(VLOOKUP(spotify_churn_dataset[[#This Row],[user_id]],A7369:A15367,1,FALSE),0),1,0)</f>
        <v>0</v>
      </c>
      <c r="D7368" t="s">
        <v>16</v>
      </c>
      <c r="E7368" s="4">
        <v>42</v>
      </c>
      <c r="F7368" t="s">
        <v>25</v>
      </c>
      <c r="G7368" t="s">
        <v>18</v>
      </c>
      <c r="H7368" s="4">
        <v>162</v>
      </c>
      <c r="I7368" s="3">
        <v>81</v>
      </c>
      <c r="J7368" s="9">
        <v>6</v>
      </c>
      <c r="K7368" t="s">
        <v>23</v>
      </c>
      <c r="L7368" s="4">
        <v>0</v>
      </c>
      <c r="M7368" s="4" t="str">
        <f>IF(spotify_churn_dataset[[#This Row],[offline_listening]]=0,"no offline","yes offline")</f>
        <v>yes offline</v>
      </c>
      <c r="N7368">
        <v>1</v>
      </c>
      <c r="O7368" t="str">
        <f>IF(spotify_churn_dataset[[#This Row],[is_churned]]=1,"yes churn","no churn")</f>
        <v>yes churn</v>
      </c>
      <c r="P7368">
        <v>1</v>
      </c>
    </row>
    <row r="7369" spans="1:16" x14ac:dyDescent="0.3">
      <c r="A7369">
        <v>7368</v>
      </c>
      <c r="B7369">
        <f>IF(spotify_churn_dataset[[#This Row],[user_id]]="","Desconocido",spotify_churn_dataset[[#This Row],[user_id]])</f>
        <v>7368</v>
      </c>
      <c r="C7369">
        <f>IF(IFERROR(VLOOKUP(spotify_churn_dataset[[#This Row],[user_id]],A7370:A15368,1,FALSE),0),1,0)</f>
        <v>0</v>
      </c>
      <c r="D7369" t="s">
        <v>12</v>
      </c>
      <c r="E7369" s="4">
        <v>59</v>
      </c>
      <c r="F7369" t="s">
        <v>25</v>
      </c>
      <c r="G7369" t="s">
        <v>24</v>
      </c>
      <c r="H7369" s="4">
        <v>294</v>
      </c>
      <c r="I7369" s="3">
        <v>5</v>
      </c>
      <c r="J7369" s="9">
        <v>5</v>
      </c>
      <c r="K7369" t="s">
        <v>23</v>
      </c>
      <c r="L7369" s="4">
        <v>0</v>
      </c>
      <c r="M7369" s="4" t="str">
        <f>IF(spotify_churn_dataset[[#This Row],[offline_listening]]=0,"no offline","yes offline")</f>
        <v>yes offline</v>
      </c>
      <c r="N7369">
        <v>1</v>
      </c>
      <c r="O7369" t="str">
        <f>IF(spotify_churn_dataset[[#This Row],[is_churned]]=1,"yes churn","no churn")</f>
        <v>yes churn</v>
      </c>
      <c r="P7369">
        <v>1</v>
      </c>
    </row>
    <row r="7370" spans="1:16" x14ac:dyDescent="0.3">
      <c r="A7370">
        <v>7369</v>
      </c>
      <c r="B7370">
        <f>IF(spotify_churn_dataset[[#This Row],[user_id]]="","Desconocido",spotify_churn_dataset[[#This Row],[user_id]])</f>
        <v>7369</v>
      </c>
      <c r="C7370">
        <f>IF(IFERROR(VLOOKUP(spotify_churn_dataset[[#This Row],[user_id]],A7371:A15369,1,FALSE),0),1,0)</f>
        <v>0</v>
      </c>
      <c r="D7370" t="s">
        <v>12</v>
      </c>
      <c r="E7370" s="4">
        <v>20</v>
      </c>
      <c r="F7370" t="s">
        <v>13</v>
      </c>
      <c r="G7370" t="s">
        <v>14</v>
      </c>
      <c r="H7370" s="4">
        <v>142</v>
      </c>
      <c r="I7370" s="3">
        <v>96</v>
      </c>
      <c r="J7370" s="9">
        <v>2</v>
      </c>
      <c r="K7370" t="s">
        <v>19</v>
      </c>
      <c r="L7370" s="4">
        <v>41</v>
      </c>
      <c r="M7370" s="4" t="str">
        <f>IF(spotify_churn_dataset[[#This Row],[offline_listening]]=0,"no offline","yes offline")</f>
        <v>no offline</v>
      </c>
      <c r="N7370">
        <v>0</v>
      </c>
      <c r="O7370" t="str">
        <f>IF(spotify_churn_dataset[[#This Row],[is_churned]]=1,"yes churn","no churn")</f>
        <v>no churn</v>
      </c>
      <c r="P7370">
        <v>0</v>
      </c>
    </row>
    <row r="7371" spans="1:16" x14ac:dyDescent="0.3">
      <c r="A7371">
        <v>7370</v>
      </c>
      <c r="B7371">
        <f>IF(spotify_churn_dataset[[#This Row],[user_id]]="","Desconocido",spotify_churn_dataset[[#This Row],[user_id]])</f>
        <v>7370</v>
      </c>
      <c r="C7371">
        <f>IF(IFERROR(VLOOKUP(spotify_churn_dataset[[#This Row],[user_id]],A7372:A15370,1,FALSE),0),1,0)</f>
        <v>0</v>
      </c>
      <c r="D7371" t="s">
        <v>20</v>
      </c>
      <c r="E7371" s="4">
        <v>29</v>
      </c>
      <c r="F7371" t="s">
        <v>25</v>
      </c>
      <c r="G7371" t="s">
        <v>24</v>
      </c>
      <c r="H7371" s="4">
        <v>76</v>
      </c>
      <c r="I7371" s="3">
        <v>77</v>
      </c>
      <c r="J7371" s="9">
        <v>23</v>
      </c>
      <c r="K7371" t="s">
        <v>23</v>
      </c>
      <c r="L7371" s="4">
        <v>0</v>
      </c>
      <c r="M7371" s="4" t="str">
        <f>IF(spotify_churn_dataset[[#This Row],[offline_listening]]=0,"no offline","yes offline")</f>
        <v>yes offline</v>
      </c>
      <c r="N7371">
        <v>1</v>
      </c>
      <c r="O7371" t="str">
        <f>IF(spotify_churn_dataset[[#This Row],[is_churned]]=1,"yes churn","no churn")</f>
        <v>yes churn</v>
      </c>
      <c r="P7371">
        <v>1</v>
      </c>
    </row>
    <row r="7372" spans="1:16" x14ac:dyDescent="0.3">
      <c r="A7372">
        <v>7371</v>
      </c>
      <c r="B7372">
        <f>IF(spotify_churn_dataset[[#This Row],[user_id]]="","Desconocido",spotify_churn_dataset[[#This Row],[user_id]])</f>
        <v>7371</v>
      </c>
      <c r="C7372">
        <f>IF(IFERROR(VLOOKUP(spotify_churn_dataset[[#This Row],[user_id]],A7373:A15371,1,FALSE),0),1,0)</f>
        <v>0</v>
      </c>
      <c r="D7372" t="s">
        <v>16</v>
      </c>
      <c r="E7372" s="4">
        <v>30</v>
      </c>
      <c r="F7372" t="s">
        <v>13</v>
      </c>
      <c r="G7372" t="s">
        <v>22</v>
      </c>
      <c r="H7372" s="4">
        <v>292</v>
      </c>
      <c r="I7372" s="3">
        <v>44</v>
      </c>
      <c r="J7372" s="9">
        <v>9</v>
      </c>
      <c r="K7372" t="s">
        <v>23</v>
      </c>
      <c r="L7372" s="4">
        <v>0</v>
      </c>
      <c r="M7372" s="4" t="str">
        <f>IF(spotify_churn_dataset[[#This Row],[offline_listening]]=0,"no offline","yes offline")</f>
        <v>yes offline</v>
      </c>
      <c r="N7372">
        <v>1</v>
      </c>
      <c r="O7372" t="str">
        <f>IF(spotify_churn_dataset[[#This Row],[is_churned]]=1,"yes churn","no churn")</f>
        <v>no churn</v>
      </c>
      <c r="P7372">
        <v>0</v>
      </c>
    </row>
    <row r="7373" spans="1:16" x14ac:dyDescent="0.3">
      <c r="A7373">
        <v>7372</v>
      </c>
      <c r="B7373">
        <f>IF(spotify_churn_dataset[[#This Row],[user_id]]="","Desconocido",spotify_churn_dataset[[#This Row],[user_id]])</f>
        <v>7372</v>
      </c>
      <c r="C7373">
        <f>IF(IFERROR(VLOOKUP(spotify_churn_dataset[[#This Row],[user_id]],A7374:A15372,1,FALSE),0),1,0)</f>
        <v>0</v>
      </c>
      <c r="D7373" t="s">
        <v>20</v>
      </c>
      <c r="E7373" s="4">
        <v>38</v>
      </c>
      <c r="F7373" t="s">
        <v>27</v>
      </c>
      <c r="G7373" t="s">
        <v>18</v>
      </c>
      <c r="H7373" s="4">
        <v>262</v>
      </c>
      <c r="I7373" s="3">
        <v>65</v>
      </c>
      <c r="J7373" s="9">
        <v>4</v>
      </c>
      <c r="K7373" t="s">
        <v>23</v>
      </c>
      <c r="L7373" s="4">
        <v>0</v>
      </c>
      <c r="M7373" s="4" t="str">
        <f>IF(spotify_churn_dataset[[#This Row],[offline_listening]]=0,"no offline","yes offline")</f>
        <v>yes offline</v>
      </c>
      <c r="N7373">
        <v>1</v>
      </c>
      <c r="O7373" t="str">
        <f>IF(spotify_churn_dataset[[#This Row],[is_churned]]=1,"yes churn","no churn")</f>
        <v>no churn</v>
      </c>
      <c r="P7373">
        <v>0</v>
      </c>
    </row>
    <row r="7374" spans="1:16" x14ac:dyDescent="0.3">
      <c r="A7374">
        <v>7373</v>
      </c>
      <c r="B7374">
        <f>IF(spotify_churn_dataset[[#This Row],[user_id]]="","Desconocido",spotify_churn_dataset[[#This Row],[user_id]])</f>
        <v>7373</v>
      </c>
      <c r="C7374">
        <f>IF(IFERROR(VLOOKUP(spotify_churn_dataset[[#This Row],[user_id]],A7375:A15373,1,FALSE),0),1,0)</f>
        <v>0</v>
      </c>
      <c r="D7374" t="s">
        <v>16</v>
      </c>
      <c r="E7374" s="4">
        <v>36</v>
      </c>
      <c r="F7374" t="s">
        <v>27</v>
      </c>
      <c r="G7374" t="s">
        <v>22</v>
      </c>
      <c r="H7374" s="4">
        <v>73</v>
      </c>
      <c r="I7374" s="3">
        <v>80</v>
      </c>
      <c r="J7374" s="9">
        <v>15</v>
      </c>
      <c r="K7374" t="s">
        <v>23</v>
      </c>
      <c r="L7374" s="4">
        <v>0</v>
      </c>
      <c r="M7374" s="4" t="str">
        <f>IF(spotify_churn_dataset[[#This Row],[offline_listening]]=0,"no offline","yes offline")</f>
        <v>yes offline</v>
      </c>
      <c r="N7374">
        <v>1</v>
      </c>
      <c r="O7374" t="str">
        <f>IF(spotify_churn_dataset[[#This Row],[is_churned]]=1,"yes churn","no churn")</f>
        <v>yes churn</v>
      </c>
      <c r="P7374">
        <v>1</v>
      </c>
    </row>
    <row r="7375" spans="1:16" x14ac:dyDescent="0.3">
      <c r="A7375">
        <v>7374</v>
      </c>
      <c r="B7375">
        <f>IF(spotify_churn_dataset[[#This Row],[user_id]]="","Desconocido",spotify_churn_dataset[[#This Row],[user_id]])</f>
        <v>7374</v>
      </c>
      <c r="C7375">
        <f>IF(IFERROR(VLOOKUP(spotify_churn_dataset[[#This Row],[user_id]],A7376:A15374,1,FALSE),0),1,0)</f>
        <v>0</v>
      </c>
      <c r="D7375" t="s">
        <v>12</v>
      </c>
      <c r="E7375" s="4">
        <v>50</v>
      </c>
      <c r="F7375" t="s">
        <v>27</v>
      </c>
      <c r="G7375" t="s">
        <v>18</v>
      </c>
      <c r="H7375" s="4">
        <v>153</v>
      </c>
      <c r="I7375" s="3">
        <v>76</v>
      </c>
      <c r="J7375" s="9">
        <v>14</v>
      </c>
      <c r="K7375" t="s">
        <v>19</v>
      </c>
      <c r="L7375" s="4">
        <v>0</v>
      </c>
      <c r="M7375" s="4" t="str">
        <f>IF(spotify_churn_dataset[[#This Row],[offline_listening]]=0,"no offline","yes offline")</f>
        <v>yes offline</v>
      </c>
      <c r="N7375">
        <v>1</v>
      </c>
      <c r="O7375" t="str">
        <f>IF(spotify_churn_dataset[[#This Row],[is_churned]]=1,"yes churn","no churn")</f>
        <v>no churn</v>
      </c>
      <c r="P7375">
        <v>0</v>
      </c>
    </row>
    <row r="7376" spans="1:16" x14ac:dyDescent="0.3">
      <c r="A7376">
        <v>7375</v>
      </c>
      <c r="B7376">
        <f>IF(spotify_churn_dataset[[#This Row],[user_id]]="","Desconocido",spotify_churn_dataset[[#This Row],[user_id]])</f>
        <v>7375</v>
      </c>
      <c r="C7376">
        <f>IF(IFERROR(VLOOKUP(spotify_churn_dataset[[#This Row],[user_id]],A7377:A15375,1,FALSE),0),1,0)</f>
        <v>0</v>
      </c>
      <c r="D7376" t="s">
        <v>20</v>
      </c>
      <c r="E7376" s="4">
        <v>32</v>
      </c>
      <c r="F7376" t="s">
        <v>13</v>
      </c>
      <c r="G7376" t="s">
        <v>14</v>
      </c>
      <c r="H7376" s="4">
        <v>32</v>
      </c>
      <c r="I7376" s="3">
        <v>65</v>
      </c>
      <c r="J7376" s="9">
        <v>28</v>
      </c>
      <c r="K7376" t="s">
        <v>15</v>
      </c>
      <c r="L7376" s="4">
        <v>5</v>
      </c>
      <c r="M7376" s="4" t="str">
        <f>IF(spotify_churn_dataset[[#This Row],[offline_listening]]=0,"no offline","yes offline")</f>
        <v>no offline</v>
      </c>
      <c r="N7376">
        <v>0</v>
      </c>
      <c r="O7376" t="str">
        <f>IF(spotify_churn_dataset[[#This Row],[is_churned]]=1,"yes churn","no churn")</f>
        <v>no churn</v>
      </c>
      <c r="P7376">
        <v>0</v>
      </c>
    </row>
    <row r="7377" spans="1:16" x14ac:dyDescent="0.3">
      <c r="A7377">
        <v>7376</v>
      </c>
      <c r="B7377">
        <f>IF(spotify_churn_dataset[[#This Row],[user_id]]="","Desconocido",spotify_churn_dataset[[#This Row],[user_id]])</f>
        <v>7376</v>
      </c>
      <c r="C7377">
        <f>IF(IFERROR(VLOOKUP(spotify_churn_dataset[[#This Row],[user_id]],A7378:A15376,1,FALSE),0),1,0)</f>
        <v>0</v>
      </c>
      <c r="D7377" t="s">
        <v>12</v>
      </c>
      <c r="E7377" s="4">
        <v>43</v>
      </c>
      <c r="F7377" t="s">
        <v>13</v>
      </c>
      <c r="G7377" t="s">
        <v>24</v>
      </c>
      <c r="H7377" s="4">
        <v>274</v>
      </c>
      <c r="I7377" s="3">
        <v>30</v>
      </c>
      <c r="J7377" s="9">
        <v>3</v>
      </c>
      <c r="K7377" t="s">
        <v>15</v>
      </c>
      <c r="L7377" s="4">
        <v>0</v>
      </c>
      <c r="M7377" s="4" t="str">
        <f>IF(spotify_churn_dataset[[#This Row],[offline_listening]]=0,"no offline","yes offline")</f>
        <v>yes offline</v>
      </c>
      <c r="N7377">
        <v>1</v>
      </c>
      <c r="O7377" t="str">
        <f>IF(spotify_churn_dataset[[#This Row],[is_churned]]=1,"yes churn","no churn")</f>
        <v>no churn</v>
      </c>
      <c r="P7377">
        <v>0</v>
      </c>
    </row>
    <row r="7378" spans="1:16" x14ac:dyDescent="0.3">
      <c r="A7378">
        <v>7377</v>
      </c>
      <c r="B7378">
        <f>IF(spotify_churn_dataset[[#This Row],[user_id]]="","Desconocido",spotify_churn_dataset[[#This Row],[user_id]])</f>
        <v>7377</v>
      </c>
      <c r="C7378">
        <f>IF(IFERROR(VLOOKUP(spotify_churn_dataset[[#This Row],[user_id]],A7379:A15377,1,FALSE),0),1,0)</f>
        <v>0</v>
      </c>
      <c r="D7378" t="s">
        <v>20</v>
      </c>
      <c r="E7378" s="4">
        <v>31</v>
      </c>
      <c r="F7378" t="s">
        <v>28</v>
      </c>
      <c r="G7378" t="s">
        <v>18</v>
      </c>
      <c r="H7378" s="4">
        <v>143</v>
      </c>
      <c r="I7378" s="3">
        <v>41</v>
      </c>
      <c r="J7378" s="9">
        <v>48</v>
      </c>
      <c r="K7378" t="s">
        <v>23</v>
      </c>
      <c r="L7378" s="4">
        <v>0</v>
      </c>
      <c r="M7378" s="4" t="str">
        <f>IF(spotify_churn_dataset[[#This Row],[offline_listening]]=0,"no offline","yes offline")</f>
        <v>yes offline</v>
      </c>
      <c r="N7378">
        <v>1</v>
      </c>
      <c r="O7378" t="str">
        <f>IF(spotify_churn_dataset[[#This Row],[is_churned]]=1,"yes churn","no churn")</f>
        <v>yes churn</v>
      </c>
      <c r="P7378">
        <v>1</v>
      </c>
    </row>
    <row r="7379" spans="1:16" x14ac:dyDescent="0.3">
      <c r="A7379">
        <v>7378</v>
      </c>
      <c r="B7379">
        <f>IF(spotify_churn_dataset[[#This Row],[user_id]]="","Desconocido",spotify_churn_dataset[[#This Row],[user_id]])</f>
        <v>7378</v>
      </c>
      <c r="C7379">
        <f>IF(IFERROR(VLOOKUP(spotify_churn_dataset[[#This Row],[user_id]],A7380:A15378,1,FALSE),0),1,0)</f>
        <v>0</v>
      </c>
      <c r="D7379" t="s">
        <v>16</v>
      </c>
      <c r="E7379" s="4">
        <v>47</v>
      </c>
      <c r="F7379" t="s">
        <v>29</v>
      </c>
      <c r="G7379" t="s">
        <v>18</v>
      </c>
      <c r="H7379" s="4">
        <v>47</v>
      </c>
      <c r="I7379" s="3">
        <v>59</v>
      </c>
      <c r="J7379" s="9">
        <v>8</v>
      </c>
      <c r="K7379" t="s">
        <v>15</v>
      </c>
      <c r="L7379" s="4">
        <v>0</v>
      </c>
      <c r="M7379" s="4" t="str">
        <f>IF(spotify_churn_dataset[[#This Row],[offline_listening]]=0,"no offline","yes offline")</f>
        <v>yes offline</v>
      </c>
      <c r="N7379">
        <v>1</v>
      </c>
      <c r="O7379" t="str">
        <f>IF(spotify_churn_dataset[[#This Row],[is_churned]]=1,"yes churn","no churn")</f>
        <v>yes churn</v>
      </c>
      <c r="P7379">
        <v>1</v>
      </c>
    </row>
    <row r="7380" spans="1:16" x14ac:dyDescent="0.3">
      <c r="A7380">
        <v>7379</v>
      </c>
      <c r="B7380">
        <f>IF(spotify_churn_dataset[[#This Row],[user_id]]="","Desconocido",spotify_churn_dataset[[#This Row],[user_id]])</f>
        <v>7379</v>
      </c>
      <c r="C7380">
        <f>IF(IFERROR(VLOOKUP(spotify_churn_dataset[[#This Row],[user_id]],A7381:A15379,1,FALSE),0),1,0)</f>
        <v>0</v>
      </c>
      <c r="D7380" t="s">
        <v>12</v>
      </c>
      <c r="E7380" s="4">
        <v>30</v>
      </c>
      <c r="F7380" t="s">
        <v>17</v>
      </c>
      <c r="G7380" t="s">
        <v>24</v>
      </c>
      <c r="H7380" s="4">
        <v>107</v>
      </c>
      <c r="I7380" s="3">
        <v>1</v>
      </c>
      <c r="J7380" s="9">
        <v>6</v>
      </c>
      <c r="K7380" t="s">
        <v>23</v>
      </c>
      <c r="L7380" s="4">
        <v>0</v>
      </c>
      <c r="M7380" s="4" t="str">
        <f>IF(spotify_churn_dataset[[#This Row],[offline_listening]]=0,"no offline","yes offline")</f>
        <v>yes offline</v>
      </c>
      <c r="N7380">
        <v>1</v>
      </c>
      <c r="O7380" t="str">
        <f>IF(spotify_churn_dataset[[#This Row],[is_churned]]=1,"yes churn","no churn")</f>
        <v>no churn</v>
      </c>
      <c r="P7380">
        <v>0</v>
      </c>
    </row>
    <row r="7381" spans="1:16" x14ac:dyDescent="0.3">
      <c r="A7381">
        <v>7380</v>
      </c>
      <c r="B7381">
        <f>IF(spotify_churn_dataset[[#This Row],[user_id]]="","Desconocido",spotify_churn_dataset[[#This Row],[user_id]])</f>
        <v>7380</v>
      </c>
      <c r="C7381">
        <f>IF(IFERROR(VLOOKUP(spotify_churn_dataset[[#This Row],[user_id]],A7382:A15380,1,FALSE),0),1,0)</f>
        <v>0</v>
      </c>
      <c r="D7381" t="s">
        <v>16</v>
      </c>
      <c r="E7381" s="4">
        <v>46</v>
      </c>
      <c r="F7381" t="s">
        <v>17</v>
      </c>
      <c r="G7381" t="s">
        <v>22</v>
      </c>
      <c r="H7381" s="4">
        <v>167</v>
      </c>
      <c r="I7381" s="3">
        <v>6</v>
      </c>
      <c r="J7381" s="9">
        <v>33</v>
      </c>
      <c r="K7381" t="s">
        <v>19</v>
      </c>
      <c r="L7381" s="4">
        <v>0</v>
      </c>
      <c r="M7381" s="4" t="str">
        <f>IF(spotify_churn_dataset[[#This Row],[offline_listening]]=0,"no offline","yes offline")</f>
        <v>yes offline</v>
      </c>
      <c r="N7381">
        <v>1</v>
      </c>
      <c r="O7381" t="str">
        <f>IF(spotify_churn_dataset[[#This Row],[is_churned]]=1,"yes churn","no churn")</f>
        <v>no churn</v>
      </c>
      <c r="P7381">
        <v>0</v>
      </c>
    </row>
    <row r="7382" spans="1:16" x14ac:dyDescent="0.3">
      <c r="A7382">
        <v>7381</v>
      </c>
      <c r="B7382">
        <f>IF(spotify_churn_dataset[[#This Row],[user_id]]="","Desconocido",spotify_churn_dataset[[#This Row],[user_id]])</f>
        <v>7381</v>
      </c>
      <c r="C7382">
        <f>IF(IFERROR(VLOOKUP(spotify_churn_dataset[[#This Row],[user_id]],A7383:A15381,1,FALSE),0),1,0)</f>
        <v>0</v>
      </c>
      <c r="D7382" t="s">
        <v>16</v>
      </c>
      <c r="E7382" s="4">
        <v>16</v>
      </c>
      <c r="F7382" t="s">
        <v>21</v>
      </c>
      <c r="G7382" t="s">
        <v>22</v>
      </c>
      <c r="H7382" s="4">
        <v>269</v>
      </c>
      <c r="I7382" s="3">
        <v>57</v>
      </c>
      <c r="J7382" s="9">
        <v>52</v>
      </c>
      <c r="K7382" t="s">
        <v>15</v>
      </c>
      <c r="L7382" s="4">
        <v>0</v>
      </c>
      <c r="M7382" s="4" t="str">
        <f>IF(spotify_churn_dataset[[#This Row],[offline_listening]]=0,"no offline","yes offline")</f>
        <v>yes offline</v>
      </c>
      <c r="N7382">
        <v>1</v>
      </c>
      <c r="O7382" t="str">
        <f>IF(spotify_churn_dataset[[#This Row],[is_churned]]=1,"yes churn","no churn")</f>
        <v>no churn</v>
      </c>
      <c r="P7382">
        <v>0</v>
      </c>
    </row>
    <row r="7383" spans="1:16" x14ac:dyDescent="0.3">
      <c r="A7383">
        <v>7382</v>
      </c>
      <c r="B7383">
        <f>IF(spotify_churn_dataset[[#This Row],[user_id]]="","Desconocido",spotify_churn_dataset[[#This Row],[user_id]])</f>
        <v>7382</v>
      </c>
      <c r="C7383">
        <f>IF(IFERROR(VLOOKUP(spotify_churn_dataset[[#This Row],[user_id]],A7384:A15382,1,FALSE),0),1,0)</f>
        <v>0</v>
      </c>
      <c r="D7383" t="s">
        <v>12</v>
      </c>
      <c r="E7383" s="4">
        <v>16</v>
      </c>
      <c r="F7383" t="s">
        <v>21</v>
      </c>
      <c r="G7383" t="s">
        <v>14</v>
      </c>
      <c r="H7383" s="4">
        <v>218</v>
      </c>
      <c r="I7383" s="3">
        <v>31</v>
      </c>
      <c r="J7383" s="9">
        <v>41</v>
      </c>
      <c r="K7383" t="s">
        <v>15</v>
      </c>
      <c r="L7383" s="4">
        <v>40</v>
      </c>
      <c r="M7383" s="4" t="str">
        <f>IF(spotify_churn_dataset[[#This Row],[offline_listening]]=0,"no offline","yes offline")</f>
        <v>no offline</v>
      </c>
      <c r="N7383">
        <v>0</v>
      </c>
      <c r="O7383" t="str">
        <f>IF(spotify_churn_dataset[[#This Row],[is_churned]]=1,"yes churn","no churn")</f>
        <v>no churn</v>
      </c>
      <c r="P7383">
        <v>0</v>
      </c>
    </row>
    <row r="7384" spans="1:16" x14ac:dyDescent="0.3">
      <c r="A7384">
        <v>7383</v>
      </c>
      <c r="B7384">
        <f>IF(spotify_churn_dataset[[#This Row],[user_id]]="","Desconocido",spotify_churn_dataset[[#This Row],[user_id]])</f>
        <v>7383</v>
      </c>
      <c r="C7384">
        <f>IF(IFERROR(VLOOKUP(spotify_churn_dataset[[#This Row],[user_id]],A7385:A15383,1,FALSE),0),1,0)</f>
        <v>0</v>
      </c>
      <c r="D7384" t="s">
        <v>12</v>
      </c>
      <c r="E7384" s="4">
        <v>33</v>
      </c>
      <c r="F7384" t="s">
        <v>27</v>
      </c>
      <c r="G7384" t="s">
        <v>24</v>
      </c>
      <c r="H7384" s="4">
        <v>99</v>
      </c>
      <c r="I7384" s="3">
        <v>6</v>
      </c>
      <c r="J7384" s="9">
        <v>18</v>
      </c>
      <c r="K7384" t="s">
        <v>23</v>
      </c>
      <c r="L7384" s="4">
        <v>0</v>
      </c>
      <c r="M7384" s="4" t="str">
        <f>IF(spotify_churn_dataset[[#This Row],[offline_listening]]=0,"no offline","yes offline")</f>
        <v>yes offline</v>
      </c>
      <c r="N7384">
        <v>1</v>
      </c>
      <c r="O7384" t="str">
        <f>IF(spotify_churn_dataset[[#This Row],[is_churned]]=1,"yes churn","no churn")</f>
        <v>no churn</v>
      </c>
      <c r="P7384">
        <v>0</v>
      </c>
    </row>
    <row r="7385" spans="1:16" x14ac:dyDescent="0.3">
      <c r="A7385">
        <v>7384</v>
      </c>
      <c r="B7385">
        <f>IF(spotify_churn_dataset[[#This Row],[user_id]]="","Desconocido",spotify_churn_dataset[[#This Row],[user_id]])</f>
        <v>7384</v>
      </c>
      <c r="C7385">
        <f>IF(IFERROR(VLOOKUP(spotify_churn_dataset[[#This Row],[user_id]],A7386:A15384,1,FALSE),0),1,0)</f>
        <v>0</v>
      </c>
      <c r="D7385" t="s">
        <v>16</v>
      </c>
      <c r="E7385" s="4">
        <v>19</v>
      </c>
      <c r="F7385" t="s">
        <v>25</v>
      </c>
      <c r="G7385" t="s">
        <v>24</v>
      </c>
      <c r="H7385" s="4">
        <v>128</v>
      </c>
      <c r="I7385" s="3">
        <v>60</v>
      </c>
      <c r="J7385" s="9">
        <v>59</v>
      </c>
      <c r="K7385" t="s">
        <v>15</v>
      </c>
      <c r="L7385" s="4">
        <v>0</v>
      </c>
      <c r="M7385" s="4" t="str">
        <f>IF(spotify_churn_dataset[[#This Row],[offline_listening]]=0,"no offline","yes offline")</f>
        <v>yes offline</v>
      </c>
      <c r="N7385">
        <v>1</v>
      </c>
      <c r="O7385" t="str">
        <f>IF(spotify_churn_dataset[[#This Row],[is_churned]]=1,"yes churn","no churn")</f>
        <v>no churn</v>
      </c>
      <c r="P7385">
        <v>0</v>
      </c>
    </row>
    <row r="7386" spans="1:16" x14ac:dyDescent="0.3">
      <c r="A7386">
        <v>7385</v>
      </c>
      <c r="B7386">
        <f>IF(spotify_churn_dataset[[#This Row],[user_id]]="","Desconocido",spotify_churn_dataset[[#This Row],[user_id]])</f>
        <v>7385</v>
      </c>
      <c r="C7386">
        <f>IF(IFERROR(VLOOKUP(spotify_churn_dataset[[#This Row],[user_id]],A7387:A15385,1,FALSE),0),1,0)</f>
        <v>0</v>
      </c>
      <c r="D7386" t="s">
        <v>16</v>
      </c>
      <c r="E7386" s="4">
        <v>55</v>
      </c>
      <c r="F7386" t="s">
        <v>25</v>
      </c>
      <c r="G7386" t="s">
        <v>22</v>
      </c>
      <c r="H7386" s="4">
        <v>172</v>
      </c>
      <c r="I7386" s="3">
        <v>43</v>
      </c>
      <c r="J7386" s="9">
        <v>3</v>
      </c>
      <c r="K7386" t="s">
        <v>23</v>
      </c>
      <c r="L7386" s="4">
        <v>0</v>
      </c>
      <c r="M7386" s="4" t="str">
        <f>IF(spotify_churn_dataset[[#This Row],[offline_listening]]=0,"no offline","yes offline")</f>
        <v>yes offline</v>
      </c>
      <c r="N7386">
        <v>1</v>
      </c>
      <c r="O7386" t="str">
        <f>IF(spotify_churn_dataset[[#This Row],[is_churned]]=1,"yes churn","no churn")</f>
        <v>no churn</v>
      </c>
      <c r="P7386">
        <v>0</v>
      </c>
    </row>
    <row r="7387" spans="1:16" x14ac:dyDescent="0.3">
      <c r="A7387">
        <v>7386</v>
      </c>
      <c r="B7387">
        <f>IF(spotify_churn_dataset[[#This Row],[user_id]]="","Desconocido",spotify_churn_dataset[[#This Row],[user_id]])</f>
        <v>7386</v>
      </c>
      <c r="C7387">
        <f>IF(IFERROR(VLOOKUP(spotify_churn_dataset[[#This Row],[user_id]],A7388:A15386,1,FALSE),0),1,0)</f>
        <v>0</v>
      </c>
      <c r="D7387" t="s">
        <v>20</v>
      </c>
      <c r="E7387" s="4">
        <v>27</v>
      </c>
      <c r="F7387" t="s">
        <v>27</v>
      </c>
      <c r="G7387" t="s">
        <v>14</v>
      </c>
      <c r="H7387" s="4">
        <v>202</v>
      </c>
      <c r="I7387" s="3">
        <v>68</v>
      </c>
      <c r="J7387" s="9">
        <v>43</v>
      </c>
      <c r="K7387" t="s">
        <v>19</v>
      </c>
      <c r="L7387" s="4">
        <v>30</v>
      </c>
      <c r="M7387" s="4" t="str">
        <f>IF(spotify_churn_dataset[[#This Row],[offline_listening]]=0,"no offline","yes offline")</f>
        <v>no offline</v>
      </c>
      <c r="N7387">
        <v>0</v>
      </c>
      <c r="O7387" t="str">
        <f>IF(spotify_churn_dataset[[#This Row],[is_churned]]=1,"yes churn","no churn")</f>
        <v>yes churn</v>
      </c>
      <c r="P7387">
        <v>1</v>
      </c>
    </row>
    <row r="7388" spans="1:16" x14ac:dyDescent="0.3">
      <c r="A7388">
        <v>7387</v>
      </c>
      <c r="B7388">
        <f>IF(spotify_churn_dataset[[#This Row],[user_id]]="","Desconocido",spotify_churn_dataset[[#This Row],[user_id]])</f>
        <v>7387</v>
      </c>
      <c r="C7388">
        <f>IF(IFERROR(VLOOKUP(spotify_churn_dataset[[#This Row],[user_id]],A7389:A15387,1,FALSE),0),1,0)</f>
        <v>0</v>
      </c>
      <c r="D7388" t="s">
        <v>16</v>
      </c>
      <c r="E7388" s="4">
        <v>38</v>
      </c>
      <c r="F7388" t="s">
        <v>25</v>
      </c>
      <c r="G7388" t="s">
        <v>24</v>
      </c>
      <c r="H7388" s="4">
        <v>108</v>
      </c>
      <c r="I7388" s="3">
        <v>56</v>
      </c>
      <c r="J7388" s="9">
        <v>51</v>
      </c>
      <c r="K7388" t="s">
        <v>15</v>
      </c>
      <c r="L7388" s="4">
        <v>0</v>
      </c>
      <c r="M7388" s="4" t="str">
        <f>IF(spotify_churn_dataset[[#This Row],[offline_listening]]=0,"no offline","yes offline")</f>
        <v>yes offline</v>
      </c>
      <c r="N7388">
        <v>1</v>
      </c>
      <c r="O7388" t="str">
        <f>IF(spotify_churn_dataset[[#This Row],[is_churned]]=1,"yes churn","no churn")</f>
        <v>no churn</v>
      </c>
      <c r="P7388">
        <v>0</v>
      </c>
    </row>
    <row r="7389" spans="1:16" x14ac:dyDescent="0.3">
      <c r="A7389">
        <v>7388</v>
      </c>
      <c r="B7389">
        <f>IF(spotify_churn_dataset[[#This Row],[user_id]]="","Desconocido",spotify_churn_dataset[[#This Row],[user_id]])</f>
        <v>7388</v>
      </c>
      <c r="C7389">
        <f>IF(IFERROR(VLOOKUP(spotify_churn_dataset[[#This Row],[user_id]],A7390:A15388,1,FALSE),0),1,0)</f>
        <v>0</v>
      </c>
      <c r="D7389" t="s">
        <v>16</v>
      </c>
      <c r="E7389" s="4">
        <v>20</v>
      </c>
      <c r="F7389" t="s">
        <v>28</v>
      </c>
      <c r="G7389" t="s">
        <v>22</v>
      </c>
      <c r="H7389" s="4">
        <v>229</v>
      </c>
      <c r="I7389" s="3">
        <v>28</v>
      </c>
      <c r="J7389" s="9">
        <v>22</v>
      </c>
      <c r="K7389" t="s">
        <v>19</v>
      </c>
      <c r="L7389" s="4">
        <v>0</v>
      </c>
      <c r="M7389" s="4" t="str">
        <f>IF(spotify_churn_dataset[[#This Row],[offline_listening]]=0,"no offline","yes offline")</f>
        <v>yes offline</v>
      </c>
      <c r="N7389">
        <v>1</v>
      </c>
      <c r="O7389" t="str">
        <f>IF(spotify_churn_dataset[[#This Row],[is_churned]]=1,"yes churn","no churn")</f>
        <v>yes churn</v>
      </c>
      <c r="P7389">
        <v>1</v>
      </c>
    </row>
    <row r="7390" spans="1:16" x14ac:dyDescent="0.3">
      <c r="A7390">
        <v>7389</v>
      </c>
      <c r="B7390">
        <f>IF(spotify_churn_dataset[[#This Row],[user_id]]="","Desconocido",spotify_churn_dataset[[#This Row],[user_id]])</f>
        <v>7389</v>
      </c>
      <c r="C7390">
        <f>IF(IFERROR(VLOOKUP(spotify_churn_dataset[[#This Row],[user_id]],A7391:A15389,1,FALSE),0),1,0)</f>
        <v>0</v>
      </c>
      <c r="D7390" t="s">
        <v>20</v>
      </c>
      <c r="E7390" s="4">
        <v>22</v>
      </c>
      <c r="F7390" t="s">
        <v>27</v>
      </c>
      <c r="G7390" t="s">
        <v>18</v>
      </c>
      <c r="H7390" s="4">
        <v>229</v>
      </c>
      <c r="I7390" s="3">
        <v>98</v>
      </c>
      <c r="J7390" s="9">
        <v>33</v>
      </c>
      <c r="K7390" t="s">
        <v>23</v>
      </c>
      <c r="L7390" s="4">
        <v>0</v>
      </c>
      <c r="M7390" s="4" t="str">
        <f>IF(spotify_churn_dataset[[#This Row],[offline_listening]]=0,"no offline","yes offline")</f>
        <v>yes offline</v>
      </c>
      <c r="N7390">
        <v>1</v>
      </c>
      <c r="O7390" t="str">
        <f>IF(spotify_churn_dataset[[#This Row],[is_churned]]=1,"yes churn","no churn")</f>
        <v>no churn</v>
      </c>
      <c r="P7390">
        <v>0</v>
      </c>
    </row>
    <row r="7391" spans="1:16" x14ac:dyDescent="0.3">
      <c r="A7391">
        <v>7390</v>
      </c>
      <c r="B7391">
        <f>IF(spotify_churn_dataset[[#This Row],[user_id]]="","Desconocido",spotify_churn_dataset[[#This Row],[user_id]])</f>
        <v>7390</v>
      </c>
      <c r="C7391">
        <f>IF(IFERROR(VLOOKUP(spotify_churn_dataset[[#This Row],[user_id]],A7392:A15390,1,FALSE),0),1,0)</f>
        <v>0</v>
      </c>
      <c r="D7391" t="s">
        <v>12</v>
      </c>
      <c r="E7391" s="4">
        <v>53</v>
      </c>
      <c r="F7391" t="s">
        <v>13</v>
      </c>
      <c r="G7391" t="s">
        <v>22</v>
      </c>
      <c r="H7391" s="4">
        <v>35</v>
      </c>
      <c r="I7391" s="3">
        <v>25</v>
      </c>
      <c r="J7391" s="9">
        <v>33</v>
      </c>
      <c r="K7391" t="s">
        <v>15</v>
      </c>
      <c r="L7391" s="4">
        <v>0</v>
      </c>
      <c r="M7391" s="4" t="str">
        <f>IF(spotify_churn_dataset[[#This Row],[offline_listening]]=0,"no offline","yes offline")</f>
        <v>yes offline</v>
      </c>
      <c r="N7391">
        <v>1</v>
      </c>
      <c r="O7391" t="str">
        <f>IF(spotify_churn_dataset[[#This Row],[is_churned]]=1,"yes churn","no churn")</f>
        <v>no churn</v>
      </c>
      <c r="P7391">
        <v>0</v>
      </c>
    </row>
    <row r="7392" spans="1:16" x14ac:dyDescent="0.3">
      <c r="A7392">
        <v>7391</v>
      </c>
      <c r="B7392">
        <f>IF(spotify_churn_dataset[[#This Row],[user_id]]="","Desconocido",spotify_churn_dataset[[#This Row],[user_id]])</f>
        <v>7391</v>
      </c>
      <c r="C7392">
        <f>IF(IFERROR(VLOOKUP(spotify_churn_dataset[[#This Row],[user_id]],A7393:A15391,1,FALSE),0),1,0)</f>
        <v>0</v>
      </c>
      <c r="D7392" t="s">
        <v>16</v>
      </c>
      <c r="E7392" s="4">
        <v>17</v>
      </c>
      <c r="F7392" t="s">
        <v>26</v>
      </c>
      <c r="G7392" t="s">
        <v>14</v>
      </c>
      <c r="H7392" s="4">
        <v>48</v>
      </c>
      <c r="I7392" s="3">
        <v>34</v>
      </c>
      <c r="J7392" s="9">
        <v>48</v>
      </c>
      <c r="K7392" t="s">
        <v>23</v>
      </c>
      <c r="L7392" s="4">
        <v>44</v>
      </c>
      <c r="M7392" s="4" t="str">
        <f>IF(spotify_churn_dataset[[#This Row],[offline_listening]]=0,"no offline","yes offline")</f>
        <v>no offline</v>
      </c>
      <c r="N7392">
        <v>0</v>
      </c>
      <c r="O7392" t="str">
        <f>IF(spotify_churn_dataset[[#This Row],[is_churned]]=1,"yes churn","no churn")</f>
        <v>no churn</v>
      </c>
      <c r="P7392">
        <v>0</v>
      </c>
    </row>
    <row r="7393" spans="1:16" x14ac:dyDescent="0.3">
      <c r="A7393">
        <v>7392</v>
      </c>
      <c r="B7393">
        <f>IF(spotify_churn_dataset[[#This Row],[user_id]]="","Desconocido",spotify_churn_dataset[[#This Row],[user_id]])</f>
        <v>7392</v>
      </c>
      <c r="C7393">
        <f>IF(IFERROR(VLOOKUP(spotify_churn_dataset[[#This Row],[user_id]],A7394:A15392,1,FALSE),0),1,0)</f>
        <v>0</v>
      </c>
      <c r="D7393" t="s">
        <v>16</v>
      </c>
      <c r="E7393" s="4">
        <v>47</v>
      </c>
      <c r="F7393" t="s">
        <v>21</v>
      </c>
      <c r="G7393" t="s">
        <v>18</v>
      </c>
      <c r="H7393" s="4">
        <v>172</v>
      </c>
      <c r="I7393" s="3">
        <v>83</v>
      </c>
      <c r="J7393" s="9">
        <v>7</v>
      </c>
      <c r="K7393" t="s">
        <v>23</v>
      </c>
      <c r="L7393" s="4">
        <v>0</v>
      </c>
      <c r="M7393" s="4" t="str">
        <f>IF(spotify_churn_dataset[[#This Row],[offline_listening]]=0,"no offline","yes offline")</f>
        <v>yes offline</v>
      </c>
      <c r="N7393">
        <v>1</v>
      </c>
      <c r="O7393" t="str">
        <f>IF(spotify_churn_dataset[[#This Row],[is_churned]]=1,"yes churn","no churn")</f>
        <v>no churn</v>
      </c>
      <c r="P7393">
        <v>0</v>
      </c>
    </row>
    <row r="7394" spans="1:16" x14ac:dyDescent="0.3">
      <c r="A7394">
        <v>7393</v>
      </c>
      <c r="B7394">
        <f>IF(spotify_churn_dataset[[#This Row],[user_id]]="","Desconocido",spotify_churn_dataset[[#This Row],[user_id]])</f>
        <v>7393</v>
      </c>
      <c r="C7394">
        <f>IF(IFERROR(VLOOKUP(spotify_churn_dataset[[#This Row],[user_id]],A7395:A15393,1,FALSE),0),1,0)</f>
        <v>0</v>
      </c>
      <c r="D7394" t="s">
        <v>16</v>
      </c>
      <c r="E7394" s="4">
        <v>38</v>
      </c>
      <c r="F7394" t="s">
        <v>17</v>
      </c>
      <c r="G7394" t="s">
        <v>22</v>
      </c>
      <c r="H7394" s="4">
        <v>31</v>
      </c>
      <c r="I7394" s="3">
        <v>20</v>
      </c>
      <c r="J7394" s="9">
        <v>48</v>
      </c>
      <c r="K7394" t="s">
        <v>19</v>
      </c>
      <c r="L7394" s="4">
        <v>0</v>
      </c>
      <c r="M7394" s="4" t="str">
        <f>IF(spotify_churn_dataset[[#This Row],[offline_listening]]=0,"no offline","yes offline")</f>
        <v>yes offline</v>
      </c>
      <c r="N7394">
        <v>1</v>
      </c>
      <c r="O7394" t="str">
        <f>IF(spotify_churn_dataset[[#This Row],[is_churned]]=1,"yes churn","no churn")</f>
        <v>no churn</v>
      </c>
      <c r="P7394">
        <v>0</v>
      </c>
    </row>
    <row r="7395" spans="1:16" x14ac:dyDescent="0.3">
      <c r="A7395">
        <v>7394</v>
      </c>
      <c r="B7395">
        <f>IF(spotify_churn_dataset[[#This Row],[user_id]]="","Desconocido",spotify_churn_dataset[[#This Row],[user_id]])</f>
        <v>7394</v>
      </c>
      <c r="C7395">
        <f>IF(IFERROR(VLOOKUP(spotify_churn_dataset[[#This Row],[user_id]],A7396:A15394,1,FALSE),0),1,0)</f>
        <v>0</v>
      </c>
      <c r="D7395" t="s">
        <v>12</v>
      </c>
      <c r="E7395" s="4">
        <v>51</v>
      </c>
      <c r="F7395" t="s">
        <v>26</v>
      </c>
      <c r="G7395" t="s">
        <v>18</v>
      </c>
      <c r="H7395" s="4">
        <v>137</v>
      </c>
      <c r="I7395" s="3">
        <v>26</v>
      </c>
      <c r="J7395" s="9">
        <v>39</v>
      </c>
      <c r="K7395" t="s">
        <v>19</v>
      </c>
      <c r="L7395" s="4">
        <v>0</v>
      </c>
      <c r="M7395" s="4" t="str">
        <f>IF(spotify_churn_dataset[[#This Row],[offline_listening]]=0,"no offline","yes offline")</f>
        <v>yes offline</v>
      </c>
      <c r="N7395">
        <v>1</v>
      </c>
      <c r="O7395" t="str">
        <f>IF(spotify_churn_dataset[[#This Row],[is_churned]]=1,"yes churn","no churn")</f>
        <v>no churn</v>
      </c>
      <c r="P7395">
        <v>0</v>
      </c>
    </row>
    <row r="7396" spans="1:16" x14ac:dyDescent="0.3">
      <c r="A7396">
        <v>7395</v>
      </c>
      <c r="B7396">
        <f>IF(spotify_churn_dataset[[#This Row],[user_id]]="","Desconocido",spotify_churn_dataset[[#This Row],[user_id]])</f>
        <v>7395</v>
      </c>
      <c r="C7396">
        <f>IF(IFERROR(VLOOKUP(spotify_churn_dataset[[#This Row],[user_id]],A7397:A15395,1,FALSE),0),1,0)</f>
        <v>0</v>
      </c>
      <c r="D7396" t="s">
        <v>12</v>
      </c>
      <c r="E7396" s="4">
        <v>43</v>
      </c>
      <c r="F7396" t="s">
        <v>21</v>
      </c>
      <c r="G7396" t="s">
        <v>18</v>
      </c>
      <c r="H7396" s="4">
        <v>45</v>
      </c>
      <c r="I7396" s="3">
        <v>39</v>
      </c>
      <c r="J7396" s="9">
        <v>8</v>
      </c>
      <c r="K7396" t="s">
        <v>23</v>
      </c>
      <c r="L7396" s="4">
        <v>0</v>
      </c>
      <c r="M7396" s="4" t="str">
        <f>IF(spotify_churn_dataset[[#This Row],[offline_listening]]=0,"no offline","yes offline")</f>
        <v>yes offline</v>
      </c>
      <c r="N7396">
        <v>1</v>
      </c>
      <c r="O7396" t="str">
        <f>IF(spotify_churn_dataset[[#This Row],[is_churned]]=1,"yes churn","no churn")</f>
        <v>no churn</v>
      </c>
      <c r="P7396">
        <v>0</v>
      </c>
    </row>
    <row r="7397" spans="1:16" x14ac:dyDescent="0.3">
      <c r="A7397">
        <v>7396</v>
      </c>
      <c r="B7397">
        <f>IF(spotify_churn_dataset[[#This Row],[user_id]]="","Desconocido",spotify_churn_dataset[[#This Row],[user_id]])</f>
        <v>7396</v>
      </c>
      <c r="C7397">
        <f>IF(IFERROR(VLOOKUP(spotify_churn_dataset[[#This Row],[user_id]],A7398:A15396,1,FALSE),0),1,0)</f>
        <v>0</v>
      </c>
      <c r="D7397" t="s">
        <v>16</v>
      </c>
      <c r="E7397" s="4">
        <v>39</v>
      </c>
      <c r="F7397" t="s">
        <v>13</v>
      </c>
      <c r="G7397" t="s">
        <v>18</v>
      </c>
      <c r="H7397" s="4">
        <v>14</v>
      </c>
      <c r="I7397" s="3">
        <v>56</v>
      </c>
      <c r="J7397" s="9">
        <v>4</v>
      </c>
      <c r="K7397" t="s">
        <v>23</v>
      </c>
      <c r="L7397" s="4">
        <v>0</v>
      </c>
      <c r="M7397" s="4" t="str">
        <f>IF(spotify_churn_dataset[[#This Row],[offline_listening]]=0,"no offline","yes offline")</f>
        <v>yes offline</v>
      </c>
      <c r="N7397">
        <v>1</v>
      </c>
      <c r="O7397" t="str">
        <f>IF(spotify_churn_dataset[[#This Row],[is_churned]]=1,"yes churn","no churn")</f>
        <v>no churn</v>
      </c>
      <c r="P7397">
        <v>0</v>
      </c>
    </row>
    <row r="7398" spans="1:16" x14ac:dyDescent="0.3">
      <c r="A7398">
        <v>7397</v>
      </c>
      <c r="B7398">
        <f>IF(spotify_churn_dataset[[#This Row],[user_id]]="","Desconocido",spotify_churn_dataset[[#This Row],[user_id]])</f>
        <v>7397</v>
      </c>
      <c r="C7398">
        <f>IF(IFERROR(VLOOKUP(spotify_churn_dataset[[#This Row],[user_id]],A7399:A15397,1,FALSE),0),1,0)</f>
        <v>0</v>
      </c>
      <c r="D7398" t="s">
        <v>20</v>
      </c>
      <c r="E7398" s="4">
        <v>42</v>
      </c>
      <c r="F7398" t="s">
        <v>25</v>
      </c>
      <c r="G7398" t="s">
        <v>14</v>
      </c>
      <c r="H7398" s="4">
        <v>212</v>
      </c>
      <c r="I7398" s="3">
        <v>17</v>
      </c>
      <c r="J7398" s="9">
        <v>35</v>
      </c>
      <c r="K7398" t="s">
        <v>23</v>
      </c>
      <c r="L7398" s="4">
        <v>45</v>
      </c>
      <c r="M7398" s="4" t="str">
        <f>IF(spotify_churn_dataset[[#This Row],[offline_listening]]=0,"no offline","yes offline")</f>
        <v>no offline</v>
      </c>
      <c r="N7398">
        <v>0</v>
      </c>
      <c r="O7398" t="str">
        <f>IF(spotify_churn_dataset[[#This Row],[is_churned]]=1,"yes churn","no churn")</f>
        <v>yes churn</v>
      </c>
      <c r="P7398">
        <v>1</v>
      </c>
    </row>
    <row r="7399" spans="1:16" x14ac:dyDescent="0.3">
      <c r="A7399">
        <v>7398</v>
      </c>
      <c r="B7399">
        <f>IF(spotify_churn_dataset[[#This Row],[user_id]]="","Desconocido",spotify_churn_dataset[[#This Row],[user_id]])</f>
        <v>7398</v>
      </c>
      <c r="C7399">
        <f>IF(IFERROR(VLOOKUP(spotify_churn_dataset[[#This Row],[user_id]],A7400:A15398,1,FALSE),0),1,0)</f>
        <v>0</v>
      </c>
      <c r="D7399" t="s">
        <v>16</v>
      </c>
      <c r="E7399" s="4">
        <v>36</v>
      </c>
      <c r="F7399" t="s">
        <v>26</v>
      </c>
      <c r="G7399" t="s">
        <v>24</v>
      </c>
      <c r="H7399" s="4">
        <v>25</v>
      </c>
      <c r="I7399" s="3">
        <v>33</v>
      </c>
      <c r="J7399" s="9">
        <v>38</v>
      </c>
      <c r="K7399" t="s">
        <v>19</v>
      </c>
      <c r="L7399" s="4">
        <v>0</v>
      </c>
      <c r="M7399" s="4" t="str">
        <f>IF(spotify_churn_dataset[[#This Row],[offline_listening]]=0,"no offline","yes offline")</f>
        <v>yes offline</v>
      </c>
      <c r="N7399">
        <v>1</v>
      </c>
      <c r="O7399" t="str">
        <f>IF(spotify_churn_dataset[[#This Row],[is_churned]]=1,"yes churn","no churn")</f>
        <v>no churn</v>
      </c>
      <c r="P7399">
        <v>0</v>
      </c>
    </row>
    <row r="7400" spans="1:16" x14ac:dyDescent="0.3">
      <c r="A7400">
        <v>7399</v>
      </c>
      <c r="B7400">
        <f>IF(spotify_churn_dataset[[#This Row],[user_id]]="","Desconocido",spotify_churn_dataset[[#This Row],[user_id]])</f>
        <v>7399</v>
      </c>
      <c r="C7400">
        <f>IF(IFERROR(VLOOKUP(spotify_churn_dataset[[#This Row],[user_id]],A7401:A15399,1,FALSE),0),1,0)</f>
        <v>0</v>
      </c>
      <c r="D7400" t="s">
        <v>20</v>
      </c>
      <c r="E7400" s="4">
        <v>55</v>
      </c>
      <c r="F7400" t="s">
        <v>26</v>
      </c>
      <c r="G7400" t="s">
        <v>24</v>
      </c>
      <c r="H7400" s="4">
        <v>243</v>
      </c>
      <c r="I7400" s="3">
        <v>35</v>
      </c>
      <c r="J7400" s="9">
        <v>28</v>
      </c>
      <c r="K7400" t="s">
        <v>23</v>
      </c>
      <c r="L7400" s="4">
        <v>0</v>
      </c>
      <c r="M7400" s="4" t="str">
        <f>IF(spotify_churn_dataset[[#This Row],[offline_listening]]=0,"no offline","yes offline")</f>
        <v>yes offline</v>
      </c>
      <c r="N7400">
        <v>1</v>
      </c>
      <c r="O7400" t="str">
        <f>IF(spotify_churn_dataset[[#This Row],[is_churned]]=1,"yes churn","no churn")</f>
        <v>no churn</v>
      </c>
      <c r="P7400">
        <v>0</v>
      </c>
    </row>
    <row r="7401" spans="1:16" x14ac:dyDescent="0.3">
      <c r="A7401">
        <v>7400</v>
      </c>
      <c r="B7401">
        <f>IF(spotify_churn_dataset[[#This Row],[user_id]]="","Desconocido",spotify_churn_dataset[[#This Row],[user_id]])</f>
        <v>7400</v>
      </c>
      <c r="C7401">
        <f>IF(IFERROR(VLOOKUP(spotify_churn_dataset[[#This Row],[user_id]],A7402:A15400,1,FALSE),0),1,0)</f>
        <v>0</v>
      </c>
      <c r="D7401" t="s">
        <v>16</v>
      </c>
      <c r="E7401" s="4">
        <v>52</v>
      </c>
      <c r="F7401" t="s">
        <v>25</v>
      </c>
      <c r="G7401" t="s">
        <v>22</v>
      </c>
      <c r="H7401" s="4">
        <v>29</v>
      </c>
      <c r="I7401" s="3">
        <v>5</v>
      </c>
      <c r="J7401" s="9">
        <v>57</v>
      </c>
      <c r="K7401" t="s">
        <v>19</v>
      </c>
      <c r="L7401" s="4">
        <v>0</v>
      </c>
      <c r="M7401" s="4" t="str">
        <f>IF(spotify_churn_dataset[[#This Row],[offline_listening]]=0,"no offline","yes offline")</f>
        <v>yes offline</v>
      </c>
      <c r="N7401">
        <v>1</v>
      </c>
      <c r="O7401" t="str">
        <f>IF(spotify_churn_dataset[[#This Row],[is_churned]]=1,"yes churn","no churn")</f>
        <v>yes churn</v>
      </c>
      <c r="P7401">
        <v>1</v>
      </c>
    </row>
    <row r="7402" spans="1:16" x14ac:dyDescent="0.3">
      <c r="A7402">
        <v>7401</v>
      </c>
      <c r="B7402">
        <f>IF(spotify_churn_dataset[[#This Row],[user_id]]="","Desconocido",spotify_churn_dataset[[#This Row],[user_id]])</f>
        <v>7401</v>
      </c>
      <c r="C7402">
        <f>IF(IFERROR(VLOOKUP(spotify_churn_dataset[[#This Row],[user_id]],A7403:A15401,1,FALSE),0),1,0)</f>
        <v>0</v>
      </c>
      <c r="D7402" t="s">
        <v>20</v>
      </c>
      <c r="E7402" s="4">
        <v>59</v>
      </c>
      <c r="F7402" t="s">
        <v>27</v>
      </c>
      <c r="G7402" t="s">
        <v>22</v>
      </c>
      <c r="H7402" s="4">
        <v>291</v>
      </c>
      <c r="I7402" s="3">
        <v>64</v>
      </c>
      <c r="J7402" s="9">
        <v>9</v>
      </c>
      <c r="K7402" t="s">
        <v>19</v>
      </c>
      <c r="L7402" s="4">
        <v>0</v>
      </c>
      <c r="M7402" s="4" t="str">
        <f>IF(spotify_churn_dataset[[#This Row],[offline_listening]]=0,"no offline","yes offline")</f>
        <v>yes offline</v>
      </c>
      <c r="N7402">
        <v>1</v>
      </c>
      <c r="O7402" t="str">
        <f>IF(spotify_churn_dataset[[#This Row],[is_churned]]=1,"yes churn","no churn")</f>
        <v>no churn</v>
      </c>
      <c r="P7402">
        <v>0</v>
      </c>
    </row>
    <row r="7403" spans="1:16" x14ac:dyDescent="0.3">
      <c r="A7403">
        <v>7402</v>
      </c>
      <c r="B7403">
        <f>IF(spotify_churn_dataset[[#This Row],[user_id]]="","Desconocido",spotify_churn_dataset[[#This Row],[user_id]])</f>
        <v>7402</v>
      </c>
      <c r="C7403">
        <f>IF(IFERROR(VLOOKUP(spotify_churn_dataset[[#This Row],[user_id]],A7404:A15402,1,FALSE),0),1,0)</f>
        <v>0</v>
      </c>
      <c r="D7403" t="s">
        <v>20</v>
      </c>
      <c r="E7403" s="4">
        <v>39</v>
      </c>
      <c r="F7403" t="s">
        <v>27</v>
      </c>
      <c r="G7403" t="s">
        <v>24</v>
      </c>
      <c r="H7403" s="4">
        <v>95</v>
      </c>
      <c r="I7403" s="3">
        <v>14</v>
      </c>
      <c r="J7403" s="9">
        <v>56</v>
      </c>
      <c r="K7403" t="s">
        <v>19</v>
      </c>
      <c r="L7403" s="4">
        <v>0</v>
      </c>
      <c r="M7403" s="4" t="str">
        <f>IF(spotify_churn_dataset[[#This Row],[offline_listening]]=0,"no offline","yes offline")</f>
        <v>yes offline</v>
      </c>
      <c r="N7403">
        <v>1</v>
      </c>
      <c r="O7403" t="str">
        <f>IF(spotify_churn_dataset[[#This Row],[is_churned]]=1,"yes churn","no churn")</f>
        <v>no churn</v>
      </c>
      <c r="P7403">
        <v>0</v>
      </c>
    </row>
    <row r="7404" spans="1:16" x14ac:dyDescent="0.3">
      <c r="A7404">
        <v>7403</v>
      </c>
      <c r="B7404">
        <f>IF(spotify_churn_dataset[[#This Row],[user_id]]="","Desconocido",spotify_churn_dataset[[#This Row],[user_id]])</f>
        <v>7403</v>
      </c>
      <c r="C7404">
        <f>IF(IFERROR(VLOOKUP(spotify_churn_dataset[[#This Row],[user_id]],A7405:A15403,1,FALSE),0),1,0)</f>
        <v>0</v>
      </c>
      <c r="D7404" t="s">
        <v>16</v>
      </c>
      <c r="E7404" s="4">
        <v>51</v>
      </c>
      <c r="F7404" t="s">
        <v>29</v>
      </c>
      <c r="G7404" t="s">
        <v>22</v>
      </c>
      <c r="H7404" s="4">
        <v>276</v>
      </c>
      <c r="I7404" s="3">
        <v>25</v>
      </c>
      <c r="J7404" s="9">
        <v>5</v>
      </c>
      <c r="K7404" t="s">
        <v>15</v>
      </c>
      <c r="L7404" s="4">
        <v>0</v>
      </c>
      <c r="M7404" s="4" t="str">
        <f>IF(spotify_churn_dataset[[#This Row],[offline_listening]]=0,"no offline","yes offline")</f>
        <v>yes offline</v>
      </c>
      <c r="N7404">
        <v>1</v>
      </c>
      <c r="O7404" t="str">
        <f>IF(spotify_churn_dataset[[#This Row],[is_churned]]=1,"yes churn","no churn")</f>
        <v>yes churn</v>
      </c>
      <c r="P7404">
        <v>1</v>
      </c>
    </row>
    <row r="7405" spans="1:16" x14ac:dyDescent="0.3">
      <c r="A7405">
        <v>7404</v>
      </c>
      <c r="B7405">
        <f>IF(spotify_churn_dataset[[#This Row],[user_id]]="","Desconocido",spotify_churn_dataset[[#This Row],[user_id]])</f>
        <v>7404</v>
      </c>
      <c r="C7405">
        <f>IF(IFERROR(VLOOKUP(spotify_churn_dataset[[#This Row],[user_id]],A7406:A15404,1,FALSE),0),1,0)</f>
        <v>0</v>
      </c>
      <c r="D7405" t="s">
        <v>20</v>
      </c>
      <c r="E7405" s="4">
        <v>30</v>
      </c>
      <c r="F7405" t="s">
        <v>29</v>
      </c>
      <c r="G7405" t="s">
        <v>22</v>
      </c>
      <c r="H7405" s="4">
        <v>235</v>
      </c>
      <c r="I7405" s="3">
        <v>12</v>
      </c>
      <c r="J7405" s="9">
        <v>46</v>
      </c>
      <c r="K7405" t="s">
        <v>19</v>
      </c>
      <c r="L7405" s="4">
        <v>0</v>
      </c>
      <c r="M7405" s="4" t="str">
        <f>IF(spotify_churn_dataset[[#This Row],[offline_listening]]=0,"no offline","yes offline")</f>
        <v>yes offline</v>
      </c>
      <c r="N7405">
        <v>1</v>
      </c>
      <c r="O7405" t="str">
        <f>IF(spotify_churn_dataset[[#This Row],[is_churned]]=1,"yes churn","no churn")</f>
        <v>no churn</v>
      </c>
      <c r="P7405">
        <v>0</v>
      </c>
    </row>
    <row r="7406" spans="1:16" x14ac:dyDescent="0.3">
      <c r="A7406">
        <v>7405</v>
      </c>
      <c r="B7406">
        <f>IF(spotify_churn_dataset[[#This Row],[user_id]]="","Desconocido",spotify_churn_dataset[[#This Row],[user_id]])</f>
        <v>7405</v>
      </c>
      <c r="C7406">
        <f>IF(IFERROR(VLOOKUP(spotify_churn_dataset[[#This Row],[user_id]],A7407:A15405,1,FALSE),0),1,0)</f>
        <v>0</v>
      </c>
      <c r="D7406" t="s">
        <v>16</v>
      </c>
      <c r="E7406" s="4">
        <v>39</v>
      </c>
      <c r="F7406" t="s">
        <v>27</v>
      </c>
      <c r="G7406" t="s">
        <v>24</v>
      </c>
      <c r="H7406" s="4">
        <v>255</v>
      </c>
      <c r="I7406" s="3">
        <v>66</v>
      </c>
      <c r="J7406" s="9">
        <v>5</v>
      </c>
      <c r="K7406" t="s">
        <v>15</v>
      </c>
      <c r="L7406" s="4">
        <v>0</v>
      </c>
      <c r="M7406" s="4" t="str">
        <f>IF(spotify_churn_dataset[[#This Row],[offline_listening]]=0,"no offline","yes offline")</f>
        <v>yes offline</v>
      </c>
      <c r="N7406">
        <v>1</v>
      </c>
      <c r="O7406" t="str">
        <f>IF(spotify_churn_dataset[[#This Row],[is_churned]]=1,"yes churn","no churn")</f>
        <v>no churn</v>
      </c>
      <c r="P7406">
        <v>0</v>
      </c>
    </row>
    <row r="7407" spans="1:16" x14ac:dyDescent="0.3">
      <c r="A7407">
        <v>7406</v>
      </c>
      <c r="B7407">
        <f>IF(spotify_churn_dataset[[#This Row],[user_id]]="","Desconocido",spotify_churn_dataset[[#This Row],[user_id]])</f>
        <v>7406</v>
      </c>
      <c r="C7407">
        <f>IF(IFERROR(VLOOKUP(spotify_churn_dataset[[#This Row],[user_id]],A7408:A15406,1,FALSE),0),1,0)</f>
        <v>0</v>
      </c>
      <c r="D7407" t="s">
        <v>20</v>
      </c>
      <c r="E7407" s="4">
        <v>43</v>
      </c>
      <c r="F7407" t="s">
        <v>29</v>
      </c>
      <c r="G7407" t="s">
        <v>24</v>
      </c>
      <c r="H7407" s="4">
        <v>220</v>
      </c>
      <c r="I7407" s="3">
        <v>39</v>
      </c>
      <c r="J7407" s="9">
        <v>3</v>
      </c>
      <c r="K7407" t="s">
        <v>23</v>
      </c>
      <c r="L7407" s="4">
        <v>0</v>
      </c>
      <c r="M7407" s="4" t="str">
        <f>IF(spotify_churn_dataset[[#This Row],[offline_listening]]=0,"no offline","yes offline")</f>
        <v>yes offline</v>
      </c>
      <c r="N7407">
        <v>1</v>
      </c>
      <c r="O7407" t="str">
        <f>IF(spotify_churn_dataset[[#This Row],[is_churned]]=1,"yes churn","no churn")</f>
        <v>no churn</v>
      </c>
      <c r="P7407">
        <v>0</v>
      </c>
    </row>
    <row r="7408" spans="1:16" x14ac:dyDescent="0.3">
      <c r="A7408">
        <v>7407</v>
      </c>
      <c r="B7408">
        <f>IF(spotify_churn_dataset[[#This Row],[user_id]]="","Desconocido",spotify_churn_dataset[[#This Row],[user_id]])</f>
        <v>7407</v>
      </c>
      <c r="C7408">
        <f>IF(IFERROR(VLOOKUP(spotify_churn_dataset[[#This Row],[user_id]],A7409:A15407,1,FALSE),0),1,0)</f>
        <v>0</v>
      </c>
      <c r="D7408" t="s">
        <v>12</v>
      </c>
      <c r="E7408" s="4">
        <v>37</v>
      </c>
      <c r="F7408" t="s">
        <v>17</v>
      </c>
      <c r="G7408" t="s">
        <v>22</v>
      </c>
      <c r="H7408" s="4">
        <v>37</v>
      </c>
      <c r="I7408" s="3">
        <v>55</v>
      </c>
      <c r="J7408" s="9">
        <v>44</v>
      </c>
      <c r="K7408" t="s">
        <v>15</v>
      </c>
      <c r="L7408" s="4">
        <v>0</v>
      </c>
      <c r="M7408" s="4" t="str">
        <f>IF(spotify_churn_dataset[[#This Row],[offline_listening]]=0,"no offline","yes offline")</f>
        <v>yes offline</v>
      </c>
      <c r="N7408">
        <v>1</v>
      </c>
      <c r="O7408" t="str">
        <f>IF(spotify_churn_dataset[[#This Row],[is_churned]]=1,"yes churn","no churn")</f>
        <v>no churn</v>
      </c>
      <c r="P7408">
        <v>0</v>
      </c>
    </row>
    <row r="7409" spans="1:16" x14ac:dyDescent="0.3">
      <c r="A7409">
        <v>7408</v>
      </c>
      <c r="B7409">
        <f>IF(spotify_churn_dataset[[#This Row],[user_id]]="","Desconocido",spotify_churn_dataset[[#This Row],[user_id]])</f>
        <v>7408</v>
      </c>
      <c r="C7409">
        <f>IF(IFERROR(VLOOKUP(spotify_churn_dataset[[#This Row],[user_id]],A7410:A15408,1,FALSE),0),1,0)</f>
        <v>0</v>
      </c>
      <c r="D7409" t="s">
        <v>16</v>
      </c>
      <c r="E7409" s="4">
        <v>41</v>
      </c>
      <c r="F7409" t="s">
        <v>25</v>
      </c>
      <c r="G7409" t="s">
        <v>24</v>
      </c>
      <c r="H7409" s="4">
        <v>177</v>
      </c>
      <c r="I7409" s="3">
        <v>85</v>
      </c>
      <c r="J7409" s="9">
        <v>28</v>
      </c>
      <c r="K7409" t="s">
        <v>19</v>
      </c>
      <c r="L7409" s="4">
        <v>0</v>
      </c>
      <c r="M7409" s="4" t="str">
        <f>IF(spotify_churn_dataset[[#This Row],[offline_listening]]=0,"no offline","yes offline")</f>
        <v>yes offline</v>
      </c>
      <c r="N7409">
        <v>1</v>
      </c>
      <c r="O7409" t="str">
        <f>IF(spotify_churn_dataset[[#This Row],[is_churned]]=1,"yes churn","no churn")</f>
        <v>no churn</v>
      </c>
      <c r="P7409">
        <v>0</v>
      </c>
    </row>
    <row r="7410" spans="1:16" x14ac:dyDescent="0.3">
      <c r="A7410">
        <v>7409</v>
      </c>
      <c r="B7410">
        <f>IF(spotify_churn_dataset[[#This Row],[user_id]]="","Desconocido",spotify_churn_dataset[[#This Row],[user_id]])</f>
        <v>7409</v>
      </c>
      <c r="C7410">
        <f>IF(IFERROR(VLOOKUP(spotify_churn_dataset[[#This Row],[user_id]],A7411:A15409,1,FALSE),0),1,0)</f>
        <v>0</v>
      </c>
      <c r="D7410" t="s">
        <v>12</v>
      </c>
      <c r="E7410" s="4">
        <v>42</v>
      </c>
      <c r="F7410" t="s">
        <v>29</v>
      </c>
      <c r="G7410" t="s">
        <v>22</v>
      </c>
      <c r="H7410" s="4">
        <v>190</v>
      </c>
      <c r="I7410" s="3">
        <v>36</v>
      </c>
      <c r="J7410" s="9">
        <v>21</v>
      </c>
      <c r="K7410" t="s">
        <v>23</v>
      </c>
      <c r="L7410" s="4">
        <v>0</v>
      </c>
      <c r="M7410" s="4" t="str">
        <f>IF(spotify_churn_dataset[[#This Row],[offline_listening]]=0,"no offline","yes offline")</f>
        <v>yes offline</v>
      </c>
      <c r="N7410">
        <v>1</v>
      </c>
      <c r="O7410" t="str">
        <f>IF(spotify_churn_dataset[[#This Row],[is_churned]]=1,"yes churn","no churn")</f>
        <v>no churn</v>
      </c>
      <c r="P7410">
        <v>0</v>
      </c>
    </row>
    <row r="7411" spans="1:16" x14ac:dyDescent="0.3">
      <c r="A7411">
        <v>7410</v>
      </c>
      <c r="B7411">
        <f>IF(spotify_churn_dataset[[#This Row],[user_id]]="","Desconocido",spotify_churn_dataset[[#This Row],[user_id]])</f>
        <v>7410</v>
      </c>
      <c r="C7411">
        <f>IF(IFERROR(VLOOKUP(spotify_churn_dataset[[#This Row],[user_id]],A7412:A15410,1,FALSE),0),1,0)</f>
        <v>0</v>
      </c>
      <c r="D7411" t="s">
        <v>20</v>
      </c>
      <c r="E7411" s="4">
        <v>49</v>
      </c>
      <c r="F7411" t="s">
        <v>25</v>
      </c>
      <c r="G7411" t="s">
        <v>22</v>
      </c>
      <c r="H7411" s="4">
        <v>242</v>
      </c>
      <c r="I7411" s="3">
        <v>14</v>
      </c>
      <c r="J7411" s="9">
        <v>4</v>
      </c>
      <c r="K7411" t="s">
        <v>23</v>
      </c>
      <c r="L7411" s="4">
        <v>0</v>
      </c>
      <c r="M7411" s="4" t="str">
        <f>IF(spotify_churn_dataset[[#This Row],[offline_listening]]=0,"no offline","yes offline")</f>
        <v>yes offline</v>
      </c>
      <c r="N7411">
        <v>1</v>
      </c>
      <c r="O7411" t="str">
        <f>IF(spotify_churn_dataset[[#This Row],[is_churned]]=1,"yes churn","no churn")</f>
        <v>no churn</v>
      </c>
      <c r="P7411">
        <v>0</v>
      </c>
    </row>
    <row r="7412" spans="1:16" x14ac:dyDescent="0.3">
      <c r="A7412">
        <v>7411</v>
      </c>
      <c r="B7412">
        <f>IF(spotify_churn_dataset[[#This Row],[user_id]]="","Desconocido",spotify_churn_dataset[[#This Row],[user_id]])</f>
        <v>7411</v>
      </c>
      <c r="C7412">
        <f>IF(IFERROR(VLOOKUP(spotify_churn_dataset[[#This Row],[user_id]],A7413:A15411,1,FALSE),0),1,0)</f>
        <v>0</v>
      </c>
      <c r="D7412" t="s">
        <v>20</v>
      </c>
      <c r="E7412" s="4">
        <v>36</v>
      </c>
      <c r="F7412" t="s">
        <v>28</v>
      </c>
      <c r="G7412" t="s">
        <v>14</v>
      </c>
      <c r="H7412" s="4">
        <v>55</v>
      </c>
      <c r="I7412" s="3">
        <v>42</v>
      </c>
      <c r="J7412" s="9">
        <v>27</v>
      </c>
      <c r="K7412" t="s">
        <v>19</v>
      </c>
      <c r="L7412" s="4">
        <v>42</v>
      </c>
      <c r="M7412" s="4" t="str">
        <f>IF(spotify_churn_dataset[[#This Row],[offline_listening]]=0,"no offline","yes offline")</f>
        <v>no offline</v>
      </c>
      <c r="N7412">
        <v>0</v>
      </c>
      <c r="O7412" t="str">
        <f>IF(spotify_churn_dataset[[#This Row],[is_churned]]=1,"yes churn","no churn")</f>
        <v>no churn</v>
      </c>
      <c r="P7412">
        <v>0</v>
      </c>
    </row>
    <row r="7413" spans="1:16" x14ac:dyDescent="0.3">
      <c r="A7413">
        <v>7412</v>
      </c>
      <c r="B7413">
        <f>IF(spotify_churn_dataset[[#This Row],[user_id]]="","Desconocido",spotify_churn_dataset[[#This Row],[user_id]])</f>
        <v>7412</v>
      </c>
      <c r="C7413">
        <f>IF(IFERROR(VLOOKUP(spotify_churn_dataset[[#This Row],[user_id]],A7414:A15412,1,FALSE),0),1,0)</f>
        <v>0</v>
      </c>
      <c r="D7413" t="s">
        <v>16</v>
      </c>
      <c r="E7413" s="4">
        <v>37</v>
      </c>
      <c r="F7413" t="s">
        <v>13</v>
      </c>
      <c r="G7413" t="s">
        <v>18</v>
      </c>
      <c r="H7413" s="4">
        <v>69</v>
      </c>
      <c r="I7413" s="3">
        <v>47</v>
      </c>
      <c r="J7413" s="9">
        <v>22</v>
      </c>
      <c r="K7413" t="s">
        <v>15</v>
      </c>
      <c r="L7413" s="4">
        <v>0</v>
      </c>
      <c r="M7413" s="4" t="str">
        <f>IF(spotify_churn_dataset[[#This Row],[offline_listening]]=0,"no offline","yes offline")</f>
        <v>yes offline</v>
      </c>
      <c r="N7413">
        <v>1</v>
      </c>
      <c r="O7413" t="str">
        <f>IF(spotify_churn_dataset[[#This Row],[is_churned]]=1,"yes churn","no churn")</f>
        <v>no churn</v>
      </c>
      <c r="P7413">
        <v>0</v>
      </c>
    </row>
    <row r="7414" spans="1:16" x14ac:dyDescent="0.3">
      <c r="A7414">
        <v>7413</v>
      </c>
      <c r="B7414">
        <f>IF(spotify_churn_dataset[[#This Row],[user_id]]="","Desconocido",spotify_churn_dataset[[#This Row],[user_id]])</f>
        <v>7413</v>
      </c>
      <c r="C7414">
        <f>IF(IFERROR(VLOOKUP(spotify_churn_dataset[[#This Row],[user_id]],A7415:A15413,1,FALSE),0),1,0)</f>
        <v>0</v>
      </c>
      <c r="D7414" t="s">
        <v>12</v>
      </c>
      <c r="E7414" s="4">
        <v>40</v>
      </c>
      <c r="F7414" t="s">
        <v>29</v>
      </c>
      <c r="G7414" t="s">
        <v>18</v>
      </c>
      <c r="H7414" s="4">
        <v>12</v>
      </c>
      <c r="I7414" s="3">
        <v>25</v>
      </c>
      <c r="J7414" s="9">
        <v>3</v>
      </c>
      <c r="K7414" t="s">
        <v>15</v>
      </c>
      <c r="L7414" s="4">
        <v>0</v>
      </c>
      <c r="M7414" s="4" t="str">
        <f>IF(spotify_churn_dataset[[#This Row],[offline_listening]]=0,"no offline","yes offline")</f>
        <v>yes offline</v>
      </c>
      <c r="N7414">
        <v>1</v>
      </c>
      <c r="O7414" t="str">
        <f>IF(spotify_churn_dataset[[#This Row],[is_churned]]=1,"yes churn","no churn")</f>
        <v>no churn</v>
      </c>
      <c r="P7414">
        <v>0</v>
      </c>
    </row>
    <row r="7415" spans="1:16" x14ac:dyDescent="0.3">
      <c r="A7415">
        <v>7414</v>
      </c>
      <c r="B7415">
        <f>IF(spotify_churn_dataset[[#This Row],[user_id]]="","Desconocido",spotify_churn_dataset[[#This Row],[user_id]])</f>
        <v>7414</v>
      </c>
      <c r="C7415">
        <f>IF(IFERROR(VLOOKUP(spotify_churn_dataset[[#This Row],[user_id]],A7416:A15414,1,FALSE),0),1,0)</f>
        <v>0</v>
      </c>
      <c r="D7415" t="s">
        <v>12</v>
      </c>
      <c r="E7415" s="4">
        <v>24</v>
      </c>
      <c r="F7415" t="s">
        <v>29</v>
      </c>
      <c r="G7415" t="s">
        <v>18</v>
      </c>
      <c r="H7415" s="4">
        <v>174</v>
      </c>
      <c r="I7415" s="3">
        <v>94</v>
      </c>
      <c r="J7415" s="9">
        <v>3</v>
      </c>
      <c r="K7415" t="s">
        <v>19</v>
      </c>
      <c r="L7415" s="4">
        <v>0</v>
      </c>
      <c r="M7415" s="4" t="str">
        <f>IF(spotify_churn_dataset[[#This Row],[offline_listening]]=0,"no offline","yes offline")</f>
        <v>yes offline</v>
      </c>
      <c r="N7415">
        <v>1</v>
      </c>
      <c r="O7415" t="str">
        <f>IF(spotify_churn_dataset[[#This Row],[is_churned]]=1,"yes churn","no churn")</f>
        <v>no churn</v>
      </c>
      <c r="P7415">
        <v>0</v>
      </c>
    </row>
    <row r="7416" spans="1:16" x14ac:dyDescent="0.3">
      <c r="A7416">
        <v>7415</v>
      </c>
      <c r="B7416">
        <f>IF(spotify_churn_dataset[[#This Row],[user_id]]="","Desconocido",spotify_churn_dataset[[#This Row],[user_id]])</f>
        <v>7415</v>
      </c>
      <c r="C7416">
        <f>IF(IFERROR(VLOOKUP(spotify_churn_dataset[[#This Row],[user_id]],A7417:A15415,1,FALSE),0),1,0)</f>
        <v>0</v>
      </c>
      <c r="D7416" t="s">
        <v>12</v>
      </c>
      <c r="E7416" s="4">
        <v>36</v>
      </c>
      <c r="F7416" t="s">
        <v>26</v>
      </c>
      <c r="G7416" t="s">
        <v>22</v>
      </c>
      <c r="H7416" s="4">
        <v>75</v>
      </c>
      <c r="I7416" s="3">
        <v>93</v>
      </c>
      <c r="J7416" s="9">
        <v>59</v>
      </c>
      <c r="K7416" t="s">
        <v>23</v>
      </c>
      <c r="L7416" s="4">
        <v>0</v>
      </c>
      <c r="M7416" s="4" t="str">
        <f>IF(spotify_churn_dataset[[#This Row],[offline_listening]]=0,"no offline","yes offline")</f>
        <v>yes offline</v>
      </c>
      <c r="N7416">
        <v>1</v>
      </c>
      <c r="O7416" t="str">
        <f>IF(spotify_churn_dataset[[#This Row],[is_churned]]=1,"yes churn","no churn")</f>
        <v>yes churn</v>
      </c>
      <c r="P7416">
        <v>1</v>
      </c>
    </row>
    <row r="7417" spans="1:16" x14ac:dyDescent="0.3">
      <c r="A7417">
        <v>7416</v>
      </c>
      <c r="B7417">
        <f>IF(spotify_churn_dataset[[#This Row],[user_id]]="","Desconocido",spotify_churn_dataset[[#This Row],[user_id]])</f>
        <v>7416</v>
      </c>
      <c r="C7417">
        <f>IF(IFERROR(VLOOKUP(spotify_churn_dataset[[#This Row],[user_id]],A7418:A15416,1,FALSE),0),1,0)</f>
        <v>0</v>
      </c>
      <c r="D7417" t="s">
        <v>16</v>
      </c>
      <c r="E7417" s="4">
        <v>50</v>
      </c>
      <c r="F7417" t="s">
        <v>28</v>
      </c>
      <c r="G7417" t="s">
        <v>24</v>
      </c>
      <c r="H7417" s="4">
        <v>293</v>
      </c>
      <c r="I7417" s="3">
        <v>25</v>
      </c>
      <c r="J7417" s="9">
        <v>59</v>
      </c>
      <c r="K7417" t="s">
        <v>19</v>
      </c>
      <c r="L7417" s="4">
        <v>0</v>
      </c>
      <c r="M7417" s="4" t="str">
        <f>IF(spotify_churn_dataset[[#This Row],[offline_listening]]=0,"no offline","yes offline")</f>
        <v>yes offline</v>
      </c>
      <c r="N7417">
        <v>1</v>
      </c>
      <c r="O7417" t="str">
        <f>IF(spotify_churn_dataset[[#This Row],[is_churned]]=1,"yes churn","no churn")</f>
        <v>yes churn</v>
      </c>
      <c r="P7417">
        <v>1</v>
      </c>
    </row>
    <row r="7418" spans="1:16" x14ac:dyDescent="0.3">
      <c r="A7418">
        <v>7417</v>
      </c>
      <c r="B7418">
        <f>IF(spotify_churn_dataset[[#This Row],[user_id]]="","Desconocido",spotify_churn_dataset[[#This Row],[user_id]])</f>
        <v>7417</v>
      </c>
      <c r="C7418">
        <f>IF(IFERROR(VLOOKUP(spotify_churn_dataset[[#This Row],[user_id]],A7419:A15417,1,FALSE),0),1,0)</f>
        <v>0</v>
      </c>
      <c r="D7418" t="s">
        <v>12</v>
      </c>
      <c r="E7418" s="4">
        <v>58</v>
      </c>
      <c r="F7418" t="s">
        <v>29</v>
      </c>
      <c r="G7418" t="s">
        <v>14</v>
      </c>
      <c r="H7418" s="4">
        <v>97</v>
      </c>
      <c r="I7418" s="3">
        <v>30</v>
      </c>
      <c r="J7418" s="9">
        <v>2</v>
      </c>
      <c r="K7418" t="s">
        <v>15</v>
      </c>
      <c r="L7418" s="4">
        <v>36</v>
      </c>
      <c r="M7418" s="4" t="str">
        <f>IF(spotify_churn_dataset[[#This Row],[offline_listening]]=0,"no offline","yes offline")</f>
        <v>no offline</v>
      </c>
      <c r="N7418">
        <v>0</v>
      </c>
      <c r="O7418" t="str">
        <f>IF(spotify_churn_dataset[[#This Row],[is_churned]]=1,"yes churn","no churn")</f>
        <v>yes churn</v>
      </c>
      <c r="P7418">
        <v>1</v>
      </c>
    </row>
    <row r="7419" spans="1:16" x14ac:dyDescent="0.3">
      <c r="A7419">
        <v>7418</v>
      </c>
      <c r="B7419">
        <f>IF(spotify_churn_dataset[[#This Row],[user_id]]="","Desconocido",spotify_churn_dataset[[#This Row],[user_id]])</f>
        <v>7418</v>
      </c>
      <c r="C7419">
        <f>IF(IFERROR(VLOOKUP(spotify_churn_dataset[[#This Row],[user_id]],A7420:A15418,1,FALSE),0),1,0)</f>
        <v>0</v>
      </c>
      <c r="D7419" t="s">
        <v>16</v>
      </c>
      <c r="E7419" s="4">
        <v>25</v>
      </c>
      <c r="F7419" t="s">
        <v>27</v>
      </c>
      <c r="G7419" t="s">
        <v>24</v>
      </c>
      <c r="H7419" s="4">
        <v>272</v>
      </c>
      <c r="I7419" s="3">
        <v>31</v>
      </c>
      <c r="J7419" s="9">
        <v>37</v>
      </c>
      <c r="K7419" t="s">
        <v>15</v>
      </c>
      <c r="L7419" s="4">
        <v>0</v>
      </c>
      <c r="M7419" s="4" t="str">
        <f>IF(spotify_churn_dataset[[#This Row],[offline_listening]]=0,"no offline","yes offline")</f>
        <v>yes offline</v>
      </c>
      <c r="N7419">
        <v>1</v>
      </c>
      <c r="O7419" t="str">
        <f>IF(spotify_churn_dataset[[#This Row],[is_churned]]=1,"yes churn","no churn")</f>
        <v>no churn</v>
      </c>
      <c r="P7419">
        <v>0</v>
      </c>
    </row>
    <row r="7420" spans="1:16" x14ac:dyDescent="0.3">
      <c r="A7420">
        <v>7419</v>
      </c>
      <c r="B7420">
        <f>IF(spotify_churn_dataset[[#This Row],[user_id]]="","Desconocido",spotify_churn_dataset[[#This Row],[user_id]])</f>
        <v>7419</v>
      </c>
      <c r="C7420">
        <f>IF(IFERROR(VLOOKUP(spotify_churn_dataset[[#This Row],[user_id]],A7421:A15419,1,FALSE),0),1,0)</f>
        <v>0</v>
      </c>
      <c r="D7420" t="s">
        <v>20</v>
      </c>
      <c r="E7420" s="4">
        <v>58</v>
      </c>
      <c r="F7420" t="s">
        <v>29</v>
      </c>
      <c r="G7420" t="s">
        <v>18</v>
      </c>
      <c r="H7420" s="4">
        <v>50</v>
      </c>
      <c r="I7420" s="3">
        <v>51</v>
      </c>
      <c r="J7420" s="9">
        <v>25</v>
      </c>
      <c r="K7420" t="s">
        <v>15</v>
      </c>
      <c r="L7420" s="4">
        <v>0</v>
      </c>
      <c r="M7420" s="4" t="str">
        <f>IF(spotify_churn_dataset[[#This Row],[offline_listening]]=0,"no offline","yes offline")</f>
        <v>yes offline</v>
      </c>
      <c r="N7420">
        <v>1</v>
      </c>
      <c r="O7420" t="str">
        <f>IF(spotify_churn_dataset[[#This Row],[is_churned]]=1,"yes churn","no churn")</f>
        <v>no churn</v>
      </c>
      <c r="P7420">
        <v>0</v>
      </c>
    </row>
    <row r="7421" spans="1:16" x14ac:dyDescent="0.3">
      <c r="A7421">
        <v>7420</v>
      </c>
      <c r="B7421">
        <f>IF(spotify_churn_dataset[[#This Row],[user_id]]="","Desconocido",spotify_churn_dataset[[#This Row],[user_id]])</f>
        <v>7420</v>
      </c>
      <c r="C7421">
        <f>IF(IFERROR(VLOOKUP(spotify_churn_dataset[[#This Row],[user_id]],A7422:A15420,1,FALSE),0),1,0)</f>
        <v>0</v>
      </c>
      <c r="D7421" t="s">
        <v>16</v>
      </c>
      <c r="E7421" s="4">
        <v>43</v>
      </c>
      <c r="F7421" t="s">
        <v>17</v>
      </c>
      <c r="G7421" t="s">
        <v>18</v>
      </c>
      <c r="H7421" s="4">
        <v>132</v>
      </c>
      <c r="I7421" s="3">
        <v>25</v>
      </c>
      <c r="J7421" s="9">
        <v>27</v>
      </c>
      <c r="K7421" t="s">
        <v>15</v>
      </c>
      <c r="L7421" s="4">
        <v>0</v>
      </c>
      <c r="M7421" s="4" t="str">
        <f>IF(spotify_churn_dataset[[#This Row],[offline_listening]]=0,"no offline","yes offline")</f>
        <v>yes offline</v>
      </c>
      <c r="N7421">
        <v>1</v>
      </c>
      <c r="O7421" t="str">
        <f>IF(spotify_churn_dataset[[#This Row],[is_churned]]=1,"yes churn","no churn")</f>
        <v>no churn</v>
      </c>
      <c r="P7421">
        <v>0</v>
      </c>
    </row>
    <row r="7422" spans="1:16" x14ac:dyDescent="0.3">
      <c r="A7422">
        <v>7421</v>
      </c>
      <c r="B7422">
        <f>IF(spotify_churn_dataset[[#This Row],[user_id]]="","Desconocido",spotify_churn_dataset[[#This Row],[user_id]])</f>
        <v>7421</v>
      </c>
      <c r="C7422">
        <f>IF(IFERROR(VLOOKUP(spotify_churn_dataset[[#This Row],[user_id]],A7423:A15421,1,FALSE),0),1,0)</f>
        <v>0</v>
      </c>
      <c r="D7422" t="s">
        <v>12</v>
      </c>
      <c r="E7422" s="4">
        <v>30</v>
      </c>
      <c r="F7422" t="s">
        <v>26</v>
      </c>
      <c r="G7422" t="s">
        <v>22</v>
      </c>
      <c r="H7422" s="4">
        <v>68</v>
      </c>
      <c r="I7422" s="3">
        <v>54</v>
      </c>
      <c r="J7422" s="9">
        <v>16</v>
      </c>
      <c r="K7422" t="s">
        <v>19</v>
      </c>
      <c r="L7422" s="4">
        <v>0</v>
      </c>
      <c r="M7422" s="4" t="str">
        <f>IF(spotify_churn_dataset[[#This Row],[offline_listening]]=0,"no offline","yes offline")</f>
        <v>yes offline</v>
      </c>
      <c r="N7422">
        <v>1</v>
      </c>
      <c r="O7422" t="str">
        <f>IF(spotify_churn_dataset[[#This Row],[is_churned]]=1,"yes churn","no churn")</f>
        <v>no churn</v>
      </c>
      <c r="P7422">
        <v>0</v>
      </c>
    </row>
    <row r="7423" spans="1:16" x14ac:dyDescent="0.3">
      <c r="A7423">
        <v>7422</v>
      </c>
      <c r="B7423">
        <f>IF(spotify_churn_dataset[[#This Row],[user_id]]="","Desconocido",spotify_churn_dataset[[#This Row],[user_id]])</f>
        <v>7422</v>
      </c>
      <c r="C7423">
        <f>IF(IFERROR(VLOOKUP(spotify_churn_dataset[[#This Row],[user_id]],A7424:A15422,1,FALSE),0),1,0)</f>
        <v>0</v>
      </c>
      <c r="D7423" t="s">
        <v>12</v>
      </c>
      <c r="E7423" s="4">
        <v>33</v>
      </c>
      <c r="F7423" t="s">
        <v>27</v>
      </c>
      <c r="G7423" t="s">
        <v>18</v>
      </c>
      <c r="H7423" s="4">
        <v>27</v>
      </c>
      <c r="I7423" s="3">
        <v>12</v>
      </c>
      <c r="J7423" s="9">
        <v>4</v>
      </c>
      <c r="K7423" t="s">
        <v>19</v>
      </c>
      <c r="L7423" s="4">
        <v>0</v>
      </c>
      <c r="M7423" s="4" t="str">
        <f>IF(spotify_churn_dataset[[#This Row],[offline_listening]]=0,"no offline","yes offline")</f>
        <v>yes offline</v>
      </c>
      <c r="N7423">
        <v>1</v>
      </c>
      <c r="O7423" t="str">
        <f>IF(spotify_churn_dataset[[#This Row],[is_churned]]=1,"yes churn","no churn")</f>
        <v>yes churn</v>
      </c>
      <c r="P7423">
        <v>1</v>
      </c>
    </row>
    <row r="7424" spans="1:16" x14ac:dyDescent="0.3">
      <c r="A7424">
        <v>7423</v>
      </c>
      <c r="B7424">
        <f>IF(spotify_churn_dataset[[#This Row],[user_id]]="","Desconocido",spotify_churn_dataset[[#This Row],[user_id]])</f>
        <v>7423</v>
      </c>
      <c r="C7424">
        <f>IF(IFERROR(VLOOKUP(spotify_churn_dataset[[#This Row],[user_id]],A7425:A15423,1,FALSE),0),1,0)</f>
        <v>0</v>
      </c>
      <c r="D7424" t="s">
        <v>16</v>
      </c>
      <c r="E7424" s="4">
        <v>17</v>
      </c>
      <c r="F7424" t="s">
        <v>13</v>
      </c>
      <c r="G7424" t="s">
        <v>14</v>
      </c>
      <c r="H7424" s="4">
        <v>22</v>
      </c>
      <c r="I7424" s="3">
        <v>97</v>
      </c>
      <c r="J7424" s="9">
        <v>49</v>
      </c>
      <c r="K7424" t="s">
        <v>23</v>
      </c>
      <c r="L7424" s="4">
        <v>18</v>
      </c>
      <c r="M7424" s="4" t="str">
        <f>IF(spotify_churn_dataset[[#This Row],[offline_listening]]=0,"no offline","yes offline")</f>
        <v>no offline</v>
      </c>
      <c r="N7424">
        <v>0</v>
      </c>
      <c r="O7424" t="str">
        <f>IF(spotify_churn_dataset[[#This Row],[is_churned]]=1,"yes churn","no churn")</f>
        <v>yes churn</v>
      </c>
      <c r="P7424">
        <v>1</v>
      </c>
    </row>
    <row r="7425" spans="1:16" x14ac:dyDescent="0.3">
      <c r="A7425">
        <v>7424</v>
      </c>
      <c r="B7425">
        <f>IF(spotify_churn_dataset[[#This Row],[user_id]]="","Desconocido",spotify_churn_dataset[[#This Row],[user_id]])</f>
        <v>7424</v>
      </c>
      <c r="C7425">
        <f>IF(IFERROR(VLOOKUP(spotify_churn_dataset[[#This Row],[user_id]],A7426:A15424,1,FALSE),0),1,0)</f>
        <v>0</v>
      </c>
      <c r="D7425" t="s">
        <v>20</v>
      </c>
      <c r="E7425" s="4">
        <v>24</v>
      </c>
      <c r="F7425" t="s">
        <v>17</v>
      </c>
      <c r="G7425" t="s">
        <v>14</v>
      </c>
      <c r="H7425" s="4">
        <v>64</v>
      </c>
      <c r="I7425" s="3">
        <v>96</v>
      </c>
      <c r="J7425" s="9">
        <v>8</v>
      </c>
      <c r="K7425" t="s">
        <v>15</v>
      </c>
      <c r="L7425" s="4">
        <v>8</v>
      </c>
      <c r="M7425" s="4" t="str">
        <f>IF(spotify_churn_dataset[[#This Row],[offline_listening]]=0,"no offline","yes offline")</f>
        <v>no offline</v>
      </c>
      <c r="N7425">
        <v>0</v>
      </c>
      <c r="O7425" t="str">
        <f>IF(spotify_churn_dataset[[#This Row],[is_churned]]=1,"yes churn","no churn")</f>
        <v>no churn</v>
      </c>
      <c r="P7425">
        <v>0</v>
      </c>
    </row>
    <row r="7426" spans="1:16" x14ac:dyDescent="0.3">
      <c r="A7426">
        <v>7425</v>
      </c>
      <c r="B7426">
        <f>IF(spotify_churn_dataset[[#This Row],[user_id]]="","Desconocido",spotify_churn_dataset[[#This Row],[user_id]])</f>
        <v>7425</v>
      </c>
      <c r="C7426">
        <f>IF(IFERROR(VLOOKUP(spotify_churn_dataset[[#This Row],[user_id]],A7427:A15425,1,FALSE),0),1,0)</f>
        <v>0</v>
      </c>
      <c r="D7426" t="s">
        <v>20</v>
      </c>
      <c r="E7426" s="4">
        <v>42</v>
      </c>
      <c r="F7426" t="s">
        <v>25</v>
      </c>
      <c r="G7426" t="s">
        <v>24</v>
      </c>
      <c r="H7426" s="4">
        <v>98</v>
      </c>
      <c r="I7426" s="3">
        <v>48</v>
      </c>
      <c r="J7426" s="9">
        <v>27</v>
      </c>
      <c r="K7426" t="s">
        <v>19</v>
      </c>
      <c r="L7426" s="4">
        <v>0</v>
      </c>
      <c r="M7426" s="4" t="str">
        <f>IF(spotify_churn_dataset[[#This Row],[offline_listening]]=0,"no offline","yes offline")</f>
        <v>yes offline</v>
      </c>
      <c r="N7426">
        <v>1</v>
      </c>
      <c r="O7426" t="str">
        <f>IF(spotify_churn_dataset[[#This Row],[is_churned]]=1,"yes churn","no churn")</f>
        <v>no churn</v>
      </c>
      <c r="P7426">
        <v>0</v>
      </c>
    </row>
    <row r="7427" spans="1:16" x14ac:dyDescent="0.3">
      <c r="A7427">
        <v>7426</v>
      </c>
      <c r="B7427">
        <f>IF(spotify_churn_dataset[[#This Row],[user_id]]="","Desconocido",spotify_churn_dataset[[#This Row],[user_id]])</f>
        <v>7426</v>
      </c>
      <c r="C7427">
        <f>IF(IFERROR(VLOOKUP(spotify_churn_dataset[[#This Row],[user_id]],A7428:A15426,1,FALSE),0),1,0)</f>
        <v>0</v>
      </c>
      <c r="D7427" t="s">
        <v>16</v>
      </c>
      <c r="E7427" s="4">
        <v>34</v>
      </c>
      <c r="F7427" t="s">
        <v>17</v>
      </c>
      <c r="G7427" t="s">
        <v>22</v>
      </c>
      <c r="H7427" s="4">
        <v>187</v>
      </c>
      <c r="I7427" s="3">
        <v>41</v>
      </c>
      <c r="J7427" s="9">
        <v>59</v>
      </c>
      <c r="K7427" t="s">
        <v>23</v>
      </c>
      <c r="L7427" s="4">
        <v>0</v>
      </c>
      <c r="M7427" s="4" t="str">
        <f>IF(spotify_churn_dataset[[#This Row],[offline_listening]]=0,"no offline","yes offline")</f>
        <v>yes offline</v>
      </c>
      <c r="N7427">
        <v>1</v>
      </c>
      <c r="O7427" t="str">
        <f>IF(spotify_churn_dataset[[#This Row],[is_churned]]=1,"yes churn","no churn")</f>
        <v>no churn</v>
      </c>
      <c r="P7427">
        <v>0</v>
      </c>
    </row>
    <row r="7428" spans="1:16" x14ac:dyDescent="0.3">
      <c r="A7428">
        <v>7427</v>
      </c>
      <c r="B7428">
        <f>IF(spotify_churn_dataset[[#This Row],[user_id]]="","Desconocido",spotify_churn_dataset[[#This Row],[user_id]])</f>
        <v>7427</v>
      </c>
      <c r="C7428">
        <f>IF(IFERROR(VLOOKUP(spotify_churn_dataset[[#This Row],[user_id]],A7429:A15427,1,FALSE),0),1,0)</f>
        <v>0</v>
      </c>
      <c r="D7428" t="s">
        <v>20</v>
      </c>
      <c r="E7428" s="4">
        <v>47</v>
      </c>
      <c r="F7428" t="s">
        <v>27</v>
      </c>
      <c r="G7428" t="s">
        <v>22</v>
      </c>
      <c r="H7428" s="4">
        <v>153</v>
      </c>
      <c r="I7428" s="3">
        <v>56</v>
      </c>
      <c r="J7428" s="9">
        <v>3</v>
      </c>
      <c r="K7428" t="s">
        <v>19</v>
      </c>
      <c r="L7428" s="4">
        <v>0</v>
      </c>
      <c r="M7428" s="4" t="str">
        <f>IF(spotify_churn_dataset[[#This Row],[offline_listening]]=0,"no offline","yes offline")</f>
        <v>yes offline</v>
      </c>
      <c r="N7428">
        <v>1</v>
      </c>
      <c r="O7428" t="str">
        <f>IF(spotify_churn_dataset[[#This Row],[is_churned]]=1,"yes churn","no churn")</f>
        <v>yes churn</v>
      </c>
      <c r="P7428">
        <v>1</v>
      </c>
    </row>
    <row r="7429" spans="1:16" x14ac:dyDescent="0.3">
      <c r="A7429">
        <v>7428</v>
      </c>
      <c r="B7429">
        <f>IF(spotify_churn_dataset[[#This Row],[user_id]]="","Desconocido",spotify_churn_dataset[[#This Row],[user_id]])</f>
        <v>7428</v>
      </c>
      <c r="C7429">
        <f>IF(IFERROR(VLOOKUP(spotify_churn_dataset[[#This Row],[user_id]],A7430:A15428,1,FALSE),0),1,0)</f>
        <v>0</v>
      </c>
      <c r="D7429" t="s">
        <v>12</v>
      </c>
      <c r="E7429" s="4">
        <v>22</v>
      </c>
      <c r="F7429" t="s">
        <v>27</v>
      </c>
      <c r="G7429" t="s">
        <v>14</v>
      </c>
      <c r="H7429" s="4">
        <v>237</v>
      </c>
      <c r="I7429" s="3">
        <v>40</v>
      </c>
      <c r="J7429" s="9">
        <v>46</v>
      </c>
      <c r="K7429" t="s">
        <v>19</v>
      </c>
      <c r="L7429" s="4">
        <v>13</v>
      </c>
      <c r="M7429" s="4" t="str">
        <f>IF(spotify_churn_dataset[[#This Row],[offline_listening]]=0,"no offline","yes offline")</f>
        <v>no offline</v>
      </c>
      <c r="N7429">
        <v>0</v>
      </c>
      <c r="O7429" t="str">
        <f>IF(spotify_churn_dataset[[#This Row],[is_churned]]=1,"yes churn","no churn")</f>
        <v>no churn</v>
      </c>
      <c r="P7429">
        <v>0</v>
      </c>
    </row>
    <row r="7430" spans="1:16" x14ac:dyDescent="0.3">
      <c r="A7430">
        <v>7429</v>
      </c>
      <c r="B7430">
        <f>IF(spotify_churn_dataset[[#This Row],[user_id]]="","Desconocido",spotify_churn_dataset[[#This Row],[user_id]])</f>
        <v>7429</v>
      </c>
      <c r="C7430">
        <f>IF(IFERROR(VLOOKUP(spotify_churn_dataset[[#This Row],[user_id]],A7431:A15429,1,FALSE),0),1,0)</f>
        <v>0</v>
      </c>
      <c r="D7430" t="s">
        <v>16</v>
      </c>
      <c r="E7430" s="4">
        <v>33</v>
      </c>
      <c r="F7430" t="s">
        <v>28</v>
      </c>
      <c r="G7430" t="s">
        <v>18</v>
      </c>
      <c r="H7430" s="4">
        <v>52</v>
      </c>
      <c r="I7430" s="3">
        <v>72</v>
      </c>
      <c r="J7430" s="9">
        <v>5</v>
      </c>
      <c r="K7430" t="s">
        <v>19</v>
      </c>
      <c r="L7430" s="4">
        <v>0</v>
      </c>
      <c r="M7430" s="4" t="str">
        <f>IF(spotify_churn_dataset[[#This Row],[offline_listening]]=0,"no offline","yes offline")</f>
        <v>yes offline</v>
      </c>
      <c r="N7430">
        <v>1</v>
      </c>
      <c r="O7430" t="str">
        <f>IF(spotify_churn_dataset[[#This Row],[is_churned]]=1,"yes churn","no churn")</f>
        <v>no churn</v>
      </c>
      <c r="P7430">
        <v>0</v>
      </c>
    </row>
    <row r="7431" spans="1:16" x14ac:dyDescent="0.3">
      <c r="A7431">
        <v>7430</v>
      </c>
      <c r="B7431">
        <f>IF(spotify_churn_dataset[[#This Row],[user_id]]="","Desconocido",spotify_churn_dataset[[#This Row],[user_id]])</f>
        <v>7430</v>
      </c>
      <c r="C7431">
        <f>IF(IFERROR(VLOOKUP(spotify_churn_dataset[[#This Row],[user_id]],A7432:A15430,1,FALSE),0),1,0)</f>
        <v>0</v>
      </c>
      <c r="D7431" t="s">
        <v>12</v>
      </c>
      <c r="E7431" s="4">
        <v>41</v>
      </c>
      <c r="F7431" t="s">
        <v>21</v>
      </c>
      <c r="G7431" t="s">
        <v>18</v>
      </c>
      <c r="H7431" s="4">
        <v>84</v>
      </c>
      <c r="I7431" s="3">
        <v>13</v>
      </c>
      <c r="J7431" s="9">
        <v>44</v>
      </c>
      <c r="K7431" t="s">
        <v>19</v>
      </c>
      <c r="L7431" s="4">
        <v>0</v>
      </c>
      <c r="M7431" s="4" t="str">
        <f>IF(spotify_churn_dataset[[#This Row],[offline_listening]]=0,"no offline","yes offline")</f>
        <v>yes offline</v>
      </c>
      <c r="N7431">
        <v>1</v>
      </c>
      <c r="O7431" t="str">
        <f>IF(spotify_churn_dataset[[#This Row],[is_churned]]=1,"yes churn","no churn")</f>
        <v>no churn</v>
      </c>
      <c r="P7431">
        <v>0</v>
      </c>
    </row>
    <row r="7432" spans="1:16" x14ac:dyDescent="0.3">
      <c r="A7432">
        <v>7431</v>
      </c>
      <c r="B7432">
        <f>IF(spotify_churn_dataset[[#This Row],[user_id]]="","Desconocido",spotify_churn_dataset[[#This Row],[user_id]])</f>
        <v>7431</v>
      </c>
      <c r="C7432">
        <f>IF(IFERROR(VLOOKUP(spotify_churn_dataset[[#This Row],[user_id]],A7433:A15431,1,FALSE),0),1,0)</f>
        <v>0</v>
      </c>
      <c r="D7432" t="s">
        <v>12</v>
      </c>
      <c r="E7432" s="4">
        <v>26</v>
      </c>
      <c r="F7432" t="s">
        <v>13</v>
      </c>
      <c r="G7432" t="s">
        <v>14</v>
      </c>
      <c r="H7432" s="4">
        <v>209</v>
      </c>
      <c r="I7432" s="3">
        <v>41</v>
      </c>
      <c r="J7432" s="9">
        <v>59</v>
      </c>
      <c r="K7432" t="s">
        <v>19</v>
      </c>
      <c r="L7432" s="4">
        <v>45</v>
      </c>
      <c r="M7432" s="4" t="str">
        <f>IF(spotify_churn_dataset[[#This Row],[offline_listening]]=0,"no offline","yes offline")</f>
        <v>no offline</v>
      </c>
      <c r="N7432">
        <v>0</v>
      </c>
      <c r="O7432" t="str">
        <f>IF(spotify_churn_dataset[[#This Row],[is_churned]]=1,"yes churn","no churn")</f>
        <v>yes churn</v>
      </c>
      <c r="P7432">
        <v>1</v>
      </c>
    </row>
    <row r="7433" spans="1:16" x14ac:dyDescent="0.3">
      <c r="A7433">
        <v>7432</v>
      </c>
      <c r="B7433">
        <f>IF(spotify_churn_dataset[[#This Row],[user_id]]="","Desconocido",spotify_churn_dataset[[#This Row],[user_id]])</f>
        <v>7432</v>
      </c>
      <c r="C7433">
        <f>IF(IFERROR(VLOOKUP(spotify_churn_dataset[[#This Row],[user_id]],A7434:A15432,1,FALSE),0),1,0)</f>
        <v>0</v>
      </c>
      <c r="D7433" t="s">
        <v>20</v>
      </c>
      <c r="E7433" s="4">
        <v>37</v>
      </c>
      <c r="F7433" t="s">
        <v>26</v>
      </c>
      <c r="G7433" t="s">
        <v>24</v>
      </c>
      <c r="H7433" s="4">
        <v>264</v>
      </c>
      <c r="I7433" s="3">
        <v>40</v>
      </c>
      <c r="J7433" s="9">
        <v>35</v>
      </c>
      <c r="K7433" t="s">
        <v>23</v>
      </c>
      <c r="L7433" s="4">
        <v>0</v>
      </c>
      <c r="M7433" s="4" t="str">
        <f>IF(spotify_churn_dataset[[#This Row],[offline_listening]]=0,"no offline","yes offline")</f>
        <v>yes offline</v>
      </c>
      <c r="N7433">
        <v>1</v>
      </c>
      <c r="O7433" t="str">
        <f>IF(spotify_churn_dataset[[#This Row],[is_churned]]=1,"yes churn","no churn")</f>
        <v>yes churn</v>
      </c>
      <c r="P7433">
        <v>1</v>
      </c>
    </row>
    <row r="7434" spans="1:16" x14ac:dyDescent="0.3">
      <c r="A7434">
        <v>7433</v>
      </c>
      <c r="B7434">
        <f>IF(spotify_churn_dataset[[#This Row],[user_id]]="","Desconocido",spotify_churn_dataset[[#This Row],[user_id]])</f>
        <v>7433</v>
      </c>
      <c r="C7434">
        <f>IF(IFERROR(VLOOKUP(spotify_churn_dataset[[#This Row],[user_id]],A7435:A15433,1,FALSE),0),1,0)</f>
        <v>0</v>
      </c>
      <c r="D7434" t="s">
        <v>16</v>
      </c>
      <c r="E7434" s="4">
        <v>28</v>
      </c>
      <c r="F7434" t="s">
        <v>13</v>
      </c>
      <c r="G7434" t="s">
        <v>18</v>
      </c>
      <c r="H7434" s="4">
        <v>185</v>
      </c>
      <c r="I7434" s="3">
        <v>45</v>
      </c>
      <c r="J7434" s="9">
        <v>3</v>
      </c>
      <c r="K7434" t="s">
        <v>19</v>
      </c>
      <c r="L7434" s="4">
        <v>0</v>
      </c>
      <c r="M7434" s="4" t="str">
        <f>IF(spotify_churn_dataset[[#This Row],[offline_listening]]=0,"no offline","yes offline")</f>
        <v>yes offline</v>
      </c>
      <c r="N7434">
        <v>1</v>
      </c>
      <c r="O7434" t="str">
        <f>IF(spotify_churn_dataset[[#This Row],[is_churned]]=1,"yes churn","no churn")</f>
        <v>no churn</v>
      </c>
      <c r="P7434">
        <v>0</v>
      </c>
    </row>
    <row r="7435" spans="1:16" x14ac:dyDescent="0.3">
      <c r="A7435">
        <v>7434</v>
      </c>
      <c r="B7435">
        <f>IF(spotify_churn_dataset[[#This Row],[user_id]]="","Desconocido",spotify_churn_dataset[[#This Row],[user_id]])</f>
        <v>7434</v>
      </c>
      <c r="C7435">
        <f>IF(IFERROR(VLOOKUP(spotify_churn_dataset[[#This Row],[user_id]],A7436:A15434,1,FALSE),0),1,0)</f>
        <v>0</v>
      </c>
      <c r="D7435" t="s">
        <v>16</v>
      </c>
      <c r="E7435" s="4">
        <v>58</v>
      </c>
      <c r="F7435" t="s">
        <v>21</v>
      </c>
      <c r="G7435" t="s">
        <v>22</v>
      </c>
      <c r="H7435" s="4">
        <v>171</v>
      </c>
      <c r="I7435" s="3">
        <v>97</v>
      </c>
      <c r="J7435" s="9">
        <v>3</v>
      </c>
      <c r="K7435" t="s">
        <v>19</v>
      </c>
      <c r="L7435" s="4">
        <v>0</v>
      </c>
      <c r="M7435" s="4" t="str">
        <f>IF(spotify_churn_dataset[[#This Row],[offline_listening]]=0,"no offline","yes offline")</f>
        <v>yes offline</v>
      </c>
      <c r="N7435">
        <v>1</v>
      </c>
      <c r="O7435" t="str">
        <f>IF(spotify_churn_dataset[[#This Row],[is_churned]]=1,"yes churn","no churn")</f>
        <v>no churn</v>
      </c>
      <c r="P7435">
        <v>0</v>
      </c>
    </row>
    <row r="7436" spans="1:16" x14ac:dyDescent="0.3">
      <c r="A7436">
        <v>7435</v>
      </c>
      <c r="B7436">
        <f>IF(spotify_churn_dataset[[#This Row],[user_id]]="","Desconocido",spotify_churn_dataset[[#This Row],[user_id]])</f>
        <v>7435</v>
      </c>
      <c r="C7436">
        <f>IF(IFERROR(VLOOKUP(spotify_churn_dataset[[#This Row],[user_id]],A7437:A15435,1,FALSE),0),1,0)</f>
        <v>0</v>
      </c>
      <c r="D7436" t="s">
        <v>20</v>
      </c>
      <c r="E7436" s="4">
        <v>18</v>
      </c>
      <c r="F7436" t="s">
        <v>25</v>
      </c>
      <c r="G7436" t="s">
        <v>24</v>
      </c>
      <c r="H7436" s="4">
        <v>174</v>
      </c>
      <c r="I7436" s="3">
        <v>1</v>
      </c>
      <c r="J7436" s="9">
        <v>3</v>
      </c>
      <c r="K7436" t="s">
        <v>19</v>
      </c>
      <c r="L7436" s="4">
        <v>0</v>
      </c>
      <c r="M7436" s="4" t="str">
        <f>IF(spotify_churn_dataset[[#This Row],[offline_listening]]=0,"no offline","yes offline")</f>
        <v>yes offline</v>
      </c>
      <c r="N7436">
        <v>1</v>
      </c>
      <c r="O7436" t="str">
        <f>IF(spotify_churn_dataset[[#This Row],[is_churned]]=1,"yes churn","no churn")</f>
        <v>no churn</v>
      </c>
      <c r="P7436">
        <v>0</v>
      </c>
    </row>
    <row r="7437" spans="1:16" x14ac:dyDescent="0.3">
      <c r="A7437">
        <v>7436</v>
      </c>
      <c r="B7437">
        <f>IF(spotify_churn_dataset[[#This Row],[user_id]]="","Desconocido",spotify_churn_dataset[[#This Row],[user_id]])</f>
        <v>7436</v>
      </c>
      <c r="C7437">
        <f>IF(IFERROR(VLOOKUP(spotify_churn_dataset[[#This Row],[user_id]],A7438:A15436,1,FALSE),0),1,0)</f>
        <v>0</v>
      </c>
      <c r="D7437" t="s">
        <v>20</v>
      </c>
      <c r="E7437" s="4">
        <v>16</v>
      </c>
      <c r="F7437" t="s">
        <v>13</v>
      </c>
      <c r="G7437" t="s">
        <v>14</v>
      </c>
      <c r="H7437" s="4">
        <v>164</v>
      </c>
      <c r="I7437" s="3">
        <v>82</v>
      </c>
      <c r="J7437" s="9">
        <v>57</v>
      </c>
      <c r="K7437" t="s">
        <v>15</v>
      </c>
      <c r="L7437" s="4">
        <v>21</v>
      </c>
      <c r="M7437" s="4" t="str">
        <f>IF(spotify_churn_dataset[[#This Row],[offline_listening]]=0,"no offline","yes offline")</f>
        <v>no offline</v>
      </c>
      <c r="N7437">
        <v>0</v>
      </c>
      <c r="O7437" t="str">
        <f>IF(spotify_churn_dataset[[#This Row],[is_churned]]=1,"yes churn","no churn")</f>
        <v>no churn</v>
      </c>
      <c r="P7437">
        <v>0</v>
      </c>
    </row>
    <row r="7438" spans="1:16" x14ac:dyDescent="0.3">
      <c r="A7438">
        <v>7437</v>
      </c>
      <c r="B7438">
        <f>IF(spotify_churn_dataset[[#This Row],[user_id]]="","Desconocido",spotify_churn_dataset[[#This Row],[user_id]])</f>
        <v>7437</v>
      </c>
      <c r="C7438">
        <f>IF(IFERROR(VLOOKUP(spotify_churn_dataset[[#This Row],[user_id]],A7439:A15437,1,FALSE),0),1,0)</f>
        <v>0</v>
      </c>
      <c r="D7438" t="s">
        <v>16</v>
      </c>
      <c r="E7438" s="4">
        <v>54</v>
      </c>
      <c r="F7438" t="s">
        <v>27</v>
      </c>
      <c r="G7438" t="s">
        <v>22</v>
      </c>
      <c r="H7438" s="4">
        <v>240</v>
      </c>
      <c r="I7438" s="3">
        <v>77</v>
      </c>
      <c r="J7438" s="9">
        <v>25</v>
      </c>
      <c r="K7438" t="s">
        <v>23</v>
      </c>
      <c r="L7438" s="4">
        <v>0</v>
      </c>
      <c r="M7438" s="4" t="str">
        <f>IF(spotify_churn_dataset[[#This Row],[offline_listening]]=0,"no offline","yes offline")</f>
        <v>yes offline</v>
      </c>
      <c r="N7438">
        <v>1</v>
      </c>
      <c r="O7438" t="str">
        <f>IF(spotify_churn_dataset[[#This Row],[is_churned]]=1,"yes churn","no churn")</f>
        <v>no churn</v>
      </c>
      <c r="P7438">
        <v>0</v>
      </c>
    </row>
    <row r="7439" spans="1:16" x14ac:dyDescent="0.3">
      <c r="A7439">
        <v>7438</v>
      </c>
      <c r="B7439">
        <f>IF(spotify_churn_dataset[[#This Row],[user_id]]="","Desconocido",spotify_churn_dataset[[#This Row],[user_id]])</f>
        <v>7438</v>
      </c>
      <c r="C7439">
        <f>IF(IFERROR(VLOOKUP(spotify_churn_dataset[[#This Row],[user_id]],A7440:A15438,1,FALSE),0),1,0)</f>
        <v>0</v>
      </c>
      <c r="D7439" t="s">
        <v>20</v>
      </c>
      <c r="E7439" s="4">
        <v>48</v>
      </c>
      <c r="F7439" t="s">
        <v>28</v>
      </c>
      <c r="G7439" t="s">
        <v>14</v>
      </c>
      <c r="H7439" s="4">
        <v>162</v>
      </c>
      <c r="I7439" s="3">
        <v>68</v>
      </c>
      <c r="J7439" s="9">
        <v>39</v>
      </c>
      <c r="K7439" t="s">
        <v>15</v>
      </c>
      <c r="L7439" s="4">
        <v>44</v>
      </c>
      <c r="M7439" s="4" t="str">
        <f>IF(spotify_churn_dataset[[#This Row],[offline_listening]]=0,"no offline","yes offline")</f>
        <v>no offline</v>
      </c>
      <c r="N7439">
        <v>0</v>
      </c>
      <c r="O7439" t="str">
        <f>IF(spotify_churn_dataset[[#This Row],[is_churned]]=1,"yes churn","no churn")</f>
        <v>no churn</v>
      </c>
      <c r="P7439">
        <v>0</v>
      </c>
    </row>
    <row r="7440" spans="1:16" x14ac:dyDescent="0.3">
      <c r="A7440">
        <v>7439</v>
      </c>
      <c r="B7440">
        <f>IF(spotify_churn_dataset[[#This Row],[user_id]]="","Desconocido",spotify_churn_dataset[[#This Row],[user_id]])</f>
        <v>7439</v>
      </c>
      <c r="C7440">
        <f>IF(IFERROR(VLOOKUP(spotify_churn_dataset[[#This Row],[user_id]],A7441:A15439,1,FALSE),0),1,0)</f>
        <v>0</v>
      </c>
      <c r="D7440" t="s">
        <v>20</v>
      </c>
      <c r="E7440" s="4">
        <v>21</v>
      </c>
      <c r="F7440" t="s">
        <v>27</v>
      </c>
      <c r="G7440" t="s">
        <v>22</v>
      </c>
      <c r="H7440" s="4">
        <v>154</v>
      </c>
      <c r="I7440" s="3">
        <v>96</v>
      </c>
      <c r="J7440" s="9">
        <v>25</v>
      </c>
      <c r="K7440" t="s">
        <v>23</v>
      </c>
      <c r="L7440" s="4">
        <v>0</v>
      </c>
      <c r="M7440" s="4" t="str">
        <f>IF(spotify_churn_dataset[[#This Row],[offline_listening]]=0,"no offline","yes offline")</f>
        <v>yes offline</v>
      </c>
      <c r="N7440">
        <v>1</v>
      </c>
      <c r="O7440" t="str">
        <f>IF(spotify_churn_dataset[[#This Row],[is_churned]]=1,"yes churn","no churn")</f>
        <v>no churn</v>
      </c>
      <c r="P7440">
        <v>0</v>
      </c>
    </row>
    <row r="7441" spans="1:16" x14ac:dyDescent="0.3">
      <c r="A7441">
        <v>7440</v>
      </c>
      <c r="B7441">
        <f>IF(spotify_churn_dataset[[#This Row],[user_id]]="","Desconocido",spotify_churn_dataset[[#This Row],[user_id]])</f>
        <v>7440</v>
      </c>
      <c r="C7441">
        <f>IF(IFERROR(VLOOKUP(spotify_churn_dataset[[#This Row],[user_id]],A7442:A15440,1,FALSE),0),1,0)</f>
        <v>0</v>
      </c>
      <c r="D7441" t="s">
        <v>16</v>
      </c>
      <c r="E7441" s="4">
        <v>26</v>
      </c>
      <c r="F7441" t="s">
        <v>27</v>
      </c>
      <c r="G7441" t="s">
        <v>14</v>
      </c>
      <c r="H7441" s="4">
        <v>32</v>
      </c>
      <c r="I7441" s="3">
        <v>58</v>
      </c>
      <c r="J7441" s="9">
        <v>1</v>
      </c>
      <c r="K7441" t="s">
        <v>19</v>
      </c>
      <c r="L7441" s="4">
        <v>42</v>
      </c>
      <c r="M7441" s="4" t="str">
        <f>IF(spotify_churn_dataset[[#This Row],[offline_listening]]=0,"no offline","yes offline")</f>
        <v>no offline</v>
      </c>
      <c r="N7441">
        <v>0</v>
      </c>
      <c r="O7441" t="str">
        <f>IF(spotify_churn_dataset[[#This Row],[is_churned]]=1,"yes churn","no churn")</f>
        <v>no churn</v>
      </c>
      <c r="P7441">
        <v>0</v>
      </c>
    </row>
    <row r="7442" spans="1:16" x14ac:dyDescent="0.3">
      <c r="A7442">
        <v>7441</v>
      </c>
      <c r="B7442">
        <f>IF(spotify_churn_dataset[[#This Row],[user_id]]="","Desconocido",spotify_churn_dataset[[#This Row],[user_id]])</f>
        <v>7441</v>
      </c>
      <c r="C7442">
        <f>IF(IFERROR(VLOOKUP(spotify_churn_dataset[[#This Row],[user_id]],A7443:A15441,1,FALSE),0),1,0)</f>
        <v>0</v>
      </c>
      <c r="D7442" t="s">
        <v>20</v>
      </c>
      <c r="E7442" s="4">
        <v>24</v>
      </c>
      <c r="F7442" t="s">
        <v>13</v>
      </c>
      <c r="G7442" t="s">
        <v>18</v>
      </c>
      <c r="H7442" s="4">
        <v>283</v>
      </c>
      <c r="I7442" s="3">
        <v>75</v>
      </c>
      <c r="J7442" s="9">
        <v>11</v>
      </c>
      <c r="K7442" t="s">
        <v>15</v>
      </c>
      <c r="L7442" s="4">
        <v>0</v>
      </c>
      <c r="M7442" s="4" t="str">
        <f>IF(spotify_churn_dataset[[#This Row],[offline_listening]]=0,"no offline","yes offline")</f>
        <v>yes offline</v>
      </c>
      <c r="N7442">
        <v>1</v>
      </c>
      <c r="O7442" t="str">
        <f>IF(spotify_churn_dataset[[#This Row],[is_churned]]=1,"yes churn","no churn")</f>
        <v>yes churn</v>
      </c>
      <c r="P7442">
        <v>1</v>
      </c>
    </row>
    <row r="7443" spans="1:16" x14ac:dyDescent="0.3">
      <c r="A7443">
        <v>7442</v>
      </c>
      <c r="B7443">
        <f>IF(spotify_churn_dataset[[#This Row],[user_id]]="","Desconocido",spotify_churn_dataset[[#This Row],[user_id]])</f>
        <v>7442</v>
      </c>
      <c r="C7443">
        <f>IF(IFERROR(VLOOKUP(spotify_churn_dataset[[#This Row],[user_id]],A7444:A15442,1,FALSE),0),1,0)</f>
        <v>0</v>
      </c>
      <c r="D7443" t="s">
        <v>20</v>
      </c>
      <c r="E7443" s="4">
        <v>49</v>
      </c>
      <c r="F7443" t="s">
        <v>26</v>
      </c>
      <c r="G7443" t="s">
        <v>18</v>
      </c>
      <c r="H7443" s="4">
        <v>252</v>
      </c>
      <c r="I7443" s="3">
        <v>91</v>
      </c>
      <c r="J7443" s="9">
        <v>26</v>
      </c>
      <c r="K7443" t="s">
        <v>23</v>
      </c>
      <c r="L7443" s="4">
        <v>0</v>
      </c>
      <c r="M7443" s="4" t="str">
        <f>IF(spotify_churn_dataset[[#This Row],[offline_listening]]=0,"no offline","yes offline")</f>
        <v>yes offline</v>
      </c>
      <c r="N7443">
        <v>1</v>
      </c>
      <c r="O7443" t="str">
        <f>IF(spotify_churn_dataset[[#This Row],[is_churned]]=1,"yes churn","no churn")</f>
        <v>no churn</v>
      </c>
      <c r="P7443">
        <v>0</v>
      </c>
    </row>
    <row r="7444" spans="1:16" x14ac:dyDescent="0.3">
      <c r="A7444">
        <v>7443</v>
      </c>
      <c r="B7444">
        <f>IF(spotify_churn_dataset[[#This Row],[user_id]]="","Desconocido",spotify_churn_dataset[[#This Row],[user_id]])</f>
        <v>7443</v>
      </c>
      <c r="C7444">
        <f>IF(IFERROR(VLOOKUP(spotify_churn_dataset[[#This Row],[user_id]],A7445:A15443,1,FALSE),0),1,0)</f>
        <v>0</v>
      </c>
      <c r="D7444" t="s">
        <v>20</v>
      </c>
      <c r="E7444" s="4">
        <v>57</v>
      </c>
      <c r="F7444" t="s">
        <v>28</v>
      </c>
      <c r="G7444" t="s">
        <v>24</v>
      </c>
      <c r="H7444" s="4">
        <v>75</v>
      </c>
      <c r="I7444" s="3">
        <v>7</v>
      </c>
      <c r="J7444" s="9">
        <v>21</v>
      </c>
      <c r="K7444" t="s">
        <v>23</v>
      </c>
      <c r="L7444" s="4">
        <v>0</v>
      </c>
      <c r="M7444" s="4" t="str">
        <f>IF(spotify_churn_dataset[[#This Row],[offline_listening]]=0,"no offline","yes offline")</f>
        <v>yes offline</v>
      </c>
      <c r="N7444">
        <v>1</v>
      </c>
      <c r="O7444" t="str">
        <f>IF(spotify_churn_dataset[[#This Row],[is_churned]]=1,"yes churn","no churn")</f>
        <v>no churn</v>
      </c>
      <c r="P7444">
        <v>0</v>
      </c>
    </row>
    <row r="7445" spans="1:16" x14ac:dyDescent="0.3">
      <c r="A7445">
        <v>7444</v>
      </c>
      <c r="B7445">
        <f>IF(spotify_churn_dataset[[#This Row],[user_id]]="","Desconocido",spotify_churn_dataset[[#This Row],[user_id]])</f>
        <v>7444</v>
      </c>
      <c r="C7445">
        <f>IF(IFERROR(VLOOKUP(spotify_churn_dataset[[#This Row],[user_id]],A7446:A15444,1,FALSE),0),1,0)</f>
        <v>0</v>
      </c>
      <c r="D7445" t="s">
        <v>20</v>
      </c>
      <c r="E7445" s="4">
        <v>22</v>
      </c>
      <c r="F7445" t="s">
        <v>29</v>
      </c>
      <c r="G7445" t="s">
        <v>18</v>
      </c>
      <c r="H7445" s="4">
        <v>59</v>
      </c>
      <c r="I7445" s="3">
        <v>54</v>
      </c>
      <c r="J7445" s="9">
        <v>3</v>
      </c>
      <c r="K7445" t="s">
        <v>15</v>
      </c>
      <c r="L7445" s="4">
        <v>0</v>
      </c>
      <c r="M7445" s="4" t="str">
        <f>IF(spotify_churn_dataset[[#This Row],[offline_listening]]=0,"no offline","yes offline")</f>
        <v>yes offline</v>
      </c>
      <c r="N7445">
        <v>1</v>
      </c>
      <c r="O7445" t="str">
        <f>IF(spotify_churn_dataset[[#This Row],[is_churned]]=1,"yes churn","no churn")</f>
        <v>no churn</v>
      </c>
      <c r="P7445">
        <v>0</v>
      </c>
    </row>
    <row r="7446" spans="1:16" x14ac:dyDescent="0.3">
      <c r="A7446">
        <v>7445</v>
      </c>
      <c r="B7446">
        <f>IF(spotify_churn_dataset[[#This Row],[user_id]]="","Desconocido",spotify_churn_dataset[[#This Row],[user_id]])</f>
        <v>7445</v>
      </c>
      <c r="C7446">
        <f>IF(IFERROR(VLOOKUP(spotify_churn_dataset[[#This Row],[user_id]],A7447:A15445,1,FALSE),0),1,0)</f>
        <v>0</v>
      </c>
      <c r="D7446" t="s">
        <v>12</v>
      </c>
      <c r="E7446" s="4">
        <v>23</v>
      </c>
      <c r="F7446" t="s">
        <v>26</v>
      </c>
      <c r="G7446" t="s">
        <v>22</v>
      </c>
      <c r="H7446" s="4">
        <v>221</v>
      </c>
      <c r="I7446" s="3">
        <v>41</v>
      </c>
      <c r="J7446" s="9">
        <v>3</v>
      </c>
      <c r="K7446" t="s">
        <v>15</v>
      </c>
      <c r="L7446" s="4">
        <v>0</v>
      </c>
      <c r="M7446" s="4" t="str">
        <f>IF(spotify_churn_dataset[[#This Row],[offline_listening]]=0,"no offline","yes offline")</f>
        <v>yes offline</v>
      </c>
      <c r="N7446">
        <v>1</v>
      </c>
      <c r="O7446" t="str">
        <f>IF(spotify_churn_dataset[[#This Row],[is_churned]]=1,"yes churn","no churn")</f>
        <v>no churn</v>
      </c>
      <c r="P7446">
        <v>0</v>
      </c>
    </row>
    <row r="7447" spans="1:16" x14ac:dyDescent="0.3">
      <c r="A7447">
        <v>7446</v>
      </c>
      <c r="B7447">
        <f>IF(spotify_churn_dataset[[#This Row],[user_id]]="","Desconocido",spotify_churn_dataset[[#This Row],[user_id]])</f>
        <v>7446</v>
      </c>
      <c r="C7447">
        <f>IF(IFERROR(VLOOKUP(spotify_churn_dataset[[#This Row],[user_id]],A7448:A15446,1,FALSE),0),1,0)</f>
        <v>0</v>
      </c>
      <c r="D7447" t="s">
        <v>20</v>
      </c>
      <c r="E7447" s="4">
        <v>16</v>
      </c>
      <c r="F7447" t="s">
        <v>17</v>
      </c>
      <c r="G7447" t="s">
        <v>18</v>
      </c>
      <c r="H7447" s="4">
        <v>238</v>
      </c>
      <c r="I7447" s="3">
        <v>1</v>
      </c>
      <c r="J7447" s="9">
        <v>9</v>
      </c>
      <c r="K7447" t="s">
        <v>15</v>
      </c>
      <c r="L7447" s="4">
        <v>0</v>
      </c>
      <c r="M7447" s="4" t="str">
        <f>IF(spotify_churn_dataset[[#This Row],[offline_listening]]=0,"no offline","yes offline")</f>
        <v>yes offline</v>
      </c>
      <c r="N7447">
        <v>1</v>
      </c>
      <c r="O7447" t="str">
        <f>IF(spotify_churn_dataset[[#This Row],[is_churned]]=1,"yes churn","no churn")</f>
        <v>no churn</v>
      </c>
      <c r="P7447">
        <v>0</v>
      </c>
    </row>
    <row r="7448" spans="1:16" x14ac:dyDescent="0.3">
      <c r="A7448">
        <v>7447</v>
      </c>
      <c r="B7448">
        <f>IF(spotify_churn_dataset[[#This Row],[user_id]]="","Desconocido",spotify_churn_dataset[[#This Row],[user_id]])</f>
        <v>7447</v>
      </c>
      <c r="C7448">
        <f>IF(IFERROR(VLOOKUP(spotify_churn_dataset[[#This Row],[user_id]],A7449:A15447,1,FALSE),0),1,0)</f>
        <v>0</v>
      </c>
      <c r="D7448" t="s">
        <v>12</v>
      </c>
      <c r="E7448" s="4">
        <v>57</v>
      </c>
      <c r="F7448" t="s">
        <v>26</v>
      </c>
      <c r="G7448" t="s">
        <v>24</v>
      </c>
      <c r="H7448" s="4">
        <v>249</v>
      </c>
      <c r="I7448" s="3">
        <v>52</v>
      </c>
      <c r="J7448" s="9">
        <v>31</v>
      </c>
      <c r="K7448" t="s">
        <v>19</v>
      </c>
      <c r="L7448" s="4">
        <v>0</v>
      </c>
      <c r="M7448" s="4" t="str">
        <f>IF(spotify_churn_dataset[[#This Row],[offline_listening]]=0,"no offline","yes offline")</f>
        <v>yes offline</v>
      </c>
      <c r="N7448">
        <v>1</v>
      </c>
      <c r="O7448" t="str">
        <f>IF(spotify_churn_dataset[[#This Row],[is_churned]]=1,"yes churn","no churn")</f>
        <v>no churn</v>
      </c>
      <c r="P7448">
        <v>0</v>
      </c>
    </row>
    <row r="7449" spans="1:16" x14ac:dyDescent="0.3">
      <c r="A7449">
        <v>7448</v>
      </c>
      <c r="B7449">
        <f>IF(spotify_churn_dataset[[#This Row],[user_id]]="","Desconocido",spotify_churn_dataset[[#This Row],[user_id]])</f>
        <v>7448</v>
      </c>
      <c r="C7449">
        <f>IF(IFERROR(VLOOKUP(spotify_churn_dataset[[#This Row],[user_id]],A7450:A15448,1,FALSE),0),1,0)</f>
        <v>0</v>
      </c>
      <c r="D7449" t="s">
        <v>12</v>
      </c>
      <c r="E7449" s="4">
        <v>50</v>
      </c>
      <c r="F7449" t="s">
        <v>28</v>
      </c>
      <c r="G7449" t="s">
        <v>24</v>
      </c>
      <c r="H7449" s="4">
        <v>66</v>
      </c>
      <c r="I7449" s="3">
        <v>91</v>
      </c>
      <c r="J7449" s="9">
        <v>38</v>
      </c>
      <c r="K7449" t="s">
        <v>15</v>
      </c>
      <c r="L7449" s="4">
        <v>0</v>
      </c>
      <c r="M7449" s="4" t="str">
        <f>IF(spotify_churn_dataset[[#This Row],[offline_listening]]=0,"no offline","yes offline")</f>
        <v>yes offline</v>
      </c>
      <c r="N7449">
        <v>1</v>
      </c>
      <c r="O7449" t="str">
        <f>IF(spotify_churn_dataset[[#This Row],[is_churned]]=1,"yes churn","no churn")</f>
        <v>no churn</v>
      </c>
      <c r="P7449">
        <v>0</v>
      </c>
    </row>
    <row r="7450" spans="1:16" x14ac:dyDescent="0.3">
      <c r="A7450">
        <v>7449</v>
      </c>
      <c r="B7450">
        <f>IF(spotify_churn_dataset[[#This Row],[user_id]]="","Desconocido",spotify_churn_dataset[[#This Row],[user_id]])</f>
        <v>7449</v>
      </c>
      <c r="C7450">
        <f>IF(IFERROR(VLOOKUP(spotify_churn_dataset[[#This Row],[user_id]],A7451:A15449,1,FALSE),0),1,0)</f>
        <v>0</v>
      </c>
      <c r="D7450" t="s">
        <v>16</v>
      </c>
      <c r="E7450" s="4">
        <v>31</v>
      </c>
      <c r="F7450" t="s">
        <v>21</v>
      </c>
      <c r="G7450" t="s">
        <v>14</v>
      </c>
      <c r="H7450" s="4">
        <v>112</v>
      </c>
      <c r="I7450" s="3">
        <v>17</v>
      </c>
      <c r="J7450" s="9">
        <v>37</v>
      </c>
      <c r="K7450" t="s">
        <v>19</v>
      </c>
      <c r="L7450" s="4">
        <v>42</v>
      </c>
      <c r="M7450" s="4" t="str">
        <f>IF(spotify_churn_dataset[[#This Row],[offline_listening]]=0,"no offline","yes offline")</f>
        <v>no offline</v>
      </c>
      <c r="N7450">
        <v>0</v>
      </c>
      <c r="O7450" t="str">
        <f>IF(spotify_churn_dataset[[#This Row],[is_churned]]=1,"yes churn","no churn")</f>
        <v>no churn</v>
      </c>
      <c r="P7450">
        <v>0</v>
      </c>
    </row>
    <row r="7451" spans="1:16" x14ac:dyDescent="0.3">
      <c r="A7451">
        <v>7450</v>
      </c>
      <c r="B7451">
        <f>IF(spotify_churn_dataset[[#This Row],[user_id]]="","Desconocido",spotify_churn_dataset[[#This Row],[user_id]])</f>
        <v>7450</v>
      </c>
      <c r="C7451">
        <f>IF(IFERROR(VLOOKUP(spotify_churn_dataset[[#This Row],[user_id]],A7452:A15450,1,FALSE),0),1,0)</f>
        <v>0</v>
      </c>
      <c r="D7451" t="s">
        <v>12</v>
      </c>
      <c r="E7451" s="4">
        <v>44</v>
      </c>
      <c r="F7451" t="s">
        <v>26</v>
      </c>
      <c r="G7451" t="s">
        <v>14</v>
      </c>
      <c r="H7451" s="4">
        <v>115</v>
      </c>
      <c r="I7451" s="3">
        <v>54</v>
      </c>
      <c r="J7451" s="9">
        <v>49</v>
      </c>
      <c r="K7451" t="s">
        <v>19</v>
      </c>
      <c r="L7451" s="4">
        <v>8</v>
      </c>
      <c r="M7451" s="4" t="str">
        <f>IF(spotify_churn_dataset[[#This Row],[offline_listening]]=0,"no offline","yes offline")</f>
        <v>no offline</v>
      </c>
      <c r="N7451">
        <v>0</v>
      </c>
      <c r="O7451" t="str">
        <f>IF(spotify_churn_dataset[[#This Row],[is_churned]]=1,"yes churn","no churn")</f>
        <v>yes churn</v>
      </c>
      <c r="P7451">
        <v>1</v>
      </c>
    </row>
    <row r="7452" spans="1:16" x14ac:dyDescent="0.3">
      <c r="A7452">
        <v>7451</v>
      </c>
      <c r="B7452">
        <f>IF(spotify_churn_dataset[[#This Row],[user_id]]="","Desconocido",spotify_churn_dataset[[#This Row],[user_id]])</f>
        <v>7451</v>
      </c>
      <c r="C7452">
        <f>IF(IFERROR(VLOOKUP(spotify_churn_dataset[[#This Row],[user_id]],A7453:A15451,1,FALSE),0),1,0)</f>
        <v>0</v>
      </c>
      <c r="D7452" t="s">
        <v>12</v>
      </c>
      <c r="E7452" s="4">
        <v>41</v>
      </c>
      <c r="F7452" t="s">
        <v>28</v>
      </c>
      <c r="G7452" t="s">
        <v>24</v>
      </c>
      <c r="H7452" s="4">
        <v>67</v>
      </c>
      <c r="I7452" s="3">
        <v>79</v>
      </c>
      <c r="J7452" s="9">
        <v>14</v>
      </c>
      <c r="K7452" t="s">
        <v>23</v>
      </c>
      <c r="L7452" s="4">
        <v>0</v>
      </c>
      <c r="M7452" s="4" t="str">
        <f>IF(spotify_churn_dataset[[#This Row],[offline_listening]]=0,"no offline","yes offline")</f>
        <v>yes offline</v>
      </c>
      <c r="N7452">
        <v>1</v>
      </c>
      <c r="O7452" t="str">
        <f>IF(spotify_churn_dataset[[#This Row],[is_churned]]=1,"yes churn","no churn")</f>
        <v>no churn</v>
      </c>
      <c r="P7452">
        <v>0</v>
      </c>
    </row>
    <row r="7453" spans="1:16" x14ac:dyDescent="0.3">
      <c r="A7453">
        <v>7452</v>
      </c>
      <c r="B7453">
        <f>IF(spotify_churn_dataset[[#This Row],[user_id]]="","Desconocido",spotify_churn_dataset[[#This Row],[user_id]])</f>
        <v>7452</v>
      </c>
      <c r="C7453">
        <f>IF(IFERROR(VLOOKUP(spotify_churn_dataset[[#This Row],[user_id]],A7454:A15452,1,FALSE),0),1,0)</f>
        <v>0</v>
      </c>
      <c r="D7453" t="s">
        <v>20</v>
      </c>
      <c r="E7453" s="4">
        <v>22</v>
      </c>
      <c r="F7453" t="s">
        <v>29</v>
      </c>
      <c r="G7453" t="s">
        <v>22</v>
      </c>
      <c r="H7453" s="4">
        <v>143</v>
      </c>
      <c r="I7453" s="3">
        <v>3</v>
      </c>
      <c r="J7453" s="9">
        <v>54</v>
      </c>
      <c r="K7453" t="s">
        <v>23</v>
      </c>
      <c r="L7453" s="4">
        <v>0</v>
      </c>
      <c r="M7453" s="4" t="str">
        <f>IF(spotify_churn_dataset[[#This Row],[offline_listening]]=0,"no offline","yes offline")</f>
        <v>yes offline</v>
      </c>
      <c r="N7453">
        <v>1</v>
      </c>
      <c r="O7453" t="str">
        <f>IF(spotify_churn_dataset[[#This Row],[is_churned]]=1,"yes churn","no churn")</f>
        <v>no churn</v>
      </c>
      <c r="P7453">
        <v>0</v>
      </c>
    </row>
    <row r="7454" spans="1:16" x14ac:dyDescent="0.3">
      <c r="A7454">
        <v>7453</v>
      </c>
      <c r="B7454">
        <f>IF(spotify_churn_dataset[[#This Row],[user_id]]="","Desconocido",spotify_churn_dataset[[#This Row],[user_id]])</f>
        <v>7453</v>
      </c>
      <c r="C7454">
        <f>IF(IFERROR(VLOOKUP(spotify_churn_dataset[[#This Row],[user_id]],A7455:A15453,1,FALSE),0),1,0)</f>
        <v>0</v>
      </c>
      <c r="D7454" t="s">
        <v>12</v>
      </c>
      <c r="E7454" s="4">
        <v>36</v>
      </c>
      <c r="F7454" t="s">
        <v>21</v>
      </c>
      <c r="G7454" t="s">
        <v>22</v>
      </c>
      <c r="H7454" s="4">
        <v>131</v>
      </c>
      <c r="I7454" s="3">
        <v>46</v>
      </c>
      <c r="J7454" s="9">
        <v>32</v>
      </c>
      <c r="K7454" t="s">
        <v>23</v>
      </c>
      <c r="L7454" s="4">
        <v>0</v>
      </c>
      <c r="M7454" s="4" t="str">
        <f>IF(spotify_churn_dataset[[#This Row],[offline_listening]]=0,"no offline","yes offline")</f>
        <v>yes offline</v>
      </c>
      <c r="N7454">
        <v>1</v>
      </c>
      <c r="O7454" t="str">
        <f>IF(spotify_churn_dataset[[#This Row],[is_churned]]=1,"yes churn","no churn")</f>
        <v>no churn</v>
      </c>
      <c r="P7454">
        <v>0</v>
      </c>
    </row>
    <row r="7455" spans="1:16" x14ac:dyDescent="0.3">
      <c r="A7455">
        <v>7454</v>
      </c>
      <c r="B7455">
        <f>IF(spotify_churn_dataset[[#This Row],[user_id]]="","Desconocido",spotify_churn_dataset[[#This Row],[user_id]])</f>
        <v>7454</v>
      </c>
      <c r="C7455">
        <f>IF(IFERROR(VLOOKUP(spotify_churn_dataset[[#This Row],[user_id]],A7456:A15454,1,FALSE),0),1,0)</f>
        <v>0</v>
      </c>
      <c r="D7455" t="s">
        <v>12</v>
      </c>
      <c r="E7455" s="4">
        <v>55</v>
      </c>
      <c r="F7455" t="s">
        <v>28</v>
      </c>
      <c r="G7455" t="s">
        <v>24</v>
      </c>
      <c r="H7455" s="4">
        <v>112</v>
      </c>
      <c r="I7455" s="3">
        <v>44</v>
      </c>
      <c r="J7455" s="9">
        <v>3</v>
      </c>
      <c r="K7455" t="s">
        <v>19</v>
      </c>
      <c r="L7455" s="4">
        <v>0</v>
      </c>
      <c r="M7455" s="4" t="str">
        <f>IF(spotify_churn_dataset[[#This Row],[offline_listening]]=0,"no offline","yes offline")</f>
        <v>yes offline</v>
      </c>
      <c r="N7455">
        <v>1</v>
      </c>
      <c r="O7455" t="str">
        <f>IF(spotify_churn_dataset[[#This Row],[is_churned]]=1,"yes churn","no churn")</f>
        <v>no churn</v>
      </c>
      <c r="P7455">
        <v>0</v>
      </c>
    </row>
    <row r="7456" spans="1:16" x14ac:dyDescent="0.3">
      <c r="A7456">
        <v>7455</v>
      </c>
      <c r="B7456">
        <f>IF(spotify_churn_dataset[[#This Row],[user_id]]="","Desconocido",spotify_churn_dataset[[#This Row],[user_id]])</f>
        <v>7455</v>
      </c>
      <c r="C7456">
        <f>IF(IFERROR(VLOOKUP(spotify_churn_dataset[[#This Row],[user_id]],A7457:A15455,1,FALSE),0),1,0)</f>
        <v>0</v>
      </c>
      <c r="D7456" t="s">
        <v>16</v>
      </c>
      <c r="E7456" s="4">
        <v>27</v>
      </c>
      <c r="F7456" t="s">
        <v>13</v>
      </c>
      <c r="G7456" t="s">
        <v>24</v>
      </c>
      <c r="H7456" s="4">
        <v>167</v>
      </c>
      <c r="I7456" s="3">
        <v>87</v>
      </c>
      <c r="J7456" s="9">
        <v>55</v>
      </c>
      <c r="K7456" t="s">
        <v>19</v>
      </c>
      <c r="L7456" s="4">
        <v>0</v>
      </c>
      <c r="M7456" s="4" t="str">
        <f>IF(spotify_churn_dataset[[#This Row],[offline_listening]]=0,"no offline","yes offline")</f>
        <v>yes offline</v>
      </c>
      <c r="N7456">
        <v>1</v>
      </c>
      <c r="O7456" t="str">
        <f>IF(spotify_churn_dataset[[#This Row],[is_churned]]=1,"yes churn","no churn")</f>
        <v>no churn</v>
      </c>
      <c r="P7456">
        <v>0</v>
      </c>
    </row>
    <row r="7457" spans="1:16" x14ac:dyDescent="0.3">
      <c r="A7457">
        <v>7456</v>
      </c>
      <c r="B7457">
        <f>IF(spotify_churn_dataset[[#This Row],[user_id]]="","Desconocido",spotify_churn_dataset[[#This Row],[user_id]])</f>
        <v>7456</v>
      </c>
      <c r="C7457">
        <f>IF(IFERROR(VLOOKUP(spotify_churn_dataset[[#This Row],[user_id]],A7458:A15456,1,FALSE),0),1,0)</f>
        <v>0</v>
      </c>
      <c r="D7457" t="s">
        <v>12</v>
      </c>
      <c r="E7457" s="4">
        <v>23</v>
      </c>
      <c r="F7457" t="s">
        <v>27</v>
      </c>
      <c r="G7457" t="s">
        <v>24</v>
      </c>
      <c r="H7457" s="4">
        <v>265</v>
      </c>
      <c r="I7457" s="3">
        <v>4</v>
      </c>
      <c r="J7457" s="9">
        <v>47</v>
      </c>
      <c r="K7457" t="s">
        <v>19</v>
      </c>
      <c r="L7457" s="4">
        <v>0</v>
      </c>
      <c r="M7457" s="4" t="str">
        <f>IF(spotify_churn_dataset[[#This Row],[offline_listening]]=0,"no offline","yes offline")</f>
        <v>yes offline</v>
      </c>
      <c r="N7457">
        <v>1</v>
      </c>
      <c r="O7457" t="str">
        <f>IF(spotify_churn_dataset[[#This Row],[is_churned]]=1,"yes churn","no churn")</f>
        <v>yes churn</v>
      </c>
      <c r="P7457">
        <v>1</v>
      </c>
    </row>
    <row r="7458" spans="1:16" x14ac:dyDescent="0.3">
      <c r="A7458">
        <v>7457</v>
      </c>
      <c r="B7458">
        <f>IF(spotify_churn_dataset[[#This Row],[user_id]]="","Desconocido",spotify_churn_dataset[[#This Row],[user_id]])</f>
        <v>7457</v>
      </c>
      <c r="C7458">
        <f>IF(IFERROR(VLOOKUP(spotify_churn_dataset[[#This Row],[user_id]],A7459:A15457,1,FALSE),0),1,0)</f>
        <v>0</v>
      </c>
      <c r="D7458" t="s">
        <v>16</v>
      </c>
      <c r="E7458" s="4">
        <v>53</v>
      </c>
      <c r="F7458" t="s">
        <v>17</v>
      </c>
      <c r="G7458" t="s">
        <v>18</v>
      </c>
      <c r="H7458" s="4">
        <v>154</v>
      </c>
      <c r="I7458" s="3">
        <v>13</v>
      </c>
      <c r="J7458" s="9">
        <v>21</v>
      </c>
      <c r="K7458" t="s">
        <v>19</v>
      </c>
      <c r="L7458" s="4">
        <v>0</v>
      </c>
      <c r="M7458" s="4" t="str">
        <f>IF(spotify_churn_dataset[[#This Row],[offline_listening]]=0,"no offline","yes offline")</f>
        <v>yes offline</v>
      </c>
      <c r="N7458">
        <v>1</v>
      </c>
      <c r="O7458" t="str">
        <f>IF(spotify_churn_dataset[[#This Row],[is_churned]]=1,"yes churn","no churn")</f>
        <v>no churn</v>
      </c>
      <c r="P7458">
        <v>0</v>
      </c>
    </row>
    <row r="7459" spans="1:16" x14ac:dyDescent="0.3">
      <c r="A7459">
        <v>7458</v>
      </c>
      <c r="B7459">
        <f>IF(spotify_churn_dataset[[#This Row],[user_id]]="","Desconocido",spotify_churn_dataset[[#This Row],[user_id]])</f>
        <v>7458</v>
      </c>
      <c r="C7459">
        <f>IF(IFERROR(VLOOKUP(spotify_churn_dataset[[#This Row],[user_id]],A7460:A15458,1,FALSE),0),1,0)</f>
        <v>0</v>
      </c>
      <c r="D7459" t="s">
        <v>20</v>
      </c>
      <c r="E7459" s="4">
        <v>19</v>
      </c>
      <c r="F7459" t="s">
        <v>17</v>
      </c>
      <c r="G7459" t="s">
        <v>24</v>
      </c>
      <c r="H7459" s="4">
        <v>57</v>
      </c>
      <c r="I7459" s="3">
        <v>73</v>
      </c>
      <c r="J7459" s="9">
        <v>5</v>
      </c>
      <c r="K7459" t="s">
        <v>15</v>
      </c>
      <c r="L7459" s="4">
        <v>0</v>
      </c>
      <c r="M7459" s="4" t="str">
        <f>IF(spotify_churn_dataset[[#This Row],[offline_listening]]=0,"no offline","yes offline")</f>
        <v>yes offline</v>
      </c>
      <c r="N7459">
        <v>1</v>
      </c>
      <c r="O7459" t="str">
        <f>IF(spotify_churn_dataset[[#This Row],[is_churned]]=1,"yes churn","no churn")</f>
        <v>no churn</v>
      </c>
      <c r="P7459">
        <v>0</v>
      </c>
    </row>
    <row r="7460" spans="1:16" x14ac:dyDescent="0.3">
      <c r="A7460">
        <v>7459</v>
      </c>
      <c r="B7460">
        <f>IF(spotify_churn_dataset[[#This Row],[user_id]]="","Desconocido",spotify_churn_dataset[[#This Row],[user_id]])</f>
        <v>7459</v>
      </c>
      <c r="C7460">
        <f>IF(IFERROR(VLOOKUP(spotify_churn_dataset[[#This Row],[user_id]],A7461:A15459,1,FALSE),0),1,0)</f>
        <v>0</v>
      </c>
      <c r="D7460" t="s">
        <v>20</v>
      </c>
      <c r="E7460" s="4">
        <v>35</v>
      </c>
      <c r="F7460" t="s">
        <v>21</v>
      </c>
      <c r="G7460" t="s">
        <v>24</v>
      </c>
      <c r="H7460" s="4">
        <v>285</v>
      </c>
      <c r="I7460" s="3">
        <v>83</v>
      </c>
      <c r="J7460" s="9">
        <v>39</v>
      </c>
      <c r="K7460" t="s">
        <v>15</v>
      </c>
      <c r="L7460" s="4">
        <v>0</v>
      </c>
      <c r="M7460" s="4" t="str">
        <f>IF(spotify_churn_dataset[[#This Row],[offline_listening]]=0,"no offline","yes offline")</f>
        <v>yes offline</v>
      </c>
      <c r="N7460">
        <v>1</v>
      </c>
      <c r="O7460" t="str">
        <f>IF(spotify_churn_dataset[[#This Row],[is_churned]]=1,"yes churn","no churn")</f>
        <v>yes churn</v>
      </c>
      <c r="P7460">
        <v>1</v>
      </c>
    </row>
    <row r="7461" spans="1:16" x14ac:dyDescent="0.3">
      <c r="A7461">
        <v>7460</v>
      </c>
      <c r="B7461">
        <f>IF(spotify_churn_dataset[[#This Row],[user_id]]="","Desconocido",spotify_churn_dataset[[#This Row],[user_id]])</f>
        <v>7460</v>
      </c>
      <c r="C7461">
        <f>IF(IFERROR(VLOOKUP(spotify_churn_dataset[[#This Row],[user_id]],A7462:A15460,1,FALSE),0),1,0)</f>
        <v>0</v>
      </c>
      <c r="D7461" t="s">
        <v>12</v>
      </c>
      <c r="E7461" s="4">
        <v>31</v>
      </c>
      <c r="F7461" t="s">
        <v>27</v>
      </c>
      <c r="G7461" t="s">
        <v>14</v>
      </c>
      <c r="H7461" s="4">
        <v>123</v>
      </c>
      <c r="I7461" s="3">
        <v>60</v>
      </c>
      <c r="J7461" s="9">
        <v>17</v>
      </c>
      <c r="K7461" t="s">
        <v>19</v>
      </c>
      <c r="L7461" s="4">
        <v>17</v>
      </c>
      <c r="M7461" s="4" t="str">
        <f>IF(spotify_churn_dataset[[#This Row],[offline_listening]]=0,"no offline","yes offline")</f>
        <v>no offline</v>
      </c>
      <c r="N7461">
        <v>0</v>
      </c>
      <c r="O7461" t="str">
        <f>IF(spotify_churn_dataset[[#This Row],[is_churned]]=1,"yes churn","no churn")</f>
        <v>no churn</v>
      </c>
      <c r="P7461">
        <v>0</v>
      </c>
    </row>
    <row r="7462" spans="1:16" x14ac:dyDescent="0.3">
      <c r="A7462">
        <v>7461</v>
      </c>
      <c r="B7462">
        <f>IF(spotify_churn_dataset[[#This Row],[user_id]]="","Desconocido",spotify_churn_dataset[[#This Row],[user_id]])</f>
        <v>7461</v>
      </c>
      <c r="C7462">
        <f>IF(IFERROR(VLOOKUP(spotify_churn_dataset[[#This Row],[user_id]],A7463:A15461,1,FALSE),0),1,0)</f>
        <v>0</v>
      </c>
      <c r="D7462" t="s">
        <v>12</v>
      </c>
      <c r="E7462" s="4">
        <v>42</v>
      </c>
      <c r="F7462" t="s">
        <v>25</v>
      </c>
      <c r="G7462" t="s">
        <v>14</v>
      </c>
      <c r="H7462" s="4">
        <v>140</v>
      </c>
      <c r="I7462" s="3">
        <v>20</v>
      </c>
      <c r="J7462" s="9">
        <v>37</v>
      </c>
      <c r="K7462" t="s">
        <v>15</v>
      </c>
      <c r="L7462" s="4">
        <v>35</v>
      </c>
      <c r="M7462" s="4" t="str">
        <f>IF(spotify_churn_dataset[[#This Row],[offline_listening]]=0,"no offline","yes offline")</f>
        <v>no offline</v>
      </c>
      <c r="N7462">
        <v>0</v>
      </c>
      <c r="O7462" t="str">
        <f>IF(spotify_churn_dataset[[#This Row],[is_churned]]=1,"yes churn","no churn")</f>
        <v>no churn</v>
      </c>
      <c r="P7462">
        <v>0</v>
      </c>
    </row>
    <row r="7463" spans="1:16" x14ac:dyDescent="0.3">
      <c r="A7463">
        <v>7462</v>
      </c>
      <c r="B7463">
        <f>IF(spotify_churn_dataset[[#This Row],[user_id]]="","Desconocido",spotify_churn_dataset[[#This Row],[user_id]])</f>
        <v>7462</v>
      </c>
      <c r="C7463">
        <f>IF(IFERROR(VLOOKUP(spotify_churn_dataset[[#This Row],[user_id]],A7464:A15462,1,FALSE),0),1,0)</f>
        <v>0</v>
      </c>
      <c r="D7463" t="s">
        <v>12</v>
      </c>
      <c r="E7463" s="4">
        <v>35</v>
      </c>
      <c r="F7463" t="s">
        <v>29</v>
      </c>
      <c r="G7463" t="s">
        <v>14</v>
      </c>
      <c r="H7463" s="4">
        <v>178</v>
      </c>
      <c r="I7463" s="3">
        <v>31</v>
      </c>
      <c r="J7463" s="9">
        <v>59</v>
      </c>
      <c r="K7463" t="s">
        <v>19</v>
      </c>
      <c r="L7463" s="4">
        <v>36</v>
      </c>
      <c r="M7463" s="4" t="str">
        <f>IF(spotify_churn_dataset[[#This Row],[offline_listening]]=0,"no offline","yes offline")</f>
        <v>no offline</v>
      </c>
      <c r="N7463">
        <v>0</v>
      </c>
      <c r="O7463" t="str">
        <f>IF(spotify_churn_dataset[[#This Row],[is_churned]]=1,"yes churn","no churn")</f>
        <v>no churn</v>
      </c>
      <c r="P7463">
        <v>0</v>
      </c>
    </row>
    <row r="7464" spans="1:16" x14ac:dyDescent="0.3">
      <c r="A7464">
        <v>7463</v>
      </c>
      <c r="B7464">
        <f>IF(spotify_churn_dataset[[#This Row],[user_id]]="","Desconocido",spotify_churn_dataset[[#This Row],[user_id]])</f>
        <v>7463</v>
      </c>
      <c r="C7464">
        <f>IF(IFERROR(VLOOKUP(spotify_churn_dataset[[#This Row],[user_id]],A7465:A15463,1,FALSE),0),1,0)</f>
        <v>0</v>
      </c>
      <c r="D7464" t="s">
        <v>16</v>
      </c>
      <c r="E7464" s="4">
        <v>35</v>
      </c>
      <c r="F7464" t="s">
        <v>28</v>
      </c>
      <c r="G7464" t="s">
        <v>18</v>
      </c>
      <c r="H7464" s="4">
        <v>27</v>
      </c>
      <c r="I7464" s="3">
        <v>68</v>
      </c>
      <c r="J7464" s="9">
        <v>25</v>
      </c>
      <c r="K7464" t="s">
        <v>23</v>
      </c>
      <c r="L7464" s="4">
        <v>0</v>
      </c>
      <c r="M7464" s="4" t="str">
        <f>IF(spotify_churn_dataset[[#This Row],[offline_listening]]=0,"no offline","yes offline")</f>
        <v>yes offline</v>
      </c>
      <c r="N7464">
        <v>1</v>
      </c>
      <c r="O7464" t="str">
        <f>IF(spotify_churn_dataset[[#This Row],[is_churned]]=1,"yes churn","no churn")</f>
        <v>no churn</v>
      </c>
      <c r="P7464">
        <v>0</v>
      </c>
    </row>
    <row r="7465" spans="1:16" x14ac:dyDescent="0.3">
      <c r="A7465">
        <v>7464</v>
      </c>
      <c r="B7465">
        <f>IF(spotify_churn_dataset[[#This Row],[user_id]]="","Desconocido",spotify_churn_dataset[[#This Row],[user_id]])</f>
        <v>7464</v>
      </c>
      <c r="C7465">
        <f>IF(IFERROR(VLOOKUP(spotify_churn_dataset[[#This Row],[user_id]],A7466:A15464,1,FALSE),0),1,0)</f>
        <v>0</v>
      </c>
      <c r="D7465" t="s">
        <v>16</v>
      </c>
      <c r="E7465" s="4">
        <v>57</v>
      </c>
      <c r="F7465" t="s">
        <v>28</v>
      </c>
      <c r="G7465" t="s">
        <v>18</v>
      </c>
      <c r="H7465" s="4">
        <v>120</v>
      </c>
      <c r="I7465" s="3">
        <v>83</v>
      </c>
      <c r="J7465" s="9">
        <v>39</v>
      </c>
      <c r="K7465" t="s">
        <v>23</v>
      </c>
      <c r="L7465" s="4">
        <v>0</v>
      </c>
      <c r="M7465" s="4" t="str">
        <f>IF(spotify_churn_dataset[[#This Row],[offline_listening]]=0,"no offline","yes offline")</f>
        <v>yes offline</v>
      </c>
      <c r="N7465">
        <v>1</v>
      </c>
      <c r="O7465" t="str">
        <f>IF(spotify_churn_dataset[[#This Row],[is_churned]]=1,"yes churn","no churn")</f>
        <v>no churn</v>
      </c>
      <c r="P7465">
        <v>0</v>
      </c>
    </row>
    <row r="7466" spans="1:16" x14ac:dyDescent="0.3">
      <c r="A7466">
        <v>7465</v>
      </c>
      <c r="B7466">
        <f>IF(spotify_churn_dataset[[#This Row],[user_id]]="","Desconocido",spotify_churn_dataset[[#This Row],[user_id]])</f>
        <v>7465</v>
      </c>
      <c r="C7466">
        <f>IF(IFERROR(VLOOKUP(spotify_churn_dataset[[#This Row],[user_id]],A7467:A15465,1,FALSE),0),1,0)</f>
        <v>0</v>
      </c>
      <c r="D7466" t="s">
        <v>20</v>
      </c>
      <c r="E7466" s="4">
        <v>32</v>
      </c>
      <c r="F7466" t="s">
        <v>17</v>
      </c>
      <c r="G7466" t="s">
        <v>14</v>
      </c>
      <c r="H7466" s="4">
        <v>20</v>
      </c>
      <c r="I7466" s="3">
        <v>67</v>
      </c>
      <c r="J7466" s="9">
        <v>12</v>
      </c>
      <c r="K7466" t="s">
        <v>19</v>
      </c>
      <c r="L7466" s="4">
        <v>16</v>
      </c>
      <c r="M7466" s="4" t="str">
        <f>IF(spotify_churn_dataset[[#This Row],[offline_listening]]=0,"no offline","yes offline")</f>
        <v>no offline</v>
      </c>
      <c r="N7466">
        <v>0</v>
      </c>
      <c r="O7466" t="str">
        <f>IF(spotify_churn_dataset[[#This Row],[is_churned]]=1,"yes churn","no churn")</f>
        <v>yes churn</v>
      </c>
      <c r="P7466">
        <v>1</v>
      </c>
    </row>
    <row r="7467" spans="1:16" x14ac:dyDescent="0.3">
      <c r="A7467">
        <v>7466</v>
      </c>
      <c r="B7467">
        <f>IF(spotify_churn_dataset[[#This Row],[user_id]]="","Desconocido",spotify_churn_dataset[[#This Row],[user_id]])</f>
        <v>7466</v>
      </c>
      <c r="C7467">
        <f>IF(IFERROR(VLOOKUP(spotify_churn_dataset[[#This Row],[user_id]],A7468:A15466,1,FALSE),0),1,0)</f>
        <v>0</v>
      </c>
      <c r="D7467" t="s">
        <v>16</v>
      </c>
      <c r="E7467" s="4">
        <v>59</v>
      </c>
      <c r="F7467" t="s">
        <v>29</v>
      </c>
      <c r="G7467" t="s">
        <v>24</v>
      </c>
      <c r="H7467" s="4">
        <v>127</v>
      </c>
      <c r="I7467" s="3">
        <v>54</v>
      </c>
      <c r="J7467" s="9">
        <v>52</v>
      </c>
      <c r="K7467" t="s">
        <v>19</v>
      </c>
      <c r="L7467" s="4">
        <v>0</v>
      </c>
      <c r="M7467" s="4" t="str">
        <f>IF(spotify_churn_dataset[[#This Row],[offline_listening]]=0,"no offline","yes offline")</f>
        <v>yes offline</v>
      </c>
      <c r="N7467">
        <v>1</v>
      </c>
      <c r="O7467" t="str">
        <f>IF(spotify_churn_dataset[[#This Row],[is_churned]]=1,"yes churn","no churn")</f>
        <v>no churn</v>
      </c>
      <c r="P7467">
        <v>0</v>
      </c>
    </row>
    <row r="7468" spans="1:16" x14ac:dyDescent="0.3">
      <c r="A7468">
        <v>7467</v>
      </c>
      <c r="B7468">
        <f>IF(spotify_churn_dataset[[#This Row],[user_id]]="","Desconocido",spotify_churn_dataset[[#This Row],[user_id]])</f>
        <v>7467</v>
      </c>
      <c r="C7468">
        <f>IF(IFERROR(VLOOKUP(spotify_churn_dataset[[#This Row],[user_id]],A7469:A15467,1,FALSE),0),1,0)</f>
        <v>0</v>
      </c>
      <c r="D7468" t="s">
        <v>16</v>
      </c>
      <c r="E7468" s="4">
        <v>34</v>
      </c>
      <c r="F7468" t="s">
        <v>21</v>
      </c>
      <c r="G7468" t="s">
        <v>24</v>
      </c>
      <c r="H7468" s="4">
        <v>190</v>
      </c>
      <c r="I7468" s="3">
        <v>19</v>
      </c>
      <c r="J7468" s="9">
        <v>45</v>
      </c>
      <c r="K7468" t="s">
        <v>23</v>
      </c>
      <c r="L7468" s="4">
        <v>0</v>
      </c>
      <c r="M7468" s="4" t="str">
        <f>IF(spotify_churn_dataset[[#This Row],[offline_listening]]=0,"no offline","yes offline")</f>
        <v>yes offline</v>
      </c>
      <c r="N7468">
        <v>1</v>
      </c>
      <c r="O7468" t="str">
        <f>IF(spotify_churn_dataset[[#This Row],[is_churned]]=1,"yes churn","no churn")</f>
        <v>no churn</v>
      </c>
      <c r="P7468">
        <v>0</v>
      </c>
    </row>
    <row r="7469" spans="1:16" x14ac:dyDescent="0.3">
      <c r="A7469">
        <v>7468</v>
      </c>
      <c r="B7469">
        <f>IF(spotify_churn_dataset[[#This Row],[user_id]]="","Desconocido",spotify_churn_dataset[[#This Row],[user_id]])</f>
        <v>7468</v>
      </c>
      <c r="C7469">
        <f>IF(IFERROR(VLOOKUP(spotify_churn_dataset[[#This Row],[user_id]],A7470:A15468,1,FALSE),0),1,0)</f>
        <v>0</v>
      </c>
      <c r="D7469" t="s">
        <v>20</v>
      </c>
      <c r="E7469" s="4">
        <v>49</v>
      </c>
      <c r="F7469" t="s">
        <v>17</v>
      </c>
      <c r="G7469" t="s">
        <v>18</v>
      </c>
      <c r="H7469" s="4">
        <v>162</v>
      </c>
      <c r="I7469" s="3">
        <v>13</v>
      </c>
      <c r="J7469" s="9">
        <v>49</v>
      </c>
      <c r="K7469" t="s">
        <v>19</v>
      </c>
      <c r="L7469" s="4">
        <v>0</v>
      </c>
      <c r="M7469" s="4" t="str">
        <f>IF(spotify_churn_dataset[[#This Row],[offline_listening]]=0,"no offline","yes offline")</f>
        <v>yes offline</v>
      </c>
      <c r="N7469">
        <v>1</v>
      </c>
      <c r="O7469" t="str">
        <f>IF(spotify_churn_dataset[[#This Row],[is_churned]]=1,"yes churn","no churn")</f>
        <v>yes churn</v>
      </c>
      <c r="P7469">
        <v>1</v>
      </c>
    </row>
    <row r="7470" spans="1:16" x14ac:dyDescent="0.3">
      <c r="A7470">
        <v>7469</v>
      </c>
      <c r="B7470">
        <f>IF(spotify_churn_dataset[[#This Row],[user_id]]="","Desconocido",spotify_churn_dataset[[#This Row],[user_id]])</f>
        <v>7469</v>
      </c>
      <c r="C7470">
        <f>IF(IFERROR(VLOOKUP(spotify_churn_dataset[[#This Row],[user_id]],A7471:A15469,1,FALSE),0),1,0)</f>
        <v>0</v>
      </c>
      <c r="D7470" t="s">
        <v>16</v>
      </c>
      <c r="E7470" s="4">
        <v>38</v>
      </c>
      <c r="F7470" t="s">
        <v>21</v>
      </c>
      <c r="G7470" t="s">
        <v>18</v>
      </c>
      <c r="H7470" s="4">
        <v>142</v>
      </c>
      <c r="I7470" s="3">
        <v>68</v>
      </c>
      <c r="J7470" s="9">
        <v>23</v>
      </c>
      <c r="K7470" t="s">
        <v>19</v>
      </c>
      <c r="L7470" s="4">
        <v>0</v>
      </c>
      <c r="M7470" s="4" t="str">
        <f>IF(spotify_churn_dataset[[#This Row],[offline_listening]]=0,"no offline","yes offline")</f>
        <v>yes offline</v>
      </c>
      <c r="N7470">
        <v>1</v>
      </c>
      <c r="O7470" t="str">
        <f>IF(spotify_churn_dataset[[#This Row],[is_churned]]=1,"yes churn","no churn")</f>
        <v>no churn</v>
      </c>
      <c r="P7470">
        <v>0</v>
      </c>
    </row>
    <row r="7471" spans="1:16" x14ac:dyDescent="0.3">
      <c r="A7471">
        <v>7470</v>
      </c>
      <c r="B7471">
        <f>IF(spotify_churn_dataset[[#This Row],[user_id]]="","Desconocido",spotify_churn_dataset[[#This Row],[user_id]])</f>
        <v>7470</v>
      </c>
      <c r="C7471">
        <f>IF(IFERROR(VLOOKUP(spotify_churn_dataset[[#This Row],[user_id]],A7472:A15470,1,FALSE),0),1,0)</f>
        <v>0</v>
      </c>
      <c r="D7471" t="s">
        <v>16</v>
      </c>
      <c r="E7471" s="4">
        <v>30</v>
      </c>
      <c r="F7471" t="s">
        <v>13</v>
      </c>
      <c r="G7471" t="s">
        <v>14</v>
      </c>
      <c r="H7471" s="4">
        <v>152</v>
      </c>
      <c r="I7471" s="3">
        <v>54</v>
      </c>
      <c r="J7471" s="9">
        <v>19</v>
      </c>
      <c r="K7471" t="s">
        <v>15</v>
      </c>
      <c r="L7471" s="4">
        <v>20</v>
      </c>
      <c r="M7471" s="4" t="str">
        <f>IF(spotify_churn_dataset[[#This Row],[offline_listening]]=0,"no offline","yes offline")</f>
        <v>no offline</v>
      </c>
      <c r="N7471">
        <v>0</v>
      </c>
      <c r="O7471" t="str">
        <f>IF(spotify_churn_dataset[[#This Row],[is_churned]]=1,"yes churn","no churn")</f>
        <v>no churn</v>
      </c>
      <c r="P7471">
        <v>0</v>
      </c>
    </row>
    <row r="7472" spans="1:16" x14ac:dyDescent="0.3">
      <c r="A7472">
        <v>7471</v>
      </c>
      <c r="B7472">
        <f>IF(spotify_churn_dataset[[#This Row],[user_id]]="","Desconocido",spotify_churn_dataset[[#This Row],[user_id]])</f>
        <v>7471</v>
      </c>
      <c r="C7472">
        <f>IF(IFERROR(VLOOKUP(spotify_churn_dataset[[#This Row],[user_id]],A7473:A15471,1,FALSE),0),1,0)</f>
        <v>0</v>
      </c>
      <c r="D7472" t="s">
        <v>20</v>
      </c>
      <c r="E7472" s="4">
        <v>55</v>
      </c>
      <c r="F7472" t="s">
        <v>27</v>
      </c>
      <c r="G7472" t="s">
        <v>14</v>
      </c>
      <c r="H7472" s="4">
        <v>203</v>
      </c>
      <c r="I7472" s="3">
        <v>4</v>
      </c>
      <c r="J7472" s="9">
        <v>31</v>
      </c>
      <c r="K7472" t="s">
        <v>23</v>
      </c>
      <c r="L7472" s="4">
        <v>10</v>
      </c>
      <c r="M7472" s="4" t="str">
        <f>IF(spotify_churn_dataset[[#This Row],[offline_listening]]=0,"no offline","yes offline")</f>
        <v>no offline</v>
      </c>
      <c r="N7472">
        <v>0</v>
      </c>
      <c r="O7472" t="str">
        <f>IF(spotify_churn_dataset[[#This Row],[is_churned]]=1,"yes churn","no churn")</f>
        <v>no churn</v>
      </c>
      <c r="P7472">
        <v>0</v>
      </c>
    </row>
    <row r="7473" spans="1:16" x14ac:dyDescent="0.3">
      <c r="A7473">
        <v>7472</v>
      </c>
      <c r="B7473">
        <f>IF(spotify_churn_dataset[[#This Row],[user_id]]="","Desconocido",spotify_churn_dataset[[#This Row],[user_id]])</f>
        <v>7472</v>
      </c>
      <c r="C7473">
        <f>IF(IFERROR(VLOOKUP(spotify_churn_dataset[[#This Row],[user_id]],A7474:A15472,1,FALSE),0),1,0)</f>
        <v>0</v>
      </c>
      <c r="D7473" t="s">
        <v>20</v>
      </c>
      <c r="E7473" s="4">
        <v>34</v>
      </c>
      <c r="F7473" t="s">
        <v>29</v>
      </c>
      <c r="G7473" t="s">
        <v>18</v>
      </c>
      <c r="H7473" s="4">
        <v>64</v>
      </c>
      <c r="I7473" s="3">
        <v>22</v>
      </c>
      <c r="J7473" s="9">
        <v>38</v>
      </c>
      <c r="K7473" t="s">
        <v>23</v>
      </c>
      <c r="L7473" s="4">
        <v>0</v>
      </c>
      <c r="M7473" s="4" t="str">
        <f>IF(spotify_churn_dataset[[#This Row],[offline_listening]]=0,"no offline","yes offline")</f>
        <v>yes offline</v>
      </c>
      <c r="N7473">
        <v>1</v>
      </c>
      <c r="O7473" t="str">
        <f>IF(spotify_churn_dataset[[#This Row],[is_churned]]=1,"yes churn","no churn")</f>
        <v>no churn</v>
      </c>
      <c r="P7473">
        <v>0</v>
      </c>
    </row>
    <row r="7474" spans="1:16" x14ac:dyDescent="0.3">
      <c r="A7474">
        <v>7473</v>
      </c>
      <c r="B7474">
        <f>IF(spotify_churn_dataset[[#This Row],[user_id]]="","Desconocido",spotify_churn_dataset[[#This Row],[user_id]])</f>
        <v>7473</v>
      </c>
      <c r="C7474">
        <f>IF(IFERROR(VLOOKUP(spotify_churn_dataset[[#This Row],[user_id]],A7475:A15473,1,FALSE),0),1,0)</f>
        <v>0</v>
      </c>
      <c r="D7474" t="s">
        <v>12</v>
      </c>
      <c r="E7474" s="4">
        <v>52</v>
      </c>
      <c r="F7474" t="s">
        <v>21</v>
      </c>
      <c r="G7474" t="s">
        <v>18</v>
      </c>
      <c r="H7474" s="4">
        <v>36</v>
      </c>
      <c r="I7474" s="3">
        <v>95</v>
      </c>
      <c r="J7474" s="9">
        <v>4</v>
      </c>
      <c r="K7474" t="s">
        <v>15</v>
      </c>
      <c r="L7474" s="4">
        <v>0</v>
      </c>
      <c r="M7474" s="4" t="str">
        <f>IF(spotify_churn_dataset[[#This Row],[offline_listening]]=0,"no offline","yes offline")</f>
        <v>yes offline</v>
      </c>
      <c r="N7474">
        <v>1</v>
      </c>
      <c r="O7474" t="str">
        <f>IF(spotify_churn_dataset[[#This Row],[is_churned]]=1,"yes churn","no churn")</f>
        <v>no churn</v>
      </c>
      <c r="P7474">
        <v>0</v>
      </c>
    </row>
    <row r="7475" spans="1:16" x14ac:dyDescent="0.3">
      <c r="A7475">
        <v>7474</v>
      </c>
      <c r="B7475">
        <f>IF(spotify_churn_dataset[[#This Row],[user_id]]="","Desconocido",spotify_churn_dataset[[#This Row],[user_id]])</f>
        <v>7474</v>
      </c>
      <c r="C7475">
        <f>IF(IFERROR(VLOOKUP(spotify_churn_dataset[[#This Row],[user_id]],A7476:A15474,1,FALSE),0),1,0)</f>
        <v>0</v>
      </c>
      <c r="D7475" t="s">
        <v>20</v>
      </c>
      <c r="E7475" s="4">
        <v>50</v>
      </c>
      <c r="F7475" t="s">
        <v>29</v>
      </c>
      <c r="G7475" t="s">
        <v>14</v>
      </c>
      <c r="H7475" s="4">
        <v>62</v>
      </c>
      <c r="I7475" s="3">
        <v>78</v>
      </c>
      <c r="J7475" s="9">
        <v>52</v>
      </c>
      <c r="K7475" t="s">
        <v>15</v>
      </c>
      <c r="L7475" s="4">
        <v>41</v>
      </c>
      <c r="M7475" s="4" t="str">
        <f>IF(spotify_churn_dataset[[#This Row],[offline_listening]]=0,"no offline","yes offline")</f>
        <v>no offline</v>
      </c>
      <c r="N7475">
        <v>0</v>
      </c>
      <c r="O7475" t="str">
        <f>IF(spotify_churn_dataset[[#This Row],[is_churned]]=1,"yes churn","no churn")</f>
        <v>no churn</v>
      </c>
      <c r="P7475">
        <v>0</v>
      </c>
    </row>
    <row r="7476" spans="1:16" x14ac:dyDescent="0.3">
      <c r="A7476">
        <v>7475</v>
      </c>
      <c r="B7476">
        <f>IF(spotify_churn_dataset[[#This Row],[user_id]]="","Desconocido",spotify_churn_dataset[[#This Row],[user_id]])</f>
        <v>7475</v>
      </c>
      <c r="C7476">
        <f>IF(IFERROR(VLOOKUP(spotify_churn_dataset[[#This Row],[user_id]],A7477:A15475,1,FALSE),0),1,0)</f>
        <v>0</v>
      </c>
      <c r="D7476" t="s">
        <v>12</v>
      </c>
      <c r="E7476" s="4">
        <v>25</v>
      </c>
      <c r="F7476" t="s">
        <v>27</v>
      </c>
      <c r="G7476" t="s">
        <v>22</v>
      </c>
      <c r="H7476" s="4">
        <v>112</v>
      </c>
      <c r="I7476" s="3">
        <v>18</v>
      </c>
      <c r="J7476" s="9">
        <v>42</v>
      </c>
      <c r="K7476" t="s">
        <v>15</v>
      </c>
      <c r="L7476" s="4">
        <v>0</v>
      </c>
      <c r="M7476" s="4" t="str">
        <f>IF(spotify_churn_dataset[[#This Row],[offline_listening]]=0,"no offline","yes offline")</f>
        <v>yes offline</v>
      </c>
      <c r="N7476">
        <v>1</v>
      </c>
      <c r="O7476" t="str">
        <f>IF(spotify_churn_dataset[[#This Row],[is_churned]]=1,"yes churn","no churn")</f>
        <v>no churn</v>
      </c>
      <c r="P7476">
        <v>0</v>
      </c>
    </row>
    <row r="7477" spans="1:16" x14ac:dyDescent="0.3">
      <c r="A7477">
        <v>7476</v>
      </c>
      <c r="B7477">
        <f>IF(spotify_churn_dataset[[#This Row],[user_id]]="","Desconocido",spotify_churn_dataset[[#This Row],[user_id]])</f>
        <v>7476</v>
      </c>
      <c r="C7477">
        <f>IF(IFERROR(VLOOKUP(spotify_churn_dataset[[#This Row],[user_id]],A7478:A15476,1,FALSE),0),1,0)</f>
        <v>0</v>
      </c>
      <c r="D7477" t="s">
        <v>16</v>
      </c>
      <c r="E7477" s="4">
        <v>43</v>
      </c>
      <c r="F7477" t="s">
        <v>29</v>
      </c>
      <c r="G7477" t="s">
        <v>22</v>
      </c>
      <c r="H7477" s="4">
        <v>165</v>
      </c>
      <c r="I7477" s="3">
        <v>76</v>
      </c>
      <c r="J7477" s="9">
        <v>48</v>
      </c>
      <c r="K7477" t="s">
        <v>19</v>
      </c>
      <c r="L7477" s="4">
        <v>0</v>
      </c>
      <c r="M7477" s="4" t="str">
        <f>IF(spotify_churn_dataset[[#This Row],[offline_listening]]=0,"no offline","yes offline")</f>
        <v>yes offline</v>
      </c>
      <c r="N7477">
        <v>1</v>
      </c>
      <c r="O7477" t="str">
        <f>IF(spotify_churn_dataset[[#This Row],[is_churned]]=1,"yes churn","no churn")</f>
        <v>no churn</v>
      </c>
      <c r="P7477">
        <v>0</v>
      </c>
    </row>
    <row r="7478" spans="1:16" x14ac:dyDescent="0.3">
      <c r="A7478">
        <v>7477</v>
      </c>
      <c r="B7478">
        <f>IF(spotify_churn_dataset[[#This Row],[user_id]]="","Desconocido",spotify_churn_dataset[[#This Row],[user_id]])</f>
        <v>7477</v>
      </c>
      <c r="C7478">
        <f>IF(IFERROR(VLOOKUP(spotify_churn_dataset[[#This Row],[user_id]],A7479:A15477,1,FALSE),0),1,0)</f>
        <v>0</v>
      </c>
      <c r="D7478" t="s">
        <v>20</v>
      </c>
      <c r="E7478" s="4">
        <v>46</v>
      </c>
      <c r="F7478" t="s">
        <v>28</v>
      </c>
      <c r="G7478" t="s">
        <v>24</v>
      </c>
      <c r="H7478" s="4">
        <v>188</v>
      </c>
      <c r="I7478" s="3">
        <v>83</v>
      </c>
      <c r="J7478" s="9">
        <v>15</v>
      </c>
      <c r="K7478" t="s">
        <v>23</v>
      </c>
      <c r="L7478" s="4">
        <v>0</v>
      </c>
      <c r="M7478" s="4" t="str">
        <f>IF(spotify_churn_dataset[[#This Row],[offline_listening]]=0,"no offline","yes offline")</f>
        <v>yes offline</v>
      </c>
      <c r="N7478">
        <v>1</v>
      </c>
      <c r="O7478" t="str">
        <f>IF(spotify_churn_dataset[[#This Row],[is_churned]]=1,"yes churn","no churn")</f>
        <v>no churn</v>
      </c>
      <c r="P7478">
        <v>0</v>
      </c>
    </row>
    <row r="7479" spans="1:16" x14ac:dyDescent="0.3">
      <c r="A7479">
        <v>7478</v>
      </c>
      <c r="B7479">
        <f>IF(spotify_churn_dataset[[#This Row],[user_id]]="","Desconocido",spotify_churn_dataset[[#This Row],[user_id]])</f>
        <v>7478</v>
      </c>
      <c r="C7479">
        <f>IF(IFERROR(VLOOKUP(spotify_churn_dataset[[#This Row],[user_id]],A7480:A15478,1,FALSE),0),1,0)</f>
        <v>0</v>
      </c>
      <c r="D7479" t="s">
        <v>12</v>
      </c>
      <c r="E7479" s="4">
        <v>46</v>
      </c>
      <c r="F7479" t="s">
        <v>29</v>
      </c>
      <c r="G7479" t="s">
        <v>18</v>
      </c>
      <c r="H7479" s="4">
        <v>224</v>
      </c>
      <c r="I7479" s="3">
        <v>16</v>
      </c>
      <c r="J7479" s="9">
        <v>52</v>
      </c>
      <c r="K7479" t="s">
        <v>15</v>
      </c>
      <c r="L7479" s="4">
        <v>0</v>
      </c>
      <c r="M7479" s="4" t="str">
        <f>IF(spotify_churn_dataset[[#This Row],[offline_listening]]=0,"no offline","yes offline")</f>
        <v>yes offline</v>
      </c>
      <c r="N7479">
        <v>1</v>
      </c>
      <c r="O7479" t="str">
        <f>IF(spotify_churn_dataset[[#This Row],[is_churned]]=1,"yes churn","no churn")</f>
        <v>yes churn</v>
      </c>
      <c r="P7479">
        <v>1</v>
      </c>
    </row>
    <row r="7480" spans="1:16" x14ac:dyDescent="0.3">
      <c r="A7480">
        <v>7479</v>
      </c>
      <c r="B7480">
        <f>IF(spotify_churn_dataset[[#This Row],[user_id]]="","Desconocido",spotify_churn_dataset[[#This Row],[user_id]])</f>
        <v>7479</v>
      </c>
      <c r="C7480">
        <f>IF(IFERROR(VLOOKUP(spotify_churn_dataset[[#This Row],[user_id]],A7481:A15479,1,FALSE),0),1,0)</f>
        <v>0</v>
      </c>
      <c r="D7480" t="s">
        <v>20</v>
      </c>
      <c r="E7480" s="4">
        <v>54</v>
      </c>
      <c r="F7480" t="s">
        <v>13</v>
      </c>
      <c r="G7480" t="s">
        <v>22</v>
      </c>
      <c r="H7480" s="4">
        <v>275</v>
      </c>
      <c r="I7480" s="3">
        <v>47</v>
      </c>
      <c r="J7480" s="9">
        <v>11</v>
      </c>
      <c r="K7480" t="s">
        <v>15</v>
      </c>
      <c r="L7480" s="4">
        <v>0</v>
      </c>
      <c r="M7480" s="4" t="str">
        <f>IF(spotify_churn_dataset[[#This Row],[offline_listening]]=0,"no offline","yes offline")</f>
        <v>yes offline</v>
      </c>
      <c r="N7480">
        <v>1</v>
      </c>
      <c r="O7480" t="str">
        <f>IF(spotify_churn_dataset[[#This Row],[is_churned]]=1,"yes churn","no churn")</f>
        <v>no churn</v>
      </c>
      <c r="P7480">
        <v>0</v>
      </c>
    </row>
    <row r="7481" spans="1:16" x14ac:dyDescent="0.3">
      <c r="A7481">
        <v>7480</v>
      </c>
      <c r="B7481">
        <f>IF(spotify_churn_dataset[[#This Row],[user_id]]="","Desconocido",spotify_churn_dataset[[#This Row],[user_id]])</f>
        <v>7480</v>
      </c>
      <c r="C7481">
        <f>IF(IFERROR(VLOOKUP(spotify_churn_dataset[[#This Row],[user_id]],A7482:A15480,1,FALSE),0),1,0)</f>
        <v>0</v>
      </c>
      <c r="D7481" t="s">
        <v>12</v>
      </c>
      <c r="E7481" s="4">
        <v>47</v>
      </c>
      <c r="F7481" t="s">
        <v>29</v>
      </c>
      <c r="G7481" t="s">
        <v>14</v>
      </c>
      <c r="H7481" s="4">
        <v>150</v>
      </c>
      <c r="I7481" s="3">
        <v>66</v>
      </c>
      <c r="J7481" s="9">
        <v>1</v>
      </c>
      <c r="K7481" t="s">
        <v>23</v>
      </c>
      <c r="L7481" s="4">
        <v>14</v>
      </c>
      <c r="M7481" s="4" t="str">
        <f>IF(spotify_churn_dataset[[#This Row],[offline_listening]]=0,"no offline","yes offline")</f>
        <v>no offline</v>
      </c>
      <c r="N7481">
        <v>0</v>
      </c>
      <c r="O7481" t="str">
        <f>IF(spotify_churn_dataset[[#This Row],[is_churned]]=1,"yes churn","no churn")</f>
        <v>no churn</v>
      </c>
      <c r="P7481">
        <v>0</v>
      </c>
    </row>
    <row r="7482" spans="1:16" x14ac:dyDescent="0.3">
      <c r="A7482">
        <v>7481</v>
      </c>
      <c r="B7482">
        <f>IF(spotify_churn_dataset[[#This Row],[user_id]]="","Desconocido",spotify_churn_dataset[[#This Row],[user_id]])</f>
        <v>7481</v>
      </c>
      <c r="C7482">
        <f>IF(IFERROR(VLOOKUP(spotify_churn_dataset[[#This Row],[user_id]],A7483:A15481,1,FALSE),0),1,0)</f>
        <v>0</v>
      </c>
      <c r="D7482" t="s">
        <v>20</v>
      </c>
      <c r="E7482" s="4">
        <v>51</v>
      </c>
      <c r="F7482" t="s">
        <v>13</v>
      </c>
      <c r="G7482" t="s">
        <v>14</v>
      </c>
      <c r="H7482" s="4">
        <v>78</v>
      </c>
      <c r="I7482" s="3">
        <v>93</v>
      </c>
      <c r="J7482" s="9">
        <v>27</v>
      </c>
      <c r="K7482" t="s">
        <v>15</v>
      </c>
      <c r="L7482" s="4">
        <v>37</v>
      </c>
      <c r="M7482" s="4" t="str">
        <f>IF(spotify_churn_dataset[[#This Row],[offline_listening]]=0,"no offline","yes offline")</f>
        <v>no offline</v>
      </c>
      <c r="N7482">
        <v>0</v>
      </c>
      <c r="O7482" t="str">
        <f>IF(spotify_churn_dataset[[#This Row],[is_churned]]=1,"yes churn","no churn")</f>
        <v>yes churn</v>
      </c>
      <c r="P7482">
        <v>1</v>
      </c>
    </row>
    <row r="7483" spans="1:16" x14ac:dyDescent="0.3">
      <c r="A7483">
        <v>7482</v>
      </c>
      <c r="B7483">
        <f>IF(spotify_churn_dataset[[#This Row],[user_id]]="","Desconocido",spotify_churn_dataset[[#This Row],[user_id]])</f>
        <v>7482</v>
      </c>
      <c r="C7483">
        <f>IF(IFERROR(VLOOKUP(spotify_churn_dataset[[#This Row],[user_id]],A7484:A15482,1,FALSE),0),1,0)</f>
        <v>0</v>
      </c>
      <c r="D7483" t="s">
        <v>20</v>
      </c>
      <c r="E7483" s="4">
        <v>42</v>
      </c>
      <c r="F7483" t="s">
        <v>27</v>
      </c>
      <c r="G7483" t="s">
        <v>14</v>
      </c>
      <c r="H7483" s="4">
        <v>89</v>
      </c>
      <c r="I7483" s="3">
        <v>99</v>
      </c>
      <c r="J7483" s="9">
        <v>21</v>
      </c>
      <c r="K7483" t="s">
        <v>19</v>
      </c>
      <c r="L7483" s="4">
        <v>15</v>
      </c>
      <c r="M7483" s="4" t="str">
        <f>IF(spotify_churn_dataset[[#This Row],[offline_listening]]=0,"no offline","yes offline")</f>
        <v>no offline</v>
      </c>
      <c r="N7483">
        <v>0</v>
      </c>
      <c r="O7483" t="str">
        <f>IF(spotify_churn_dataset[[#This Row],[is_churned]]=1,"yes churn","no churn")</f>
        <v>no churn</v>
      </c>
      <c r="P7483">
        <v>0</v>
      </c>
    </row>
    <row r="7484" spans="1:16" x14ac:dyDescent="0.3">
      <c r="A7484">
        <v>7483</v>
      </c>
      <c r="B7484">
        <f>IF(spotify_churn_dataset[[#This Row],[user_id]]="","Desconocido",spotify_churn_dataset[[#This Row],[user_id]])</f>
        <v>7483</v>
      </c>
      <c r="C7484">
        <f>IF(IFERROR(VLOOKUP(spotify_churn_dataset[[#This Row],[user_id]],A7485:A15483,1,FALSE),0),1,0)</f>
        <v>0</v>
      </c>
      <c r="D7484" t="s">
        <v>20</v>
      </c>
      <c r="E7484" s="4">
        <v>30</v>
      </c>
      <c r="F7484" t="s">
        <v>26</v>
      </c>
      <c r="G7484" t="s">
        <v>22</v>
      </c>
      <c r="H7484" s="4">
        <v>75</v>
      </c>
      <c r="I7484" s="3">
        <v>5</v>
      </c>
      <c r="J7484" s="9">
        <v>2</v>
      </c>
      <c r="K7484" t="s">
        <v>19</v>
      </c>
      <c r="L7484" s="4">
        <v>0</v>
      </c>
      <c r="M7484" s="4" t="str">
        <f>IF(spotify_churn_dataset[[#This Row],[offline_listening]]=0,"no offline","yes offline")</f>
        <v>yes offline</v>
      </c>
      <c r="N7484">
        <v>1</v>
      </c>
      <c r="O7484" t="str">
        <f>IF(spotify_churn_dataset[[#This Row],[is_churned]]=1,"yes churn","no churn")</f>
        <v>yes churn</v>
      </c>
      <c r="P7484">
        <v>1</v>
      </c>
    </row>
    <row r="7485" spans="1:16" x14ac:dyDescent="0.3">
      <c r="A7485">
        <v>7484</v>
      </c>
      <c r="B7485">
        <f>IF(spotify_churn_dataset[[#This Row],[user_id]]="","Desconocido",spotify_churn_dataset[[#This Row],[user_id]])</f>
        <v>7484</v>
      </c>
      <c r="C7485">
        <f>IF(IFERROR(VLOOKUP(spotify_churn_dataset[[#This Row],[user_id]],A7486:A15484,1,FALSE),0),1,0)</f>
        <v>0</v>
      </c>
      <c r="D7485" t="s">
        <v>12</v>
      </c>
      <c r="E7485" s="4">
        <v>42</v>
      </c>
      <c r="F7485" t="s">
        <v>21</v>
      </c>
      <c r="G7485" t="s">
        <v>14</v>
      </c>
      <c r="H7485" s="4">
        <v>54</v>
      </c>
      <c r="I7485" s="3">
        <v>24</v>
      </c>
      <c r="J7485" s="9">
        <v>31</v>
      </c>
      <c r="K7485" t="s">
        <v>23</v>
      </c>
      <c r="L7485" s="4">
        <v>33</v>
      </c>
      <c r="M7485" s="4" t="str">
        <f>IF(spotify_churn_dataset[[#This Row],[offline_listening]]=0,"no offline","yes offline")</f>
        <v>no offline</v>
      </c>
      <c r="N7485">
        <v>0</v>
      </c>
      <c r="O7485" t="str">
        <f>IF(spotify_churn_dataset[[#This Row],[is_churned]]=1,"yes churn","no churn")</f>
        <v>no churn</v>
      </c>
      <c r="P7485">
        <v>0</v>
      </c>
    </row>
    <row r="7486" spans="1:16" x14ac:dyDescent="0.3">
      <c r="A7486">
        <v>7485</v>
      </c>
      <c r="B7486">
        <f>IF(spotify_churn_dataset[[#This Row],[user_id]]="","Desconocido",spotify_churn_dataset[[#This Row],[user_id]])</f>
        <v>7485</v>
      </c>
      <c r="C7486">
        <f>IF(IFERROR(VLOOKUP(spotify_churn_dataset[[#This Row],[user_id]],A7487:A15485,1,FALSE),0),1,0)</f>
        <v>0</v>
      </c>
      <c r="D7486" t="s">
        <v>20</v>
      </c>
      <c r="E7486" s="4">
        <v>53</v>
      </c>
      <c r="F7486" t="s">
        <v>25</v>
      </c>
      <c r="G7486" t="s">
        <v>14</v>
      </c>
      <c r="H7486" s="4">
        <v>27</v>
      </c>
      <c r="I7486" s="3">
        <v>14</v>
      </c>
      <c r="J7486" s="9">
        <v>2</v>
      </c>
      <c r="K7486" t="s">
        <v>23</v>
      </c>
      <c r="L7486" s="4">
        <v>21</v>
      </c>
      <c r="M7486" s="4" t="str">
        <f>IF(spotify_churn_dataset[[#This Row],[offline_listening]]=0,"no offline","yes offline")</f>
        <v>no offline</v>
      </c>
      <c r="N7486">
        <v>0</v>
      </c>
      <c r="O7486" t="str">
        <f>IF(spotify_churn_dataset[[#This Row],[is_churned]]=1,"yes churn","no churn")</f>
        <v>no churn</v>
      </c>
      <c r="P7486">
        <v>0</v>
      </c>
    </row>
    <row r="7487" spans="1:16" x14ac:dyDescent="0.3">
      <c r="A7487">
        <v>7486</v>
      </c>
      <c r="B7487">
        <f>IF(spotify_churn_dataset[[#This Row],[user_id]]="","Desconocido",spotify_churn_dataset[[#This Row],[user_id]])</f>
        <v>7486</v>
      </c>
      <c r="C7487">
        <f>IF(IFERROR(VLOOKUP(spotify_churn_dataset[[#This Row],[user_id]],A7488:A15486,1,FALSE),0),1,0)</f>
        <v>0</v>
      </c>
      <c r="D7487" t="s">
        <v>12</v>
      </c>
      <c r="E7487" s="4">
        <v>50</v>
      </c>
      <c r="F7487" t="s">
        <v>17</v>
      </c>
      <c r="G7487" t="s">
        <v>18</v>
      </c>
      <c r="H7487" s="4">
        <v>260</v>
      </c>
      <c r="I7487" s="3">
        <v>54</v>
      </c>
      <c r="J7487" s="9">
        <v>55</v>
      </c>
      <c r="K7487" t="s">
        <v>19</v>
      </c>
      <c r="L7487" s="4">
        <v>0</v>
      </c>
      <c r="M7487" s="4" t="str">
        <f>IF(spotify_churn_dataset[[#This Row],[offline_listening]]=0,"no offline","yes offline")</f>
        <v>yes offline</v>
      </c>
      <c r="N7487">
        <v>1</v>
      </c>
      <c r="O7487" t="str">
        <f>IF(spotify_churn_dataset[[#This Row],[is_churned]]=1,"yes churn","no churn")</f>
        <v>no churn</v>
      </c>
      <c r="P7487">
        <v>0</v>
      </c>
    </row>
    <row r="7488" spans="1:16" x14ac:dyDescent="0.3">
      <c r="A7488">
        <v>7487</v>
      </c>
      <c r="B7488">
        <f>IF(spotify_churn_dataset[[#This Row],[user_id]]="","Desconocido",spotify_churn_dataset[[#This Row],[user_id]])</f>
        <v>7487</v>
      </c>
      <c r="C7488">
        <f>IF(IFERROR(VLOOKUP(spotify_churn_dataset[[#This Row],[user_id]],A7489:A15487,1,FALSE),0),1,0)</f>
        <v>0</v>
      </c>
      <c r="D7488" t="s">
        <v>20</v>
      </c>
      <c r="E7488" s="4">
        <v>48</v>
      </c>
      <c r="F7488" t="s">
        <v>29</v>
      </c>
      <c r="G7488" t="s">
        <v>24</v>
      </c>
      <c r="H7488" s="4">
        <v>123</v>
      </c>
      <c r="I7488" s="3">
        <v>70</v>
      </c>
      <c r="J7488" s="9">
        <v>41</v>
      </c>
      <c r="K7488" t="s">
        <v>23</v>
      </c>
      <c r="L7488" s="4">
        <v>0</v>
      </c>
      <c r="M7488" s="4" t="str">
        <f>IF(spotify_churn_dataset[[#This Row],[offline_listening]]=0,"no offline","yes offline")</f>
        <v>yes offline</v>
      </c>
      <c r="N7488">
        <v>1</v>
      </c>
      <c r="O7488" t="str">
        <f>IF(spotify_churn_dataset[[#This Row],[is_churned]]=1,"yes churn","no churn")</f>
        <v>yes churn</v>
      </c>
      <c r="P7488">
        <v>1</v>
      </c>
    </row>
    <row r="7489" spans="1:16" x14ac:dyDescent="0.3">
      <c r="A7489">
        <v>7488</v>
      </c>
      <c r="B7489">
        <f>IF(spotify_churn_dataset[[#This Row],[user_id]]="","Desconocido",spotify_churn_dataset[[#This Row],[user_id]])</f>
        <v>7488</v>
      </c>
      <c r="C7489">
        <f>IF(IFERROR(VLOOKUP(spotify_churn_dataset[[#This Row],[user_id]],A7490:A15488,1,FALSE),0),1,0)</f>
        <v>0</v>
      </c>
      <c r="D7489" t="s">
        <v>12</v>
      </c>
      <c r="E7489" s="4">
        <v>21</v>
      </c>
      <c r="F7489" t="s">
        <v>21</v>
      </c>
      <c r="G7489" t="s">
        <v>22</v>
      </c>
      <c r="H7489" s="4">
        <v>86</v>
      </c>
      <c r="I7489" s="3">
        <v>48</v>
      </c>
      <c r="J7489" s="9">
        <v>43</v>
      </c>
      <c r="K7489" t="s">
        <v>15</v>
      </c>
      <c r="L7489" s="4">
        <v>0</v>
      </c>
      <c r="M7489" s="4" t="str">
        <f>IF(spotify_churn_dataset[[#This Row],[offline_listening]]=0,"no offline","yes offline")</f>
        <v>yes offline</v>
      </c>
      <c r="N7489">
        <v>1</v>
      </c>
      <c r="O7489" t="str">
        <f>IF(spotify_churn_dataset[[#This Row],[is_churned]]=1,"yes churn","no churn")</f>
        <v>no churn</v>
      </c>
      <c r="P7489">
        <v>0</v>
      </c>
    </row>
    <row r="7490" spans="1:16" x14ac:dyDescent="0.3">
      <c r="A7490">
        <v>7489</v>
      </c>
      <c r="B7490">
        <f>IF(spotify_churn_dataset[[#This Row],[user_id]]="","Desconocido",spotify_churn_dataset[[#This Row],[user_id]])</f>
        <v>7489</v>
      </c>
      <c r="C7490">
        <f>IF(IFERROR(VLOOKUP(spotify_churn_dataset[[#This Row],[user_id]],A7491:A15489,1,FALSE),0),1,0)</f>
        <v>0</v>
      </c>
      <c r="D7490" t="s">
        <v>12</v>
      </c>
      <c r="E7490" s="4">
        <v>23</v>
      </c>
      <c r="F7490" t="s">
        <v>29</v>
      </c>
      <c r="G7490" t="s">
        <v>18</v>
      </c>
      <c r="H7490" s="4">
        <v>286</v>
      </c>
      <c r="I7490" s="3">
        <v>57</v>
      </c>
      <c r="J7490" s="9">
        <v>57</v>
      </c>
      <c r="K7490" t="s">
        <v>19</v>
      </c>
      <c r="L7490" s="4">
        <v>0</v>
      </c>
      <c r="M7490" s="4" t="str">
        <f>IF(spotify_churn_dataset[[#This Row],[offline_listening]]=0,"no offline","yes offline")</f>
        <v>yes offline</v>
      </c>
      <c r="N7490">
        <v>1</v>
      </c>
      <c r="O7490" t="str">
        <f>IF(spotify_churn_dataset[[#This Row],[is_churned]]=1,"yes churn","no churn")</f>
        <v>no churn</v>
      </c>
      <c r="P7490">
        <v>0</v>
      </c>
    </row>
    <row r="7491" spans="1:16" x14ac:dyDescent="0.3">
      <c r="A7491">
        <v>7490</v>
      </c>
      <c r="B7491">
        <f>IF(spotify_churn_dataset[[#This Row],[user_id]]="","Desconocido",spotify_churn_dataset[[#This Row],[user_id]])</f>
        <v>7490</v>
      </c>
      <c r="C7491">
        <f>IF(IFERROR(VLOOKUP(spotify_churn_dataset[[#This Row],[user_id]],A7492:A15490,1,FALSE),0),1,0)</f>
        <v>0</v>
      </c>
      <c r="D7491" t="s">
        <v>20</v>
      </c>
      <c r="E7491" s="4">
        <v>40</v>
      </c>
      <c r="F7491" t="s">
        <v>27</v>
      </c>
      <c r="G7491" t="s">
        <v>14</v>
      </c>
      <c r="H7491" s="4">
        <v>38</v>
      </c>
      <c r="I7491" s="3">
        <v>54</v>
      </c>
      <c r="J7491" s="9">
        <v>24</v>
      </c>
      <c r="K7491" t="s">
        <v>19</v>
      </c>
      <c r="L7491" s="4">
        <v>26</v>
      </c>
      <c r="M7491" s="4" t="str">
        <f>IF(spotify_churn_dataset[[#This Row],[offline_listening]]=0,"no offline","yes offline")</f>
        <v>no offline</v>
      </c>
      <c r="N7491">
        <v>0</v>
      </c>
      <c r="O7491" t="str">
        <f>IF(spotify_churn_dataset[[#This Row],[is_churned]]=1,"yes churn","no churn")</f>
        <v>no churn</v>
      </c>
      <c r="P7491">
        <v>0</v>
      </c>
    </row>
    <row r="7492" spans="1:16" x14ac:dyDescent="0.3">
      <c r="A7492">
        <v>7491</v>
      </c>
      <c r="B7492">
        <f>IF(spotify_churn_dataset[[#This Row],[user_id]]="","Desconocido",spotify_churn_dataset[[#This Row],[user_id]])</f>
        <v>7491</v>
      </c>
      <c r="C7492">
        <f>IF(IFERROR(VLOOKUP(spotify_churn_dataset[[#This Row],[user_id]],A7493:A15491,1,FALSE),0),1,0)</f>
        <v>0</v>
      </c>
      <c r="D7492" t="s">
        <v>16</v>
      </c>
      <c r="E7492" s="4">
        <v>35</v>
      </c>
      <c r="F7492" t="s">
        <v>28</v>
      </c>
      <c r="G7492" t="s">
        <v>14</v>
      </c>
      <c r="H7492" s="4">
        <v>15</v>
      </c>
      <c r="I7492" s="3">
        <v>65</v>
      </c>
      <c r="J7492" s="9">
        <v>18</v>
      </c>
      <c r="K7492" t="s">
        <v>15</v>
      </c>
      <c r="L7492" s="4">
        <v>45</v>
      </c>
      <c r="M7492" s="4" t="str">
        <f>IF(spotify_churn_dataset[[#This Row],[offline_listening]]=0,"no offline","yes offline")</f>
        <v>no offline</v>
      </c>
      <c r="N7492">
        <v>0</v>
      </c>
      <c r="O7492" t="str">
        <f>IF(spotify_churn_dataset[[#This Row],[is_churned]]=1,"yes churn","no churn")</f>
        <v>no churn</v>
      </c>
      <c r="P7492">
        <v>0</v>
      </c>
    </row>
    <row r="7493" spans="1:16" x14ac:dyDescent="0.3">
      <c r="A7493">
        <v>7492</v>
      </c>
      <c r="B7493">
        <f>IF(spotify_churn_dataset[[#This Row],[user_id]]="","Desconocido",spotify_churn_dataset[[#This Row],[user_id]])</f>
        <v>7492</v>
      </c>
      <c r="C7493">
        <f>IF(IFERROR(VLOOKUP(spotify_churn_dataset[[#This Row],[user_id]],A7494:A15492,1,FALSE),0),1,0)</f>
        <v>0</v>
      </c>
      <c r="D7493" t="s">
        <v>16</v>
      </c>
      <c r="E7493" s="4">
        <v>32</v>
      </c>
      <c r="F7493" t="s">
        <v>28</v>
      </c>
      <c r="G7493" t="s">
        <v>22</v>
      </c>
      <c r="H7493" s="4">
        <v>139</v>
      </c>
      <c r="I7493" s="3">
        <v>69</v>
      </c>
      <c r="J7493" s="9">
        <v>56</v>
      </c>
      <c r="K7493" t="s">
        <v>15</v>
      </c>
      <c r="L7493" s="4">
        <v>0</v>
      </c>
      <c r="M7493" s="4" t="str">
        <f>IF(spotify_churn_dataset[[#This Row],[offline_listening]]=0,"no offline","yes offline")</f>
        <v>yes offline</v>
      </c>
      <c r="N7493">
        <v>1</v>
      </c>
      <c r="O7493" t="str">
        <f>IF(spotify_churn_dataset[[#This Row],[is_churned]]=1,"yes churn","no churn")</f>
        <v>no churn</v>
      </c>
      <c r="P7493">
        <v>0</v>
      </c>
    </row>
    <row r="7494" spans="1:16" x14ac:dyDescent="0.3">
      <c r="A7494">
        <v>7493</v>
      </c>
      <c r="B7494">
        <f>IF(spotify_churn_dataset[[#This Row],[user_id]]="","Desconocido",spotify_churn_dataset[[#This Row],[user_id]])</f>
        <v>7493</v>
      </c>
      <c r="C7494">
        <f>IF(IFERROR(VLOOKUP(spotify_churn_dataset[[#This Row],[user_id]],A7495:A15493,1,FALSE),0),1,0)</f>
        <v>0</v>
      </c>
      <c r="D7494" t="s">
        <v>20</v>
      </c>
      <c r="E7494" s="4">
        <v>29</v>
      </c>
      <c r="F7494" t="s">
        <v>26</v>
      </c>
      <c r="G7494" t="s">
        <v>18</v>
      </c>
      <c r="H7494" s="4">
        <v>186</v>
      </c>
      <c r="I7494" s="3">
        <v>57</v>
      </c>
      <c r="J7494" s="9">
        <v>38</v>
      </c>
      <c r="K7494" t="s">
        <v>23</v>
      </c>
      <c r="L7494" s="4">
        <v>0</v>
      </c>
      <c r="M7494" s="4" t="str">
        <f>IF(spotify_churn_dataset[[#This Row],[offline_listening]]=0,"no offline","yes offline")</f>
        <v>yes offline</v>
      </c>
      <c r="N7494">
        <v>1</v>
      </c>
      <c r="O7494" t="str">
        <f>IF(spotify_churn_dataset[[#This Row],[is_churned]]=1,"yes churn","no churn")</f>
        <v>yes churn</v>
      </c>
      <c r="P7494">
        <v>1</v>
      </c>
    </row>
    <row r="7495" spans="1:16" x14ac:dyDescent="0.3">
      <c r="A7495">
        <v>7494</v>
      </c>
      <c r="B7495">
        <f>IF(spotify_churn_dataset[[#This Row],[user_id]]="","Desconocido",spotify_churn_dataset[[#This Row],[user_id]])</f>
        <v>7494</v>
      </c>
      <c r="C7495">
        <f>IF(IFERROR(VLOOKUP(spotify_churn_dataset[[#This Row],[user_id]],A7496:A15494,1,FALSE),0),1,0)</f>
        <v>0</v>
      </c>
      <c r="D7495" t="s">
        <v>12</v>
      </c>
      <c r="E7495" s="4">
        <v>25</v>
      </c>
      <c r="F7495" t="s">
        <v>28</v>
      </c>
      <c r="G7495" t="s">
        <v>14</v>
      </c>
      <c r="H7495" s="4">
        <v>26</v>
      </c>
      <c r="I7495" s="3">
        <v>63</v>
      </c>
      <c r="J7495" s="9">
        <v>21</v>
      </c>
      <c r="K7495" t="s">
        <v>19</v>
      </c>
      <c r="L7495" s="4">
        <v>14</v>
      </c>
      <c r="M7495" s="4" t="str">
        <f>IF(spotify_churn_dataset[[#This Row],[offline_listening]]=0,"no offline","yes offline")</f>
        <v>no offline</v>
      </c>
      <c r="N7495">
        <v>0</v>
      </c>
      <c r="O7495" t="str">
        <f>IF(spotify_churn_dataset[[#This Row],[is_churned]]=1,"yes churn","no churn")</f>
        <v>no churn</v>
      </c>
      <c r="P7495">
        <v>0</v>
      </c>
    </row>
    <row r="7496" spans="1:16" x14ac:dyDescent="0.3">
      <c r="A7496">
        <v>7495</v>
      </c>
      <c r="B7496">
        <f>IF(spotify_churn_dataset[[#This Row],[user_id]]="","Desconocido",spotify_churn_dataset[[#This Row],[user_id]])</f>
        <v>7495</v>
      </c>
      <c r="C7496">
        <f>IF(IFERROR(VLOOKUP(spotify_churn_dataset[[#This Row],[user_id]],A7497:A15495,1,FALSE),0),1,0)</f>
        <v>0</v>
      </c>
      <c r="D7496" t="s">
        <v>20</v>
      </c>
      <c r="E7496" s="4">
        <v>48</v>
      </c>
      <c r="F7496" t="s">
        <v>29</v>
      </c>
      <c r="G7496" t="s">
        <v>22</v>
      </c>
      <c r="H7496" s="4">
        <v>89</v>
      </c>
      <c r="I7496" s="3">
        <v>49</v>
      </c>
      <c r="J7496" s="9">
        <v>5</v>
      </c>
      <c r="K7496" t="s">
        <v>23</v>
      </c>
      <c r="L7496" s="4">
        <v>0</v>
      </c>
      <c r="M7496" s="4" t="str">
        <f>IF(spotify_churn_dataset[[#This Row],[offline_listening]]=0,"no offline","yes offline")</f>
        <v>yes offline</v>
      </c>
      <c r="N7496">
        <v>1</v>
      </c>
      <c r="O7496" t="str">
        <f>IF(spotify_churn_dataset[[#This Row],[is_churned]]=1,"yes churn","no churn")</f>
        <v>no churn</v>
      </c>
      <c r="P7496">
        <v>0</v>
      </c>
    </row>
    <row r="7497" spans="1:16" x14ac:dyDescent="0.3">
      <c r="A7497">
        <v>7496</v>
      </c>
      <c r="B7497">
        <f>IF(spotify_churn_dataset[[#This Row],[user_id]]="","Desconocido",spotify_churn_dataset[[#This Row],[user_id]])</f>
        <v>7496</v>
      </c>
      <c r="C7497">
        <f>IF(IFERROR(VLOOKUP(spotify_churn_dataset[[#This Row],[user_id]],A7498:A15496,1,FALSE),0),1,0)</f>
        <v>0</v>
      </c>
      <c r="D7497" t="s">
        <v>20</v>
      </c>
      <c r="E7497" s="4">
        <v>46</v>
      </c>
      <c r="F7497" t="s">
        <v>21</v>
      </c>
      <c r="G7497" t="s">
        <v>22</v>
      </c>
      <c r="H7497" s="4">
        <v>250</v>
      </c>
      <c r="I7497" s="3">
        <v>47</v>
      </c>
      <c r="J7497" s="9">
        <v>31</v>
      </c>
      <c r="K7497" t="s">
        <v>15</v>
      </c>
      <c r="L7497" s="4">
        <v>0</v>
      </c>
      <c r="M7497" s="4" t="str">
        <f>IF(spotify_churn_dataset[[#This Row],[offline_listening]]=0,"no offline","yes offline")</f>
        <v>yes offline</v>
      </c>
      <c r="N7497">
        <v>1</v>
      </c>
      <c r="O7497" t="str">
        <f>IF(spotify_churn_dataset[[#This Row],[is_churned]]=1,"yes churn","no churn")</f>
        <v>yes churn</v>
      </c>
      <c r="P7497">
        <v>1</v>
      </c>
    </row>
    <row r="7498" spans="1:16" x14ac:dyDescent="0.3">
      <c r="A7498">
        <v>7497</v>
      </c>
      <c r="B7498">
        <f>IF(spotify_churn_dataset[[#This Row],[user_id]]="","Desconocido",spotify_churn_dataset[[#This Row],[user_id]])</f>
        <v>7497</v>
      </c>
      <c r="C7498">
        <f>IF(IFERROR(VLOOKUP(spotify_churn_dataset[[#This Row],[user_id]],A7499:A15497,1,FALSE),0),1,0)</f>
        <v>0</v>
      </c>
      <c r="D7498" t="s">
        <v>12</v>
      </c>
      <c r="E7498" s="4">
        <v>52</v>
      </c>
      <c r="F7498" t="s">
        <v>27</v>
      </c>
      <c r="G7498" t="s">
        <v>22</v>
      </c>
      <c r="H7498" s="4">
        <v>152</v>
      </c>
      <c r="I7498" s="3">
        <v>13</v>
      </c>
      <c r="J7498" s="9">
        <v>1</v>
      </c>
      <c r="K7498" t="s">
        <v>23</v>
      </c>
      <c r="L7498" s="4">
        <v>0</v>
      </c>
      <c r="M7498" s="4" t="str">
        <f>IF(spotify_churn_dataset[[#This Row],[offline_listening]]=0,"no offline","yes offline")</f>
        <v>yes offline</v>
      </c>
      <c r="N7498">
        <v>1</v>
      </c>
      <c r="O7498" t="str">
        <f>IF(spotify_churn_dataset[[#This Row],[is_churned]]=1,"yes churn","no churn")</f>
        <v>no churn</v>
      </c>
      <c r="P7498">
        <v>0</v>
      </c>
    </row>
    <row r="7499" spans="1:16" x14ac:dyDescent="0.3">
      <c r="A7499">
        <v>7498</v>
      </c>
      <c r="B7499">
        <f>IF(spotify_churn_dataset[[#This Row],[user_id]]="","Desconocido",spotify_churn_dataset[[#This Row],[user_id]])</f>
        <v>7498</v>
      </c>
      <c r="C7499">
        <f>IF(IFERROR(VLOOKUP(spotify_churn_dataset[[#This Row],[user_id]],A7500:A15498,1,FALSE),0),1,0)</f>
        <v>0</v>
      </c>
      <c r="D7499" t="s">
        <v>12</v>
      </c>
      <c r="E7499" s="4">
        <v>18</v>
      </c>
      <c r="F7499" t="s">
        <v>21</v>
      </c>
      <c r="G7499" t="s">
        <v>24</v>
      </c>
      <c r="H7499" s="4">
        <v>221</v>
      </c>
      <c r="I7499" s="3">
        <v>21</v>
      </c>
      <c r="J7499" s="9">
        <v>29</v>
      </c>
      <c r="K7499" t="s">
        <v>23</v>
      </c>
      <c r="L7499" s="4">
        <v>0</v>
      </c>
      <c r="M7499" s="4" t="str">
        <f>IF(spotify_churn_dataset[[#This Row],[offline_listening]]=0,"no offline","yes offline")</f>
        <v>yes offline</v>
      </c>
      <c r="N7499">
        <v>1</v>
      </c>
      <c r="O7499" t="str">
        <f>IF(spotify_churn_dataset[[#This Row],[is_churned]]=1,"yes churn","no churn")</f>
        <v>yes churn</v>
      </c>
      <c r="P7499">
        <v>1</v>
      </c>
    </row>
    <row r="7500" spans="1:16" x14ac:dyDescent="0.3">
      <c r="A7500">
        <v>7499</v>
      </c>
      <c r="B7500">
        <f>IF(spotify_churn_dataset[[#This Row],[user_id]]="","Desconocido",spotify_churn_dataset[[#This Row],[user_id]])</f>
        <v>7499</v>
      </c>
      <c r="C7500">
        <f>IF(IFERROR(VLOOKUP(spotify_churn_dataset[[#This Row],[user_id]],A7501:A15499,1,FALSE),0),1,0)</f>
        <v>0</v>
      </c>
      <c r="D7500" t="s">
        <v>20</v>
      </c>
      <c r="E7500" s="4">
        <v>35</v>
      </c>
      <c r="F7500" t="s">
        <v>17</v>
      </c>
      <c r="G7500" t="s">
        <v>18</v>
      </c>
      <c r="H7500" s="4">
        <v>120</v>
      </c>
      <c r="I7500" s="3">
        <v>6</v>
      </c>
      <c r="J7500" s="9">
        <v>19</v>
      </c>
      <c r="K7500" t="s">
        <v>15</v>
      </c>
      <c r="L7500" s="4">
        <v>0</v>
      </c>
      <c r="M7500" s="4" t="str">
        <f>IF(spotify_churn_dataset[[#This Row],[offline_listening]]=0,"no offline","yes offline")</f>
        <v>yes offline</v>
      </c>
      <c r="N7500">
        <v>1</v>
      </c>
      <c r="O7500" t="str">
        <f>IF(spotify_churn_dataset[[#This Row],[is_churned]]=1,"yes churn","no churn")</f>
        <v>no churn</v>
      </c>
      <c r="P7500">
        <v>0</v>
      </c>
    </row>
    <row r="7501" spans="1:16" x14ac:dyDescent="0.3">
      <c r="A7501">
        <v>7500</v>
      </c>
      <c r="B7501">
        <f>IF(spotify_churn_dataset[[#This Row],[user_id]]="","Desconocido",spotify_churn_dataset[[#This Row],[user_id]])</f>
        <v>7500</v>
      </c>
      <c r="C7501">
        <f>IF(IFERROR(VLOOKUP(spotify_churn_dataset[[#This Row],[user_id]],A7502:A15500,1,FALSE),0),1,0)</f>
        <v>0</v>
      </c>
      <c r="D7501" t="s">
        <v>16</v>
      </c>
      <c r="E7501" s="4">
        <v>45</v>
      </c>
      <c r="F7501" t="s">
        <v>21</v>
      </c>
      <c r="G7501" t="s">
        <v>22</v>
      </c>
      <c r="H7501" s="4">
        <v>216</v>
      </c>
      <c r="I7501" s="3">
        <v>4</v>
      </c>
      <c r="J7501" s="9">
        <v>2</v>
      </c>
      <c r="K7501" t="s">
        <v>19</v>
      </c>
      <c r="L7501" s="4">
        <v>0</v>
      </c>
      <c r="M7501" s="4" t="str">
        <f>IF(spotify_churn_dataset[[#This Row],[offline_listening]]=0,"no offline","yes offline")</f>
        <v>yes offline</v>
      </c>
      <c r="N7501">
        <v>1</v>
      </c>
      <c r="O7501" t="str">
        <f>IF(spotify_churn_dataset[[#This Row],[is_churned]]=1,"yes churn","no churn")</f>
        <v>no churn</v>
      </c>
      <c r="P7501">
        <v>0</v>
      </c>
    </row>
    <row r="7502" spans="1:16" x14ac:dyDescent="0.3">
      <c r="A7502">
        <v>7501</v>
      </c>
      <c r="B7502">
        <f>IF(spotify_churn_dataset[[#This Row],[user_id]]="","Desconocido",spotify_churn_dataset[[#This Row],[user_id]])</f>
        <v>7501</v>
      </c>
      <c r="C7502">
        <f>IF(IFERROR(VLOOKUP(spotify_churn_dataset[[#This Row],[user_id]],A7503:A15501,1,FALSE),0),1,0)</f>
        <v>0</v>
      </c>
      <c r="D7502" t="s">
        <v>20</v>
      </c>
      <c r="E7502" s="4">
        <v>29</v>
      </c>
      <c r="F7502" t="s">
        <v>27</v>
      </c>
      <c r="G7502" t="s">
        <v>18</v>
      </c>
      <c r="H7502" s="4">
        <v>292</v>
      </c>
      <c r="I7502" s="3">
        <v>21</v>
      </c>
      <c r="J7502" s="9">
        <v>43</v>
      </c>
      <c r="K7502" t="s">
        <v>23</v>
      </c>
      <c r="L7502" s="4">
        <v>0</v>
      </c>
      <c r="M7502" s="4" t="str">
        <f>IF(spotify_churn_dataset[[#This Row],[offline_listening]]=0,"no offline","yes offline")</f>
        <v>yes offline</v>
      </c>
      <c r="N7502">
        <v>1</v>
      </c>
      <c r="O7502" t="str">
        <f>IF(spotify_churn_dataset[[#This Row],[is_churned]]=1,"yes churn","no churn")</f>
        <v>no churn</v>
      </c>
      <c r="P7502">
        <v>0</v>
      </c>
    </row>
    <row r="7503" spans="1:16" x14ac:dyDescent="0.3">
      <c r="A7503">
        <v>7502</v>
      </c>
      <c r="B7503">
        <f>IF(spotify_churn_dataset[[#This Row],[user_id]]="","Desconocido",spotify_churn_dataset[[#This Row],[user_id]])</f>
        <v>7502</v>
      </c>
      <c r="C7503">
        <f>IF(IFERROR(VLOOKUP(spotify_churn_dataset[[#This Row],[user_id]],A7504:A15502,1,FALSE),0),1,0)</f>
        <v>0</v>
      </c>
      <c r="D7503" t="s">
        <v>12</v>
      </c>
      <c r="E7503" s="4">
        <v>27</v>
      </c>
      <c r="F7503" t="s">
        <v>29</v>
      </c>
      <c r="G7503" t="s">
        <v>14</v>
      </c>
      <c r="H7503" s="4">
        <v>99</v>
      </c>
      <c r="I7503" s="3">
        <v>79</v>
      </c>
      <c r="J7503" s="9">
        <v>37</v>
      </c>
      <c r="K7503" t="s">
        <v>15</v>
      </c>
      <c r="L7503" s="4">
        <v>7</v>
      </c>
      <c r="M7503" s="4" t="str">
        <f>IF(spotify_churn_dataset[[#This Row],[offline_listening]]=0,"no offline","yes offline")</f>
        <v>no offline</v>
      </c>
      <c r="N7503">
        <v>0</v>
      </c>
      <c r="O7503" t="str">
        <f>IF(spotify_churn_dataset[[#This Row],[is_churned]]=1,"yes churn","no churn")</f>
        <v>no churn</v>
      </c>
      <c r="P7503">
        <v>0</v>
      </c>
    </row>
    <row r="7504" spans="1:16" x14ac:dyDescent="0.3">
      <c r="A7504">
        <v>7503</v>
      </c>
      <c r="B7504">
        <f>IF(spotify_churn_dataset[[#This Row],[user_id]]="","Desconocido",spotify_churn_dataset[[#This Row],[user_id]])</f>
        <v>7503</v>
      </c>
      <c r="C7504">
        <f>IF(IFERROR(VLOOKUP(spotify_churn_dataset[[#This Row],[user_id]],A7505:A15503,1,FALSE),0),1,0)</f>
        <v>0</v>
      </c>
      <c r="D7504" t="s">
        <v>12</v>
      </c>
      <c r="E7504" s="4">
        <v>27</v>
      </c>
      <c r="F7504" t="s">
        <v>25</v>
      </c>
      <c r="G7504" t="s">
        <v>24</v>
      </c>
      <c r="H7504" s="4">
        <v>52</v>
      </c>
      <c r="I7504" s="3">
        <v>35</v>
      </c>
      <c r="J7504" s="9">
        <v>11</v>
      </c>
      <c r="K7504" t="s">
        <v>23</v>
      </c>
      <c r="L7504" s="4">
        <v>0</v>
      </c>
      <c r="M7504" s="4" t="str">
        <f>IF(spotify_churn_dataset[[#This Row],[offline_listening]]=0,"no offline","yes offline")</f>
        <v>yes offline</v>
      </c>
      <c r="N7504">
        <v>1</v>
      </c>
      <c r="O7504" t="str">
        <f>IF(spotify_churn_dataset[[#This Row],[is_churned]]=1,"yes churn","no churn")</f>
        <v>no churn</v>
      </c>
      <c r="P7504">
        <v>0</v>
      </c>
    </row>
    <row r="7505" spans="1:16" x14ac:dyDescent="0.3">
      <c r="A7505">
        <v>7504</v>
      </c>
      <c r="B7505">
        <f>IF(spotify_churn_dataset[[#This Row],[user_id]]="","Desconocido",spotify_churn_dataset[[#This Row],[user_id]])</f>
        <v>7504</v>
      </c>
      <c r="C7505">
        <f>IF(IFERROR(VLOOKUP(spotify_churn_dataset[[#This Row],[user_id]],A7506:A15504,1,FALSE),0),1,0)</f>
        <v>0</v>
      </c>
      <c r="D7505" t="s">
        <v>16</v>
      </c>
      <c r="E7505" s="4">
        <v>49</v>
      </c>
      <c r="F7505" t="s">
        <v>17</v>
      </c>
      <c r="G7505" t="s">
        <v>24</v>
      </c>
      <c r="H7505" s="4">
        <v>233</v>
      </c>
      <c r="I7505" s="3">
        <v>78</v>
      </c>
      <c r="J7505" s="9">
        <v>31</v>
      </c>
      <c r="K7505" t="s">
        <v>23</v>
      </c>
      <c r="L7505" s="4">
        <v>0</v>
      </c>
      <c r="M7505" s="4" t="str">
        <f>IF(spotify_churn_dataset[[#This Row],[offline_listening]]=0,"no offline","yes offline")</f>
        <v>yes offline</v>
      </c>
      <c r="N7505">
        <v>1</v>
      </c>
      <c r="O7505" t="str">
        <f>IF(spotify_churn_dataset[[#This Row],[is_churned]]=1,"yes churn","no churn")</f>
        <v>yes churn</v>
      </c>
      <c r="P7505">
        <v>1</v>
      </c>
    </row>
    <row r="7506" spans="1:16" x14ac:dyDescent="0.3">
      <c r="A7506">
        <v>7505</v>
      </c>
      <c r="B7506">
        <f>IF(spotify_churn_dataset[[#This Row],[user_id]]="","Desconocido",spotify_churn_dataset[[#This Row],[user_id]])</f>
        <v>7505</v>
      </c>
      <c r="C7506">
        <f>IF(IFERROR(VLOOKUP(spotify_churn_dataset[[#This Row],[user_id]],A7507:A15505,1,FALSE),0),1,0)</f>
        <v>0</v>
      </c>
      <c r="D7506" t="s">
        <v>12</v>
      </c>
      <c r="E7506" s="4">
        <v>18</v>
      </c>
      <c r="F7506" t="s">
        <v>21</v>
      </c>
      <c r="G7506" t="s">
        <v>14</v>
      </c>
      <c r="H7506" s="4">
        <v>91</v>
      </c>
      <c r="I7506" s="3">
        <v>91</v>
      </c>
      <c r="J7506" s="9">
        <v>22</v>
      </c>
      <c r="K7506" t="s">
        <v>23</v>
      </c>
      <c r="L7506" s="4">
        <v>23</v>
      </c>
      <c r="M7506" s="4" t="str">
        <f>IF(spotify_churn_dataset[[#This Row],[offline_listening]]=0,"no offline","yes offline")</f>
        <v>no offline</v>
      </c>
      <c r="N7506">
        <v>0</v>
      </c>
      <c r="O7506" t="str">
        <f>IF(spotify_churn_dataset[[#This Row],[is_churned]]=1,"yes churn","no churn")</f>
        <v>no churn</v>
      </c>
      <c r="P7506">
        <v>0</v>
      </c>
    </row>
    <row r="7507" spans="1:16" x14ac:dyDescent="0.3">
      <c r="A7507">
        <v>7506</v>
      </c>
      <c r="B7507">
        <f>IF(spotify_churn_dataset[[#This Row],[user_id]]="","Desconocido",spotify_churn_dataset[[#This Row],[user_id]])</f>
        <v>7506</v>
      </c>
      <c r="C7507">
        <f>IF(IFERROR(VLOOKUP(spotify_churn_dataset[[#This Row],[user_id]],A7508:A15506,1,FALSE),0),1,0)</f>
        <v>0</v>
      </c>
      <c r="D7507" t="s">
        <v>20</v>
      </c>
      <c r="E7507" s="4">
        <v>40</v>
      </c>
      <c r="F7507" t="s">
        <v>27</v>
      </c>
      <c r="G7507" t="s">
        <v>14</v>
      </c>
      <c r="H7507" s="4">
        <v>64</v>
      </c>
      <c r="I7507" s="3">
        <v>4</v>
      </c>
      <c r="J7507" s="9">
        <v>1</v>
      </c>
      <c r="K7507" t="s">
        <v>15</v>
      </c>
      <c r="L7507" s="4">
        <v>32</v>
      </c>
      <c r="M7507" s="4" t="str">
        <f>IF(spotify_churn_dataset[[#This Row],[offline_listening]]=0,"no offline","yes offline")</f>
        <v>no offline</v>
      </c>
      <c r="N7507">
        <v>0</v>
      </c>
      <c r="O7507" t="str">
        <f>IF(spotify_churn_dataset[[#This Row],[is_churned]]=1,"yes churn","no churn")</f>
        <v>no churn</v>
      </c>
      <c r="P7507">
        <v>0</v>
      </c>
    </row>
    <row r="7508" spans="1:16" x14ac:dyDescent="0.3">
      <c r="A7508">
        <v>7507</v>
      </c>
      <c r="B7508">
        <f>IF(spotify_churn_dataset[[#This Row],[user_id]]="","Desconocido",spotify_churn_dataset[[#This Row],[user_id]])</f>
        <v>7507</v>
      </c>
      <c r="C7508">
        <f>IF(IFERROR(VLOOKUP(spotify_churn_dataset[[#This Row],[user_id]],A7509:A15507,1,FALSE),0),1,0)</f>
        <v>0</v>
      </c>
      <c r="D7508" t="s">
        <v>16</v>
      </c>
      <c r="E7508" s="4">
        <v>44</v>
      </c>
      <c r="F7508" t="s">
        <v>17</v>
      </c>
      <c r="G7508" t="s">
        <v>14</v>
      </c>
      <c r="H7508" s="4">
        <v>224</v>
      </c>
      <c r="I7508" s="3">
        <v>6</v>
      </c>
      <c r="J7508" s="9">
        <v>21</v>
      </c>
      <c r="K7508" t="s">
        <v>19</v>
      </c>
      <c r="L7508" s="4">
        <v>44</v>
      </c>
      <c r="M7508" s="4" t="str">
        <f>IF(spotify_churn_dataset[[#This Row],[offline_listening]]=0,"no offline","yes offline")</f>
        <v>no offline</v>
      </c>
      <c r="N7508">
        <v>0</v>
      </c>
      <c r="O7508" t="str">
        <f>IF(spotify_churn_dataset[[#This Row],[is_churned]]=1,"yes churn","no churn")</f>
        <v>no churn</v>
      </c>
      <c r="P7508">
        <v>0</v>
      </c>
    </row>
    <row r="7509" spans="1:16" x14ac:dyDescent="0.3">
      <c r="A7509">
        <v>7508</v>
      </c>
      <c r="B7509">
        <f>IF(spotify_churn_dataset[[#This Row],[user_id]]="","Desconocido",spotify_churn_dataset[[#This Row],[user_id]])</f>
        <v>7508</v>
      </c>
      <c r="C7509">
        <f>IF(IFERROR(VLOOKUP(spotify_churn_dataset[[#This Row],[user_id]],A7510:A15508,1,FALSE),0),1,0)</f>
        <v>0</v>
      </c>
      <c r="D7509" t="s">
        <v>12</v>
      </c>
      <c r="E7509" s="4">
        <v>22</v>
      </c>
      <c r="F7509" t="s">
        <v>28</v>
      </c>
      <c r="G7509" t="s">
        <v>24</v>
      </c>
      <c r="H7509" s="4">
        <v>48</v>
      </c>
      <c r="I7509" s="3">
        <v>11</v>
      </c>
      <c r="J7509" s="9">
        <v>15</v>
      </c>
      <c r="K7509" t="s">
        <v>23</v>
      </c>
      <c r="L7509" s="4">
        <v>0</v>
      </c>
      <c r="M7509" s="4" t="str">
        <f>IF(spotify_churn_dataset[[#This Row],[offline_listening]]=0,"no offline","yes offline")</f>
        <v>yes offline</v>
      </c>
      <c r="N7509">
        <v>1</v>
      </c>
      <c r="O7509" t="str">
        <f>IF(spotify_churn_dataset[[#This Row],[is_churned]]=1,"yes churn","no churn")</f>
        <v>no churn</v>
      </c>
      <c r="P7509">
        <v>0</v>
      </c>
    </row>
    <row r="7510" spans="1:16" x14ac:dyDescent="0.3">
      <c r="A7510">
        <v>7509</v>
      </c>
      <c r="B7510">
        <f>IF(spotify_churn_dataset[[#This Row],[user_id]]="","Desconocido",spotify_churn_dataset[[#This Row],[user_id]])</f>
        <v>7509</v>
      </c>
      <c r="C7510">
        <f>IF(IFERROR(VLOOKUP(spotify_churn_dataset[[#This Row],[user_id]],A7511:A15509,1,FALSE),0),1,0)</f>
        <v>0</v>
      </c>
      <c r="D7510" t="s">
        <v>16</v>
      </c>
      <c r="E7510" s="4">
        <v>54</v>
      </c>
      <c r="F7510" t="s">
        <v>21</v>
      </c>
      <c r="G7510" t="s">
        <v>22</v>
      </c>
      <c r="H7510" s="4">
        <v>253</v>
      </c>
      <c r="I7510" s="3">
        <v>34</v>
      </c>
      <c r="J7510" s="9">
        <v>41</v>
      </c>
      <c r="K7510" t="s">
        <v>23</v>
      </c>
      <c r="L7510" s="4">
        <v>0</v>
      </c>
      <c r="M7510" s="4" t="str">
        <f>IF(spotify_churn_dataset[[#This Row],[offline_listening]]=0,"no offline","yes offline")</f>
        <v>yes offline</v>
      </c>
      <c r="N7510">
        <v>1</v>
      </c>
      <c r="O7510" t="str">
        <f>IF(spotify_churn_dataset[[#This Row],[is_churned]]=1,"yes churn","no churn")</f>
        <v>no churn</v>
      </c>
      <c r="P7510">
        <v>0</v>
      </c>
    </row>
    <row r="7511" spans="1:16" x14ac:dyDescent="0.3">
      <c r="A7511">
        <v>7510</v>
      </c>
      <c r="B7511">
        <f>IF(spotify_churn_dataset[[#This Row],[user_id]]="","Desconocido",spotify_churn_dataset[[#This Row],[user_id]])</f>
        <v>7510</v>
      </c>
      <c r="C7511">
        <f>IF(IFERROR(VLOOKUP(spotify_churn_dataset[[#This Row],[user_id]],A7512:A15510,1,FALSE),0),1,0)</f>
        <v>0</v>
      </c>
      <c r="D7511" t="s">
        <v>12</v>
      </c>
      <c r="E7511" s="4">
        <v>30</v>
      </c>
      <c r="F7511" t="s">
        <v>28</v>
      </c>
      <c r="G7511" t="s">
        <v>14</v>
      </c>
      <c r="H7511" s="4">
        <v>235</v>
      </c>
      <c r="I7511" s="3">
        <v>69</v>
      </c>
      <c r="J7511" s="9">
        <v>48</v>
      </c>
      <c r="K7511" t="s">
        <v>15</v>
      </c>
      <c r="L7511" s="4">
        <v>30</v>
      </c>
      <c r="M7511" s="4" t="str">
        <f>IF(spotify_churn_dataset[[#This Row],[offline_listening]]=0,"no offline","yes offline")</f>
        <v>no offline</v>
      </c>
      <c r="N7511">
        <v>0</v>
      </c>
      <c r="O7511" t="str">
        <f>IF(spotify_churn_dataset[[#This Row],[is_churned]]=1,"yes churn","no churn")</f>
        <v>yes churn</v>
      </c>
      <c r="P7511">
        <v>1</v>
      </c>
    </row>
    <row r="7512" spans="1:16" x14ac:dyDescent="0.3">
      <c r="A7512">
        <v>7511</v>
      </c>
      <c r="B7512">
        <f>IF(spotify_churn_dataset[[#This Row],[user_id]]="","Desconocido",spotify_churn_dataset[[#This Row],[user_id]])</f>
        <v>7511</v>
      </c>
      <c r="C7512">
        <f>IF(IFERROR(VLOOKUP(spotify_churn_dataset[[#This Row],[user_id]],A7513:A15511,1,FALSE),0),1,0)</f>
        <v>0</v>
      </c>
      <c r="D7512" t="s">
        <v>16</v>
      </c>
      <c r="E7512" s="4">
        <v>20</v>
      </c>
      <c r="F7512" t="s">
        <v>28</v>
      </c>
      <c r="G7512" t="s">
        <v>14</v>
      </c>
      <c r="H7512" s="4">
        <v>258</v>
      </c>
      <c r="I7512" s="3">
        <v>60</v>
      </c>
      <c r="J7512" s="9">
        <v>12</v>
      </c>
      <c r="K7512" t="s">
        <v>23</v>
      </c>
      <c r="L7512" s="4">
        <v>5</v>
      </c>
      <c r="M7512" s="4" t="str">
        <f>IF(spotify_churn_dataset[[#This Row],[offline_listening]]=0,"no offline","yes offline")</f>
        <v>no offline</v>
      </c>
      <c r="N7512">
        <v>0</v>
      </c>
      <c r="O7512" t="str">
        <f>IF(spotify_churn_dataset[[#This Row],[is_churned]]=1,"yes churn","no churn")</f>
        <v>no churn</v>
      </c>
      <c r="P7512">
        <v>0</v>
      </c>
    </row>
    <row r="7513" spans="1:16" x14ac:dyDescent="0.3">
      <c r="A7513">
        <v>7512</v>
      </c>
      <c r="B7513">
        <f>IF(spotify_churn_dataset[[#This Row],[user_id]]="","Desconocido",spotify_churn_dataset[[#This Row],[user_id]])</f>
        <v>7512</v>
      </c>
      <c r="C7513">
        <f>IF(IFERROR(VLOOKUP(spotify_churn_dataset[[#This Row],[user_id]],A7514:A15512,1,FALSE),0),1,0)</f>
        <v>0</v>
      </c>
      <c r="D7513" t="s">
        <v>16</v>
      </c>
      <c r="E7513" s="4">
        <v>51</v>
      </c>
      <c r="F7513" t="s">
        <v>27</v>
      </c>
      <c r="G7513" t="s">
        <v>24</v>
      </c>
      <c r="H7513" s="4">
        <v>27</v>
      </c>
      <c r="I7513" s="3">
        <v>35</v>
      </c>
      <c r="J7513" s="9">
        <v>33</v>
      </c>
      <c r="K7513" t="s">
        <v>23</v>
      </c>
      <c r="L7513" s="4">
        <v>0</v>
      </c>
      <c r="M7513" s="4" t="str">
        <f>IF(spotify_churn_dataset[[#This Row],[offline_listening]]=0,"no offline","yes offline")</f>
        <v>yes offline</v>
      </c>
      <c r="N7513">
        <v>1</v>
      </c>
      <c r="O7513" t="str">
        <f>IF(spotify_churn_dataset[[#This Row],[is_churned]]=1,"yes churn","no churn")</f>
        <v>no churn</v>
      </c>
      <c r="P7513">
        <v>0</v>
      </c>
    </row>
    <row r="7514" spans="1:16" x14ac:dyDescent="0.3">
      <c r="A7514">
        <v>7513</v>
      </c>
      <c r="B7514">
        <f>IF(spotify_churn_dataset[[#This Row],[user_id]]="","Desconocido",spotify_churn_dataset[[#This Row],[user_id]])</f>
        <v>7513</v>
      </c>
      <c r="C7514">
        <f>IF(IFERROR(VLOOKUP(spotify_churn_dataset[[#This Row],[user_id]],A7515:A15513,1,FALSE),0),1,0)</f>
        <v>0</v>
      </c>
      <c r="D7514" t="s">
        <v>16</v>
      </c>
      <c r="E7514" s="4">
        <v>40</v>
      </c>
      <c r="F7514" t="s">
        <v>27</v>
      </c>
      <c r="G7514" t="s">
        <v>22</v>
      </c>
      <c r="H7514" s="4">
        <v>174</v>
      </c>
      <c r="I7514" s="3">
        <v>95</v>
      </c>
      <c r="J7514" s="9">
        <v>19</v>
      </c>
      <c r="K7514" t="s">
        <v>15</v>
      </c>
      <c r="L7514" s="4">
        <v>0</v>
      </c>
      <c r="M7514" s="4" t="str">
        <f>IF(spotify_churn_dataset[[#This Row],[offline_listening]]=0,"no offline","yes offline")</f>
        <v>yes offline</v>
      </c>
      <c r="N7514">
        <v>1</v>
      </c>
      <c r="O7514" t="str">
        <f>IF(spotify_churn_dataset[[#This Row],[is_churned]]=1,"yes churn","no churn")</f>
        <v>no churn</v>
      </c>
      <c r="P7514">
        <v>0</v>
      </c>
    </row>
    <row r="7515" spans="1:16" x14ac:dyDescent="0.3">
      <c r="A7515">
        <v>7514</v>
      </c>
      <c r="B7515">
        <f>IF(spotify_churn_dataset[[#This Row],[user_id]]="","Desconocido",spotify_churn_dataset[[#This Row],[user_id]])</f>
        <v>7514</v>
      </c>
      <c r="C7515">
        <f>IF(IFERROR(VLOOKUP(spotify_churn_dataset[[#This Row],[user_id]],A7516:A15514,1,FALSE),0),1,0)</f>
        <v>0</v>
      </c>
      <c r="D7515" t="s">
        <v>16</v>
      </c>
      <c r="E7515" s="4">
        <v>49</v>
      </c>
      <c r="F7515" t="s">
        <v>29</v>
      </c>
      <c r="G7515" t="s">
        <v>14</v>
      </c>
      <c r="H7515" s="4">
        <v>158</v>
      </c>
      <c r="I7515" s="3">
        <v>54</v>
      </c>
      <c r="J7515" s="9">
        <v>44</v>
      </c>
      <c r="K7515" t="s">
        <v>15</v>
      </c>
      <c r="L7515" s="4">
        <v>5</v>
      </c>
      <c r="M7515" s="4" t="str">
        <f>IF(spotify_churn_dataset[[#This Row],[offline_listening]]=0,"no offline","yes offline")</f>
        <v>no offline</v>
      </c>
      <c r="N7515">
        <v>0</v>
      </c>
      <c r="O7515" t="str">
        <f>IF(spotify_churn_dataset[[#This Row],[is_churned]]=1,"yes churn","no churn")</f>
        <v>no churn</v>
      </c>
      <c r="P7515">
        <v>0</v>
      </c>
    </row>
    <row r="7516" spans="1:16" x14ac:dyDescent="0.3">
      <c r="A7516">
        <v>7515</v>
      </c>
      <c r="B7516">
        <f>IF(spotify_churn_dataset[[#This Row],[user_id]]="","Desconocido",spotify_churn_dataset[[#This Row],[user_id]])</f>
        <v>7515</v>
      </c>
      <c r="C7516">
        <f>IF(IFERROR(VLOOKUP(spotify_churn_dataset[[#This Row],[user_id]],A7517:A15515,1,FALSE),0),1,0)</f>
        <v>0</v>
      </c>
      <c r="D7516" t="s">
        <v>12</v>
      </c>
      <c r="E7516" s="4">
        <v>40</v>
      </c>
      <c r="F7516" t="s">
        <v>27</v>
      </c>
      <c r="G7516" t="s">
        <v>14</v>
      </c>
      <c r="H7516" s="4">
        <v>227</v>
      </c>
      <c r="I7516" s="3">
        <v>3</v>
      </c>
      <c r="J7516" s="9">
        <v>58</v>
      </c>
      <c r="K7516" t="s">
        <v>15</v>
      </c>
      <c r="L7516" s="4">
        <v>31</v>
      </c>
      <c r="M7516" s="4" t="str">
        <f>IF(spotify_churn_dataset[[#This Row],[offline_listening]]=0,"no offline","yes offline")</f>
        <v>no offline</v>
      </c>
      <c r="N7516">
        <v>0</v>
      </c>
      <c r="O7516" t="str">
        <f>IF(spotify_churn_dataset[[#This Row],[is_churned]]=1,"yes churn","no churn")</f>
        <v>no churn</v>
      </c>
      <c r="P7516">
        <v>0</v>
      </c>
    </row>
    <row r="7517" spans="1:16" x14ac:dyDescent="0.3">
      <c r="A7517">
        <v>7516</v>
      </c>
      <c r="B7517">
        <f>IF(spotify_churn_dataset[[#This Row],[user_id]]="","Desconocido",spotify_churn_dataset[[#This Row],[user_id]])</f>
        <v>7516</v>
      </c>
      <c r="C7517">
        <f>IF(IFERROR(VLOOKUP(spotify_churn_dataset[[#This Row],[user_id]],A7518:A15516,1,FALSE),0),1,0)</f>
        <v>0</v>
      </c>
      <c r="D7517" t="s">
        <v>20</v>
      </c>
      <c r="E7517" s="4">
        <v>36</v>
      </c>
      <c r="F7517" t="s">
        <v>25</v>
      </c>
      <c r="G7517" t="s">
        <v>24</v>
      </c>
      <c r="H7517" s="4">
        <v>40</v>
      </c>
      <c r="I7517" s="3">
        <v>61</v>
      </c>
      <c r="J7517" s="9">
        <v>17</v>
      </c>
      <c r="K7517" t="s">
        <v>19</v>
      </c>
      <c r="L7517" s="4">
        <v>0</v>
      </c>
      <c r="M7517" s="4" t="str">
        <f>IF(spotify_churn_dataset[[#This Row],[offline_listening]]=0,"no offline","yes offline")</f>
        <v>yes offline</v>
      </c>
      <c r="N7517">
        <v>1</v>
      </c>
      <c r="O7517" t="str">
        <f>IF(spotify_churn_dataset[[#This Row],[is_churned]]=1,"yes churn","no churn")</f>
        <v>no churn</v>
      </c>
      <c r="P7517">
        <v>0</v>
      </c>
    </row>
    <row r="7518" spans="1:16" x14ac:dyDescent="0.3">
      <c r="A7518">
        <v>7517</v>
      </c>
      <c r="B7518">
        <f>IF(spotify_churn_dataset[[#This Row],[user_id]]="","Desconocido",spotify_churn_dataset[[#This Row],[user_id]])</f>
        <v>7517</v>
      </c>
      <c r="C7518">
        <f>IF(IFERROR(VLOOKUP(spotify_churn_dataset[[#This Row],[user_id]],A7519:A15517,1,FALSE),0),1,0)</f>
        <v>0</v>
      </c>
      <c r="D7518" t="s">
        <v>20</v>
      </c>
      <c r="E7518" s="4">
        <v>35</v>
      </c>
      <c r="F7518" t="s">
        <v>28</v>
      </c>
      <c r="G7518" t="s">
        <v>14</v>
      </c>
      <c r="H7518" s="4">
        <v>154</v>
      </c>
      <c r="I7518" s="3">
        <v>91</v>
      </c>
      <c r="J7518" s="9">
        <v>57</v>
      </c>
      <c r="K7518" t="s">
        <v>19</v>
      </c>
      <c r="L7518" s="4">
        <v>20</v>
      </c>
      <c r="M7518" s="4" t="str">
        <f>IF(spotify_churn_dataset[[#This Row],[offline_listening]]=0,"no offline","yes offline")</f>
        <v>no offline</v>
      </c>
      <c r="N7518">
        <v>0</v>
      </c>
      <c r="O7518" t="str">
        <f>IF(spotify_churn_dataset[[#This Row],[is_churned]]=1,"yes churn","no churn")</f>
        <v>yes churn</v>
      </c>
      <c r="P7518">
        <v>1</v>
      </c>
    </row>
    <row r="7519" spans="1:16" x14ac:dyDescent="0.3">
      <c r="A7519">
        <v>7518</v>
      </c>
      <c r="B7519">
        <f>IF(spotify_churn_dataset[[#This Row],[user_id]]="","Desconocido",spotify_churn_dataset[[#This Row],[user_id]])</f>
        <v>7518</v>
      </c>
      <c r="C7519">
        <f>IF(IFERROR(VLOOKUP(spotify_churn_dataset[[#This Row],[user_id]],A7520:A15518,1,FALSE),0),1,0)</f>
        <v>0</v>
      </c>
      <c r="D7519" t="s">
        <v>20</v>
      </c>
      <c r="E7519" s="4">
        <v>30</v>
      </c>
      <c r="F7519" t="s">
        <v>21</v>
      </c>
      <c r="G7519" t="s">
        <v>22</v>
      </c>
      <c r="H7519" s="4">
        <v>269</v>
      </c>
      <c r="I7519" s="3">
        <v>21</v>
      </c>
      <c r="J7519" s="9">
        <v>53</v>
      </c>
      <c r="K7519" t="s">
        <v>15</v>
      </c>
      <c r="L7519" s="4">
        <v>0</v>
      </c>
      <c r="M7519" s="4" t="str">
        <f>IF(spotify_churn_dataset[[#This Row],[offline_listening]]=0,"no offline","yes offline")</f>
        <v>yes offline</v>
      </c>
      <c r="N7519">
        <v>1</v>
      </c>
      <c r="O7519" t="str">
        <f>IF(spotify_churn_dataset[[#This Row],[is_churned]]=1,"yes churn","no churn")</f>
        <v>no churn</v>
      </c>
      <c r="P7519">
        <v>0</v>
      </c>
    </row>
    <row r="7520" spans="1:16" x14ac:dyDescent="0.3">
      <c r="A7520">
        <v>7519</v>
      </c>
      <c r="B7520">
        <f>IF(spotify_churn_dataset[[#This Row],[user_id]]="","Desconocido",spotify_churn_dataset[[#This Row],[user_id]])</f>
        <v>7519</v>
      </c>
      <c r="C7520">
        <f>IF(IFERROR(VLOOKUP(spotify_churn_dataset[[#This Row],[user_id]],A7521:A15519,1,FALSE),0),1,0)</f>
        <v>0</v>
      </c>
      <c r="D7520" t="s">
        <v>12</v>
      </c>
      <c r="E7520" s="4">
        <v>27</v>
      </c>
      <c r="F7520" t="s">
        <v>26</v>
      </c>
      <c r="G7520" t="s">
        <v>24</v>
      </c>
      <c r="H7520" s="4">
        <v>69</v>
      </c>
      <c r="I7520" s="3">
        <v>52</v>
      </c>
      <c r="J7520" s="9">
        <v>19</v>
      </c>
      <c r="K7520" t="s">
        <v>23</v>
      </c>
      <c r="L7520" s="4">
        <v>0</v>
      </c>
      <c r="M7520" s="4" t="str">
        <f>IF(spotify_churn_dataset[[#This Row],[offline_listening]]=0,"no offline","yes offline")</f>
        <v>yes offline</v>
      </c>
      <c r="N7520">
        <v>1</v>
      </c>
      <c r="O7520" t="str">
        <f>IF(spotify_churn_dataset[[#This Row],[is_churned]]=1,"yes churn","no churn")</f>
        <v>yes churn</v>
      </c>
      <c r="P7520">
        <v>1</v>
      </c>
    </row>
    <row r="7521" spans="1:16" x14ac:dyDescent="0.3">
      <c r="A7521">
        <v>7520</v>
      </c>
      <c r="B7521">
        <f>IF(spotify_churn_dataset[[#This Row],[user_id]]="","Desconocido",spotify_churn_dataset[[#This Row],[user_id]])</f>
        <v>7520</v>
      </c>
      <c r="C7521">
        <f>IF(IFERROR(VLOOKUP(spotify_churn_dataset[[#This Row],[user_id]],A7522:A15520,1,FALSE),0),1,0)</f>
        <v>0</v>
      </c>
      <c r="D7521" t="s">
        <v>12</v>
      </c>
      <c r="E7521" s="4">
        <v>53</v>
      </c>
      <c r="F7521" t="s">
        <v>28</v>
      </c>
      <c r="G7521" t="s">
        <v>14</v>
      </c>
      <c r="H7521" s="4">
        <v>64</v>
      </c>
      <c r="I7521" s="3">
        <v>20</v>
      </c>
      <c r="J7521" s="9">
        <v>35</v>
      </c>
      <c r="K7521" t="s">
        <v>19</v>
      </c>
      <c r="L7521" s="4">
        <v>44</v>
      </c>
      <c r="M7521" s="4" t="str">
        <f>IF(spotify_churn_dataset[[#This Row],[offline_listening]]=0,"no offline","yes offline")</f>
        <v>no offline</v>
      </c>
      <c r="N7521">
        <v>0</v>
      </c>
      <c r="O7521" t="str">
        <f>IF(spotify_churn_dataset[[#This Row],[is_churned]]=1,"yes churn","no churn")</f>
        <v>no churn</v>
      </c>
      <c r="P7521">
        <v>0</v>
      </c>
    </row>
    <row r="7522" spans="1:16" x14ac:dyDescent="0.3">
      <c r="A7522">
        <v>7521</v>
      </c>
      <c r="B7522">
        <f>IF(spotify_churn_dataset[[#This Row],[user_id]]="","Desconocido",spotify_churn_dataset[[#This Row],[user_id]])</f>
        <v>7521</v>
      </c>
      <c r="C7522">
        <f>IF(IFERROR(VLOOKUP(spotify_churn_dataset[[#This Row],[user_id]],A7523:A15521,1,FALSE),0),1,0)</f>
        <v>0</v>
      </c>
      <c r="D7522" t="s">
        <v>20</v>
      </c>
      <c r="E7522" s="4">
        <v>42</v>
      </c>
      <c r="F7522" t="s">
        <v>27</v>
      </c>
      <c r="G7522" t="s">
        <v>24</v>
      </c>
      <c r="H7522" s="4">
        <v>74</v>
      </c>
      <c r="I7522" s="3">
        <v>51</v>
      </c>
      <c r="J7522" s="9">
        <v>27</v>
      </c>
      <c r="K7522" t="s">
        <v>23</v>
      </c>
      <c r="L7522" s="4">
        <v>0</v>
      </c>
      <c r="M7522" s="4" t="str">
        <f>IF(spotify_churn_dataset[[#This Row],[offline_listening]]=0,"no offline","yes offline")</f>
        <v>yes offline</v>
      </c>
      <c r="N7522">
        <v>1</v>
      </c>
      <c r="O7522" t="str">
        <f>IF(spotify_churn_dataset[[#This Row],[is_churned]]=1,"yes churn","no churn")</f>
        <v>no churn</v>
      </c>
      <c r="P7522">
        <v>0</v>
      </c>
    </row>
    <row r="7523" spans="1:16" x14ac:dyDescent="0.3">
      <c r="A7523">
        <v>7522</v>
      </c>
      <c r="B7523">
        <f>IF(spotify_churn_dataset[[#This Row],[user_id]]="","Desconocido",spotify_churn_dataset[[#This Row],[user_id]])</f>
        <v>7522</v>
      </c>
      <c r="C7523">
        <f>IF(IFERROR(VLOOKUP(spotify_churn_dataset[[#This Row],[user_id]],A7524:A15522,1,FALSE),0),1,0)</f>
        <v>0</v>
      </c>
      <c r="D7523" t="s">
        <v>20</v>
      </c>
      <c r="E7523" s="4">
        <v>54</v>
      </c>
      <c r="F7523" t="s">
        <v>17</v>
      </c>
      <c r="G7523" t="s">
        <v>24</v>
      </c>
      <c r="H7523" s="4">
        <v>62</v>
      </c>
      <c r="I7523" s="3">
        <v>19</v>
      </c>
      <c r="J7523" s="9">
        <v>35</v>
      </c>
      <c r="K7523" t="s">
        <v>23</v>
      </c>
      <c r="L7523" s="4">
        <v>0</v>
      </c>
      <c r="M7523" s="4" t="str">
        <f>IF(spotify_churn_dataset[[#This Row],[offline_listening]]=0,"no offline","yes offline")</f>
        <v>yes offline</v>
      </c>
      <c r="N7523">
        <v>1</v>
      </c>
      <c r="O7523" t="str">
        <f>IF(spotify_churn_dataset[[#This Row],[is_churned]]=1,"yes churn","no churn")</f>
        <v>yes churn</v>
      </c>
      <c r="P7523">
        <v>1</v>
      </c>
    </row>
    <row r="7524" spans="1:16" x14ac:dyDescent="0.3">
      <c r="A7524">
        <v>7523</v>
      </c>
      <c r="B7524">
        <f>IF(spotify_churn_dataset[[#This Row],[user_id]]="","Desconocido",spotify_churn_dataset[[#This Row],[user_id]])</f>
        <v>7523</v>
      </c>
      <c r="C7524">
        <f>IF(IFERROR(VLOOKUP(spotify_churn_dataset[[#This Row],[user_id]],A7525:A15523,1,FALSE),0),1,0)</f>
        <v>0</v>
      </c>
      <c r="D7524" t="s">
        <v>16</v>
      </c>
      <c r="E7524" s="4">
        <v>24</v>
      </c>
      <c r="F7524" t="s">
        <v>17</v>
      </c>
      <c r="G7524" t="s">
        <v>24</v>
      </c>
      <c r="H7524" s="4">
        <v>246</v>
      </c>
      <c r="I7524" s="3">
        <v>96</v>
      </c>
      <c r="J7524" s="9">
        <v>24</v>
      </c>
      <c r="K7524" t="s">
        <v>23</v>
      </c>
      <c r="L7524" s="4">
        <v>0</v>
      </c>
      <c r="M7524" s="4" t="str">
        <f>IF(spotify_churn_dataset[[#This Row],[offline_listening]]=0,"no offline","yes offline")</f>
        <v>yes offline</v>
      </c>
      <c r="N7524">
        <v>1</v>
      </c>
      <c r="O7524" t="str">
        <f>IF(spotify_churn_dataset[[#This Row],[is_churned]]=1,"yes churn","no churn")</f>
        <v>no churn</v>
      </c>
      <c r="P7524">
        <v>0</v>
      </c>
    </row>
    <row r="7525" spans="1:16" x14ac:dyDescent="0.3">
      <c r="A7525">
        <v>7524</v>
      </c>
      <c r="B7525">
        <f>IF(spotify_churn_dataset[[#This Row],[user_id]]="","Desconocido",spotify_churn_dataset[[#This Row],[user_id]])</f>
        <v>7524</v>
      </c>
      <c r="C7525">
        <f>IF(IFERROR(VLOOKUP(spotify_churn_dataset[[#This Row],[user_id]],A7526:A15524,1,FALSE),0),1,0)</f>
        <v>0</v>
      </c>
      <c r="D7525" t="s">
        <v>12</v>
      </c>
      <c r="E7525" s="4">
        <v>20</v>
      </c>
      <c r="F7525" t="s">
        <v>21</v>
      </c>
      <c r="G7525" t="s">
        <v>22</v>
      </c>
      <c r="H7525" s="4">
        <v>18</v>
      </c>
      <c r="I7525" s="3">
        <v>9</v>
      </c>
      <c r="J7525" s="9">
        <v>5</v>
      </c>
      <c r="K7525" t="s">
        <v>15</v>
      </c>
      <c r="L7525" s="4">
        <v>0</v>
      </c>
      <c r="M7525" s="4" t="str">
        <f>IF(spotify_churn_dataset[[#This Row],[offline_listening]]=0,"no offline","yes offline")</f>
        <v>yes offline</v>
      </c>
      <c r="N7525">
        <v>1</v>
      </c>
      <c r="O7525" t="str">
        <f>IF(spotify_churn_dataset[[#This Row],[is_churned]]=1,"yes churn","no churn")</f>
        <v>yes churn</v>
      </c>
      <c r="P7525">
        <v>1</v>
      </c>
    </row>
    <row r="7526" spans="1:16" x14ac:dyDescent="0.3">
      <c r="A7526">
        <v>7525</v>
      </c>
      <c r="B7526">
        <f>IF(spotify_churn_dataset[[#This Row],[user_id]]="","Desconocido",spotify_churn_dataset[[#This Row],[user_id]])</f>
        <v>7525</v>
      </c>
      <c r="C7526">
        <f>IF(IFERROR(VLOOKUP(spotify_churn_dataset[[#This Row],[user_id]],A7527:A15525,1,FALSE),0),1,0)</f>
        <v>0</v>
      </c>
      <c r="D7526" t="s">
        <v>12</v>
      </c>
      <c r="E7526" s="4">
        <v>24</v>
      </c>
      <c r="F7526" t="s">
        <v>13</v>
      </c>
      <c r="G7526" t="s">
        <v>22</v>
      </c>
      <c r="H7526" s="4">
        <v>60</v>
      </c>
      <c r="I7526" s="3">
        <v>12</v>
      </c>
      <c r="J7526" s="9">
        <v>1</v>
      </c>
      <c r="K7526" t="s">
        <v>19</v>
      </c>
      <c r="L7526" s="4">
        <v>0</v>
      </c>
      <c r="M7526" s="4" t="str">
        <f>IF(spotify_churn_dataset[[#This Row],[offline_listening]]=0,"no offline","yes offline")</f>
        <v>yes offline</v>
      </c>
      <c r="N7526">
        <v>1</v>
      </c>
      <c r="O7526" t="str">
        <f>IF(spotify_churn_dataset[[#This Row],[is_churned]]=1,"yes churn","no churn")</f>
        <v>no churn</v>
      </c>
      <c r="P7526">
        <v>0</v>
      </c>
    </row>
    <row r="7527" spans="1:16" x14ac:dyDescent="0.3">
      <c r="A7527">
        <v>7526</v>
      </c>
      <c r="B7527">
        <f>IF(spotify_churn_dataset[[#This Row],[user_id]]="","Desconocido",spotify_churn_dataset[[#This Row],[user_id]])</f>
        <v>7526</v>
      </c>
      <c r="C7527">
        <f>IF(IFERROR(VLOOKUP(spotify_churn_dataset[[#This Row],[user_id]],A7528:A15526,1,FALSE),0),1,0)</f>
        <v>0</v>
      </c>
      <c r="D7527" t="s">
        <v>16</v>
      </c>
      <c r="E7527" s="4">
        <v>24</v>
      </c>
      <c r="F7527" t="s">
        <v>21</v>
      </c>
      <c r="G7527" t="s">
        <v>24</v>
      </c>
      <c r="H7527" s="4">
        <v>26</v>
      </c>
      <c r="I7527" s="3">
        <v>2</v>
      </c>
      <c r="J7527" s="9">
        <v>57</v>
      </c>
      <c r="K7527" t="s">
        <v>23</v>
      </c>
      <c r="L7527" s="4">
        <v>0</v>
      </c>
      <c r="M7527" s="4" t="str">
        <f>IF(spotify_churn_dataset[[#This Row],[offline_listening]]=0,"no offline","yes offline")</f>
        <v>yes offline</v>
      </c>
      <c r="N7527">
        <v>1</v>
      </c>
      <c r="O7527" t="str">
        <f>IF(spotify_churn_dataset[[#This Row],[is_churned]]=1,"yes churn","no churn")</f>
        <v>yes churn</v>
      </c>
      <c r="P7527">
        <v>1</v>
      </c>
    </row>
    <row r="7528" spans="1:16" x14ac:dyDescent="0.3">
      <c r="A7528">
        <v>7527</v>
      </c>
      <c r="B7528">
        <f>IF(spotify_churn_dataset[[#This Row],[user_id]]="","Desconocido",spotify_churn_dataset[[#This Row],[user_id]])</f>
        <v>7527</v>
      </c>
      <c r="C7528">
        <f>IF(IFERROR(VLOOKUP(spotify_churn_dataset[[#This Row],[user_id]],A7529:A15527,1,FALSE),0),1,0)</f>
        <v>0</v>
      </c>
      <c r="D7528" t="s">
        <v>12</v>
      </c>
      <c r="E7528" s="4">
        <v>58</v>
      </c>
      <c r="F7528" t="s">
        <v>29</v>
      </c>
      <c r="G7528" t="s">
        <v>24</v>
      </c>
      <c r="H7528" s="4">
        <v>57</v>
      </c>
      <c r="I7528" s="3">
        <v>68</v>
      </c>
      <c r="J7528" s="9">
        <v>53</v>
      </c>
      <c r="K7528" t="s">
        <v>15</v>
      </c>
      <c r="L7528" s="4">
        <v>0</v>
      </c>
      <c r="M7528" s="4" t="str">
        <f>IF(spotify_churn_dataset[[#This Row],[offline_listening]]=0,"no offline","yes offline")</f>
        <v>yes offline</v>
      </c>
      <c r="N7528">
        <v>1</v>
      </c>
      <c r="O7528" t="str">
        <f>IF(spotify_churn_dataset[[#This Row],[is_churned]]=1,"yes churn","no churn")</f>
        <v>no churn</v>
      </c>
      <c r="P7528">
        <v>0</v>
      </c>
    </row>
    <row r="7529" spans="1:16" x14ac:dyDescent="0.3">
      <c r="A7529">
        <v>7528</v>
      </c>
      <c r="B7529">
        <f>IF(spotify_churn_dataset[[#This Row],[user_id]]="","Desconocido",spotify_churn_dataset[[#This Row],[user_id]])</f>
        <v>7528</v>
      </c>
      <c r="C7529">
        <f>IF(IFERROR(VLOOKUP(spotify_churn_dataset[[#This Row],[user_id]],A7530:A15528,1,FALSE),0),1,0)</f>
        <v>0</v>
      </c>
      <c r="D7529" t="s">
        <v>16</v>
      </c>
      <c r="E7529" s="4">
        <v>56</v>
      </c>
      <c r="F7529" t="s">
        <v>25</v>
      </c>
      <c r="G7529" t="s">
        <v>24</v>
      </c>
      <c r="H7529" s="4">
        <v>93</v>
      </c>
      <c r="I7529" s="3">
        <v>83</v>
      </c>
      <c r="J7529" s="9">
        <v>2</v>
      </c>
      <c r="K7529" t="s">
        <v>23</v>
      </c>
      <c r="L7529" s="4">
        <v>0</v>
      </c>
      <c r="M7529" s="4" t="str">
        <f>IF(spotify_churn_dataset[[#This Row],[offline_listening]]=0,"no offline","yes offline")</f>
        <v>yes offline</v>
      </c>
      <c r="N7529">
        <v>1</v>
      </c>
      <c r="O7529" t="str">
        <f>IF(spotify_churn_dataset[[#This Row],[is_churned]]=1,"yes churn","no churn")</f>
        <v>no churn</v>
      </c>
      <c r="P7529">
        <v>0</v>
      </c>
    </row>
    <row r="7530" spans="1:16" x14ac:dyDescent="0.3">
      <c r="A7530">
        <v>7529</v>
      </c>
      <c r="B7530">
        <f>IF(spotify_churn_dataset[[#This Row],[user_id]]="","Desconocido",spotify_churn_dataset[[#This Row],[user_id]])</f>
        <v>7529</v>
      </c>
      <c r="C7530">
        <f>IF(IFERROR(VLOOKUP(spotify_churn_dataset[[#This Row],[user_id]],A7531:A15529,1,FALSE),0),1,0)</f>
        <v>0</v>
      </c>
      <c r="D7530" t="s">
        <v>16</v>
      </c>
      <c r="E7530" s="4">
        <v>56</v>
      </c>
      <c r="F7530" t="s">
        <v>13</v>
      </c>
      <c r="G7530" t="s">
        <v>24</v>
      </c>
      <c r="H7530" s="4">
        <v>293</v>
      </c>
      <c r="I7530" s="3">
        <v>60</v>
      </c>
      <c r="J7530" s="9">
        <v>4</v>
      </c>
      <c r="K7530" t="s">
        <v>23</v>
      </c>
      <c r="L7530" s="4">
        <v>0</v>
      </c>
      <c r="M7530" s="4" t="str">
        <f>IF(spotify_churn_dataset[[#This Row],[offline_listening]]=0,"no offline","yes offline")</f>
        <v>yes offline</v>
      </c>
      <c r="N7530">
        <v>1</v>
      </c>
      <c r="O7530" t="str">
        <f>IF(spotify_churn_dataset[[#This Row],[is_churned]]=1,"yes churn","no churn")</f>
        <v>no churn</v>
      </c>
      <c r="P7530">
        <v>0</v>
      </c>
    </row>
    <row r="7531" spans="1:16" x14ac:dyDescent="0.3">
      <c r="A7531">
        <v>7530</v>
      </c>
      <c r="B7531">
        <f>IF(spotify_churn_dataset[[#This Row],[user_id]]="","Desconocido",spotify_churn_dataset[[#This Row],[user_id]])</f>
        <v>7530</v>
      </c>
      <c r="C7531">
        <f>IF(IFERROR(VLOOKUP(spotify_churn_dataset[[#This Row],[user_id]],A7532:A15530,1,FALSE),0),1,0)</f>
        <v>0</v>
      </c>
      <c r="D7531" t="s">
        <v>20</v>
      </c>
      <c r="E7531" s="4">
        <v>40</v>
      </c>
      <c r="F7531" t="s">
        <v>13</v>
      </c>
      <c r="G7531" t="s">
        <v>24</v>
      </c>
      <c r="H7531" s="4">
        <v>176</v>
      </c>
      <c r="I7531" s="3">
        <v>95</v>
      </c>
      <c r="J7531" s="9">
        <v>3</v>
      </c>
      <c r="K7531" t="s">
        <v>19</v>
      </c>
      <c r="L7531" s="4">
        <v>0</v>
      </c>
      <c r="M7531" s="4" t="str">
        <f>IF(spotify_churn_dataset[[#This Row],[offline_listening]]=0,"no offline","yes offline")</f>
        <v>yes offline</v>
      </c>
      <c r="N7531">
        <v>1</v>
      </c>
      <c r="O7531" t="str">
        <f>IF(spotify_churn_dataset[[#This Row],[is_churned]]=1,"yes churn","no churn")</f>
        <v>no churn</v>
      </c>
      <c r="P7531">
        <v>0</v>
      </c>
    </row>
    <row r="7532" spans="1:16" x14ac:dyDescent="0.3">
      <c r="A7532">
        <v>7531</v>
      </c>
      <c r="B7532">
        <f>IF(spotify_churn_dataset[[#This Row],[user_id]]="","Desconocido",spotify_churn_dataset[[#This Row],[user_id]])</f>
        <v>7531</v>
      </c>
      <c r="C7532">
        <f>IF(IFERROR(VLOOKUP(spotify_churn_dataset[[#This Row],[user_id]],A7533:A15531,1,FALSE),0),1,0)</f>
        <v>0</v>
      </c>
      <c r="D7532" t="s">
        <v>16</v>
      </c>
      <c r="E7532" s="4">
        <v>20</v>
      </c>
      <c r="F7532" t="s">
        <v>17</v>
      </c>
      <c r="G7532" t="s">
        <v>14</v>
      </c>
      <c r="H7532" s="4">
        <v>133</v>
      </c>
      <c r="I7532" s="3">
        <v>19</v>
      </c>
      <c r="J7532" s="9">
        <v>27</v>
      </c>
      <c r="K7532" t="s">
        <v>15</v>
      </c>
      <c r="L7532" s="4">
        <v>35</v>
      </c>
      <c r="M7532" s="4" t="str">
        <f>IF(spotify_churn_dataset[[#This Row],[offline_listening]]=0,"no offline","yes offline")</f>
        <v>no offline</v>
      </c>
      <c r="N7532">
        <v>0</v>
      </c>
      <c r="O7532" t="str">
        <f>IF(spotify_churn_dataset[[#This Row],[is_churned]]=1,"yes churn","no churn")</f>
        <v>no churn</v>
      </c>
      <c r="P7532">
        <v>0</v>
      </c>
    </row>
    <row r="7533" spans="1:16" x14ac:dyDescent="0.3">
      <c r="A7533">
        <v>7532</v>
      </c>
      <c r="B7533">
        <f>IF(spotify_churn_dataset[[#This Row],[user_id]]="","Desconocido",spotify_churn_dataset[[#This Row],[user_id]])</f>
        <v>7532</v>
      </c>
      <c r="C7533">
        <f>IF(IFERROR(VLOOKUP(spotify_churn_dataset[[#This Row],[user_id]],A7534:A15532,1,FALSE),0),1,0)</f>
        <v>0</v>
      </c>
      <c r="D7533" t="s">
        <v>20</v>
      </c>
      <c r="E7533" s="4">
        <v>47</v>
      </c>
      <c r="F7533" t="s">
        <v>17</v>
      </c>
      <c r="G7533" t="s">
        <v>24</v>
      </c>
      <c r="H7533" s="4">
        <v>292</v>
      </c>
      <c r="I7533" s="3">
        <v>27</v>
      </c>
      <c r="J7533" s="9">
        <v>58</v>
      </c>
      <c r="K7533" t="s">
        <v>15</v>
      </c>
      <c r="L7533" s="4">
        <v>0</v>
      </c>
      <c r="M7533" s="4" t="str">
        <f>IF(spotify_churn_dataset[[#This Row],[offline_listening]]=0,"no offline","yes offline")</f>
        <v>yes offline</v>
      </c>
      <c r="N7533">
        <v>1</v>
      </c>
      <c r="O7533" t="str">
        <f>IF(spotify_churn_dataset[[#This Row],[is_churned]]=1,"yes churn","no churn")</f>
        <v>no churn</v>
      </c>
      <c r="P7533">
        <v>0</v>
      </c>
    </row>
    <row r="7534" spans="1:16" x14ac:dyDescent="0.3">
      <c r="A7534">
        <v>7533</v>
      </c>
      <c r="B7534">
        <f>IF(spotify_churn_dataset[[#This Row],[user_id]]="","Desconocido",spotify_churn_dataset[[#This Row],[user_id]])</f>
        <v>7533</v>
      </c>
      <c r="C7534">
        <f>IF(IFERROR(VLOOKUP(spotify_churn_dataset[[#This Row],[user_id]],A7535:A15533,1,FALSE),0),1,0)</f>
        <v>0</v>
      </c>
      <c r="D7534" t="s">
        <v>16</v>
      </c>
      <c r="E7534" s="4">
        <v>35</v>
      </c>
      <c r="F7534" t="s">
        <v>13</v>
      </c>
      <c r="G7534" t="s">
        <v>22</v>
      </c>
      <c r="H7534" s="4">
        <v>202</v>
      </c>
      <c r="I7534" s="3">
        <v>39</v>
      </c>
      <c r="J7534" s="9">
        <v>9</v>
      </c>
      <c r="K7534" t="s">
        <v>19</v>
      </c>
      <c r="L7534" s="4">
        <v>0</v>
      </c>
      <c r="M7534" s="4" t="str">
        <f>IF(spotify_churn_dataset[[#This Row],[offline_listening]]=0,"no offline","yes offline")</f>
        <v>yes offline</v>
      </c>
      <c r="N7534">
        <v>1</v>
      </c>
      <c r="O7534" t="str">
        <f>IF(spotify_churn_dataset[[#This Row],[is_churned]]=1,"yes churn","no churn")</f>
        <v>no churn</v>
      </c>
      <c r="P7534">
        <v>0</v>
      </c>
    </row>
    <row r="7535" spans="1:16" x14ac:dyDescent="0.3">
      <c r="A7535">
        <v>7534</v>
      </c>
      <c r="B7535">
        <f>IF(spotify_churn_dataset[[#This Row],[user_id]]="","Desconocido",spotify_churn_dataset[[#This Row],[user_id]])</f>
        <v>7534</v>
      </c>
      <c r="C7535">
        <f>IF(IFERROR(VLOOKUP(spotify_churn_dataset[[#This Row],[user_id]],A7536:A15534,1,FALSE),0),1,0)</f>
        <v>0</v>
      </c>
      <c r="D7535" t="s">
        <v>16</v>
      </c>
      <c r="E7535" s="4">
        <v>42</v>
      </c>
      <c r="F7535" t="s">
        <v>21</v>
      </c>
      <c r="G7535" t="s">
        <v>18</v>
      </c>
      <c r="H7535" s="4">
        <v>174</v>
      </c>
      <c r="I7535" s="3">
        <v>92</v>
      </c>
      <c r="J7535" s="9">
        <v>2</v>
      </c>
      <c r="K7535" t="s">
        <v>23</v>
      </c>
      <c r="L7535" s="4">
        <v>0</v>
      </c>
      <c r="M7535" s="4" t="str">
        <f>IF(spotify_churn_dataset[[#This Row],[offline_listening]]=0,"no offline","yes offline")</f>
        <v>yes offline</v>
      </c>
      <c r="N7535">
        <v>1</v>
      </c>
      <c r="O7535" t="str">
        <f>IF(spotify_churn_dataset[[#This Row],[is_churned]]=1,"yes churn","no churn")</f>
        <v>no churn</v>
      </c>
      <c r="P7535">
        <v>0</v>
      </c>
    </row>
    <row r="7536" spans="1:16" x14ac:dyDescent="0.3">
      <c r="A7536">
        <v>7535</v>
      </c>
      <c r="B7536">
        <f>IF(spotify_churn_dataset[[#This Row],[user_id]]="","Desconocido",spotify_churn_dataset[[#This Row],[user_id]])</f>
        <v>7535</v>
      </c>
      <c r="C7536">
        <f>IF(IFERROR(VLOOKUP(spotify_churn_dataset[[#This Row],[user_id]],A7537:A15535,1,FALSE),0),1,0)</f>
        <v>0</v>
      </c>
      <c r="D7536" t="s">
        <v>16</v>
      </c>
      <c r="E7536" s="4">
        <v>20</v>
      </c>
      <c r="F7536" t="s">
        <v>27</v>
      </c>
      <c r="G7536" t="s">
        <v>22</v>
      </c>
      <c r="H7536" s="4">
        <v>184</v>
      </c>
      <c r="I7536" s="3">
        <v>10</v>
      </c>
      <c r="J7536" s="9">
        <v>14</v>
      </c>
      <c r="K7536" t="s">
        <v>15</v>
      </c>
      <c r="L7536" s="4">
        <v>0</v>
      </c>
      <c r="M7536" s="4" t="str">
        <f>IF(spotify_churn_dataset[[#This Row],[offline_listening]]=0,"no offline","yes offline")</f>
        <v>yes offline</v>
      </c>
      <c r="N7536">
        <v>1</v>
      </c>
      <c r="O7536" t="str">
        <f>IF(spotify_churn_dataset[[#This Row],[is_churned]]=1,"yes churn","no churn")</f>
        <v>yes churn</v>
      </c>
      <c r="P7536">
        <v>1</v>
      </c>
    </row>
    <row r="7537" spans="1:16" x14ac:dyDescent="0.3">
      <c r="A7537">
        <v>7536</v>
      </c>
      <c r="B7537">
        <f>IF(spotify_churn_dataset[[#This Row],[user_id]]="","Desconocido",spotify_churn_dataset[[#This Row],[user_id]])</f>
        <v>7536</v>
      </c>
      <c r="C7537">
        <f>IF(IFERROR(VLOOKUP(spotify_churn_dataset[[#This Row],[user_id]],A7538:A15536,1,FALSE),0),1,0)</f>
        <v>0</v>
      </c>
      <c r="D7537" t="s">
        <v>20</v>
      </c>
      <c r="E7537" s="4">
        <v>26</v>
      </c>
      <c r="F7537" t="s">
        <v>27</v>
      </c>
      <c r="G7537" t="s">
        <v>18</v>
      </c>
      <c r="H7537" s="4">
        <v>273</v>
      </c>
      <c r="I7537" s="3">
        <v>38</v>
      </c>
      <c r="J7537" s="9">
        <v>39</v>
      </c>
      <c r="K7537" t="s">
        <v>19</v>
      </c>
      <c r="L7537" s="4">
        <v>0</v>
      </c>
      <c r="M7537" s="4" t="str">
        <f>IF(spotify_churn_dataset[[#This Row],[offline_listening]]=0,"no offline","yes offline")</f>
        <v>yes offline</v>
      </c>
      <c r="N7537">
        <v>1</v>
      </c>
      <c r="O7537" t="str">
        <f>IF(spotify_churn_dataset[[#This Row],[is_churned]]=1,"yes churn","no churn")</f>
        <v>yes churn</v>
      </c>
      <c r="P7537">
        <v>1</v>
      </c>
    </row>
    <row r="7538" spans="1:16" x14ac:dyDescent="0.3">
      <c r="A7538">
        <v>7537</v>
      </c>
      <c r="B7538">
        <f>IF(spotify_churn_dataset[[#This Row],[user_id]]="","Desconocido",spotify_churn_dataset[[#This Row],[user_id]])</f>
        <v>7537</v>
      </c>
      <c r="C7538">
        <f>IF(IFERROR(VLOOKUP(spotify_churn_dataset[[#This Row],[user_id]],A7539:A15537,1,FALSE),0),1,0)</f>
        <v>0</v>
      </c>
      <c r="D7538" t="s">
        <v>12</v>
      </c>
      <c r="E7538" s="4">
        <v>57</v>
      </c>
      <c r="F7538" t="s">
        <v>27</v>
      </c>
      <c r="G7538" t="s">
        <v>18</v>
      </c>
      <c r="H7538" s="4">
        <v>207</v>
      </c>
      <c r="I7538" s="3">
        <v>32</v>
      </c>
      <c r="J7538" s="9">
        <v>13</v>
      </c>
      <c r="K7538" t="s">
        <v>15</v>
      </c>
      <c r="L7538" s="4">
        <v>0</v>
      </c>
      <c r="M7538" s="4" t="str">
        <f>IF(spotify_churn_dataset[[#This Row],[offline_listening]]=0,"no offline","yes offline")</f>
        <v>yes offline</v>
      </c>
      <c r="N7538">
        <v>1</v>
      </c>
      <c r="O7538" t="str">
        <f>IF(spotify_churn_dataset[[#This Row],[is_churned]]=1,"yes churn","no churn")</f>
        <v>yes churn</v>
      </c>
      <c r="P7538">
        <v>1</v>
      </c>
    </row>
    <row r="7539" spans="1:16" x14ac:dyDescent="0.3">
      <c r="A7539">
        <v>7538</v>
      </c>
      <c r="B7539">
        <f>IF(spotify_churn_dataset[[#This Row],[user_id]]="","Desconocido",spotify_churn_dataset[[#This Row],[user_id]])</f>
        <v>7538</v>
      </c>
      <c r="C7539">
        <f>IF(IFERROR(VLOOKUP(spotify_churn_dataset[[#This Row],[user_id]],A7540:A15538,1,FALSE),0),1,0)</f>
        <v>0</v>
      </c>
      <c r="D7539" t="s">
        <v>20</v>
      </c>
      <c r="E7539" s="4">
        <v>47</v>
      </c>
      <c r="F7539" t="s">
        <v>25</v>
      </c>
      <c r="G7539" t="s">
        <v>14</v>
      </c>
      <c r="H7539" s="4">
        <v>120</v>
      </c>
      <c r="I7539" s="3">
        <v>35</v>
      </c>
      <c r="J7539" s="9">
        <v>46</v>
      </c>
      <c r="K7539" t="s">
        <v>19</v>
      </c>
      <c r="L7539" s="4">
        <v>26</v>
      </c>
      <c r="M7539" s="4" t="str">
        <f>IF(spotify_churn_dataset[[#This Row],[offline_listening]]=0,"no offline","yes offline")</f>
        <v>no offline</v>
      </c>
      <c r="N7539">
        <v>0</v>
      </c>
      <c r="O7539" t="str">
        <f>IF(spotify_churn_dataset[[#This Row],[is_churned]]=1,"yes churn","no churn")</f>
        <v>no churn</v>
      </c>
      <c r="P7539">
        <v>0</v>
      </c>
    </row>
    <row r="7540" spans="1:16" x14ac:dyDescent="0.3">
      <c r="A7540">
        <v>7539</v>
      </c>
      <c r="B7540">
        <f>IF(spotify_churn_dataset[[#This Row],[user_id]]="","Desconocido",spotify_churn_dataset[[#This Row],[user_id]])</f>
        <v>7539</v>
      </c>
      <c r="C7540">
        <f>IF(IFERROR(VLOOKUP(spotify_churn_dataset[[#This Row],[user_id]],A7541:A15539,1,FALSE),0),1,0)</f>
        <v>0</v>
      </c>
      <c r="D7540" t="s">
        <v>20</v>
      </c>
      <c r="E7540" s="4">
        <v>53</v>
      </c>
      <c r="F7540" t="s">
        <v>26</v>
      </c>
      <c r="G7540" t="s">
        <v>18</v>
      </c>
      <c r="H7540" s="4">
        <v>52</v>
      </c>
      <c r="I7540" s="3">
        <v>65</v>
      </c>
      <c r="J7540" s="9">
        <v>47</v>
      </c>
      <c r="K7540" t="s">
        <v>15</v>
      </c>
      <c r="L7540" s="4">
        <v>0</v>
      </c>
      <c r="M7540" s="4" t="str">
        <f>IF(spotify_churn_dataset[[#This Row],[offline_listening]]=0,"no offline","yes offline")</f>
        <v>yes offline</v>
      </c>
      <c r="N7540">
        <v>1</v>
      </c>
      <c r="O7540" t="str">
        <f>IF(spotify_churn_dataset[[#This Row],[is_churned]]=1,"yes churn","no churn")</f>
        <v>no churn</v>
      </c>
      <c r="P7540">
        <v>0</v>
      </c>
    </row>
    <row r="7541" spans="1:16" x14ac:dyDescent="0.3">
      <c r="A7541">
        <v>7540</v>
      </c>
      <c r="B7541">
        <f>IF(spotify_churn_dataset[[#This Row],[user_id]]="","Desconocido",spotify_churn_dataset[[#This Row],[user_id]])</f>
        <v>7540</v>
      </c>
      <c r="C7541">
        <f>IF(IFERROR(VLOOKUP(spotify_churn_dataset[[#This Row],[user_id]],A7542:A15540,1,FALSE),0),1,0)</f>
        <v>0</v>
      </c>
      <c r="D7541" t="s">
        <v>20</v>
      </c>
      <c r="E7541" s="4">
        <v>20</v>
      </c>
      <c r="F7541" t="s">
        <v>25</v>
      </c>
      <c r="G7541" t="s">
        <v>22</v>
      </c>
      <c r="H7541" s="4">
        <v>31</v>
      </c>
      <c r="I7541" s="3">
        <v>36</v>
      </c>
      <c r="J7541" s="9">
        <v>38</v>
      </c>
      <c r="K7541" t="s">
        <v>15</v>
      </c>
      <c r="L7541" s="4">
        <v>0</v>
      </c>
      <c r="M7541" s="4" t="str">
        <f>IF(spotify_churn_dataset[[#This Row],[offline_listening]]=0,"no offline","yes offline")</f>
        <v>yes offline</v>
      </c>
      <c r="N7541">
        <v>1</v>
      </c>
      <c r="O7541" t="str">
        <f>IF(spotify_churn_dataset[[#This Row],[is_churned]]=1,"yes churn","no churn")</f>
        <v>no churn</v>
      </c>
      <c r="P7541">
        <v>0</v>
      </c>
    </row>
    <row r="7542" spans="1:16" x14ac:dyDescent="0.3">
      <c r="A7542">
        <v>7541</v>
      </c>
      <c r="B7542">
        <f>IF(spotify_churn_dataset[[#This Row],[user_id]]="","Desconocido",spotify_churn_dataset[[#This Row],[user_id]])</f>
        <v>7541</v>
      </c>
      <c r="C7542">
        <f>IF(IFERROR(VLOOKUP(spotify_churn_dataset[[#This Row],[user_id]],A7543:A15541,1,FALSE),0),1,0)</f>
        <v>0</v>
      </c>
      <c r="D7542" t="s">
        <v>20</v>
      </c>
      <c r="E7542" s="4">
        <v>41</v>
      </c>
      <c r="F7542" t="s">
        <v>27</v>
      </c>
      <c r="G7542" t="s">
        <v>18</v>
      </c>
      <c r="H7542" s="4">
        <v>297</v>
      </c>
      <c r="I7542" s="3">
        <v>3</v>
      </c>
      <c r="J7542" s="9">
        <v>21</v>
      </c>
      <c r="K7542" t="s">
        <v>23</v>
      </c>
      <c r="L7542" s="4">
        <v>0</v>
      </c>
      <c r="M7542" s="4" t="str">
        <f>IF(spotify_churn_dataset[[#This Row],[offline_listening]]=0,"no offline","yes offline")</f>
        <v>yes offline</v>
      </c>
      <c r="N7542">
        <v>1</v>
      </c>
      <c r="O7542" t="str">
        <f>IF(spotify_churn_dataset[[#This Row],[is_churned]]=1,"yes churn","no churn")</f>
        <v>no churn</v>
      </c>
      <c r="P7542">
        <v>0</v>
      </c>
    </row>
    <row r="7543" spans="1:16" x14ac:dyDescent="0.3">
      <c r="A7543">
        <v>7542</v>
      </c>
      <c r="B7543">
        <f>IF(spotify_churn_dataset[[#This Row],[user_id]]="","Desconocido",spotify_churn_dataset[[#This Row],[user_id]])</f>
        <v>7542</v>
      </c>
      <c r="C7543">
        <f>IF(IFERROR(VLOOKUP(spotify_churn_dataset[[#This Row],[user_id]],A7544:A15542,1,FALSE),0),1,0)</f>
        <v>0</v>
      </c>
      <c r="D7543" t="s">
        <v>20</v>
      </c>
      <c r="E7543" s="4">
        <v>22</v>
      </c>
      <c r="F7543" t="s">
        <v>26</v>
      </c>
      <c r="G7543" t="s">
        <v>18</v>
      </c>
      <c r="H7543" s="4">
        <v>64</v>
      </c>
      <c r="I7543" s="3">
        <v>78</v>
      </c>
      <c r="J7543" s="9">
        <v>56</v>
      </c>
      <c r="K7543" t="s">
        <v>23</v>
      </c>
      <c r="L7543" s="4">
        <v>0</v>
      </c>
      <c r="M7543" s="4" t="str">
        <f>IF(spotify_churn_dataset[[#This Row],[offline_listening]]=0,"no offline","yes offline")</f>
        <v>yes offline</v>
      </c>
      <c r="N7543">
        <v>1</v>
      </c>
      <c r="O7543" t="str">
        <f>IF(spotify_churn_dataset[[#This Row],[is_churned]]=1,"yes churn","no churn")</f>
        <v>no churn</v>
      </c>
      <c r="P7543">
        <v>0</v>
      </c>
    </row>
    <row r="7544" spans="1:16" x14ac:dyDescent="0.3">
      <c r="A7544">
        <v>7543</v>
      </c>
      <c r="B7544">
        <f>IF(spotify_churn_dataset[[#This Row],[user_id]]="","Desconocido",spotify_churn_dataset[[#This Row],[user_id]])</f>
        <v>7543</v>
      </c>
      <c r="C7544">
        <f>IF(IFERROR(VLOOKUP(spotify_churn_dataset[[#This Row],[user_id]],A7545:A15543,1,FALSE),0),1,0)</f>
        <v>0</v>
      </c>
      <c r="D7544" t="s">
        <v>16</v>
      </c>
      <c r="E7544" s="4">
        <v>37</v>
      </c>
      <c r="F7544" t="s">
        <v>28</v>
      </c>
      <c r="G7544" t="s">
        <v>14</v>
      </c>
      <c r="H7544" s="4">
        <v>256</v>
      </c>
      <c r="I7544" s="3">
        <v>79</v>
      </c>
      <c r="J7544" s="9">
        <v>22</v>
      </c>
      <c r="K7544" t="s">
        <v>23</v>
      </c>
      <c r="L7544" s="4">
        <v>25</v>
      </c>
      <c r="M7544" s="4" t="str">
        <f>IF(spotify_churn_dataset[[#This Row],[offline_listening]]=0,"no offline","yes offline")</f>
        <v>no offline</v>
      </c>
      <c r="N7544">
        <v>0</v>
      </c>
      <c r="O7544" t="str">
        <f>IF(spotify_churn_dataset[[#This Row],[is_churned]]=1,"yes churn","no churn")</f>
        <v>no churn</v>
      </c>
      <c r="P7544">
        <v>0</v>
      </c>
    </row>
    <row r="7545" spans="1:16" x14ac:dyDescent="0.3">
      <c r="A7545">
        <v>7544</v>
      </c>
      <c r="B7545">
        <f>IF(spotify_churn_dataset[[#This Row],[user_id]]="","Desconocido",spotify_churn_dataset[[#This Row],[user_id]])</f>
        <v>7544</v>
      </c>
      <c r="C7545">
        <f>IF(IFERROR(VLOOKUP(spotify_churn_dataset[[#This Row],[user_id]],A7546:A15544,1,FALSE),0),1,0)</f>
        <v>0</v>
      </c>
      <c r="D7545" t="s">
        <v>12</v>
      </c>
      <c r="E7545" s="4">
        <v>22</v>
      </c>
      <c r="F7545" t="s">
        <v>27</v>
      </c>
      <c r="G7545" t="s">
        <v>18</v>
      </c>
      <c r="H7545" s="4">
        <v>288</v>
      </c>
      <c r="I7545" s="3">
        <v>88</v>
      </c>
      <c r="J7545" s="9">
        <v>17</v>
      </c>
      <c r="K7545" t="s">
        <v>19</v>
      </c>
      <c r="L7545" s="4">
        <v>0</v>
      </c>
      <c r="M7545" s="4" t="str">
        <f>IF(spotify_churn_dataset[[#This Row],[offline_listening]]=0,"no offline","yes offline")</f>
        <v>yes offline</v>
      </c>
      <c r="N7545">
        <v>1</v>
      </c>
      <c r="O7545" t="str">
        <f>IF(spotify_churn_dataset[[#This Row],[is_churned]]=1,"yes churn","no churn")</f>
        <v>yes churn</v>
      </c>
      <c r="P7545">
        <v>1</v>
      </c>
    </row>
    <row r="7546" spans="1:16" x14ac:dyDescent="0.3">
      <c r="A7546">
        <v>7545</v>
      </c>
      <c r="B7546">
        <f>IF(spotify_churn_dataset[[#This Row],[user_id]]="","Desconocido",spotify_churn_dataset[[#This Row],[user_id]])</f>
        <v>7545</v>
      </c>
      <c r="C7546">
        <f>IF(IFERROR(VLOOKUP(spotify_churn_dataset[[#This Row],[user_id]],A7547:A15545,1,FALSE),0),1,0)</f>
        <v>0</v>
      </c>
      <c r="D7546" t="s">
        <v>12</v>
      </c>
      <c r="E7546" s="4">
        <v>42</v>
      </c>
      <c r="F7546" t="s">
        <v>29</v>
      </c>
      <c r="G7546" t="s">
        <v>24</v>
      </c>
      <c r="H7546" s="4">
        <v>23</v>
      </c>
      <c r="I7546" s="3">
        <v>33</v>
      </c>
      <c r="J7546" s="9">
        <v>41</v>
      </c>
      <c r="K7546" t="s">
        <v>15</v>
      </c>
      <c r="L7546" s="4">
        <v>0</v>
      </c>
      <c r="M7546" s="4" t="str">
        <f>IF(spotify_churn_dataset[[#This Row],[offline_listening]]=0,"no offline","yes offline")</f>
        <v>yes offline</v>
      </c>
      <c r="N7546">
        <v>1</v>
      </c>
      <c r="O7546" t="str">
        <f>IF(spotify_churn_dataset[[#This Row],[is_churned]]=1,"yes churn","no churn")</f>
        <v>no churn</v>
      </c>
      <c r="P7546">
        <v>0</v>
      </c>
    </row>
    <row r="7547" spans="1:16" x14ac:dyDescent="0.3">
      <c r="A7547">
        <v>7546</v>
      </c>
      <c r="B7547">
        <f>IF(spotify_churn_dataset[[#This Row],[user_id]]="","Desconocido",spotify_churn_dataset[[#This Row],[user_id]])</f>
        <v>7546</v>
      </c>
      <c r="C7547">
        <f>IF(IFERROR(VLOOKUP(spotify_churn_dataset[[#This Row],[user_id]],A7548:A15546,1,FALSE),0),1,0)</f>
        <v>0</v>
      </c>
      <c r="D7547" t="s">
        <v>12</v>
      </c>
      <c r="E7547" s="4">
        <v>41</v>
      </c>
      <c r="F7547" t="s">
        <v>21</v>
      </c>
      <c r="G7547" t="s">
        <v>24</v>
      </c>
      <c r="H7547" s="4">
        <v>71</v>
      </c>
      <c r="I7547" s="3">
        <v>64</v>
      </c>
      <c r="J7547" s="9">
        <v>1</v>
      </c>
      <c r="K7547" t="s">
        <v>19</v>
      </c>
      <c r="L7547" s="4">
        <v>0</v>
      </c>
      <c r="M7547" s="4" t="str">
        <f>IF(spotify_churn_dataset[[#This Row],[offline_listening]]=0,"no offline","yes offline")</f>
        <v>yes offline</v>
      </c>
      <c r="N7547">
        <v>1</v>
      </c>
      <c r="O7547" t="str">
        <f>IF(spotify_churn_dataset[[#This Row],[is_churned]]=1,"yes churn","no churn")</f>
        <v>yes churn</v>
      </c>
      <c r="P7547">
        <v>1</v>
      </c>
    </row>
    <row r="7548" spans="1:16" x14ac:dyDescent="0.3">
      <c r="A7548">
        <v>7547</v>
      </c>
      <c r="B7548">
        <f>IF(spotify_churn_dataset[[#This Row],[user_id]]="","Desconocido",spotify_churn_dataset[[#This Row],[user_id]])</f>
        <v>7547</v>
      </c>
      <c r="C7548">
        <f>IF(IFERROR(VLOOKUP(spotify_churn_dataset[[#This Row],[user_id]],A7549:A15547,1,FALSE),0),1,0)</f>
        <v>0</v>
      </c>
      <c r="D7548" t="s">
        <v>12</v>
      </c>
      <c r="E7548" s="4">
        <v>28</v>
      </c>
      <c r="F7548" t="s">
        <v>27</v>
      </c>
      <c r="G7548" t="s">
        <v>18</v>
      </c>
      <c r="H7548" s="4">
        <v>286</v>
      </c>
      <c r="I7548" s="3">
        <v>97</v>
      </c>
      <c r="J7548" s="9">
        <v>24</v>
      </c>
      <c r="K7548" t="s">
        <v>15</v>
      </c>
      <c r="L7548" s="4">
        <v>0</v>
      </c>
      <c r="M7548" s="4" t="str">
        <f>IF(spotify_churn_dataset[[#This Row],[offline_listening]]=0,"no offline","yes offline")</f>
        <v>yes offline</v>
      </c>
      <c r="N7548">
        <v>1</v>
      </c>
      <c r="O7548" t="str">
        <f>IF(spotify_churn_dataset[[#This Row],[is_churned]]=1,"yes churn","no churn")</f>
        <v>no churn</v>
      </c>
      <c r="P7548">
        <v>0</v>
      </c>
    </row>
    <row r="7549" spans="1:16" x14ac:dyDescent="0.3">
      <c r="A7549">
        <v>7548</v>
      </c>
      <c r="B7549">
        <f>IF(spotify_churn_dataset[[#This Row],[user_id]]="","Desconocido",spotify_churn_dataset[[#This Row],[user_id]])</f>
        <v>7548</v>
      </c>
      <c r="C7549">
        <f>IF(IFERROR(VLOOKUP(spotify_churn_dataset[[#This Row],[user_id]],A7550:A15548,1,FALSE),0),1,0)</f>
        <v>0</v>
      </c>
      <c r="D7549" t="s">
        <v>20</v>
      </c>
      <c r="E7549" s="4">
        <v>42</v>
      </c>
      <c r="F7549" t="s">
        <v>25</v>
      </c>
      <c r="G7549" t="s">
        <v>22</v>
      </c>
      <c r="H7549" s="4">
        <v>133</v>
      </c>
      <c r="I7549" s="3">
        <v>1</v>
      </c>
      <c r="J7549" s="9">
        <v>3</v>
      </c>
      <c r="K7549" t="s">
        <v>23</v>
      </c>
      <c r="L7549" s="4">
        <v>0</v>
      </c>
      <c r="M7549" s="4" t="str">
        <f>IF(spotify_churn_dataset[[#This Row],[offline_listening]]=0,"no offline","yes offline")</f>
        <v>yes offline</v>
      </c>
      <c r="N7549">
        <v>1</v>
      </c>
      <c r="O7549" t="str">
        <f>IF(spotify_churn_dataset[[#This Row],[is_churned]]=1,"yes churn","no churn")</f>
        <v>no churn</v>
      </c>
      <c r="P7549">
        <v>0</v>
      </c>
    </row>
    <row r="7550" spans="1:16" x14ac:dyDescent="0.3">
      <c r="A7550">
        <v>7549</v>
      </c>
      <c r="B7550">
        <f>IF(spotify_churn_dataset[[#This Row],[user_id]]="","Desconocido",spotify_churn_dataset[[#This Row],[user_id]])</f>
        <v>7549</v>
      </c>
      <c r="C7550">
        <f>IF(IFERROR(VLOOKUP(spotify_churn_dataset[[#This Row],[user_id]],A7551:A15549,1,FALSE),0),1,0)</f>
        <v>0</v>
      </c>
      <c r="D7550" t="s">
        <v>20</v>
      </c>
      <c r="E7550" s="4">
        <v>41</v>
      </c>
      <c r="F7550" t="s">
        <v>17</v>
      </c>
      <c r="G7550" t="s">
        <v>24</v>
      </c>
      <c r="H7550" s="4">
        <v>268</v>
      </c>
      <c r="I7550" s="3">
        <v>1</v>
      </c>
      <c r="J7550" s="9">
        <v>41</v>
      </c>
      <c r="K7550" t="s">
        <v>15</v>
      </c>
      <c r="L7550" s="4">
        <v>0</v>
      </c>
      <c r="M7550" s="4" t="str">
        <f>IF(spotify_churn_dataset[[#This Row],[offline_listening]]=0,"no offline","yes offline")</f>
        <v>yes offline</v>
      </c>
      <c r="N7550">
        <v>1</v>
      </c>
      <c r="O7550" t="str">
        <f>IF(spotify_churn_dataset[[#This Row],[is_churned]]=1,"yes churn","no churn")</f>
        <v>no churn</v>
      </c>
      <c r="P7550">
        <v>0</v>
      </c>
    </row>
    <row r="7551" spans="1:16" x14ac:dyDescent="0.3">
      <c r="A7551">
        <v>7550</v>
      </c>
      <c r="B7551">
        <f>IF(spotify_churn_dataset[[#This Row],[user_id]]="","Desconocido",spotify_churn_dataset[[#This Row],[user_id]])</f>
        <v>7550</v>
      </c>
      <c r="C7551">
        <f>IF(IFERROR(VLOOKUP(spotify_churn_dataset[[#This Row],[user_id]],A7552:A15550,1,FALSE),0),1,0)</f>
        <v>0</v>
      </c>
      <c r="D7551" t="s">
        <v>16</v>
      </c>
      <c r="E7551" s="4">
        <v>49</v>
      </c>
      <c r="F7551" t="s">
        <v>25</v>
      </c>
      <c r="G7551" t="s">
        <v>14</v>
      </c>
      <c r="H7551" s="4">
        <v>92</v>
      </c>
      <c r="I7551" s="3">
        <v>59</v>
      </c>
      <c r="J7551" s="9">
        <v>11</v>
      </c>
      <c r="K7551" t="s">
        <v>19</v>
      </c>
      <c r="L7551" s="4">
        <v>23</v>
      </c>
      <c r="M7551" s="4" t="str">
        <f>IF(spotify_churn_dataset[[#This Row],[offline_listening]]=0,"no offline","yes offline")</f>
        <v>no offline</v>
      </c>
      <c r="N7551">
        <v>0</v>
      </c>
      <c r="O7551" t="str">
        <f>IF(spotify_churn_dataset[[#This Row],[is_churned]]=1,"yes churn","no churn")</f>
        <v>no churn</v>
      </c>
      <c r="P7551">
        <v>0</v>
      </c>
    </row>
    <row r="7552" spans="1:16" x14ac:dyDescent="0.3">
      <c r="A7552">
        <v>7551</v>
      </c>
      <c r="B7552">
        <f>IF(spotify_churn_dataset[[#This Row],[user_id]]="","Desconocido",spotify_churn_dataset[[#This Row],[user_id]])</f>
        <v>7551</v>
      </c>
      <c r="C7552">
        <f>IF(IFERROR(VLOOKUP(spotify_churn_dataset[[#This Row],[user_id]],A7553:A15551,1,FALSE),0),1,0)</f>
        <v>0</v>
      </c>
      <c r="D7552" t="s">
        <v>16</v>
      </c>
      <c r="E7552" s="4">
        <v>44</v>
      </c>
      <c r="F7552" t="s">
        <v>13</v>
      </c>
      <c r="G7552" t="s">
        <v>18</v>
      </c>
      <c r="H7552" s="4">
        <v>124</v>
      </c>
      <c r="I7552" s="3">
        <v>41</v>
      </c>
      <c r="J7552" s="9">
        <v>59</v>
      </c>
      <c r="K7552" t="s">
        <v>19</v>
      </c>
      <c r="L7552" s="4">
        <v>0</v>
      </c>
      <c r="M7552" s="4" t="str">
        <f>IF(spotify_churn_dataset[[#This Row],[offline_listening]]=0,"no offline","yes offline")</f>
        <v>yes offline</v>
      </c>
      <c r="N7552">
        <v>1</v>
      </c>
      <c r="O7552" t="str">
        <f>IF(spotify_churn_dataset[[#This Row],[is_churned]]=1,"yes churn","no churn")</f>
        <v>no churn</v>
      </c>
      <c r="P7552">
        <v>0</v>
      </c>
    </row>
    <row r="7553" spans="1:16" x14ac:dyDescent="0.3">
      <c r="A7553">
        <v>7552</v>
      </c>
      <c r="B7553">
        <f>IF(spotify_churn_dataset[[#This Row],[user_id]]="","Desconocido",spotify_churn_dataset[[#This Row],[user_id]])</f>
        <v>7552</v>
      </c>
      <c r="C7553">
        <f>IF(IFERROR(VLOOKUP(spotify_churn_dataset[[#This Row],[user_id]],A7554:A15552,1,FALSE),0),1,0)</f>
        <v>0</v>
      </c>
      <c r="D7553" t="s">
        <v>20</v>
      </c>
      <c r="E7553" s="4">
        <v>18</v>
      </c>
      <c r="F7553" t="s">
        <v>27</v>
      </c>
      <c r="G7553" t="s">
        <v>22</v>
      </c>
      <c r="H7553" s="4">
        <v>102</v>
      </c>
      <c r="I7553" s="3">
        <v>43</v>
      </c>
      <c r="J7553" s="9">
        <v>36</v>
      </c>
      <c r="K7553" t="s">
        <v>19</v>
      </c>
      <c r="L7553" s="4">
        <v>0</v>
      </c>
      <c r="M7553" s="4" t="str">
        <f>IF(spotify_churn_dataset[[#This Row],[offline_listening]]=0,"no offline","yes offline")</f>
        <v>yes offline</v>
      </c>
      <c r="N7553">
        <v>1</v>
      </c>
      <c r="O7553" t="str">
        <f>IF(spotify_churn_dataset[[#This Row],[is_churned]]=1,"yes churn","no churn")</f>
        <v>no churn</v>
      </c>
      <c r="P7553">
        <v>0</v>
      </c>
    </row>
    <row r="7554" spans="1:16" x14ac:dyDescent="0.3">
      <c r="A7554">
        <v>7553</v>
      </c>
      <c r="B7554">
        <f>IF(spotify_churn_dataset[[#This Row],[user_id]]="","Desconocido",spotify_churn_dataset[[#This Row],[user_id]])</f>
        <v>7553</v>
      </c>
      <c r="C7554">
        <f>IF(IFERROR(VLOOKUP(spotify_churn_dataset[[#This Row],[user_id]],A7555:A15553,1,FALSE),0),1,0)</f>
        <v>0</v>
      </c>
      <c r="D7554" t="s">
        <v>16</v>
      </c>
      <c r="E7554" s="4">
        <v>35</v>
      </c>
      <c r="F7554" t="s">
        <v>21</v>
      </c>
      <c r="G7554" t="s">
        <v>18</v>
      </c>
      <c r="H7554" s="4">
        <v>172</v>
      </c>
      <c r="I7554" s="3">
        <v>22</v>
      </c>
      <c r="J7554" s="9">
        <v>23</v>
      </c>
      <c r="K7554" t="s">
        <v>23</v>
      </c>
      <c r="L7554" s="4">
        <v>0</v>
      </c>
      <c r="M7554" s="4" t="str">
        <f>IF(spotify_churn_dataset[[#This Row],[offline_listening]]=0,"no offline","yes offline")</f>
        <v>yes offline</v>
      </c>
      <c r="N7554">
        <v>1</v>
      </c>
      <c r="O7554" t="str">
        <f>IF(spotify_churn_dataset[[#This Row],[is_churned]]=1,"yes churn","no churn")</f>
        <v>no churn</v>
      </c>
      <c r="P7554">
        <v>0</v>
      </c>
    </row>
    <row r="7555" spans="1:16" x14ac:dyDescent="0.3">
      <c r="A7555">
        <v>7554</v>
      </c>
      <c r="B7555">
        <f>IF(spotify_churn_dataset[[#This Row],[user_id]]="","Desconocido",spotify_churn_dataset[[#This Row],[user_id]])</f>
        <v>7554</v>
      </c>
      <c r="C7555">
        <f>IF(IFERROR(VLOOKUP(spotify_churn_dataset[[#This Row],[user_id]],A7556:A15554,1,FALSE),0),1,0)</f>
        <v>0</v>
      </c>
      <c r="D7555" t="s">
        <v>20</v>
      </c>
      <c r="E7555" s="4">
        <v>43</v>
      </c>
      <c r="F7555" t="s">
        <v>25</v>
      </c>
      <c r="G7555" t="s">
        <v>22</v>
      </c>
      <c r="H7555" s="4">
        <v>32</v>
      </c>
      <c r="I7555" s="3">
        <v>94</v>
      </c>
      <c r="J7555" s="9">
        <v>6</v>
      </c>
      <c r="K7555" t="s">
        <v>19</v>
      </c>
      <c r="L7555" s="4">
        <v>0</v>
      </c>
      <c r="M7555" s="4" t="str">
        <f>IF(spotify_churn_dataset[[#This Row],[offline_listening]]=0,"no offline","yes offline")</f>
        <v>yes offline</v>
      </c>
      <c r="N7555">
        <v>1</v>
      </c>
      <c r="O7555" t="str">
        <f>IF(spotify_churn_dataset[[#This Row],[is_churned]]=1,"yes churn","no churn")</f>
        <v>no churn</v>
      </c>
      <c r="P7555">
        <v>0</v>
      </c>
    </row>
    <row r="7556" spans="1:16" x14ac:dyDescent="0.3">
      <c r="A7556">
        <v>7555</v>
      </c>
      <c r="B7556">
        <f>IF(spotify_churn_dataset[[#This Row],[user_id]]="","Desconocido",spotify_churn_dataset[[#This Row],[user_id]])</f>
        <v>7555</v>
      </c>
      <c r="C7556">
        <f>IF(IFERROR(VLOOKUP(spotify_churn_dataset[[#This Row],[user_id]],A7557:A15555,1,FALSE),0),1,0)</f>
        <v>0</v>
      </c>
      <c r="D7556" t="s">
        <v>16</v>
      </c>
      <c r="E7556" s="4">
        <v>48</v>
      </c>
      <c r="F7556" t="s">
        <v>27</v>
      </c>
      <c r="G7556" t="s">
        <v>18</v>
      </c>
      <c r="H7556" s="4">
        <v>279</v>
      </c>
      <c r="I7556" s="3">
        <v>49</v>
      </c>
      <c r="J7556" s="9">
        <v>15</v>
      </c>
      <c r="K7556" t="s">
        <v>23</v>
      </c>
      <c r="L7556" s="4">
        <v>0</v>
      </c>
      <c r="M7556" s="4" t="str">
        <f>IF(spotify_churn_dataset[[#This Row],[offline_listening]]=0,"no offline","yes offline")</f>
        <v>yes offline</v>
      </c>
      <c r="N7556">
        <v>1</v>
      </c>
      <c r="O7556" t="str">
        <f>IF(spotify_churn_dataset[[#This Row],[is_churned]]=1,"yes churn","no churn")</f>
        <v>no churn</v>
      </c>
      <c r="P7556">
        <v>0</v>
      </c>
    </row>
    <row r="7557" spans="1:16" x14ac:dyDescent="0.3">
      <c r="A7557">
        <v>7556</v>
      </c>
      <c r="B7557">
        <f>IF(spotify_churn_dataset[[#This Row],[user_id]]="","Desconocido",spotify_churn_dataset[[#This Row],[user_id]])</f>
        <v>7556</v>
      </c>
      <c r="C7557">
        <f>IF(IFERROR(VLOOKUP(spotify_churn_dataset[[#This Row],[user_id]],A7558:A15556,1,FALSE),0),1,0)</f>
        <v>0</v>
      </c>
      <c r="D7557" t="s">
        <v>12</v>
      </c>
      <c r="E7557" s="4">
        <v>47</v>
      </c>
      <c r="F7557" t="s">
        <v>17</v>
      </c>
      <c r="G7557" t="s">
        <v>22</v>
      </c>
      <c r="H7557" s="4">
        <v>266</v>
      </c>
      <c r="I7557" s="3">
        <v>72</v>
      </c>
      <c r="J7557" s="9">
        <v>8</v>
      </c>
      <c r="K7557" t="s">
        <v>19</v>
      </c>
      <c r="L7557" s="4">
        <v>0</v>
      </c>
      <c r="M7557" s="4" t="str">
        <f>IF(spotify_churn_dataset[[#This Row],[offline_listening]]=0,"no offline","yes offline")</f>
        <v>yes offline</v>
      </c>
      <c r="N7557">
        <v>1</v>
      </c>
      <c r="O7557" t="str">
        <f>IF(spotify_churn_dataset[[#This Row],[is_churned]]=1,"yes churn","no churn")</f>
        <v>no churn</v>
      </c>
      <c r="P7557">
        <v>0</v>
      </c>
    </row>
    <row r="7558" spans="1:16" x14ac:dyDescent="0.3">
      <c r="A7558">
        <v>7557</v>
      </c>
      <c r="B7558">
        <f>IF(spotify_churn_dataset[[#This Row],[user_id]]="","Desconocido",spotify_churn_dataset[[#This Row],[user_id]])</f>
        <v>7557</v>
      </c>
      <c r="C7558">
        <f>IF(IFERROR(VLOOKUP(spotify_churn_dataset[[#This Row],[user_id]],A7559:A15557,1,FALSE),0),1,0)</f>
        <v>0</v>
      </c>
      <c r="D7558" t="s">
        <v>16</v>
      </c>
      <c r="E7558" s="4">
        <v>34</v>
      </c>
      <c r="F7558" t="s">
        <v>21</v>
      </c>
      <c r="G7558" t="s">
        <v>14</v>
      </c>
      <c r="H7558" s="4">
        <v>254</v>
      </c>
      <c r="I7558" s="3">
        <v>69</v>
      </c>
      <c r="J7558" s="9">
        <v>32</v>
      </c>
      <c r="K7558" t="s">
        <v>19</v>
      </c>
      <c r="L7558" s="4">
        <v>20</v>
      </c>
      <c r="M7558" s="4" t="str">
        <f>IF(spotify_churn_dataset[[#This Row],[offline_listening]]=0,"no offline","yes offline")</f>
        <v>no offline</v>
      </c>
      <c r="N7558">
        <v>0</v>
      </c>
      <c r="O7558" t="str">
        <f>IF(spotify_churn_dataset[[#This Row],[is_churned]]=1,"yes churn","no churn")</f>
        <v>yes churn</v>
      </c>
      <c r="P7558">
        <v>1</v>
      </c>
    </row>
    <row r="7559" spans="1:16" x14ac:dyDescent="0.3">
      <c r="A7559">
        <v>7558</v>
      </c>
      <c r="B7559">
        <f>IF(spotify_churn_dataset[[#This Row],[user_id]]="","Desconocido",spotify_churn_dataset[[#This Row],[user_id]])</f>
        <v>7558</v>
      </c>
      <c r="C7559">
        <f>IF(IFERROR(VLOOKUP(spotify_churn_dataset[[#This Row],[user_id]],A7560:A15558,1,FALSE),0),1,0)</f>
        <v>0</v>
      </c>
      <c r="D7559" t="s">
        <v>12</v>
      </c>
      <c r="E7559" s="4">
        <v>29</v>
      </c>
      <c r="F7559" t="s">
        <v>25</v>
      </c>
      <c r="G7559" t="s">
        <v>18</v>
      </c>
      <c r="H7559" s="4">
        <v>18</v>
      </c>
      <c r="I7559" s="3">
        <v>51</v>
      </c>
      <c r="J7559" s="9">
        <v>12</v>
      </c>
      <c r="K7559" t="s">
        <v>23</v>
      </c>
      <c r="L7559" s="4">
        <v>0</v>
      </c>
      <c r="M7559" s="4" t="str">
        <f>IF(spotify_churn_dataset[[#This Row],[offline_listening]]=0,"no offline","yes offline")</f>
        <v>yes offline</v>
      </c>
      <c r="N7559">
        <v>1</v>
      </c>
      <c r="O7559" t="str">
        <f>IF(spotify_churn_dataset[[#This Row],[is_churned]]=1,"yes churn","no churn")</f>
        <v>no churn</v>
      </c>
      <c r="P7559">
        <v>0</v>
      </c>
    </row>
    <row r="7560" spans="1:16" x14ac:dyDescent="0.3">
      <c r="A7560">
        <v>7559</v>
      </c>
      <c r="B7560">
        <f>IF(spotify_churn_dataset[[#This Row],[user_id]]="","Desconocido",spotify_churn_dataset[[#This Row],[user_id]])</f>
        <v>7559</v>
      </c>
      <c r="C7560">
        <f>IF(IFERROR(VLOOKUP(spotify_churn_dataset[[#This Row],[user_id]],A7561:A15559,1,FALSE),0),1,0)</f>
        <v>0</v>
      </c>
      <c r="D7560" t="s">
        <v>16</v>
      </c>
      <c r="E7560" s="4">
        <v>18</v>
      </c>
      <c r="F7560" t="s">
        <v>25</v>
      </c>
      <c r="G7560" t="s">
        <v>24</v>
      </c>
      <c r="H7560" s="4">
        <v>70</v>
      </c>
      <c r="I7560" s="3">
        <v>90</v>
      </c>
      <c r="J7560" s="9">
        <v>21</v>
      </c>
      <c r="K7560" t="s">
        <v>19</v>
      </c>
      <c r="L7560" s="4">
        <v>0</v>
      </c>
      <c r="M7560" s="4" t="str">
        <f>IF(spotify_churn_dataset[[#This Row],[offline_listening]]=0,"no offline","yes offline")</f>
        <v>yes offline</v>
      </c>
      <c r="N7560">
        <v>1</v>
      </c>
      <c r="O7560" t="str">
        <f>IF(spotify_churn_dataset[[#This Row],[is_churned]]=1,"yes churn","no churn")</f>
        <v>no churn</v>
      </c>
      <c r="P7560">
        <v>0</v>
      </c>
    </row>
    <row r="7561" spans="1:16" x14ac:dyDescent="0.3">
      <c r="A7561">
        <v>7560</v>
      </c>
      <c r="B7561">
        <f>IF(spotify_churn_dataset[[#This Row],[user_id]]="","Desconocido",spotify_churn_dataset[[#This Row],[user_id]])</f>
        <v>7560</v>
      </c>
      <c r="C7561">
        <f>IF(IFERROR(VLOOKUP(spotify_churn_dataset[[#This Row],[user_id]],A7562:A15560,1,FALSE),0),1,0)</f>
        <v>0</v>
      </c>
      <c r="D7561" t="s">
        <v>12</v>
      </c>
      <c r="E7561" s="4">
        <v>28</v>
      </c>
      <c r="F7561" t="s">
        <v>28</v>
      </c>
      <c r="G7561" t="s">
        <v>24</v>
      </c>
      <c r="H7561" s="4">
        <v>25</v>
      </c>
      <c r="I7561" s="3">
        <v>69</v>
      </c>
      <c r="J7561" s="9">
        <v>25</v>
      </c>
      <c r="K7561" t="s">
        <v>19</v>
      </c>
      <c r="L7561" s="4">
        <v>0</v>
      </c>
      <c r="M7561" s="4" t="str">
        <f>IF(spotify_churn_dataset[[#This Row],[offline_listening]]=0,"no offline","yes offline")</f>
        <v>yes offline</v>
      </c>
      <c r="N7561">
        <v>1</v>
      </c>
      <c r="O7561" t="str">
        <f>IF(spotify_churn_dataset[[#This Row],[is_churned]]=1,"yes churn","no churn")</f>
        <v>no churn</v>
      </c>
      <c r="P7561">
        <v>0</v>
      </c>
    </row>
    <row r="7562" spans="1:16" x14ac:dyDescent="0.3">
      <c r="A7562">
        <v>7561</v>
      </c>
      <c r="B7562">
        <f>IF(spotify_churn_dataset[[#This Row],[user_id]]="","Desconocido",spotify_churn_dataset[[#This Row],[user_id]])</f>
        <v>7561</v>
      </c>
      <c r="C7562">
        <f>IF(IFERROR(VLOOKUP(spotify_churn_dataset[[#This Row],[user_id]],A7563:A15561,1,FALSE),0),1,0)</f>
        <v>0</v>
      </c>
      <c r="D7562" t="s">
        <v>20</v>
      </c>
      <c r="E7562" s="4">
        <v>50</v>
      </c>
      <c r="F7562" t="s">
        <v>27</v>
      </c>
      <c r="G7562" t="s">
        <v>24</v>
      </c>
      <c r="H7562" s="4">
        <v>209</v>
      </c>
      <c r="I7562" s="3">
        <v>10</v>
      </c>
      <c r="J7562" s="9">
        <v>7</v>
      </c>
      <c r="K7562" t="s">
        <v>15</v>
      </c>
      <c r="L7562" s="4">
        <v>0</v>
      </c>
      <c r="M7562" s="4" t="str">
        <f>IF(spotify_churn_dataset[[#This Row],[offline_listening]]=0,"no offline","yes offline")</f>
        <v>yes offline</v>
      </c>
      <c r="N7562">
        <v>1</v>
      </c>
      <c r="O7562" t="str">
        <f>IF(spotify_churn_dataset[[#This Row],[is_churned]]=1,"yes churn","no churn")</f>
        <v>no churn</v>
      </c>
      <c r="P7562">
        <v>0</v>
      </c>
    </row>
    <row r="7563" spans="1:16" x14ac:dyDescent="0.3">
      <c r="A7563">
        <v>7562</v>
      </c>
      <c r="B7563">
        <f>IF(spotify_churn_dataset[[#This Row],[user_id]]="","Desconocido",spotify_churn_dataset[[#This Row],[user_id]])</f>
        <v>7562</v>
      </c>
      <c r="C7563">
        <f>IF(IFERROR(VLOOKUP(spotify_churn_dataset[[#This Row],[user_id]],A7564:A15562,1,FALSE),0),1,0)</f>
        <v>0</v>
      </c>
      <c r="D7563" t="s">
        <v>16</v>
      </c>
      <c r="E7563" s="4">
        <v>19</v>
      </c>
      <c r="F7563" t="s">
        <v>29</v>
      </c>
      <c r="G7563" t="s">
        <v>14</v>
      </c>
      <c r="H7563" s="4">
        <v>288</v>
      </c>
      <c r="I7563" s="3">
        <v>29</v>
      </c>
      <c r="J7563" s="9">
        <v>13</v>
      </c>
      <c r="K7563" t="s">
        <v>19</v>
      </c>
      <c r="L7563" s="4">
        <v>41</v>
      </c>
      <c r="M7563" s="4" t="str">
        <f>IF(spotify_churn_dataset[[#This Row],[offline_listening]]=0,"no offline","yes offline")</f>
        <v>no offline</v>
      </c>
      <c r="N7563">
        <v>0</v>
      </c>
      <c r="O7563" t="str">
        <f>IF(spotify_churn_dataset[[#This Row],[is_churned]]=1,"yes churn","no churn")</f>
        <v>no churn</v>
      </c>
      <c r="P7563">
        <v>0</v>
      </c>
    </row>
    <row r="7564" spans="1:16" x14ac:dyDescent="0.3">
      <c r="A7564">
        <v>7563</v>
      </c>
      <c r="B7564">
        <f>IF(spotify_churn_dataset[[#This Row],[user_id]]="","Desconocido",spotify_churn_dataset[[#This Row],[user_id]])</f>
        <v>7563</v>
      </c>
      <c r="C7564">
        <f>IF(IFERROR(VLOOKUP(spotify_churn_dataset[[#This Row],[user_id]],A7565:A15563,1,FALSE),0),1,0)</f>
        <v>0</v>
      </c>
      <c r="D7564" t="s">
        <v>16</v>
      </c>
      <c r="E7564" s="4">
        <v>52</v>
      </c>
      <c r="F7564" t="s">
        <v>13</v>
      </c>
      <c r="G7564" t="s">
        <v>14</v>
      </c>
      <c r="H7564" s="4">
        <v>197</v>
      </c>
      <c r="I7564" s="3">
        <v>62</v>
      </c>
      <c r="J7564" s="9">
        <v>3</v>
      </c>
      <c r="K7564" t="s">
        <v>19</v>
      </c>
      <c r="L7564" s="4">
        <v>29</v>
      </c>
      <c r="M7564" s="4" t="str">
        <f>IF(spotify_churn_dataset[[#This Row],[offline_listening]]=0,"no offline","yes offline")</f>
        <v>no offline</v>
      </c>
      <c r="N7564">
        <v>0</v>
      </c>
      <c r="O7564" t="str">
        <f>IF(spotify_churn_dataset[[#This Row],[is_churned]]=1,"yes churn","no churn")</f>
        <v>yes churn</v>
      </c>
      <c r="P7564">
        <v>1</v>
      </c>
    </row>
    <row r="7565" spans="1:16" x14ac:dyDescent="0.3">
      <c r="A7565">
        <v>7564</v>
      </c>
      <c r="B7565">
        <f>IF(spotify_churn_dataset[[#This Row],[user_id]]="","Desconocido",spotify_churn_dataset[[#This Row],[user_id]])</f>
        <v>7564</v>
      </c>
      <c r="C7565">
        <f>IF(IFERROR(VLOOKUP(spotify_churn_dataset[[#This Row],[user_id]],A7566:A15564,1,FALSE),0),1,0)</f>
        <v>0</v>
      </c>
      <c r="D7565" t="s">
        <v>16</v>
      </c>
      <c r="E7565" s="4">
        <v>37</v>
      </c>
      <c r="F7565" t="s">
        <v>27</v>
      </c>
      <c r="G7565" t="s">
        <v>22</v>
      </c>
      <c r="H7565" s="4">
        <v>293</v>
      </c>
      <c r="I7565" s="3">
        <v>96</v>
      </c>
      <c r="J7565" s="9">
        <v>55</v>
      </c>
      <c r="K7565" t="s">
        <v>19</v>
      </c>
      <c r="L7565" s="4">
        <v>0</v>
      </c>
      <c r="M7565" s="4" t="str">
        <f>IF(spotify_churn_dataset[[#This Row],[offline_listening]]=0,"no offline","yes offline")</f>
        <v>yes offline</v>
      </c>
      <c r="N7565">
        <v>1</v>
      </c>
      <c r="O7565" t="str">
        <f>IF(spotify_churn_dataset[[#This Row],[is_churned]]=1,"yes churn","no churn")</f>
        <v>no churn</v>
      </c>
      <c r="P7565">
        <v>0</v>
      </c>
    </row>
    <row r="7566" spans="1:16" x14ac:dyDescent="0.3">
      <c r="A7566">
        <v>7565</v>
      </c>
      <c r="B7566">
        <f>IF(spotify_churn_dataset[[#This Row],[user_id]]="","Desconocido",spotify_churn_dataset[[#This Row],[user_id]])</f>
        <v>7565</v>
      </c>
      <c r="C7566">
        <f>IF(IFERROR(VLOOKUP(spotify_churn_dataset[[#This Row],[user_id]],A7567:A15565,1,FALSE),0),1,0)</f>
        <v>0</v>
      </c>
      <c r="D7566" t="s">
        <v>16</v>
      </c>
      <c r="E7566" s="4">
        <v>22</v>
      </c>
      <c r="F7566" t="s">
        <v>26</v>
      </c>
      <c r="G7566" t="s">
        <v>24</v>
      </c>
      <c r="H7566" s="4">
        <v>122</v>
      </c>
      <c r="I7566" s="3">
        <v>80</v>
      </c>
      <c r="J7566" s="9">
        <v>56</v>
      </c>
      <c r="K7566" t="s">
        <v>19</v>
      </c>
      <c r="L7566" s="4">
        <v>0</v>
      </c>
      <c r="M7566" s="4" t="str">
        <f>IF(spotify_churn_dataset[[#This Row],[offline_listening]]=0,"no offline","yes offline")</f>
        <v>yes offline</v>
      </c>
      <c r="N7566">
        <v>1</v>
      </c>
      <c r="O7566" t="str">
        <f>IF(spotify_churn_dataset[[#This Row],[is_churned]]=1,"yes churn","no churn")</f>
        <v>no churn</v>
      </c>
      <c r="P7566">
        <v>0</v>
      </c>
    </row>
    <row r="7567" spans="1:16" x14ac:dyDescent="0.3">
      <c r="A7567">
        <v>7566</v>
      </c>
      <c r="B7567">
        <f>IF(spotify_churn_dataset[[#This Row],[user_id]]="","Desconocido",spotify_churn_dataset[[#This Row],[user_id]])</f>
        <v>7566</v>
      </c>
      <c r="C7567">
        <f>IF(IFERROR(VLOOKUP(spotify_churn_dataset[[#This Row],[user_id]],A7568:A15566,1,FALSE),0),1,0)</f>
        <v>0</v>
      </c>
      <c r="D7567" t="s">
        <v>20</v>
      </c>
      <c r="E7567" s="4">
        <v>39</v>
      </c>
      <c r="F7567" t="s">
        <v>26</v>
      </c>
      <c r="G7567" t="s">
        <v>22</v>
      </c>
      <c r="H7567" s="4">
        <v>194</v>
      </c>
      <c r="I7567" s="3">
        <v>6</v>
      </c>
      <c r="J7567" s="9">
        <v>9</v>
      </c>
      <c r="K7567" t="s">
        <v>23</v>
      </c>
      <c r="L7567" s="4">
        <v>0</v>
      </c>
      <c r="M7567" s="4" t="str">
        <f>IF(spotify_churn_dataset[[#This Row],[offline_listening]]=0,"no offline","yes offline")</f>
        <v>yes offline</v>
      </c>
      <c r="N7567">
        <v>1</v>
      </c>
      <c r="O7567" t="str">
        <f>IF(spotify_churn_dataset[[#This Row],[is_churned]]=1,"yes churn","no churn")</f>
        <v>yes churn</v>
      </c>
      <c r="P7567">
        <v>1</v>
      </c>
    </row>
    <row r="7568" spans="1:16" x14ac:dyDescent="0.3">
      <c r="A7568">
        <v>7567</v>
      </c>
      <c r="B7568">
        <f>IF(spotify_churn_dataset[[#This Row],[user_id]]="","Desconocido",spotify_churn_dataset[[#This Row],[user_id]])</f>
        <v>7567</v>
      </c>
      <c r="C7568">
        <f>IF(IFERROR(VLOOKUP(spotify_churn_dataset[[#This Row],[user_id]],A7569:A15567,1,FALSE),0),1,0)</f>
        <v>0</v>
      </c>
      <c r="D7568" t="s">
        <v>20</v>
      </c>
      <c r="E7568" s="4">
        <v>59</v>
      </c>
      <c r="F7568" t="s">
        <v>29</v>
      </c>
      <c r="G7568" t="s">
        <v>18</v>
      </c>
      <c r="H7568" s="4">
        <v>235</v>
      </c>
      <c r="I7568" s="3">
        <v>39</v>
      </c>
      <c r="J7568" s="9">
        <v>28</v>
      </c>
      <c r="K7568" t="s">
        <v>19</v>
      </c>
      <c r="L7568" s="4">
        <v>0</v>
      </c>
      <c r="M7568" s="4" t="str">
        <f>IF(spotify_churn_dataset[[#This Row],[offline_listening]]=0,"no offline","yes offline")</f>
        <v>yes offline</v>
      </c>
      <c r="N7568">
        <v>1</v>
      </c>
      <c r="O7568" t="str">
        <f>IF(spotify_churn_dataset[[#This Row],[is_churned]]=1,"yes churn","no churn")</f>
        <v>no churn</v>
      </c>
      <c r="P7568">
        <v>0</v>
      </c>
    </row>
    <row r="7569" spans="1:16" x14ac:dyDescent="0.3">
      <c r="A7569">
        <v>7568</v>
      </c>
      <c r="B7569">
        <f>IF(spotify_churn_dataset[[#This Row],[user_id]]="","Desconocido",spotify_churn_dataset[[#This Row],[user_id]])</f>
        <v>7568</v>
      </c>
      <c r="C7569">
        <f>IF(IFERROR(VLOOKUP(spotify_churn_dataset[[#This Row],[user_id]],A7570:A15568,1,FALSE),0),1,0)</f>
        <v>0</v>
      </c>
      <c r="D7569" t="s">
        <v>20</v>
      </c>
      <c r="E7569" s="4">
        <v>22</v>
      </c>
      <c r="F7569" t="s">
        <v>28</v>
      </c>
      <c r="G7569" t="s">
        <v>14</v>
      </c>
      <c r="H7569" s="4">
        <v>27</v>
      </c>
      <c r="I7569" s="3">
        <v>8</v>
      </c>
      <c r="J7569" s="9">
        <v>48</v>
      </c>
      <c r="K7569" t="s">
        <v>15</v>
      </c>
      <c r="L7569" s="4">
        <v>38</v>
      </c>
      <c r="M7569" s="4" t="str">
        <f>IF(spotify_churn_dataset[[#This Row],[offline_listening]]=0,"no offline","yes offline")</f>
        <v>no offline</v>
      </c>
      <c r="N7569">
        <v>0</v>
      </c>
      <c r="O7569" t="str">
        <f>IF(spotify_churn_dataset[[#This Row],[is_churned]]=1,"yes churn","no churn")</f>
        <v>no churn</v>
      </c>
      <c r="P7569">
        <v>0</v>
      </c>
    </row>
    <row r="7570" spans="1:16" x14ac:dyDescent="0.3">
      <c r="A7570">
        <v>7569</v>
      </c>
      <c r="B7570">
        <f>IF(spotify_churn_dataset[[#This Row],[user_id]]="","Desconocido",spotify_churn_dataset[[#This Row],[user_id]])</f>
        <v>7569</v>
      </c>
      <c r="C7570">
        <f>IF(IFERROR(VLOOKUP(spotify_churn_dataset[[#This Row],[user_id]],A7571:A15569,1,FALSE),0),1,0)</f>
        <v>0</v>
      </c>
      <c r="D7570" t="s">
        <v>20</v>
      </c>
      <c r="E7570" s="4">
        <v>46</v>
      </c>
      <c r="F7570" t="s">
        <v>17</v>
      </c>
      <c r="G7570" t="s">
        <v>14</v>
      </c>
      <c r="H7570" s="4">
        <v>60</v>
      </c>
      <c r="I7570" s="3">
        <v>75</v>
      </c>
      <c r="J7570" s="9">
        <v>57</v>
      </c>
      <c r="K7570" t="s">
        <v>19</v>
      </c>
      <c r="L7570" s="4">
        <v>42</v>
      </c>
      <c r="M7570" s="4" t="str">
        <f>IF(spotify_churn_dataset[[#This Row],[offline_listening]]=0,"no offline","yes offline")</f>
        <v>no offline</v>
      </c>
      <c r="N7570">
        <v>0</v>
      </c>
      <c r="O7570" t="str">
        <f>IF(spotify_churn_dataset[[#This Row],[is_churned]]=1,"yes churn","no churn")</f>
        <v>no churn</v>
      </c>
      <c r="P7570">
        <v>0</v>
      </c>
    </row>
    <row r="7571" spans="1:16" x14ac:dyDescent="0.3">
      <c r="A7571">
        <v>7570</v>
      </c>
      <c r="B7571">
        <f>IF(spotify_churn_dataset[[#This Row],[user_id]]="","Desconocido",spotify_churn_dataset[[#This Row],[user_id]])</f>
        <v>7570</v>
      </c>
      <c r="C7571">
        <f>IF(IFERROR(VLOOKUP(spotify_churn_dataset[[#This Row],[user_id]],A7572:A15570,1,FALSE),0),1,0)</f>
        <v>0</v>
      </c>
      <c r="D7571" t="s">
        <v>16</v>
      </c>
      <c r="E7571" s="4">
        <v>39</v>
      </c>
      <c r="F7571" t="s">
        <v>17</v>
      </c>
      <c r="G7571" t="s">
        <v>22</v>
      </c>
      <c r="H7571" s="4">
        <v>131</v>
      </c>
      <c r="I7571" s="3">
        <v>63</v>
      </c>
      <c r="J7571" s="9">
        <v>1</v>
      </c>
      <c r="K7571" t="s">
        <v>15</v>
      </c>
      <c r="L7571" s="4">
        <v>0</v>
      </c>
      <c r="M7571" s="4" t="str">
        <f>IF(spotify_churn_dataset[[#This Row],[offline_listening]]=0,"no offline","yes offline")</f>
        <v>yes offline</v>
      </c>
      <c r="N7571">
        <v>1</v>
      </c>
      <c r="O7571" t="str">
        <f>IF(spotify_churn_dataset[[#This Row],[is_churned]]=1,"yes churn","no churn")</f>
        <v>no churn</v>
      </c>
      <c r="P7571">
        <v>0</v>
      </c>
    </row>
    <row r="7572" spans="1:16" x14ac:dyDescent="0.3">
      <c r="A7572">
        <v>7571</v>
      </c>
      <c r="B7572">
        <f>IF(spotify_churn_dataset[[#This Row],[user_id]]="","Desconocido",spotify_churn_dataset[[#This Row],[user_id]])</f>
        <v>7571</v>
      </c>
      <c r="C7572">
        <f>IF(IFERROR(VLOOKUP(spotify_churn_dataset[[#This Row],[user_id]],A7573:A15571,1,FALSE),0),1,0)</f>
        <v>0</v>
      </c>
      <c r="D7572" t="s">
        <v>20</v>
      </c>
      <c r="E7572" s="4">
        <v>49</v>
      </c>
      <c r="F7572" t="s">
        <v>25</v>
      </c>
      <c r="G7572" t="s">
        <v>22</v>
      </c>
      <c r="H7572" s="4">
        <v>146</v>
      </c>
      <c r="I7572" s="3">
        <v>77</v>
      </c>
      <c r="J7572" s="9">
        <v>4</v>
      </c>
      <c r="K7572" t="s">
        <v>15</v>
      </c>
      <c r="L7572" s="4">
        <v>0</v>
      </c>
      <c r="M7572" s="4" t="str">
        <f>IF(spotify_churn_dataset[[#This Row],[offline_listening]]=0,"no offline","yes offline")</f>
        <v>yes offline</v>
      </c>
      <c r="N7572">
        <v>1</v>
      </c>
      <c r="O7572" t="str">
        <f>IF(spotify_churn_dataset[[#This Row],[is_churned]]=1,"yes churn","no churn")</f>
        <v>yes churn</v>
      </c>
      <c r="P7572">
        <v>1</v>
      </c>
    </row>
    <row r="7573" spans="1:16" x14ac:dyDescent="0.3">
      <c r="A7573">
        <v>7572</v>
      </c>
      <c r="B7573">
        <f>IF(spotify_churn_dataset[[#This Row],[user_id]]="","Desconocido",spotify_churn_dataset[[#This Row],[user_id]])</f>
        <v>7572</v>
      </c>
      <c r="C7573">
        <f>IF(IFERROR(VLOOKUP(spotify_churn_dataset[[#This Row],[user_id]],A7574:A15572,1,FALSE),0),1,0)</f>
        <v>0</v>
      </c>
      <c r="D7573" t="s">
        <v>16</v>
      </c>
      <c r="E7573" s="4">
        <v>40</v>
      </c>
      <c r="F7573" t="s">
        <v>17</v>
      </c>
      <c r="G7573" t="s">
        <v>24</v>
      </c>
      <c r="H7573" s="4">
        <v>65</v>
      </c>
      <c r="I7573" s="3">
        <v>95</v>
      </c>
      <c r="J7573" s="9">
        <v>1</v>
      </c>
      <c r="K7573" t="s">
        <v>15</v>
      </c>
      <c r="L7573" s="4">
        <v>0</v>
      </c>
      <c r="M7573" s="4" t="str">
        <f>IF(spotify_churn_dataset[[#This Row],[offline_listening]]=0,"no offline","yes offline")</f>
        <v>yes offline</v>
      </c>
      <c r="N7573">
        <v>1</v>
      </c>
      <c r="O7573" t="str">
        <f>IF(spotify_churn_dataset[[#This Row],[is_churned]]=1,"yes churn","no churn")</f>
        <v>no churn</v>
      </c>
      <c r="P7573">
        <v>0</v>
      </c>
    </row>
    <row r="7574" spans="1:16" x14ac:dyDescent="0.3">
      <c r="A7574">
        <v>7573</v>
      </c>
      <c r="B7574">
        <f>IF(spotify_churn_dataset[[#This Row],[user_id]]="","Desconocido",spotify_churn_dataset[[#This Row],[user_id]])</f>
        <v>7573</v>
      </c>
      <c r="C7574">
        <f>IF(IFERROR(VLOOKUP(spotify_churn_dataset[[#This Row],[user_id]],A7575:A15573,1,FALSE),0),1,0)</f>
        <v>0</v>
      </c>
      <c r="D7574" t="s">
        <v>20</v>
      </c>
      <c r="E7574" s="4">
        <v>42</v>
      </c>
      <c r="F7574" t="s">
        <v>21</v>
      </c>
      <c r="G7574" t="s">
        <v>24</v>
      </c>
      <c r="H7574" s="4">
        <v>125</v>
      </c>
      <c r="I7574" s="3">
        <v>27</v>
      </c>
      <c r="J7574" s="9">
        <v>1</v>
      </c>
      <c r="K7574" t="s">
        <v>15</v>
      </c>
      <c r="L7574" s="4">
        <v>0</v>
      </c>
      <c r="M7574" s="4" t="str">
        <f>IF(spotify_churn_dataset[[#This Row],[offline_listening]]=0,"no offline","yes offline")</f>
        <v>yes offline</v>
      </c>
      <c r="N7574">
        <v>1</v>
      </c>
      <c r="O7574" t="str">
        <f>IF(spotify_churn_dataset[[#This Row],[is_churned]]=1,"yes churn","no churn")</f>
        <v>no churn</v>
      </c>
      <c r="P7574">
        <v>0</v>
      </c>
    </row>
    <row r="7575" spans="1:16" x14ac:dyDescent="0.3">
      <c r="A7575">
        <v>7574</v>
      </c>
      <c r="B7575">
        <f>IF(spotify_churn_dataset[[#This Row],[user_id]]="","Desconocido",spotify_churn_dataset[[#This Row],[user_id]])</f>
        <v>7574</v>
      </c>
      <c r="C7575">
        <f>IF(IFERROR(VLOOKUP(spotify_churn_dataset[[#This Row],[user_id]],A7576:A15574,1,FALSE),0),1,0)</f>
        <v>0</v>
      </c>
      <c r="D7575" t="s">
        <v>12</v>
      </c>
      <c r="E7575" s="4">
        <v>37</v>
      </c>
      <c r="F7575" t="s">
        <v>27</v>
      </c>
      <c r="G7575" t="s">
        <v>22</v>
      </c>
      <c r="H7575" s="4">
        <v>108</v>
      </c>
      <c r="I7575" s="3">
        <v>97</v>
      </c>
      <c r="J7575" s="9">
        <v>21</v>
      </c>
      <c r="K7575" t="s">
        <v>23</v>
      </c>
      <c r="L7575" s="4">
        <v>0</v>
      </c>
      <c r="M7575" s="4" t="str">
        <f>IF(spotify_churn_dataset[[#This Row],[offline_listening]]=0,"no offline","yes offline")</f>
        <v>yes offline</v>
      </c>
      <c r="N7575">
        <v>1</v>
      </c>
      <c r="O7575" t="str">
        <f>IF(spotify_churn_dataset[[#This Row],[is_churned]]=1,"yes churn","no churn")</f>
        <v>no churn</v>
      </c>
      <c r="P7575">
        <v>0</v>
      </c>
    </row>
    <row r="7576" spans="1:16" x14ac:dyDescent="0.3">
      <c r="A7576">
        <v>7575</v>
      </c>
      <c r="B7576">
        <f>IF(spotify_churn_dataset[[#This Row],[user_id]]="","Desconocido",spotify_churn_dataset[[#This Row],[user_id]])</f>
        <v>7575</v>
      </c>
      <c r="C7576">
        <f>IF(IFERROR(VLOOKUP(spotify_churn_dataset[[#This Row],[user_id]],A7577:A15575,1,FALSE),0),1,0)</f>
        <v>0</v>
      </c>
      <c r="D7576" t="s">
        <v>12</v>
      </c>
      <c r="E7576" s="4">
        <v>51</v>
      </c>
      <c r="F7576" t="s">
        <v>17</v>
      </c>
      <c r="G7576" t="s">
        <v>14</v>
      </c>
      <c r="H7576" s="4">
        <v>212</v>
      </c>
      <c r="I7576" s="3">
        <v>64</v>
      </c>
      <c r="J7576" s="9">
        <v>48</v>
      </c>
      <c r="K7576" t="s">
        <v>15</v>
      </c>
      <c r="L7576" s="4">
        <v>10</v>
      </c>
      <c r="M7576" s="4" t="str">
        <f>IF(spotify_churn_dataset[[#This Row],[offline_listening]]=0,"no offline","yes offline")</f>
        <v>no offline</v>
      </c>
      <c r="N7576">
        <v>0</v>
      </c>
      <c r="O7576" t="str">
        <f>IF(spotify_churn_dataset[[#This Row],[is_churned]]=1,"yes churn","no churn")</f>
        <v>no churn</v>
      </c>
      <c r="P7576">
        <v>0</v>
      </c>
    </row>
    <row r="7577" spans="1:16" x14ac:dyDescent="0.3">
      <c r="A7577">
        <v>7576</v>
      </c>
      <c r="B7577">
        <f>IF(spotify_churn_dataset[[#This Row],[user_id]]="","Desconocido",spotify_churn_dataset[[#This Row],[user_id]])</f>
        <v>7576</v>
      </c>
      <c r="C7577">
        <f>IF(IFERROR(VLOOKUP(spotify_churn_dataset[[#This Row],[user_id]],A7578:A15576,1,FALSE),0),1,0)</f>
        <v>0</v>
      </c>
      <c r="D7577" t="s">
        <v>16</v>
      </c>
      <c r="E7577" s="4">
        <v>34</v>
      </c>
      <c r="F7577" t="s">
        <v>25</v>
      </c>
      <c r="G7577" t="s">
        <v>24</v>
      </c>
      <c r="H7577" s="4">
        <v>260</v>
      </c>
      <c r="I7577" s="3">
        <v>97</v>
      </c>
      <c r="J7577" s="9">
        <v>23</v>
      </c>
      <c r="K7577" t="s">
        <v>15</v>
      </c>
      <c r="L7577" s="4">
        <v>0</v>
      </c>
      <c r="M7577" s="4" t="str">
        <f>IF(spotify_churn_dataset[[#This Row],[offline_listening]]=0,"no offline","yes offline")</f>
        <v>yes offline</v>
      </c>
      <c r="N7577">
        <v>1</v>
      </c>
      <c r="O7577" t="str">
        <f>IF(spotify_churn_dataset[[#This Row],[is_churned]]=1,"yes churn","no churn")</f>
        <v>no churn</v>
      </c>
      <c r="P7577">
        <v>0</v>
      </c>
    </row>
    <row r="7578" spans="1:16" x14ac:dyDescent="0.3">
      <c r="A7578">
        <v>7577</v>
      </c>
      <c r="B7578">
        <f>IF(spotify_churn_dataset[[#This Row],[user_id]]="","Desconocido",spotify_churn_dataset[[#This Row],[user_id]])</f>
        <v>7577</v>
      </c>
      <c r="C7578">
        <f>IF(IFERROR(VLOOKUP(spotify_churn_dataset[[#This Row],[user_id]],A7579:A15577,1,FALSE),0),1,0)</f>
        <v>0</v>
      </c>
      <c r="D7578" t="s">
        <v>20</v>
      </c>
      <c r="E7578" s="4">
        <v>46</v>
      </c>
      <c r="F7578" t="s">
        <v>29</v>
      </c>
      <c r="G7578" t="s">
        <v>22</v>
      </c>
      <c r="H7578" s="4">
        <v>185</v>
      </c>
      <c r="I7578" s="3">
        <v>93</v>
      </c>
      <c r="J7578" s="9">
        <v>46</v>
      </c>
      <c r="K7578" t="s">
        <v>23</v>
      </c>
      <c r="L7578" s="4">
        <v>0</v>
      </c>
      <c r="M7578" s="4" t="str">
        <f>IF(spotify_churn_dataset[[#This Row],[offline_listening]]=0,"no offline","yes offline")</f>
        <v>yes offline</v>
      </c>
      <c r="N7578">
        <v>1</v>
      </c>
      <c r="O7578" t="str">
        <f>IF(spotify_churn_dataset[[#This Row],[is_churned]]=1,"yes churn","no churn")</f>
        <v>no churn</v>
      </c>
      <c r="P7578">
        <v>0</v>
      </c>
    </row>
    <row r="7579" spans="1:16" x14ac:dyDescent="0.3">
      <c r="A7579">
        <v>7578</v>
      </c>
      <c r="B7579">
        <f>IF(spotify_churn_dataset[[#This Row],[user_id]]="","Desconocido",spotify_churn_dataset[[#This Row],[user_id]])</f>
        <v>7578</v>
      </c>
      <c r="C7579">
        <f>IF(IFERROR(VLOOKUP(spotify_churn_dataset[[#This Row],[user_id]],A7580:A15578,1,FALSE),0),1,0)</f>
        <v>0</v>
      </c>
      <c r="D7579" t="s">
        <v>16</v>
      </c>
      <c r="E7579" s="4">
        <v>22</v>
      </c>
      <c r="F7579" t="s">
        <v>29</v>
      </c>
      <c r="G7579" t="s">
        <v>18</v>
      </c>
      <c r="H7579" s="4">
        <v>155</v>
      </c>
      <c r="I7579" s="3">
        <v>57</v>
      </c>
      <c r="J7579" s="9">
        <v>6</v>
      </c>
      <c r="K7579" t="s">
        <v>23</v>
      </c>
      <c r="L7579" s="4">
        <v>0</v>
      </c>
      <c r="M7579" s="4" t="str">
        <f>IF(spotify_churn_dataset[[#This Row],[offline_listening]]=0,"no offline","yes offline")</f>
        <v>yes offline</v>
      </c>
      <c r="N7579">
        <v>1</v>
      </c>
      <c r="O7579" t="str">
        <f>IF(spotify_churn_dataset[[#This Row],[is_churned]]=1,"yes churn","no churn")</f>
        <v>no churn</v>
      </c>
      <c r="P7579">
        <v>0</v>
      </c>
    </row>
    <row r="7580" spans="1:16" x14ac:dyDescent="0.3">
      <c r="A7580">
        <v>7579</v>
      </c>
      <c r="B7580">
        <f>IF(spotify_churn_dataset[[#This Row],[user_id]]="","Desconocido",spotify_churn_dataset[[#This Row],[user_id]])</f>
        <v>7579</v>
      </c>
      <c r="C7580">
        <f>IF(IFERROR(VLOOKUP(spotify_churn_dataset[[#This Row],[user_id]],A7581:A15579,1,FALSE),0),1,0)</f>
        <v>0</v>
      </c>
      <c r="D7580" t="s">
        <v>20</v>
      </c>
      <c r="E7580" s="4">
        <v>35</v>
      </c>
      <c r="F7580" t="s">
        <v>29</v>
      </c>
      <c r="G7580" t="s">
        <v>22</v>
      </c>
      <c r="H7580" s="4">
        <v>241</v>
      </c>
      <c r="I7580" s="3">
        <v>33</v>
      </c>
      <c r="J7580" s="9">
        <v>4</v>
      </c>
      <c r="K7580" t="s">
        <v>15</v>
      </c>
      <c r="L7580" s="4">
        <v>0</v>
      </c>
      <c r="M7580" s="4" t="str">
        <f>IF(spotify_churn_dataset[[#This Row],[offline_listening]]=0,"no offline","yes offline")</f>
        <v>yes offline</v>
      </c>
      <c r="N7580">
        <v>1</v>
      </c>
      <c r="O7580" t="str">
        <f>IF(spotify_churn_dataset[[#This Row],[is_churned]]=1,"yes churn","no churn")</f>
        <v>no churn</v>
      </c>
      <c r="P7580">
        <v>0</v>
      </c>
    </row>
    <row r="7581" spans="1:16" x14ac:dyDescent="0.3">
      <c r="A7581">
        <v>7580</v>
      </c>
      <c r="B7581">
        <f>IF(spotify_churn_dataset[[#This Row],[user_id]]="","Desconocido",spotify_churn_dataset[[#This Row],[user_id]])</f>
        <v>7580</v>
      </c>
      <c r="C7581">
        <f>IF(IFERROR(VLOOKUP(spotify_churn_dataset[[#This Row],[user_id]],A7582:A15580,1,FALSE),0),1,0)</f>
        <v>0</v>
      </c>
      <c r="D7581" t="s">
        <v>20</v>
      </c>
      <c r="E7581" s="4">
        <v>58</v>
      </c>
      <c r="F7581" t="s">
        <v>27</v>
      </c>
      <c r="G7581" t="s">
        <v>22</v>
      </c>
      <c r="H7581" s="4">
        <v>227</v>
      </c>
      <c r="I7581" s="3">
        <v>82</v>
      </c>
      <c r="J7581" s="9">
        <v>42</v>
      </c>
      <c r="K7581" t="s">
        <v>15</v>
      </c>
      <c r="L7581" s="4">
        <v>0</v>
      </c>
      <c r="M7581" s="4" t="str">
        <f>IF(spotify_churn_dataset[[#This Row],[offline_listening]]=0,"no offline","yes offline")</f>
        <v>yes offline</v>
      </c>
      <c r="N7581">
        <v>1</v>
      </c>
      <c r="O7581" t="str">
        <f>IF(spotify_churn_dataset[[#This Row],[is_churned]]=1,"yes churn","no churn")</f>
        <v>yes churn</v>
      </c>
      <c r="P7581">
        <v>1</v>
      </c>
    </row>
    <row r="7582" spans="1:16" x14ac:dyDescent="0.3">
      <c r="A7582">
        <v>7581</v>
      </c>
      <c r="B7582">
        <f>IF(spotify_churn_dataset[[#This Row],[user_id]]="","Desconocido",spotify_churn_dataset[[#This Row],[user_id]])</f>
        <v>7581</v>
      </c>
      <c r="C7582">
        <f>IF(IFERROR(VLOOKUP(spotify_churn_dataset[[#This Row],[user_id]],A7583:A15581,1,FALSE),0),1,0)</f>
        <v>0</v>
      </c>
      <c r="D7582" t="s">
        <v>16</v>
      </c>
      <c r="E7582" s="4">
        <v>32</v>
      </c>
      <c r="F7582" t="s">
        <v>29</v>
      </c>
      <c r="G7582" t="s">
        <v>14</v>
      </c>
      <c r="H7582" s="4">
        <v>182</v>
      </c>
      <c r="I7582" s="3">
        <v>30</v>
      </c>
      <c r="J7582" s="9">
        <v>47</v>
      </c>
      <c r="K7582" t="s">
        <v>15</v>
      </c>
      <c r="L7582" s="4">
        <v>25</v>
      </c>
      <c r="M7582" s="4" t="str">
        <f>IF(spotify_churn_dataset[[#This Row],[offline_listening]]=0,"no offline","yes offline")</f>
        <v>no offline</v>
      </c>
      <c r="N7582">
        <v>0</v>
      </c>
      <c r="O7582" t="str">
        <f>IF(spotify_churn_dataset[[#This Row],[is_churned]]=1,"yes churn","no churn")</f>
        <v>yes churn</v>
      </c>
      <c r="P7582">
        <v>1</v>
      </c>
    </row>
    <row r="7583" spans="1:16" x14ac:dyDescent="0.3">
      <c r="A7583">
        <v>7582</v>
      </c>
      <c r="B7583">
        <f>IF(spotify_churn_dataset[[#This Row],[user_id]]="","Desconocido",spotify_churn_dataset[[#This Row],[user_id]])</f>
        <v>7582</v>
      </c>
      <c r="C7583">
        <f>IF(IFERROR(VLOOKUP(spotify_churn_dataset[[#This Row],[user_id]],A7584:A15582,1,FALSE),0),1,0)</f>
        <v>0</v>
      </c>
      <c r="D7583" t="s">
        <v>20</v>
      </c>
      <c r="E7583" s="4">
        <v>41</v>
      </c>
      <c r="F7583" t="s">
        <v>21</v>
      </c>
      <c r="G7583" t="s">
        <v>22</v>
      </c>
      <c r="H7583" s="4">
        <v>274</v>
      </c>
      <c r="I7583" s="3">
        <v>55</v>
      </c>
      <c r="J7583" s="9">
        <v>5</v>
      </c>
      <c r="K7583" t="s">
        <v>19</v>
      </c>
      <c r="L7583" s="4">
        <v>0</v>
      </c>
      <c r="M7583" s="4" t="str">
        <f>IF(spotify_churn_dataset[[#This Row],[offline_listening]]=0,"no offline","yes offline")</f>
        <v>yes offline</v>
      </c>
      <c r="N7583">
        <v>1</v>
      </c>
      <c r="O7583" t="str">
        <f>IF(spotify_churn_dataset[[#This Row],[is_churned]]=1,"yes churn","no churn")</f>
        <v>no churn</v>
      </c>
      <c r="P7583">
        <v>0</v>
      </c>
    </row>
    <row r="7584" spans="1:16" x14ac:dyDescent="0.3">
      <c r="A7584">
        <v>7583</v>
      </c>
      <c r="B7584">
        <f>IF(spotify_churn_dataset[[#This Row],[user_id]]="","Desconocido",spotify_churn_dataset[[#This Row],[user_id]])</f>
        <v>7583</v>
      </c>
      <c r="C7584">
        <f>IF(IFERROR(VLOOKUP(spotify_churn_dataset[[#This Row],[user_id]],A7585:A15583,1,FALSE),0),1,0)</f>
        <v>0</v>
      </c>
      <c r="D7584" t="s">
        <v>20</v>
      </c>
      <c r="E7584" s="4">
        <v>30</v>
      </c>
      <c r="F7584" t="s">
        <v>17</v>
      </c>
      <c r="G7584" t="s">
        <v>22</v>
      </c>
      <c r="H7584" s="4">
        <v>107</v>
      </c>
      <c r="I7584" s="3">
        <v>95</v>
      </c>
      <c r="J7584" s="9">
        <v>27</v>
      </c>
      <c r="K7584" t="s">
        <v>23</v>
      </c>
      <c r="L7584" s="4">
        <v>0</v>
      </c>
      <c r="M7584" s="4" t="str">
        <f>IF(spotify_churn_dataset[[#This Row],[offline_listening]]=0,"no offline","yes offline")</f>
        <v>yes offline</v>
      </c>
      <c r="N7584">
        <v>1</v>
      </c>
      <c r="O7584" t="str">
        <f>IF(spotify_churn_dataset[[#This Row],[is_churned]]=1,"yes churn","no churn")</f>
        <v>no churn</v>
      </c>
      <c r="P7584">
        <v>0</v>
      </c>
    </row>
    <row r="7585" spans="1:16" x14ac:dyDescent="0.3">
      <c r="A7585">
        <v>7584</v>
      </c>
      <c r="B7585">
        <f>IF(spotify_churn_dataset[[#This Row],[user_id]]="","Desconocido",spotify_churn_dataset[[#This Row],[user_id]])</f>
        <v>7584</v>
      </c>
      <c r="C7585">
        <f>IF(IFERROR(VLOOKUP(spotify_churn_dataset[[#This Row],[user_id]],A7586:A15584,1,FALSE),0),1,0)</f>
        <v>0</v>
      </c>
      <c r="D7585" t="s">
        <v>12</v>
      </c>
      <c r="E7585" s="4">
        <v>36</v>
      </c>
      <c r="F7585" t="s">
        <v>27</v>
      </c>
      <c r="G7585" t="s">
        <v>22</v>
      </c>
      <c r="H7585" s="4">
        <v>250</v>
      </c>
      <c r="I7585" s="3">
        <v>44</v>
      </c>
      <c r="J7585" s="9">
        <v>31</v>
      </c>
      <c r="K7585" t="s">
        <v>23</v>
      </c>
      <c r="L7585" s="4">
        <v>0</v>
      </c>
      <c r="M7585" s="4" t="str">
        <f>IF(spotify_churn_dataset[[#This Row],[offline_listening]]=0,"no offline","yes offline")</f>
        <v>yes offline</v>
      </c>
      <c r="N7585">
        <v>1</v>
      </c>
      <c r="O7585" t="str">
        <f>IF(spotify_churn_dataset[[#This Row],[is_churned]]=1,"yes churn","no churn")</f>
        <v>no churn</v>
      </c>
      <c r="P7585">
        <v>0</v>
      </c>
    </row>
    <row r="7586" spans="1:16" x14ac:dyDescent="0.3">
      <c r="A7586">
        <v>7585</v>
      </c>
      <c r="B7586">
        <f>IF(spotify_churn_dataset[[#This Row],[user_id]]="","Desconocido",spotify_churn_dataset[[#This Row],[user_id]])</f>
        <v>7585</v>
      </c>
      <c r="C7586">
        <f>IF(IFERROR(VLOOKUP(spotify_churn_dataset[[#This Row],[user_id]],A7587:A15585,1,FALSE),0),1,0)</f>
        <v>0</v>
      </c>
      <c r="D7586" t="s">
        <v>16</v>
      </c>
      <c r="E7586" s="4">
        <v>25</v>
      </c>
      <c r="F7586" t="s">
        <v>13</v>
      </c>
      <c r="G7586" t="s">
        <v>22</v>
      </c>
      <c r="H7586" s="4">
        <v>237</v>
      </c>
      <c r="I7586" s="3">
        <v>28</v>
      </c>
      <c r="J7586" s="9">
        <v>3</v>
      </c>
      <c r="K7586" t="s">
        <v>23</v>
      </c>
      <c r="L7586" s="4">
        <v>0</v>
      </c>
      <c r="M7586" s="4" t="str">
        <f>IF(spotify_churn_dataset[[#This Row],[offline_listening]]=0,"no offline","yes offline")</f>
        <v>yes offline</v>
      </c>
      <c r="N7586">
        <v>1</v>
      </c>
      <c r="O7586" t="str">
        <f>IF(spotify_churn_dataset[[#This Row],[is_churned]]=1,"yes churn","no churn")</f>
        <v>yes churn</v>
      </c>
      <c r="P7586">
        <v>1</v>
      </c>
    </row>
    <row r="7587" spans="1:16" x14ac:dyDescent="0.3">
      <c r="A7587">
        <v>7586</v>
      </c>
      <c r="B7587">
        <f>IF(spotify_churn_dataset[[#This Row],[user_id]]="","Desconocido",spotify_churn_dataset[[#This Row],[user_id]])</f>
        <v>7586</v>
      </c>
      <c r="C7587">
        <f>IF(IFERROR(VLOOKUP(spotify_churn_dataset[[#This Row],[user_id]],A7588:A15586,1,FALSE),0),1,0)</f>
        <v>0</v>
      </c>
      <c r="D7587" t="s">
        <v>16</v>
      </c>
      <c r="E7587" s="4">
        <v>49</v>
      </c>
      <c r="F7587" t="s">
        <v>25</v>
      </c>
      <c r="G7587" t="s">
        <v>14</v>
      </c>
      <c r="H7587" s="4">
        <v>182</v>
      </c>
      <c r="I7587" s="3">
        <v>81</v>
      </c>
      <c r="J7587" s="9">
        <v>6</v>
      </c>
      <c r="K7587" t="s">
        <v>19</v>
      </c>
      <c r="L7587" s="4">
        <v>32</v>
      </c>
      <c r="M7587" s="4" t="str">
        <f>IF(spotify_churn_dataset[[#This Row],[offline_listening]]=0,"no offline","yes offline")</f>
        <v>no offline</v>
      </c>
      <c r="N7587">
        <v>0</v>
      </c>
      <c r="O7587" t="str">
        <f>IF(spotify_churn_dataset[[#This Row],[is_churned]]=1,"yes churn","no churn")</f>
        <v>no churn</v>
      </c>
      <c r="P7587">
        <v>0</v>
      </c>
    </row>
    <row r="7588" spans="1:16" x14ac:dyDescent="0.3">
      <c r="A7588">
        <v>7587</v>
      </c>
      <c r="B7588">
        <f>IF(spotify_churn_dataset[[#This Row],[user_id]]="","Desconocido",spotify_churn_dataset[[#This Row],[user_id]])</f>
        <v>7587</v>
      </c>
      <c r="C7588">
        <f>IF(IFERROR(VLOOKUP(spotify_churn_dataset[[#This Row],[user_id]],A7589:A15587,1,FALSE),0),1,0)</f>
        <v>0</v>
      </c>
      <c r="D7588" t="s">
        <v>16</v>
      </c>
      <c r="E7588" s="4">
        <v>38</v>
      </c>
      <c r="F7588" t="s">
        <v>27</v>
      </c>
      <c r="G7588" t="s">
        <v>14</v>
      </c>
      <c r="H7588" s="4">
        <v>134</v>
      </c>
      <c r="I7588" s="3">
        <v>93</v>
      </c>
      <c r="J7588" s="9">
        <v>12</v>
      </c>
      <c r="K7588" t="s">
        <v>23</v>
      </c>
      <c r="L7588" s="4">
        <v>47</v>
      </c>
      <c r="M7588" s="4" t="str">
        <f>IF(spotify_churn_dataset[[#This Row],[offline_listening]]=0,"no offline","yes offline")</f>
        <v>no offline</v>
      </c>
      <c r="N7588">
        <v>0</v>
      </c>
      <c r="O7588" t="str">
        <f>IF(spotify_churn_dataset[[#This Row],[is_churned]]=1,"yes churn","no churn")</f>
        <v>yes churn</v>
      </c>
      <c r="P7588">
        <v>1</v>
      </c>
    </row>
    <row r="7589" spans="1:16" x14ac:dyDescent="0.3">
      <c r="A7589">
        <v>7588</v>
      </c>
      <c r="B7589">
        <f>IF(spotify_churn_dataset[[#This Row],[user_id]]="","Desconocido",spotify_churn_dataset[[#This Row],[user_id]])</f>
        <v>7588</v>
      </c>
      <c r="C7589">
        <f>IF(IFERROR(VLOOKUP(spotify_churn_dataset[[#This Row],[user_id]],A7590:A15588,1,FALSE),0),1,0)</f>
        <v>0</v>
      </c>
      <c r="D7589" t="s">
        <v>20</v>
      </c>
      <c r="E7589" s="4">
        <v>28</v>
      </c>
      <c r="F7589" t="s">
        <v>17</v>
      </c>
      <c r="G7589" t="s">
        <v>22</v>
      </c>
      <c r="H7589" s="4">
        <v>48</v>
      </c>
      <c r="I7589" s="3">
        <v>80</v>
      </c>
      <c r="J7589" s="9">
        <v>57</v>
      </c>
      <c r="K7589" t="s">
        <v>23</v>
      </c>
      <c r="L7589" s="4">
        <v>0</v>
      </c>
      <c r="M7589" s="4" t="str">
        <f>IF(spotify_churn_dataset[[#This Row],[offline_listening]]=0,"no offline","yes offline")</f>
        <v>yes offline</v>
      </c>
      <c r="N7589">
        <v>1</v>
      </c>
      <c r="O7589" t="str">
        <f>IF(spotify_churn_dataset[[#This Row],[is_churned]]=1,"yes churn","no churn")</f>
        <v>yes churn</v>
      </c>
      <c r="P7589">
        <v>1</v>
      </c>
    </row>
    <row r="7590" spans="1:16" x14ac:dyDescent="0.3">
      <c r="A7590">
        <v>7589</v>
      </c>
      <c r="B7590">
        <f>IF(spotify_churn_dataset[[#This Row],[user_id]]="","Desconocido",spotify_churn_dataset[[#This Row],[user_id]])</f>
        <v>7589</v>
      </c>
      <c r="C7590">
        <f>IF(IFERROR(VLOOKUP(spotify_churn_dataset[[#This Row],[user_id]],A7591:A15589,1,FALSE),0),1,0)</f>
        <v>0</v>
      </c>
      <c r="D7590" t="s">
        <v>12</v>
      </c>
      <c r="E7590" s="4">
        <v>32</v>
      </c>
      <c r="F7590" t="s">
        <v>13</v>
      </c>
      <c r="G7590" t="s">
        <v>18</v>
      </c>
      <c r="H7590" s="4">
        <v>249</v>
      </c>
      <c r="I7590" s="3">
        <v>97</v>
      </c>
      <c r="J7590" s="9">
        <v>41</v>
      </c>
      <c r="K7590" t="s">
        <v>15</v>
      </c>
      <c r="L7590" s="4">
        <v>0</v>
      </c>
      <c r="M7590" s="4" t="str">
        <f>IF(spotify_churn_dataset[[#This Row],[offline_listening]]=0,"no offline","yes offline")</f>
        <v>yes offline</v>
      </c>
      <c r="N7590">
        <v>1</v>
      </c>
      <c r="O7590" t="str">
        <f>IF(spotify_churn_dataset[[#This Row],[is_churned]]=1,"yes churn","no churn")</f>
        <v>no churn</v>
      </c>
      <c r="P7590">
        <v>0</v>
      </c>
    </row>
    <row r="7591" spans="1:16" x14ac:dyDescent="0.3">
      <c r="A7591">
        <v>7590</v>
      </c>
      <c r="B7591">
        <f>IF(spotify_churn_dataset[[#This Row],[user_id]]="","Desconocido",spotify_churn_dataset[[#This Row],[user_id]])</f>
        <v>7590</v>
      </c>
      <c r="C7591">
        <f>IF(IFERROR(VLOOKUP(spotify_churn_dataset[[#This Row],[user_id]],A7592:A15590,1,FALSE),0),1,0)</f>
        <v>0</v>
      </c>
      <c r="D7591" t="s">
        <v>16</v>
      </c>
      <c r="E7591" s="4">
        <v>52</v>
      </c>
      <c r="F7591" t="s">
        <v>21</v>
      </c>
      <c r="G7591" t="s">
        <v>14</v>
      </c>
      <c r="H7591" s="4">
        <v>184</v>
      </c>
      <c r="I7591" s="3">
        <v>10</v>
      </c>
      <c r="J7591" s="9">
        <v>27</v>
      </c>
      <c r="K7591" t="s">
        <v>19</v>
      </c>
      <c r="L7591" s="4">
        <v>11</v>
      </c>
      <c r="M7591" s="4" t="str">
        <f>IF(spotify_churn_dataset[[#This Row],[offline_listening]]=0,"no offline","yes offline")</f>
        <v>no offline</v>
      </c>
      <c r="N7591">
        <v>0</v>
      </c>
      <c r="O7591" t="str">
        <f>IF(spotify_churn_dataset[[#This Row],[is_churned]]=1,"yes churn","no churn")</f>
        <v>no churn</v>
      </c>
      <c r="P7591">
        <v>0</v>
      </c>
    </row>
    <row r="7592" spans="1:16" x14ac:dyDescent="0.3">
      <c r="A7592">
        <v>7591</v>
      </c>
      <c r="B7592">
        <f>IF(spotify_churn_dataset[[#This Row],[user_id]]="","Desconocido",spotify_churn_dataset[[#This Row],[user_id]])</f>
        <v>7591</v>
      </c>
      <c r="C7592">
        <f>IF(IFERROR(VLOOKUP(spotify_churn_dataset[[#This Row],[user_id]],A7593:A15591,1,FALSE),0),1,0)</f>
        <v>0</v>
      </c>
      <c r="D7592" t="s">
        <v>12</v>
      </c>
      <c r="E7592" s="4">
        <v>24</v>
      </c>
      <c r="F7592" t="s">
        <v>17</v>
      </c>
      <c r="G7592" t="s">
        <v>14</v>
      </c>
      <c r="H7592" s="4">
        <v>227</v>
      </c>
      <c r="I7592" s="3">
        <v>92</v>
      </c>
      <c r="J7592" s="9">
        <v>7</v>
      </c>
      <c r="K7592" t="s">
        <v>23</v>
      </c>
      <c r="L7592" s="4">
        <v>43</v>
      </c>
      <c r="M7592" s="4" t="str">
        <f>IF(spotify_churn_dataset[[#This Row],[offline_listening]]=0,"no offline","yes offline")</f>
        <v>no offline</v>
      </c>
      <c r="N7592">
        <v>0</v>
      </c>
      <c r="O7592" t="str">
        <f>IF(spotify_churn_dataset[[#This Row],[is_churned]]=1,"yes churn","no churn")</f>
        <v>yes churn</v>
      </c>
      <c r="P7592">
        <v>1</v>
      </c>
    </row>
    <row r="7593" spans="1:16" x14ac:dyDescent="0.3">
      <c r="A7593">
        <v>7592</v>
      </c>
      <c r="B7593">
        <f>IF(spotify_churn_dataset[[#This Row],[user_id]]="","Desconocido",spotify_churn_dataset[[#This Row],[user_id]])</f>
        <v>7592</v>
      </c>
      <c r="C7593">
        <f>IF(IFERROR(VLOOKUP(spotify_churn_dataset[[#This Row],[user_id]],A7594:A15592,1,FALSE),0),1,0)</f>
        <v>0</v>
      </c>
      <c r="D7593" t="s">
        <v>20</v>
      </c>
      <c r="E7593" s="4">
        <v>42</v>
      </c>
      <c r="F7593" t="s">
        <v>29</v>
      </c>
      <c r="G7593" t="s">
        <v>14</v>
      </c>
      <c r="H7593" s="4">
        <v>240</v>
      </c>
      <c r="I7593" s="3">
        <v>34</v>
      </c>
      <c r="J7593" s="9">
        <v>5</v>
      </c>
      <c r="K7593" t="s">
        <v>15</v>
      </c>
      <c r="L7593" s="4">
        <v>30</v>
      </c>
      <c r="M7593" s="4" t="str">
        <f>IF(spotify_churn_dataset[[#This Row],[offline_listening]]=0,"no offline","yes offline")</f>
        <v>no offline</v>
      </c>
      <c r="N7593">
        <v>0</v>
      </c>
      <c r="O7593" t="str">
        <f>IF(spotify_churn_dataset[[#This Row],[is_churned]]=1,"yes churn","no churn")</f>
        <v>no churn</v>
      </c>
      <c r="P7593">
        <v>0</v>
      </c>
    </row>
    <row r="7594" spans="1:16" x14ac:dyDescent="0.3">
      <c r="A7594">
        <v>7593</v>
      </c>
      <c r="B7594">
        <f>IF(spotify_churn_dataset[[#This Row],[user_id]]="","Desconocido",spotify_churn_dataset[[#This Row],[user_id]])</f>
        <v>7593</v>
      </c>
      <c r="C7594">
        <f>IF(IFERROR(VLOOKUP(spotify_churn_dataset[[#This Row],[user_id]],A7595:A15593,1,FALSE),0),1,0)</f>
        <v>0</v>
      </c>
      <c r="D7594" t="s">
        <v>20</v>
      </c>
      <c r="E7594" s="4">
        <v>30</v>
      </c>
      <c r="F7594" t="s">
        <v>25</v>
      </c>
      <c r="G7594" t="s">
        <v>22</v>
      </c>
      <c r="H7594" s="4">
        <v>82</v>
      </c>
      <c r="I7594" s="3">
        <v>81</v>
      </c>
      <c r="J7594" s="9">
        <v>41</v>
      </c>
      <c r="K7594" t="s">
        <v>19</v>
      </c>
      <c r="L7594" s="4">
        <v>0</v>
      </c>
      <c r="M7594" s="4" t="str">
        <f>IF(spotify_churn_dataset[[#This Row],[offline_listening]]=0,"no offline","yes offline")</f>
        <v>yes offline</v>
      </c>
      <c r="N7594">
        <v>1</v>
      </c>
      <c r="O7594" t="str">
        <f>IF(spotify_churn_dataset[[#This Row],[is_churned]]=1,"yes churn","no churn")</f>
        <v>no churn</v>
      </c>
      <c r="P7594">
        <v>0</v>
      </c>
    </row>
    <row r="7595" spans="1:16" x14ac:dyDescent="0.3">
      <c r="A7595">
        <v>7594</v>
      </c>
      <c r="B7595">
        <f>IF(spotify_churn_dataset[[#This Row],[user_id]]="","Desconocido",spotify_churn_dataset[[#This Row],[user_id]])</f>
        <v>7594</v>
      </c>
      <c r="C7595">
        <f>IF(IFERROR(VLOOKUP(spotify_churn_dataset[[#This Row],[user_id]],A7596:A15594,1,FALSE),0),1,0)</f>
        <v>0</v>
      </c>
      <c r="D7595" t="s">
        <v>20</v>
      </c>
      <c r="E7595" s="4">
        <v>54</v>
      </c>
      <c r="F7595" t="s">
        <v>13</v>
      </c>
      <c r="G7595" t="s">
        <v>22</v>
      </c>
      <c r="H7595" s="4">
        <v>179</v>
      </c>
      <c r="I7595" s="3">
        <v>10</v>
      </c>
      <c r="J7595" s="9">
        <v>14</v>
      </c>
      <c r="K7595" t="s">
        <v>15</v>
      </c>
      <c r="L7595" s="4">
        <v>0</v>
      </c>
      <c r="M7595" s="4" t="str">
        <f>IF(spotify_churn_dataset[[#This Row],[offline_listening]]=0,"no offline","yes offline")</f>
        <v>yes offline</v>
      </c>
      <c r="N7595">
        <v>1</v>
      </c>
      <c r="O7595" t="str">
        <f>IF(spotify_churn_dataset[[#This Row],[is_churned]]=1,"yes churn","no churn")</f>
        <v>no churn</v>
      </c>
      <c r="P7595">
        <v>0</v>
      </c>
    </row>
    <row r="7596" spans="1:16" x14ac:dyDescent="0.3">
      <c r="A7596">
        <v>7595</v>
      </c>
      <c r="B7596">
        <f>IF(spotify_churn_dataset[[#This Row],[user_id]]="","Desconocido",spotify_churn_dataset[[#This Row],[user_id]])</f>
        <v>7595</v>
      </c>
      <c r="C7596">
        <f>IF(IFERROR(VLOOKUP(spotify_churn_dataset[[#This Row],[user_id]],A7597:A15595,1,FALSE),0),1,0)</f>
        <v>0</v>
      </c>
      <c r="D7596" t="s">
        <v>12</v>
      </c>
      <c r="E7596" s="4">
        <v>17</v>
      </c>
      <c r="F7596" t="s">
        <v>29</v>
      </c>
      <c r="G7596" t="s">
        <v>14</v>
      </c>
      <c r="H7596" s="4">
        <v>234</v>
      </c>
      <c r="I7596" s="3">
        <v>98</v>
      </c>
      <c r="J7596" s="9">
        <v>4</v>
      </c>
      <c r="K7596" t="s">
        <v>23</v>
      </c>
      <c r="L7596" s="4">
        <v>25</v>
      </c>
      <c r="M7596" s="4" t="str">
        <f>IF(spotify_churn_dataset[[#This Row],[offline_listening]]=0,"no offline","yes offline")</f>
        <v>no offline</v>
      </c>
      <c r="N7596">
        <v>0</v>
      </c>
      <c r="O7596" t="str">
        <f>IF(spotify_churn_dataset[[#This Row],[is_churned]]=1,"yes churn","no churn")</f>
        <v>no churn</v>
      </c>
      <c r="P7596">
        <v>0</v>
      </c>
    </row>
    <row r="7597" spans="1:16" x14ac:dyDescent="0.3">
      <c r="A7597">
        <v>7596</v>
      </c>
      <c r="B7597">
        <f>IF(spotify_churn_dataset[[#This Row],[user_id]]="","Desconocido",spotify_churn_dataset[[#This Row],[user_id]])</f>
        <v>7596</v>
      </c>
      <c r="C7597">
        <f>IF(IFERROR(VLOOKUP(spotify_churn_dataset[[#This Row],[user_id]],A7598:A15596,1,FALSE),0),1,0)</f>
        <v>0</v>
      </c>
      <c r="D7597" t="s">
        <v>16</v>
      </c>
      <c r="E7597" s="4">
        <v>53</v>
      </c>
      <c r="F7597" t="s">
        <v>25</v>
      </c>
      <c r="G7597" t="s">
        <v>22</v>
      </c>
      <c r="H7597" s="4">
        <v>254</v>
      </c>
      <c r="I7597" s="3">
        <v>11</v>
      </c>
      <c r="J7597" s="9">
        <v>4</v>
      </c>
      <c r="K7597" t="s">
        <v>19</v>
      </c>
      <c r="L7597" s="4">
        <v>0</v>
      </c>
      <c r="M7597" s="4" t="str">
        <f>IF(spotify_churn_dataset[[#This Row],[offline_listening]]=0,"no offline","yes offline")</f>
        <v>yes offline</v>
      </c>
      <c r="N7597">
        <v>1</v>
      </c>
      <c r="O7597" t="str">
        <f>IF(spotify_churn_dataset[[#This Row],[is_churned]]=1,"yes churn","no churn")</f>
        <v>no churn</v>
      </c>
      <c r="P7597">
        <v>0</v>
      </c>
    </row>
    <row r="7598" spans="1:16" x14ac:dyDescent="0.3">
      <c r="A7598">
        <v>7597</v>
      </c>
      <c r="B7598">
        <f>IF(spotify_churn_dataset[[#This Row],[user_id]]="","Desconocido",spotify_churn_dataset[[#This Row],[user_id]])</f>
        <v>7597</v>
      </c>
      <c r="C7598">
        <f>IF(IFERROR(VLOOKUP(spotify_churn_dataset[[#This Row],[user_id]],A7599:A15597,1,FALSE),0),1,0)</f>
        <v>0</v>
      </c>
      <c r="D7598" t="s">
        <v>20</v>
      </c>
      <c r="E7598" s="4">
        <v>48</v>
      </c>
      <c r="F7598" t="s">
        <v>28</v>
      </c>
      <c r="G7598" t="s">
        <v>18</v>
      </c>
      <c r="H7598" s="4">
        <v>59</v>
      </c>
      <c r="I7598" s="3">
        <v>96</v>
      </c>
      <c r="J7598" s="9">
        <v>41</v>
      </c>
      <c r="K7598" t="s">
        <v>23</v>
      </c>
      <c r="L7598" s="4">
        <v>0</v>
      </c>
      <c r="M7598" s="4" t="str">
        <f>IF(spotify_churn_dataset[[#This Row],[offline_listening]]=0,"no offline","yes offline")</f>
        <v>yes offline</v>
      </c>
      <c r="N7598">
        <v>1</v>
      </c>
      <c r="O7598" t="str">
        <f>IF(spotify_churn_dataset[[#This Row],[is_churned]]=1,"yes churn","no churn")</f>
        <v>no churn</v>
      </c>
      <c r="P7598">
        <v>0</v>
      </c>
    </row>
    <row r="7599" spans="1:16" x14ac:dyDescent="0.3">
      <c r="A7599">
        <v>7598</v>
      </c>
      <c r="B7599">
        <f>IF(spotify_churn_dataset[[#This Row],[user_id]]="","Desconocido",spotify_churn_dataset[[#This Row],[user_id]])</f>
        <v>7598</v>
      </c>
      <c r="C7599">
        <f>IF(IFERROR(VLOOKUP(spotify_churn_dataset[[#This Row],[user_id]],A7600:A15598,1,FALSE),0),1,0)</f>
        <v>0</v>
      </c>
      <c r="D7599" t="s">
        <v>12</v>
      </c>
      <c r="E7599" s="4">
        <v>44</v>
      </c>
      <c r="F7599" t="s">
        <v>27</v>
      </c>
      <c r="G7599" t="s">
        <v>24</v>
      </c>
      <c r="H7599" s="4">
        <v>10</v>
      </c>
      <c r="I7599" s="3">
        <v>81</v>
      </c>
      <c r="J7599" s="9">
        <v>55</v>
      </c>
      <c r="K7599" t="s">
        <v>23</v>
      </c>
      <c r="L7599" s="4">
        <v>0</v>
      </c>
      <c r="M7599" s="4" t="str">
        <f>IF(spotify_churn_dataset[[#This Row],[offline_listening]]=0,"no offline","yes offline")</f>
        <v>yes offline</v>
      </c>
      <c r="N7599">
        <v>1</v>
      </c>
      <c r="O7599" t="str">
        <f>IF(spotify_churn_dataset[[#This Row],[is_churned]]=1,"yes churn","no churn")</f>
        <v>no churn</v>
      </c>
      <c r="P7599">
        <v>0</v>
      </c>
    </row>
    <row r="7600" spans="1:16" x14ac:dyDescent="0.3">
      <c r="A7600">
        <v>7599</v>
      </c>
      <c r="B7600">
        <f>IF(spotify_churn_dataset[[#This Row],[user_id]]="","Desconocido",spotify_churn_dataset[[#This Row],[user_id]])</f>
        <v>7599</v>
      </c>
      <c r="C7600">
        <f>IF(IFERROR(VLOOKUP(spotify_churn_dataset[[#This Row],[user_id]],A7601:A15599,1,FALSE),0),1,0)</f>
        <v>0</v>
      </c>
      <c r="D7600" t="s">
        <v>20</v>
      </c>
      <c r="E7600" s="4">
        <v>17</v>
      </c>
      <c r="F7600" t="s">
        <v>13</v>
      </c>
      <c r="G7600" t="s">
        <v>18</v>
      </c>
      <c r="H7600" s="4">
        <v>288</v>
      </c>
      <c r="I7600" s="3">
        <v>8</v>
      </c>
      <c r="J7600" s="9">
        <v>37</v>
      </c>
      <c r="K7600" t="s">
        <v>15</v>
      </c>
      <c r="L7600" s="4">
        <v>0</v>
      </c>
      <c r="M7600" s="4" t="str">
        <f>IF(spotify_churn_dataset[[#This Row],[offline_listening]]=0,"no offline","yes offline")</f>
        <v>yes offline</v>
      </c>
      <c r="N7600">
        <v>1</v>
      </c>
      <c r="O7600" t="str">
        <f>IF(spotify_churn_dataset[[#This Row],[is_churned]]=1,"yes churn","no churn")</f>
        <v>no churn</v>
      </c>
      <c r="P7600">
        <v>0</v>
      </c>
    </row>
    <row r="7601" spans="1:16" x14ac:dyDescent="0.3">
      <c r="A7601">
        <v>7600</v>
      </c>
      <c r="B7601">
        <f>IF(spotify_churn_dataset[[#This Row],[user_id]]="","Desconocido",spotify_churn_dataset[[#This Row],[user_id]])</f>
        <v>7600</v>
      </c>
      <c r="C7601">
        <f>IF(IFERROR(VLOOKUP(spotify_churn_dataset[[#This Row],[user_id]],A7602:A15600,1,FALSE),0),1,0)</f>
        <v>0</v>
      </c>
      <c r="D7601" t="s">
        <v>16</v>
      </c>
      <c r="E7601" s="4">
        <v>48</v>
      </c>
      <c r="F7601" t="s">
        <v>13</v>
      </c>
      <c r="G7601" t="s">
        <v>18</v>
      </c>
      <c r="H7601" s="4">
        <v>148</v>
      </c>
      <c r="I7601" s="3">
        <v>90</v>
      </c>
      <c r="J7601" s="9">
        <v>1</v>
      </c>
      <c r="K7601" t="s">
        <v>23</v>
      </c>
      <c r="L7601" s="4">
        <v>0</v>
      </c>
      <c r="M7601" s="4" t="str">
        <f>IF(spotify_churn_dataset[[#This Row],[offline_listening]]=0,"no offline","yes offline")</f>
        <v>yes offline</v>
      </c>
      <c r="N7601">
        <v>1</v>
      </c>
      <c r="O7601" t="str">
        <f>IF(spotify_churn_dataset[[#This Row],[is_churned]]=1,"yes churn","no churn")</f>
        <v>no churn</v>
      </c>
      <c r="P7601">
        <v>0</v>
      </c>
    </row>
    <row r="7602" spans="1:16" x14ac:dyDescent="0.3">
      <c r="A7602">
        <v>7601</v>
      </c>
      <c r="B7602">
        <f>IF(spotify_churn_dataset[[#This Row],[user_id]]="","Desconocido",spotify_churn_dataset[[#This Row],[user_id]])</f>
        <v>7601</v>
      </c>
      <c r="C7602">
        <f>IF(IFERROR(VLOOKUP(spotify_churn_dataset[[#This Row],[user_id]],A7603:A15601,1,FALSE),0),1,0)</f>
        <v>0</v>
      </c>
      <c r="D7602" t="s">
        <v>12</v>
      </c>
      <c r="E7602" s="4">
        <v>42</v>
      </c>
      <c r="F7602" t="s">
        <v>21</v>
      </c>
      <c r="G7602" t="s">
        <v>18</v>
      </c>
      <c r="H7602" s="4">
        <v>55</v>
      </c>
      <c r="I7602" s="3">
        <v>30</v>
      </c>
      <c r="J7602" s="9">
        <v>23</v>
      </c>
      <c r="K7602" t="s">
        <v>15</v>
      </c>
      <c r="L7602" s="4">
        <v>0</v>
      </c>
      <c r="M7602" s="4" t="str">
        <f>IF(spotify_churn_dataset[[#This Row],[offline_listening]]=0,"no offline","yes offline")</f>
        <v>yes offline</v>
      </c>
      <c r="N7602">
        <v>1</v>
      </c>
      <c r="O7602" t="str">
        <f>IF(spotify_churn_dataset[[#This Row],[is_churned]]=1,"yes churn","no churn")</f>
        <v>yes churn</v>
      </c>
      <c r="P7602">
        <v>1</v>
      </c>
    </row>
    <row r="7603" spans="1:16" x14ac:dyDescent="0.3">
      <c r="A7603">
        <v>7602</v>
      </c>
      <c r="B7603">
        <f>IF(spotify_churn_dataset[[#This Row],[user_id]]="","Desconocido",spotify_churn_dataset[[#This Row],[user_id]])</f>
        <v>7602</v>
      </c>
      <c r="C7603">
        <f>IF(IFERROR(VLOOKUP(spotify_churn_dataset[[#This Row],[user_id]],A7604:A15602,1,FALSE),0),1,0)</f>
        <v>0</v>
      </c>
      <c r="D7603" t="s">
        <v>12</v>
      </c>
      <c r="E7603" s="4">
        <v>37</v>
      </c>
      <c r="F7603" t="s">
        <v>13</v>
      </c>
      <c r="G7603" t="s">
        <v>24</v>
      </c>
      <c r="H7603" s="4">
        <v>287</v>
      </c>
      <c r="I7603" s="3">
        <v>15</v>
      </c>
      <c r="J7603" s="9">
        <v>34</v>
      </c>
      <c r="K7603" t="s">
        <v>15</v>
      </c>
      <c r="L7603" s="4">
        <v>0</v>
      </c>
      <c r="M7603" s="4" t="str">
        <f>IF(spotify_churn_dataset[[#This Row],[offline_listening]]=0,"no offline","yes offline")</f>
        <v>yes offline</v>
      </c>
      <c r="N7603">
        <v>1</v>
      </c>
      <c r="O7603" t="str">
        <f>IF(spotify_churn_dataset[[#This Row],[is_churned]]=1,"yes churn","no churn")</f>
        <v>no churn</v>
      </c>
      <c r="P7603">
        <v>0</v>
      </c>
    </row>
    <row r="7604" spans="1:16" x14ac:dyDescent="0.3">
      <c r="A7604">
        <v>7603</v>
      </c>
      <c r="B7604">
        <f>IF(spotify_churn_dataset[[#This Row],[user_id]]="","Desconocido",spotify_churn_dataset[[#This Row],[user_id]])</f>
        <v>7603</v>
      </c>
      <c r="C7604">
        <f>IF(IFERROR(VLOOKUP(spotify_churn_dataset[[#This Row],[user_id]],A7605:A15603,1,FALSE),0),1,0)</f>
        <v>0</v>
      </c>
      <c r="D7604" t="s">
        <v>20</v>
      </c>
      <c r="E7604" s="4">
        <v>28</v>
      </c>
      <c r="F7604" t="s">
        <v>28</v>
      </c>
      <c r="G7604" t="s">
        <v>22</v>
      </c>
      <c r="H7604" s="4">
        <v>150</v>
      </c>
      <c r="I7604" s="3">
        <v>88</v>
      </c>
      <c r="J7604" s="9">
        <v>16</v>
      </c>
      <c r="K7604" t="s">
        <v>15</v>
      </c>
      <c r="L7604" s="4">
        <v>0</v>
      </c>
      <c r="M7604" s="4" t="str">
        <f>IF(spotify_churn_dataset[[#This Row],[offline_listening]]=0,"no offline","yes offline")</f>
        <v>yes offline</v>
      </c>
      <c r="N7604">
        <v>1</v>
      </c>
      <c r="O7604" t="str">
        <f>IF(spotify_churn_dataset[[#This Row],[is_churned]]=1,"yes churn","no churn")</f>
        <v>no churn</v>
      </c>
      <c r="P7604">
        <v>0</v>
      </c>
    </row>
    <row r="7605" spans="1:16" x14ac:dyDescent="0.3">
      <c r="A7605">
        <v>7604</v>
      </c>
      <c r="B7605">
        <f>IF(spotify_churn_dataset[[#This Row],[user_id]]="","Desconocido",spotify_churn_dataset[[#This Row],[user_id]])</f>
        <v>7604</v>
      </c>
      <c r="C7605">
        <f>IF(IFERROR(VLOOKUP(spotify_churn_dataset[[#This Row],[user_id]],A7606:A15604,1,FALSE),0),1,0)</f>
        <v>0</v>
      </c>
      <c r="D7605" t="s">
        <v>12</v>
      </c>
      <c r="E7605" s="4">
        <v>17</v>
      </c>
      <c r="F7605" t="s">
        <v>25</v>
      </c>
      <c r="G7605" t="s">
        <v>18</v>
      </c>
      <c r="H7605" s="4">
        <v>136</v>
      </c>
      <c r="I7605" s="3">
        <v>58</v>
      </c>
      <c r="J7605" s="9">
        <v>51</v>
      </c>
      <c r="K7605" t="s">
        <v>19</v>
      </c>
      <c r="L7605" s="4">
        <v>0</v>
      </c>
      <c r="M7605" s="4" t="str">
        <f>IF(spotify_churn_dataset[[#This Row],[offline_listening]]=0,"no offline","yes offline")</f>
        <v>yes offline</v>
      </c>
      <c r="N7605">
        <v>1</v>
      </c>
      <c r="O7605" t="str">
        <f>IF(spotify_churn_dataset[[#This Row],[is_churned]]=1,"yes churn","no churn")</f>
        <v>no churn</v>
      </c>
      <c r="P7605">
        <v>0</v>
      </c>
    </row>
    <row r="7606" spans="1:16" x14ac:dyDescent="0.3">
      <c r="A7606">
        <v>7605</v>
      </c>
      <c r="B7606">
        <f>IF(spotify_churn_dataset[[#This Row],[user_id]]="","Desconocido",spotify_churn_dataset[[#This Row],[user_id]])</f>
        <v>7605</v>
      </c>
      <c r="C7606">
        <f>IF(IFERROR(VLOOKUP(spotify_churn_dataset[[#This Row],[user_id]],A7607:A15605,1,FALSE),0),1,0)</f>
        <v>0</v>
      </c>
      <c r="D7606" t="s">
        <v>16</v>
      </c>
      <c r="E7606" s="4">
        <v>23</v>
      </c>
      <c r="F7606" t="s">
        <v>17</v>
      </c>
      <c r="G7606" t="s">
        <v>22</v>
      </c>
      <c r="H7606" s="4">
        <v>89</v>
      </c>
      <c r="I7606" s="3">
        <v>58</v>
      </c>
      <c r="J7606" s="9">
        <v>4</v>
      </c>
      <c r="K7606" t="s">
        <v>15</v>
      </c>
      <c r="L7606" s="4">
        <v>0</v>
      </c>
      <c r="M7606" s="4" t="str">
        <f>IF(spotify_churn_dataset[[#This Row],[offline_listening]]=0,"no offline","yes offline")</f>
        <v>yes offline</v>
      </c>
      <c r="N7606">
        <v>1</v>
      </c>
      <c r="O7606" t="str">
        <f>IF(spotify_churn_dataset[[#This Row],[is_churned]]=1,"yes churn","no churn")</f>
        <v>no churn</v>
      </c>
      <c r="P7606">
        <v>0</v>
      </c>
    </row>
    <row r="7607" spans="1:16" x14ac:dyDescent="0.3">
      <c r="A7607">
        <v>7606</v>
      </c>
      <c r="B7607">
        <f>IF(spotify_churn_dataset[[#This Row],[user_id]]="","Desconocido",spotify_churn_dataset[[#This Row],[user_id]])</f>
        <v>7606</v>
      </c>
      <c r="C7607">
        <f>IF(IFERROR(VLOOKUP(spotify_churn_dataset[[#This Row],[user_id]],A7608:A15606,1,FALSE),0),1,0)</f>
        <v>0</v>
      </c>
      <c r="D7607" t="s">
        <v>12</v>
      </c>
      <c r="E7607" s="4">
        <v>45</v>
      </c>
      <c r="F7607" t="s">
        <v>25</v>
      </c>
      <c r="G7607" t="s">
        <v>24</v>
      </c>
      <c r="H7607" s="4">
        <v>11</v>
      </c>
      <c r="I7607" s="3">
        <v>16</v>
      </c>
      <c r="J7607" s="9">
        <v>58</v>
      </c>
      <c r="K7607" t="s">
        <v>23</v>
      </c>
      <c r="L7607" s="4">
        <v>0</v>
      </c>
      <c r="M7607" s="4" t="str">
        <f>IF(spotify_churn_dataset[[#This Row],[offline_listening]]=0,"no offline","yes offline")</f>
        <v>yes offline</v>
      </c>
      <c r="N7607">
        <v>1</v>
      </c>
      <c r="O7607" t="str">
        <f>IF(spotify_churn_dataset[[#This Row],[is_churned]]=1,"yes churn","no churn")</f>
        <v>no churn</v>
      </c>
      <c r="P7607">
        <v>0</v>
      </c>
    </row>
    <row r="7608" spans="1:16" x14ac:dyDescent="0.3">
      <c r="A7608">
        <v>7607</v>
      </c>
      <c r="B7608">
        <f>IF(spotify_churn_dataset[[#This Row],[user_id]]="","Desconocido",spotify_churn_dataset[[#This Row],[user_id]])</f>
        <v>7607</v>
      </c>
      <c r="C7608">
        <f>IF(IFERROR(VLOOKUP(spotify_churn_dataset[[#This Row],[user_id]],A7609:A15607,1,FALSE),0),1,0)</f>
        <v>0</v>
      </c>
      <c r="D7608" t="s">
        <v>20</v>
      </c>
      <c r="E7608" s="4">
        <v>49</v>
      </c>
      <c r="F7608" t="s">
        <v>28</v>
      </c>
      <c r="G7608" t="s">
        <v>18</v>
      </c>
      <c r="H7608" s="4">
        <v>163</v>
      </c>
      <c r="I7608" s="3">
        <v>54</v>
      </c>
      <c r="J7608" s="9">
        <v>57</v>
      </c>
      <c r="K7608" t="s">
        <v>15</v>
      </c>
      <c r="L7608" s="4">
        <v>0</v>
      </c>
      <c r="M7608" s="4" t="str">
        <f>IF(spotify_churn_dataset[[#This Row],[offline_listening]]=0,"no offline","yes offline")</f>
        <v>yes offline</v>
      </c>
      <c r="N7608">
        <v>1</v>
      </c>
      <c r="O7608" t="str">
        <f>IF(spotify_churn_dataset[[#This Row],[is_churned]]=1,"yes churn","no churn")</f>
        <v>no churn</v>
      </c>
      <c r="P7608">
        <v>0</v>
      </c>
    </row>
    <row r="7609" spans="1:16" x14ac:dyDescent="0.3">
      <c r="A7609">
        <v>7608</v>
      </c>
      <c r="B7609">
        <f>IF(spotify_churn_dataset[[#This Row],[user_id]]="","Desconocido",spotify_churn_dataset[[#This Row],[user_id]])</f>
        <v>7608</v>
      </c>
      <c r="C7609">
        <f>IF(IFERROR(VLOOKUP(spotify_churn_dataset[[#This Row],[user_id]],A7610:A15608,1,FALSE),0),1,0)</f>
        <v>0</v>
      </c>
      <c r="D7609" t="s">
        <v>16</v>
      </c>
      <c r="E7609" s="4">
        <v>53</v>
      </c>
      <c r="F7609" t="s">
        <v>17</v>
      </c>
      <c r="G7609" t="s">
        <v>24</v>
      </c>
      <c r="H7609" s="4">
        <v>129</v>
      </c>
      <c r="I7609" s="3">
        <v>54</v>
      </c>
      <c r="J7609" s="9">
        <v>12</v>
      </c>
      <c r="K7609" t="s">
        <v>15</v>
      </c>
      <c r="L7609" s="4">
        <v>0</v>
      </c>
      <c r="M7609" s="4" t="str">
        <f>IF(spotify_churn_dataset[[#This Row],[offline_listening]]=0,"no offline","yes offline")</f>
        <v>yes offline</v>
      </c>
      <c r="N7609">
        <v>1</v>
      </c>
      <c r="O7609" t="str">
        <f>IF(spotify_churn_dataset[[#This Row],[is_churned]]=1,"yes churn","no churn")</f>
        <v>no churn</v>
      </c>
      <c r="P7609">
        <v>0</v>
      </c>
    </row>
    <row r="7610" spans="1:16" x14ac:dyDescent="0.3">
      <c r="A7610">
        <v>7609</v>
      </c>
      <c r="B7610">
        <f>IF(spotify_churn_dataset[[#This Row],[user_id]]="","Desconocido",spotify_churn_dataset[[#This Row],[user_id]])</f>
        <v>7609</v>
      </c>
      <c r="C7610">
        <f>IF(IFERROR(VLOOKUP(spotify_churn_dataset[[#This Row],[user_id]],A7611:A15609,1,FALSE),0),1,0)</f>
        <v>0</v>
      </c>
      <c r="D7610" t="s">
        <v>20</v>
      </c>
      <c r="E7610" s="4">
        <v>20</v>
      </c>
      <c r="F7610" t="s">
        <v>28</v>
      </c>
      <c r="G7610" t="s">
        <v>24</v>
      </c>
      <c r="H7610" s="4">
        <v>144</v>
      </c>
      <c r="I7610" s="3">
        <v>62</v>
      </c>
      <c r="J7610" s="9">
        <v>19</v>
      </c>
      <c r="K7610" t="s">
        <v>15</v>
      </c>
      <c r="L7610" s="4">
        <v>0</v>
      </c>
      <c r="M7610" s="4" t="str">
        <f>IF(spotify_churn_dataset[[#This Row],[offline_listening]]=0,"no offline","yes offline")</f>
        <v>yes offline</v>
      </c>
      <c r="N7610">
        <v>1</v>
      </c>
      <c r="O7610" t="str">
        <f>IF(spotify_churn_dataset[[#This Row],[is_churned]]=1,"yes churn","no churn")</f>
        <v>yes churn</v>
      </c>
      <c r="P7610">
        <v>1</v>
      </c>
    </row>
    <row r="7611" spans="1:16" x14ac:dyDescent="0.3">
      <c r="A7611">
        <v>7610</v>
      </c>
      <c r="B7611">
        <f>IF(spotify_churn_dataset[[#This Row],[user_id]]="","Desconocido",spotify_churn_dataset[[#This Row],[user_id]])</f>
        <v>7610</v>
      </c>
      <c r="C7611">
        <f>IF(IFERROR(VLOOKUP(spotify_churn_dataset[[#This Row],[user_id]],A7612:A15610,1,FALSE),0),1,0)</f>
        <v>0</v>
      </c>
      <c r="D7611" t="s">
        <v>12</v>
      </c>
      <c r="E7611" s="4">
        <v>20</v>
      </c>
      <c r="F7611" t="s">
        <v>25</v>
      </c>
      <c r="G7611" t="s">
        <v>14</v>
      </c>
      <c r="H7611" s="4">
        <v>119</v>
      </c>
      <c r="I7611" s="3">
        <v>69</v>
      </c>
      <c r="J7611" s="9">
        <v>21</v>
      </c>
      <c r="K7611" t="s">
        <v>23</v>
      </c>
      <c r="L7611" s="4">
        <v>38</v>
      </c>
      <c r="M7611" s="4" t="str">
        <f>IF(spotify_churn_dataset[[#This Row],[offline_listening]]=0,"no offline","yes offline")</f>
        <v>no offline</v>
      </c>
      <c r="N7611">
        <v>0</v>
      </c>
      <c r="O7611" t="str">
        <f>IF(spotify_churn_dataset[[#This Row],[is_churned]]=1,"yes churn","no churn")</f>
        <v>yes churn</v>
      </c>
      <c r="P7611">
        <v>1</v>
      </c>
    </row>
    <row r="7612" spans="1:16" x14ac:dyDescent="0.3">
      <c r="A7612">
        <v>7611</v>
      </c>
      <c r="B7612">
        <f>IF(spotify_churn_dataset[[#This Row],[user_id]]="","Desconocido",spotify_churn_dataset[[#This Row],[user_id]])</f>
        <v>7611</v>
      </c>
      <c r="C7612">
        <f>IF(IFERROR(VLOOKUP(spotify_churn_dataset[[#This Row],[user_id]],A7613:A15611,1,FALSE),0),1,0)</f>
        <v>0</v>
      </c>
      <c r="D7612" t="s">
        <v>16</v>
      </c>
      <c r="E7612" s="4">
        <v>53</v>
      </c>
      <c r="F7612" t="s">
        <v>27</v>
      </c>
      <c r="G7612" t="s">
        <v>18</v>
      </c>
      <c r="H7612" s="4">
        <v>106</v>
      </c>
      <c r="I7612" s="3">
        <v>90</v>
      </c>
      <c r="J7612" s="9">
        <v>32</v>
      </c>
      <c r="K7612" t="s">
        <v>23</v>
      </c>
      <c r="L7612" s="4">
        <v>0</v>
      </c>
      <c r="M7612" s="4" t="str">
        <f>IF(spotify_churn_dataset[[#This Row],[offline_listening]]=0,"no offline","yes offline")</f>
        <v>yes offline</v>
      </c>
      <c r="N7612">
        <v>1</v>
      </c>
      <c r="O7612" t="str">
        <f>IF(spotify_churn_dataset[[#This Row],[is_churned]]=1,"yes churn","no churn")</f>
        <v>no churn</v>
      </c>
      <c r="P7612">
        <v>0</v>
      </c>
    </row>
    <row r="7613" spans="1:16" x14ac:dyDescent="0.3">
      <c r="A7613">
        <v>7612</v>
      </c>
      <c r="B7613">
        <f>IF(spotify_churn_dataset[[#This Row],[user_id]]="","Desconocido",spotify_churn_dataset[[#This Row],[user_id]])</f>
        <v>7612</v>
      </c>
      <c r="C7613">
        <f>IF(IFERROR(VLOOKUP(spotify_churn_dataset[[#This Row],[user_id]],A7614:A15612,1,FALSE),0),1,0)</f>
        <v>0</v>
      </c>
      <c r="D7613" t="s">
        <v>12</v>
      </c>
      <c r="E7613" s="4">
        <v>51</v>
      </c>
      <c r="F7613" t="s">
        <v>26</v>
      </c>
      <c r="G7613" t="s">
        <v>22</v>
      </c>
      <c r="H7613" s="4">
        <v>46</v>
      </c>
      <c r="I7613" s="3">
        <v>23</v>
      </c>
      <c r="J7613" s="9">
        <v>9</v>
      </c>
      <c r="K7613" t="s">
        <v>15</v>
      </c>
      <c r="L7613" s="4">
        <v>0</v>
      </c>
      <c r="M7613" s="4" t="str">
        <f>IF(spotify_churn_dataset[[#This Row],[offline_listening]]=0,"no offline","yes offline")</f>
        <v>yes offline</v>
      </c>
      <c r="N7613">
        <v>1</v>
      </c>
      <c r="O7613" t="str">
        <f>IF(spotify_churn_dataset[[#This Row],[is_churned]]=1,"yes churn","no churn")</f>
        <v>no churn</v>
      </c>
      <c r="P7613">
        <v>0</v>
      </c>
    </row>
    <row r="7614" spans="1:16" x14ac:dyDescent="0.3">
      <c r="A7614">
        <v>7613</v>
      </c>
      <c r="B7614">
        <f>IF(spotify_churn_dataset[[#This Row],[user_id]]="","Desconocido",spotify_churn_dataset[[#This Row],[user_id]])</f>
        <v>7613</v>
      </c>
      <c r="C7614">
        <f>IF(IFERROR(VLOOKUP(spotify_churn_dataset[[#This Row],[user_id]],A7615:A15613,1,FALSE),0),1,0)</f>
        <v>0</v>
      </c>
      <c r="D7614" t="s">
        <v>16</v>
      </c>
      <c r="E7614" s="4">
        <v>35</v>
      </c>
      <c r="F7614" t="s">
        <v>13</v>
      </c>
      <c r="G7614" t="s">
        <v>22</v>
      </c>
      <c r="H7614" s="4">
        <v>243</v>
      </c>
      <c r="I7614" s="3">
        <v>65</v>
      </c>
      <c r="J7614" s="9">
        <v>55</v>
      </c>
      <c r="K7614" t="s">
        <v>23</v>
      </c>
      <c r="L7614" s="4">
        <v>0</v>
      </c>
      <c r="M7614" s="4" t="str">
        <f>IF(spotify_churn_dataset[[#This Row],[offline_listening]]=0,"no offline","yes offline")</f>
        <v>yes offline</v>
      </c>
      <c r="N7614">
        <v>1</v>
      </c>
      <c r="O7614" t="str">
        <f>IF(spotify_churn_dataset[[#This Row],[is_churned]]=1,"yes churn","no churn")</f>
        <v>no churn</v>
      </c>
      <c r="P7614">
        <v>0</v>
      </c>
    </row>
    <row r="7615" spans="1:16" x14ac:dyDescent="0.3">
      <c r="A7615">
        <v>7614</v>
      </c>
      <c r="B7615">
        <f>IF(spotify_churn_dataset[[#This Row],[user_id]]="","Desconocido",spotify_churn_dataset[[#This Row],[user_id]])</f>
        <v>7614</v>
      </c>
      <c r="C7615">
        <f>IF(IFERROR(VLOOKUP(spotify_churn_dataset[[#This Row],[user_id]],A7616:A15614,1,FALSE),0),1,0)</f>
        <v>0</v>
      </c>
      <c r="D7615" t="s">
        <v>12</v>
      </c>
      <c r="E7615" s="4">
        <v>46</v>
      </c>
      <c r="F7615" t="s">
        <v>25</v>
      </c>
      <c r="G7615" t="s">
        <v>14</v>
      </c>
      <c r="H7615" s="4">
        <v>268</v>
      </c>
      <c r="I7615" s="3">
        <v>45</v>
      </c>
      <c r="J7615" s="9">
        <v>19</v>
      </c>
      <c r="K7615" t="s">
        <v>23</v>
      </c>
      <c r="L7615" s="4">
        <v>6</v>
      </c>
      <c r="M7615" s="4" t="str">
        <f>IF(spotify_churn_dataset[[#This Row],[offline_listening]]=0,"no offline","yes offline")</f>
        <v>no offline</v>
      </c>
      <c r="N7615">
        <v>0</v>
      </c>
      <c r="O7615" t="str">
        <f>IF(spotify_churn_dataset[[#This Row],[is_churned]]=1,"yes churn","no churn")</f>
        <v>no churn</v>
      </c>
      <c r="P7615">
        <v>0</v>
      </c>
    </row>
    <row r="7616" spans="1:16" x14ac:dyDescent="0.3">
      <c r="A7616">
        <v>7615</v>
      </c>
      <c r="B7616">
        <f>IF(spotify_churn_dataset[[#This Row],[user_id]]="","Desconocido",spotify_churn_dataset[[#This Row],[user_id]])</f>
        <v>7615</v>
      </c>
      <c r="C7616">
        <f>IF(IFERROR(VLOOKUP(spotify_churn_dataset[[#This Row],[user_id]],A7617:A15615,1,FALSE),0),1,0)</f>
        <v>0</v>
      </c>
      <c r="D7616" t="s">
        <v>16</v>
      </c>
      <c r="E7616" s="4">
        <v>56</v>
      </c>
      <c r="F7616" t="s">
        <v>29</v>
      </c>
      <c r="G7616" t="s">
        <v>22</v>
      </c>
      <c r="H7616" s="4">
        <v>210</v>
      </c>
      <c r="I7616" s="3">
        <v>2</v>
      </c>
      <c r="J7616" s="9">
        <v>52</v>
      </c>
      <c r="K7616" t="s">
        <v>15</v>
      </c>
      <c r="L7616" s="4">
        <v>0</v>
      </c>
      <c r="M7616" s="4" t="str">
        <f>IF(spotify_churn_dataset[[#This Row],[offline_listening]]=0,"no offline","yes offline")</f>
        <v>yes offline</v>
      </c>
      <c r="N7616">
        <v>1</v>
      </c>
      <c r="O7616" t="str">
        <f>IF(spotify_churn_dataset[[#This Row],[is_churned]]=1,"yes churn","no churn")</f>
        <v>no churn</v>
      </c>
      <c r="P7616">
        <v>0</v>
      </c>
    </row>
    <row r="7617" spans="1:16" x14ac:dyDescent="0.3">
      <c r="A7617">
        <v>7616</v>
      </c>
      <c r="B7617">
        <f>IF(spotify_churn_dataset[[#This Row],[user_id]]="","Desconocido",spotify_churn_dataset[[#This Row],[user_id]])</f>
        <v>7616</v>
      </c>
      <c r="C7617">
        <f>IF(IFERROR(VLOOKUP(spotify_churn_dataset[[#This Row],[user_id]],A7618:A15616,1,FALSE),0),1,0)</f>
        <v>0</v>
      </c>
      <c r="D7617" t="s">
        <v>16</v>
      </c>
      <c r="E7617" s="4">
        <v>17</v>
      </c>
      <c r="F7617" t="s">
        <v>13</v>
      </c>
      <c r="G7617" t="s">
        <v>14</v>
      </c>
      <c r="H7617" s="4">
        <v>179</v>
      </c>
      <c r="I7617" s="3">
        <v>92</v>
      </c>
      <c r="J7617" s="9">
        <v>53</v>
      </c>
      <c r="K7617" t="s">
        <v>19</v>
      </c>
      <c r="L7617" s="4">
        <v>6</v>
      </c>
      <c r="M7617" s="4" t="str">
        <f>IF(spotify_churn_dataset[[#This Row],[offline_listening]]=0,"no offline","yes offline")</f>
        <v>no offline</v>
      </c>
      <c r="N7617">
        <v>0</v>
      </c>
      <c r="O7617" t="str">
        <f>IF(spotify_churn_dataset[[#This Row],[is_churned]]=1,"yes churn","no churn")</f>
        <v>no churn</v>
      </c>
      <c r="P7617">
        <v>0</v>
      </c>
    </row>
    <row r="7618" spans="1:16" x14ac:dyDescent="0.3">
      <c r="A7618">
        <v>7617</v>
      </c>
      <c r="B7618">
        <f>IF(spotify_churn_dataset[[#This Row],[user_id]]="","Desconocido",spotify_churn_dataset[[#This Row],[user_id]])</f>
        <v>7617</v>
      </c>
      <c r="C7618">
        <f>IF(IFERROR(VLOOKUP(spotify_churn_dataset[[#This Row],[user_id]],A7619:A15617,1,FALSE),0),1,0)</f>
        <v>0</v>
      </c>
      <c r="D7618" t="s">
        <v>16</v>
      </c>
      <c r="E7618" s="4">
        <v>28</v>
      </c>
      <c r="F7618" t="s">
        <v>29</v>
      </c>
      <c r="G7618" t="s">
        <v>24</v>
      </c>
      <c r="H7618" s="4">
        <v>173</v>
      </c>
      <c r="I7618" s="3">
        <v>31</v>
      </c>
      <c r="J7618" s="9">
        <v>43</v>
      </c>
      <c r="K7618" t="s">
        <v>15</v>
      </c>
      <c r="L7618" s="4">
        <v>0</v>
      </c>
      <c r="M7618" s="4" t="str">
        <f>IF(spotify_churn_dataset[[#This Row],[offline_listening]]=0,"no offline","yes offline")</f>
        <v>yes offline</v>
      </c>
      <c r="N7618">
        <v>1</v>
      </c>
      <c r="O7618" t="str">
        <f>IF(spotify_churn_dataset[[#This Row],[is_churned]]=1,"yes churn","no churn")</f>
        <v>no churn</v>
      </c>
      <c r="P7618">
        <v>0</v>
      </c>
    </row>
    <row r="7619" spans="1:16" x14ac:dyDescent="0.3">
      <c r="A7619">
        <v>7618</v>
      </c>
      <c r="B7619">
        <f>IF(spotify_churn_dataset[[#This Row],[user_id]]="","Desconocido",spotify_churn_dataset[[#This Row],[user_id]])</f>
        <v>7618</v>
      </c>
      <c r="C7619">
        <f>IF(IFERROR(VLOOKUP(spotify_churn_dataset[[#This Row],[user_id]],A7620:A15618,1,FALSE),0),1,0)</f>
        <v>0</v>
      </c>
      <c r="D7619" t="s">
        <v>16</v>
      </c>
      <c r="E7619" s="4">
        <v>34</v>
      </c>
      <c r="F7619" t="s">
        <v>28</v>
      </c>
      <c r="G7619" t="s">
        <v>22</v>
      </c>
      <c r="H7619" s="4">
        <v>292</v>
      </c>
      <c r="I7619" s="3">
        <v>36</v>
      </c>
      <c r="J7619" s="9">
        <v>32</v>
      </c>
      <c r="K7619" t="s">
        <v>15</v>
      </c>
      <c r="L7619" s="4">
        <v>0</v>
      </c>
      <c r="M7619" s="4" t="str">
        <f>IF(spotify_churn_dataset[[#This Row],[offline_listening]]=0,"no offline","yes offline")</f>
        <v>yes offline</v>
      </c>
      <c r="N7619">
        <v>1</v>
      </c>
      <c r="O7619" t="str">
        <f>IF(spotify_churn_dataset[[#This Row],[is_churned]]=1,"yes churn","no churn")</f>
        <v>no churn</v>
      </c>
      <c r="P7619">
        <v>0</v>
      </c>
    </row>
    <row r="7620" spans="1:16" x14ac:dyDescent="0.3">
      <c r="A7620">
        <v>7619</v>
      </c>
      <c r="B7620">
        <f>IF(spotify_churn_dataset[[#This Row],[user_id]]="","Desconocido",spotify_churn_dataset[[#This Row],[user_id]])</f>
        <v>7619</v>
      </c>
      <c r="C7620">
        <f>IF(IFERROR(VLOOKUP(spotify_churn_dataset[[#This Row],[user_id]],A7621:A15619,1,FALSE),0),1,0)</f>
        <v>0</v>
      </c>
      <c r="D7620" t="s">
        <v>12</v>
      </c>
      <c r="E7620" s="4">
        <v>57</v>
      </c>
      <c r="F7620" t="s">
        <v>29</v>
      </c>
      <c r="G7620" t="s">
        <v>22</v>
      </c>
      <c r="H7620" s="4">
        <v>147</v>
      </c>
      <c r="I7620" s="3">
        <v>74</v>
      </c>
      <c r="J7620" s="9">
        <v>57</v>
      </c>
      <c r="K7620" t="s">
        <v>19</v>
      </c>
      <c r="L7620" s="4">
        <v>0</v>
      </c>
      <c r="M7620" s="4" t="str">
        <f>IF(spotify_churn_dataset[[#This Row],[offline_listening]]=0,"no offline","yes offline")</f>
        <v>yes offline</v>
      </c>
      <c r="N7620">
        <v>1</v>
      </c>
      <c r="O7620" t="str">
        <f>IF(spotify_churn_dataset[[#This Row],[is_churned]]=1,"yes churn","no churn")</f>
        <v>yes churn</v>
      </c>
      <c r="P7620">
        <v>1</v>
      </c>
    </row>
    <row r="7621" spans="1:16" x14ac:dyDescent="0.3">
      <c r="A7621">
        <v>7620</v>
      </c>
      <c r="B7621">
        <f>IF(spotify_churn_dataset[[#This Row],[user_id]]="","Desconocido",spotify_churn_dataset[[#This Row],[user_id]])</f>
        <v>7620</v>
      </c>
      <c r="C7621">
        <f>IF(IFERROR(VLOOKUP(spotify_churn_dataset[[#This Row],[user_id]],A7622:A15620,1,FALSE),0),1,0)</f>
        <v>0</v>
      </c>
      <c r="D7621" t="s">
        <v>20</v>
      </c>
      <c r="E7621" s="4">
        <v>29</v>
      </c>
      <c r="F7621" t="s">
        <v>25</v>
      </c>
      <c r="G7621" t="s">
        <v>22</v>
      </c>
      <c r="H7621" s="4">
        <v>194</v>
      </c>
      <c r="I7621" s="3">
        <v>38</v>
      </c>
      <c r="J7621" s="9">
        <v>47</v>
      </c>
      <c r="K7621" t="s">
        <v>19</v>
      </c>
      <c r="L7621" s="4">
        <v>0</v>
      </c>
      <c r="M7621" s="4" t="str">
        <f>IF(spotify_churn_dataset[[#This Row],[offline_listening]]=0,"no offline","yes offline")</f>
        <v>yes offline</v>
      </c>
      <c r="N7621">
        <v>1</v>
      </c>
      <c r="O7621" t="str">
        <f>IF(spotify_churn_dataset[[#This Row],[is_churned]]=1,"yes churn","no churn")</f>
        <v>no churn</v>
      </c>
      <c r="P7621">
        <v>0</v>
      </c>
    </row>
    <row r="7622" spans="1:16" x14ac:dyDescent="0.3">
      <c r="A7622">
        <v>7621</v>
      </c>
      <c r="B7622">
        <f>IF(spotify_churn_dataset[[#This Row],[user_id]]="","Desconocido",spotify_churn_dataset[[#This Row],[user_id]])</f>
        <v>7621</v>
      </c>
      <c r="C7622">
        <f>IF(IFERROR(VLOOKUP(spotify_churn_dataset[[#This Row],[user_id]],A7623:A15621,1,FALSE),0),1,0)</f>
        <v>0</v>
      </c>
      <c r="D7622" t="s">
        <v>16</v>
      </c>
      <c r="E7622" s="4">
        <v>48</v>
      </c>
      <c r="F7622" t="s">
        <v>25</v>
      </c>
      <c r="G7622" t="s">
        <v>14</v>
      </c>
      <c r="H7622" s="4">
        <v>287</v>
      </c>
      <c r="I7622" s="3">
        <v>44</v>
      </c>
      <c r="J7622" s="9">
        <v>7</v>
      </c>
      <c r="K7622" t="s">
        <v>19</v>
      </c>
      <c r="L7622" s="4">
        <v>10</v>
      </c>
      <c r="M7622" s="4" t="str">
        <f>IF(spotify_churn_dataset[[#This Row],[offline_listening]]=0,"no offline","yes offline")</f>
        <v>no offline</v>
      </c>
      <c r="N7622">
        <v>0</v>
      </c>
      <c r="O7622" t="str">
        <f>IF(spotify_churn_dataset[[#This Row],[is_churned]]=1,"yes churn","no churn")</f>
        <v>no churn</v>
      </c>
      <c r="P7622">
        <v>0</v>
      </c>
    </row>
    <row r="7623" spans="1:16" x14ac:dyDescent="0.3">
      <c r="A7623">
        <v>7622</v>
      </c>
      <c r="B7623">
        <f>IF(spotify_churn_dataset[[#This Row],[user_id]]="","Desconocido",spotify_churn_dataset[[#This Row],[user_id]])</f>
        <v>7622</v>
      </c>
      <c r="C7623">
        <f>IF(IFERROR(VLOOKUP(spotify_churn_dataset[[#This Row],[user_id]],A7624:A15622,1,FALSE),0),1,0)</f>
        <v>0</v>
      </c>
      <c r="D7623" t="s">
        <v>12</v>
      </c>
      <c r="E7623" s="4">
        <v>39</v>
      </c>
      <c r="F7623" t="s">
        <v>21</v>
      </c>
      <c r="G7623" t="s">
        <v>24</v>
      </c>
      <c r="H7623" s="4">
        <v>112</v>
      </c>
      <c r="I7623" s="3">
        <v>25</v>
      </c>
      <c r="J7623" s="9">
        <v>36</v>
      </c>
      <c r="K7623" t="s">
        <v>23</v>
      </c>
      <c r="L7623" s="4">
        <v>0</v>
      </c>
      <c r="M7623" s="4" t="str">
        <f>IF(spotify_churn_dataset[[#This Row],[offline_listening]]=0,"no offline","yes offline")</f>
        <v>yes offline</v>
      </c>
      <c r="N7623">
        <v>1</v>
      </c>
      <c r="O7623" t="str">
        <f>IF(spotify_churn_dataset[[#This Row],[is_churned]]=1,"yes churn","no churn")</f>
        <v>no churn</v>
      </c>
      <c r="P7623">
        <v>0</v>
      </c>
    </row>
    <row r="7624" spans="1:16" x14ac:dyDescent="0.3">
      <c r="A7624">
        <v>7623</v>
      </c>
      <c r="B7624">
        <f>IF(spotify_churn_dataset[[#This Row],[user_id]]="","Desconocido",spotify_churn_dataset[[#This Row],[user_id]])</f>
        <v>7623</v>
      </c>
      <c r="C7624">
        <f>IF(IFERROR(VLOOKUP(spotify_churn_dataset[[#This Row],[user_id]],A7625:A15623,1,FALSE),0),1,0)</f>
        <v>0</v>
      </c>
      <c r="D7624" t="s">
        <v>12</v>
      </c>
      <c r="E7624" s="4">
        <v>49</v>
      </c>
      <c r="F7624" t="s">
        <v>28</v>
      </c>
      <c r="G7624" t="s">
        <v>14</v>
      </c>
      <c r="H7624" s="4">
        <v>40</v>
      </c>
      <c r="I7624" s="3">
        <v>64</v>
      </c>
      <c r="J7624" s="9">
        <v>38</v>
      </c>
      <c r="K7624" t="s">
        <v>15</v>
      </c>
      <c r="L7624" s="4">
        <v>12</v>
      </c>
      <c r="M7624" s="4" t="str">
        <f>IF(spotify_churn_dataset[[#This Row],[offline_listening]]=0,"no offline","yes offline")</f>
        <v>no offline</v>
      </c>
      <c r="N7624">
        <v>0</v>
      </c>
      <c r="O7624" t="str">
        <f>IF(spotify_churn_dataset[[#This Row],[is_churned]]=1,"yes churn","no churn")</f>
        <v>yes churn</v>
      </c>
      <c r="P7624">
        <v>1</v>
      </c>
    </row>
    <row r="7625" spans="1:16" x14ac:dyDescent="0.3">
      <c r="A7625">
        <v>7624</v>
      </c>
      <c r="B7625">
        <f>IF(spotify_churn_dataset[[#This Row],[user_id]]="","Desconocido",spotify_churn_dataset[[#This Row],[user_id]])</f>
        <v>7624</v>
      </c>
      <c r="C7625">
        <f>IF(IFERROR(VLOOKUP(spotify_churn_dataset[[#This Row],[user_id]],A7626:A15624,1,FALSE),0),1,0)</f>
        <v>0</v>
      </c>
      <c r="D7625" t="s">
        <v>12</v>
      </c>
      <c r="E7625" s="4">
        <v>50</v>
      </c>
      <c r="F7625" t="s">
        <v>25</v>
      </c>
      <c r="G7625" t="s">
        <v>22</v>
      </c>
      <c r="H7625" s="4">
        <v>199</v>
      </c>
      <c r="I7625" s="3">
        <v>26</v>
      </c>
      <c r="J7625" s="9">
        <v>29</v>
      </c>
      <c r="K7625" t="s">
        <v>15</v>
      </c>
      <c r="L7625" s="4">
        <v>0</v>
      </c>
      <c r="M7625" s="4" t="str">
        <f>IF(spotify_churn_dataset[[#This Row],[offline_listening]]=0,"no offline","yes offline")</f>
        <v>yes offline</v>
      </c>
      <c r="N7625">
        <v>1</v>
      </c>
      <c r="O7625" t="str">
        <f>IF(spotify_churn_dataset[[#This Row],[is_churned]]=1,"yes churn","no churn")</f>
        <v>no churn</v>
      </c>
      <c r="P7625">
        <v>0</v>
      </c>
    </row>
    <row r="7626" spans="1:16" x14ac:dyDescent="0.3">
      <c r="A7626">
        <v>7625</v>
      </c>
      <c r="B7626">
        <f>IF(spotify_churn_dataset[[#This Row],[user_id]]="","Desconocido",spotify_churn_dataset[[#This Row],[user_id]])</f>
        <v>7625</v>
      </c>
      <c r="C7626">
        <f>IF(IFERROR(VLOOKUP(spotify_churn_dataset[[#This Row],[user_id]],A7627:A15625,1,FALSE),0),1,0)</f>
        <v>0</v>
      </c>
      <c r="D7626" t="s">
        <v>16</v>
      </c>
      <c r="E7626" s="4">
        <v>18</v>
      </c>
      <c r="F7626" t="s">
        <v>25</v>
      </c>
      <c r="G7626" t="s">
        <v>18</v>
      </c>
      <c r="H7626" s="4">
        <v>198</v>
      </c>
      <c r="I7626" s="3">
        <v>31</v>
      </c>
      <c r="J7626" s="9">
        <v>44</v>
      </c>
      <c r="K7626" t="s">
        <v>15</v>
      </c>
      <c r="L7626" s="4">
        <v>0</v>
      </c>
      <c r="M7626" s="4" t="str">
        <f>IF(spotify_churn_dataset[[#This Row],[offline_listening]]=0,"no offline","yes offline")</f>
        <v>yes offline</v>
      </c>
      <c r="N7626">
        <v>1</v>
      </c>
      <c r="O7626" t="str">
        <f>IF(spotify_churn_dataset[[#This Row],[is_churned]]=1,"yes churn","no churn")</f>
        <v>no churn</v>
      </c>
      <c r="P7626">
        <v>0</v>
      </c>
    </row>
    <row r="7627" spans="1:16" x14ac:dyDescent="0.3">
      <c r="A7627">
        <v>7626</v>
      </c>
      <c r="B7627">
        <f>IF(spotify_churn_dataset[[#This Row],[user_id]]="","Desconocido",spotify_churn_dataset[[#This Row],[user_id]])</f>
        <v>7626</v>
      </c>
      <c r="C7627">
        <f>IF(IFERROR(VLOOKUP(spotify_churn_dataset[[#This Row],[user_id]],A7628:A15626,1,FALSE),0),1,0)</f>
        <v>0</v>
      </c>
      <c r="D7627" t="s">
        <v>12</v>
      </c>
      <c r="E7627" s="4">
        <v>43</v>
      </c>
      <c r="F7627" t="s">
        <v>29</v>
      </c>
      <c r="G7627" t="s">
        <v>18</v>
      </c>
      <c r="H7627" s="4">
        <v>77</v>
      </c>
      <c r="I7627" s="3">
        <v>78</v>
      </c>
      <c r="J7627" s="9">
        <v>21</v>
      </c>
      <c r="K7627" t="s">
        <v>23</v>
      </c>
      <c r="L7627" s="4">
        <v>0</v>
      </c>
      <c r="M7627" s="4" t="str">
        <f>IF(spotify_churn_dataset[[#This Row],[offline_listening]]=0,"no offline","yes offline")</f>
        <v>yes offline</v>
      </c>
      <c r="N7627">
        <v>1</v>
      </c>
      <c r="O7627" t="str">
        <f>IF(spotify_churn_dataset[[#This Row],[is_churned]]=1,"yes churn","no churn")</f>
        <v>yes churn</v>
      </c>
      <c r="P7627">
        <v>1</v>
      </c>
    </row>
    <row r="7628" spans="1:16" x14ac:dyDescent="0.3">
      <c r="A7628">
        <v>7627</v>
      </c>
      <c r="B7628">
        <f>IF(spotify_churn_dataset[[#This Row],[user_id]]="","Desconocido",spotify_churn_dataset[[#This Row],[user_id]])</f>
        <v>7627</v>
      </c>
      <c r="C7628">
        <f>IF(IFERROR(VLOOKUP(spotify_churn_dataset[[#This Row],[user_id]],A7629:A15627,1,FALSE),0),1,0)</f>
        <v>0</v>
      </c>
      <c r="D7628" t="s">
        <v>12</v>
      </c>
      <c r="E7628" s="4">
        <v>57</v>
      </c>
      <c r="F7628" t="s">
        <v>28</v>
      </c>
      <c r="G7628" t="s">
        <v>18</v>
      </c>
      <c r="H7628" s="4">
        <v>133</v>
      </c>
      <c r="I7628" s="3">
        <v>77</v>
      </c>
      <c r="J7628" s="9">
        <v>17</v>
      </c>
      <c r="K7628" t="s">
        <v>19</v>
      </c>
      <c r="L7628" s="4">
        <v>0</v>
      </c>
      <c r="M7628" s="4" t="str">
        <f>IF(spotify_churn_dataset[[#This Row],[offline_listening]]=0,"no offline","yes offline")</f>
        <v>yes offline</v>
      </c>
      <c r="N7628">
        <v>1</v>
      </c>
      <c r="O7628" t="str">
        <f>IF(spotify_churn_dataset[[#This Row],[is_churned]]=1,"yes churn","no churn")</f>
        <v>no churn</v>
      </c>
      <c r="P7628">
        <v>0</v>
      </c>
    </row>
    <row r="7629" spans="1:16" x14ac:dyDescent="0.3">
      <c r="A7629">
        <v>7628</v>
      </c>
      <c r="B7629">
        <f>IF(spotify_churn_dataset[[#This Row],[user_id]]="","Desconocido",spotify_churn_dataset[[#This Row],[user_id]])</f>
        <v>7628</v>
      </c>
      <c r="C7629">
        <f>IF(IFERROR(VLOOKUP(spotify_churn_dataset[[#This Row],[user_id]],A7630:A15628,1,FALSE),0),1,0)</f>
        <v>0</v>
      </c>
      <c r="D7629" t="s">
        <v>20</v>
      </c>
      <c r="E7629" s="4">
        <v>58</v>
      </c>
      <c r="F7629" t="s">
        <v>21</v>
      </c>
      <c r="G7629" t="s">
        <v>14</v>
      </c>
      <c r="H7629" s="4">
        <v>65</v>
      </c>
      <c r="I7629" s="3">
        <v>7</v>
      </c>
      <c r="J7629" s="9">
        <v>32</v>
      </c>
      <c r="K7629" t="s">
        <v>15</v>
      </c>
      <c r="L7629" s="4">
        <v>9</v>
      </c>
      <c r="M7629" s="4" t="str">
        <f>IF(spotify_churn_dataset[[#This Row],[offline_listening]]=0,"no offline","yes offline")</f>
        <v>no offline</v>
      </c>
      <c r="N7629">
        <v>0</v>
      </c>
      <c r="O7629" t="str">
        <f>IF(spotify_churn_dataset[[#This Row],[is_churned]]=1,"yes churn","no churn")</f>
        <v>no churn</v>
      </c>
      <c r="P7629">
        <v>0</v>
      </c>
    </row>
    <row r="7630" spans="1:16" x14ac:dyDescent="0.3">
      <c r="A7630">
        <v>7629</v>
      </c>
      <c r="B7630">
        <f>IF(spotify_churn_dataset[[#This Row],[user_id]]="","Desconocido",spotify_churn_dataset[[#This Row],[user_id]])</f>
        <v>7629</v>
      </c>
      <c r="C7630">
        <f>IF(IFERROR(VLOOKUP(spotify_churn_dataset[[#This Row],[user_id]],A7631:A15629,1,FALSE),0),1,0)</f>
        <v>0</v>
      </c>
      <c r="D7630" t="s">
        <v>12</v>
      </c>
      <c r="E7630" s="4">
        <v>52</v>
      </c>
      <c r="F7630" t="s">
        <v>17</v>
      </c>
      <c r="G7630" t="s">
        <v>24</v>
      </c>
      <c r="H7630" s="4">
        <v>115</v>
      </c>
      <c r="I7630" s="3">
        <v>70</v>
      </c>
      <c r="J7630" s="9">
        <v>25</v>
      </c>
      <c r="K7630" t="s">
        <v>15</v>
      </c>
      <c r="L7630" s="4">
        <v>0</v>
      </c>
      <c r="M7630" s="4" t="str">
        <f>IF(spotify_churn_dataset[[#This Row],[offline_listening]]=0,"no offline","yes offline")</f>
        <v>yes offline</v>
      </c>
      <c r="N7630">
        <v>1</v>
      </c>
      <c r="O7630" t="str">
        <f>IF(spotify_churn_dataset[[#This Row],[is_churned]]=1,"yes churn","no churn")</f>
        <v>no churn</v>
      </c>
      <c r="P7630">
        <v>0</v>
      </c>
    </row>
    <row r="7631" spans="1:16" x14ac:dyDescent="0.3">
      <c r="A7631">
        <v>7630</v>
      </c>
      <c r="B7631">
        <f>IF(spotify_churn_dataset[[#This Row],[user_id]]="","Desconocido",spotify_churn_dataset[[#This Row],[user_id]])</f>
        <v>7630</v>
      </c>
      <c r="C7631">
        <f>IF(IFERROR(VLOOKUP(spotify_churn_dataset[[#This Row],[user_id]],A7632:A15630,1,FALSE),0),1,0)</f>
        <v>0</v>
      </c>
      <c r="D7631" t="s">
        <v>16</v>
      </c>
      <c r="E7631" s="4">
        <v>39</v>
      </c>
      <c r="F7631" t="s">
        <v>27</v>
      </c>
      <c r="G7631" t="s">
        <v>24</v>
      </c>
      <c r="H7631" s="4">
        <v>62</v>
      </c>
      <c r="I7631" s="3">
        <v>28</v>
      </c>
      <c r="J7631" s="9">
        <v>56</v>
      </c>
      <c r="K7631" t="s">
        <v>23</v>
      </c>
      <c r="L7631" s="4">
        <v>0</v>
      </c>
      <c r="M7631" s="4" t="str">
        <f>IF(spotify_churn_dataset[[#This Row],[offline_listening]]=0,"no offline","yes offline")</f>
        <v>yes offline</v>
      </c>
      <c r="N7631">
        <v>1</v>
      </c>
      <c r="O7631" t="str">
        <f>IF(spotify_churn_dataset[[#This Row],[is_churned]]=1,"yes churn","no churn")</f>
        <v>no churn</v>
      </c>
      <c r="P7631">
        <v>0</v>
      </c>
    </row>
    <row r="7632" spans="1:16" x14ac:dyDescent="0.3">
      <c r="A7632">
        <v>7631</v>
      </c>
      <c r="B7632">
        <f>IF(spotify_churn_dataset[[#This Row],[user_id]]="","Desconocido",spotify_churn_dataset[[#This Row],[user_id]])</f>
        <v>7631</v>
      </c>
      <c r="C7632">
        <f>IF(IFERROR(VLOOKUP(spotify_churn_dataset[[#This Row],[user_id]],A7633:A15631,1,FALSE),0),1,0)</f>
        <v>0</v>
      </c>
      <c r="D7632" t="s">
        <v>12</v>
      </c>
      <c r="E7632" s="4">
        <v>50</v>
      </c>
      <c r="F7632" t="s">
        <v>28</v>
      </c>
      <c r="G7632" t="s">
        <v>14</v>
      </c>
      <c r="H7632" s="4">
        <v>281</v>
      </c>
      <c r="I7632" s="3">
        <v>5</v>
      </c>
      <c r="J7632" s="9">
        <v>21</v>
      </c>
      <c r="K7632" t="s">
        <v>23</v>
      </c>
      <c r="L7632" s="4">
        <v>24</v>
      </c>
      <c r="M7632" s="4" t="str">
        <f>IF(spotify_churn_dataset[[#This Row],[offline_listening]]=0,"no offline","yes offline")</f>
        <v>no offline</v>
      </c>
      <c r="N7632">
        <v>0</v>
      </c>
      <c r="O7632" t="str">
        <f>IF(spotify_churn_dataset[[#This Row],[is_churned]]=1,"yes churn","no churn")</f>
        <v>no churn</v>
      </c>
      <c r="P7632">
        <v>0</v>
      </c>
    </row>
    <row r="7633" spans="1:16" x14ac:dyDescent="0.3">
      <c r="A7633">
        <v>7632</v>
      </c>
      <c r="B7633">
        <f>IF(spotify_churn_dataset[[#This Row],[user_id]]="","Desconocido",spotify_churn_dataset[[#This Row],[user_id]])</f>
        <v>7632</v>
      </c>
      <c r="C7633">
        <f>IF(IFERROR(VLOOKUP(spotify_churn_dataset[[#This Row],[user_id]],A7634:A15632,1,FALSE),0),1,0)</f>
        <v>0</v>
      </c>
      <c r="D7633" t="s">
        <v>16</v>
      </c>
      <c r="E7633" s="4">
        <v>39</v>
      </c>
      <c r="F7633" t="s">
        <v>21</v>
      </c>
      <c r="G7633" t="s">
        <v>24</v>
      </c>
      <c r="H7633" s="4">
        <v>65</v>
      </c>
      <c r="I7633" s="3">
        <v>3</v>
      </c>
      <c r="J7633" s="9">
        <v>28</v>
      </c>
      <c r="K7633" t="s">
        <v>23</v>
      </c>
      <c r="L7633" s="4">
        <v>0</v>
      </c>
      <c r="M7633" s="4" t="str">
        <f>IF(spotify_churn_dataset[[#This Row],[offline_listening]]=0,"no offline","yes offline")</f>
        <v>yes offline</v>
      </c>
      <c r="N7633">
        <v>1</v>
      </c>
      <c r="O7633" t="str">
        <f>IF(spotify_churn_dataset[[#This Row],[is_churned]]=1,"yes churn","no churn")</f>
        <v>no churn</v>
      </c>
      <c r="P7633">
        <v>0</v>
      </c>
    </row>
    <row r="7634" spans="1:16" x14ac:dyDescent="0.3">
      <c r="A7634">
        <v>7633</v>
      </c>
      <c r="B7634">
        <f>IF(spotify_churn_dataset[[#This Row],[user_id]]="","Desconocido",spotify_churn_dataset[[#This Row],[user_id]])</f>
        <v>7633</v>
      </c>
      <c r="C7634">
        <f>IF(IFERROR(VLOOKUP(spotify_churn_dataset[[#This Row],[user_id]],A7635:A15633,1,FALSE),0),1,0)</f>
        <v>0</v>
      </c>
      <c r="D7634" t="s">
        <v>20</v>
      </c>
      <c r="E7634" s="4">
        <v>29</v>
      </c>
      <c r="F7634" t="s">
        <v>29</v>
      </c>
      <c r="G7634" t="s">
        <v>14</v>
      </c>
      <c r="H7634" s="4">
        <v>281</v>
      </c>
      <c r="I7634" s="3">
        <v>22</v>
      </c>
      <c r="J7634" s="9">
        <v>24</v>
      </c>
      <c r="K7634" t="s">
        <v>15</v>
      </c>
      <c r="L7634" s="4">
        <v>8</v>
      </c>
      <c r="M7634" s="4" t="str">
        <f>IF(spotify_churn_dataset[[#This Row],[offline_listening]]=0,"no offline","yes offline")</f>
        <v>no offline</v>
      </c>
      <c r="N7634">
        <v>0</v>
      </c>
      <c r="O7634" t="str">
        <f>IF(spotify_churn_dataset[[#This Row],[is_churned]]=1,"yes churn","no churn")</f>
        <v>no churn</v>
      </c>
      <c r="P7634">
        <v>0</v>
      </c>
    </row>
    <row r="7635" spans="1:16" x14ac:dyDescent="0.3">
      <c r="A7635">
        <v>7634</v>
      </c>
      <c r="B7635">
        <f>IF(spotify_churn_dataset[[#This Row],[user_id]]="","Desconocido",spotify_churn_dataset[[#This Row],[user_id]])</f>
        <v>7634</v>
      </c>
      <c r="C7635">
        <f>IF(IFERROR(VLOOKUP(spotify_churn_dataset[[#This Row],[user_id]],A7636:A15634,1,FALSE),0),1,0)</f>
        <v>0</v>
      </c>
      <c r="D7635" t="s">
        <v>20</v>
      </c>
      <c r="E7635" s="4">
        <v>40</v>
      </c>
      <c r="F7635" t="s">
        <v>29</v>
      </c>
      <c r="G7635" t="s">
        <v>18</v>
      </c>
      <c r="H7635" s="4">
        <v>249</v>
      </c>
      <c r="I7635" s="3">
        <v>95</v>
      </c>
      <c r="J7635" s="9">
        <v>35</v>
      </c>
      <c r="K7635" t="s">
        <v>19</v>
      </c>
      <c r="L7635" s="4">
        <v>0</v>
      </c>
      <c r="M7635" s="4" t="str">
        <f>IF(spotify_churn_dataset[[#This Row],[offline_listening]]=0,"no offline","yes offline")</f>
        <v>yes offline</v>
      </c>
      <c r="N7635">
        <v>1</v>
      </c>
      <c r="O7635" t="str">
        <f>IF(spotify_churn_dataset[[#This Row],[is_churned]]=1,"yes churn","no churn")</f>
        <v>yes churn</v>
      </c>
      <c r="P7635">
        <v>1</v>
      </c>
    </row>
    <row r="7636" spans="1:16" x14ac:dyDescent="0.3">
      <c r="A7636">
        <v>7635</v>
      </c>
      <c r="B7636">
        <f>IF(spotify_churn_dataset[[#This Row],[user_id]]="","Desconocido",spotify_churn_dataset[[#This Row],[user_id]])</f>
        <v>7635</v>
      </c>
      <c r="C7636">
        <f>IF(IFERROR(VLOOKUP(spotify_churn_dataset[[#This Row],[user_id]],A7637:A15635,1,FALSE),0),1,0)</f>
        <v>0</v>
      </c>
      <c r="D7636" t="s">
        <v>16</v>
      </c>
      <c r="E7636" s="4">
        <v>16</v>
      </c>
      <c r="F7636" t="s">
        <v>21</v>
      </c>
      <c r="G7636" t="s">
        <v>22</v>
      </c>
      <c r="H7636" s="4">
        <v>117</v>
      </c>
      <c r="I7636" s="3">
        <v>62</v>
      </c>
      <c r="J7636" s="9">
        <v>5</v>
      </c>
      <c r="K7636" t="s">
        <v>15</v>
      </c>
      <c r="L7636" s="4">
        <v>0</v>
      </c>
      <c r="M7636" s="4" t="str">
        <f>IF(spotify_churn_dataset[[#This Row],[offline_listening]]=0,"no offline","yes offline")</f>
        <v>yes offline</v>
      </c>
      <c r="N7636">
        <v>1</v>
      </c>
      <c r="O7636" t="str">
        <f>IF(spotify_churn_dataset[[#This Row],[is_churned]]=1,"yes churn","no churn")</f>
        <v>no churn</v>
      </c>
      <c r="P7636">
        <v>0</v>
      </c>
    </row>
    <row r="7637" spans="1:16" x14ac:dyDescent="0.3">
      <c r="A7637">
        <v>7636</v>
      </c>
      <c r="B7637">
        <f>IF(spotify_churn_dataset[[#This Row],[user_id]]="","Desconocido",spotify_churn_dataset[[#This Row],[user_id]])</f>
        <v>7636</v>
      </c>
      <c r="C7637">
        <f>IF(IFERROR(VLOOKUP(spotify_churn_dataset[[#This Row],[user_id]],A7638:A15636,1,FALSE),0),1,0)</f>
        <v>0</v>
      </c>
      <c r="D7637" t="s">
        <v>20</v>
      </c>
      <c r="E7637" s="4">
        <v>19</v>
      </c>
      <c r="F7637" t="s">
        <v>13</v>
      </c>
      <c r="G7637" t="s">
        <v>24</v>
      </c>
      <c r="H7637" s="4">
        <v>244</v>
      </c>
      <c r="I7637" s="3">
        <v>7</v>
      </c>
      <c r="J7637" s="9">
        <v>22</v>
      </c>
      <c r="K7637" t="s">
        <v>23</v>
      </c>
      <c r="L7637" s="4">
        <v>0</v>
      </c>
      <c r="M7637" s="4" t="str">
        <f>IF(spotify_churn_dataset[[#This Row],[offline_listening]]=0,"no offline","yes offline")</f>
        <v>yes offline</v>
      </c>
      <c r="N7637">
        <v>1</v>
      </c>
      <c r="O7637" t="str">
        <f>IF(spotify_churn_dataset[[#This Row],[is_churned]]=1,"yes churn","no churn")</f>
        <v>yes churn</v>
      </c>
      <c r="P7637">
        <v>1</v>
      </c>
    </row>
    <row r="7638" spans="1:16" x14ac:dyDescent="0.3">
      <c r="A7638">
        <v>7637</v>
      </c>
      <c r="B7638">
        <f>IF(spotify_churn_dataset[[#This Row],[user_id]]="","Desconocido",spotify_churn_dataset[[#This Row],[user_id]])</f>
        <v>7637</v>
      </c>
      <c r="C7638">
        <f>IF(IFERROR(VLOOKUP(spotify_churn_dataset[[#This Row],[user_id]],A7639:A15637,1,FALSE),0),1,0)</f>
        <v>0</v>
      </c>
      <c r="D7638" t="s">
        <v>12</v>
      </c>
      <c r="E7638" s="4">
        <v>32</v>
      </c>
      <c r="F7638" t="s">
        <v>26</v>
      </c>
      <c r="G7638" t="s">
        <v>22</v>
      </c>
      <c r="H7638" s="4">
        <v>119</v>
      </c>
      <c r="I7638" s="3">
        <v>3</v>
      </c>
      <c r="J7638" s="9">
        <v>42</v>
      </c>
      <c r="K7638" t="s">
        <v>19</v>
      </c>
      <c r="L7638" s="4">
        <v>0</v>
      </c>
      <c r="M7638" s="4" t="str">
        <f>IF(spotify_churn_dataset[[#This Row],[offline_listening]]=0,"no offline","yes offline")</f>
        <v>yes offline</v>
      </c>
      <c r="N7638">
        <v>1</v>
      </c>
      <c r="O7638" t="str">
        <f>IF(spotify_churn_dataset[[#This Row],[is_churned]]=1,"yes churn","no churn")</f>
        <v>no churn</v>
      </c>
      <c r="P7638">
        <v>0</v>
      </c>
    </row>
    <row r="7639" spans="1:16" x14ac:dyDescent="0.3">
      <c r="A7639">
        <v>7638</v>
      </c>
      <c r="B7639">
        <f>IF(spotify_churn_dataset[[#This Row],[user_id]]="","Desconocido",spotify_churn_dataset[[#This Row],[user_id]])</f>
        <v>7638</v>
      </c>
      <c r="C7639">
        <f>IF(IFERROR(VLOOKUP(spotify_churn_dataset[[#This Row],[user_id]],A7640:A15638,1,FALSE),0),1,0)</f>
        <v>0</v>
      </c>
      <c r="D7639" t="s">
        <v>16</v>
      </c>
      <c r="E7639" s="4">
        <v>51</v>
      </c>
      <c r="F7639" t="s">
        <v>17</v>
      </c>
      <c r="G7639" t="s">
        <v>18</v>
      </c>
      <c r="H7639" s="4">
        <v>32</v>
      </c>
      <c r="I7639" s="3">
        <v>12</v>
      </c>
      <c r="J7639" s="9">
        <v>58</v>
      </c>
      <c r="K7639" t="s">
        <v>23</v>
      </c>
      <c r="L7639" s="4">
        <v>0</v>
      </c>
      <c r="M7639" s="4" t="str">
        <f>IF(spotify_churn_dataset[[#This Row],[offline_listening]]=0,"no offline","yes offline")</f>
        <v>yes offline</v>
      </c>
      <c r="N7639">
        <v>1</v>
      </c>
      <c r="O7639" t="str">
        <f>IF(spotify_churn_dataset[[#This Row],[is_churned]]=1,"yes churn","no churn")</f>
        <v>no churn</v>
      </c>
      <c r="P7639">
        <v>0</v>
      </c>
    </row>
    <row r="7640" spans="1:16" x14ac:dyDescent="0.3">
      <c r="A7640">
        <v>7639</v>
      </c>
      <c r="B7640">
        <f>IF(spotify_churn_dataset[[#This Row],[user_id]]="","Desconocido",spotify_churn_dataset[[#This Row],[user_id]])</f>
        <v>7639</v>
      </c>
      <c r="C7640">
        <f>IF(IFERROR(VLOOKUP(spotify_churn_dataset[[#This Row],[user_id]],A7641:A15639,1,FALSE),0),1,0)</f>
        <v>0</v>
      </c>
      <c r="D7640" t="s">
        <v>20</v>
      </c>
      <c r="E7640" s="4">
        <v>18</v>
      </c>
      <c r="F7640" t="s">
        <v>27</v>
      </c>
      <c r="G7640" t="s">
        <v>22</v>
      </c>
      <c r="H7640" s="4">
        <v>183</v>
      </c>
      <c r="I7640" s="3">
        <v>11</v>
      </c>
      <c r="J7640" s="9">
        <v>32</v>
      </c>
      <c r="K7640" t="s">
        <v>15</v>
      </c>
      <c r="L7640" s="4">
        <v>0</v>
      </c>
      <c r="M7640" s="4" t="str">
        <f>IF(spotify_churn_dataset[[#This Row],[offline_listening]]=0,"no offline","yes offline")</f>
        <v>yes offline</v>
      </c>
      <c r="N7640">
        <v>1</v>
      </c>
      <c r="O7640" t="str">
        <f>IF(spotify_churn_dataset[[#This Row],[is_churned]]=1,"yes churn","no churn")</f>
        <v>no churn</v>
      </c>
      <c r="P7640">
        <v>0</v>
      </c>
    </row>
    <row r="7641" spans="1:16" x14ac:dyDescent="0.3">
      <c r="A7641">
        <v>7640</v>
      </c>
      <c r="B7641">
        <f>IF(spotify_churn_dataset[[#This Row],[user_id]]="","Desconocido",spotify_churn_dataset[[#This Row],[user_id]])</f>
        <v>7640</v>
      </c>
      <c r="C7641">
        <f>IF(IFERROR(VLOOKUP(spotify_churn_dataset[[#This Row],[user_id]],A7642:A15640,1,FALSE),0),1,0)</f>
        <v>0</v>
      </c>
      <c r="D7641" t="s">
        <v>20</v>
      </c>
      <c r="E7641" s="4">
        <v>17</v>
      </c>
      <c r="F7641" t="s">
        <v>28</v>
      </c>
      <c r="G7641" t="s">
        <v>14</v>
      </c>
      <c r="H7641" s="4">
        <v>57</v>
      </c>
      <c r="I7641" s="3">
        <v>78</v>
      </c>
      <c r="J7641" s="9">
        <v>57</v>
      </c>
      <c r="K7641" t="s">
        <v>23</v>
      </c>
      <c r="L7641" s="4">
        <v>21</v>
      </c>
      <c r="M7641" s="4" t="str">
        <f>IF(spotify_churn_dataset[[#This Row],[offline_listening]]=0,"no offline","yes offline")</f>
        <v>no offline</v>
      </c>
      <c r="N7641">
        <v>0</v>
      </c>
      <c r="O7641" t="str">
        <f>IF(spotify_churn_dataset[[#This Row],[is_churned]]=1,"yes churn","no churn")</f>
        <v>no churn</v>
      </c>
      <c r="P7641">
        <v>0</v>
      </c>
    </row>
    <row r="7642" spans="1:16" x14ac:dyDescent="0.3">
      <c r="A7642">
        <v>7641</v>
      </c>
      <c r="B7642">
        <f>IF(spotify_churn_dataset[[#This Row],[user_id]]="","Desconocido",spotify_churn_dataset[[#This Row],[user_id]])</f>
        <v>7641</v>
      </c>
      <c r="C7642">
        <f>IF(IFERROR(VLOOKUP(spotify_churn_dataset[[#This Row],[user_id]],A7643:A15641,1,FALSE),0),1,0)</f>
        <v>0</v>
      </c>
      <c r="D7642" t="s">
        <v>20</v>
      </c>
      <c r="E7642" s="4">
        <v>55</v>
      </c>
      <c r="F7642" t="s">
        <v>13</v>
      </c>
      <c r="G7642" t="s">
        <v>24</v>
      </c>
      <c r="H7642" s="4">
        <v>268</v>
      </c>
      <c r="I7642" s="3">
        <v>67</v>
      </c>
      <c r="J7642" s="9">
        <v>22</v>
      </c>
      <c r="K7642" t="s">
        <v>23</v>
      </c>
      <c r="L7642" s="4">
        <v>0</v>
      </c>
      <c r="M7642" s="4" t="str">
        <f>IF(spotify_churn_dataset[[#This Row],[offline_listening]]=0,"no offline","yes offline")</f>
        <v>yes offline</v>
      </c>
      <c r="N7642">
        <v>1</v>
      </c>
      <c r="O7642" t="str">
        <f>IF(spotify_churn_dataset[[#This Row],[is_churned]]=1,"yes churn","no churn")</f>
        <v>yes churn</v>
      </c>
      <c r="P7642">
        <v>1</v>
      </c>
    </row>
    <row r="7643" spans="1:16" x14ac:dyDescent="0.3">
      <c r="A7643">
        <v>7642</v>
      </c>
      <c r="B7643">
        <f>IF(spotify_churn_dataset[[#This Row],[user_id]]="","Desconocido",spotify_churn_dataset[[#This Row],[user_id]])</f>
        <v>7642</v>
      </c>
      <c r="C7643">
        <f>IF(IFERROR(VLOOKUP(spotify_churn_dataset[[#This Row],[user_id]],A7644:A15642,1,FALSE),0),1,0)</f>
        <v>0</v>
      </c>
      <c r="D7643" t="s">
        <v>20</v>
      </c>
      <c r="E7643" s="4">
        <v>46</v>
      </c>
      <c r="F7643" t="s">
        <v>26</v>
      </c>
      <c r="G7643" t="s">
        <v>14</v>
      </c>
      <c r="H7643" s="4">
        <v>257</v>
      </c>
      <c r="I7643" s="3">
        <v>32</v>
      </c>
      <c r="J7643" s="9">
        <v>1</v>
      </c>
      <c r="K7643" t="s">
        <v>15</v>
      </c>
      <c r="L7643" s="4">
        <v>44</v>
      </c>
      <c r="M7643" s="4" t="str">
        <f>IF(spotify_churn_dataset[[#This Row],[offline_listening]]=0,"no offline","yes offline")</f>
        <v>no offline</v>
      </c>
      <c r="N7643">
        <v>0</v>
      </c>
      <c r="O7643" t="str">
        <f>IF(spotify_churn_dataset[[#This Row],[is_churned]]=1,"yes churn","no churn")</f>
        <v>no churn</v>
      </c>
      <c r="P7643">
        <v>0</v>
      </c>
    </row>
    <row r="7644" spans="1:16" x14ac:dyDescent="0.3">
      <c r="A7644">
        <v>7643</v>
      </c>
      <c r="B7644">
        <f>IF(spotify_churn_dataset[[#This Row],[user_id]]="","Desconocido",spotify_churn_dataset[[#This Row],[user_id]])</f>
        <v>7643</v>
      </c>
      <c r="C7644">
        <f>IF(IFERROR(VLOOKUP(spotify_churn_dataset[[#This Row],[user_id]],A7645:A15643,1,FALSE),0),1,0)</f>
        <v>0</v>
      </c>
      <c r="D7644" t="s">
        <v>20</v>
      </c>
      <c r="E7644" s="4">
        <v>21</v>
      </c>
      <c r="F7644" t="s">
        <v>17</v>
      </c>
      <c r="G7644" t="s">
        <v>14</v>
      </c>
      <c r="H7644" s="4">
        <v>146</v>
      </c>
      <c r="I7644" s="3">
        <v>46</v>
      </c>
      <c r="J7644" s="9">
        <v>25</v>
      </c>
      <c r="K7644" t="s">
        <v>19</v>
      </c>
      <c r="L7644" s="4">
        <v>32</v>
      </c>
      <c r="M7644" s="4" t="str">
        <f>IF(spotify_churn_dataset[[#This Row],[offline_listening]]=0,"no offline","yes offline")</f>
        <v>no offline</v>
      </c>
      <c r="N7644">
        <v>0</v>
      </c>
      <c r="O7644" t="str">
        <f>IF(spotify_churn_dataset[[#This Row],[is_churned]]=1,"yes churn","no churn")</f>
        <v>no churn</v>
      </c>
      <c r="P7644">
        <v>0</v>
      </c>
    </row>
    <row r="7645" spans="1:16" x14ac:dyDescent="0.3">
      <c r="A7645">
        <v>7644</v>
      </c>
      <c r="B7645">
        <f>IF(spotify_churn_dataset[[#This Row],[user_id]]="","Desconocido",spotify_churn_dataset[[#This Row],[user_id]])</f>
        <v>7644</v>
      </c>
      <c r="C7645">
        <f>IF(IFERROR(VLOOKUP(spotify_churn_dataset[[#This Row],[user_id]],A7646:A15644,1,FALSE),0),1,0)</f>
        <v>0</v>
      </c>
      <c r="D7645" t="s">
        <v>16</v>
      </c>
      <c r="E7645" s="4">
        <v>36</v>
      </c>
      <c r="F7645" t="s">
        <v>28</v>
      </c>
      <c r="G7645" t="s">
        <v>22</v>
      </c>
      <c r="H7645" s="4">
        <v>88</v>
      </c>
      <c r="I7645" s="3">
        <v>47</v>
      </c>
      <c r="J7645" s="9">
        <v>14</v>
      </c>
      <c r="K7645" t="s">
        <v>23</v>
      </c>
      <c r="L7645" s="4">
        <v>0</v>
      </c>
      <c r="M7645" s="4" t="str">
        <f>IF(spotify_churn_dataset[[#This Row],[offline_listening]]=0,"no offline","yes offline")</f>
        <v>yes offline</v>
      </c>
      <c r="N7645">
        <v>1</v>
      </c>
      <c r="O7645" t="str">
        <f>IF(spotify_churn_dataset[[#This Row],[is_churned]]=1,"yes churn","no churn")</f>
        <v>yes churn</v>
      </c>
      <c r="P7645">
        <v>1</v>
      </c>
    </row>
    <row r="7646" spans="1:16" x14ac:dyDescent="0.3">
      <c r="A7646">
        <v>7645</v>
      </c>
      <c r="B7646">
        <f>IF(spotify_churn_dataset[[#This Row],[user_id]]="","Desconocido",spotify_churn_dataset[[#This Row],[user_id]])</f>
        <v>7645</v>
      </c>
      <c r="C7646">
        <f>IF(IFERROR(VLOOKUP(spotify_churn_dataset[[#This Row],[user_id]],A7647:A15645,1,FALSE),0),1,0)</f>
        <v>0</v>
      </c>
      <c r="D7646" t="s">
        <v>12</v>
      </c>
      <c r="E7646" s="4">
        <v>56</v>
      </c>
      <c r="F7646" t="s">
        <v>25</v>
      </c>
      <c r="G7646" t="s">
        <v>22</v>
      </c>
      <c r="H7646" s="4">
        <v>30</v>
      </c>
      <c r="I7646" s="3">
        <v>86</v>
      </c>
      <c r="J7646" s="9">
        <v>5</v>
      </c>
      <c r="K7646" t="s">
        <v>19</v>
      </c>
      <c r="L7646" s="4">
        <v>0</v>
      </c>
      <c r="M7646" s="4" t="str">
        <f>IF(spotify_churn_dataset[[#This Row],[offline_listening]]=0,"no offline","yes offline")</f>
        <v>yes offline</v>
      </c>
      <c r="N7646">
        <v>1</v>
      </c>
      <c r="O7646" t="str">
        <f>IF(spotify_churn_dataset[[#This Row],[is_churned]]=1,"yes churn","no churn")</f>
        <v>yes churn</v>
      </c>
      <c r="P7646">
        <v>1</v>
      </c>
    </row>
    <row r="7647" spans="1:16" x14ac:dyDescent="0.3">
      <c r="A7647">
        <v>7646</v>
      </c>
      <c r="B7647">
        <f>IF(spotify_churn_dataset[[#This Row],[user_id]]="","Desconocido",spotify_churn_dataset[[#This Row],[user_id]])</f>
        <v>7646</v>
      </c>
      <c r="C7647">
        <f>IF(IFERROR(VLOOKUP(spotify_churn_dataset[[#This Row],[user_id]],A7648:A15646,1,FALSE),0),1,0)</f>
        <v>0</v>
      </c>
      <c r="D7647" t="s">
        <v>16</v>
      </c>
      <c r="E7647" s="4">
        <v>41</v>
      </c>
      <c r="F7647" t="s">
        <v>17</v>
      </c>
      <c r="G7647" t="s">
        <v>24</v>
      </c>
      <c r="H7647" s="4">
        <v>99</v>
      </c>
      <c r="I7647" s="3">
        <v>58</v>
      </c>
      <c r="J7647" s="9">
        <v>59</v>
      </c>
      <c r="K7647" t="s">
        <v>23</v>
      </c>
      <c r="L7647" s="4">
        <v>0</v>
      </c>
      <c r="M7647" s="4" t="str">
        <f>IF(spotify_churn_dataset[[#This Row],[offline_listening]]=0,"no offline","yes offline")</f>
        <v>yes offline</v>
      </c>
      <c r="N7647">
        <v>1</v>
      </c>
      <c r="O7647" t="str">
        <f>IF(spotify_churn_dataset[[#This Row],[is_churned]]=1,"yes churn","no churn")</f>
        <v>no churn</v>
      </c>
      <c r="P7647">
        <v>0</v>
      </c>
    </row>
    <row r="7648" spans="1:16" x14ac:dyDescent="0.3">
      <c r="A7648">
        <v>7647</v>
      </c>
      <c r="B7648">
        <f>IF(spotify_churn_dataset[[#This Row],[user_id]]="","Desconocido",spotify_churn_dataset[[#This Row],[user_id]])</f>
        <v>7647</v>
      </c>
      <c r="C7648">
        <f>IF(IFERROR(VLOOKUP(spotify_churn_dataset[[#This Row],[user_id]],A7649:A15647,1,FALSE),0),1,0)</f>
        <v>0</v>
      </c>
      <c r="D7648" t="s">
        <v>16</v>
      </c>
      <c r="E7648" s="4">
        <v>52</v>
      </c>
      <c r="F7648" t="s">
        <v>27</v>
      </c>
      <c r="G7648" t="s">
        <v>22</v>
      </c>
      <c r="H7648" s="4">
        <v>58</v>
      </c>
      <c r="I7648" s="3">
        <v>11</v>
      </c>
      <c r="J7648" s="9">
        <v>55</v>
      </c>
      <c r="K7648" t="s">
        <v>19</v>
      </c>
      <c r="L7648" s="4">
        <v>0</v>
      </c>
      <c r="M7648" s="4" t="str">
        <f>IF(spotify_churn_dataset[[#This Row],[offline_listening]]=0,"no offline","yes offline")</f>
        <v>yes offline</v>
      </c>
      <c r="N7648">
        <v>1</v>
      </c>
      <c r="O7648" t="str">
        <f>IF(spotify_churn_dataset[[#This Row],[is_churned]]=1,"yes churn","no churn")</f>
        <v>no churn</v>
      </c>
      <c r="P7648">
        <v>0</v>
      </c>
    </row>
    <row r="7649" spans="1:16" x14ac:dyDescent="0.3">
      <c r="A7649">
        <v>7648</v>
      </c>
      <c r="B7649">
        <f>IF(spotify_churn_dataset[[#This Row],[user_id]]="","Desconocido",spotify_churn_dataset[[#This Row],[user_id]])</f>
        <v>7648</v>
      </c>
      <c r="C7649">
        <f>IF(IFERROR(VLOOKUP(spotify_churn_dataset[[#This Row],[user_id]],A7650:A15648,1,FALSE),0),1,0)</f>
        <v>0</v>
      </c>
      <c r="D7649" t="s">
        <v>12</v>
      </c>
      <c r="E7649" s="4">
        <v>43</v>
      </c>
      <c r="F7649" t="s">
        <v>28</v>
      </c>
      <c r="G7649" t="s">
        <v>14</v>
      </c>
      <c r="H7649" s="4">
        <v>53</v>
      </c>
      <c r="I7649" s="3">
        <v>13</v>
      </c>
      <c r="J7649" s="9">
        <v>38</v>
      </c>
      <c r="K7649" t="s">
        <v>23</v>
      </c>
      <c r="L7649" s="4">
        <v>30</v>
      </c>
      <c r="M7649" s="4" t="str">
        <f>IF(spotify_churn_dataset[[#This Row],[offline_listening]]=0,"no offline","yes offline")</f>
        <v>no offline</v>
      </c>
      <c r="N7649">
        <v>0</v>
      </c>
      <c r="O7649" t="str">
        <f>IF(spotify_churn_dataset[[#This Row],[is_churned]]=1,"yes churn","no churn")</f>
        <v>no churn</v>
      </c>
      <c r="P7649">
        <v>0</v>
      </c>
    </row>
    <row r="7650" spans="1:16" x14ac:dyDescent="0.3">
      <c r="A7650">
        <v>7649</v>
      </c>
      <c r="B7650">
        <f>IF(spotify_churn_dataset[[#This Row],[user_id]]="","Desconocido",spotify_churn_dataset[[#This Row],[user_id]])</f>
        <v>7649</v>
      </c>
      <c r="C7650">
        <f>IF(IFERROR(VLOOKUP(spotify_churn_dataset[[#This Row],[user_id]],A7651:A15649,1,FALSE),0),1,0)</f>
        <v>0</v>
      </c>
      <c r="D7650" t="s">
        <v>20</v>
      </c>
      <c r="E7650" s="4">
        <v>33</v>
      </c>
      <c r="F7650" t="s">
        <v>29</v>
      </c>
      <c r="G7650" t="s">
        <v>18</v>
      </c>
      <c r="H7650" s="4">
        <v>204</v>
      </c>
      <c r="I7650" s="3">
        <v>77</v>
      </c>
      <c r="J7650" s="9">
        <v>8</v>
      </c>
      <c r="K7650" t="s">
        <v>19</v>
      </c>
      <c r="L7650" s="4">
        <v>0</v>
      </c>
      <c r="M7650" s="4" t="str">
        <f>IF(spotify_churn_dataset[[#This Row],[offline_listening]]=0,"no offline","yes offline")</f>
        <v>yes offline</v>
      </c>
      <c r="N7650">
        <v>1</v>
      </c>
      <c r="O7650" t="str">
        <f>IF(spotify_churn_dataset[[#This Row],[is_churned]]=1,"yes churn","no churn")</f>
        <v>no churn</v>
      </c>
      <c r="P7650">
        <v>0</v>
      </c>
    </row>
    <row r="7651" spans="1:16" x14ac:dyDescent="0.3">
      <c r="A7651">
        <v>7650</v>
      </c>
      <c r="B7651">
        <f>IF(spotify_churn_dataset[[#This Row],[user_id]]="","Desconocido",spotify_churn_dataset[[#This Row],[user_id]])</f>
        <v>7650</v>
      </c>
      <c r="C7651">
        <f>IF(IFERROR(VLOOKUP(spotify_churn_dataset[[#This Row],[user_id]],A7652:A15650,1,FALSE),0),1,0)</f>
        <v>0</v>
      </c>
      <c r="D7651" t="s">
        <v>16</v>
      </c>
      <c r="E7651" s="4">
        <v>49</v>
      </c>
      <c r="F7651" t="s">
        <v>21</v>
      </c>
      <c r="G7651" t="s">
        <v>18</v>
      </c>
      <c r="H7651" s="4">
        <v>165</v>
      </c>
      <c r="I7651" s="3">
        <v>16</v>
      </c>
      <c r="J7651" s="9">
        <v>33</v>
      </c>
      <c r="K7651" t="s">
        <v>23</v>
      </c>
      <c r="L7651" s="4">
        <v>0</v>
      </c>
      <c r="M7651" s="4" t="str">
        <f>IF(spotify_churn_dataset[[#This Row],[offline_listening]]=0,"no offline","yes offline")</f>
        <v>yes offline</v>
      </c>
      <c r="N7651">
        <v>1</v>
      </c>
      <c r="O7651" t="str">
        <f>IF(spotify_churn_dataset[[#This Row],[is_churned]]=1,"yes churn","no churn")</f>
        <v>yes churn</v>
      </c>
      <c r="P7651">
        <v>1</v>
      </c>
    </row>
    <row r="7652" spans="1:16" x14ac:dyDescent="0.3">
      <c r="A7652">
        <v>7651</v>
      </c>
      <c r="B7652">
        <f>IF(spotify_churn_dataset[[#This Row],[user_id]]="","Desconocido",spotify_churn_dataset[[#This Row],[user_id]])</f>
        <v>7651</v>
      </c>
      <c r="C7652">
        <f>IF(IFERROR(VLOOKUP(spotify_churn_dataset[[#This Row],[user_id]],A7653:A15651,1,FALSE),0),1,0)</f>
        <v>0</v>
      </c>
      <c r="D7652" t="s">
        <v>12</v>
      </c>
      <c r="E7652" s="4">
        <v>41</v>
      </c>
      <c r="F7652" t="s">
        <v>26</v>
      </c>
      <c r="G7652" t="s">
        <v>14</v>
      </c>
      <c r="H7652" s="4">
        <v>149</v>
      </c>
      <c r="I7652" s="3">
        <v>66</v>
      </c>
      <c r="J7652" s="9">
        <v>52</v>
      </c>
      <c r="K7652" t="s">
        <v>23</v>
      </c>
      <c r="L7652" s="4">
        <v>35</v>
      </c>
      <c r="M7652" s="4" t="str">
        <f>IF(spotify_churn_dataset[[#This Row],[offline_listening]]=0,"no offline","yes offline")</f>
        <v>no offline</v>
      </c>
      <c r="N7652">
        <v>0</v>
      </c>
      <c r="O7652" t="str">
        <f>IF(spotify_churn_dataset[[#This Row],[is_churned]]=1,"yes churn","no churn")</f>
        <v>yes churn</v>
      </c>
      <c r="P7652">
        <v>1</v>
      </c>
    </row>
    <row r="7653" spans="1:16" x14ac:dyDescent="0.3">
      <c r="A7653">
        <v>7652</v>
      </c>
      <c r="B7653">
        <f>IF(spotify_churn_dataset[[#This Row],[user_id]]="","Desconocido",spotify_churn_dataset[[#This Row],[user_id]])</f>
        <v>7652</v>
      </c>
      <c r="C7653">
        <f>IF(IFERROR(VLOOKUP(spotify_churn_dataset[[#This Row],[user_id]],A7654:A15652,1,FALSE),0),1,0)</f>
        <v>0</v>
      </c>
      <c r="D7653" t="s">
        <v>20</v>
      </c>
      <c r="E7653" s="4">
        <v>35</v>
      </c>
      <c r="F7653" t="s">
        <v>27</v>
      </c>
      <c r="G7653" t="s">
        <v>18</v>
      </c>
      <c r="H7653" s="4">
        <v>140</v>
      </c>
      <c r="I7653" s="3">
        <v>62</v>
      </c>
      <c r="J7653" s="9">
        <v>14</v>
      </c>
      <c r="K7653" t="s">
        <v>19</v>
      </c>
      <c r="L7653" s="4">
        <v>0</v>
      </c>
      <c r="M7653" s="4" t="str">
        <f>IF(spotify_churn_dataset[[#This Row],[offline_listening]]=0,"no offline","yes offline")</f>
        <v>yes offline</v>
      </c>
      <c r="N7653">
        <v>1</v>
      </c>
      <c r="O7653" t="str">
        <f>IF(spotify_churn_dataset[[#This Row],[is_churned]]=1,"yes churn","no churn")</f>
        <v>no churn</v>
      </c>
      <c r="P7653">
        <v>0</v>
      </c>
    </row>
    <row r="7654" spans="1:16" x14ac:dyDescent="0.3">
      <c r="A7654">
        <v>7653</v>
      </c>
      <c r="B7654">
        <f>IF(spotify_churn_dataset[[#This Row],[user_id]]="","Desconocido",spotify_churn_dataset[[#This Row],[user_id]])</f>
        <v>7653</v>
      </c>
      <c r="C7654">
        <f>IF(IFERROR(VLOOKUP(spotify_churn_dataset[[#This Row],[user_id]],A7655:A15653,1,FALSE),0),1,0)</f>
        <v>0</v>
      </c>
      <c r="D7654" t="s">
        <v>12</v>
      </c>
      <c r="E7654" s="4">
        <v>20</v>
      </c>
      <c r="F7654" t="s">
        <v>29</v>
      </c>
      <c r="G7654" t="s">
        <v>14</v>
      </c>
      <c r="H7654" s="4">
        <v>224</v>
      </c>
      <c r="I7654" s="3">
        <v>34</v>
      </c>
      <c r="J7654" s="9">
        <v>8</v>
      </c>
      <c r="K7654" t="s">
        <v>23</v>
      </c>
      <c r="L7654" s="4">
        <v>19</v>
      </c>
      <c r="M7654" s="4" t="str">
        <f>IF(spotify_churn_dataset[[#This Row],[offline_listening]]=0,"no offline","yes offline")</f>
        <v>no offline</v>
      </c>
      <c r="N7654">
        <v>0</v>
      </c>
      <c r="O7654" t="str">
        <f>IF(spotify_churn_dataset[[#This Row],[is_churned]]=1,"yes churn","no churn")</f>
        <v>yes churn</v>
      </c>
      <c r="P7654">
        <v>1</v>
      </c>
    </row>
    <row r="7655" spans="1:16" x14ac:dyDescent="0.3">
      <c r="A7655">
        <v>7654</v>
      </c>
      <c r="B7655">
        <f>IF(spotify_churn_dataset[[#This Row],[user_id]]="","Desconocido",spotify_churn_dataset[[#This Row],[user_id]])</f>
        <v>7654</v>
      </c>
      <c r="C7655">
        <f>IF(IFERROR(VLOOKUP(spotify_churn_dataset[[#This Row],[user_id]],A7656:A15654,1,FALSE),0),1,0)</f>
        <v>0</v>
      </c>
      <c r="D7655" t="s">
        <v>20</v>
      </c>
      <c r="E7655" s="4">
        <v>46</v>
      </c>
      <c r="F7655" t="s">
        <v>21</v>
      </c>
      <c r="G7655" t="s">
        <v>24</v>
      </c>
      <c r="H7655" s="4">
        <v>255</v>
      </c>
      <c r="I7655" s="3">
        <v>21</v>
      </c>
      <c r="J7655" s="9">
        <v>5</v>
      </c>
      <c r="K7655" t="s">
        <v>23</v>
      </c>
      <c r="L7655" s="4">
        <v>0</v>
      </c>
      <c r="M7655" s="4" t="str">
        <f>IF(spotify_churn_dataset[[#This Row],[offline_listening]]=0,"no offline","yes offline")</f>
        <v>yes offline</v>
      </c>
      <c r="N7655">
        <v>1</v>
      </c>
      <c r="O7655" t="str">
        <f>IF(spotify_churn_dataset[[#This Row],[is_churned]]=1,"yes churn","no churn")</f>
        <v>no churn</v>
      </c>
      <c r="P7655">
        <v>0</v>
      </c>
    </row>
    <row r="7656" spans="1:16" x14ac:dyDescent="0.3">
      <c r="A7656">
        <v>7655</v>
      </c>
      <c r="B7656">
        <f>IF(spotify_churn_dataset[[#This Row],[user_id]]="","Desconocido",spotify_churn_dataset[[#This Row],[user_id]])</f>
        <v>7655</v>
      </c>
      <c r="C7656">
        <f>IF(IFERROR(VLOOKUP(spotify_churn_dataset[[#This Row],[user_id]],A7657:A15655,1,FALSE),0),1,0)</f>
        <v>0</v>
      </c>
      <c r="D7656" t="s">
        <v>20</v>
      </c>
      <c r="E7656" s="4">
        <v>49</v>
      </c>
      <c r="F7656" t="s">
        <v>21</v>
      </c>
      <c r="G7656" t="s">
        <v>24</v>
      </c>
      <c r="H7656" s="4">
        <v>195</v>
      </c>
      <c r="I7656" s="3">
        <v>85</v>
      </c>
      <c r="J7656" s="9">
        <v>16</v>
      </c>
      <c r="K7656" t="s">
        <v>19</v>
      </c>
      <c r="L7656" s="4">
        <v>0</v>
      </c>
      <c r="M7656" s="4" t="str">
        <f>IF(spotify_churn_dataset[[#This Row],[offline_listening]]=0,"no offline","yes offline")</f>
        <v>yes offline</v>
      </c>
      <c r="N7656">
        <v>1</v>
      </c>
      <c r="O7656" t="str">
        <f>IF(spotify_churn_dataset[[#This Row],[is_churned]]=1,"yes churn","no churn")</f>
        <v>no churn</v>
      </c>
      <c r="P7656">
        <v>0</v>
      </c>
    </row>
    <row r="7657" spans="1:16" x14ac:dyDescent="0.3">
      <c r="A7657">
        <v>7656</v>
      </c>
      <c r="B7657">
        <f>IF(spotify_churn_dataset[[#This Row],[user_id]]="","Desconocido",spotify_churn_dataset[[#This Row],[user_id]])</f>
        <v>7656</v>
      </c>
      <c r="C7657">
        <f>IF(IFERROR(VLOOKUP(spotify_churn_dataset[[#This Row],[user_id]],A7658:A15656,1,FALSE),0),1,0)</f>
        <v>0</v>
      </c>
      <c r="D7657" t="s">
        <v>16</v>
      </c>
      <c r="E7657" s="4">
        <v>59</v>
      </c>
      <c r="F7657" t="s">
        <v>26</v>
      </c>
      <c r="G7657" t="s">
        <v>18</v>
      </c>
      <c r="H7657" s="4">
        <v>63</v>
      </c>
      <c r="I7657" s="3">
        <v>41</v>
      </c>
      <c r="J7657" s="9">
        <v>25</v>
      </c>
      <c r="K7657" t="s">
        <v>19</v>
      </c>
      <c r="L7657" s="4">
        <v>0</v>
      </c>
      <c r="M7657" s="4" t="str">
        <f>IF(spotify_churn_dataset[[#This Row],[offline_listening]]=0,"no offline","yes offline")</f>
        <v>yes offline</v>
      </c>
      <c r="N7657">
        <v>1</v>
      </c>
      <c r="O7657" t="str">
        <f>IF(spotify_churn_dataset[[#This Row],[is_churned]]=1,"yes churn","no churn")</f>
        <v>yes churn</v>
      </c>
      <c r="P7657">
        <v>1</v>
      </c>
    </row>
    <row r="7658" spans="1:16" x14ac:dyDescent="0.3">
      <c r="A7658">
        <v>7657</v>
      </c>
      <c r="B7658">
        <f>IF(spotify_churn_dataset[[#This Row],[user_id]]="","Desconocido",spotify_churn_dataset[[#This Row],[user_id]])</f>
        <v>7657</v>
      </c>
      <c r="C7658">
        <f>IF(IFERROR(VLOOKUP(spotify_churn_dataset[[#This Row],[user_id]],A7659:A15657,1,FALSE),0),1,0)</f>
        <v>0</v>
      </c>
      <c r="D7658" t="s">
        <v>20</v>
      </c>
      <c r="E7658" s="4">
        <v>26</v>
      </c>
      <c r="F7658" t="s">
        <v>25</v>
      </c>
      <c r="G7658" t="s">
        <v>24</v>
      </c>
      <c r="H7658" s="4">
        <v>193</v>
      </c>
      <c r="I7658" s="3">
        <v>53</v>
      </c>
      <c r="J7658" s="9">
        <v>38</v>
      </c>
      <c r="K7658" t="s">
        <v>19</v>
      </c>
      <c r="L7658" s="4">
        <v>0</v>
      </c>
      <c r="M7658" s="4" t="str">
        <f>IF(spotify_churn_dataset[[#This Row],[offline_listening]]=0,"no offline","yes offline")</f>
        <v>yes offline</v>
      </c>
      <c r="N7658">
        <v>1</v>
      </c>
      <c r="O7658" t="str">
        <f>IF(spotify_churn_dataset[[#This Row],[is_churned]]=1,"yes churn","no churn")</f>
        <v>no churn</v>
      </c>
      <c r="P7658">
        <v>0</v>
      </c>
    </row>
    <row r="7659" spans="1:16" x14ac:dyDescent="0.3">
      <c r="A7659">
        <v>7658</v>
      </c>
      <c r="B7659">
        <f>IF(spotify_churn_dataset[[#This Row],[user_id]]="","Desconocido",spotify_churn_dataset[[#This Row],[user_id]])</f>
        <v>7658</v>
      </c>
      <c r="C7659">
        <f>IF(IFERROR(VLOOKUP(spotify_churn_dataset[[#This Row],[user_id]],A7660:A15658,1,FALSE),0),1,0)</f>
        <v>0</v>
      </c>
      <c r="D7659" t="s">
        <v>20</v>
      </c>
      <c r="E7659" s="4">
        <v>35</v>
      </c>
      <c r="F7659" t="s">
        <v>28</v>
      </c>
      <c r="G7659" t="s">
        <v>22</v>
      </c>
      <c r="H7659" s="4">
        <v>234</v>
      </c>
      <c r="I7659" s="3">
        <v>13</v>
      </c>
      <c r="J7659" s="9">
        <v>4</v>
      </c>
      <c r="K7659" t="s">
        <v>19</v>
      </c>
      <c r="L7659" s="4">
        <v>0</v>
      </c>
      <c r="M7659" s="4" t="str">
        <f>IF(spotify_churn_dataset[[#This Row],[offline_listening]]=0,"no offline","yes offline")</f>
        <v>yes offline</v>
      </c>
      <c r="N7659">
        <v>1</v>
      </c>
      <c r="O7659" t="str">
        <f>IF(spotify_churn_dataset[[#This Row],[is_churned]]=1,"yes churn","no churn")</f>
        <v>yes churn</v>
      </c>
      <c r="P7659">
        <v>1</v>
      </c>
    </row>
    <row r="7660" spans="1:16" x14ac:dyDescent="0.3">
      <c r="A7660">
        <v>7659</v>
      </c>
      <c r="B7660">
        <f>IF(spotify_churn_dataset[[#This Row],[user_id]]="","Desconocido",spotify_churn_dataset[[#This Row],[user_id]])</f>
        <v>7659</v>
      </c>
      <c r="C7660">
        <f>IF(IFERROR(VLOOKUP(spotify_churn_dataset[[#This Row],[user_id]],A7661:A15659,1,FALSE),0),1,0)</f>
        <v>0</v>
      </c>
      <c r="D7660" t="s">
        <v>12</v>
      </c>
      <c r="E7660" s="4">
        <v>52</v>
      </c>
      <c r="F7660" t="s">
        <v>26</v>
      </c>
      <c r="G7660" t="s">
        <v>24</v>
      </c>
      <c r="H7660" s="4">
        <v>49</v>
      </c>
      <c r="I7660" s="3">
        <v>15</v>
      </c>
      <c r="J7660" s="9">
        <v>23</v>
      </c>
      <c r="K7660" t="s">
        <v>19</v>
      </c>
      <c r="L7660" s="4">
        <v>0</v>
      </c>
      <c r="M7660" s="4" t="str">
        <f>IF(spotify_churn_dataset[[#This Row],[offline_listening]]=0,"no offline","yes offline")</f>
        <v>yes offline</v>
      </c>
      <c r="N7660">
        <v>1</v>
      </c>
      <c r="O7660" t="str">
        <f>IF(spotify_churn_dataset[[#This Row],[is_churned]]=1,"yes churn","no churn")</f>
        <v>yes churn</v>
      </c>
      <c r="P7660">
        <v>1</v>
      </c>
    </row>
    <row r="7661" spans="1:16" x14ac:dyDescent="0.3">
      <c r="A7661">
        <v>7660</v>
      </c>
      <c r="B7661">
        <f>IF(spotify_churn_dataset[[#This Row],[user_id]]="","Desconocido",spotify_churn_dataset[[#This Row],[user_id]])</f>
        <v>7660</v>
      </c>
      <c r="C7661">
        <f>IF(IFERROR(VLOOKUP(spotify_churn_dataset[[#This Row],[user_id]],A7662:A15660,1,FALSE),0),1,0)</f>
        <v>0</v>
      </c>
      <c r="D7661" t="s">
        <v>12</v>
      </c>
      <c r="E7661" s="4">
        <v>41</v>
      </c>
      <c r="F7661" t="s">
        <v>13</v>
      </c>
      <c r="G7661" t="s">
        <v>24</v>
      </c>
      <c r="H7661" s="4">
        <v>125</v>
      </c>
      <c r="I7661" s="3">
        <v>24</v>
      </c>
      <c r="J7661" s="9">
        <v>6</v>
      </c>
      <c r="K7661" t="s">
        <v>15</v>
      </c>
      <c r="L7661" s="4">
        <v>0</v>
      </c>
      <c r="M7661" s="4" t="str">
        <f>IF(spotify_churn_dataset[[#This Row],[offline_listening]]=0,"no offline","yes offline")</f>
        <v>yes offline</v>
      </c>
      <c r="N7661">
        <v>1</v>
      </c>
      <c r="O7661" t="str">
        <f>IF(spotify_churn_dataset[[#This Row],[is_churned]]=1,"yes churn","no churn")</f>
        <v>no churn</v>
      </c>
      <c r="P7661">
        <v>0</v>
      </c>
    </row>
    <row r="7662" spans="1:16" x14ac:dyDescent="0.3">
      <c r="A7662">
        <v>7661</v>
      </c>
      <c r="B7662">
        <f>IF(spotify_churn_dataset[[#This Row],[user_id]]="","Desconocido",spotify_churn_dataset[[#This Row],[user_id]])</f>
        <v>7661</v>
      </c>
      <c r="C7662">
        <f>IF(IFERROR(VLOOKUP(spotify_churn_dataset[[#This Row],[user_id]],A7663:A15661,1,FALSE),0),1,0)</f>
        <v>0</v>
      </c>
      <c r="D7662" t="s">
        <v>12</v>
      </c>
      <c r="E7662" s="4">
        <v>41</v>
      </c>
      <c r="F7662" t="s">
        <v>13</v>
      </c>
      <c r="G7662" t="s">
        <v>22</v>
      </c>
      <c r="H7662" s="4">
        <v>15</v>
      </c>
      <c r="I7662" s="3">
        <v>95</v>
      </c>
      <c r="J7662" s="9">
        <v>52</v>
      </c>
      <c r="K7662" t="s">
        <v>23</v>
      </c>
      <c r="L7662" s="4">
        <v>0</v>
      </c>
      <c r="M7662" s="4" t="str">
        <f>IF(spotify_churn_dataset[[#This Row],[offline_listening]]=0,"no offline","yes offline")</f>
        <v>yes offline</v>
      </c>
      <c r="N7662">
        <v>1</v>
      </c>
      <c r="O7662" t="str">
        <f>IF(spotify_churn_dataset[[#This Row],[is_churned]]=1,"yes churn","no churn")</f>
        <v>no churn</v>
      </c>
      <c r="P7662">
        <v>0</v>
      </c>
    </row>
    <row r="7663" spans="1:16" x14ac:dyDescent="0.3">
      <c r="A7663">
        <v>7662</v>
      </c>
      <c r="B7663">
        <f>IF(spotify_churn_dataset[[#This Row],[user_id]]="","Desconocido",spotify_churn_dataset[[#This Row],[user_id]])</f>
        <v>7662</v>
      </c>
      <c r="C7663">
        <f>IF(IFERROR(VLOOKUP(spotify_churn_dataset[[#This Row],[user_id]],A7664:A15662,1,FALSE),0),1,0)</f>
        <v>0</v>
      </c>
      <c r="D7663" t="s">
        <v>20</v>
      </c>
      <c r="E7663" s="4">
        <v>51</v>
      </c>
      <c r="F7663" t="s">
        <v>27</v>
      </c>
      <c r="G7663" t="s">
        <v>18</v>
      </c>
      <c r="H7663" s="4">
        <v>92</v>
      </c>
      <c r="I7663" s="3">
        <v>54</v>
      </c>
      <c r="J7663" s="9">
        <v>8</v>
      </c>
      <c r="K7663" t="s">
        <v>19</v>
      </c>
      <c r="L7663" s="4">
        <v>0</v>
      </c>
      <c r="M7663" s="4" t="str">
        <f>IF(spotify_churn_dataset[[#This Row],[offline_listening]]=0,"no offline","yes offline")</f>
        <v>yes offline</v>
      </c>
      <c r="N7663">
        <v>1</v>
      </c>
      <c r="O7663" t="str">
        <f>IF(spotify_churn_dataset[[#This Row],[is_churned]]=1,"yes churn","no churn")</f>
        <v>yes churn</v>
      </c>
      <c r="P7663">
        <v>1</v>
      </c>
    </row>
    <row r="7664" spans="1:16" x14ac:dyDescent="0.3">
      <c r="A7664">
        <v>7663</v>
      </c>
      <c r="B7664">
        <f>IF(spotify_churn_dataset[[#This Row],[user_id]]="","Desconocido",spotify_churn_dataset[[#This Row],[user_id]])</f>
        <v>7663</v>
      </c>
      <c r="C7664">
        <f>IF(IFERROR(VLOOKUP(spotify_churn_dataset[[#This Row],[user_id]],A7665:A15663,1,FALSE),0),1,0)</f>
        <v>0</v>
      </c>
      <c r="D7664" t="s">
        <v>12</v>
      </c>
      <c r="E7664" s="4">
        <v>58</v>
      </c>
      <c r="F7664" t="s">
        <v>27</v>
      </c>
      <c r="G7664" t="s">
        <v>24</v>
      </c>
      <c r="H7664" s="4">
        <v>143</v>
      </c>
      <c r="I7664" s="3">
        <v>30</v>
      </c>
      <c r="J7664" s="9">
        <v>41</v>
      </c>
      <c r="K7664" t="s">
        <v>15</v>
      </c>
      <c r="L7664" s="4">
        <v>0</v>
      </c>
      <c r="M7664" s="4" t="str">
        <f>IF(spotify_churn_dataset[[#This Row],[offline_listening]]=0,"no offline","yes offline")</f>
        <v>yes offline</v>
      </c>
      <c r="N7664">
        <v>1</v>
      </c>
      <c r="O7664" t="str">
        <f>IF(spotify_churn_dataset[[#This Row],[is_churned]]=1,"yes churn","no churn")</f>
        <v>no churn</v>
      </c>
      <c r="P7664">
        <v>0</v>
      </c>
    </row>
    <row r="7665" spans="1:16" x14ac:dyDescent="0.3">
      <c r="A7665">
        <v>7664</v>
      </c>
      <c r="B7665">
        <f>IF(spotify_churn_dataset[[#This Row],[user_id]]="","Desconocido",spotify_churn_dataset[[#This Row],[user_id]])</f>
        <v>7664</v>
      </c>
      <c r="C7665">
        <f>IF(IFERROR(VLOOKUP(spotify_churn_dataset[[#This Row],[user_id]],A7666:A15664,1,FALSE),0),1,0)</f>
        <v>0</v>
      </c>
      <c r="D7665" t="s">
        <v>20</v>
      </c>
      <c r="E7665" s="4">
        <v>51</v>
      </c>
      <c r="F7665" t="s">
        <v>28</v>
      </c>
      <c r="G7665" t="s">
        <v>24</v>
      </c>
      <c r="H7665" s="4">
        <v>127</v>
      </c>
      <c r="I7665" s="3">
        <v>52</v>
      </c>
      <c r="J7665" s="9">
        <v>3</v>
      </c>
      <c r="K7665" t="s">
        <v>15</v>
      </c>
      <c r="L7665" s="4">
        <v>0</v>
      </c>
      <c r="M7665" s="4" t="str">
        <f>IF(spotify_churn_dataset[[#This Row],[offline_listening]]=0,"no offline","yes offline")</f>
        <v>yes offline</v>
      </c>
      <c r="N7665">
        <v>1</v>
      </c>
      <c r="O7665" t="str">
        <f>IF(spotify_churn_dataset[[#This Row],[is_churned]]=1,"yes churn","no churn")</f>
        <v>no churn</v>
      </c>
      <c r="P7665">
        <v>0</v>
      </c>
    </row>
    <row r="7666" spans="1:16" x14ac:dyDescent="0.3">
      <c r="A7666">
        <v>7665</v>
      </c>
      <c r="B7666">
        <f>IF(spotify_churn_dataset[[#This Row],[user_id]]="","Desconocido",spotify_churn_dataset[[#This Row],[user_id]])</f>
        <v>7665</v>
      </c>
      <c r="C7666">
        <f>IF(IFERROR(VLOOKUP(spotify_churn_dataset[[#This Row],[user_id]],A7667:A15665,1,FALSE),0),1,0)</f>
        <v>0</v>
      </c>
      <c r="D7666" t="s">
        <v>16</v>
      </c>
      <c r="E7666" s="4">
        <v>55</v>
      </c>
      <c r="F7666" t="s">
        <v>25</v>
      </c>
      <c r="G7666" t="s">
        <v>22</v>
      </c>
      <c r="H7666" s="4">
        <v>295</v>
      </c>
      <c r="I7666" s="3">
        <v>55</v>
      </c>
      <c r="J7666" s="9">
        <v>54</v>
      </c>
      <c r="K7666" t="s">
        <v>23</v>
      </c>
      <c r="L7666" s="4">
        <v>0</v>
      </c>
      <c r="M7666" s="4" t="str">
        <f>IF(spotify_churn_dataset[[#This Row],[offline_listening]]=0,"no offline","yes offline")</f>
        <v>yes offline</v>
      </c>
      <c r="N7666">
        <v>1</v>
      </c>
      <c r="O7666" t="str">
        <f>IF(spotify_churn_dataset[[#This Row],[is_churned]]=1,"yes churn","no churn")</f>
        <v>no churn</v>
      </c>
      <c r="P7666">
        <v>0</v>
      </c>
    </row>
    <row r="7667" spans="1:16" x14ac:dyDescent="0.3">
      <c r="A7667">
        <v>7666</v>
      </c>
      <c r="B7667">
        <f>IF(spotify_churn_dataset[[#This Row],[user_id]]="","Desconocido",spotify_churn_dataset[[#This Row],[user_id]])</f>
        <v>7666</v>
      </c>
      <c r="C7667">
        <f>IF(IFERROR(VLOOKUP(spotify_churn_dataset[[#This Row],[user_id]],A7668:A15666,1,FALSE),0),1,0)</f>
        <v>0</v>
      </c>
      <c r="D7667" t="s">
        <v>12</v>
      </c>
      <c r="E7667" s="4">
        <v>59</v>
      </c>
      <c r="F7667" t="s">
        <v>13</v>
      </c>
      <c r="G7667" t="s">
        <v>22</v>
      </c>
      <c r="H7667" s="4">
        <v>19</v>
      </c>
      <c r="I7667" s="3">
        <v>97</v>
      </c>
      <c r="J7667" s="9">
        <v>3</v>
      </c>
      <c r="K7667" t="s">
        <v>15</v>
      </c>
      <c r="L7667" s="4">
        <v>0</v>
      </c>
      <c r="M7667" s="4" t="str">
        <f>IF(spotify_churn_dataset[[#This Row],[offline_listening]]=0,"no offline","yes offline")</f>
        <v>yes offline</v>
      </c>
      <c r="N7667">
        <v>1</v>
      </c>
      <c r="O7667" t="str">
        <f>IF(spotify_churn_dataset[[#This Row],[is_churned]]=1,"yes churn","no churn")</f>
        <v>yes churn</v>
      </c>
      <c r="P7667">
        <v>1</v>
      </c>
    </row>
    <row r="7668" spans="1:16" x14ac:dyDescent="0.3">
      <c r="A7668">
        <v>7667</v>
      </c>
      <c r="B7668">
        <f>IF(spotify_churn_dataset[[#This Row],[user_id]]="","Desconocido",spotify_churn_dataset[[#This Row],[user_id]])</f>
        <v>7667</v>
      </c>
      <c r="C7668">
        <f>IF(IFERROR(VLOOKUP(spotify_churn_dataset[[#This Row],[user_id]],A7669:A15667,1,FALSE),0),1,0)</f>
        <v>0</v>
      </c>
      <c r="D7668" t="s">
        <v>12</v>
      </c>
      <c r="E7668" s="4">
        <v>23</v>
      </c>
      <c r="F7668" t="s">
        <v>26</v>
      </c>
      <c r="G7668" t="s">
        <v>24</v>
      </c>
      <c r="H7668" s="4">
        <v>204</v>
      </c>
      <c r="I7668" s="3">
        <v>3</v>
      </c>
      <c r="J7668" s="9">
        <v>15</v>
      </c>
      <c r="K7668" t="s">
        <v>19</v>
      </c>
      <c r="L7668" s="4">
        <v>0</v>
      </c>
      <c r="M7668" s="4" t="str">
        <f>IF(spotify_churn_dataset[[#This Row],[offline_listening]]=0,"no offline","yes offline")</f>
        <v>yes offline</v>
      </c>
      <c r="N7668">
        <v>1</v>
      </c>
      <c r="O7668" t="str">
        <f>IF(spotify_churn_dataset[[#This Row],[is_churned]]=1,"yes churn","no churn")</f>
        <v>no churn</v>
      </c>
      <c r="P7668">
        <v>0</v>
      </c>
    </row>
    <row r="7669" spans="1:16" x14ac:dyDescent="0.3">
      <c r="A7669">
        <v>7668</v>
      </c>
      <c r="B7669">
        <f>IF(spotify_churn_dataset[[#This Row],[user_id]]="","Desconocido",spotify_churn_dataset[[#This Row],[user_id]])</f>
        <v>7668</v>
      </c>
      <c r="C7669">
        <f>IF(IFERROR(VLOOKUP(spotify_churn_dataset[[#This Row],[user_id]],A7670:A15668,1,FALSE),0),1,0)</f>
        <v>0</v>
      </c>
      <c r="D7669" t="s">
        <v>16</v>
      </c>
      <c r="E7669" s="4">
        <v>20</v>
      </c>
      <c r="F7669" t="s">
        <v>28</v>
      </c>
      <c r="G7669" t="s">
        <v>18</v>
      </c>
      <c r="H7669" s="4">
        <v>231</v>
      </c>
      <c r="I7669" s="3">
        <v>84</v>
      </c>
      <c r="J7669" s="9">
        <v>46</v>
      </c>
      <c r="K7669" t="s">
        <v>15</v>
      </c>
      <c r="L7669" s="4">
        <v>0</v>
      </c>
      <c r="M7669" s="4" t="str">
        <f>IF(spotify_churn_dataset[[#This Row],[offline_listening]]=0,"no offline","yes offline")</f>
        <v>yes offline</v>
      </c>
      <c r="N7669">
        <v>1</v>
      </c>
      <c r="O7669" t="str">
        <f>IF(spotify_churn_dataset[[#This Row],[is_churned]]=1,"yes churn","no churn")</f>
        <v>no churn</v>
      </c>
      <c r="P7669">
        <v>0</v>
      </c>
    </row>
    <row r="7670" spans="1:16" x14ac:dyDescent="0.3">
      <c r="A7670">
        <v>7669</v>
      </c>
      <c r="B7670">
        <f>IF(spotify_churn_dataset[[#This Row],[user_id]]="","Desconocido",spotify_churn_dataset[[#This Row],[user_id]])</f>
        <v>7669</v>
      </c>
      <c r="C7670">
        <f>IF(IFERROR(VLOOKUP(spotify_churn_dataset[[#This Row],[user_id]],A7671:A15669,1,FALSE),0),1,0)</f>
        <v>0</v>
      </c>
      <c r="D7670" t="s">
        <v>20</v>
      </c>
      <c r="E7670" s="4">
        <v>53</v>
      </c>
      <c r="F7670" t="s">
        <v>21</v>
      </c>
      <c r="G7670" t="s">
        <v>24</v>
      </c>
      <c r="H7670" s="4">
        <v>28</v>
      </c>
      <c r="I7670" s="3">
        <v>87</v>
      </c>
      <c r="J7670" s="9">
        <v>24</v>
      </c>
      <c r="K7670" t="s">
        <v>23</v>
      </c>
      <c r="L7670" s="4">
        <v>0</v>
      </c>
      <c r="M7670" s="4" t="str">
        <f>IF(spotify_churn_dataset[[#This Row],[offline_listening]]=0,"no offline","yes offline")</f>
        <v>yes offline</v>
      </c>
      <c r="N7670">
        <v>1</v>
      </c>
      <c r="O7670" t="str">
        <f>IF(spotify_churn_dataset[[#This Row],[is_churned]]=1,"yes churn","no churn")</f>
        <v>no churn</v>
      </c>
      <c r="P7670">
        <v>0</v>
      </c>
    </row>
    <row r="7671" spans="1:16" x14ac:dyDescent="0.3">
      <c r="A7671">
        <v>7670</v>
      </c>
      <c r="B7671">
        <f>IF(spotify_churn_dataset[[#This Row],[user_id]]="","Desconocido",spotify_churn_dataset[[#This Row],[user_id]])</f>
        <v>7670</v>
      </c>
      <c r="C7671">
        <f>IF(IFERROR(VLOOKUP(spotify_churn_dataset[[#This Row],[user_id]],A7672:A15670,1,FALSE),0),1,0)</f>
        <v>0</v>
      </c>
      <c r="D7671" t="s">
        <v>12</v>
      </c>
      <c r="E7671" s="4">
        <v>54</v>
      </c>
      <c r="F7671" t="s">
        <v>21</v>
      </c>
      <c r="G7671" t="s">
        <v>24</v>
      </c>
      <c r="H7671" s="4">
        <v>79</v>
      </c>
      <c r="I7671" s="3">
        <v>76</v>
      </c>
      <c r="J7671" s="9">
        <v>42</v>
      </c>
      <c r="K7671" t="s">
        <v>19</v>
      </c>
      <c r="L7671" s="4">
        <v>0</v>
      </c>
      <c r="M7671" s="4" t="str">
        <f>IF(spotify_churn_dataset[[#This Row],[offline_listening]]=0,"no offline","yes offline")</f>
        <v>yes offline</v>
      </c>
      <c r="N7671">
        <v>1</v>
      </c>
      <c r="O7671" t="str">
        <f>IF(spotify_churn_dataset[[#This Row],[is_churned]]=1,"yes churn","no churn")</f>
        <v>no churn</v>
      </c>
      <c r="P7671">
        <v>0</v>
      </c>
    </row>
    <row r="7672" spans="1:16" x14ac:dyDescent="0.3">
      <c r="A7672">
        <v>7671</v>
      </c>
      <c r="B7672">
        <f>IF(spotify_churn_dataset[[#This Row],[user_id]]="","Desconocido",spotify_churn_dataset[[#This Row],[user_id]])</f>
        <v>7671</v>
      </c>
      <c r="C7672">
        <f>IF(IFERROR(VLOOKUP(spotify_churn_dataset[[#This Row],[user_id]],A7673:A15671,1,FALSE),0),1,0)</f>
        <v>0</v>
      </c>
      <c r="D7672" t="s">
        <v>12</v>
      </c>
      <c r="E7672" s="4">
        <v>59</v>
      </c>
      <c r="F7672" t="s">
        <v>27</v>
      </c>
      <c r="G7672" t="s">
        <v>14</v>
      </c>
      <c r="H7672" s="4">
        <v>57</v>
      </c>
      <c r="I7672" s="3">
        <v>33</v>
      </c>
      <c r="J7672" s="9">
        <v>48</v>
      </c>
      <c r="K7672" t="s">
        <v>19</v>
      </c>
      <c r="L7672" s="4">
        <v>12</v>
      </c>
      <c r="M7672" s="4" t="str">
        <f>IF(spotify_churn_dataset[[#This Row],[offline_listening]]=0,"no offline","yes offline")</f>
        <v>no offline</v>
      </c>
      <c r="N7672">
        <v>0</v>
      </c>
      <c r="O7672" t="str">
        <f>IF(spotify_churn_dataset[[#This Row],[is_churned]]=1,"yes churn","no churn")</f>
        <v>no churn</v>
      </c>
      <c r="P7672">
        <v>0</v>
      </c>
    </row>
    <row r="7673" spans="1:16" x14ac:dyDescent="0.3">
      <c r="A7673">
        <v>7672</v>
      </c>
      <c r="B7673">
        <f>IF(spotify_churn_dataset[[#This Row],[user_id]]="","Desconocido",spotify_churn_dataset[[#This Row],[user_id]])</f>
        <v>7672</v>
      </c>
      <c r="C7673">
        <f>IF(IFERROR(VLOOKUP(spotify_churn_dataset[[#This Row],[user_id]],A7674:A15672,1,FALSE),0),1,0)</f>
        <v>0</v>
      </c>
      <c r="D7673" t="s">
        <v>12</v>
      </c>
      <c r="E7673" s="4">
        <v>56</v>
      </c>
      <c r="F7673" t="s">
        <v>13</v>
      </c>
      <c r="G7673" t="s">
        <v>22</v>
      </c>
      <c r="H7673" s="4">
        <v>292</v>
      </c>
      <c r="I7673" s="3">
        <v>57</v>
      </c>
      <c r="J7673" s="9">
        <v>29</v>
      </c>
      <c r="K7673" t="s">
        <v>15</v>
      </c>
      <c r="L7673" s="4">
        <v>0</v>
      </c>
      <c r="M7673" s="4" t="str">
        <f>IF(spotify_churn_dataset[[#This Row],[offline_listening]]=0,"no offline","yes offline")</f>
        <v>yes offline</v>
      </c>
      <c r="N7673">
        <v>1</v>
      </c>
      <c r="O7673" t="str">
        <f>IF(spotify_churn_dataset[[#This Row],[is_churned]]=1,"yes churn","no churn")</f>
        <v>no churn</v>
      </c>
      <c r="P7673">
        <v>0</v>
      </c>
    </row>
    <row r="7674" spans="1:16" x14ac:dyDescent="0.3">
      <c r="A7674">
        <v>7673</v>
      </c>
      <c r="B7674">
        <f>IF(spotify_churn_dataset[[#This Row],[user_id]]="","Desconocido",spotify_churn_dataset[[#This Row],[user_id]])</f>
        <v>7673</v>
      </c>
      <c r="C7674">
        <f>IF(IFERROR(VLOOKUP(spotify_churn_dataset[[#This Row],[user_id]],A7675:A15673,1,FALSE),0),1,0)</f>
        <v>0</v>
      </c>
      <c r="D7674" t="s">
        <v>16</v>
      </c>
      <c r="E7674" s="4">
        <v>41</v>
      </c>
      <c r="F7674" t="s">
        <v>13</v>
      </c>
      <c r="G7674" t="s">
        <v>22</v>
      </c>
      <c r="H7674" s="4">
        <v>241</v>
      </c>
      <c r="I7674" s="3">
        <v>13</v>
      </c>
      <c r="J7674" s="9">
        <v>13</v>
      </c>
      <c r="K7674" t="s">
        <v>19</v>
      </c>
      <c r="L7674" s="4">
        <v>0</v>
      </c>
      <c r="M7674" s="4" t="str">
        <f>IF(spotify_churn_dataset[[#This Row],[offline_listening]]=0,"no offline","yes offline")</f>
        <v>yes offline</v>
      </c>
      <c r="N7674">
        <v>1</v>
      </c>
      <c r="O7674" t="str">
        <f>IF(spotify_churn_dataset[[#This Row],[is_churned]]=1,"yes churn","no churn")</f>
        <v>yes churn</v>
      </c>
      <c r="P7674">
        <v>1</v>
      </c>
    </row>
    <row r="7675" spans="1:16" x14ac:dyDescent="0.3">
      <c r="A7675">
        <v>7674</v>
      </c>
      <c r="B7675">
        <f>IF(spotify_churn_dataset[[#This Row],[user_id]]="","Desconocido",spotify_churn_dataset[[#This Row],[user_id]])</f>
        <v>7674</v>
      </c>
      <c r="C7675">
        <f>IF(IFERROR(VLOOKUP(spotify_churn_dataset[[#This Row],[user_id]],A7676:A15674,1,FALSE),0),1,0)</f>
        <v>0</v>
      </c>
      <c r="D7675" t="s">
        <v>12</v>
      </c>
      <c r="E7675" s="4">
        <v>43</v>
      </c>
      <c r="F7675" t="s">
        <v>27</v>
      </c>
      <c r="G7675" t="s">
        <v>18</v>
      </c>
      <c r="H7675" s="4">
        <v>195</v>
      </c>
      <c r="I7675" s="3">
        <v>69</v>
      </c>
      <c r="J7675" s="9">
        <v>55</v>
      </c>
      <c r="K7675" t="s">
        <v>19</v>
      </c>
      <c r="L7675" s="4">
        <v>0</v>
      </c>
      <c r="M7675" s="4" t="str">
        <f>IF(spotify_churn_dataset[[#This Row],[offline_listening]]=0,"no offline","yes offline")</f>
        <v>yes offline</v>
      </c>
      <c r="N7675">
        <v>1</v>
      </c>
      <c r="O7675" t="str">
        <f>IF(spotify_churn_dataset[[#This Row],[is_churned]]=1,"yes churn","no churn")</f>
        <v>yes churn</v>
      </c>
      <c r="P7675">
        <v>1</v>
      </c>
    </row>
    <row r="7676" spans="1:16" x14ac:dyDescent="0.3">
      <c r="A7676">
        <v>7675</v>
      </c>
      <c r="B7676">
        <f>IF(spotify_churn_dataset[[#This Row],[user_id]]="","Desconocido",spotify_churn_dataset[[#This Row],[user_id]])</f>
        <v>7675</v>
      </c>
      <c r="C7676">
        <f>IF(IFERROR(VLOOKUP(spotify_churn_dataset[[#This Row],[user_id]],A7677:A15675,1,FALSE),0),1,0)</f>
        <v>0</v>
      </c>
      <c r="D7676" t="s">
        <v>12</v>
      </c>
      <c r="E7676" s="4">
        <v>55</v>
      </c>
      <c r="F7676" t="s">
        <v>21</v>
      </c>
      <c r="G7676" t="s">
        <v>14</v>
      </c>
      <c r="H7676" s="4">
        <v>127</v>
      </c>
      <c r="I7676" s="3">
        <v>14</v>
      </c>
      <c r="J7676" s="9">
        <v>8</v>
      </c>
      <c r="K7676" t="s">
        <v>19</v>
      </c>
      <c r="L7676" s="4">
        <v>16</v>
      </c>
      <c r="M7676" s="4" t="str">
        <f>IF(spotify_churn_dataset[[#This Row],[offline_listening]]=0,"no offline","yes offline")</f>
        <v>no offline</v>
      </c>
      <c r="N7676">
        <v>0</v>
      </c>
      <c r="O7676" t="str">
        <f>IF(spotify_churn_dataset[[#This Row],[is_churned]]=1,"yes churn","no churn")</f>
        <v>no churn</v>
      </c>
      <c r="P7676">
        <v>0</v>
      </c>
    </row>
    <row r="7677" spans="1:16" x14ac:dyDescent="0.3">
      <c r="A7677">
        <v>7676</v>
      </c>
      <c r="B7677">
        <f>IF(spotify_churn_dataset[[#This Row],[user_id]]="","Desconocido",spotify_churn_dataset[[#This Row],[user_id]])</f>
        <v>7676</v>
      </c>
      <c r="C7677">
        <f>IF(IFERROR(VLOOKUP(spotify_churn_dataset[[#This Row],[user_id]],A7678:A15676,1,FALSE),0),1,0)</f>
        <v>0</v>
      </c>
      <c r="D7677" t="s">
        <v>20</v>
      </c>
      <c r="E7677" s="4">
        <v>18</v>
      </c>
      <c r="F7677" t="s">
        <v>28</v>
      </c>
      <c r="G7677" t="s">
        <v>22</v>
      </c>
      <c r="H7677" s="4">
        <v>182</v>
      </c>
      <c r="I7677" s="3">
        <v>35</v>
      </c>
      <c r="J7677" s="9">
        <v>35</v>
      </c>
      <c r="K7677" t="s">
        <v>23</v>
      </c>
      <c r="L7677" s="4">
        <v>0</v>
      </c>
      <c r="M7677" s="4" t="str">
        <f>IF(spotify_churn_dataset[[#This Row],[offline_listening]]=0,"no offline","yes offline")</f>
        <v>yes offline</v>
      </c>
      <c r="N7677">
        <v>1</v>
      </c>
      <c r="O7677" t="str">
        <f>IF(spotify_churn_dataset[[#This Row],[is_churned]]=1,"yes churn","no churn")</f>
        <v>no churn</v>
      </c>
      <c r="P7677">
        <v>0</v>
      </c>
    </row>
    <row r="7678" spans="1:16" x14ac:dyDescent="0.3">
      <c r="A7678">
        <v>7677</v>
      </c>
      <c r="B7678">
        <f>IF(spotify_churn_dataset[[#This Row],[user_id]]="","Desconocido",spotify_churn_dataset[[#This Row],[user_id]])</f>
        <v>7677</v>
      </c>
      <c r="C7678">
        <f>IF(IFERROR(VLOOKUP(spotify_churn_dataset[[#This Row],[user_id]],A7679:A15677,1,FALSE),0),1,0)</f>
        <v>0</v>
      </c>
      <c r="D7678" t="s">
        <v>20</v>
      </c>
      <c r="E7678" s="4">
        <v>53</v>
      </c>
      <c r="F7678" t="s">
        <v>26</v>
      </c>
      <c r="G7678" t="s">
        <v>24</v>
      </c>
      <c r="H7678" s="4">
        <v>129</v>
      </c>
      <c r="I7678" s="3">
        <v>40</v>
      </c>
      <c r="J7678" s="9">
        <v>27</v>
      </c>
      <c r="K7678" t="s">
        <v>15</v>
      </c>
      <c r="L7678" s="4">
        <v>0</v>
      </c>
      <c r="M7678" s="4" t="str">
        <f>IF(spotify_churn_dataset[[#This Row],[offline_listening]]=0,"no offline","yes offline")</f>
        <v>yes offline</v>
      </c>
      <c r="N7678">
        <v>1</v>
      </c>
      <c r="O7678" t="str">
        <f>IF(spotify_churn_dataset[[#This Row],[is_churned]]=1,"yes churn","no churn")</f>
        <v>no churn</v>
      </c>
      <c r="P7678">
        <v>0</v>
      </c>
    </row>
    <row r="7679" spans="1:16" x14ac:dyDescent="0.3">
      <c r="A7679">
        <v>7678</v>
      </c>
      <c r="B7679">
        <f>IF(spotify_churn_dataset[[#This Row],[user_id]]="","Desconocido",spotify_churn_dataset[[#This Row],[user_id]])</f>
        <v>7678</v>
      </c>
      <c r="C7679">
        <f>IF(IFERROR(VLOOKUP(spotify_churn_dataset[[#This Row],[user_id]],A7680:A15678,1,FALSE),0),1,0)</f>
        <v>0</v>
      </c>
      <c r="D7679" t="s">
        <v>20</v>
      </c>
      <c r="E7679" s="4">
        <v>20</v>
      </c>
      <c r="F7679" t="s">
        <v>27</v>
      </c>
      <c r="G7679" t="s">
        <v>18</v>
      </c>
      <c r="H7679" s="4">
        <v>29</v>
      </c>
      <c r="I7679" s="3">
        <v>6</v>
      </c>
      <c r="J7679" s="9">
        <v>31</v>
      </c>
      <c r="K7679" t="s">
        <v>19</v>
      </c>
      <c r="L7679" s="4">
        <v>0</v>
      </c>
      <c r="M7679" s="4" t="str">
        <f>IF(spotify_churn_dataset[[#This Row],[offline_listening]]=0,"no offline","yes offline")</f>
        <v>yes offline</v>
      </c>
      <c r="N7679">
        <v>1</v>
      </c>
      <c r="O7679" t="str">
        <f>IF(spotify_churn_dataset[[#This Row],[is_churned]]=1,"yes churn","no churn")</f>
        <v>no churn</v>
      </c>
      <c r="P7679">
        <v>0</v>
      </c>
    </row>
    <row r="7680" spans="1:16" x14ac:dyDescent="0.3">
      <c r="A7680">
        <v>7679</v>
      </c>
      <c r="B7680">
        <f>IF(spotify_churn_dataset[[#This Row],[user_id]]="","Desconocido",spotify_churn_dataset[[#This Row],[user_id]])</f>
        <v>7679</v>
      </c>
      <c r="C7680">
        <f>IF(IFERROR(VLOOKUP(spotify_churn_dataset[[#This Row],[user_id]],A7681:A15679,1,FALSE),0),1,0)</f>
        <v>0</v>
      </c>
      <c r="D7680" t="s">
        <v>16</v>
      </c>
      <c r="E7680" s="4">
        <v>53</v>
      </c>
      <c r="F7680" t="s">
        <v>29</v>
      </c>
      <c r="G7680" t="s">
        <v>24</v>
      </c>
      <c r="H7680" s="4">
        <v>52</v>
      </c>
      <c r="I7680" s="3">
        <v>18</v>
      </c>
      <c r="J7680" s="9">
        <v>53</v>
      </c>
      <c r="K7680" t="s">
        <v>23</v>
      </c>
      <c r="L7680" s="4">
        <v>0</v>
      </c>
      <c r="M7680" s="4" t="str">
        <f>IF(spotify_churn_dataset[[#This Row],[offline_listening]]=0,"no offline","yes offline")</f>
        <v>yes offline</v>
      </c>
      <c r="N7680">
        <v>1</v>
      </c>
      <c r="O7680" t="str">
        <f>IF(spotify_churn_dataset[[#This Row],[is_churned]]=1,"yes churn","no churn")</f>
        <v>no churn</v>
      </c>
      <c r="P7680">
        <v>0</v>
      </c>
    </row>
    <row r="7681" spans="1:16" x14ac:dyDescent="0.3">
      <c r="A7681">
        <v>7680</v>
      </c>
      <c r="B7681">
        <f>IF(spotify_churn_dataset[[#This Row],[user_id]]="","Desconocido",spotify_churn_dataset[[#This Row],[user_id]])</f>
        <v>7680</v>
      </c>
      <c r="C7681">
        <f>IF(IFERROR(VLOOKUP(spotify_churn_dataset[[#This Row],[user_id]],A7682:A15680,1,FALSE),0),1,0)</f>
        <v>0</v>
      </c>
      <c r="D7681" t="s">
        <v>20</v>
      </c>
      <c r="E7681" s="4">
        <v>32</v>
      </c>
      <c r="F7681" t="s">
        <v>27</v>
      </c>
      <c r="G7681" t="s">
        <v>24</v>
      </c>
      <c r="H7681" s="4">
        <v>93</v>
      </c>
      <c r="I7681" s="3">
        <v>3</v>
      </c>
      <c r="J7681" s="9">
        <v>22</v>
      </c>
      <c r="K7681" t="s">
        <v>19</v>
      </c>
      <c r="L7681" s="4">
        <v>0</v>
      </c>
      <c r="M7681" s="4" t="str">
        <f>IF(spotify_churn_dataset[[#This Row],[offline_listening]]=0,"no offline","yes offline")</f>
        <v>yes offline</v>
      </c>
      <c r="N7681">
        <v>1</v>
      </c>
      <c r="O7681" t="str">
        <f>IF(spotify_churn_dataset[[#This Row],[is_churned]]=1,"yes churn","no churn")</f>
        <v>no churn</v>
      </c>
      <c r="P7681">
        <v>0</v>
      </c>
    </row>
    <row r="7682" spans="1:16" x14ac:dyDescent="0.3">
      <c r="A7682">
        <v>7681</v>
      </c>
      <c r="B7682">
        <f>IF(spotify_churn_dataset[[#This Row],[user_id]]="","Desconocido",spotify_churn_dataset[[#This Row],[user_id]])</f>
        <v>7681</v>
      </c>
      <c r="C7682">
        <f>IF(IFERROR(VLOOKUP(spotify_churn_dataset[[#This Row],[user_id]],A7683:A15681,1,FALSE),0),1,0)</f>
        <v>0</v>
      </c>
      <c r="D7682" t="s">
        <v>20</v>
      </c>
      <c r="E7682" s="4">
        <v>49</v>
      </c>
      <c r="F7682" t="s">
        <v>17</v>
      </c>
      <c r="G7682" t="s">
        <v>24</v>
      </c>
      <c r="H7682" s="4">
        <v>71</v>
      </c>
      <c r="I7682" s="3">
        <v>76</v>
      </c>
      <c r="J7682" s="9">
        <v>6</v>
      </c>
      <c r="K7682" t="s">
        <v>15</v>
      </c>
      <c r="L7682" s="4">
        <v>0</v>
      </c>
      <c r="M7682" s="4" t="str">
        <f>IF(spotify_churn_dataset[[#This Row],[offline_listening]]=0,"no offline","yes offline")</f>
        <v>yes offline</v>
      </c>
      <c r="N7682">
        <v>1</v>
      </c>
      <c r="O7682" t="str">
        <f>IF(spotify_churn_dataset[[#This Row],[is_churned]]=1,"yes churn","no churn")</f>
        <v>yes churn</v>
      </c>
      <c r="P7682">
        <v>1</v>
      </c>
    </row>
    <row r="7683" spans="1:16" x14ac:dyDescent="0.3">
      <c r="A7683">
        <v>7682</v>
      </c>
      <c r="B7683">
        <f>IF(spotify_churn_dataset[[#This Row],[user_id]]="","Desconocido",spotify_churn_dataset[[#This Row],[user_id]])</f>
        <v>7682</v>
      </c>
      <c r="C7683">
        <f>IF(IFERROR(VLOOKUP(spotify_churn_dataset[[#This Row],[user_id]],A7684:A15682,1,FALSE),0),1,0)</f>
        <v>0</v>
      </c>
      <c r="D7683" t="s">
        <v>12</v>
      </c>
      <c r="E7683" s="4">
        <v>29</v>
      </c>
      <c r="F7683" t="s">
        <v>13</v>
      </c>
      <c r="G7683" t="s">
        <v>24</v>
      </c>
      <c r="H7683" s="4">
        <v>155</v>
      </c>
      <c r="I7683" s="3">
        <v>22</v>
      </c>
      <c r="J7683" s="9">
        <v>49</v>
      </c>
      <c r="K7683" t="s">
        <v>23</v>
      </c>
      <c r="L7683" s="4">
        <v>0</v>
      </c>
      <c r="M7683" s="4" t="str">
        <f>IF(spotify_churn_dataset[[#This Row],[offline_listening]]=0,"no offline","yes offline")</f>
        <v>yes offline</v>
      </c>
      <c r="N7683">
        <v>1</v>
      </c>
      <c r="O7683" t="str">
        <f>IF(spotify_churn_dataset[[#This Row],[is_churned]]=1,"yes churn","no churn")</f>
        <v>no churn</v>
      </c>
      <c r="P7683">
        <v>0</v>
      </c>
    </row>
    <row r="7684" spans="1:16" x14ac:dyDescent="0.3">
      <c r="A7684">
        <v>7683</v>
      </c>
      <c r="B7684">
        <f>IF(spotify_churn_dataset[[#This Row],[user_id]]="","Desconocido",spotify_churn_dataset[[#This Row],[user_id]])</f>
        <v>7683</v>
      </c>
      <c r="C7684">
        <f>IF(IFERROR(VLOOKUP(spotify_churn_dataset[[#This Row],[user_id]],A7685:A15683,1,FALSE),0),1,0)</f>
        <v>0</v>
      </c>
      <c r="D7684" t="s">
        <v>12</v>
      </c>
      <c r="E7684" s="4">
        <v>58</v>
      </c>
      <c r="F7684" t="s">
        <v>27</v>
      </c>
      <c r="G7684" t="s">
        <v>22</v>
      </c>
      <c r="H7684" s="4">
        <v>264</v>
      </c>
      <c r="I7684" s="3">
        <v>80</v>
      </c>
      <c r="J7684" s="9">
        <v>28</v>
      </c>
      <c r="K7684" t="s">
        <v>15</v>
      </c>
      <c r="L7684" s="4">
        <v>0</v>
      </c>
      <c r="M7684" s="4" t="str">
        <f>IF(spotify_churn_dataset[[#This Row],[offline_listening]]=0,"no offline","yes offline")</f>
        <v>yes offline</v>
      </c>
      <c r="N7684">
        <v>1</v>
      </c>
      <c r="O7684" t="str">
        <f>IF(spotify_churn_dataset[[#This Row],[is_churned]]=1,"yes churn","no churn")</f>
        <v>no churn</v>
      </c>
      <c r="P7684">
        <v>0</v>
      </c>
    </row>
    <row r="7685" spans="1:16" x14ac:dyDescent="0.3">
      <c r="A7685">
        <v>7684</v>
      </c>
      <c r="B7685">
        <f>IF(spotify_churn_dataset[[#This Row],[user_id]]="","Desconocido",spotify_churn_dataset[[#This Row],[user_id]])</f>
        <v>7684</v>
      </c>
      <c r="C7685">
        <f>IF(IFERROR(VLOOKUP(spotify_churn_dataset[[#This Row],[user_id]],A7686:A15684,1,FALSE),0),1,0)</f>
        <v>0</v>
      </c>
      <c r="D7685" t="s">
        <v>20</v>
      </c>
      <c r="E7685" s="4">
        <v>36</v>
      </c>
      <c r="F7685" t="s">
        <v>28</v>
      </c>
      <c r="G7685" t="s">
        <v>18</v>
      </c>
      <c r="H7685" s="4">
        <v>189</v>
      </c>
      <c r="I7685" s="3">
        <v>73</v>
      </c>
      <c r="J7685" s="9">
        <v>14</v>
      </c>
      <c r="K7685" t="s">
        <v>15</v>
      </c>
      <c r="L7685" s="4">
        <v>0</v>
      </c>
      <c r="M7685" s="4" t="str">
        <f>IF(spotify_churn_dataset[[#This Row],[offline_listening]]=0,"no offline","yes offline")</f>
        <v>yes offline</v>
      </c>
      <c r="N7685">
        <v>1</v>
      </c>
      <c r="O7685" t="str">
        <f>IF(spotify_churn_dataset[[#This Row],[is_churned]]=1,"yes churn","no churn")</f>
        <v>no churn</v>
      </c>
      <c r="P7685">
        <v>0</v>
      </c>
    </row>
    <row r="7686" spans="1:16" x14ac:dyDescent="0.3">
      <c r="A7686">
        <v>7685</v>
      </c>
      <c r="B7686">
        <f>IF(spotify_churn_dataset[[#This Row],[user_id]]="","Desconocido",spotify_churn_dataset[[#This Row],[user_id]])</f>
        <v>7685</v>
      </c>
      <c r="C7686">
        <f>IF(IFERROR(VLOOKUP(spotify_churn_dataset[[#This Row],[user_id]],A7687:A15685,1,FALSE),0),1,0)</f>
        <v>0</v>
      </c>
      <c r="D7686" t="s">
        <v>12</v>
      </c>
      <c r="E7686" s="4">
        <v>48</v>
      </c>
      <c r="F7686" t="s">
        <v>26</v>
      </c>
      <c r="G7686" t="s">
        <v>24</v>
      </c>
      <c r="H7686" s="4">
        <v>105</v>
      </c>
      <c r="I7686" s="3">
        <v>17</v>
      </c>
      <c r="J7686" s="9">
        <v>32</v>
      </c>
      <c r="K7686" t="s">
        <v>15</v>
      </c>
      <c r="L7686" s="4">
        <v>0</v>
      </c>
      <c r="M7686" s="4" t="str">
        <f>IF(spotify_churn_dataset[[#This Row],[offline_listening]]=0,"no offline","yes offline")</f>
        <v>yes offline</v>
      </c>
      <c r="N7686">
        <v>1</v>
      </c>
      <c r="O7686" t="str">
        <f>IF(spotify_churn_dataset[[#This Row],[is_churned]]=1,"yes churn","no churn")</f>
        <v>no churn</v>
      </c>
      <c r="P7686">
        <v>0</v>
      </c>
    </row>
    <row r="7687" spans="1:16" x14ac:dyDescent="0.3">
      <c r="A7687">
        <v>7686</v>
      </c>
      <c r="B7687">
        <f>IF(spotify_churn_dataset[[#This Row],[user_id]]="","Desconocido",spotify_churn_dataset[[#This Row],[user_id]])</f>
        <v>7686</v>
      </c>
      <c r="C7687">
        <f>IF(IFERROR(VLOOKUP(spotify_churn_dataset[[#This Row],[user_id]],A7688:A15686,1,FALSE),0),1,0)</f>
        <v>0</v>
      </c>
      <c r="D7687" t="s">
        <v>12</v>
      </c>
      <c r="E7687" s="4">
        <v>26</v>
      </c>
      <c r="F7687" t="s">
        <v>28</v>
      </c>
      <c r="G7687" t="s">
        <v>18</v>
      </c>
      <c r="H7687" s="4">
        <v>106</v>
      </c>
      <c r="I7687" s="3">
        <v>44</v>
      </c>
      <c r="J7687" s="9">
        <v>17</v>
      </c>
      <c r="K7687" t="s">
        <v>23</v>
      </c>
      <c r="L7687" s="4">
        <v>0</v>
      </c>
      <c r="M7687" s="4" t="str">
        <f>IF(spotify_churn_dataset[[#This Row],[offline_listening]]=0,"no offline","yes offline")</f>
        <v>yes offline</v>
      </c>
      <c r="N7687">
        <v>1</v>
      </c>
      <c r="O7687" t="str">
        <f>IF(spotify_churn_dataset[[#This Row],[is_churned]]=1,"yes churn","no churn")</f>
        <v>no churn</v>
      </c>
      <c r="P7687">
        <v>0</v>
      </c>
    </row>
    <row r="7688" spans="1:16" x14ac:dyDescent="0.3">
      <c r="A7688">
        <v>7687</v>
      </c>
      <c r="B7688">
        <f>IF(spotify_churn_dataset[[#This Row],[user_id]]="","Desconocido",spotify_churn_dataset[[#This Row],[user_id]])</f>
        <v>7687</v>
      </c>
      <c r="C7688">
        <f>IF(IFERROR(VLOOKUP(spotify_churn_dataset[[#This Row],[user_id]],A7689:A15687,1,FALSE),0),1,0)</f>
        <v>0</v>
      </c>
      <c r="D7688" t="s">
        <v>16</v>
      </c>
      <c r="E7688" s="4">
        <v>55</v>
      </c>
      <c r="F7688" t="s">
        <v>25</v>
      </c>
      <c r="G7688" t="s">
        <v>14</v>
      </c>
      <c r="H7688" s="4">
        <v>47</v>
      </c>
      <c r="I7688" s="3">
        <v>71</v>
      </c>
      <c r="J7688" s="9">
        <v>23</v>
      </c>
      <c r="K7688" t="s">
        <v>15</v>
      </c>
      <c r="L7688" s="4">
        <v>25</v>
      </c>
      <c r="M7688" s="4" t="str">
        <f>IF(spotify_churn_dataset[[#This Row],[offline_listening]]=0,"no offline","yes offline")</f>
        <v>no offline</v>
      </c>
      <c r="N7688">
        <v>0</v>
      </c>
      <c r="O7688" t="str">
        <f>IF(spotify_churn_dataset[[#This Row],[is_churned]]=1,"yes churn","no churn")</f>
        <v>yes churn</v>
      </c>
      <c r="P7688">
        <v>1</v>
      </c>
    </row>
    <row r="7689" spans="1:16" x14ac:dyDescent="0.3">
      <c r="A7689">
        <v>7688</v>
      </c>
      <c r="B7689">
        <f>IF(spotify_churn_dataset[[#This Row],[user_id]]="","Desconocido",spotify_churn_dataset[[#This Row],[user_id]])</f>
        <v>7688</v>
      </c>
      <c r="C7689">
        <f>IF(IFERROR(VLOOKUP(spotify_churn_dataset[[#This Row],[user_id]],A7690:A15688,1,FALSE),0),1,0)</f>
        <v>0</v>
      </c>
      <c r="D7689" t="s">
        <v>20</v>
      </c>
      <c r="E7689" s="4">
        <v>28</v>
      </c>
      <c r="F7689" t="s">
        <v>21</v>
      </c>
      <c r="G7689" t="s">
        <v>18</v>
      </c>
      <c r="H7689" s="4">
        <v>193</v>
      </c>
      <c r="I7689" s="3">
        <v>70</v>
      </c>
      <c r="J7689" s="9">
        <v>22</v>
      </c>
      <c r="K7689" t="s">
        <v>23</v>
      </c>
      <c r="L7689" s="4">
        <v>0</v>
      </c>
      <c r="M7689" s="4" t="str">
        <f>IF(spotify_churn_dataset[[#This Row],[offline_listening]]=0,"no offline","yes offline")</f>
        <v>yes offline</v>
      </c>
      <c r="N7689">
        <v>1</v>
      </c>
      <c r="O7689" t="str">
        <f>IF(spotify_churn_dataset[[#This Row],[is_churned]]=1,"yes churn","no churn")</f>
        <v>no churn</v>
      </c>
      <c r="P7689">
        <v>0</v>
      </c>
    </row>
    <row r="7690" spans="1:16" x14ac:dyDescent="0.3">
      <c r="A7690">
        <v>7689</v>
      </c>
      <c r="B7690">
        <f>IF(spotify_churn_dataset[[#This Row],[user_id]]="","Desconocido",spotify_churn_dataset[[#This Row],[user_id]])</f>
        <v>7689</v>
      </c>
      <c r="C7690">
        <f>IF(IFERROR(VLOOKUP(spotify_churn_dataset[[#This Row],[user_id]],A7691:A15689,1,FALSE),0),1,0)</f>
        <v>0</v>
      </c>
      <c r="D7690" t="s">
        <v>20</v>
      </c>
      <c r="E7690" s="4">
        <v>48</v>
      </c>
      <c r="F7690" t="s">
        <v>29</v>
      </c>
      <c r="G7690" t="s">
        <v>18</v>
      </c>
      <c r="H7690" s="4">
        <v>249</v>
      </c>
      <c r="I7690" s="3">
        <v>78</v>
      </c>
      <c r="J7690" s="9">
        <v>5</v>
      </c>
      <c r="K7690" t="s">
        <v>19</v>
      </c>
      <c r="L7690" s="4">
        <v>0</v>
      </c>
      <c r="M7690" s="4" t="str">
        <f>IF(spotify_churn_dataset[[#This Row],[offline_listening]]=0,"no offline","yes offline")</f>
        <v>yes offline</v>
      </c>
      <c r="N7690">
        <v>1</v>
      </c>
      <c r="O7690" t="str">
        <f>IF(spotify_churn_dataset[[#This Row],[is_churned]]=1,"yes churn","no churn")</f>
        <v>no churn</v>
      </c>
      <c r="P7690">
        <v>0</v>
      </c>
    </row>
    <row r="7691" spans="1:16" x14ac:dyDescent="0.3">
      <c r="A7691">
        <v>7690</v>
      </c>
      <c r="B7691">
        <f>IF(spotify_churn_dataset[[#This Row],[user_id]]="","Desconocido",spotify_churn_dataset[[#This Row],[user_id]])</f>
        <v>7690</v>
      </c>
      <c r="C7691">
        <f>IF(IFERROR(VLOOKUP(spotify_churn_dataset[[#This Row],[user_id]],A7692:A15690,1,FALSE),0),1,0)</f>
        <v>0</v>
      </c>
      <c r="D7691" t="s">
        <v>16</v>
      </c>
      <c r="E7691" s="4">
        <v>41</v>
      </c>
      <c r="F7691" t="s">
        <v>26</v>
      </c>
      <c r="G7691" t="s">
        <v>22</v>
      </c>
      <c r="H7691" s="4">
        <v>23</v>
      </c>
      <c r="I7691" s="3">
        <v>77</v>
      </c>
      <c r="J7691" s="9">
        <v>2</v>
      </c>
      <c r="K7691" t="s">
        <v>15</v>
      </c>
      <c r="L7691" s="4">
        <v>0</v>
      </c>
      <c r="M7691" s="4" t="str">
        <f>IF(spotify_churn_dataset[[#This Row],[offline_listening]]=0,"no offline","yes offline")</f>
        <v>yes offline</v>
      </c>
      <c r="N7691">
        <v>1</v>
      </c>
      <c r="O7691" t="str">
        <f>IF(spotify_churn_dataset[[#This Row],[is_churned]]=1,"yes churn","no churn")</f>
        <v>no churn</v>
      </c>
      <c r="P7691">
        <v>0</v>
      </c>
    </row>
    <row r="7692" spans="1:16" x14ac:dyDescent="0.3">
      <c r="A7692">
        <v>7691</v>
      </c>
      <c r="B7692">
        <f>IF(spotify_churn_dataset[[#This Row],[user_id]]="","Desconocido",spotify_churn_dataset[[#This Row],[user_id]])</f>
        <v>7691</v>
      </c>
      <c r="C7692">
        <f>IF(IFERROR(VLOOKUP(spotify_churn_dataset[[#This Row],[user_id]],A7693:A15691,1,FALSE),0),1,0)</f>
        <v>0</v>
      </c>
      <c r="D7692" t="s">
        <v>12</v>
      </c>
      <c r="E7692" s="4">
        <v>28</v>
      </c>
      <c r="F7692" t="s">
        <v>28</v>
      </c>
      <c r="G7692" t="s">
        <v>14</v>
      </c>
      <c r="H7692" s="4">
        <v>56</v>
      </c>
      <c r="I7692" s="3">
        <v>58</v>
      </c>
      <c r="J7692" s="9">
        <v>31</v>
      </c>
      <c r="K7692" t="s">
        <v>23</v>
      </c>
      <c r="L7692" s="4">
        <v>20</v>
      </c>
      <c r="M7692" s="4" t="str">
        <f>IF(spotify_churn_dataset[[#This Row],[offline_listening]]=0,"no offline","yes offline")</f>
        <v>no offline</v>
      </c>
      <c r="N7692">
        <v>0</v>
      </c>
      <c r="O7692" t="str">
        <f>IF(spotify_churn_dataset[[#This Row],[is_churned]]=1,"yes churn","no churn")</f>
        <v>yes churn</v>
      </c>
      <c r="P7692">
        <v>1</v>
      </c>
    </row>
    <row r="7693" spans="1:16" x14ac:dyDescent="0.3">
      <c r="A7693">
        <v>7692</v>
      </c>
      <c r="B7693">
        <f>IF(spotify_churn_dataset[[#This Row],[user_id]]="","Desconocido",spotify_churn_dataset[[#This Row],[user_id]])</f>
        <v>7692</v>
      </c>
      <c r="C7693">
        <f>IF(IFERROR(VLOOKUP(spotify_churn_dataset[[#This Row],[user_id]],A7694:A15692,1,FALSE),0),1,0)</f>
        <v>0</v>
      </c>
      <c r="D7693" t="s">
        <v>12</v>
      </c>
      <c r="E7693" s="4">
        <v>30</v>
      </c>
      <c r="F7693" t="s">
        <v>27</v>
      </c>
      <c r="G7693" t="s">
        <v>24</v>
      </c>
      <c r="H7693" s="4">
        <v>135</v>
      </c>
      <c r="I7693" s="3">
        <v>35</v>
      </c>
      <c r="J7693" s="9">
        <v>47</v>
      </c>
      <c r="K7693" t="s">
        <v>15</v>
      </c>
      <c r="L7693" s="4">
        <v>0</v>
      </c>
      <c r="M7693" s="4" t="str">
        <f>IF(spotify_churn_dataset[[#This Row],[offline_listening]]=0,"no offline","yes offline")</f>
        <v>yes offline</v>
      </c>
      <c r="N7693">
        <v>1</v>
      </c>
      <c r="O7693" t="str">
        <f>IF(spotify_churn_dataset[[#This Row],[is_churned]]=1,"yes churn","no churn")</f>
        <v>no churn</v>
      </c>
      <c r="P7693">
        <v>0</v>
      </c>
    </row>
    <row r="7694" spans="1:16" x14ac:dyDescent="0.3">
      <c r="A7694">
        <v>7693</v>
      </c>
      <c r="B7694">
        <f>IF(spotify_churn_dataset[[#This Row],[user_id]]="","Desconocido",spotify_churn_dataset[[#This Row],[user_id]])</f>
        <v>7693</v>
      </c>
      <c r="C7694">
        <f>IF(IFERROR(VLOOKUP(spotify_churn_dataset[[#This Row],[user_id]],A7695:A15693,1,FALSE),0),1,0)</f>
        <v>0</v>
      </c>
      <c r="D7694" t="s">
        <v>20</v>
      </c>
      <c r="E7694" s="4">
        <v>37</v>
      </c>
      <c r="F7694" t="s">
        <v>26</v>
      </c>
      <c r="G7694" t="s">
        <v>14</v>
      </c>
      <c r="H7694" s="4">
        <v>51</v>
      </c>
      <c r="I7694" s="3">
        <v>33</v>
      </c>
      <c r="J7694" s="9">
        <v>17</v>
      </c>
      <c r="K7694" t="s">
        <v>19</v>
      </c>
      <c r="L7694" s="4">
        <v>35</v>
      </c>
      <c r="M7694" s="4" t="str">
        <f>IF(spotify_churn_dataset[[#This Row],[offline_listening]]=0,"no offline","yes offline")</f>
        <v>no offline</v>
      </c>
      <c r="N7694">
        <v>0</v>
      </c>
      <c r="O7694" t="str">
        <f>IF(spotify_churn_dataset[[#This Row],[is_churned]]=1,"yes churn","no churn")</f>
        <v>yes churn</v>
      </c>
      <c r="P7694">
        <v>1</v>
      </c>
    </row>
    <row r="7695" spans="1:16" x14ac:dyDescent="0.3">
      <c r="A7695">
        <v>7694</v>
      </c>
      <c r="B7695">
        <f>IF(spotify_churn_dataset[[#This Row],[user_id]]="","Desconocido",spotify_churn_dataset[[#This Row],[user_id]])</f>
        <v>7694</v>
      </c>
      <c r="C7695">
        <f>IF(IFERROR(VLOOKUP(spotify_churn_dataset[[#This Row],[user_id]],A7696:A15694,1,FALSE),0),1,0)</f>
        <v>0</v>
      </c>
      <c r="D7695" t="s">
        <v>12</v>
      </c>
      <c r="E7695" s="4">
        <v>35</v>
      </c>
      <c r="F7695" t="s">
        <v>25</v>
      </c>
      <c r="G7695" t="s">
        <v>22</v>
      </c>
      <c r="H7695" s="4">
        <v>117</v>
      </c>
      <c r="I7695" s="3">
        <v>57</v>
      </c>
      <c r="J7695" s="9">
        <v>22</v>
      </c>
      <c r="K7695" t="s">
        <v>23</v>
      </c>
      <c r="L7695" s="4">
        <v>0</v>
      </c>
      <c r="M7695" s="4" t="str">
        <f>IF(spotify_churn_dataset[[#This Row],[offline_listening]]=0,"no offline","yes offline")</f>
        <v>yes offline</v>
      </c>
      <c r="N7695">
        <v>1</v>
      </c>
      <c r="O7695" t="str">
        <f>IF(spotify_churn_dataset[[#This Row],[is_churned]]=1,"yes churn","no churn")</f>
        <v>yes churn</v>
      </c>
      <c r="P7695">
        <v>1</v>
      </c>
    </row>
    <row r="7696" spans="1:16" x14ac:dyDescent="0.3">
      <c r="A7696">
        <v>7695</v>
      </c>
      <c r="B7696">
        <f>IF(spotify_churn_dataset[[#This Row],[user_id]]="","Desconocido",spotify_churn_dataset[[#This Row],[user_id]])</f>
        <v>7695</v>
      </c>
      <c r="C7696">
        <f>IF(IFERROR(VLOOKUP(spotify_churn_dataset[[#This Row],[user_id]],A7697:A15695,1,FALSE),0),1,0)</f>
        <v>0</v>
      </c>
      <c r="D7696" t="s">
        <v>16</v>
      </c>
      <c r="E7696" s="4">
        <v>56</v>
      </c>
      <c r="F7696" t="s">
        <v>29</v>
      </c>
      <c r="G7696" t="s">
        <v>22</v>
      </c>
      <c r="H7696" s="4">
        <v>187</v>
      </c>
      <c r="I7696" s="3">
        <v>2</v>
      </c>
      <c r="J7696" s="9">
        <v>11</v>
      </c>
      <c r="K7696" t="s">
        <v>23</v>
      </c>
      <c r="L7696" s="4">
        <v>0</v>
      </c>
      <c r="M7696" s="4" t="str">
        <f>IF(spotify_churn_dataset[[#This Row],[offline_listening]]=0,"no offline","yes offline")</f>
        <v>yes offline</v>
      </c>
      <c r="N7696">
        <v>1</v>
      </c>
      <c r="O7696" t="str">
        <f>IF(spotify_churn_dataset[[#This Row],[is_churned]]=1,"yes churn","no churn")</f>
        <v>no churn</v>
      </c>
      <c r="P7696">
        <v>0</v>
      </c>
    </row>
    <row r="7697" spans="1:16" x14ac:dyDescent="0.3">
      <c r="A7697">
        <v>7696</v>
      </c>
      <c r="B7697">
        <f>IF(spotify_churn_dataset[[#This Row],[user_id]]="","Desconocido",spotify_churn_dataset[[#This Row],[user_id]])</f>
        <v>7696</v>
      </c>
      <c r="C7697">
        <f>IF(IFERROR(VLOOKUP(spotify_churn_dataset[[#This Row],[user_id]],A7698:A15696,1,FALSE),0),1,0)</f>
        <v>0</v>
      </c>
      <c r="D7697" t="s">
        <v>20</v>
      </c>
      <c r="E7697" s="4">
        <v>32</v>
      </c>
      <c r="F7697" t="s">
        <v>27</v>
      </c>
      <c r="G7697" t="s">
        <v>22</v>
      </c>
      <c r="H7697" s="4">
        <v>296</v>
      </c>
      <c r="I7697" s="3">
        <v>60</v>
      </c>
      <c r="J7697" s="9">
        <v>23</v>
      </c>
      <c r="K7697" t="s">
        <v>19</v>
      </c>
      <c r="L7697" s="4">
        <v>0</v>
      </c>
      <c r="M7697" s="4" t="str">
        <f>IF(spotify_churn_dataset[[#This Row],[offline_listening]]=0,"no offline","yes offline")</f>
        <v>yes offline</v>
      </c>
      <c r="N7697">
        <v>1</v>
      </c>
      <c r="O7697" t="str">
        <f>IF(spotify_churn_dataset[[#This Row],[is_churned]]=1,"yes churn","no churn")</f>
        <v>no churn</v>
      </c>
      <c r="P7697">
        <v>0</v>
      </c>
    </row>
    <row r="7698" spans="1:16" x14ac:dyDescent="0.3">
      <c r="A7698">
        <v>7697</v>
      </c>
      <c r="B7698">
        <f>IF(spotify_churn_dataset[[#This Row],[user_id]]="","Desconocido",spotify_churn_dataset[[#This Row],[user_id]])</f>
        <v>7697</v>
      </c>
      <c r="C7698">
        <f>IF(IFERROR(VLOOKUP(spotify_churn_dataset[[#This Row],[user_id]],A7699:A15697,1,FALSE),0),1,0)</f>
        <v>0</v>
      </c>
      <c r="D7698" t="s">
        <v>20</v>
      </c>
      <c r="E7698" s="4">
        <v>42</v>
      </c>
      <c r="F7698" t="s">
        <v>29</v>
      </c>
      <c r="G7698" t="s">
        <v>22</v>
      </c>
      <c r="H7698" s="4">
        <v>171</v>
      </c>
      <c r="I7698" s="3">
        <v>12</v>
      </c>
      <c r="J7698" s="9">
        <v>28</v>
      </c>
      <c r="K7698" t="s">
        <v>15</v>
      </c>
      <c r="L7698" s="4">
        <v>0</v>
      </c>
      <c r="M7698" s="4" t="str">
        <f>IF(spotify_churn_dataset[[#This Row],[offline_listening]]=0,"no offline","yes offline")</f>
        <v>yes offline</v>
      </c>
      <c r="N7698">
        <v>1</v>
      </c>
      <c r="O7698" t="str">
        <f>IF(spotify_churn_dataset[[#This Row],[is_churned]]=1,"yes churn","no churn")</f>
        <v>no churn</v>
      </c>
      <c r="P7698">
        <v>0</v>
      </c>
    </row>
    <row r="7699" spans="1:16" x14ac:dyDescent="0.3">
      <c r="A7699">
        <v>7698</v>
      </c>
      <c r="B7699">
        <f>IF(spotify_churn_dataset[[#This Row],[user_id]]="","Desconocido",spotify_churn_dataset[[#This Row],[user_id]])</f>
        <v>7698</v>
      </c>
      <c r="C7699">
        <f>IF(IFERROR(VLOOKUP(spotify_churn_dataset[[#This Row],[user_id]],A7700:A15698,1,FALSE),0),1,0)</f>
        <v>0</v>
      </c>
      <c r="D7699" t="s">
        <v>16</v>
      </c>
      <c r="E7699" s="4">
        <v>18</v>
      </c>
      <c r="F7699" t="s">
        <v>27</v>
      </c>
      <c r="G7699" t="s">
        <v>18</v>
      </c>
      <c r="H7699" s="4">
        <v>180</v>
      </c>
      <c r="I7699" s="3">
        <v>84</v>
      </c>
      <c r="J7699" s="9">
        <v>5</v>
      </c>
      <c r="K7699" t="s">
        <v>15</v>
      </c>
      <c r="L7699" s="4">
        <v>0</v>
      </c>
      <c r="M7699" s="4" t="str">
        <f>IF(spotify_churn_dataset[[#This Row],[offline_listening]]=0,"no offline","yes offline")</f>
        <v>yes offline</v>
      </c>
      <c r="N7699">
        <v>1</v>
      </c>
      <c r="O7699" t="str">
        <f>IF(spotify_churn_dataset[[#This Row],[is_churned]]=1,"yes churn","no churn")</f>
        <v>no churn</v>
      </c>
      <c r="P7699">
        <v>0</v>
      </c>
    </row>
    <row r="7700" spans="1:16" x14ac:dyDescent="0.3">
      <c r="A7700">
        <v>7699</v>
      </c>
      <c r="B7700">
        <f>IF(spotify_churn_dataset[[#This Row],[user_id]]="","Desconocido",spotify_churn_dataset[[#This Row],[user_id]])</f>
        <v>7699</v>
      </c>
      <c r="C7700">
        <f>IF(IFERROR(VLOOKUP(spotify_churn_dataset[[#This Row],[user_id]],A7701:A15699,1,FALSE),0),1,0)</f>
        <v>0</v>
      </c>
      <c r="D7700" t="s">
        <v>12</v>
      </c>
      <c r="E7700" s="4">
        <v>37</v>
      </c>
      <c r="F7700" t="s">
        <v>13</v>
      </c>
      <c r="G7700" t="s">
        <v>14</v>
      </c>
      <c r="H7700" s="4">
        <v>268</v>
      </c>
      <c r="I7700" s="3">
        <v>51</v>
      </c>
      <c r="J7700" s="9">
        <v>4</v>
      </c>
      <c r="K7700" t="s">
        <v>19</v>
      </c>
      <c r="L7700" s="4">
        <v>13</v>
      </c>
      <c r="M7700" s="4" t="str">
        <f>IF(spotify_churn_dataset[[#This Row],[offline_listening]]=0,"no offline","yes offline")</f>
        <v>no offline</v>
      </c>
      <c r="N7700">
        <v>0</v>
      </c>
      <c r="O7700" t="str">
        <f>IF(spotify_churn_dataset[[#This Row],[is_churned]]=1,"yes churn","no churn")</f>
        <v>no churn</v>
      </c>
      <c r="P7700">
        <v>0</v>
      </c>
    </row>
    <row r="7701" spans="1:16" x14ac:dyDescent="0.3">
      <c r="A7701">
        <v>7700</v>
      </c>
      <c r="B7701">
        <f>IF(spotify_churn_dataset[[#This Row],[user_id]]="","Desconocido",spotify_churn_dataset[[#This Row],[user_id]])</f>
        <v>7700</v>
      </c>
      <c r="C7701">
        <f>IF(IFERROR(VLOOKUP(spotify_churn_dataset[[#This Row],[user_id]],A7702:A15700,1,FALSE),0),1,0)</f>
        <v>0</v>
      </c>
      <c r="D7701" t="s">
        <v>20</v>
      </c>
      <c r="E7701" s="4">
        <v>33</v>
      </c>
      <c r="F7701" t="s">
        <v>13</v>
      </c>
      <c r="G7701" t="s">
        <v>24</v>
      </c>
      <c r="H7701" s="4">
        <v>57</v>
      </c>
      <c r="I7701" s="3">
        <v>50</v>
      </c>
      <c r="J7701" s="9">
        <v>29</v>
      </c>
      <c r="K7701" t="s">
        <v>15</v>
      </c>
      <c r="L7701" s="4">
        <v>0</v>
      </c>
      <c r="M7701" s="4" t="str">
        <f>IF(spotify_churn_dataset[[#This Row],[offline_listening]]=0,"no offline","yes offline")</f>
        <v>yes offline</v>
      </c>
      <c r="N7701">
        <v>1</v>
      </c>
      <c r="O7701" t="str">
        <f>IF(spotify_churn_dataset[[#This Row],[is_churned]]=1,"yes churn","no churn")</f>
        <v>no churn</v>
      </c>
      <c r="P7701">
        <v>0</v>
      </c>
    </row>
    <row r="7702" spans="1:16" x14ac:dyDescent="0.3">
      <c r="A7702">
        <v>7701</v>
      </c>
      <c r="B7702">
        <f>IF(spotify_churn_dataset[[#This Row],[user_id]]="","Desconocido",spotify_churn_dataset[[#This Row],[user_id]])</f>
        <v>7701</v>
      </c>
      <c r="C7702">
        <f>IF(IFERROR(VLOOKUP(spotify_churn_dataset[[#This Row],[user_id]],A7703:A15701,1,FALSE),0),1,0)</f>
        <v>0</v>
      </c>
      <c r="D7702" t="s">
        <v>12</v>
      </c>
      <c r="E7702" s="4">
        <v>19</v>
      </c>
      <c r="F7702" t="s">
        <v>26</v>
      </c>
      <c r="G7702" t="s">
        <v>18</v>
      </c>
      <c r="H7702" s="4">
        <v>73</v>
      </c>
      <c r="I7702" s="3">
        <v>18</v>
      </c>
      <c r="J7702" s="9">
        <v>54</v>
      </c>
      <c r="K7702" t="s">
        <v>23</v>
      </c>
      <c r="L7702" s="4">
        <v>0</v>
      </c>
      <c r="M7702" s="4" t="str">
        <f>IF(spotify_churn_dataset[[#This Row],[offline_listening]]=0,"no offline","yes offline")</f>
        <v>yes offline</v>
      </c>
      <c r="N7702">
        <v>1</v>
      </c>
      <c r="O7702" t="str">
        <f>IF(spotify_churn_dataset[[#This Row],[is_churned]]=1,"yes churn","no churn")</f>
        <v>yes churn</v>
      </c>
      <c r="P7702">
        <v>1</v>
      </c>
    </row>
    <row r="7703" spans="1:16" x14ac:dyDescent="0.3">
      <c r="A7703">
        <v>7702</v>
      </c>
      <c r="B7703">
        <f>IF(spotify_churn_dataset[[#This Row],[user_id]]="","Desconocido",spotify_churn_dataset[[#This Row],[user_id]])</f>
        <v>7702</v>
      </c>
      <c r="C7703">
        <f>IF(IFERROR(VLOOKUP(spotify_churn_dataset[[#This Row],[user_id]],A7704:A15702,1,FALSE),0),1,0)</f>
        <v>0</v>
      </c>
      <c r="D7703" t="s">
        <v>16</v>
      </c>
      <c r="E7703" s="4">
        <v>32</v>
      </c>
      <c r="F7703" t="s">
        <v>29</v>
      </c>
      <c r="G7703" t="s">
        <v>22</v>
      </c>
      <c r="H7703" s="4">
        <v>278</v>
      </c>
      <c r="I7703" s="3">
        <v>38</v>
      </c>
      <c r="J7703" s="9">
        <v>22</v>
      </c>
      <c r="K7703" t="s">
        <v>23</v>
      </c>
      <c r="L7703" s="4">
        <v>0</v>
      </c>
      <c r="M7703" s="4" t="str">
        <f>IF(spotify_churn_dataset[[#This Row],[offline_listening]]=0,"no offline","yes offline")</f>
        <v>yes offline</v>
      </c>
      <c r="N7703">
        <v>1</v>
      </c>
      <c r="O7703" t="str">
        <f>IF(spotify_churn_dataset[[#This Row],[is_churned]]=1,"yes churn","no churn")</f>
        <v>no churn</v>
      </c>
      <c r="P7703">
        <v>0</v>
      </c>
    </row>
    <row r="7704" spans="1:16" x14ac:dyDescent="0.3">
      <c r="A7704">
        <v>7703</v>
      </c>
      <c r="B7704">
        <f>IF(spotify_churn_dataset[[#This Row],[user_id]]="","Desconocido",spotify_churn_dataset[[#This Row],[user_id]])</f>
        <v>7703</v>
      </c>
      <c r="C7704">
        <f>IF(IFERROR(VLOOKUP(spotify_churn_dataset[[#This Row],[user_id]],A7705:A15703,1,FALSE),0),1,0)</f>
        <v>0</v>
      </c>
      <c r="D7704" t="s">
        <v>16</v>
      </c>
      <c r="E7704" s="4">
        <v>33</v>
      </c>
      <c r="F7704" t="s">
        <v>27</v>
      </c>
      <c r="G7704" t="s">
        <v>14</v>
      </c>
      <c r="H7704" s="4">
        <v>150</v>
      </c>
      <c r="I7704" s="3">
        <v>5</v>
      </c>
      <c r="J7704" s="9">
        <v>42</v>
      </c>
      <c r="K7704" t="s">
        <v>23</v>
      </c>
      <c r="L7704" s="4">
        <v>22</v>
      </c>
      <c r="M7704" s="4" t="str">
        <f>IF(spotify_churn_dataset[[#This Row],[offline_listening]]=0,"no offline","yes offline")</f>
        <v>no offline</v>
      </c>
      <c r="N7704">
        <v>0</v>
      </c>
      <c r="O7704" t="str">
        <f>IF(spotify_churn_dataset[[#This Row],[is_churned]]=1,"yes churn","no churn")</f>
        <v>no churn</v>
      </c>
      <c r="P7704">
        <v>0</v>
      </c>
    </row>
    <row r="7705" spans="1:16" x14ac:dyDescent="0.3">
      <c r="A7705">
        <v>7704</v>
      </c>
      <c r="B7705">
        <f>IF(spotify_churn_dataset[[#This Row],[user_id]]="","Desconocido",spotify_churn_dataset[[#This Row],[user_id]])</f>
        <v>7704</v>
      </c>
      <c r="C7705">
        <f>IF(IFERROR(VLOOKUP(spotify_churn_dataset[[#This Row],[user_id]],A7706:A15704,1,FALSE),0),1,0)</f>
        <v>0</v>
      </c>
      <c r="D7705" t="s">
        <v>20</v>
      </c>
      <c r="E7705" s="4">
        <v>52</v>
      </c>
      <c r="F7705" t="s">
        <v>26</v>
      </c>
      <c r="G7705" t="s">
        <v>14</v>
      </c>
      <c r="H7705" s="4">
        <v>204</v>
      </c>
      <c r="I7705" s="3">
        <v>23</v>
      </c>
      <c r="J7705" s="9">
        <v>35</v>
      </c>
      <c r="K7705" t="s">
        <v>15</v>
      </c>
      <c r="L7705" s="4">
        <v>10</v>
      </c>
      <c r="M7705" s="4" t="str">
        <f>IF(spotify_churn_dataset[[#This Row],[offline_listening]]=0,"no offline","yes offline")</f>
        <v>no offline</v>
      </c>
      <c r="N7705">
        <v>0</v>
      </c>
      <c r="O7705" t="str">
        <f>IF(spotify_churn_dataset[[#This Row],[is_churned]]=1,"yes churn","no churn")</f>
        <v>no churn</v>
      </c>
      <c r="P7705">
        <v>0</v>
      </c>
    </row>
    <row r="7706" spans="1:16" x14ac:dyDescent="0.3">
      <c r="A7706">
        <v>7705</v>
      </c>
      <c r="B7706">
        <f>IF(spotify_churn_dataset[[#This Row],[user_id]]="","Desconocido",spotify_churn_dataset[[#This Row],[user_id]])</f>
        <v>7705</v>
      </c>
      <c r="C7706">
        <f>IF(IFERROR(VLOOKUP(spotify_churn_dataset[[#This Row],[user_id]],A7707:A15705,1,FALSE),0),1,0)</f>
        <v>0</v>
      </c>
      <c r="D7706" t="s">
        <v>20</v>
      </c>
      <c r="E7706" s="4">
        <v>32</v>
      </c>
      <c r="F7706" t="s">
        <v>17</v>
      </c>
      <c r="G7706" t="s">
        <v>18</v>
      </c>
      <c r="H7706" s="4">
        <v>63</v>
      </c>
      <c r="I7706" s="3">
        <v>44</v>
      </c>
      <c r="J7706" s="9">
        <v>14</v>
      </c>
      <c r="K7706" t="s">
        <v>15</v>
      </c>
      <c r="L7706" s="4">
        <v>0</v>
      </c>
      <c r="M7706" s="4" t="str">
        <f>IF(spotify_churn_dataset[[#This Row],[offline_listening]]=0,"no offline","yes offline")</f>
        <v>yes offline</v>
      </c>
      <c r="N7706">
        <v>1</v>
      </c>
      <c r="O7706" t="str">
        <f>IF(spotify_churn_dataset[[#This Row],[is_churned]]=1,"yes churn","no churn")</f>
        <v>no churn</v>
      </c>
      <c r="P7706">
        <v>0</v>
      </c>
    </row>
    <row r="7707" spans="1:16" x14ac:dyDescent="0.3">
      <c r="A7707">
        <v>7706</v>
      </c>
      <c r="B7707">
        <f>IF(spotify_churn_dataset[[#This Row],[user_id]]="","Desconocido",spotify_churn_dataset[[#This Row],[user_id]])</f>
        <v>7706</v>
      </c>
      <c r="C7707">
        <f>IF(IFERROR(VLOOKUP(spotify_churn_dataset[[#This Row],[user_id]],A7708:A15706,1,FALSE),0),1,0)</f>
        <v>0</v>
      </c>
      <c r="D7707" t="s">
        <v>16</v>
      </c>
      <c r="E7707" s="4">
        <v>58</v>
      </c>
      <c r="F7707" t="s">
        <v>26</v>
      </c>
      <c r="G7707" t="s">
        <v>22</v>
      </c>
      <c r="H7707" s="4">
        <v>154</v>
      </c>
      <c r="I7707" s="3">
        <v>33</v>
      </c>
      <c r="J7707" s="9">
        <v>45</v>
      </c>
      <c r="K7707" t="s">
        <v>19</v>
      </c>
      <c r="L7707" s="4">
        <v>0</v>
      </c>
      <c r="M7707" s="4" t="str">
        <f>IF(spotify_churn_dataset[[#This Row],[offline_listening]]=0,"no offline","yes offline")</f>
        <v>yes offline</v>
      </c>
      <c r="N7707">
        <v>1</v>
      </c>
      <c r="O7707" t="str">
        <f>IF(spotify_churn_dataset[[#This Row],[is_churned]]=1,"yes churn","no churn")</f>
        <v>no churn</v>
      </c>
      <c r="P7707">
        <v>0</v>
      </c>
    </row>
    <row r="7708" spans="1:16" x14ac:dyDescent="0.3">
      <c r="A7708">
        <v>7707</v>
      </c>
      <c r="B7708">
        <f>IF(spotify_churn_dataset[[#This Row],[user_id]]="","Desconocido",spotify_churn_dataset[[#This Row],[user_id]])</f>
        <v>7707</v>
      </c>
      <c r="C7708">
        <f>IF(IFERROR(VLOOKUP(spotify_churn_dataset[[#This Row],[user_id]],A7709:A15707,1,FALSE),0),1,0)</f>
        <v>0</v>
      </c>
      <c r="D7708" t="s">
        <v>20</v>
      </c>
      <c r="E7708" s="4">
        <v>54</v>
      </c>
      <c r="F7708" t="s">
        <v>17</v>
      </c>
      <c r="G7708" t="s">
        <v>24</v>
      </c>
      <c r="H7708" s="4">
        <v>293</v>
      </c>
      <c r="I7708" s="3">
        <v>37</v>
      </c>
      <c r="J7708" s="9">
        <v>31</v>
      </c>
      <c r="K7708" t="s">
        <v>15</v>
      </c>
      <c r="L7708" s="4">
        <v>0</v>
      </c>
      <c r="M7708" s="4" t="str">
        <f>IF(spotify_churn_dataset[[#This Row],[offline_listening]]=0,"no offline","yes offline")</f>
        <v>yes offline</v>
      </c>
      <c r="N7708">
        <v>1</v>
      </c>
      <c r="O7708" t="str">
        <f>IF(spotify_churn_dataset[[#This Row],[is_churned]]=1,"yes churn","no churn")</f>
        <v>no churn</v>
      </c>
      <c r="P7708">
        <v>0</v>
      </c>
    </row>
    <row r="7709" spans="1:16" x14ac:dyDescent="0.3">
      <c r="A7709">
        <v>7708</v>
      </c>
      <c r="B7709">
        <f>IF(spotify_churn_dataset[[#This Row],[user_id]]="","Desconocido",spotify_churn_dataset[[#This Row],[user_id]])</f>
        <v>7708</v>
      </c>
      <c r="C7709">
        <f>IF(IFERROR(VLOOKUP(spotify_churn_dataset[[#This Row],[user_id]],A7710:A15708,1,FALSE),0),1,0)</f>
        <v>0</v>
      </c>
      <c r="D7709" t="s">
        <v>16</v>
      </c>
      <c r="E7709" s="4">
        <v>35</v>
      </c>
      <c r="F7709" t="s">
        <v>29</v>
      </c>
      <c r="G7709" t="s">
        <v>24</v>
      </c>
      <c r="H7709" s="4">
        <v>144</v>
      </c>
      <c r="I7709" s="3">
        <v>12</v>
      </c>
      <c r="J7709" s="9">
        <v>27</v>
      </c>
      <c r="K7709" t="s">
        <v>19</v>
      </c>
      <c r="L7709" s="4">
        <v>0</v>
      </c>
      <c r="M7709" s="4" t="str">
        <f>IF(spotify_churn_dataset[[#This Row],[offline_listening]]=0,"no offline","yes offline")</f>
        <v>yes offline</v>
      </c>
      <c r="N7709">
        <v>1</v>
      </c>
      <c r="O7709" t="str">
        <f>IF(spotify_churn_dataset[[#This Row],[is_churned]]=1,"yes churn","no churn")</f>
        <v>no churn</v>
      </c>
      <c r="P7709">
        <v>0</v>
      </c>
    </row>
    <row r="7710" spans="1:16" x14ac:dyDescent="0.3">
      <c r="A7710">
        <v>7709</v>
      </c>
      <c r="B7710">
        <f>IF(spotify_churn_dataset[[#This Row],[user_id]]="","Desconocido",spotify_churn_dataset[[#This Row],[user_id]])</f>
        <v>7709</v>
      </c>
      <c r="C7710">
        <f>IF(IFERROR(VLOOKUP(spotify_churn_dataset[[#This Row],[user_id]],A7711:A15709,1,FALSE),0),1,0)</f>
        <v>0</v>
      </c>
      <c r="D7710" t="s">
        <v>20</v>
      </c>
      <c r="E7710" s="4">
        <v>30</v>
      </c>
      <c r="F7710" t="s">
        <v>17</v>
      </c>
      <c r="G7710" t="s">
        <v>22</v>
      </c>
      <c r="H7710" s="4">
        <v>210</v>
      </c>
      <c r="I7710" s="3">
        <v>65</v>
      </c>
      <c r="J7710" s="9">
        <v>2</v>
      </c>
      <c r="K7710" t="s">
        <v>19</v>
      </c>
      <c r="L7710" s="4">
        <v>0</v>
      </c>
      <c r="M7710" s="4" t="str">
        <f>IF(spotify_churn_dataset[[#This Row],[offline_listening]]=0,"no offline","yes offline")</f>
        <v>yes offline</v>
      </c>
      <c r="N7710">
        <v>1</v>
      </c>
      <c r="O7710" t="str">
        <f>IF(spotify_churn_dataset[[#This Row],[is_churned]]=1,"yes churn","no churn")</f>
        <v>no churn</v>
      </c>
      <c r="P7710">
        <v>0</v>
      </c>
    </row>
    <row r="7711" spans="1:16" x14ac:dyDescent="0.3">
      <c r="A7711">
        <v>7710</v>
      </c>
      <c r="B7711">
        <f>IF(spotify_churn_dataset[[#This Row],[user_id]]="","Desconocido",spotify_churn_dataset[[#This Row],[user_id]])</f>
        <v>7710</v>
      </c>
      <c r="C7711">
        <f>IF(IFERROR(VLOOKUP(spotify_churn_dataset[[#This Row],[user_id]],A7712:A15710,1,FALSE),0),1,0)</f>
        <v>0</v>
      </c>
      <c r="D7711" t="s">
        <v>12</v>
      </c>
      <c r="E7711" s="4">
        <v>42</v>
      </c>
      <c r="F7711" t="s">
        <v>28</v>
      </c>
      <c r="G7711" t="s">
        <v>18</v>
      </c>
      <c r="H7711" s="4">
        <v>295</v>
      </c>
      <c r="I7711" s="3">
        <v>4</v>
      </c>
      <c r="J7711" s="9">
        <v>4</v>
      </c>
      <c r="K7711" t="s">
        <v>19</v>
      </c>
      <c r="L7711" s="4">
        <v>0</v>
      </c>
      <c r="M7711" s="4" t="str">
        <f>IF(spotify_churn_dataset[[#This Row],[offline_listening]]=0,"no offline","yes offline")</f>
        <v>yes offline</v>
      </c>
      <c r="N7711">
        <v>1</v>
      </c>
      <c r="O7711" t="str">
        <f>IF(spotify_churn_dataset[[#This Row],[is_churned]]=1,"yes churn","no churn")</f>
        <v>no churn</v>
      </c>
      <c r="P7711">
        <v>0</v>
      </c>
    </row>
    <row r="7712" spans="1:16" x14ac:dyDescent="0.3">
      <c r="A7712">
        <v>7711</v>
      </c>
      <c r="B7712">
        <f>IF(spotify_churn_dataset[[#This Row],[user_id]]="","Desconocido",spotify_churn_dataset[[#This Row],[user_id]])</f>
        <v>7711</v>
      </c>
      <c r="C7712">
        <f>IF(IFERROR(VLOOKUP(spotify_churn_dataset[[#This Row],[user_id]],A7713:A15711,1,FALSE),0),1,0)</f>
        <v>0</v>
      </c>
      <c r="D7712" t="s">
        <v>12</v>
      </c>
      <c r="E7712" s="4">
        <v>55</v>
      </c>
      <c r="F7712" t="s">
        <v>26</v>
      </c>
      <c r="G7712" t="s">
        <v>24</v>
      </c>
      <c r="H7712" s="4">
        <v>172</v>
      </c>
      <c r="I7712" s="3">
        <v>18</v>
      </c>
      <c r="J7712" s="9">
        <v>34</v>
      </c>
      <c r="K7712" t="s">
        <v>15</v>
      </c>
      <c r="L7712" s="4">
        <v>0</v>
      </c>
      <c r="M7712" s="4" t="str">
        <f>IF(spotify_churn_dataset[[#This Row],[offline_listening]]=0,"no offline","yes offline")</f>
        <v>yes offline</v>
      </c>
      <c r="N7712">
        <v>1</v>
      </c>
      <c r="O7712" t="str">
        <f>IF(spotify_churn_dataset[[#This Row],[is_churned]]=1,"yes churn","no churn")</f>
        <v>no churn</v>
      </c>
      <c r="P7712">
        <v>0</v>
      </c>
    </row>
    <row r="7713" spans="1:16" x14ac:dyDescent="0.3">
      <c r="A7713">
        <v>7712</v>
      </c>
      <c r="B7713">
        <f>IF(spotify_churn_dataset[[#This Row],[user_id]]="","Desconocido",spotify_churn_dataset[[#This Row],[user_id]])</f>
        <v>7712</v>
      </c>
      <c r="C7713">
        <f>IF(IFERROR(VLOOKUP(spotify_churn_dataset[[#This Row],[user_id]],A7714:A15712,1,FALSE),0),1,0)</f>
        <v>0</v>
      </c>
      <c r="D7713" t="s">
        <v>20</v>
      </c>
      <c r="E7713" s="4">
        <v>25</v>
      </c>
      <c r="F7713" t="s">
        <v>28</v>
      </c>
      <c r="G7713" t="s">
        <v>24</v>
      </c>
      <c r="H7713" s="4">
        <v>230</v>
      </c>
      <c r="I7713" s="3">
        <v>20</v>
      </c>
      <c r="J7713" s="9">
        <v>31</v>
      </c>
      <c r="K7713" t="s">
        <v>23</v>
      </c>
      <c r="L7713" s="4">
        <v>0</v>
      </c>
      <c r="M7713" s="4" t="str">
        <f>IF(spotify_churn_dataset[[#This Row],[offline_listening]]=0,"no offline","yes offline")</f>
        <v>yes offline</v>
      </c>
      <c r="N7713">
        <v>1</v>
      </c>
      <c r="O7713" t="str">
        <f>IF(spotify_churn_dataset[[#This Row],[is_churned]]=1,"yes churn","no churn")</f>
        <v>no churn</v>
      </c>
      <c r="P7713">
        <v>0</v>
      </c>
    </row>
    <row r="7714" spans="1:16" x14ac:dyDescent="0.3">
      <c r="A7714">
        <v>7713</v>
      </c>
      <c r="B7714">
        <f>IF(spotify_churn_dataset[[#This Row],[user_id]]="","Desconocido",spotify_churn_dataset[[#This Row],[user_id]])</f>
        <v>7713</v>
      </c>
      <c r="C7714">
        <f>IF(IFERROR(VLOOKUP(spotify_churn_dataset[[#This Row],[user_id]],A7715:A15713,1,FALSE),0),1,0)</f>
        <v>0</v>
      </c>
      <c r="D7714" t="s">
        <v>20</v>
      </c>
      <c r="E7714" s="4">
        <v>42</v>
      </c>
      <c r="F7714" t="s">
        <v>25</v>
      </c>
      <c r="G7714" t="s">
        <v>14</v>
      </c>
      <c r="H7714" s="4">
        <v>159</v>
      </c>
      <c r="I7714" s="3">
        <v>44</v>
      </c>
      <c r="J7714" s="9">
        <v>47</v>
      </c>
      <c r="K7714" t="s">
        <v>19</v>
      </c>
      <c r="L7714" s="4">
        <v>20</v>
      </c>
      <c r="M7714" s="4" t="str">
        <f>IF(spotify_churn_dataset[[#This Row],[offline_listening]]=0,"no offline","yes offline")</f>
        <v>no offline</v>
      </c>
      <c r="N7714">
        <v>0</v>
      </c>
      <c r="O7714" t="str">
        <f>IF(spotify_churn_dataset[[#This Row],[is_churned]]=1,"yes churn","no churn")</f>
        <v>no churn</v>
      </c>
      <c r="P7714">
        <v>0</v>
      </c>
    </row>
    <row r="7715" spans="1:16" x14ac:dyDescent="0.3">
      <c r="A7715">
        <v>7714</v>
      </c>
      <c r="B7715">
        <f>IF(spotify_churn_dataset[[#This Row],[user_id]]="","Desconocido",spotify_churn_dataset[[#This Row],[user_id]])</f>
        <v>7714</v>
      </c>
      <c r="C7715">
        <f>IF(IFERROR(VLOOKUP(spotify_churn_dataset[[#This Row],[user_id]],A7716:A15714,1,FALSE),0),1,0)</f>
        <v>0</v>
      </c>
      <c r="D7715" t="s">
        <v>20</v>
      </c>
      <c r="E7715" s="4">
        <v>48</v>
      </c>
      <c r="F7715" t="s">
        <v>27</v>
      </c>
      <c r="G7715" t="s">
        <v>18</v>
      </c>
      <c r="H7715" s="4">
        <v>76</v>
      </c>
      <c r="I7715" s="3">
        <v>26</v>
      </c>
      <c r="J7715" s="9">
        <v>2</v>
      </c>
      <c r="K7715" t="s">
        <v>15</v>
      </c>
      <c r="L7715" s="4">
        <v>0</v>
      </c>
      <c r="M7715" s="4" t="str">
        <f>IF(spotify_churn_dataset[[#This Row],[offline_listening]]=0,"no offline","yes offline")</f>
        <v>yes offline</v>
      </c>
      <c r="N7715">
        <v>1</v>
      </c>
      <c r="O7715" t="str">
        <f>IF(spotify_churn_dataset[[#This Row],[is_churned]]=1,"yes churn","no churn")</f>
        <v>yes churn</v>
      </c>
      <c r="P7715">
        <v>1</v>
      </c>
    </row>
    <row r="7716" spans="1:16" x14ac:dyDescent="0.3">
      <c r="A7716">
        <v>7715</v>
      </c>
      <c r="B7716">
        <f>IF(spotify_churn_dataset[[#This Row],[user_id]]="","Desconocido",spotify_churn_dataset[[#This Row],[user_id]])</f>
        <v>7715</v>
      </c>
      <c r="C7716">
        <f>IF(IFERROR(VLOOKUP(spotify_churn_dataset[[#This Row],[user_id]],A7717:A15715,1,FALSE),0),1,0)</f>
        <v>0</v>
      </c>
      <c r="D7716" t="s">
        <v>16</v>
      </c>
      <c r="E7716" s="4">
        <v>39</v>
      </c>
      <c r="F7716" t="s">
        <v>13</v>
      </c>
      <c r="G7716" t="s">
        <v>22</v>
      </c>
      <c r="H7716" s="4">
        <v>183</v>
      </c>
      <c r="I7716" s="3">
        <v>28</v>
      </c>
      <c r="J7716" s="9">
        <v>34</v>
      </c>
      <c r="K7716" t="s">
        <v>15</v>
      </c>
      <c r="L7716" s="4">
        <v>0</v>
      </c>
      <c r="M7716" s="4" t="str">
        <f>IF(spotify_churn_dataset[[#This Row],[offline_listening]]=0,"no offline","yes offline")</f>
        <v>yes offline</v>
      </c>
      <c r="N7716">
        <v>1</v>
      </c>
      <c r="O7716" t="str">
        <f>IF(spotify_churn_dataset[[#This Row],[is_churned]]=1,"yes churn","no churn")</f>
        <v>no churn</v>
      </c>
      <c r="P7716">
        <v>0</v>
      </c>
    </row>
    <row r="7717" spans="1:16" x14ac:dyDescent="0.3">
      <c r="A7717">
        <v>7716</v>
      </c>
      <c r="B7717">
        <f>IF(spotify_churn_dataset[[#This Row],[user_id]]="","Desconocido",spotify_churn_dataset[[#This Row],[user_id]])</f>
        <v>7716</v>
      </c>
      <c r="C7717">
        <f>IF(IFERROR(VLOOKUP(spotify_churn_dataset[[#This Row],[user_id]],A7718:A15716,1,FALSE),0),1,0)</f>
        <v>0</v>
      </c>
      <c r="D7717" t="s">
        <v>16</v>
      </c>
      <c r="E7717" s="4">
        <v>26</v>
      </c>
      <c r="F7717" t="s">
        <v>26</v>
      </c>
      <c r="G7717" t="s">
        <v>22</v>
      </c>
      <c r="H7717" s="4">
        <v>198</v>
      </c>
      <c r="I7717" s="3">
        <v>59</v>
      </c>
      <c r="J7717" s="9">
        <v>5</v>
      </c>
      <c r="K7717" t="s">
        <v>19</v>
      </c>
      <c r="L7717" s="4">
        <v>0</v>
      </c>
      <c r="M7717" s="4" t="str">
        <f>IF(spotify_churn_dataset[[#This Row],[offline_listening]]=0,"no offline","yes offline")</f>
        <v>yes offline</v>
      </c>
      <c r="N7717">
        <v>1</v>
      </c>
      <c r="O7717" t="str">
        <f>IF(spotify_churn_dataset[[#This Row],[is_churned]]=1,"yes churn","no churn")</f>
        <v>yes churn</v>
      </c>
      <c r="P7717">
        <v>1</v>
      </c>
    </row>
    <row r="7718" spans="1:16" x14ac:dyDescent="0.3">
      <c r="A7718">
        <v>7717</v>
      </c>
      <c r="B7718">
        <f>IF(spotify_churn_dataset[[#This Row],[user_id]]="","Desconocido",spotify_churn_dataset[[#This Row],[user_id]])</f>
        <v>7717</v>
      </c>
      <c r="C7718">
        <f>IF(IFERROR(VLOOKUP(spotify_churn_dataset[[#This Row],[user_id]],A7719:A15717,1,FALSE),0),1,0)</f>
        <v>0</v>
      </c>
      <c r="D7718" t="s">
        <v>20</v>
      </c>
      <c r="E7718" s="4">
        <v>17</v>
      </c>
      <c r="F7718" t="s">
        <v>17</v>
      </c>
      <c r="G7718" t="s">
        <v>24</v>
      </c>
      <c r="H7718" s="4">
        <v>128</v>
      </c>
      <c r="I7718" s="3">
        <v>34</v>
      </c>
      <c r="J7718" s="9">
        <v>6</v>
      </c>
      <c r="K7718" t="s">
        <v>23</v>
      </c>
      <c r="L7718" s="4">
        <v>0</v>
      </c>
      <c r="M7718" s="4" t="str">
        <f>IF(spotify_churn_dataset[[#This Row],[offline_listening]]=0,"no offline","yes offline")</f>
        <v>yes offline</v>
      </c>
      <c r="N7718">
        <v>1</v>
      </c>
      <c r="O7718" t="str">
        <f>IF(spotify_churn_dataset[[#This Row],[is_churned]]=1,"yes churn","no churn")</f>
        <v>yes churn</v>
      </c>
      <c r="P7718">
        <v>1</v>
      </c>
    </row>
    <row r="7719" spans="1:16" x14ac:dyDescent="0.3">
      <c r="A7719">
        <v>7718</v>
      </c>
      <c r="B7719">
        <f>IF(spotify_churn_dataset[[#This Row],[user_id]]="","Desconocido",spotify_churn_dataset[[#This Row],[user_id]])</f>
        <v>7718</v>
      </c>
      <c r="C7719">
        <f>IF(IFERROR(VLOOKUP(spotify_churn_dataset[[#This Row],[user_id]],A7720:A15718,1,FALSE),0),1,0)</f>
        <v>0</v>
      </c>
      <c r="D7719" t="s">
        <v>12</v>
      </c>
      <c r="E7719" s="4">
        <v>41</v>
      </c>
      <c r="F7719" t="s">
        <v>26</v>
      </c>
      <c r="G7719" t="s">
        <v>14</v>
      </c>
      <c r="H7719" s="4">
        <v>55</v>
      </c>
      <c r="I7719" s="3">
        <v>12</v>
      </c>
      <c r="J7719" s="9">
        <v>2</v>
      </c>
      <c r="K7719" t="s">
        <v>15</v>
      </c>
      <c r="L7719" s="4">
        <v>17</v>
      </c>
      <c r="M7719" s="4" t="str">
        <f>IF(spotify_churn_dataset[[#This Row],[offline_listening]]=0,"no offline","yes offline")</f>
        <v>no offline</v>
      </c>
      <c r="N7719">
        <v>0</v>
      </c>
      <c r="O7719" t="str">
        <f>IF(spotify_churn_dataset[[#This Row],[is_churned]]=1,"yes churn","no churn")</f>
        <v>no churn</v>
      </c>
      <c r="P7719">
        <v>0</v>
      </c>
    </row>
    <row r="7720" spans="1:16" x14ac:dyDescent="0.3">
      <c r="A7720">
        <v>7719</v>
      </c>
      <c r="B7720">
        <f>IF(spotify_churn_dataset[[#This Row],[user_id]]="","Desconocido",spotify_churn_dataset[[#This Row],[user_id]])</f>
        <v>7719</v>
      </c>
      <c r="C7720">
        <f>IF(IFERROR(VLOOKUP(spotify_churn_dataset[[#This Row],[user_id]],A7721:A15719,1,FALSE),0),1,0)</f>
        <v>0</v>
      </c>
      <c r="D7720" t="s">
        <v>20</v>
      </c>
      <c r="E7720" s="4">
        <v>19</v>
      </c>
      <c r="F7720" t="s">
        <v>25</v>
      </c>
      <c r="G7720" t="s">
        <v>14</v>
      </c>
      <c r="H7720" s="4">
        <v>147</v>
      </c>
      <c r="I7720" s="3">
        <v>58</v>
      </c>
      <c r="J7720" s="9">
        <v>21</v>
      </c>
      <c r="K7720" t="s">
        <v>19</v>
      </c>
      <c r="L7720" s="4">
        <v>22</v>
      </c>
      <c r="M7720" s="4" t="str">
        <f>IF(spotify_churn_dataset[[#This Row],[offline_listening]]=0,"no offline","yes offline")</f>
        <v>no offline</v>
      </c>
      <c r="N7720">
        <v>0</v>
      </c>
      <c r="O7720" t="str">
        <f>IF(spotify_churn_dataset[[#This Row],[is_churned]]=1,"yes churn","no churn")</f>
        <v>no churn</v>
      </c>
      <c r="P7720">
        <v>0</v>
      </c>
    </row>
    <row r="7721" spans="1:16" x14ac:dyDescent="0.3">
      <c r="A7721">
        <v>7720</v>
      </c>
      <c r="B7721">
        <f>IF(spotify_churn_dataset[[#This Row],[user_id]]="","Desconocido",spotify_churn_dataset[[#This Row],[user_id]])</f>
        <v>7720</v>
      </c>
      <c r="C7721">
        <f>IF(IFERROR(VLOOKUP(spotify_churn_dataset[[#This Row],[user_id]],A7722:A15720,1,FALSE),0),1,0)</f>
        <v>0</v>
      </c>
      <c r="D7721" t="s">
        <v>12</v>
      </c>
      <c r="E7721" s="4">
        <v>26</v>
      </c>
      <c r="F7721" t="s">
        <v>25</v>
      </c>
      <c r="G7721" t="s">
        <v>24</v>
      </c>
      <c r="H7721" s="4">
        <v>11</v>
      </c>
      <c r="I7721" s="3">
        <v>57</v>
      </c>
      <c r="J7721" s="9">
        <v>58</v>
      </c>
      <c r="K7721" t="s">
        <v>23</v>
      </c>
      <c r="L7721" s="4">
        <v>0</v>
      </c>
      <c r="M7721" s="4" t="str">
        <f>IF(spotify_churn_dataset[[#This Row],[offline_listening]]=0,"no offline","yes offline")</f>
        <v>yes offline</v>
      </c>
      <c r="N7721">
        <v>1</v>
      </c>
      <c r="O7721" t="str">
        <f>IF(spotify_churn_dataset[[#This Row],[is_churned]]=1,"yes churn","no churn")</f>
        <v>no churn</v>
      </c>
      <c r="P7721">
        <v>0</v>
      </c>
    </row>
    <row r="7722" spans="1:16" x14ac:dyDescent="0.3">
      <c r="A7722">
        <v>7721</v>
      </c>
      <c r="B7722">
        <f>IF(spotify_churn_dataset[[#This Row],[user_id]]="","Desconocido",spotify_churn_dataset[[#This Row],[user_id]])</f>
        <v>7721</v>
      </c>
      <c r="C7722">
        <f>IF(IFERROR(VLOOKUP(spotify_churn_dataset[[#This Row],[user_id]],A7723:A15721,1,FALSE),0),1,0)</f>
        <v>0</v>
      </c>
      <c r="D7722" t="s">
        <v>12</v>
      </c>
      <c r="E7722" s="4">
        <v>26</v>
      </c>
      <c r="F7722" t="s">
        <v>28</v>
      </c>
      <c r="G7722" t="s">
        <v>22</v>
      </c>
      <c r="H7722" s="4">
        <v>17</v>
      </c>
      <c r="I7722" s="3">
        <v>26</v>
      </c>
      <c r="J7722" s="9">
        <v>25</v>
      </c>
      <c r="K7722" t="s">
        <v>23</v>
      </c>
      <c r="L7722" s="4">
        <v>0</v>
      </c>
      <c r="M7722" s="4" t="str">
        <f>IF(spotify_churn_dataset[[#This Row],[offline_listening]]=0,"no offline","yes offline")</f>
        <v>yes offline</v>
      </c>
      <c r="N7722">
        <v>1</v>
      </c>
      <c r="O7722" t="str">
        <f>IF(spotify_churn_dataset[[#This Row],[is_churned]]=1,"yes churn","no churn")</f>
        <v>no churn</v>
      </c>
      <c r="P7722">
        <v>0</v>
      </c>
    </row>
    <row r="7723" spans="1:16" x14ac:dyDescent="0.3">
      <c r="A7723">
        <v>7722</v>
      </c>
      <c r="B7723">
        <f>IF(spotify_churn_dataset[[#This Row],[user_id]]="","Desconocido",spotify_churn_dataset[[#This Row],[user_id]])</f>
        <v>7722</v>
      </c>
      <c r="C7723">
        <f>IF(IFERROR(VLOOKUP(spotify_churn_dataset[[#This Row],[user_id]],A7724:A15722,1,FALSE),0),1,0)</f>
        <v>0</v>
      </c>
      <c r="D7723" t="s">
        <v>12</v>
      </c>
      <c r="E7723" s="4">
        <v>45</v>
      </c>
      <c r="F7723" t="s">
        <v>13</v>
      </c>
      <c r="G7723" t="s">
        <v>22</v>
      </c>
      <c r="H7723" s="4">
        <v>26</v>
      </c>
      <c r="I7723" s="3">
        <v>28</v>
      </c>
      <c r="J7723" s="9">
        <v>41</v>
      </c>
      <c r="K7723" t="s">
        <v>23</v>
      </c>
      <c r="L7723" s="4">
        <v>0</v>
      </c>
      <c r="M7723" s="4" t="str">
        <f>IF(spotify_churn_dataset[[#This Row],[offline_listening]]=0,"no offline","yes offline")</f>
        <v>yes offline</v>
      </c>
      <c r="N7723">
        <v>1</v>
      </c>
      <c r="O7723" t="str">
        <f>IF(spotify_churn_dataset[[#This Row],[is_churned]]=1,"yes churn","no churn")</f>
        <v>no churn</v>
      </c>
      <c r="P7723">
        <v>0</v>
      </c>
    </row>
    <row r="7724" spans="1:16" x14ac:dyDescent="0.3">
      <c r="A7724">
        <v>7723</v>
      </c>
      <c r="B7724">
        <f>IF(spotify_churn_dataset[[#This Row],[user_id]]="","Desconocido",spotify_churn_dataset[[#This Row],[user_id]])</f>
        <v>7723</v>
      </c>
      <c r="C7724">
        <f>IF(IFERROR(VLOOKUP(spotify_churn_dataset[[#This Row],[user_id]],A7725:A15723,1,FALSE),0),1,0)</f>
        <v>0</v>
      </c>
      <c r="D7724" t="s">
        <v>20</v>
      </c>
      <c r="E7724" s="4">
        <v>46</v>
      </c>
      <c r="F7724" t="s">
        <v>27</v>
      </c>
      <c r="G7724" t="s">
        <v>18</v>
      </c>
      <c r="H7724" s="4">
        <v>202</v>
      </c>
      <c r="I7724" s="3">
        <v>13</v>
      </c>
      <c r="J7724" s="9">
        <v>45</v>
      </c>
      <c r="K7724" t="s">
        <v>15</v>
      </c>
      <c r="L7724" s="4">
        <v>0</v>
      </c>
      <c r="M7724" s="4" t="str">
        <f>IF(spotify_churn_dataset[[#This Row],[offline_listening]]=0,"no offline","yes offline")</f>
        <v>yes offline</v>
      </c>
      <c r="N7724">
        <v>1</v>
      </c>
      <c r="O7724" t="str">
        <f>IF(spotify_churn_dataset[[#This Row],[is_churned]]=1,"yes churn","no churn")</f>
        <v>no churn</v>
      </c>
      <c r="P7724">
        <v>0</v>
      </c>
    </row>
    <row r="7725" spans="1:16" x14ac:dyDescent="0.3">
      <c r="A7725">
        <v>7724</v>
      </c>
      <c r="B7725">
        <f>IF(spotify_churn_dataset[[#This Row],[user_id]]="","Desconocido",spotify_churn_dataset[[#This Row],[user_id]])</f>
        <v>7724</v>
      </c>
      <c r="C7725">
        <f>IF(IFERROR(VLOOKUP(spotify_churn_dataset[[#This Row],[user_id]],A7726:A15724,1,FALSE),0),1,0)</f>
        <v>0</v>
      </c>
      <c r="D7725" t="s">
        <v>16</v>
      </c>
      <c r="E7725" s="4">
        <v>29</v>
      </c>
      <c r="F7725" t="s">
        <v>28</v>
      </c>
      <c r="G7725" t="s">
        <v>18</v>
      </c>
      <c r="H7725" s="4">
        <v>196</v>
      </c>
      <c r="I7725" s="3">
        <v>81</v>
      </c>
      <c r="J7725" s="9">
        <v>16</v>
      </c>
      <c r="K7725" t="s">
        <v>23</v>
      </c>
      <c r="L7725" s="4">
        <v>0</v>
      </c>
      <c r="M7725" s="4" t="str">
        <f>IF(spotify_churn_dataset[[#This Row],[offline_listening]]=0,"no offline","yes offline")</f>
        <v>yes offline</v>
      </c>
      <c r="N7725">
        <v>1</v>
      </c>
      <c r="O7725" t="str">
        <f>IF(spotify_churn_dataset[[#This Row],[is_churned]]=1,"yes churn","no churn")</f>
        <v>no churn</v>
      </c>
      <c r="P7725">
        <v>0</v>
      </c>
    </row>
    <row r="7726" spans="1:16" x14ac:dyDescent="0.3">
      <c r="A7726">
        <v>7725</v>
      </c>
      <c r="B7726">
        <f>IF(spotify_churn_dataset[[#This Row],[user_id]]="","Desconocido",spotify_churn_dataset[[#This Row],[user_id]])</f>
        <v>7725</v>
      </c>
      <c r="C7726">
        <f>IF(IFERROR(VLOOKUP(spotify_churn_dataset[[#This Row],[user_id]],A7727:A15725,1,FALSE),0),1,0)</f>
        <v>0</v>
      </c>
      <c r="D7726" t="s">
        <v>20</v>
      </c>
      <c r="E7726" s="4">
        <v>59</v>
      </c>
      <c r="F7726" t="s">
        <v>26</v>
      </c>
      <c r="G7726" t="s">
        <v>14</v>
      </c>
      <c r="H7726" s="4">
        <v>142</v>
      </c>
      <c r="I7726" s="3">
        <v>29</v>
      </c>
      <c r="J7726" s="9">
        <v>5</v>
      </c>
      <c r="K7726" t="s">
        <v>15</v>
      </c>
      <c r="L7726" s="4">
        <v>11</v>
      </c>
      <c r="M7726" s="4" t="str">
        <f>IF(spotify_churn_dataset[[#This Row],[offline_listening]]=0,"no offline","yes offline")</f>
        <v>no offline</v>
      </c>
      <c r="N7726">
        <v>0</v>
      </c>
      <c r="O7726" t="str">
        <f>IF(spotify_churn_dataset[[#This Row],[is_churned]]=1,"yes churn","no churn")</f>
        <v>no churn</v>
      </c>
      <c r="P7726">
        <v>0</v>
      </c>
    </row>
    <row r="7727" spans="1:16" x14ac:dyDescent="0.3">
      <c r="A7727">
        <v>7726</v>
      </c>
      <c r="B7727">
        <f>IF(spotify_churn_dataset[[#This Row],[user_id]]="","Desconocido",spotify_churn_dataset[[#This Row],[user_id]])</f>
        <v>7726</v>
      </c>
      <c r="C7727">
        <f>IF(IFERROR(VLOOKUP(spotify_churn_dataset[[#This Row],[user_id]],A7728:A15726,1,FALSE),0),1,0)</f>
        <v>0</v>
      </c>
      <c r="D7727" t="s">
        <v>20</v>
      </c>
      <c r="E7727" s="4">
        <v>50</v>
      </c>
      <c r="F7727" t="s">
        <v>25</v>
      </c>
      <c r="G7727" t="s">
        <v>22</v>
      </c>
      <c r="H7727" s="4">
        <v>226</v>
      </c>
      <c r="I7727" s="3">
        <v>38</v>
      </c>
      <c r="J7727" s="9">
        <v>28</v>
      </c>
      <c r="K7727" t="s">
        <v>23</v>
      </c>
      <c r="L7727" s="4">
        <v>0</v>
      </c>
      <c r="M7727" s="4" t="str">
        <f>IF(spotify_churn_dataset[[#This Row],[offline_listening]]=0,"no offline","yes offline")</f>
        <v>yes offline</v>
      </c>
      <c r="N7727">
        <v>1</v>
      </c>
      <c r="O7727" t="str">
        <f>IF(spotify_churn_dataset[[#This Row],[is_churned]]=1,"yes churn","no churn")</f>
        <v>no churn</v>
      </c>
      <c r="P7727">
        <v>0</v>
      </c>
    </row>
    <row r="7728" spans="1:16" x14ac:dyDescent="0.3">
      <c r="A7728">
        <v>7727</v>
      </c>
      <c r="B7728">
        <f>IF(spotify_churn_dataset[[#This Row],[user_id]]="","Desconocido",spotify_churn_dataset[[#This Row],[user_id]])</f>
        <v>7727</v>
      </c>
      <c r="C7728">
        <f>IF(IFERROR(VLOOKUP(spotify_churn_dataset[[#This Row],[user_id]],A7729:A15727,1,FALSE),0),1,0)</f>
        <v>0</v>
      </c>
      <c r="D7728" t="s">
        <v>12</v>
      </c>
      <c r="E7728" s="4">
        <v>19</v>
      </c>
      <c r="F7728" t="s">
        <v>17</v>
      </c>
      <c r="G7728" t="s">
        <v>24</v>
      </c>
      <c r="H7728" s="4">
        <v>255</v>
      </c>
      <c r="I7728" s="3">
        <v>98</v>
      </c>
      <c r="J7728" s="9">
        <v>5</v>
      </c>
      <c r="K7728" t="s">
        <v>23</v>
      </c>
      <c r="L7728" s="4">
        <v>0</v>
      </c>
      <c r="M7728" s="4" t="str">
        <f>IF(spotify_churn_dataset[[#This Row],[offline_listening]]=0,"no offline","yes offline")</f>
        <v>yes offline</v>
      </c>
      <c r="N7728">
        <v>1</v>
      </c>
      <c r="O7728" t="str">
        <f>IF(spotify_churn_dataset[[#This Row],[is_churned]]=1,"yes churn","no churn")</f>
        <v>no churn</v>
      </c>
      <c r="P7728">
        <v>0</v>
      </c>
    </row>
    <row r="7729" spans="1:16" x14ac:dyDescent="0.3">
      <c r="A7729">
        <v>7728</v>
      </c>
      <c r="B7729">
        <f>IF(spotify_churn_dataset[[#This Row],[user_id]]="","Desconocido",spotify_churn_dataset[[#This Row],[user_id]])</f>
        <v>7728</v>
      </c>
      <c r="C7729">
        <f>IF(IFERROR(VLOOKUP(spotify_churn_dataset[[#This Row],[user_id]],A7730:A15728,1,FALSE),0),1,0)</f>
        <v>0</v>
      </c>
      <c r="D7729" t="s">
        <v>16</v>
      </c>
      <c r="E7729" s="4">
        <v>36</v>
      </c>
      <c r="F7729" t="s">
        <v>21</v>
      </c>
      <c r="G7729" t="s">
        <v>14</v>
      </c>
      <c r="H7729" s="4">
        <v>228</v>
      </c>
      <c r="I7729" s="3">
        <v>44</v>
      </c>
      <c r="J7729" s="9">
        <v>2</v>
      </c>
      <c r="K7729" t="s">
        <v>23</v>
      </c>
      <c r="L7729" s="4">
        <v>31</v>
      </c>
      <c r="M7729" s="4" t="str">
        <f>IF(spotify_churn_dataset[[#This Row],[offline_listening]]=0,"no offline","yes offline")</f>
        <v>no offline</v>
      </c>
      <c r="N7729">
        <v>0</v>
      </c>
      <c r="O7729" t="str">
        <f>IF(spotify_churn_dataset[[#This Row],[is_churned]]=1,"yes churn","no churn")</f>
        <v>no churn</v>
      </c>
      <c r="P7729">
        <v>0</v>
      </c>
    </row>
    <row r="7730" spans="1:16" x14ac:dyDescent="0.3">
      <c r="A7730">
        <v>7729</v>
      </c>
      <c r="B7730">
        <f>IF(spotify_churn_dataset[[#This Row],[user_id]]="","Desconocido",spotify_churn_dataset[[#This Row],[user_id]])</f>
        <v>7729</v>
      </c>
      <c r="C7730">
        <f>IF(IFERROR(VLOOKUP(spotify_churn_dataset[[#This Row],[user_id]],A7731:A15729,1,FALSE),0),1,0)</f>
        <v>0</v>
      </c>
      <c r="D7730" t="s">
        <v>20</v>
      </c>
      <c r="E7730" s="4">
        <v>22</v>
      </c>
      <c r="F7730" t="s">
        <v>28</v>
      </c>
      <c r="G7730" t="s">
        <v>14</v>
      </c>
      <c r="H7730" s="4">
        <v>100</v>
      </c>
      <c r="I7730" s="3">
        <v>84</v>
      </c>
      <c r="J7730" s="9">
        <v>2</v>
      </c>
      <c r="K7730" t="s">
        <v>23</v>
      </c>
      <c r="L7730" s="4">
        <v>26</v>
      </c>
      <c r="M7730" s="4" t="str">
        <f>IF(spotify_churn_dataset[[#This Row],[offline_listening]]=0,"no offline","yes offline")</f>
        <v>no offline</v>
      </c>
      <c r="N7730">
        <v>0</v>
      </c>
      <c r="O7730" t="str">
        <f>IF(spotify_churn_dataset[[#This Row],[is_churned]]=1,"yes churn","no churn")</f>
        <v>no churn</v>
      </c>
      <c r="P7730">
        <v>0</v>
      </c>
    </row>
    <row r="7731" spans="1:16" x14ac:dyDescent="0.3">
      <c r="A7731">
        <v>7730</v>
      </c>
      <c r="B7731">
        <f>IF(spotify_churn_dataset[[#This Row],[user_id]]="","Desconocido",spotify_churn_dataset[[#This Row],[user_id]])</f>
        <v>7730</v>
      </c>
      <c r="C7731">
        <f>IF(IFERROR(VLOOKUP(spotify_churn_dataset[[#This Row],[user_id]],A7732:A15730,1,FALSE),0),1,0)</f>
        <v>0</v>
      </c>
      <c r="D7731" t="s">
        <v>16</v>
      </c>
      <c r="E7731" s="4">
        <v>55</v>
      </c>
      <c r="F7731" t="s">
        <v>27</v>
      </c>
      <c r="G7731" t="s">
        <v>24</v>
      </c>
      <c r="H7731" s="4">
        <v>298</v>
      </c>
      <c r="I7731" s="3">
        <v>50</v>
      </c>
      <c r="J7731" s="9">
        <v>11</v>
      </c>
      <c r="K7731" t="s">
        <v>15</v>
      </c>
      <c r="L7731" s="4">
        <v>0</v>
      </c>
      <c r="M7731" s="4" t="str">
        <f>IF(spotify_churn_dataset[[#This Row],[offline_listening]]=0,"no offline","yes offline")</f>
        <v>yes offline</v>
      </c>
      <c r="N7731">
        <v>1</v>
      </c>
      <c r="O7731" t="str">
        <f>IF(spotify_churn_dataset[[#This Row],[is_churned]]=1,"yes churn","no churn")</f>
        <v>no churn</v>
      </c>
      <c r="P7731">
        <v>0</v>
      </c>
    </row>
    <row r="7732" spans="1:16" x14ac:dyDescent="0.3">
      <c r="A7732">
        <v>7731</v>
      </c>
      <c r="B7732">
        <f>IF(spotify_churn_dataset[[#This Row],[user_id]]="","Desconocido",spotify_churn_dataset[[#This Row],[user_id]])</f>
        <v>7731</v>
      </c>
      <c r="C7732">
        <f>IF(IFERROR(VLOOKUP(spotify_churn_dataset[[#This Row],[user_id]],A7733:A15731,1,FALSE),0),1,0)</f>
        <v>0</v>
      </c>
      <c r="D7732" t="s">
        <v>16</v>
      </c>
      <c r="E7732" s="4">
        <v>26</v>
      </c>
      <c r="F7732" t="s">
        <v>29</v>
      </c>
      <c r="G7732" t="s">
        <v>18</v>
      </c>
      <c r="H7732" s="4">
        <v>167</v>
      </c>
      <c r="I7732" s="3">
        <v>82</v>
      </c>
      <c r="J7732" s="9">
        <v>14</v>
      </c>
      <c r="K7732" t="s">
        <v>19</v>
      </c>
      <c r="L7732" s="4">
        <v>0</v>
      </c>
      <c r="M7732" s="4" t="str">
        <f>IF(spotify_churn_dataset[[#This Row],[offline_listening]]=0,"no offline","yes offline")</f>
        <v>yes offline</v>
      </c>
      <c r="N7732">
        <v>1</v>
      </c>
      <c r="O7732" t="str">
        <f>IF(spotify_churn_dataset[[#This Row],[is_churned]]=1,"yes churn","no churn")</f>
        <v>no churn</v>
      </c>
      <c r="P7732">
        <v>0</v>
      </c>
    </row>
    <row r="7733" spans="1:16" x14ac:dyDescent="0.3">
      <c r="A7733">
        <v>7732</v>
      </c>
      <c r="B7733">
        <f>IF(spotify_churn_dataset[[#This Row],[user_id]]="","Desconocido",spotify_churn_dataset[[#This Row],[user_id]])</f>
        <v>7732</v>
      </c>
      <c r="C7733">
        <f>IF(IFERROR(VLOOKUP(spotify_churn_dataset[[#This Row],[user_id]],A7734:A15732,1,FALSE),0),1,0)</f>
        <v>0</v>
      </c>
      <c r="D7733" t="s">
        <v>12</v>
      </c>
      <c r="E7733" s="4">
        <v>19</v>
      </c>
      <c r="F7733" t="s">
        <v>25</v>
      </c>
      <c r="G7733" t="s">
        <v>18</v>
      </c>
      <c r="H7733" s="4">
        <v>51</v>
      </c>
      <c r="I7733" s="3">
        <v>24</v>
      </c>
      <c r="J7733" s="9">
        <v>8</v>
      </c>
      <c r="K7733" t="s">
        <v>19</v>
      </c>
      <c r="L7733" s="4">
        <v>0</v>
      </c>
      <c r="M7733" s="4" t="str">
        <f>IF(spotify_churn_dataset[[#This Row],[offline_listening]]=0,"no offline","yes offline")</f>
        <v>yes offline</v>
      </c>
      <c r="N7733">
        <v>1</v>
      </c>
      <c r="O7733" t="str">
        <f>IF(spotify_churn_dataset[[#This Row],[is_churned]]=1,"yes churn","no churn")</f>
        <v>no churn</v>
      </c>
      <c r="P7733">
        <v>0</v>
      </c>
    </row>
    <row r="7734" spans="1:16" x14ac:dyDescent="0.3">
      <c r="A7734">
        <v>7733</v>
      </c>
      <c r="B7734">
        <f>IF(spotify_churn_dataset[[#This Row],[user_id]]="","Desconocido",spotify_churn_dataset[[#This Row],[user_id]])</f>
        <v>7733</v>
      </c>
      <c r="C7734">
        <f>IF(IFERROR(VLOOKUP(spotify_churn_dataset[[#This Row],[user_id]],A7735:A15733,1,FALSE),0),1,0)</f>
        <v>0</v>
      </c>
      <c r="D7734" t="s">
        <v>12</v>
      </c>
      <c r="E7734" s="4">
        <v>20</v>
      </c>
      <c r="F7734" t="s">
        <v>27</v>
      </c>
      <c r="G7734" t="s">
        <v>14</v>
      </c>
      <c r="H7734" s="4">
        <v>265</v>
      </c>
      <c r="I7734" s="3">
        <v>40</v>
      </c>
      <c r="J7734" s="9">
        <v>56</v>
      </c>
      <c r="K7734" t="s">
        <v>23</v>
      </c>
      <c r="L7734" s="4">
        <v>11</v>
      </c>
      <c r="M7734" s="4" t="str">
        <f>IF(spotify_churn_dataset[[#This Row],[offline_listening]]=0,"no offline","yes offline")</f>
        <v>no offline</v>
      </c>
      <c r="N7734">
        <v>0</v>
      </c>
      <c r="O7734" t="str">
        <f>IF(spotify_churn_dataset[[#This Row],[is_churned]]=1,"yes churn","no churn")</f>
        <v>no churn</v>
      </c>
      <c r="P7734">
        <v>0</v>
      </c>
    </row>
    <row r="7735" spans="1:16" x14ac:dyDescent="0.3">
      <c r="A7735">
        <v>7734</v>
      </c>
      <c r="B7735">
        <f>IF(spotify_churn_dataset[[#This Row],[user_id]]="","Desconocido",spotify_churn_dataset[[#This Row],[user_id]])</f>
        <v>7734</v>
      </c>
      <c r="C7735">
        <f>IF(IFERROR(VLOOKUP(spotify_churn_dataset[[#This Row],[user_id]],A7736:A15734,1,FALSE),0),1,0)</f>
        <v>0</v>
      </c>
      <c r="D7735" t="s">
        <v>16</v>
      </c>
      <c r="E7735" s="4">
        <v>55</v>
      </c>
      <c r="F7735" t="s">
        <v>29</v>
      </c>
      <c r="G7735" t="s">
        <v>24</v>
      </c>
      <c r="H7735" s="4">
        <v>127</v>
      </c>
      <c r="I7735" s="3">
        <v>65</v>
      </c>
      <c r="J7735" s="9">
        <v>6</v>
      </c>
      <c r="K7735" t="s">
        <v>15</v>
      </c>
      <c r="L7735" s="4">
        <v>0</v>
      </c>
      <c r="M7735" s="4" t="str">
        <f>IF(spotify_churn_dataset[[#This Row],[offline_listening]]=0,"no offline","yes offline")</f>
        <v>yes offline</v>
      </c>
      <c r="N7735">
        <v>1</v>
      </c>
      <c r="O7735" t="str">
        <f>IF(spotify_churn_dataset[[#This Row],[is_churned]]=1,"yes churn","no churn")</f>
        <v>yes churn</v>
      </c>
      <c r="P7735">
        <v>1</v>
      </c>
    </row>
    <row r="7736" spans="1:16" x14ac:dyDescent="0.3">
      <c r="A7736">
        <v>7735</v>
      </c>
      <c r="B7736">
        <f>IF(spotify_churn_dataset[[#This Row],[user_id]]="","Desconocido",spotify_churn_dataset[[#This Row],[user_id]])</f>
        <v>7735</v>
      </c>
      <c r="C7736">
        <f>IF(IFERROR(VLOOKUP(spotify_churn_dataset[[#This Row],[user_id]],A7737:A15735,1,FALSE),0),1,0)</f>
        <v>0</v>
      </c>
      <c r="D7736" t="s">
        <v>20</v>
      </c>
      <c r="E7736" s="4">
        <v>37</v>
      </c>
      <c r="F7736" t="s">
        <v>28</v>
      </c>
      <c r="G7736" t="s">
        <v>18</v>
      </c>
      <c r="H7736" s="4">
        <v>211</v>
      </c>
      <c r="I7736" s="3">
        <v>73</v>
      </c>
      <c r="J7736" s="9">
        <v>45</v>
      </c>
      <c r="K7736" t="s">
        <v>15</v>
      </c>
      <c r="L7736" s="4">
        <v>0</v>
      </c>
      <c r="M7736" s="4" t="str">
        <f>IF(spotify_churn_dataset[[#This Row],[offline_listening]]=0,"no offline","yes offline")</f>
        <v>yes offline</v>
      </c>
      <c r="N7736">
        <v>1</v>
      </c>
      <c r="O7736" t="str">
        <f>IF(spotify_churn_dataset[[#This Row],[is_churned]]=1,"yes churn","no churn")</f>
        <v>no churn</v>
      </c>
      <c r="P7736">
        <v>0</v>
      </c>
    </row>
    <row r="7737" spans="1:16" x14ac:dyDescent="0.3">
      <c r="A7737">
        <v>7736</v>
      </c>
      <c r="B7737">
        <f>IF(spotify_churn_dataset[[#This Row],[user_id]]="","Desconocido",spotify_churn_dataset[[#This Row],[user_id]])</f>
        <v>7736</v>
      </c>
      <c r="C7737">
        <f>IF(IFERROR(VLOOKUP(spotify_churn_dataset[[#This Row],[user_id]],A7738:A15736,1,FALSE),0),1,0)</f>
        <v>0</v>
      </c>
      <c r="D7737" t="s">
        <v>12</v>
      </c>
      <c r="E7737" s="4">
        <v>52</v>
      </c>
      <c r="F7737" t="s">
        <v>13</v>
      </c>
      <c r="G7737" t="s">
        <v>24</v>
      </c>
      <c r="H7737" s="4">
        <v>46</v>
      </c>
      <c r="I7737" s="3">
        <v>65</v>
      </c>
      <c r="J7737" s="9">
        <v>33</v>
      </c>
      <c r="K7737" t="s">
        <v>23</v>
      </c>
      <c r="L7737" s="4">
        <v>0</v>
      </c>
      <c r="M7737" s="4" t="str">
        <f>IF(spotify_churn_dataset[[#This Row],[offline_listening]]=0,"no offline","yes offline")</f>
        <v>yes offline</v>
      </c>
      <c r="N7737">
        <v>1</v>
      </c>
      <c r="O7737" t="str">
        <f>IF(spotify_churn_dataset[[#This Row],[is_churned]]=1,"yes churn","no churn")</f>
        <v>yes churn</v>
      </c>
      <c r="P7737">
        <v>1</v>
      </c>
    </row>
    <row r="7738" spans="1:16" x14ac:dyDescent="0.3">
      <c r="A7738">
        <v>7737</v>
      </c>
      <c r="B7738">
        <f>IF(spotify_churn_dataset[[#This Row],[user_id]]="","Desconocido",spotify_churn_dataset[[#This Row],[user_id]])</f>
        <v>7737</v>
      </c>
      <c r="C7738">
        <f>IF(IFERROR(VLOOKUP(spotify_churn_dataset[[#This Row],[user_id]],A7739:A15737,1,FALSE),0),1,0)</f>
        <v>0</v>
      </c>
      <c r="D7738" t="s">
        <v>16</v>
      </c>
      <c r="E7738" s="4">
        <v>20</v>
      </c>
      <c r="F7738" t="s">
        <v>26</v>
      </c>
      <c r="G7738" t="s">
        <v>18</v>
      </c>
      <c r="H7738" s="4">
        <v>99</v>
      </c>
      <c r="I7738" s="3">
        <v>9</v>
      </c>
      <c r="J7738" s="9">
        <v>35</v>
      </c>
      <c r="K7738" t="s">
        <v>19</v>
      </c>
      <c r="L7738" s="4">
        <v>0</v>
      </c>
      <c r="M7738" s="4" t="str">
        <f>IF(spotify_churn_dataset[[#This Row],[offline_listening]]=0,"no offline","yes offline")</f>
        <v>yes offline</v>
      </c>
      <c r="N7738">
        <v>1</v>
      </c>
      <c r="O7738" t="str">
        <f>IF(spotify_churn_dataset[[#This Row],[is_churned]]=1,"yes churn","no churn")</f>
        <v>no churn</v>
      </c>
      <c r="P7738">
        <v>0</v>
      </c>
    </row>
    <row r="7739" spans="1:16" x14ac:dyDescent="0.3">
      <c r="A7739">
        <v>7738</v>
      </c>
      <c r="B7739">
        <f>IF(spotify_churn_dataset[[#This Row],[user_id]]="","Desconocido",spotify_churn_dataset[[#This Row],[user_id]])</f>
        <v>7738</v>
      </c>
      <c r="C7739">
        <f>IF(IFERROR(VLOOKUP(spotify_churn_dataset[[#This Row],[user_id]],A7740:A15738,1,FALSE),0),1,0)</f>
        <v>0</v>
      </c>
      <c r="D7739" t="s">
        <v>20</v>
      </c>
      <c r="E7739" s="4">
        <v>51</v>
      </c>
      <c r="F7739" t="s">
        <v>28</v>
      </c>
      <c r="G7739" t="s">
        <v>18</v>
      </c>
      <c r="H7739" s="4">
        <v>181</v>
      </c>
      <c r="I7739" s="3">
        <v>42</v>
      </c>
      <c r="J7739" s="9">
        <v>58</v>
      </c>
      <c r="K7739" t="s">
        <v>19</v>
      </c>
      <c r="L7739" s="4">
        <v>0</v>
      </c>
      <c r="M7739" s="4" t="str">
        <f>IF(spotify_churn_dataset[[#This Row],[offline_listening]]=0,"no offline","yes offline")</f>
        <v>yes offline</v>
      </c>
      <c r="N7739">
        <v>1</v>
      </c>
      <c r="O7739" t="str">
        <f>IF(spotify_churn_dataset[[#This Row],[is_churned]]=1,"yes churn","no churn")</f>
        <v>no churn</v>
      </c>
      <c r="P7739">
        <v>0</v>
      </c>
    </row>
    <row r="7740" spans="1:16" x14ac:dyDescent="0.3">
      <c r="A7740">
        <v>7739</v>
      </c>
      <c r="B7740">
        <f>IF(spotify_churn_dataset[[#This Row],[user_id]]="","Desconocido",spotify_churn_dataset[[#This Row],[user_id]])</f>
        <v>7739</v>
      </c>
      <c r="C7740">
        <f>IF(IFERROR(VLOOKUP(spotify_churn_dataset[[#This Row],[user_id]],A7741:A15739,1,FALSE),0),1,0)</f>
        <v>0</v>
      </c>
      <c r="D7740" t="s">
        <v>12</v>
      </c>
      <c r="E7740" s="4">
        <v>22</v>
      </c>
      <c r="F7740" t="s">
        <v>29</v>
      </c>
      <c r="G7740" t="s">
        <v>22</v>
      </c>
      <c r="H7740" s="4">
        <v>170</v>
      </c>
      <c r="I7740" s="3">
        <v>12</v>
      </c>
      <c r="J7740" s="9">
        <v>52</v>
      </c>
      <c r="K7740" t="s">
        <v>23</v>
      </c>
      <c r="L7740" s="4">
        <v>0</v>
      </c>
      <c r="M7740" s="4" t="str">
        <f>IF(spotify_churn_dataset[[#This Row],[offline_listening]]=0,"no offline","yes offline")</f>
        <v>yes offline</v>
      </c>
      <c r="N7740">
        <v>1</v>
      </c>
      <c r="O7740" t="str">
        <f>IF(spotify_churn_dataset[[#This Row],[is_churned]]=1,"yes churn","no churn")</f>
        <v>no churn</v>
      </c>
      <c r="P7740">
        <v>0</v>
      </c>
    </row>
    <row r="7741" spans="1:16" x14ac:dyDescent="0.3">
      <c r="A7741">
        <v>7740</v>
      </c>
      <c r="B7741">
        <f>IF(spotify_churn_dataset[[#This Row],[user_id]]="","Desconocido",spotify_churn_dataset[[#This Row],[user_id]])</f>
        <v>7740</v>
      </c>
      <c r="C7741">
        <f>IF(IFERROR(VLOOKUP(spotify_churn_dataset[[#This Row],[user_id]],A7742:A15740,1,FALSE),0),1,0)</f>
        <v>0</v>
      </c>
      <c r="D7741" t="s">
        <v>16</v>
      </c>
      <c r="E7741" s="4">
        <v>57</v>
      </c>
      <c r="F7741" t="s">
        <v>25</v>
      </c>
      <c r="G7741" t="s">
        <v>24</v>
      </c>
      <c r="H7741" s="4">
        <v>221</v>
      </c>
      <c r="I7741" s="3">
        <v>22</v>
      </c>
      <c r="J7741" s="9">
        <v>57</v>
      </c>
      <c r="K7741" t="s">
        <v>23</v>
      </c>
      <c r="L7741" s="4">
        <v>0</v>
      </c>
      <c r="M7741" s="4" t="str">
        <f>IF(spotify_churn_dataset[[#This Row],[offline_listening]]=0,"no offline","yes offline")</f>
        <v>yes offline</v>
      </c>
      <c r="N7741">
        <v>1</v>
      </c>
      <c r="O7741" t="str">
        <f>IF(spotify_churn_dataset[[#This Row],[is_churned]]=1,"yes churn","no churn")</f>
        <v>no churn</v>
      </c>
      <c r="P7741">
        <v>0</v>
      </c>
    </row>
    <row r="7742" spans="1:16" x14ac:dyDescent="0.3">
      <c r="A7742">
        <v>7741</v>
      </c>
      <c r="B7742">
        <f>IF(spotify_churn_dataset[[#This Row],[user_id]]="","Desconocido",spotify_churn_dataset[[#This Row],[user_id]])</f>
        <v>7741</v>
      </c>
      <c r="C7742">
        <f>IF(IFERROR(VLOOKUP(spotify_churn_dataset[[#This Row],[user_id]],A7743:A15741,1,FALSE),0),1,0)</f>
        <v>0</v>
      </c>
      <c r="D7742" t="s">
        <v>16</v>
      </c>
      <c r="E7742" s="4">
        <v>52</v>
      </c>
      <c r="F7742" t="s">
        <v>13</v>
      </c>
      <c r="G7742" t="s">
        <v>18</v>
      </c>
      <c r="H7742" s="4">
        <v>49</v>
      </c>
      <c r="I7742" s="3">
        <v>62</v>
      </c>
      <c r="J7742" s="9">
        <v>37</v>
      </c>
      <c r="K7742" t="s">
        <v>23</v>
      </c>
      <c r="L7742" s="4">
        <v>0</v>
      </c>
      <c r="M7742" s="4" t="str">
        <f>IF(spotify_churn_dataset[[#This Row],[offline_listening]]=0,"no offline","yes offline")</f>
        <v>yes offline</v>
      </c>
      <c r="N7742">
        <v>1</v>
      </c>
      <c r="O7742" t="str">
        <f>IF(spotify_churn_dataset[[#This Row],[is_churned]]=1,"yes churn","no churn")</f>
        <v>no churn</v>
      </c>
      <c r="P7742">
        <v>0</v>
      </c>
    </row>
    <row r="7743" spans="1:16" x14ac:dyDescent="0.3">
      <c r="A7743">
        <v>7742</v>
      </c>
      <c r="B7743">
        <f>IF(spotify_churn_dataset[[#This Row],[user_id]]="","Desconocido",spotify_churn_dataset[[#This Row],[user_id]])</f>
        <v>7742</v>
      </c>
      <c r="C7743">
        <f>IF(IFERROR(VLOOKUP(spotify_churn_dataset[[#This Row],[user_id]],A7744:A15742,1,FALSE),0),1,0)</f>
        <v>0</v>
      </c>
      <c r="D7743" t="s">
        <v>16</v>
      </c>
      <c r="E7743" s="4">
        <v>51</v>
      </c>
      <c r="F7743" t="s">
        <v>25</v>
      </c>
      <c r="G7743" t="s">
        <v>24</v>
      </c>
      <c r="H7743" s="4">
        <v>217</v>
      </c>
      <c r="I7743" s="3">
        <v>92</v>
      </c>
      <c r="J7743" s="9">
        <v>34</v>
      </c>
      <c r="K7743" t="s">
        <v>19</v>
      </c>
      <c r="L7743" s="4">
        <v>0</v>
      </c>
      <c r="M7743" s="4" t="str">
        <f>IF(spotify_churn_dataset[[#This Row],[offline_listening]]=0,"no offline","yes offline")</f>
        <v>yes offline</v>
      </c>
      <c r="N7743">
        <v>1</v>
      </c>
      <c r="O7743" t="str">
        <f>IF(spotify_churn_dataset[[#This Row],[is_churned]]=1,"yes churn","no churn")</f>
        <v>no churn</v>
      </c>
      <c r="P7743">
        <v>0</v>
      </c>
    </row>
    <row r="7744" spans="1:16" x14ac:dyDescent="0.3">
      <c r="A7744">
        <v>7743</v>
      </c>
      <c r="B7744">
        <f>IF(spotify_churn_dataset[[#This Row],[user_id]]="","Desconocido",spotify_churn_dataset[[#This Row],[user_id]])</f>
        <v>7743</v>
      </c>
      <c r="C7744">
        <f>IF(IFERROR(VLOOKUP(spotify_churn_dataset[[#This Row],[user_id]],A7745:A15743,1,FALSE),0),1,0)</f>
        <v>0</v>
      </c>
      <c r="D7744" t="s">
        <v>16</v>
      </c>
      <c r="E7744" s="4">
        <v>16</v>
      </c>
      <c r="F7744" t="s">
        <v>29</v>
      </c>
      <c r="G7744" t="s">
        <v>22</v>
      </c>
      <c r="H7744" s="4">
        <v>138</v>
      </c>
      <c r="I7744" s="3">
        <v>99</v>
      </c>
      <c r="J7744" s="9">
        <v>46</v>
      </c>
      <c r="K7744" t="s">
        <v>23</v>
      </c>
      <c r="L7744" s="4">
        <v>0</v>
      </c>
      <c r="M7744" s="4" t="str">
        <f>IF(spotify_churn_dataset[[#This Row],[offline_listening]]=0,"no offline","yes offline")</f>
        <v>yes offline</v>
      </c>
      <c r="N7744">
        <v>1</v>
      </c>
      <c r="O7744" t="str">
        <f>IF(spotify_churn_dataset[[#This Row],[is_churned]]=1,"yes churn","no churn")</f>
        <v>no churn</v>
      </c>
      <c r="P7744">
        <v>0</v>
      </c>
    </row>
    <row r="7745" spans="1:16" x14ac:dyDescent="0.3">
      <c r="A7745">
        <v>7744</v>
      </c>
      <c r="B7745">
        <f>IF(spotify_churn_dataset[[#This Row],[user_id]]="","Desconocido",spotify_churn_dataset[[#This Row],[user_id]])</f>
        <v>7744</v>
      </c>
      <c r="C7745">
        <f>IF(IFERROR(VLOOKUP(spotify_churn_dataset[[#This Row],[user_id]],A7746:A15744,1,FALSE),0),1,0)</f>
        <v>0</v>
      </c>
      <c r="D7745" t="s">
        <v>20</v>
      </c>
      <c r="E7745" s="4">
        <v>41</v>
      </c>
      <c r="F7745" t="s">
        <v>29</v>
      </c>
      <c r="G7745" t="s">
        <v>14</v>
      </c>
      <c r="H7745" s="4">
        <v>267</v>
      </c>
      <c r="I7745" s="3">
        <v>75</v>
      </c>
      <c r="J7745" s="9">
        <v>43</v>
      </c>
      <c r="K7745" t="s">
        <v>15</v>
      </c>
      <c r="L7745" s="4">
        <v>15</v>
      </c>
      <c r="M7745" s="4" t="str">
        <f>IF(spotify_churn_dataset[[#This Row],[offline_listening]]=0,"no offline","yes offline")</f>
        <v>no offline</v>
      </c>
      <c r="N7745">
        <v>0</v>
      </c>
      <c r="O7745" t="str">
        <f>IF(spotify_churn_dataset[[#This Row],[is_churned]]=1,"yes churn","no churn")</f>
        <v>no churn</v>
      </c>
      <c r="P7745">
        <v>0</v>
      </c>
    </row>
    <row r="7746" spans="1:16" x14ac:dyDescent="0.3">
      <c r="A7746">
        <v>7745</v>
      </c>
      <c r="B7746">
        <f>IF(spotify_churn_dataset[[#This Row],[user_id]]="","Desconocido",spotify_churn_dataset[[#This Row],[user_id]])</f>
        <v>7745</v>
      </c>
      <c r="C7746">
        <f>IF(IFERROR(VLOOKUP(spotify_churn_dataset[[#This Row],[user_id]],A7747:A15745,1,FALSE),0),1,0)</f>
        <v>0</v>
      </c>
      <c r="D7746" t="s">
        <v>16</v>
      </c>
      <c r="E7746" s="4">
        <v>58</v>
      </c>
      <c r="F7746" t="s">
        <v>28</v>
      </c>
      <c r="G7746" t="s">
        <v>14</v>
      </c>
      <c r="H7746" s="4">
        <v>83</v>
      </c>
      <c r="I7746" s="3">
        <v>50</v>
      </c>
      <c r="J7746" s="9">
        <v>12</v>
      </c>
      <c r="K7746" t="s">
        <v>19</v>
      </c>
      <c r="L7746" s="4">
        <v>8</v>
      </c>
      <c r="M7746" s="4" t="str">
        <f>IF(spotify_churn_dataset[[#This Row],[offline_listening]]=0,"no offline","yes offline")</f>
        <v>no offline</v>
      </c>
      <c r="N7746">
        <v>0</v>
      </c>
      <c r="O7746" t="str">
        <f>IF(spotify_churn_dataset[[#This Row],[is_churned]]=1,"yes churn","no churn")</f>
        <v>no churn</v>
      </c>
      <c r="P7746">
        <v>0</v>
      </c>
    </row>
    <row r="7747" spans="1:16" x14ac:dyDescent="0.3">
      <c r="A7747">
        <v>7746</v>
      </c>
      <c r="B7747">
        <f>IF(spotify_churn_dataset[[#This Row],[user_id]]="","Desconocido",spotify_churn_dataset[[#This Row],[user_id]])</f>
        <v>7746</v>
      </c>
      <c r="C7747">
        <f>IF(IFERROR(VLOOKUP(spotify_churn_dataset[[#This Row],[user_id]],A7748:A15746,1,FALSE),0),1,0)</f>
        <v>0</v>
      </c>
      <c r="D7747" t="s">
        <v>12</v>
      </c>
      <c r="E7747" s="4">
        <v>38</v>
      </c>
      <c r="F7747" t="s">
        <v>17</v>
      </c>
      <c r="G7747" t="s">
        <v>24</v>
      </c>
      <c r="H7747" s="4">
        <v>142</v>
      </c>
      <c r="I7747" s="3">
        <v>80</v>
      </c>
      <c r="J7747" s="9">
        <v>35</v>
      </c>
      <c r="K7747" t="s">
        <v>15</v>
      </c>
      <c r="L7747" s="4">
        <v>0</v>
      </c>
      <c r="M7747" s="4" t="str">
        <f>IF(spotify_churn_dataset[[#This Row],[offline_listening]]=0,"no offline","yes offline")</f>
        <v>yes offline</v>
      </c>
      <c r="N7747">
        <v>1</v>
      </c>
      <c r="O7747" t="str">
        <f>IF(spotify_churn_dataset[[#This Row],[is_churned]]=1,"yes churn","no churn")</f>
        <v>no churn</v>
      </c>
      <c r="P7747">
        <v>0</v>
      </c>
    </row>
    <row r="7748" spans="1:16" x14ac:dyDescent="0.3">
      <c r="A7748">
        <v>7747</v>
      </c>
      <c r="B7748">
        <f>IF(spotify_churn_dataset[[#This Row],[user_id]]="","Desconocido",spotify_churn_dataset[[#This Row],[user_id]])</f>
        <v>7747</v>
      </c>
      <c r="C7748">
        <f>IF(IFERROR(VLOOKUP(spotify_churn_dataset[[#This Row],[user_id]],A7749:A15747,1,FALSE),0),1,0)</f>
        <v>0</v>
      </c>
      <c r="D7748" t="s">
        <v>16</v>
      </c>
      <c r="E7748" s="4">
        <v>25</v>
      </c>
      <c r="F7748" t="s">
        <v>21</v>
      </c>
      <c r="G7748" t="s">
        <v>22</v>
      </c>
      <c r="H7748" s="4">
        <v>50</v>
      </c>
      <c r="I7748" s="3">
        <v>63</v>
      </c>
      <c r="J7748" s="9">
        <v>28</v>
      </c>
      <c r="K7748" t="s">
        <v>19</v>
      </c>
      <c r="L7748" s="4">
        <v>0</v>
      </c>
      <c r="M7748" s="4" t="str">
        <f>IF(spotify_churn_dataset[[#This Row],[offline_listening]]=0,"no offline","yes offline")</f>
        <v>yes offline</v>
      </c>
      <c r="N7748">
        <v>1</v>
      </c>
      <c r="O7748" t="str">
        <f>IF(spotify_churn_dataset[[#This Row],[is_churned]]=1,"yes churn","no churn")</f>
        <v>yes churn</v>
      </c>
      <c r="P7748">
        <v>1</v>
      </c>
    </row>
    <row r="7749" spans="1:16" x14ac:dyDescent="0.3">
      <c r="A7749">
        <v>7748</v>
      </c>
      <c r="B7749">
        <f>IF(spotify_churn_dataset[[#This Row],[user_id]]="","Desconocido",spotify_churn_dataset[[#This Row],[user_id]])</f>
        <v>7748</v>
      </c>
      <c r="C7749">
        <f>IF(IFERROR(VLOOKUP(spotify_churn_dataset[[#This Row],[user_id]],A7750:A15748,1,FALSE),0),1,0)</f>
        <v>0</v>
      </c>
      <c r="D7749" t="s">
        <v>12</v>
      </c>
      <c r="E7749" s="4">
        <v>34</v>
      </c>
      <c r="F7749" t="s">
        <v>26</v>
      </c>
      <c r="G7749" t="s">
        <v>14</v>
      </c>
      <c r="H7749" s="4">
        <v>12</v>
      </c>
      <c r="I7749" s="3">
        <v>1</v>
      </c>
      <c r="J7749" s="9">
        <v>42</v>
      </c>
      <c r="K7749" t="s">
        <v>15</v>
      </c>
      <c r="L7749" s="4">
        <v>29</v>
      </c>
      <c r="M7749" s="4" t="str">
        <f>IF(spotify_churn_dataset[[#This Row],[offline_listening]]=0,"no offline","yes offline")</f>
        <v>no offline</v>
      </c>
      <c r="N7749">
        <v>0</v>
      </c>
      <c r="O7749" t="str">
        <f>IF(spotify_churn_dataset[[#This Row],[is_churned]]=1,"yes churn","no churn")</f>
        <v>yes churn</v>
      </c>
      <c r="P7749">
        <v>1</v>
      </c>
    </row>
    <row r="7750" spans="1:16" x14ac:dyDescent="0.3">
      <c r="A7750">
        <v>7749</v>
      </c>
      <c r="B7750">
        <f>IF(spotify_churn_dataset[[#This Row],[user_id]]="","Desconocido",spotify_churn_dataset[[#This Row],[user_id]])</f>
        <v>7749</v>
      </c>
      <c r="C7750">
        <f>IF(IFERROR(VLOOKUP(spotify_churn_dataset[[#This Row],[user_id]],A7751:A15749,1,FALSE),0),1,0)</f>
        <v>0</v>
      </c>
      <c r="D7750" t="s">
        <v>16</v>
      </c>
      <c r="E7750" s="4">
        <v>30</v>
      </c>
      <c r="F7750" t="s">
        <v>27</v>
      </c>
      <c r="G7750" t="s">
        <v>14</v>
      </c>
      <c r="H7750" s="4">
        <v>118</v>
      </c>
      <c r="I7750" s="3">
        <v>21</v>
      </c>
      <c r="J7750" s="9">
        <v>33</v>
      </c>
      <c r="K7750" t="s">
        <v>23</v>
      </c>
      <c r="L7750" s="4">
        <v>49</v>
      </c>
      <c r="M7750" s="4" t="str">
        <f>IF(spotify_churn_dataset[[#This Row],[offline_listening]]=0,"no offline","yes offline")</f>
        <v>no offline</v>
      </c>
      <c r="N7750">
        <v>0</v>
      </c>
      <c r="O7750" t="str">
        <f>IF(spotify_churn_dataset[[#This Row],[is_churned]]=1,"yes churn","no churn")</f>
        <v>yes churn</v>
      </c>
      <c r="P7750">
        <v>1</v>
      </c>
    </row>
    <row r="7751" spans="1:16" x14ac:dyDescent="0.3">
      <c r="A7751">
        <v>7750</v>
      </c>
      <c r="B7751">
        <f>IF(spotify_churn_dataset[[#This Row],[user_id]]="","Desconocido",spotify_churn_dataset[[#This Row],[user_id]])</f>
        <v>7750</v>
      </c>
      <c r="C7751">
        <f>IF(IFERROR(VLOOKUP(spotify_churn_dataset[[#This Row],[user_id]],A7752:A15750,1,FALSE),0),1,0)</f>
        <v>0</v>
      </c>
      <c r="D7751" t="s">
        <v>20</v>
      </c>
      <c r="E7751" s="4">
        <v>44</v>
      </c>
      <c r="F7751" t="s">
        <v>26</v>
      </c>
      <c r="G7751" t="s">
        <v>22</v>
      </c>
      <c r="H7751" s="4">
        <v>74</v>
      </c>
      <c r="I7751" s="3">
        <v>4</v>
      </c>
      <c r="J7751" s="9">
        <v>5</v>
      </c>
      <c r="K7751" t="s">
        <v>23</v>
      </c>
      <c r="L7751" s="4">
        <v>0</v>
      </c>
      <c r="M7751" s="4" t="str">
        <f>IF(spotify_churn_dataset[[#This Row],[offline_listening]]=0,"no offline","yes offline")</f>
        <v>yes offline</v>
      </c>
      <c r="N7751">
        <v>1</v>
      </c>
      <c r="O7751" t="str">
        <f>IF(spotify_churn_dataset[[#This Row],[is_churned]]=1,"yes churn","no churn")</f>
        <v>no churn</v>
      </c>
      <c r="P7751">
        <v>0</v>
      </c>
    </row>
    <row r="7752" spans="1:16" x14ac:dyDescent="0.3">
      <c r="A7752">
        <v>7751</v>
      </c>
      <c r="B7752">
        <f>IF(spotify_churn_dataset[[#This Row],[user_id]]="","Desconocido",spotify_churn_dataset[[#This Row],[user_id]])</f>
        <v>7751</v>
      </c>
      <c r="C7752">
        <f>IF(IFERROR(VLOOKUP(spotify_churn_dataset[[#This Row],[user_id]],A7753:A15751,1,FALSE),0),1,0)</f>
        <v>0</v>
      </c>
      <c r="D7752" t="s">
        <v>16</v>
      </c>
      <c r="E7752" s="4">
        <v>33</v>
      </c>
      <c r="F7752" t="s">
        <v>17</v>
      </c>
      <c r="G7752" t="s">
        <v>18</v>
      </c>
      <c r="H7752" s="4">
        <v>176</v>
      </c>
      <c r="I7752" s="3">
        <v>66</v>
      </c>
      <c r="J7752" s="9">
        <v>38</v>
      </c>
      <c r="K7752" t="s">
        <v>23</v>
      </c>
      <c r="L7752" s="4">
        <v>0</v>
      </c>
      <c r="M7752" s="4" t="str">
        <f>IF(spotify_churn_dataset[[#This Row],[offline_listening]]=0,"no offline","yes offline")</f>
        <v>yes offline</v>
      </c>
      <c r="N7752">
        <v>1</v>
      </c>
      <c r="O7752" t="str">
        <f>IF(spotify_churn_dataset[[#This Row],[is_churned]]=1,"yes churn","no churn")</f>
        <v>no churn</v>
      </c>
      <c r="P7752">
        <v>0</v>
      </c>
    </row>
    <row r="7753" spans="1:16" x14ac:dyDescent="0.3">
      <c r="A7753">
        <v>7752</v>
      </c>
      <c r="B7753">
        <f>IF(spotify_churn_dataset[[#This Row],[user_id]]="","Desconocido",spotify_churn_dataset[[#This Row],[user_id]])</f>
        <v>7752</v>
      </c>
      <c r="C7753">
        <f>IF(IFERROR(VLOOKUP(spotify_churn_dataset[[#This Row],[user_id]],A7754:A15752,1,FALSE),0),1,0)</f>
        <v>0</v>
      </c>
      <c r="D7753" t="s">
        <v>20</v>
      </c>
      <c r="E7753" s="4">
        <v>27</v>
      </c>
      <c r="F7753" t="s">
        <v>29</v>
      </c>
      <c r="G7753" t="s">
        <v>24</v>
      </c>
      <c r="H7753" s="4">
        <v>156</v>
      </c>
      <c r="I7753" s="3">
        <v>61</v>
      </c>
      <c r="J7753" s="9">
        <v>23</v>
      </c>
      <c r="K7753" t="s">
        <v>19</v>
      </c>
      <c r="L7753" s="4">
        <v>0</v>
      </c>
      <c r="M7753" s="4" t="str">
        <f>IF(spotify_churn_dataset[[#This Row],[offline_listening]]=0,"no offline","yes offline")</f>
        <v>yes offline</v>
      </c>
      <c r="N7753">
        <v>1</v>
      </c>
      <c r="O7753" t="str">
        <f>IF(spotify_churn_dataset[[#This Row],[is_churned]]=1,"yes churn","no churn")</f>
        <v>yes churn</v>
      </c>
      <c r="P7753">
        <v>1</v>
      </c>
    </row>
    <row r="7754" spans="1:16" x14ac:dyDescent="0.3">
      <c r="A7754">
        <v>7753</v>
      </c>
      <c r="B7754">
        <f>IF(spotify_churn_dataset[[#This Row],[user_id]]="","Desconocido",spotify_churn_dataset[[#This Row],[user_id]])</f>
        <v>7753</v>
      </c>
      <c r="C7754">
        <f>IF(IFERROR(VLOOKUP(spotify_churn_dataset[[#This Row],[user_id]],A7755:A15753,1,FALSE),0),1,0)</f>
        <v>0</v>
      </c>
      <c r="D7754" t="s">
        <v>20</v>
      </c>
      <c r="E7754" s="4">
        <v>17</v>
      </c>
      <c r="F7754" t="s">
        <v>27</v>
      </c>
      <c r="G7754" t="s">
        <v>18</v>
      </c>
      <c r="H7754" s="4">
        <v>61</v>
      </c>
      <c r="I7754" s="3">
        <v>91</v>
      </c>
      <c r="J7754" s="9">
        <v>6</v>
      </c>
      <c r="K7754" t="s">
        <v>15</v>
      </c>
      <c r="L7754" s="4">
        <v>0</v>
      </c>
      <c r="M7754" s="4" t="str">
        <f>IF(spotify_churn_dataset[[#This Row],[offline_listening]]=0,"no offline","yes offline")</f>
        <v>yes offline</v>
      </c>
      <c r="N7754">
        <v>1</v>
      </c>
      <c r="O7754" t="str">
        <f>IF(spotify_churn_dataset[[#This Row],[is_churned]]=1,"yes churn","no churn")</f>
        <v>no churn</v>
      </c>
      <c r="P7754">
        <v>0</v>
      </c>
    </row>
    <row r="7755" spans="1:16" x14ac:dyDescent="0.3">
      <c r="A7755">
        <v>7754</v>
      </c>
      <c r="B7755">
        <f>IF(spotify_churn_dataset[[#This Row],[user_id]]="","Desconocido",spotify_churn_dataset[[#This Row],[user_id]])</f>
        <v>7754</v>
      </c>
      <c r="C7755">
        <f>IF(IFERROR(VLOOKUP(spotify_churn_dataset[[#This Row],[user_id]],A7756:A15754,1,FALSE),0),1,0)</f>
        <v>0</v>
      </c>
      <c r="D7755" t="s">
        <v>12</v>
      </c>
      <c r="E7755" s="4">
        <v>32</v>
      </c>
      <c r="F7755" t="s">
        <v>13</v>
      </c>
      <c r="G7755" t="s">
        <v>22</v>
      </c>
      <c r="H7755" s="4">
        <v>90</v>
      </c>
      <c r="I7755" s="3">
        <v>86</v>
      </c>
      <c r="J7755" s="9">
        <v>42</v>
      </c>
      <c r="K7755" t="s">
        <v>19</v>
      </c>
      <c r="L7755" s="4">
        <v>0</v>
      </c>
      <c r="M7755" s="4" t="str">
        <f>IF(spotify_churn_dataset[[#This Row],[offline_listening]]=0,"no offline","yes offline")</f>
        <v>yes offline</v>
      </c>
      <c r="N7755">
        <v>1</v>
      </c>
      <c r="O7755" t="str">
        <f>IF(spotify_churn_dataset[[#This Row],[is_churned]]=1,"yes churn","no churn")</f>
        <v>no churn</v>
      </c>
      <c r="P7755">
        <v>0</v>
      </c>
    </row>
    <row r="7756" spans="1:16" x14ac:dyDescent="0.3">
      <c r="A7756">
        <v>7755</v>
      </c>
      <c r="B7756">
        <f>IF(spotify_churn_dataset[[#This Row],[user_id]]="","Desconocido",spotify_churn_dataset[[#This Row],[user_id]])</f>
        <v>7755</v>
      </c>
      <c r="C7756">
        <f>IF(IFERROR(VLOOKUP(spotify_churn_dataset[[#This Row],[user_id]],A7757:A15755,1,FALSE),0),1,0)</f>
        <v>0</v>
      </c>
      <c r="D7756" t="s">
        <v>20</v>
      </c>
      <c r="E7756" s="4">
        <v>38</v>
      </c>
      <c r="F7756" t="s">
        <v>27</v>
      </c>
      <c r="G7756" t="s">
        <v>14</v>
      </c>
      <c r="H7756" s="4">
        <v>61</v>
      </c>
      <c r="I7756" s="3">
        <v>8</v>
      </c>
      <c r="J7756" s="9">
        <v>16</v>
      </c>
      <c r="K7756" t="s">
        <v>15</v>
      </c>
      <c r="L7756" s="4">
        <v>26</v>
      </c>
      <c r="M7756" s="4" t="str">
        <f>IF(spotify_churn_dataset[[#This Row],[offline_listening]]=0,"no offline","yes offline")</f>
        <v>no offline</v>
      </c>
      <c r="N7756">
        <v>0</v>
      </c>
      <c r="O7756" t="str">
        <f>IF(spotify_churn_dataset[[#This Row],[is_churned]]=1,"yes churn","no churn")</f>
        <v>no churn</v>
      </c>
      <c r="P7756">
        <v>0</v>
      </c>
    </row>
    <row r="7757" spans="1:16" x14ac:dyDescent="0.3">
      <c r="A7757">
        <v>7756</v>
      </c>
      <c r="B7757">
        <f>IF(spotify_churn_dataset[[#This Row],[user_id]]="","Desconocido",spotify_churn_dataset[[#This Row],[user_id]])</f>
        <v>7756</v>
      </c>
      <c r="C7757">
        <f>IF(IFERROR(VLOOKUP(spotify_churn_dataset[[#This Row],[user_id]],A7758:A15756,1,FALSE),0),1,0)</f>
        <v>0</v>
      </c>
      <c r="D7757" t="s">
        <v>16</v>
      </c>
      <c r="E7757" s="4">
        <v>55</v>
      </c>
      <c r="F7757" t="s">
        <v>27</v>
      </c>
      <c r="G7757" t="s">
        <v>14</v>
      </c>
      <c r="H7757" s="4">
        <v>251</v>
      </c>
      <c r="I7757" s="3">
        <v>96</v>
      </c>
      <c r="J7757" s="9">
        <v>11</v>
      </c>
      <c r="K7757" t="s">
        <v>19</v>
      </c>
      <c r="L7757" s="4">
        <v>48</v>
      </c>
      <c r="M7757" s="4" t="str">
        <f>IF(spotify_churn_dataset[[#This Row],[offline_listening]]=0,"no offline","yes offline")</f>
        <v>no offline</v>
      </c>
      <c r="N7757">
        <v>0</v>
      </c>
      <c r="O7757" t="str">
        <f>IF(spotify_churn_dataset[[#This Row],[is_churned]]=1,"yes churn","no churn")</f>
        <v>no churn</v>
      </c>
      <c r="P7757">
        <v>0</v>
      </c>
    </row>
    <row r="7758" spans="1:16" x14ac:dyDescent="0.3">
      <c r="A7758">
        <v>7757</v>
      </c>
      <c r="B7758">
        <f>IF(spotify_churn_dataset[[#This Row],[user_id]]="","Desconocido",spotify_churn_dataset[[#This Row],[user_id]])</f>
        <v>7757</v>
      </c>
      <c r="C7758">
        <f>IF(IFERROR(VLOOKUP(spotify_churn_dataset[[#This Row],[user_id]],A7759:A15757,1,FALSE),0),1,0)</f>
        <v>0</v>
      </c>
      <c r="D7758" t="s">
        <v>16</v>
      </c>
      <c r="E7758" s="4">
        <v>28</v>
      </c>
      <c r="F7758" t="s">
        <v>13</v>
      </c>
      <c r="G7758" t="s">
        <v>14</v>
      </c>
      <c r="H7758" s="4">
        <v>277</v>
      </c>
      <c r="I7758" s="3">
        <v>85</v>
      </c>
      <c r="J7758" s="9">
        <v>15</v>
      </c>
      <c r="K7758" t="s">
        <v>19</v>
      </c>
      <c r="L7758" s="4">
        <v>9</v>
      </c>
      <c r="M7758" s="4" t="str">
        <f>IF(spotify_churn_dataset[[#This Row],[offline_listening]]=0,"no offline","yes offline")</f>
        <v>no offline</v>
      </c>
      <c r="N7758">
        <v>0</v>
      </c>
      <c r="O7758" t="str">
        <f>IF(spotify_churn_dataset[[#This Row],[is_churned]]=1,"yes churn","no churn")</f>
        <v>no churn</v>
      </c>
      <c r="P7758">
        <v>0</v>
      </c>
    </row>
    <row r="7759" spans="1:16" x14ac:dyDescent="0.3">
      <c r="A7759">
        <v>7758</v>
      </c>
      <c r="B7759">
        <f>IF(spotify_churn_dataset[[#This Row],[user_id]]="","Desconocido",spotify_churn_dataset[[#This Row],[user_id]])</f>
        <v>7758</v>
      </c>
      <c r="C7759">
        <f>IF(IFERROR(VLOOKUP(spotify_churn_dataset[[#This Row],[user_id]],A7760:A15758,1,FALSE),0),1,0)</f>
        <v>0</v>
      </c>
      <c r="D7759" t="s">
        <v>12</v>
      </c>
      <c r="E7759" s="4">
        <v>41</v>
      </c>
      <c r="F7759" t="s">
        <v>21</v>
      </c>
      <c r="G7759" t="s">
        <v>24</v>
      </c>
      <c r="H7759" s="4">
        <v>216</v>
      </c>
      <c r="I7759" s="3">
        <v>99</v>
      </c>
      <c r="J7759" s="9">
        <v>1</v>
      </c>
      <c r="K7759" t="s">
        <v>19</v>
      </c>
      <c r="L7759" s="4">
        <v>0</v>
      </c>
      <c r="M7759" s="4" t="str">
        <f>IF(spotify_churn_dataset[[#This Row],[offline_listening]]=0,"no offline","yes offline")</f>
        <v>yes offline</v>
      </c>
      <c r="N7759">
        <v>1</v>
      </c>
      <c r="O7759" t="str">
        <f>IF(spotify_churn_dataset[[#This Row],[is_churned]]=1,"yes churn","no churn")</f>
        <v>no churn</v>
      </c>
      <c r="P7759">
        <v>0</v>
      </c>
    </row>
    <row r="7760" spans="1:16" x14ac:dyDescent="0.3">
      <c r="A7760">
        <v>7759</v>
      </c>
      <c r="B7760">
        <f>IF(spotify_churn_dataset[[#This Row],[user_id]]="","Desconocido",spotify_churn_dataset[[#This Row],[user_id]])</f>
        <v>7759</v>
      </c>
      <c r="C7760">
        <f>IF(IFERROR(VLOOKUP(spotify_churn_dataset[[#This Row],[user_id]],A7761:A15759,1,FALSE),0),1,0)</f>
        <v>0</v>
      </c>
      <c r="D7760" t="s">
        <v>20</v>
      </c>
      <c r="E7760" s="4">
        <v>32</v>
      </c>
      <c r="F7760" t="s">
        <v>25</v>
      </c>
      <c r="G7760" t="s">
        <v>22</v>
      </c>
      <c r="H7760" s="4">
        <v>116</v>
      </c>
      <c r="I7760" s="3">
        <v>43</v>
      </c>
      <c r="J7760" s="9">
        <v>21</v>
      </c>
      <c r="K7760" t="s">
        <v>15</v>
      </c>
      <c r="L7760" s="4">
        <v>0</v>
      </c>
      <c r="M7760" s="4" t="str">
        <f>IF(spotify_churn_dataset[[#This Row],[offline_listening]]=0,"no offline","yes offline")</f>
        <v>yes offline</v>
      </c>
      <c r="N7760">
        <v>1</v>
      </c>
      <c r="O7760" t="str">
        <f>IF(spotify_churn_dataset[[#This Row],[is_churned]]=1,"yes churn","no churn")</f>
        <v>yes churn</v>
      </c>
      <c r="P7760">
        <v>1</v>
      </c>
    </row>
    <row r="7761" spans="1:16" x14ac:dyDescent="0.3">
      <c r="A7761">
        <v>7760</v>
      </c>
      <c r="B7761">
        <f>IF(spotify_churn_dataset[[#This Row],[user_id]]="","Desconocido",spotify_churn_dataset[[#This Row],[user_id]])</f>
        <v>7760</v>
      </c>
      <c r="C7761">
        <f>IF(IFERROR(VLOOKUP(spotify_churn_dataset[[#This Row],[user_id]],A7762:A15760,1,FALSE),0),1,0)</f>
        <v>0</v>
      </c>
      <c r="D7761" t="s">
        <v>12</v>
      </c>
      <c r="E7761" s="4">
        <v>43</v>
      </c>
      <c r="F7761" t="s">
        <v>29</v>
      </c>
      <c r="G7761" t="s">
        <v>24</v>
      </c>
      <c r="H7761" s="4">
        <v>272</v>
      </c>
      <c r="I7761" s="3">
        <v>95</v>
      </c>
      <c r="J7761" s="9">
        <v>38</v>
      </c>
      <c r="K7761" t="s">
        <v>23</v>
      </c>
      <c r="L7761" s="4">
        <v>0</v>
      </c>
      <c r="M7761" s="4" t="str">
        <f>IF(spotify_churn_dataset[[#This Row],[offline_listening]]=0,"no offline","yes offline")</f>
        <v>yes offline</v>
      </c>
      <c r="N7761">
        <v>1</v>
      </c>
      <c r="O7761" t="str">
        <f>IF(spotify_churn_dataset[[#This Row],[is_churned]]=1,"yes churn","no churn")</f>
        <v>no churn</v>
      </c>
      <c r="P7761">
        <v>0</v>
      </c>
    </row>
    <row r="7762" spans="1:16" x14ac:dyDescent="0.3">
      <c r="A7762">
        <v>7761</v>
      </c>
      <c r="B7762">
        <f>IF(spotify_churn_dataset[[#This Row],[user_id]]="","Desconocido",spotify_churn_dataset[[#This Row],[user_id]])</f>
        <v>7761</v>
      </c>
      <c r="C7762">
        <f>IF(IFERROR(VLOOKUP(spotify_churn_dataset[[#This Row],[user_id]],A7763:A15761,1,FALSE),0),1,0)</f>
        <v>0</v>
      </c>
      <c r="D7762" t="s">
        <v>16</v>
      </c>
      <c r="E7762" s="4">
        <v>53</v>
      </c>
      <c r="F7762" t="s">
        <v>17</v>
      </c>
      <c r="G7762" t="s">
        <v>18</v>
      </c>
      <c r="H7762" s="4">
        <v>245</v>
      </c>
      <c r="I7762" s="3">
        <v>29</v>
      </c>
      <c r="J7762" s="9">
        <v>48</v>
      </c>
      <c r="K7762" t="s">
        <v>19</v>
      </c>
      <c r="L7762" s="4">
        <v>0</v>
      </c>
      <c r="M7762" s="4" t="str">
        <f>IF(spotify_churn_dataset[[#This Row],[offline_listening]]=0,"no offline","yes offline")</f>
        <v>yes offline</v>
      </c>
      <c r="N7762">
        <v>1</v>
      </c>
      <c r="O7762" t="str">
        <f>IF(spotify_churn_dataset[[#This Row],[is_churned]]=1,"yes churn","no churn")</f>
        <v>no churn</v>
      </c>
      <c r="P7762">
        <v>0</v>
      </c>
    </row>
    <row r="7763" spans="1:16" x14ac:dyDescent="0.3">
      <c r="A7763">
        <v>7762</v>
      </c>
      <c r="B7763">
        <f>IF(spotify_churn_dataset[[#This Row],[user_id]]="","Desconocido",spotify_churn_dataset[[#This Row],[user_id]])</f>
        <v>7762</v>
      </c>
      <c r="C7763">
        <f>IF(IFERROR(VLOOKUP(spotify_churn_dataset[[#This Row],[user_id]],A7764:A15762,1,FALSE),0),1,0)</f>
        <v>0</v>
      </c>
      <c r="D7763" t="s">
        <v>20</v>
      </c>
      <c r="E7763" s="4">
        <v>39</v>
      </c>
      <c r="F7763" t="s">
        <v>27</v>
      </c>
      <c r="G7763" t="s">
        <v>22</v>
      </c>
      <c r="H7763" s="4">
        <v>116</v>
      </c>
      <c r="I7763" s="3">
        <v>7</v>
      </c>
      <c r="J7763" s="9">
        <v>4</v>
      </c>
      <c r="K7763" t="s">
        <v>15</v>
      </c>
      <c r="L7763" s="4">
        <v>0</v>
      </c>
      <c r="M7763" s="4" t="str">
        <f>IF(spotify_churn_dataset[[#This Row],[offline_listening]]=0,"no offline","yes offline")</f>
        <v>yes offline</v>
      </c>
      <c r="N7763">
        <v>1</v>
      </c>
      <c r="O7763" t="str">
        <f>IF(spotify_churn_dataset[[#This Row],[is_churned]]=1,"yes churn","no churn")</f>
        <v>yes churn</v>
      </c>
      <c r="P7763">
        <v>1</v>
      </c>
    </row>
    <row r="7764" spans="1:16" x14ac:dyDescent="0.3">
      <c r="A7764">
        <v>7763</v>
      </c>
      <c r="B7764">
        <f>IF(spotify_churn_dataset[[#This Row],[user_id]]="","Desconocido",spotify_churn_dataset[[#This Row],[user_id]])</f>
        <v>7763</v>
      </c>
      <c r="C7764">
        <f>IF(IFERROR(VLOOKUP(spotify_churn_dataset[[#This Row],[user_id]],A7765:A15763,1,FALSE),0),1,0)</f>
        <v>0</v>
      </c>
      <c r="D7764" t="s">
        <v>12</v>
      </c>
      <c r="E7764" s="4">
        <v>48</v>
      </c>
      <c r="F7764" t="s">
        <v>26</v>
      </c>
      <c r="G7764" t="s">
        <v>22</v>
      </c>
      <c r="H7764" s="4">
        <v>151</v>
      </c>
      <c r="I7764" s="3">
        <v>93</v>
      </c>
      <c r="J7764" s="9">
        <v>31</v>
      </c>
      <c r="K7764" t="s">
        <v>15</v>
      </c>
      <c r="L7764" s="4">
        <v>0</v>
      </c>
      <c r="M7764" s="4" t="str">
        <f>IF(spotify_churn_dataset[[#This Row],[offline_listening]]=0,"no offline","yes offline")</f>
        <v>yes offline</v>
      </c>
      <c r="N7764">
        <v>1</v>
      </c>
      <c r="O7764" t="str">
        <f>IF(spotify_churn_dataset[[#This Row],[is_churned]]=1,"yes churn","no churn")</f>
        <v>no churn</v>
      </c>
      <c r="P7764">
        <v>0</v>
      </c>
    </row>
    <row r="7765" spans="1:16" x14ac:dyDescent="0.3">
      <c r="A7765">
        <v>7764</v>
      </c>
      <c r="B7765">
        <f>IF(spotify_churn_dataset[[#This Row],[user_id]]="","Desconocido",spotify_churn_dataset[[#This Row],[user_id]])</f>
        <v>7764</v>
      </c>
      <c r="C7765">
        <f>IF(IFERROR(VLOOKUP(spotify_churn_dataset[[#This Row],[user_id]],A7766:A15764,1,FALSE),0),1,0)</f>
        <v>0</v>
      </c>
      <c r="D7765" t="s">
        <v>16</v>
      </c>
      <c r="E7765" s="4">
        <v>36</v>
      </c>
      <c r="F7765" t="s">
        <v>25</v>
      </c>
      <c r="G7765" t="s">
        <v>24</v>
      </c>
      <c r="H7765" s="4">
        <v>12</v>
      </c>
      <c r="I7765" s="3">
        <v>98</v>
      </c>
      <c r="J7765" s="9">
        <v>29</v>
      </c>
      <c r="K7765" t="s">
        <v>19</v>
      </c>
      <c r="L7765" s="4">
        <v>0</v>
      </c>
      <c r="M7765" s="4" t="str">
        <f>IF(spotify_churn_dataset[[#This Row],[offline_listening]]=0,"no offline","yes offline")</f>
        <v>yes offline</v>
      </c>
      <c r="N7765">
        <v>1</v>
      </c>
      <c r="O7765" t="str">
        <f>IF(spotify_churn_dataset[[#This Row],[is_churned]]=1,"yes churn","no churn")</f>
        <v>no churn</v>
      </c>
      <c r="P7765">
        <v>0</v>
      </c>
    </row>
    <row r="7766" spans="1:16" x14ac:dyDescent="0.3">
      <c r="A7766">
        <v>7765</v>
      </c>
      <c r="B7766">
        <f>IF(spotify_churn_dataset[[#This Row],[user_id]]="","Desconocido",spotify_churn_dataset[[#This Row],[user_id]])</f>
        <v>7765</v>
      </c>
      <c r="C7766">
        <f>IF(IFERROR(VLOOKUP(spotify_churn_dataset[[#This Row],[user_id]],A7767:A15765,1,FALSE),0),1,0)</f>
        <v>0</v>
      </c>
      <c r="D7766" t="s">
        <v>20</v>
      </c>
      <c r="E7766" s="4">
        <v>40</v>
      </c>
      <c r="F7766" t="s">
        <v>28</v>
      </c>
      <c r="G7766" t="s">
        <v>18</v>
      </c>
      <c r="H7766" s="4">
        <v>67</v>
      </c>
      <c r="I7766" s="3">
        <v>91</v>
      </c>
      <c r="J7766" s="9">
        <v>14</v>
      </c>
      <c r="K7766" t="s">
        <v>23</v>
      </c>
      <c r="L7766" s="4">
        <v>0</v>
      </c>
      <c r="M7766" s="4" t="str">
        <f>IF(spotify_churn_dataset[[#This Row],[offline_listening]]=0,"no offline","yes offline")</f>
        <v>yes offline</v>
      </c>
      <c r="N7766">
        <v>1</v>
      </c>
      <c r="O7766" t="str">
        <f>IF(spotify_churn_dataset[[#This Row],[is_churned]]=1,"yes churn","no churn")</f>
        <v>no churn</v>
      </c>
      <c r="P7766">
        <v>0</v>
      </c>
    </row>
    <row r="7767" spans="1:16" x14ac:dyDescent="0.3">
      <c r="A7767">
        <v>7766</v>
      </c>
      <c r="B7767">
        <f>IF(spotify_churn_dataset[[#This Row],[user_id]]="","Desconocido",spotify_churn_dataset[[#This Row],[user_id]])</f>
        <v>7766</v>
      </c>
      <c r="C7767">
        <f>IF(IFERROR(VLOOKUP(spotify_churn_dataset[[#This Row],[user_id]],A7768:A15766,1,FALSE),0),1,0)</f>
        <v>0</v>
      </c>
      <c r="D7767" t="s">
        <v>12</v>
      </c>
      <c r="E7767" s="4">
        <v>25</v>
      </c>
      <c r="F7767" t="s">
        <v>26</v>
      </c>
      <c r="G7767" t="s">
        <v>14</v>
      </c>
      <c r="H7767" s="4">
        <v>120</v>
      </c>
      <c r="I7767" s="3">
        <v>43</v>
      </c>
      <c r="J7767" s="9">
        <v>15</v>
      </c>
      <c r="K7767" t="s">
        <v>19</v>
      </c>
      <c r="L7767" s="4">
        <v>11</v>
      </c>
      <c r="M7767" s="4" t="str">
        <f>IF(spotify_churn_dataset[[#This Row],[offline_listening]]=0,"no offline","yes offline")</f>
        <v>no offline</v>
      </c>
      <c r="N7767">
        <v>0</v>
      </c>
      <c r="O7767" t="str">
        <f>IF(spotify_churn_dataset[[#This Row],[is_churned]]=1,"yes churn","no churn")</f>
        <v>no churn</v>
      </c>
      <c r="P7767">
        <v>0</v>
      </c>
    </row>
    <row r="7768" spans="1:16" x14ac:dyDescent="0.3">
      <c r="A7768">
        <v>7767</v>
      </c>
      <c r="B7768">
        <f>IF(spotify_churn_dataset[[#This Row],[user_id]]="","Desconocido",spotify_churn_dataset[[#This Row],[user_id]])</f>
        <v>7767</v>
      </c>
      <c r="C7768">
        <f>IF(IFERROR(VLOOKUP(spotify_churn_dataset[[#This Row],[user_id]],A7769:A15767,1,FALSE),0),1,0)</f>
        <v>0</v>
      </c>
      <c r="D7768" t="s">
        <v>16</v>
      </c>
      <c r="E7768" s="4">
        <v>35</v>
      </c>
      <c r="F7768" t="s">
        <v>25</v>
      </c>
      <c r="G7768" t="s">
        <v>22</v>
      </c>
      <c r="H7768" s="4">
        <v>135</v>
      </c>
      <c r="I7768" s="3">
        <v>88</v>
      </c>
      <c r="J7768" s="9">
        <v>2</v>
      </c>
      <c r="K7768" t="s">
        <v>15</v>
      </c>
      <c r="L7768" s="4">
        <v>0</v>
      </c>
      <c r="M7768" s="4" t="str">
        <f>IF(spotify_churn_dataset[[#This Row],[offline_listening]]=0,"no offline","yes offline")</f>
        <v>yes offline</v>
      </c>
      <c r="N7768">
        <v>1</v>
      </c>
      <c r="O7768" t="str">
        <f>IF(spotify_churn_dataset[[#This Row],[is_churned]]=1,"yes churn","no churn")</f>
        <v>no churn</v>
      </c>
      <c r="P7768">
        <v>0</v>
      </c>
    </row>
    <row r="7769" spans="1:16" x14ac:dyDescent="0.3">
      <c r="A7769">
        <v>7768</v>
      </c>
      <c r="B7769">
        <f>IF(spotify_churn_dataset[[#This Row],[user_id]]="","Desconocido",spotify_churn_dataset[[#This Row],[user_id]])</f>
        <v>7768</v>
      </c>
      <c r="C7769">
        <f>IF(IFERROR(VLOOKUP(spotify_churn_dataset[[#This Row],[user_id]],A7770:A15768,1,FALSE),0),1,0)</f>
        <v>0</v>
      </c>
      <c r="D7769" t="s">
        <v>20</v>
      </c>
      <c r="E7769" s="4">
        <v>16</v>
      </c>
      <c r="F7769" t="s">
        <v>26</v>
      </c>
      <c r="G7769" t="s">
        <v>14</v>
      </c>
      <c r="H7769" s="4">
        <v>113</v>
      </c>
      <c r="I7769" s="3">
        <v>7</v>
      </c>
      <c r="J7769" s="9">
        <v>22</v>
      </c>
      <c r="K7769" t="s">
        <v>15</v>
      </c>
      <c r="L7769" s="4">
        <v>15</v>
      </c>
      <c r="M7769" s="4" t="str">
        <f>IF(spotify_churn_dataset[[#This Row],[offline_listening]]=0,"no offline","yes offline")</f>
        <v>no offline</v>
      </c>
      <c r="N7769">
        <v>0</v>
      </c>
      <c r="O7769" t="str">
        <f>IF(spotify_churn_dataset[[#This Row],[is_churned]]=1,"yes churn","no churn")</f>
        <v>no churn</v>
      </c>
      <c r="P7769">
        <v>0</v>
      </c>
    </row>
    <row r="7770" spans="1:16" x14ac:dyDescent="0.3">
      <c r="A7770">
        <v>7769</v>
      </c>
      <c r="B7770">
        <f>IF(spotify_churn_dataset[[#This Row],[user_id]]="","Desconocido",spotify_churn_dataset[[#This Row],[user_id]])</f>
        <v>7769</v>
      </c>
      <c r="C7770">
        <f>IF(IFERROR(VLOOKUP(spotify_churn_dataset[[#This Row],[user_id]],A7771:A15769,1,FALSE),0),1,0)</f>
        <v>0</v>
      </c>
      <c r="D7770" t="s">
        <v>16</v>
      </c>
      <c r="E7770" s="4">
        <v>26</v>
      </c>
      <c r="F7770" t="s">
        <v>25</v>
      </c>
      <c r="G7770" t="s">
        <v>14</v>
      </c>
      <c r="H7770" s="4">
        <v>119</v>
      </c>
      <c r="I7770" s="3">
        <v>39</v>
      </c>
      <c r="J7770" s="9">
        <v>52</v>
      </c>
      <c r="K7770" t="s">
        <v>23</v>
      </c>
      <c r="L7770" s="4">
        <v>6</v>
      </c>
      <c r="M7770" s="4" t="str">
        <f>IF(spotify_churn_dataset[[#This Row],[offline_listening]]=0,"no offline","yes offline")</f>
        <v>no offline</v>
      </c>
      <c r="N7770">
        <v>0</v>
      </c>
      <c r="O7770" t="str">
        <f>IF(spotify_churn_dataset[[#This Row],[is_churned]]=1,"yes churn","no churn")</f>
        <v>no churn</v>
      </c>
      <c r="P7770">
        <v>0</v>
      </c>
    </row>
    <row r="7771" spans="1:16" x14ac:dyDescent="0.3">
      <c r="A7771">
        <v>7770</v>
      </c>
      <c r="B7771">
        <f>IF(spotify_churn_dataset[[#This Row],[user_id]]="","Desconocido",spotify_churn_dataset[[#This Row],[user_id]])</f>
        <v>7770</v>
      </c>
      <c r="C7771">
        <f>IF(IFERROR(VLOOKUP(spotify_churn_dataset[[#This Row],[user_id]],A7772:A15770,1,FALSE),0),1,0)</f>
        <v>0</v>
      </c>
      <c r="D7771" t="s">
        <v>12</v>
      </c>
      <c r="E7771" s="4">
        <v>18</v>
      </c>
      <c r="F7771" t="s">
        <v>13</v>
      </c>
      <c r="G7771" t="s">
        <v>22</v>
      </c>
      <c r="H7771" s="4">
        <v>218</v>
      </c>
      <c r="I7771" s="3">
        <v>13</v>
      </c>
      <c r="J7771" s="9">
        <v>23</v>
      </c>
      <c r="K7771" t="s">
        <v>15</v>
      </c>
      <c r="L7771" s="4">
        <v>0</v>
      </c>
      <c r="M7771" s="4" t="str">
        <f>IF(spotify_churn_dataset[[#This Row],[offline_listening]]=0,"no offline","yes offline")</f>
        <v>yes offline</v>
      </c>
      <c r="N7771">
        <v>1</v>
      </c>
      <c r="O7771" t="str">
        <f>IF(spotify_churn_dataset[[#This Row],[is_churned]]=1,"yes churn","no churn")</f>
        <v>no churn</v>
      </c>
      <c r="P7771">
        <v>0</v>
      </c>
    </row>
    <row r="7772" spans="1:16" x14ac:dyDescent="0.3">
      <c r="A7772">
        <v>7771</v>
      </c>
      <c r="B7772">
        <f>IF(spotify_churn_dataset[[#This Row],[user_id]]="","Desconocido",spotify_churn_dataset[[#This Row],[user_id]])</f>
        <v>7771</v>
      </c>
      <c r="C7772">
        <f>IF(IFERROR(VLOOKUP(spotify_churn_dataset[[#This Row],[user_id]],A7773:A15771,1,FALSE),0),1,0)</f>
        <v>0</v>
      </c>
      <c r="D7772" t="s">
        <v>16</v>
      </c>
      <c r="E7772" s="4">
        <v>28</v>
      </c>
      <c r="F7772" t="s">
        <v>17</v>
      </c>
      <c r="G7772" t="s">
        <v>14</v>
      </c>
      <c r="H7772" s="4">
        <v>207</v>
      </c>
      <c r="I7772" s="3">
        <v>56</v>
      </c>
      <c r="J7772" s="9">
        <v>2</v>
      </c>
      <c r="K7772" t="s">
        <v>23</v>
      </c>
      <c r="L7772" s="4">
        <v>6</v>
      </c>
      <c r="M7772" s="4" t="str">
        <f>IF(spotify_churn_dataset[[#This Row],[offline_listening]]=0,"no offline","yes offline")</f>
        <v>no offline</v>
      </c>
      <c r="N7772">
        <v>0</v>
      </c>
      <c r="O7772" t="str">
        <f>IF(spotify_churn_dataset[[#This Row],[is_churned]]=1,"yes churn","no churn")</f>
        <v>yes churn</v>
      </c>
      <c r="P7772">
        <v>1</v>
      </c>
    </row>
    <row r="7773" spans="1:16" x14ac:dyDescent="0.3">
      <c r="A7773">
        <v>7772</v>
      </c>
      <c r="B7773">
        <f>IF(spotify_churn_dataset[[#This Row],[user_id]]="","Desconocido",spotify_churn_dataset[[#This Row],[user_id]])</f>
        <v>7772</v>
      </c>
      <c r="C7773">
        <f>IF(IFERROR(VLOOKUP(spotify_churn_dataset[[#This Row],[user_id]],A7774:A15772,1,FALSE),0),1,0)</f>
        <v>0</v>
      </c>
      <c r="D7773" t="s">
        <v>16</v>
      </c>
      <c r="E7773" s="4">
        <v>58</v>
      </c>
      <c r="F7773" t="s">
        <v>25</v>
      </c>
      <c r="G7773" t="s">
        <v>14</v>
      </c>
      <c r="H7773" s="4">
        <v>260</v>
      </c>
      <c r="I7773" s="3">
        <v>50</v>
      </c>
      <c r="J7773" s="9">
        <v>1</v>
      </c>
      <c r="K7773" t="s">
        <v>23</v>
      </c>
      <c r="L7773" s="4">
        <v>47</v>
      </c>
      <c r="M7773" s="4" t="str">
        <f>IF(spotify_churn_dataset[[#This Row],[offline_listening]]=0,"no offline","yes offline")</f>
        <v>no offline</v>
      </c>
      <c r="N7773">
        <v>0</v>
      </c>
      <c r="O7773" t="str">
        <f>IF(spotify_churn_dataset[[#This Row],[is_churned]]=1,"yes churn","no churn")</f>
        <v>no churn</v>
      </c>
      <c r="P7773">
        <v>0</v>
      </c>
    </row>
    <row r="7774" spans="1:16" x14ac:dyDescent="0.3">
      <c r="A7774">
        <v>7773</v>
      </c>
      <c r="B7774">
        <f>IF(spotify_churn_dataset[[#This Row],[user_id]]="","Desconocido",spotify_churn_dataset[[#This Row],[user_id]])</f>
        <v>7773</v>
      </c>
      <c r="C7774">
        <f>IF(IFERROR(VLOOKUP(spotify_churn_dataset[[#This Row],[user_id]],A7775:A15773,1,FALSE),0),1,0)</f>
        <v>0</v>
      </c>
      <c r="D7774" t="s">
        <v>20</v>
      </c>
      <c r="E7774" s="4">
        <v>58</v>
      </c>
      <c r="F7774" t="s">
        <v>25</v>
      </c>
      <c r="G7774" t="s">
        <v>22</v>
      </c>
      <c r="H7774" s="4">
        <v>254</v>
      </c>
      <c r="I7774" s="3">
        <v>21</v>
      </c>
      <c r="J7774" s="9">
        <v>3</v>
      </c>
      <c r="K7774" t="s">
        <v>15</v>
      </c>
      <c r="L7774" s="4">
        <v>0</v>
      </c>
      <c r="M7774" s="4" t="str">
        <f>IF(spotify_churn_dataset[[#This Row],[offline_listening]]=0,"no offline","yes offline")</f>
        <v>yes offline</v>
      </c>
      <c r="N7774">
        <v>1</v>
      </c>
      <c r="O7774" t="str">
        <f>IF(spotify_churn_dataset[[#This Row],[is_churned]]=1,"yes churn","no churn")</f>
        <v>no churn</v>
      </c>
      <c r="P7774">
        <v>0</v>
      </c>
    </row>
    <row r="7775" spans="1:16" x14ac:dyDescent="0.3">
      <c r="A7775">
        <v>7774</v>
      </c>
      <c r="B7775">
        <f>IF(spotify_churn_dataset[[#This Row],[user_id]]="","Desconocido",spotify_churn_dataset[[#This Row],[user_id]])</f>
        <v>7774</v>
      </c>
      <c r="C7775">
        <f>IF(IFERROR(VLOOKUP(spotify_churn_dataset[[#This Row],[user_id]],A7776:A15774,1,FALSE),0),1,0)</f>
        <v>0</v>
      </c>
      <c r="D7775" t="s">
        <v>12</v>
      </c>
      <c r="E7775" s="4">
        <v>51</v>
      </c>
      <c r="F7775" t="s">
        <v>17</v>
      </c>
      <c r="G7775" t="s">
        <v>18</v>
      </c>
      <c r="H7775" s="4">
        <v>15</v>
      </c>
      <c r="I7775" s="3">
        <v>6</v>
      </c>
      <c r="J7775" s="9">
        <v>6</v>
      </c>
      <c r="K7775" t="s">
        <v>15</v>
      </c>
      <c r="L7775" s="4">
        <v>0</v>
      </c>
      <c r="M7775" s="4" t="str">
        <f>IF(spotify_churn_dataset[[#This Row],[offline_listening]]=0,"no offline","yes offline")</f>
        <v>yes offline</v>
      </c>
      <c r="N7775">
        <v>1</v>
      </c>
      <c r="O7775" t="str">
        <f>IF(spotify_churn_dataset[[#This Row],[is_churned]]=1,"yes churn","no churn")</f>
        <v>no churn</v>
      </c>
      <c r="P7775">
        <v>0</v>
      </c>
    </row>
    <row r="7776" spans="1:16" x14ac:dyDescent="0.3">
      <c r="A7776">
        <v>7775</v>
      </c>
      <c r="B7776">
        <f>IF(spotify_churn_dataset[[#This Row],[user_id]]="","Desconocido",spotify_churn_dataset[[#This Row],[user_id]])</f>
        <v>7775</v>
      </c>
      <c r="C7776">
        <f>IF(IFERROR(VLOOKUP(spotify_churn_dataset[[#This Row],[user_id]],A7777:A15775,1,FALSE),0),1,0)</f>
        <v>0</v>
      </c>
      <c r="D7776" t="s">
        <v>16</v>
      </c>
      <c r="E7776" s="4">
        <v>46</v>
      </c>
      <c r="F7776" t="s">
        <v>28</v>
      </c>
      <c r="G7776" t="s">
        <v>18</v>
      </c>
      <c r="H7776" s="4">
        <v>15</v>
      </c>
      <c r="I7776" s="3">
        <v>60</v>
      </c>
      <c r="J7776" s="9">
        <v>55</v>
      </c>
      <c r="K7776" t="s">
        <v>19</v>
      </c>
      <c r="L7776" s="4">
        <v>0</v>
      </c>
      <c r="M7776" s="4" t="str">
        <f>IF(spotify_churn_dataset[[#This Row],[offline_listening]]=0,"no offline","yes offline")</f>
        <v>yes offline</v>
      </c>
      <c r="N7776">
        <v>1</v>
      </c>
      <c r="O7776" t="str">
        <f>IF(spotify_churn_dataset[[#This Row],[is_churned]]=1,"yes churn","no churn")</f>
        <v>no churn</v>
      </c>
      <c r="P7776">
        <v>0</v>
      </c>
    </row>
    <row r="7777" spans="1:16" x14ac:dyDescent="0.3">
      <c r="A7777">
        <v>7776</v>
      </c>
      <c r="B7777">
        <f>IF(spotify_churn_dataset[[#This Row],[user_id]]="","Desconocido",spotify_churn_dataset[[#This Row],[user_id]])</f>
        <v>7776</v>
      </c>
      <c r="C7777">
        <f>IF(IFERROR(VLOOKUP(spotify_churn_dataset[[#This Row],[user_id]],A7778:A15776,1,FALSE),0),1,0)</f>
        <v>0</v>
      </c>
      <c r="D7777" t="s">
        <v>20</v>
      </c>
      <c r="E7777" s="4">
        <v>39</v>
      </c>
      <c r="F7777" t="s">
        <v>26</v>
      </c>
      <c r="G7777" t="s">
        <v>14</v>
      </c>
      <c r="H7777" s="4">
        <v>114</v>
      </c>
      <c r="I7777" s="3">
        <v>90</v>
      </c>
      <c r="J7777" s="9">
        <v>37</v>
      </c>
      <c r="K7777" t="s">
        <v>23</v>
      </c>
      <c r="L7777" s="4">
        <v>30</v>
      </c>
      <c r="M7777" s="4" t="str">
        <f>IF(spotify_churn_dataset[[#This Row],[offline_listening]]=0,"no offline","yes offline")</f>
        <v>no offline</v>
      </c>
      <c r="N7777">
        <v>0</v>
      </c>
      <c r="O7777" t="str">
        <f>IF(spotify_churn_dataset[[#This Row],[is_churned]]=1,"yes churn","no churn")</f>
        <v>no churn</v>
      </c>
      <c r="P7777">
        <v>0</v>
      </c>
    </row>
    <row r="7778" spans="1:16" x14ac:dyDescent="0.3">
      <c r="A7778">
        <v>7777</v>
      </c>
      <c r="B7778">
        <f>IF(spotify_churn_dataset[[#This Row],[user_id]]="","Desconocido",spotify_churn_dataset[[#This Row],[user_id]])</f>
        <v>7777</v>
      </c>
      <c r="C7778">
        <f>IF(IFERROR(VLOOKUP(spotify_churn_dataset[[#This Row],[user_id]],A7779:A15777,1,FALSE),0),1,0)</f>
        <v>0</v>
      </c>
      <c r="D7778" t="s">
        <v>12</v>
      </c>
      <c r="E7778" s="4">
        <v>17</v>
      </c>
      <c r="F7778" t="s">
        <v>13</v>
      </c>
      <c r="G7778" t="s">
        <v>14</v>
      </c>
      <c r="H7778" s="4">
        <v>241</v>
      </c>
      <c r="I7778" s="3">
        <v>91</v>
      </c>
      <c r="J7778" s="9">
        <v>53</v>
      </c>
      <c r="K7778" t="s">
        <v>19</v>
      </c>
      <c r="L7778" s="4">
        <v>10</v>
      </c>
      <c r="M7778" s="4" t="str">
        <f>IF(spotify_churn_dataset[[#This Row],[offline_listening]]=0,"no offline","yes offline")</f>
        <v>no offline</v>
      </c>
      <c r="N7778">
        <v>0</v>
      </c>
      <c r="O7778" t="str">
        <f>IF(spotify_churn_dataset[[#This Row],[is_churned]]=1,"yes churn","no churn")</f>
        <v>no churn</v>
      </c>
      <c r="P7778">
        <v>0</v>
      </c>
    </row>
    <row r="7779" spans="1:16" x14ac:dyDescent="0.3">
      <c r="A7779">
        <v>7778</v>
      </c>
      <c r="B7779">
        <f>IF(spotify_churn_dataset[[#This Row],[user_id]]="","Desconocido",spotify_churn_dataset[[#This Row],[user_id]])</f>
        <v>7778</v>
      </c>
      <c r="C7779">
        <f>IF(IFERROR(VLOOKUP(spotify_churn_dataset[[#This Row],[user_id]],A7780:A15778,1,FALSE),0),1,0)</f>
        <v>0</v>
      </c>
      <c r="D7779" t="s">
        <v>20</v>
      </c>
      <c r="E7779" s="4">
        <v>27</v>
      </c>
      <c r="F7779" t="s">
        <v>13</v>
      </c>
      <c r="G7779" t="s">
        <v>22</v>
      </c>
      <c r="H7779" s="4">
        <v>250</v>
      </c>
      <c r="I7779" s="3">
        <v>39</v>
      </c>
      <c r="J7779" s="9">
        <v>51</v>
      </c>
      <c r="K7779" t="s">
        <v>19</v>
      </c>
      <c r="L7779" s="4">
        <v>0</v>
      </c>
      <c r="M7779" s="4" t="str">
        <f>IF(spotify_churn_dataset[[#This Row],[offline_listening]]=0,"no offline","yes offline")</f>
        <v>yes offline</v>
      </c>
      <c r="N7779">
        <v>1</v>
      </c>
      <c r="O7779" t="str">
        <f>IF(spotify_churn_dataset[[#This Row],[is_churned]]=1,"yes churn","no churn")</f>
        <v>no churn</v>
      </c>
      <c r="P7779">
        <v>0</v>
      </c>
    </row>
    <row r="7780" spans="1:16" x14ac:dyDescent="0.3">
      <c r="A7780">
        <v>7779</v>
      </c>
      <c r="B7780">
        <f>IF(spotify_churn_dataset[[#This Row],[user_id]]="","Desconocido",spotify_churn_dataset[[#This Row],[user_id]])</f>
        <v>7779</v>
      </c>
      <c r="C7780">
        <f>IF(IFERROR(VLOOKUP(spotify_churn_dataset[[#This Row],[user_id]],A7781:A15779,1,FALSE),0),1,0)</f>
        <v>0</v>
      </c>
      <c r="D7780" t="s">
        <v>16</v>
      </c>
      <c r="E7780" s="4">
        <v>39</v>
      </c>
      <c r="F7780" t="s">
        <v>26</v>
      </c>
      <c r="G7780" t="s">
        <v>14</v>
      </c>
      <c r="H7780" s="4">
        <v>177</v>
      </c>
      <c r="I7780" s="3">
        <v>89</v>
      </c>
      <c r="J7780" s="9">
        <v>35</v>
      </c>
      <c r="K7780" t="s">
        <v>23</v>
      </c>
      <c r="L7780" s="4">
        <v>22</v>
      </c>
      <c r="M7780" s="4" t="str">
        <f>IF(spotify_churn_dataset[[#This Row],[offline_listening]]=0,"no offline","yes offline")</f>
        <v>no offline</v>
      </c>
      <c r="N7780">
        <v>0</v>
      </c>
      <c r="O7780" t="str">
        <f>IF(spotify_churn_dataset[[#This Row],[is_churned]]=1,"yes churn","no churn")</f>
        <v>no churn</v>
      </c>
      <c r="P7780">
        <v>0</v>
      </c>
    </row>
    <row r="7781" spans="1:16" x14ac:dyDescent="0.3">
      <c r="A7781">
        <v>7780</v>
      </c>
      <c r="B7781">
        <f>IF(spotify_churn_dataset[[#This Row],[user_id]]="","Desconocido",spotify_churn_dataset[[#This Row],[user_id]])</f>
        <v>7780</v>
      </c>
      <c r="C7781">
        <f>IF(IFERROR(VLOOKUP(spotify_churn_dataset[[#This Row],[user_id]],A7782:A15780,1,FALSE),0),1,0)</f>
        <v>0</v>
      </c>
      <c r="D7781" t="s">
        <v>16</v>
      </c>
      <c r="E7781" s="4">
        <v>53</v>
      </c>
      <c r="F7781" t="s">
        <v>29</v>
      </c>
      <c r="G7781" t="s">
        <v>24</v>
      </c>
      <c r="H7781" s="4">
        <v>293</v>
      </c>
      <c r="I7781" s="3">
        <v>18</v>
      </c>
      <c r="J7781" s="9">
        <v>23</v>
      </c>
      <c r="K7781" t="s">
        <v>23</v>
      </c>
      <c r="L7781" s="4">
        <v>0</v>
      </c>
      <c r="M7781" s="4" t="str">
        <f>IF(spotify_churn_dataset[[#This Row],[offline_listening]]=0,"no offline","yes offline")</f>
        <v>yes offline</v>
      </c>
      <c r="N7781">
        <v>1</v>
      </c>
      <c r="O7781" t="str">
        <f>IF(spotify_churn_dataset[[#This Row],[is_churned]]=1,"yes churn","no churn")</f>
        <v>no churn</v>
      </c>
      <c r="P7781">
        <v>0</v>
      </c>
    </row>
    <row r="7782" spans="1:16" x14ac:dyDescent="0.3">
      <c r="A7782">
        <v>7781</v>
      </c>
      <c r="B7782">
        <f>IF(spotify_churn_dataset[[#This Row],[user_id]]="","Desconocido",spotify_churn_dataset[[#This Row],[user_id]])</f>
        <v>7781</v>
      </c>
      <c r="C7782">
        <f>IF(IFERROR(VLOOKUP(spotify_churn_dataset[[#This Row],[user_id]],A7783:A15781,1,FALSE),0),1,0)</f>
        <v>0</v>
      </c>
      <c r="D7782" t="s">
        <v>20</v>
      </c>
      <c r="E7782" s="4">
        <v>44</v>
      </c>
      <c r="F7782" t="s">
        <v>13</v>
      </c>
      <c r="G7782" t="s">
        <v>18</v>
      </c>
      <c r="H7782" s="4">
        <v>106</v>
      </c>
      <c r="I7782" s="3">
        <v>59</v>
      </c>
      <c r="J7782" s="9">
        <v>48</v>
      </c>
      <c r="K7782" t="s">
        <v>19</v>
      </c>
      <c r="L7782" s="4">
        <v>0</v>
      </c>
      <c r="M7782" s="4" t="str">
        <f>IF(spotify_churn_dataset[[#This Row],[offline_listening]]=0,"no offline","yes offline")</f>
        <v>yes offline</v>
      </c>
      <c r="N7782">
        <v>1</v>
      </c>
      <c r="O7782" t="str">
        <f>IF(spotify_churn_dataset[[#This Row],[is_churned]]=1,"yes churn","no churn")</f>
        <v>no churn</v>
      </c>
      <c r="P7782">
        <v>0</v>
      </c>
    </row>
    <row r="7783" spans="1:16" x14ac:dyDescent="0.3">
      <c r="A7783">
        <v>7782</v>
      </c>
      <c r="B7783">
        <f>IF(spotify_churn_dataset[[#This Row],[user_id]]="","Desconocido",spotify_churn_dataset[[#This Row],[user_id]])</f>
        <v>7782</v>
      </c>
      <c r="C7783">
        <f>IF(IFERROR(VLOOKUP(spotify_churn_dataset[[#This Row],[user_id]],A7784:A15782,1,FALSE),0),1,0)</f>
        <v>0</v>
      </c>
      <c r="D7783" t="s">
        <v>16</v>
      </c>
      <c r="E7783" s="4">
        <v>41</v>
      </c>
      <c r="F7783" t="s">
        <v>28</v>
      </c>
      <c r="G7783" t="s">
        <v>18</v>
      </c>
      <c r="H7783" s="4">
        <v>150</v>
      </c>
      <c r="I7783" s="3">
        <v>51</v>
      </c>
      <c r="J7783" s="9">
        <v>55</v>
      </c>
      <c r="K7783" t="s">
        <v>23</v>
      </c>
      <c r="L7783" s="4">
        <v>0</v>
      </c>
      <c r="M7783" s="4" t="str">
        <f>IF(spotify_churn_dataset[[#This Row],[offline_listening]]=0,"no offline","yes offline")</f>
        <v>yes offline</v>
      </c>
      <c r="N7783">
        <v>1</v>
      </c>
      <c r="O7783" t="str">
        <f>IF(spotify_churn_dataset[[#This Row],[is_churned]]=1,"yes churn","no churn")</f>
        <v>yes churn</v>
      </c>
      <c r="P7783">
        <v>1</v>
      </c>
    </row>
    <row r="7784" spans="1:16" x14ac:dyDescent="0.3">
      <c r="A7784">
        <v>7783</v>
      </c>
      <c r="B7784">
        <f>IF(spotify_churn_dataset[[#This Row],[user_id]]="","Desconocido",spotify_churn_dataset[[#This Row],[user_id]])</f>
        <v>7783</v>
      </c>
      <c r="C7784">
        <f>IF(IFERROR(VLOOKUP(spotify_churn_dataset[[#This Row],[user_id]],A7785:A15783,1,FALSE),0),1,0)</f>
        <v>0</v>
      </c>
      <c r="D7784" t="s">
        <v>20</v>
      </c>
      <c r="E7784" s="4">
        <v>45</v>
      </c>
      <c r="F7784" t="s">
        <v>21</v>
      </c>
      <c r="G7784" t="s">
        <v>14</v>
      </c>
      <c r="H7784" s="4">
        <v>94</v>
      </c>
      <c r="I7784" s="3">
        <v>13</v>
      </c>
      <c r="J7784" s="9">
        <v>58</v>
      </c>
      <c r="K7784" t="s">
        <v>19</v>
      </c>
      <c r="L7784" s="4">
        <v>45</v>
      </c>
      <c r="M7784" s="4" t="str">
        <f>IF(spotify_churn_dataset[[#This Row],[offline_listening]]=0,"no offline","yes offline")</f>
        <v>no offline</v>
      </c>
      <c r="N7784">
        <v>0</v>
      </c>
      <c r="O7784" t="str">
        <f>IF(spotify_churn_dataset[[#This Row],[is_churned]]=1,"yes churn","no churn")</f>
        <v>yes churn</v>
      </c>
      <c r="P7784">
        <v>1</v>
      </c>
    </row>
    <row r="7785" spans="1:16" x14ac:dyDescent="0.3">
      <c r="A7785">
        <v>7784</v>
      </c>
      <c r="B7785">
        <f>IF(spotify_churn_dataset[[#This Row],[user_id]]="","Desconocido",spotify_churn_dataset[[#This Row],[user_id]])</f>
        <v>7784</v>
      </c>
      <c r="C7785">
        <f>IF(IFERROR(VLOOKUP(spotify_churn_dataset[[#This Row],[user_id]],A7786:A15784,1,FALSE),0),1,0)</f>
        <v>0</v>
      </c>
      <c r="D7785" t="s">
        <v>20</v>
      </c>
      <c r="E7785" s="4">
        <v>49</v>
      </c>
      <c r="F7785" t="s">
        <v>21</v>
      </c>
      <c r="G7785" t="s">
        <v>22</v>
      </c>
      <c r="H7785" s="4">
        <v>264</v>
      </c>
      <c r="I7785" s="3">
        <v>16</v>
      </c>
      <c r="J7785" s="9">
        <v>52</v>
      </c>
      <c r="K7785" t="s">
        <v>19</v>
      </c>
      <c r="L7785" s="4">
        <v>0</v>
      </c>
      <c r="M7785" s="4" t="str">
        <f>IF(spotify_churn_dataset[[#This Row],[offline_listening]]=0,"no offline","yes offline")</f>
        <v>yes offline</v>
      </c>
      <c r="N7785">
        <v>1</v>
      </c>
      <c r="O7785" t="str">
        <f>IF(spotify_churn_dataset[[#This Row],[is_churned]]=1,"yes churn","no churn")</f>
        <v>no churn</v>
      </c>
      <c r="P7785">
        <v>0</v>
      </c>
    </row>
    <row r="7786" spans="1:16" x14ac:dyDescent="0.3">
      <c r="A7786">
        <v>7785</v>
      </c>
      <c r="B7786">
        <f>IF(spotify_churn_dataset[[#This Row],[user_id]]="","Desconocido",spotify_churn_dataset[[#This Row],[user_id]])</f>
        <v>7785</v>
      </c>
      <c r="C7786">
        <f>IF(IFERROR(VLOOKUP(spotify_churn_dataset[[#This Row],[user_id]],A7787:A15785,1,FALSE),0),1,0)</f>
        <v>0</v>
      </c>
      <c r="D7786" t="s">
        <v>16</v>
      </c>
      <c r="E7786" s="4">
        <v>26</v>
      </c>
      <c r="F7786" t="s">
        <v>13</v>
      </c>
      <c r="G7786" t="s">
        <v>24</v>
      </c>
      <c r="H7786" s="4">
        <v>253</v>
      </c>
      <c r="I7786" s="3">
        <v>92</v>
      </c>
      <c r="J7786" s="9">
        <v>29</v>
      </c>
      <c r="K7786" t="s">
        <v>19</v>
      </c>
      <c r="L7786" s="4">
        <v>0</v>
      </c>
      <c r="M7786" s="4" t="str">
        <f>IF(spotify_churn_dataset[[#This Row],[offline_listening]]=0,"no offline","yes offline")</f>
        <v>yes offline</v>
      </c>
      <c r="N7786">
        <v>1</v>
      </c>
      <c r="O7786" t="str">
        <f>IF(spotify_churn_dataset[[#This Row],[is_churned]]=1,"yes churn","no churn")</f>
        <v>no churn</v>
      </c>
      <c r="P7786">
        <v>0</v>
      </c>
    </row>
    <row r="7787" spans="1:16" x14ac:dyDescent="0.3">
      <c r="A7787">
        <v>7786</v>
      </c>
      <c r="B7787">
        <f>IF(spotify_churn_dataset[[#This Row],[user_id]]="","Desconocido",spotify_churn_dataset[[#This Row],[user_id]])</f>
        <v>7786</v>
      </c>
      <c r="C7787">
        <f>IF(IFERROR(VLOOKUP(spotify_churn_dataset[[#This Row],[user_id]],A7788:A15786,1,FALSE),0),1,0)</f>
        <v>0</v>
      </c>
      <c r="D7787" t="s">
        <v>16</v>
      </c>
      <c r="E7787" s="4">
        <v>47</v>
      </c>
      <c r="F7787" t="s">
        <v>27</v>
      </c>
      <c r="G7787" t="s">
        <v>24</v>
      </c>
      <c r="H7787" s="4">
        <v>44</v>
      </c>
      <c r="I7787" s="3">
        <v>14</v>
      </c>
      <c r="J7787" s="9">
        <v>2</v>
      </c>
      <c r="K7787" t="s">
        <v>15</v>
      </c>
      <c r="L7787" s="4">
        <v>0</v>
      </c>
      <c r="M7787" s="4" t="str">
        <f>IF(spotify_churn_dataset[[#This Row],[offline_listening]]=0,"no offline","yes offline")</f>
        <v>yes offline</v>
      </c>
      <c r="N7787">
        <v>1</v>
      </c>
      <c r="O7787" t="str">
        <f>IF(spotify_churn_dataset[[#This Row],[is_churned]]=1,"yes churn","no churn")</f>
        <v>yes churn</v>
      </c>
      <c r="P7787">
        <v>1</v>
      </c>
    </row>
    <row r="7788" spans="1:16" x14ac:dyDescent="0.3">
      <c r="A7788">
        <v>7787</v>
      </c>
      <c r="B7788">
        <f>IF(spotify_churn_dataset[[#This Row],[user_id]]="","Desconocido",spotify_churn_dataset[[#This Row],[user_id]])</f>
        <v>7787</v>
      </c>
      <c r="C7788">
        <f>IF(IFERROR(VLOOKUP(spotify_churn_dataset[[#This Row],[user_id]],A7789:A15787,1,FALSE),0),1,0)</f>
        <v>0</v>
      </c>
      <c r="D7788" t="s">
        <v>20</v>
      </c>
      <c r="E7788" s="4">
        <v>24</v>
      </c>
      <c r="F7788" t="s">
        <v>27</v>
      </c>
      <c r="G7788" t="s">
        <v>14</v>
      </c>
      <c r="H7788" s="4">
        <v>298</v>
      </c>
      <c r="I7788" s="3">
        <v>67</v>
      </c>
      <c r="J7788" s="9">
        <v>42</v>
      </c>
      <c r="K7788" t="s">
        <v>23</v>
      </c>
      <c r="L7788" s="4">
        <v>11</v>
      </c>
      <c r="M7788" s="4" t="str">
        <f>IF(spotify_churn_dataset[[#This Row],[offline_listening]]=0,"no offline","yes offline")</f>
        <v>no offline</v>
      </c>
      <c r="N7788">
        <v>0</v>
      </c>
      <c r="O7788" t="str">
        <f>IF(spotify_churn_dataset[[#This Row],[is_churned]]=1,"yes churn","no churn")</f>
        <v>no churn</v>
      </c>
      <c r="P7788">
        <v>0</v>
      </c>
    </row>
    <row r="7789" spans="1:16" x14ac:dyDescent="0.3">
      <c r="A7789">
        <v>7788</v>
      </c>
      <c r="B7789">
        <f>IF(spotify_churn_dataset[[#This Row],[user_id]]="","Desconocido",spotify_churn_dataset[[#This Row],[user_id]])</f>
        <v>7788</v>
      </c>
      <c r="C7789">
        <f>IF(IFERROR(VLOOKUP(spotify_churn_dataset[[#This Row],[user_id]],A7790:A15788,1,FALSE),0),1,0)</f>
        <v>0</v>
      </c>
      <c r="D7789" t="s">
        <v>12</v>
      </c>
      <c r="E7789" s="4">
        <v>38</v>
      </c>
      <c r="F7789" t="s">
        <v>17</v>
      </c>
      <c r="G7789" t="s">
        <v>14</v>
      </c>
      <c r="H7789" s="4">
        <v>139</v>
      </c>
      <c r="I7789" s="3">
        <v>81</v>
      </c>
      <c r="J7789" s="9">
        <v>9</v>
      </c>
      <c r="K7789" t="s">
        <v>23</v>
      </c>
      <c r="L7789" s="4">
        <v>30</v>
      </c>
      <c r="M7789" s="4" t="str">
        <f>IF(spotify_churn_dataset[[#This Row],[offline_listening]]=0,"no offline","yes offline")</f>
        <v>no offline</v>
      </c>
      <c r="N7789">
        <v>0</v>
      </c>
      <c r="O7789" t="str">
        <f>IF(spotify_churn_dataset[[#This Row],[is_churned]]=1,"yes churn","no churn")</f>
        <v>no churn</v>
      </c>
      <c r="P7789">
        <v>0</v>
      </c>
    </row>
    <row r="7790" spans="1:16" x14ac:dyDescent="0.3">
      <c r="A7790">
        <v>7789</v>
      </c>
      <c r="B7790">
        <f>IF(spotify_churn_dataset[[#This Row],[user_id]]="","Desconocido",spotify_churn_dataset[[#This Row],[user_id]])</f>
        <v>7789</v>
      </c>
      <c r="C7790">
        <f>IF(IFERROR(VLOOKUP(spotify_churn_dataset[[#This Row],[user_id]],A7791:A15789,1,FALSE),0),1,0)</f>
        <v>0</v>
      </c>
      <c r="D7790" t="s">
        <v>12</v>
      </c>
      <c r="E7790" s="4">
        <v>28</v>
      </c>
      <c r="F7790" t="s">
        <v>29</v>
      </c>
      <c r="G7790" t="s">
        <v>14</v>
      </c>
      <c r="H7790" s="4">
        <v>169</v>
      </c>
      <c r="I7790" s="3">
        <v>32</v>
      </c>
      <c r="J7790" s="9">
        <v>52</v>
      </c>
      <c r="K7790" t="s">
        <v>19</v>
      </c>
      <c r="L7790" s="4">
        <v>28</v>
      </c>
      <c r="M7790" s="4" t="str">
        <f>IF(spotify_churn_dataset[[#This Row],[offline_listening]]=0,"no offline","yes offline")</f>
        <v>no offline</v>
      </c>
      <c r="N7790">
        <v>0</v>
      </c>
      <c r="O7790" t="str">
        <f>IF(spotify_churn_dataset[[#This Row],[is_churned]]=1,"yes churn","no churn")</f>
        <v>no churn</v>
      </c>
      <c r="P7790">
        <v>0</v>
      </c>
    </row>
    <row r="7791" spans="1:16" x14ac:dyDescent="0.3">
      <c r="A7791">
        <v>7790</v>
      </c>
      <c r="B7791">
        <f>IF(spotify_churn_dataset[[#This Row],[user_id]]="","Desconocido",spotify_churn_dataset[[#This Row],[user_id]])</f>
        <v>7790</v>
      </c>
      <c r="C7791">
        <f>IF(IFERROR(VLOOKUP(spotify_churn_dataset[[#This Row],[user_id]],A7792:A15790,1,FALSE),0),1,0)</f>
        <v>0</v>
      </c>
      <c r="D7791" t="s">
        <v>16</v>
      </c>
      <c r="E7791" s="4">
        <v>43</v>
      </c>
      <c r="F7791" t="s">
        <v>26</v>
      </c>
      <c r="G7791" t="s">
        <v>22</v>
      </c>
      <c r="H7791" s="4">
        <v>210</v>
      </c>
      <c r="I7791" s="3">
        <v>34</v>
      </c>
      <c r="J7791" s="9">
        <v>27</v>
      </c>
      <c r="K7791" t="s">
        <v>23</v>
      </c>
      <c r="L7791" s="4">
        <v>0</v>
      </c>
      <c r="M7791" s="4" t="str">
        <f>IF(spotify_churn_dataset[[#This Row],[offline_listening]]=0,"no offline","yes offline")</f>
        <v>yes offline</v>
      </c>
      <c r="N7791">
        <v>1</v>
      </c>
      <c r="O7791" t="str">
        <f>IF(spotify_churn_dataset[[#This Row],[is_churned]]=1,"yes churn","no churn")</f>
        <v>no churn</v>
      </c>
      <c r="P7791">
        <v>0</v>
      </c>
    </row>
    <row r="7792" spans="1:16" x14ac:dyDescent="0.3">
      <c r="A7792">
        <v>7791</v>
      </c>
      <c r="B7792">
        <f>IF(spotify_churn_dataset[[#This Row],[user_id]]="","Desconocido",spotify_churn_dataset[[#This Row],[user_id]])</f>
        <v>7791</v>
      </c>
      <c r="C7792">
        <f>IF(IFERROR(VLOOKUP(spotify_churn_dataset[[#This Row],[user_id]],A7793:A15791,1,FALSE),0),1,0)</f>
        <v>0</v>
      </c>
      <c r="D7792" t="s">
        <v>12</v>
      </c>
      <c r="E7792" s="4">
        <v>20</v>
      </c>
      <c r="F7792" t="s">
        <v>29</v>
      </c>
      <c r="G7792" t="s">
        <v>22</v>
      </c>
      <c r="H7792" s="4">
        <v>161</v>
      </c>
      <c r="I7792" s="3">
        <v>93</v>
      </c>
      <c r="J7792" s="9">
        <v>1</v>
      </c>
      <c r="K7792" t="s">
        <v>19</v>
      </c>
      <c r="L7792" s="4">
        <v>0</v>
      </c>
      <c r="M7792" s="4" t="str">
        <f>IF(spotify_churn_dataset[[#This Row],[offline_listening]]=0,"no offline","yes offline")</f>
        <v>yes offline</v>
      </c>
      <c r="N7792">
        <v>1</v>
      </c>
      <c r="O7792" t="str">
        <f>IF(spotify_churn_dataset[[#This Row],[is_churned]]=1,"yes churn","no churn")</f>
        <v>no churn</v>
      </c>
      <c r="P7792">
        <v>0</v>
      </c>
    </row>
    <row r="7793" spans="1:16" x14ac:dyDescent="0.3">
      <c r="A7793">
        <v>7792</v>
      </c>
      <c r="B7793">
        <f>IF(spotify_churn_dataset[[#This Row],[user_id]]="","Desconocido",spotify_churn_dataset[[#This Row],[user_id]])</f>
        <v>7792</v>
      </c>
      <c r="C7793">
        <f>IF(IFERROR(VLOOKUP(spotify_churn_dataset[[#This Row],[user_id]],A7794:A15792,1,FALSE),0),1,0)</f>
        <v>0</v>
      </c>
      <c r="D7793" t="s">
        <v>12</v>
      </c>
      <c r="E7793" s="4">
        <v>30</v>
      </c>
      <c r="F7793" t="s">
        <v>26</v>
      </c>
      <c r="G7793" t="s">
        <v>22</v>
      </c>
      <c r="H7793" s="4">
        <v>147</v>
      </c>
      <c r="I7793" s="3">
        <v>31</v>
      </c>
      <c r="J7793" s="9">
        <v>7</v>
      </c>
      <c r="K7793" t="s">
        <v>23</v>
      </c>
      <c r="L7793" s="4">
        <v>0</v>
      </c>
      <c r="M7793" s="4" t="str">
        <f>IF(spotify_churn_dataset[[#This Row],[offline_listening]]=0,"no offline","yes offline")</f>
        <v>yes offline</v>
      </c>
      <c r="N7793">
        <v>1</v>
      </c>
      <c r="O7793" t="str">
        <f>IF(spotify_churn_dataset[[#This Row],[is_churned]]=1,"yes churn","no churn")</f>
        <v>no churn</v>
      </c>
      <c r="P7793">
        <v>0</v>
      </c>
    </row>
    <row r="7794" spans="1:16" x14ac:dyDescent="0.3">
      <c r="A7794">
        <v>7793</v>
      </c>
      <c r="B7794">
        <f>IF(spotify_churn_dataset[[#This Row],[user_id]]="","Desconocido",spotify_churn_dataset[[#This Row],[user_id]])</f>
        <v>7793</v>
      </c>
      <c r="C7794">
        <f>IF(IFERROR(VLOOKUP(spotify_churn_dataset[[#This Row],[user_id]],A7795:A15793,1,FALSE),0),1,0)</f>
        <v>0</v>
      </c>
      <c r="D7794" t="s">
        <v>12</v>
      </c>
      <c r="E7794" s="4">
        <v>27</v>
      </c>
      <c r="F7794" t="s">
        <v>21</v>
      </c>
      <c r="G7794" t="s">
        <v>24</v>
      </c>
      <c r="H7794" s="4">
        <v>254</v>
      </c>
      <c r="I7794" s="3">
        <v>79</v>
      </c>
      <c r="J7794" s="9">
        <v>9</v>
      </c>
      <c r="K7794" t="s">
        <v>23</v>
      </c>
      <c r="L7794" s="4">
        <v>0</v>
      </c>
      <c r="M7794" s="4" t="str">
        <f>IF(spotify_churn_dataset[[#This Row],[offline_listening]]=0,"no offline","yes offline")</f>
        <v>yes offline</v>
      </c>
      <c r="N7794">
        <v>1</v>
      </c>
      <c r="O7794" t="str">
        <f>IF(spotify_churn_dataset[[#This Row],[is_churned]]=1,"yes churn","no churn")</f>
        <v>yes churn</v>
      </c>
      <c r="P7794">
        <v>1</v>
      </c>
    </row>
    <row r="7795" spans="1:16" x14ac:dyDescent="0.3">
      <c r="A7795">
        <v>7794</v>
      </c>
      <c r="B7795">
        <f>IF(spotify_churn_dataset[[#This Row],[user_id]]="","Desconocido",spotify_churn_dataset[[#This Row],[user_id]])</f>
        <v>7794</v>
      </c>
      <c r="C7795">
        <f>IF(IFERROR(VLOOKUP(spotify_churn_dataset[[#This Row],[user_id]],A7796:A15794,1,FALSE),0),1,0)</f>
        <v>0</v>
      </c>
      <c r="D7795" t="s">
        <v>12</v>
      </c>
      <c r="E7795" s="4">
        <v>55</v>
      </c>
      <c r="F7795" t="s">
        <v>27</v>
      </c>
      <c r="G7795" t="s">
        <v>22</v>
      </c>
      <c r="H7795" s="4">
        <v>141</v>
      </c>
      <c r="I7795" s="3">
        <v>55</v>
      </c>
      <c r="J7795" s="9">
        <v>46</v>
      </c>
      <c r="K7795" t="s">
        <v>23</v>
      </c>
      <c r="L7795" s="4">
        <v>0</v>
      </c>
      <c r="M7795" s="4" t="str">
        <f>IF(spotify_churn_dataset[[#This Row],[offline_listening]]=0,"no offline","yes offline")</f>
        <v>yes offline</v>
      </c>
      <c r="N7795">
        <v>1</v>
      </c>
      <c r="O7795" t="str">
        <f>IF(spotify_churn_dataset[[#This Row],[is_churned]]=1,"yes churn","no churn")</f>
        <v>yes churn</v>
      </c>
      <c r="P7795">
        <v>1</v>
      </c>
    </row>
    <row r="7796" spans="1:16" x14ac:dyDescent="0.3">
      <c r="A7796">
        <v>7795</v>
      </c>
      <c r="B7796">
        <f>IF(spotify_churn_dataset[[#This Row],[user_id]]="","Desconocido",spotify_churn_dataset[[#This Row],[user_id]])</f>
        <v>7795</v>
      </c>
      <c r="C7796">
        <f>IF(IFERROR(VLOOKUP(spotify_churn_dataset[[#This Row],[user_id]],A7797:A15795,1,FALSE),0),1,0)</f>
        <v>0</v>
      </c>
      <c r="D7796" t="s">
        <v>12</v>
      </c>
      <c r="E7796" s="4">
        <v>17</v>
      </c>
      <c r="F7796" t="s">
        <v>27</v>
      </c>
      <c r="G7796" t="s">
        <v>22</v>
      </c>
      <c r="H7796" s="4">
        <v>281</v>
      </c>
      <c r="I7796" s="3">
        <v>4</v>
      </c>
      <c r="J7796" s="9">
        <v>38</v>
      </c>
      <c r="K7796" t="s">
        <v>19</v>
      </c>
      <c r="L7796" s="4">
        <v>0</v>
      </c>
      <c r="M7796" s="4" t="str">
        <f>IF(spotify_churn_dataset[[#This Row],[offline_listening]]=0,"no offline","yes offline")</f>
        <v>yes offline</v>
      </c>
      <c r="N7796">
        <v>1</v>
      </c>
      <c r="O7796" t="str">
        <f>IF(spotify_churn_dataset[[#This Row],[is_churned]]=1,"yes churn","no churn")</f>
        <v>no churn</v>
      </c>
      <c r="P7796">
        <v>0</v>
      </c>
    </row>
    <row r="7797" spans="1:16" x14ac:dyDescent="0.3">
      <c r="A7797">
        <v>7796</v>
      </c>
      <c r="B7797">
        <f>IF(spotify_churn_dataset[[#This Row],[user_id]]="","Desconocido",spotify_churn_dataset[[#This Row],[user_id]])</f>
        <v>7796</v>
      </c>
      <c r="C7797">
        <f>IF(IFERROR(VLOOKUP(spotify_churn_dataset[[#This Row],[user_id]],A7798:A15796,1,FALSE),0),1,0)</f>
        <v>0</v>
      </c>
      <c r="D7797" t="s">
        <v>16</v>
      </c>
      <c r="E7797" s="4">
        <v>32</v>
      </c>
      <c r="F7797" t="s">
        <v>25</v>
      </c>
      <c r="G7797" t="s">
        <v>22</v>
      </c>
      <c r="H7797" s="4">
        <v>209</v>
      </c>
      <c r="I7797" s="3">
        <v>12</v>
      </c>
      <c r="J7797" s="9">
        <v>51</v>
      </c>
      <c r="K7797" t="s">
        <v>19</v>
      </c>
      <c r="L7797" s="4">
        <v>0</v>
      </c>
      <c r="M7797" s="4" t="str">
        <f>IF(spotify_churn_dataset[[#This Row],[offline_listening]]=0,"no offline","yes offline")</f>
        <v>yes offline</v>
      </c>
      <c r="N7797">
        <v>1</v>
      </c>
      <c r="O7797" t="str">
        <f>IF(spotify_churn_dataset[[#This Row],[is_churned]]=1,"yes churn","no churn")</f>
        <v>yes churn</v>
      </c>
      <c r="P7797">
        <v>1</v>
      </c>
    </row>
    <row r="7798" spans="1:16" x14ac:dyDescent="0.3">
      <c r="A7798">
        <v>7797</v>
      </c>
      <c r="B7798">
        <f>IF(spotify_churn_dataset[[#This Row],[user_id]]="","Desconocido",spotify_churn_dataset[[#This Row],[user_id]])</f>
        <v>7797</v>
      </c>
      <c r="C7798">
        <f>IF(IFERROR(VLOOKUP(spotify_churn_dataset[[#This Row],[user_id]],A7799:A15797,1,FALSE),0),1,0)</f>
        <v>0</v>
      </c>
      <c r="D7798" t="s">
        <v>16</v>
      </c>
      <c r="E7798" s="4">
        <v>58</v>
      </c>
      <c r="F7798" t="s">
        <v>29</v>
      </c>
      <c r="G7798" t="s">
        <v>24</v>
      </c>
      <c r="H7798" s="4">
        <v>141</v>
      </c>
      <c r="I7798" s="3">
        <v>15</v>
      </c>
      <c r="J7798" s="9">
        <v>56</v>
      </c>
      <c r="K7798" t="s">
        <v>23</v>
      </c>
      <c r="L7798" s="4">
        <v>0</v>
      </c>
      <c r="M7798" s="4" t="str">
        <f>IF(spotify_churn_dataset[[#This Row],[offline_listening]]=0,"no offline","yes offline")</f>
        <v>yes offline</v>
      </c>
      <c r="N7798">
        <v>1</v>
      </c>
      <c r="O7798" t="str">
        <f>IF(spotify_churn_dataset[[#This Row],[is_churned]]=1,"yes churn","no churn")</f>
        <v>yes churn</v>
      </c>
      <c r="P7798">
        <v>1</v>
      </c>
    </row>
    <row r="7799" spans="1:16" x14ac:dyDescent="0.3">
      <c r="A7799">
        <v>7798</v>
      </c>
      <c r="B7799">
        <f>IF(spotify_churn_dataset[[#This Row],[user_id]]="","Desconocido",spotify_churn_dataset[[#This Row],[user_id]])</f>
        <v>7798</v>
      </c>
      <c r="C7799">
        <f>IF(IFERROR(VLOOKUP(spotify_churn_dataset[[#This Row],[user_id]],A7800:A15798,1,FALSE),0),1,0)</f>
        <v>0</v>
      </c>
      <c r="D7799" t="s">
        <v>16</v>
      </c>
      <c r="E7799" s="4">
        <v>35</v>
      </c>
      <c r="F7799" t="s">
        <v>25</v>
      </c>
      <c r="G7799" t="s">
        <v>14</v>
      </c>
      <c r="H7799" s="4">
        <v>200</v>
      </c>
      <c r="I7799" s="3">
        <v>82</v>
      </c>
      <c r="J7799" s="9">
        <v>3</v>
      </c>
      <c r="K7799" t="s">
        <v>23</v>
      </c>
      <c r="L7799" s="4">
        <v>37</v>
      </c>
      <c r="M7799" s="4" t="str">
        <f>IF(spotify_churn_dataset[[#This Row],[offline_listening]]=0,"no offline","yes offline")</f>
        <v>no offline</v>
      </c>
      <c r="N7799">
        <v>0</v>
      </c>
      <c r="O7799" t="str">
        <f>IF(spotify_churn_dataset[[#This Row],[is_churned]]=1,"yes churn","no churn")</f>
        <v>no churn</v>
      </c>
      <c r="P7799">
        <v>0</v>
      </c>
    </row>
    <row r="7800" spans="1:16" x14ac:dyDescent="0.3">
      <c r="A7800">
        <v>7799</v>
      </c>
      <c r="B7800">
        <f>IF(spotify_churn_dataset[[#This Row],[user_id]]="","Desconocido",spotify_churn_dataset[[#This Row],[user_id]])</f>
        <v>7799</v>
      </c>
      <c r="C7800">
        <f>IF(IFERROR(VLOOKUP(spotify_churn_dataset[[#This Row],[user_id]],A7801:A15799,1,FALSE),0),1,0)</f>
        <v>0</v>
      </c>
      <c r="D7800" t="s">
        <v>12</v>
      </c>
      <c r="E7800" s="4">
        <v>33</v>
      </c>
      <c r="F7800" t="s">
        <v>29</v>
      </c>
      <c r="G7800" t="s">
        <v>24</v>
      </c>
      <c r="H7800" s="4">
        <v>31</v>
      </c>
      <c r="I7800" s="3">
        <v>91</v>
      </c>
      <c r="J7800" s="9">
        <v>46</v>
      </c>
      <c r="K7800" t="s">
        <v>23</v>
      </c>
      <c r="L7800" s="4">
        <v>0</v>
      </c>
      <c r="M7800" s="4" t="str">
        <f>IF(spotify_churn_dataset[[#This Row],[offline_listening]]=0,"no offline","yes offline")</f>
        <v>yes offline</v>
      </c>
      <c r="N7800">
        <v>1</v>
      </c>
      <c r="O7800" t="str">
        <f>IF(spotify_churn_dataset[[#This Row],[is_churned]]=1,"yes churn","no churn")</f>
        <v>no churn</v>
      </c>
      <c r="P7800">
        <v>0</v>
      </c>
    </row>
    <row r="7801" spans="1:16" x14ac:dyDescent="0.3">
      <c r="A7801">
        <v>7800</v>
      </c>
      <c r="B7801">
        <f>IF(spotify_churn_dataset[[#This Row],[user_id]]="","Desconocido",spotify_churn_dataset[[#This Row],[user_id]])</f>
        <v>7800</v>
      </c>
      <c r="C7801">
        <f>IF(IFERROR(VLOOKUP(spotify_churn_dataset[[#This Row],[user_id]],A7802:A15800,1,FALSE),0),1,0)</f>
        <v>0</v>
      </c>
      <c r="D7801" t="s">
        <v>20</v>
      </c>
      <c r="E7801" s="4">
        <v>23</v>
      </c>
      <c r="F7801" t="s">
        <v>27</v>
      </c>
      <c r="G7801" t="s">
        <v>24</v>
      </c>
      <c r="H7801" s="4">
        <v>201</v>
      </c>
      <c r="I7801" s="3">
        <v>23</v>
      </c>
      <c r="J7801" s="9">
        <v>32</v>
      </c>
      <c r="K7801" t="s">
        <v>19</v>
      </c>
      <c r="L7801" s="4">
        <v>0</v>
      </c>
      <c r="M7801" s="4" t="str">
        <f>IF(spotify_churn_dataset[[#This Row],[offline_listening]]=0,"no offline","yes offline")</f>
        <v>yes offline</v>
      </c>
      <c r="N7801">
        <v>1</v>
      </c>
      <c r="O7801" t="str">
        <f>IF(spotify_churn_dataset[[#This Row],[is_churned]]=1,"yes churn","no churn")</f>
        <v>no churn</v>
      </c>
      <c r="P7801">
        <v>0</v>
      </c>
    </row>
    <row r="7802" spans="1:16" x14ac:dyDescent="0.3">
      <c r="A7802">
        <v>7801</v>
      </c>
      <c r="B7802">
        <f>IF(spotify_churn_dataset[[#This Row],[user_id]]="","Desconocido",spotify_churn_dataset[[#This Row],[user_id]])</f>
        <v>7801</v>
      </c>
      <c r="C7802">
        <f>IF(IFERROR(VLOOKUP(spotify_churn_dataset[[#This Row],[user_id]],A7803:A15801,1,FALSE),0),1,0)</f>
        <v>0</v>
      </c>
      <c r="D7802" t="s">
        <v>16</v>
      </c>
      <c r="E7802" s="4">
        <v>38</v>
      </c>
      <c r="F7802" t="s">
        <v>25</v>
      </c>
      <c r="G7802" t="s">
        <v>22</v>
      </c>
      <c r="H7802" s="4">
        <v>101</v>
      </c>
      <c r="I7802" s="3">
        <v>65</v>
      </c>
      <c r="J7802" s="9">
        <v>54</v>
      </c>
      <c r="K7802" t="s">
        <v>15</v>
      </c>
      <c r="L7802" s="4">
        <v>0</v>
      </c>
      <c r="M7802" s="4" t="str">
        <f>IF(spotify_churn_dataset[[#This Row],[offline_listening]]=0,"no offline","yes offline")</f>
        <v>yes offline</v>
      </c>
      <c r="N7802">
        <v>1</v>
      </c>
      <c r="O7802" t="str">
        <f>IF(spotify_churn_dataset[[#This Row],[is_churned]]=1,"yes churn","no churn")</f>
        <v>yes churn</v>
      </c>
      <c r="P7802">
        <v>1</v>
      </c>
    </row>
    <row r="7803" spans="1:16" x14ac:dyDescent="0.3">
      <c r="A7803">
        <v>7802</v>
      </c>
      <c r="B7803">
        <f>IF(spotify_churn_dataset[[#This Row],[user_id]]="","Desconocido",spotify_churn_dataset[[#This Row],[user_id]])</f>
        <v>7802</v>
      </c>
      <c r="C7803">
        <f>IF(IFERROR(VLOOKUP(spotify_churn_dataset[[#This Row],[user_id]],A7804:A15802,1,FALSE),0),1,0)</f>
        <v>0</v>
      </c>
      <c r="D7803" t="s">
        <v>12</v>
      </c>
      <c r="E7803" s="4">
        <v>46</v>
      </c>
      <c r="F7803" t="s">
        <v>28</v>
      </c>
      <c r="G7803" t="s">
        <v>22</v>
      </c>
      <c r="H7803" s="4">
        <v>212</v>
      </c>
      <c r="I7803" s="3">
        <v>45</v>
      </c>
      <c r="J7803" s="9">
        <v>34</v>
      </c>
      <c r="K7803" t="s">
        <v>15</v>
      </c>
      <c r="L7803" s="4">
        <v>0</v>
      </c>
      <c r="M7803" s="4" t="str">
        <f>IF(spotify_churn_dataset[[#This Row],[offline_listening]]=0,"no offline","yes offline")</f>
        <v>yes offline</v>
      </c>
      <c r="N7803">
        <v>1</v>
      </c>
      <c r="O7803" t="str">
        <f>IF(spotify_churn_dataset[[#This Row],[is_churned]]=1,"yes churn","no churn")</f>
        <v>no churn</v>
      </c>
      <c r="P7803">
        <v>0</v>
      </c>
    </row>
    <row r="7804" spans="1:16" x14ac:dyDescent="0.3">
      <c r="A7804">
        <v>7803</v>
      </c>
      <c r="B7804">
        <f>IF(spotify_churn_dataset[[#This Row],[user_id]]="","Desconocido",spotify_churn_dataset[[#This Row],[user_id]])</f>
        <v>7803</v>
      </c>
      <c r="C7804">
        <f>IF(IFERROR(VLOOKUP(spotify_churn_dataset[[#This Row],[user_id]],A7805:A15803,1,FALSE),0),1,0)</f>
        <v>0</v>
      </c>
      <c r="D7804" t="s">
        <v>16</v>
      </c>
      <c r="E7804" s="4">
        <v>21</v>
      </c>
      <c r="F7804" t="s">
        <v>17</v>
      </c>
      <c r="G7804" t="s">
        <v>24</v>
      </c>
      <c r="H7804" s="4">
        <v>249</v>
      </c>
      <c r="I7804" s="3">
        <v>75</v>
      </c>
      <c r="J7804" s="9">
        <v>31</v>
      </c>
      <c r="K7804" t="s">
        <v>23</v>
      </c>
      <c r="L7804" s="4">
        <v>0</v>
      </c>
      <c r="M7804" s="4" t="str">
        <f>IF(spotify_churn_dataset[[#This Row],[offline_listening]]=0,"no offline","yes offline")</f>
        <v>yes offline</v>
      </c>
      <c r="N7804">
        <v>1</v>
      </c>
      <c r="O7804" t="str">
        <f>IF(spotify_churn_dataset[[#This Row],[is_churned]]=1,"yes churn","no churn")</f>
        <v>yes churn</v>
      </c>
      <c r="P7804">
        <v>1</v>
      </c>
    </row>
    <row r="7805" spans="1:16" x14ac:dyDescent="0.3">
      <c r="A7805">
        <v>7804</v>
      </c>
      <c r="B7805">
        <f>IF(spotify_churn_dataset[[#This Row],[user_id]]="","Desconocido",spotify_churn_dataset[[#This Row],[user_id]])</f>
        <v>7804</v>
      </c>
      <c r="C7805">
        <f>IF(IFERROR(VLOOKUP(spotify_churn_dataset[[#This Row],[user_id]],A7806:A15804,1,FALSE),0),1,0)</f>
        <v>0</v>
      </c>
      <c r="D7805" t="s">
        <v>20</v>
      </c>
      <c r="E7805" s="4">
        <v>58</v>
      </c>
      <c r="F7805" t="s">
        <v>13</v>
      </c>
      <c r="G7805" t="s">
        <v>24</v>
      </c>
      <c r="H7805" s="4">
        <v>28</v>
      </c>
      <c r="I7805" s="3">
        <v>98</v>
      </c>
      <c r="J7805" s="9">
        <v>33</v>
      </c>
      <c r="K7805" t="s">
        <v>23</v>
      </c>
      <c r="L7805" s="4">
        <v>0</v>
      </c>
      <c r="M7805" s="4" t="str">
        <f>IF(spotify_churn_dataset[[#This Row],[offline_listening]]=0,"no offline","yes offline")</f>
        <v>yes offline</v>
      </c>
      <c r="N7805">
        <v>1</v>
      </c>
      <c r="O7805" t="str">
        <f>IF(spotify_churn_dataset[[#This Row],[is_churned]]=1,"yes churn","no churn")</f>
        <v>no churn</v>
      </c>
      <c r="P7805">
        <v>0</v>
      </c>
    </row>
    <row r="7806" spans="1:16" x14ac:dyDescent="0.3">
      <c r="A7806">
        <v>7805</v>
      </c>
      <c r="B7806">
        <f>IF(spotify_churn_dataset[[#This Row],[user_id]]="","Desconocido",spotify_churn_dataset[[#This Row],[user_id]])</f>
        <v>7805</v>
      </c>
      <c r="C7806">
        <f>IF(IFERROR(VLOOKUP(spotify_churn_dataset[[#This Row],[user_id]],A7807:A15805,1,FALSE),0),1,0)</f>
        <v>0</v>
      </c>
      <c r="D7806" t="s">
        <v>12</v>
      </c>
      <c r="E7806" s="4">
        <v>21</v>
      </c>
      <c r="F7806" t="s">
        <v>17</v>
      </c>
      <c r="G7806" t="s">
        <v>18</v>
      </c>
      <c r="H7806" s="4">
        <v>235</v>
      </c>
      <c r="I7806" s="3">
        <v>49</v>
      </c>
      <c r="J7806" s="9">
        <v>29</v>
      </c>
      <c r="K7806" t="s">
        <v>15</v>
      </c>
      <c r="L7806" s="4">
        <v>0</v>
      </c>
      <c r="M7806" s="4" t="str">
        <f>IF(spotify_churn_dataset[[#This Row],[offline_listening]]=0,"no offline","yes offline")</f>
        <v>yes offline</v>
      </c>
      <c r="N7806">
        <v>1</v>
      </c>
      <c r="O7806" t="str">
        <f>IF(spotify_churn_dataset[[#This Row],[is_churned]]=1,"yes churn","no churn")</f>
        <v>yes churn</v>
      </c>
      <c r="P7806">
        <v>1</v>
      </c>
    </row>
    <row r="7807" spans="1:16" x14ac:dyDescent="0.3">
      <c r="A7807">
        <v>7806</v>
      </c>
      <c r="B7807">
        <f>IF(spotify_churn_dataset[[#This Row],[user_id]]="","Desconocido",spotify_churn_dataset[[#This Row],[user_id]])</f>
        <v>7806</v>
      </c>
      <c r="C7807">
        <f>IF(IFERROR(VLOOKUP(spotify_churn_dataset[[#This Row],[user_id]],A7808:A15806,1,FALSE),0),1,0)</f>
        <v>0</v>
      </c>
      <c r="D7807" t="s">
        <v>16</v>
      </c>
      <c r="E7807" s="4">
        <v>23</v>
      </c>
      <c r="F7807" t="s">
        <v>21</v>
      </c>
      <c r="G7807" t="s">
        <v>24</v>
      </c>
      <c r="H7807" s="4">
        <v>213</v>
      </c>
      <c r="I7807" s="3">
        <v>84</v>
      </c>
      <c r="J7807" s="9">
        <v>0</v>
      </c>
      <c r="K7807" t="s">
        <v>19</v>
      </c>
      <c r="L7807" s="4">
        <v>0</v>
      </c>
      <c r="M7807" s="4" t="str">
        <f>IF(spotify_churn_dataset[[#This Row],[offline_listening]]=0,"no offline","yes offline")</f>
        <v>yes offline</v>
      </c>
      <c r="N7807">
        <v>1</v>
      </c>
      <c r="O7807" t="str">
        <f>IF(spotify_churn_dataset[[#This Row],[is_churned]]=1,"yes churn","no churn")</f>
        <v>no churn</v>
      </c>
      <c r="P7807">
        <v>0</v>
      </c>
    </row>
    <row r="7808" spans="1:16" x14ac:dyDescent="0.3">
      <c r="A7808">
        <v>7807</v>
      </c>
      <c r="B7808">
        <f>IF(spotify_churn_dataset[[#This Row],[user_id]]="","Desconocido",spotify_churn_dataset[[#This Row],[user_id]])</f>
        <v>7807</v>
      </c>
      <c r="C7808">
        <f>IF(IFERROR(VLOOKUP(spotify_churn_dataset[[#This Row],[user_id]],A7809:A15807,1,FALSE),0),1,0)</f>
        <v>0</v>
      </c>
      <c r="D7808" t="s">
        <v>20</v>
      </c>
      <c r="E7808" s="4">
        <v>55</v>
      </c>
      <c r="F7808" t="s">
        <v>25</v>
      </c>
      <c r="G7808" t="s">
        <v>22</v>
      </c>
      <c r="H7808" s="4">
        <v>129</v>
      </c>
      <c r="I7808" s="3">
        <v>24</v>
      </c>
      <c r="J7808" s="9">
        <v>19</v>
      </c>
      <c r="K7808" t="s">
        <v>23</v>
      </c>
      <c r="L7808" s="4">
        <v>0</v>
      </c>
      <c r="M7808" s="4" t="str">
        <f>IF(spotify_churn_dataset[[#This Row],[offline_listening]]=0,"no offline","yes offline")</f>
        <v>yes offline</v>
      </c>
      <c r="N7808">
        <v>1</v>
      </c>
      <c r="O7808" t="str">
        <f>IF(spotify_churn_dataset[[#This Row],[is_churned]]=1,"yes churn","no churn")</f>
        <v>yes churn</v>
      </c>
      <c r="P7808">
        <v>1</v>
      </c>
    </row>
    <row r="7809" spans="1:16" x14ac:dyDescent="0.3">
      <c r="A7809">
        <v>7808</v>
      </c>
      <c r="B7809">
        <f>IF(spotify_churn_dataset[[#This Row],[user_id]]="","Desconocido",spotify_churn_dataset[[#This Row],[user_id]])</f>
        <v>7808</v>
      </c>
      <c r="C7809">
        <f>IF(IFERROR(VLOOKUP(spotify_churn_dataset[[#This Row],[user_id]],A7810:A15808,1,FALSE),0),1,0)</f>
        <v>0</v>
      </c>
      <c r="D7809" t="s">
        <v>12</v>
      </c>
      <c r="E7809" s="4">
        <v>59</v>
      </c>
      <c r="F7809" t="s">
        <v>27</v>
      </c>
      <c r="G7809" t="s">
        <v>24</v>
      </c>
      <c r="H7809" s="4">
        <v>157</v>
      </c>
      <c r="I7809" s="3">
        <v>68</v>
      </c>
      <c r="J7809" s="9">
        <v>1</v>
      </c>
      <c r="K7809" t="s">
        <v>15</v>
      </c>
      <c r="L7809" s="4">
        <v>0</v>
      </c>
      <c r="M7809" s="4" t="str">
        <f>IF(spotify_churn_dataset[[#This Row],[offline_listening]]=0,"no offline","yes offline")</f>
        <v>yes offline</v>
      </c>
      <c r="N7809">
        <v>1</v>
      </c>
      <c r="O7809" t="str">
        <f>IF(spotify_churn_dataset[[#This Row],[is_churned]]=1,"yes churn","no churn")</f>
        <v>no churn</v>
      </c>
      <c r="P7809">
        <v>0</v>
      </c>
    </row>
    <row r="7810" spans="1:16" x14ac:dyDescent="0.3">
      <c r="A7810">
        <v>7809</v>
      </c>
      <c r="B7810">
        <f>IF(spotify_churn_dataset[[#This Row],[user_id]]="","Desconocido",spotify_churn_dataset[[#This Row],[user_id]])</f>
        <v>7809</v>
      </c>
      <c r="C7810">
        <f>IF(IFERROR(VLOOKUP(spotify_churn_dataset[[#This Row],[user_id]],A7811:A15809,1,FALSE),0),1,0)</f>
        <v>0</v>
      </c>
      <c r="D7810" t="s">
        <v>20</v>
      </c>
      <c r="E7810" s="4">
        <v>16</v>
      </c>
      <c r="F7810" t="s">
        <v>29</v>
      </c>
      <c r="G7810" t="s">
        <v>22</v>
      </c>
      <c r="H7810" s="4">
        <v>161</v>
      </c>
      <c r="I7810" s="3">
        <v>27</v>
      </c>
      <c r="J7810" s="9">
        <v>58</v>
      </c>
      <c r="K7810" t="s">
        <v>19</v>
      </c>
      <c r="L7810" s="4">
        <v>0</v>
      </c>
      <c r="M7810" s="4" t="str">
        <f>IF(spotify_churn_dataset[[#This Row],[offline_listening]]=0,"no offline","yes offline")</f>
        <v>yes offline</v>
      </c>
      <c r="N7810">
        <v>1</v>
      </c>
      <c r="O7810" t="str">
        <f>IF(spotify_churn_dataset[[#This Row],[is_churned]]=1,"yes churn","no churn")</f>
        <v>no churn</v>
      </c>
      <c r="P7810">
        <v>0</v>
      </c>
    </row>
    <row r="7811" spans="1:16" x14ac:dyDescent="0.3">
      <c r="A7811">
        <v>7810</v>
      </c>
      <c r="B7811">
        <f>IF(spotify_churn_dataset[[#This Row],[user_id]]="","Desconocido",spotify_churn_dataset[[#This Row],[user_id]])</f>
        <v>7810</v>
      </c>
      <c r="C7811">
        <f>IF(IFERROR(VLOOKUP(spotify_churn_dataset[[#This Row],[user_id]],A7812:A15810,1,FALSE),0),1,0)</f>
        <v>0</v>
      </c>
      <c r="D7811" t="s">
        <v>12</v>
      </c>
      <c r="E7811" s="4">
        <v>21</v>
      </c>
      <c r="F7811" t="s">
        <v>28</v>
      </c>
      <c r="G7811" t="s">
        <v>18</v>
      </c>
      <c r="H7811" s="4">
        <v>84</v>
      </c>
      <c r="I7811" s="3">
        <v>31</v>
      </c>
      <c r="J7811" s="9">
        <v>5</v>
      </c>
      <c r="K7811" t="s">
        <v>15</v>
      </c>
      <c r="L7811" s="4">
        <v>0</v>
      </c>
      <c r="M7811" s="4" t="str">
        <f>IF(spotify_churn_dataset[[#This Row],[offline_listening]]=0,"no offline","yes offline")</f>
        <v>yes offline</v>
      </c>
      <c r="N7811">
        <v>1</v>
      </c>
      <c r="O7811" t="str">
        <f>IF(spotify_churn_dataset[[#This Row],[is_churned]]=1,"yes churn","no churn")</f>
        <v>yes churn</v>
      </c>
      <c r="P7811">
        <v>1</v>
      </c>
    </row>
    <row r="7812" spans="1:16" x14ac:dyDescent="0.3">
      <c r="A7812">
        <v>7811</v>
      </c>
      <c r="B7812">
        <f>IF(spotify_churn_dataset[[#This Row],[user_id]]="","Desconocido",spotify_churn_dataset[[#This Row],[user_id]])</f>
        <v>7811</v>
      </c>
      <c r="C7812">
        <f>IF(IFERROR(VLOOKUP(spotify_churn_dataset[[#This Row],[user_id]],A7813:A15811,1,FALSE),0),1,0)</f>
        <v>0</v>
      </c>
      <c r="D7812" t="s">
        <v>16</v>
      </c>
      <c r="E7812" s="4">
        <v>44</v>
      </c>
      <c r="F7812" t="s">
        <v>13</v>
      </c>
      <c r="G7812" t="s">
        <v>14</v>
      </c>
      <c r="H7812" s="4">
        <v>95</v>
      </c>
      <c r="I7812" s="3">
        <v>74</v>
      </c>
      <c r="J7812" s="9">
        <v>24</v>
      </c>
      <c r="K7812" t="s">
        <v>19</v>
      </c>
      <c r="L7812" s="4">
        <v>23</v>
      </c>
      <c r="M7812" s="4" t="str">
        <f>IF(spotify_churn_dataset[[#This Row],[offline_listening]]=0,"no offline","yes offline")</f>
        <v>no offline</v>
      </c>
      <c r="N7812">
        <v>0</v>
      </c>
      <c r="O7812" t="str">
        <f>IF(spotify_churn_dataset[[#This Row],[is_churned]]=1,"yes churn","no churn")</f>
        <v>no churn</v>
      </c>
      <c r="P7812">
        <v>0</v>
      </c>
    </row>
    <row r="7813" spans="1:16" x14ac:dyDescent="0.3">
      <c r="A7813">
        <v>7812</v>
      </c>
      <c r="B7813">
        <f>IF(spotify_churn_dataset[[#This Row],[user_id]]="","Desconocido",spotify_churn_dataset[[#This Row],[user_id]])</f>
        <v>7812</v>
      </c>
      <c r="C7813">
        <f>IF(IFERROR(VLOOKUP(spotify_churn_dataset[[#This Row],[user_id]],A7814:A15812,1,FALSE),0),1,0)</f>
        <v>0</v>
      </c>
      <c r="D7813" t="s">
        <v>20</v>
      </c>
      <c r="E7813" s="4">
        <v>58</v>
      </c>
      <c r="F7813" t="s">
        <v>17</v>
      </c>
      <c r="G7813" t="s">
        <v>14</v>
      </c>
      <c r="H7813" s="4">
        <v>110</v>
      </c>
      <c r="I7813" s="3">
        <v>11</v>
      </c>
      <c r="J7813" s="9">
        <v>43</v>
      </c>
      <c r="K7813" t="s">
        <v>15</v>
      </c>
      <c r="L7813" s="4">
        <v>6</v>
      </c>
      <c r="M7813" s="4" t="str">
        <f>IF(spotify_churn_dataset[[#This Row],[offline_listening]]=0,"no offline","yes offline")</f>
        <v>no offline</v>
      </c>
      <c r="N7813">
        <v>0</v>
      </c>
      <c r="O7813" t="str">
        <f>IF(spotify_churn_dataset[[#This Row],[is_churned]]=1,"yes churn","no churn")</f>
        <v>no churn</v>
      </c>
      <c r="P7813">
        <v>0</v>
      </c>
    </row>
    <row r="7814" spans="1:16" x14ac:dyDescent="0.3">
      <c r="A7814">
        <v>7813</v>
      </c>
      <c r="B7814">
        <f>IF(spotify_churn_dataset[[#This Row],[user_id]]="","Desconocido",spotify_churn_dataset[[#This Row],[user_id]])</f>
        <v>7813</v>
      </c>
      <c r="C7814">
        <f>IF(IFERROR(VLOOKUP(spotify_churn_dataset[[#This Row],[user_id]],A7815:A15813,1,FALSE),0),1,0)</f>
        <v>0</v>
      </c>
      <c r="D7814" t="s">
        <v>12</v>
      </c>
      <c r="E7814" s="4">
        <v>44</v>
      </c>
      <c r="F7814" t="s">
        <v>29</v>
      </c>
      <c r="G7814" t="s">
        <v>14</v>
      </c>
      <c r="H7814" s="4">
        <v>285</v>
      </c>
      <c r="I7814" s="3">
        <v>95</v>
      </c>
      <c r="J7814" s="9">
        <v>12</v>
      </c>
      <c r="K7814" t="s">
        <v>15</v>
      </c>
      <c r="L7814" s="4">
        <v>9</v>
      </c>
      <c r="M7814" s="4" t="str">
        <f>IF(spotify_churn_dataset[[#This Row],[offline_listening]]=0,"no offline","yes offline")</f>
        <v>no offline</v>
      </c>
      <c r="N7814">
        <v>0</v>
      </c>
      <c r="O7814" t="str">
        <f>IF(spotify_churn_dataset[[#This Row],[is_churned]]=1,"yes churn","no churn")</f>
        <v>yes churn</v>
      </c>
      <c r="P7814">
        <v>1</v>
      </c>
    </row>
    <row r="7815" spans="1:16" x14ac:dyDescent="0.3">
      <c r="A7815">
        <v>7814</v>
      </c>
      <c r="B7815">
        <f>IF(spotify_churn_dataset[[#This Row],[user_id]]="","Desconocido",spotify_churn_dataset[[#This Row],[user_id]])</f>
        <v>7814</v>
      </c>
      <c r="C7815">
        <f>IF(IFERROR(VLOOKUP(spotify_churn_dataset[[#This Row],[user_id]],A7816:A15814,1,FALSE),0),1,0)</f>
        <v>0</v>
      </c>
      <c r="D7815" t="s">
        <v>16</v>
      </c>
      <c r="E7815" s="4">
        <v>30</v>
      </c>
      <c r="F7815" t="s">
        <v>26</v>
      </c>
      <c r="G7815" t="s">
        <v>14</v>
      </c>
      <c r="H7815" s="4">
        <v>77</v>
      </c>
      <c r="I7815" s="3">
        <v>92</v>
      </c>
      <c r="J7815" s="9">
        <v>52</v>
      </c>
      <c r="K7815" t="s">
        <v>15</v>
      </c>
      <c r="L7815" s="4">
        <v>19</v>
      </c>
      <c r="M7815" s="4" t="str">
        <f>IF(spotify_churn_dataset[[#This Row],[offline_listening]]=0,"no offline","yes offline")</f>
        <v>no offline</v>
      </c>
      <c r="N7815">
        <v>0</v>
      </c>
      <c r="O7815" t="str">
        <f>IF(spotify_churn_dataset[[#This Row],[is_churned]]=1,"yes churn","no churn")</f>
        <v>yes churn</v>
      </c>
      <c r="P7815">
        <v>1</v>
      </c>
    </row>
    <row r="7816" spans="1:16" x14ac:dyDescent="0.3">
      <c r="A7816">
        <v>7815</v>
      </c>
      <c r="B7816">
        <f>IF(spotify_churn_dataset[[#This Row],[user_id]]="","Desconocido",spotify_churn_dataset[[#This Row],[user_id]])</f>
        <v>7815</v>
      </c>
      <c r="C7816">
        <f>IF(IFERROR(VLOOKUP(spotify_churn_dataset[[#This Row],[user_id]],A7817:A15815,1,FALSE),0),1,0)</f>
        <v>0</v>
      </c>
      <c r="D7816" t="s">
        <v>12</v>
      </c>
      <c r="E7816" s="4">
        <v>39</v>
      </c>
      <c r="F7816" t="s">
        <v>17</v>
      </c>
      <c r="G7816" t="s">
        <v>18</v>
      </c>
      <c r="H7816" s="4">
        <v>298</v>
      </c>
      <c r="I7816" s="3">
        <v>65</v>
      </c>
      <c r="J7816" s="9">
        <v>38</v>
      </c>
      <c r="K7816" t="s">
        <v>23</v>
      </c>
      <c r="L7816" s="4">
        <v>0</v>
      </c>
      <c r="M7816" s="4" t="str">
        <f>IF(spotify_churn_dataset[[#This Row],[offline_listening]]=0,"no offline","yes offline")</f>
        <v>yes offline</v>
      </c>
      <c r="N7816">
        <v>1</v>
      </c>
      <c r="O7816" t="str">
        <f>IF(spotify_churn_dataset[[#This Row],[is_churned]]=1,"yes churn","no churn")</f>
        <v>no churn</v>
      </c>
      <c r="P7816">
        <v>0</v>
      </c>
    </row>
    <row r="7817" spans="1:16" x14ac:dyDescent="0.3">
      <c r="A7817">
        <v>7816</v>
      </c>
      <c r="B7817">
        <f>IF(spotify_churn_dataset[[#This Row],[user_id]]="","Desconocido",spotify_churn_dataset[[#This Row],[user_id]])</f>
        <v>7816</v>
      </c>
      <c r="C7817">
        <f>IF(IFERROR(VLOOKUP(spotify_churn_dataset[[#This Row],[user_id]],A7818:A15816,1,FALSE),0),1,0)</f>
        <v>0</v>
      </c>
      <c r="D7817" t="s">
        <v>12</v>
      </c>
      <c r="E7817" s="4">
        <v>59</v>
      </c>
      <c r="F7817" t="s">
        <v>28</v>
      </c>
      <c r="G7817" t="s">
        <v>22</v>
      </c>
      <c r="H7817" s="4">
        <v>109</v>
      </c>
      <c r="I7817" s="3">
        <v>70</v>
      </c>
      <c r="J7817" s="9">
        <v>27</v>
      </c>
      <c r="K7817" t="s">
        <v>19</v>
      </c>
      <c r="L7817" s="4">
        <v>0</v>
      </c>
      <c r="M7817" s="4" t="str">
        <f>IF(spotify_churn_dataset[[#This Row],[offline_listening]]=0,"no offline","yes offline")</f>
        <v>yes offline</v>
      </c>
      <c r="N7817">
        <v>1</v>
      </c>
      <c r="O7817" t="str">
        <f>IF(spotify_churn_dataset[[#This Row],[is_churned]]=1,"yes churn","no churn")</f>
        <v>no churn</v>
      </c>
      <c r="P7817">
        <v>0</v>
      </c>
    </row>
    <row r="7818" spans="1:16" x14ac:dyDescent="0.3">
      <c r="A7818">
        <v>7817</v>
      </c>
      <c r="B7818">
        <f>IF(spotify_churn_dataset[[#This Row],[user_id]]="","Desconocido",spotify_churn_dataset[[#This Row],[user_id]])</f>
        <v>7817</v>
      </c>
      <c r="C7818">
        <f>IF(IFERROR(VLOOKUP(spotify_churn_dataset[[#This Row],[user_id]],A7819:A15817,1,FALSE),0),1,0)</f>
        <v>0</v>
      </c>
      <c r="D7818" t="s">
        <v>16</v>
      </c>
      <c r="E7818" s="4">
        <v>43</v>
      </c>
      <c r="F7818" t="s">
        <v>25</v>
      </c>
      <c r="G7818" t="s">
        <v>18</v>
      </c>
      <c r="H7818" s="4">
        <v>264</v>
      </c>
      <c r="I7818" s="3">
        <v>45</v>
      </c>
      <c r="J7818" s="9">
        <v>38</v>
      </c>
      <c r="K7818" t="s">
        <v>15</v>
      </c>
      <c r="L7818" s="4">
        <v>0</v>
      </c>
      <c r="M7818" s="4" t="str">
        <f>IF(spotify_churn_dataset[[#This Row],[offline_listening]]=0,"no offline","yes offline")</f>
        <v>yes offline</v>
      </c>
      <c r="N7818">
        <v>1</v>
      </c>
      <c r="O7818" t="str">
        <f>IF(spotify_churn_dataset[[#This Row],[is_churned]]=1,"yes churn","no churn")</f>
        <v>no churn</v>
      </c>
      <c r="P7818">
        <v>0</v>
      </c>
    </row>
    <row r="7819" spans="1:16" x14ac:dyDescent="0.3">
      <c r="A7819">
        <v>7818</v>
      </c>
      <c r="B7819">
        <f>IF(spotify_churn_dataset[[#This Row],[user_id]]="","Desconocido",spotify_churn_dataset[[#This Row],[user_id]])</f>
        <v>7818</v>
      </c>
      <c r="C7819">
        <f>IF(IFERROR(VLOOKUP(spotify_churn_dataset[[#This Row],[user_id]],A7820:A15818,1,FALSE),0),1,0)</f>
        <v>0</v>
      </c>
      <c r="D7819" t="s">
        <v>16</v>
      </c>
      <c r="E7819" s="4">
        <v>26</v>
      </c>
      <c r="F7819" t="s">
        <v>28</v>
      </c>
      <c r="G7819" t="s">
        <v>22</v>
      </c>
      <c r="H7819" s="4">
        <v>42</v>
      </c>
      <c r="I7819" s="3">
        <v>73</v>
      </c>
      <c r="J7819" s="9">
        <v>55</v>
      </c>
      <c r="K7819" t="s">
        <v>19</v>
      </c>
      <c r="L7819" s="4">
        <v>0</v>
      </c>
      <c r="M7819" s="4" t="str">
        <f>IF(spotify_churn_dataset[[#This Row],[offline_listening]]=0,"no offline","yes offline")</f>
        <v>yes offline</v>
      </c>
      <c r="N7819">
        <v>1</v>
      </c>
      <c r="O7819" t="str">
        <f>IF(spotify_churn_dataset[[#This Row],[is_churned]]=1,"yes churn","no churn")</f>
        <v>no churn</v>
      </c>
      <c r="P7819">
        <v>0</v>
      </c>
    </row>
    <row r="7820" spans="1:16" x14ac:dyDescent="0.3">
      <c r="A7820">
        <v>7819</v>
      </c>
      <c r="B7820">
        <f>IF(spotify_churn_dataset[[#This Row],[user_id]]="","Desconocido",spotify_churn_dataset[[#This Row],[user_id]])</f>
        <v>7819</v>
      </c>
      <c r="C7820">
        <f>IF(IFERROR(VLOOKUP(spotify_churn_dataset[[#This Row],[user_id]],A7821:A15819,1,FALSE),0),1,0)</f>
        <v>0</v>
      </c>
      <c r="D7820" t="s">
        <v>12</v>
      </c>
      <c r="E7820" s="4">
        <v>36</v>
      </c>
      <c r="F7820" t="s">
        <v>28</v>
      </c>
      <c r="G7820" t="s">
        <v>24</v>
      </c>
      <c r="H7820" s="4">
        <v>110</v>
      </c>
      <c r="I7820" s="3">
        <v>4</v>
      </c>
      <c r="J7820" s="9">
        <v>37</v>
      </c>
      <c r="K7820" t="s">
        <v>23</v>
      </c>
      <c r="L7820" s="4">
        <v>0</v>
      </c>
      <c r="M7820" s="4" t="str">
        <f>IF(spotify_churn_dataset[[#This Row],[offline_listening]]=0,"no offline","yes offline")</f>
        <v>yes offline</v>
      </c>
      <c r="N7820">
        <v>1</v>
      </c>
      <c r="O7820" t="str">
        <f>IF(spotify_churn_dataset[[#This Row],[is_churned]]=1,"yes churn","no churn")</f>
        <v>no churn</v>
      </c>
      <c r="P7820">
        <v>0</v>
      </c>
    </row>
    <row r="7821" spans="1:16" x14ac:dyDescent="0.3">
      <c r="A7821">
        <v>7820</v>
      </c>
      <c r="B7821">
        <f>IF(spotify_churn_dataset[[#This Row],[user_id]]="","Desconocido",spotify_churn_dataset[[#This Row],[user_id]])</f>
        <v>7820</v>
      </c>
      <c r="C7821">
        <f>IF(IFERROR(VLOOKUP(spotify_churn_dataset[[#This Row],[user_id]],A7822:A15820,1,FALSE),0),1,0)</f>
        <v>0</v>
      </c>
      <c r="D7821" t="s">
        <v>16</v>
      </c>
      <c r="E7821" s="4">
        <v>47</v>
      </c>
      <c r="F7821" t="s">
        <v>28</v>
      </c>
      <c r="G7821" t="s">
        <v>18</v>
      </c>
      <c r="H7821" s="4">
        <v>44</v>
      </c>
      <c r="I7821" s="3">
        <v>83</v>
      </c>
      <c r="J7821" s="9">
        <v>5</v>
      </c>
      <c r="K7821" t="s">
        <v>15</v>
      </c>
      <c r="L7821" s="4">
        <v>0</v>
      </c>
      <c r="M7821" s="4" t="str">
        <f>IF(spotify_churn_dataset[[#This Row],[offline_listening]]=0,"no offline","yes offline")</f>
        <v>yes offline</v>
      </c>
      <c r="N7821">
        <v>1</v>
      </c>
      <c r="O7821" t="str">
        <f>IF(spotify_churn_dataset[[#This Row],[is_churned]]=1,"yes churn","no churn")</f>
        <v>yes churn</v>
      </c>
      <c r="P7821">
        <v>1</v>
      </c>
    </row>
    <row r="7822" spans="1:16" x14ac:dyDescent="0.3">
      <c r="A7822">
        <v>7821</v>
      </c>
      <c r="B7822">
        <f>IF(spotify_churn_dataset[[#This Row],[user_id]]="","Desconocido",spotify_churn_dataset[[#This Row],[user_id]])</f>
        <v>7821</v>
      </c>
      <c r="C7822">
        <f>IF(IFERROR(VLOOKUP(spotify_churn_dataset[[#This Row],[user_id]],A7823:A15821,1,FALSE),0),1,0)</f>
        <v>0</v>
      </c>
      <c r="D7822" t="s">
        <v>16</v>
      </c>
      <c r="E7822" s="4">
        <v>42</v>
      </c>
      <c r="F7822" t="s">
        <v>27</v>
      </c>
      <c r="G7822" t="s">
        <v>14</v>
      </c>
      <c r="H7822" s="4">
        <v>96</v>
      </c>
      <c r="I7822" s="3">
        <v>5</v>
      </c>
      <c r="J7822" s="9">
        <v>8</v>
      </c>
      <c r="K7822" t="s">
        <v>23</v>
      </c>
      <c r="L7822" s="4">
        <v>21</v>
      </c>
      <c r="M7822" s="4" t="str">
        <f>IF(spotify_churn_dataset[[#This Row],[offline_listening]]=0,"no offline","yes offline")</f>
        <v>no offline</v>
      </c>
      <c r="N7822">
        <v>0</v>
      </c>
      <c r="O7822" t="str">
        <f>IF(spotify_churn_dataset[[#This Row],[is_churned]]=1,"yes churn","no churn")</f>
        <v>no churn</v>
      </c>
      <c r="P7822">
        <v>0</v>
      </c>
    </row>
    <row r="7823" spans="1:16" x14ac:dyDescent="0.3">
      <c r="A7823">
        <v>7822</v>
      </c>
      <c r="B7823">
        <f>IF(spotify_churn_dataset[[#This Row],[user_id]]="","Desconocido",spotify_churn_dataset[[#This Row],[user_id]])</f>
        <v>7822</v>
      </c>
      <c r="C7823">
        <f>IF(IFERROR(VLOOKUP(spotify_churn_dataset[[#This Row],[user_id]],A7824:A15822,1,FALSE),0),1,0)</f>
        <v>0</v>
      </c>
      <c r="D7823" t="s">
        <v>16</v>
      </c>
      <c r="E7823" s="4">
        <v>58</v>
      </c>
      <c r="F7823" t="s">
        <v>25</v>
      </c>
      <c r="G7823" t="s">
        <v>18</v>
      </c>
      <c r="H7823" s="4">
        <v>214</v>
      </c>
      <c r="I7823" s="3">
        <v>45</v>
      </c>
      <c r="J7823" s="9">
        <v>33</v>
      </c>
      <c r="K7823" t="s">
        <v>15</v>
      </c>
      <c r="L7823" s="4">
        <v>0</v>
      </c>
      <c r="M7823" s="4" t="str">
        <f>IF(spotify_churn_dataset[[#This Row],[offline_listening]]=0,"no offline","yes offline")</f>
        <v>yes offline</v>
      </c>
      <c r="N7823">
        <v>1</v>
      </c>
      <c r="O7823" t="str">
        <f>IF(spotify_churn_dataset[[#This Row],[is_churned]]=1,"yes churn","no churn")</f>
        <v>no churn</v>
      </c>
      <c r="P7823">
        <v>0</v>
      </c>
    </row>
    <row r="7824" spans="1:16" x14ac:dyDescent="0.3">
      <c r="A7824">
        <v>7823</v>
      </c>
      <c r="B7824">
        <f>IF(spotify_churn_dataset[[#This Row],[user_id]]="","Desconocido",spotify_churn_dataset[[#This Row],[user_id]])</f>
        <v>7823</v>
      </c>
      <c r="C7824">
        <f>IF(IFERROR(VLOOKUP(spotify_churn_dataset[[#This Row],[user_id]],A7825:A15823,1,FALSE),0),1,0)</f>
        <v>0</v>
      </c>
      <c r="D7824" t="s">
        <v>20</v>
      </c>
      <c r="E7824" s="4">
        <v>54</v>
      </c>
      <c r="F7824" t="s">
        <v>21</v>
      </c>
      <c r="G7824" t="s">
        <v>22</v>
      </c>
      <c r="H7824" s="4">
        <v>23</v>
      </c>
      <c r="I7824" s="3">
        <v>60</v>
      </c>
      <c r="J7824" s="9">
        <v>36</v>
      </c>
      <c r="K7824" t="s">
        <v>15</v>
      </c>
      <c r="L7824" s="4">
        <v>0</v>
      </c>
      <c r="M7824" s="4" t="str">
        <f>IF(spotify_churn_dataset[[#This Row],[offline_listening]]=0,"no offline","yes offline")</f>
        <v>yes offline</v>
      </c>
      <c r="N7824">
        <v>1</v>
      </c>
      <c r="O7824" t="str">
        <f>IF(spotify_churn_dataset[[#This Row],[is_churned]]=1,"yes churn","no churn")</f>
        <v>yes churn</v>
      </c>
      <c r="P7824">
        <v>1</v>
      </c>
    </row>
    <row r="7825" spans="1:16" x14ac:dyDescent="0.3">
      <c r="A7825">
        <v>7824</v>
      </c>
      <c r="B7825">
        <f>IF(spotify_churn_dataset[[#This Row],[user_id]]="","Desconocido",spotify_churn_dataset[[#This Row],[user_id]])</f>
        <v>7824</v>
      </c>
      <c r="C7825">
        <f>IF(IFERROR(VLOOKUP(spotify_churn_dataset[[#This Row],[user_id]],A7826:A15824,1,FALSE),0),1,0)</f>
        <v>0</v>
      </c>
      <c r="D7825" t="s">
        <v>12</v>
      </c>
      <c r="E7825" s="4">
        <v>52</v>
      </c>
      <c r="F7825" t="s">
        <v>27</v>
      </c>
      <c r="G7825" t="s">
        <v>24</v>
      </c>
      <c r="H7825" s="4">
        <v>116</v>
      </c>
      <c r="I7825" s="3">
        <v>99</v>
      </c>
      <c r="J7825" s="9">
        <v>4</v>
      </c>
      <c r="K7825" t="s">
        <v>19</v>
      </c>
      <c r="L7825" s="4">
        <v>0</v>
      </c>
      <c r="M7825" s="4" t="str">
        <f>IF(spotify_churn_dataset[[#This Row],[offline_listening]]=0,"no offline","yes offline")</f>
        <v>yes offline</v>
      </c>
      <c r="N7825">
        <v>1</v>
      </c>
      <c r="O7825" t="str">
        <f>IF(spotify_churn_dataset[[#This Row],[is_churned]]=1,"yes churn","no churn")</f>
        <v>no churn</v>
      </c>
      <c r="P7825">
        <v>0</v>
      </c>
    </row>
    <row r="7826" spans="1:16" x14ac:dyDescent="0.3">
      <c r="A7826">
        <v>7825</v>
      </c>
      <c r="B7826">
        <f>IF(spotify_churn_dataset[[#This Row],[user_id]]="","Desconocido",spotify_churn_dataset[[#This Row],[user_id]])</f>
        <v>7825</v>
      </c>
      <c r="C7826">
        <f>IF(IFERROR(VLOOKUP(spotify_churn_dataset[[#This Row],[user_id]],A7827:A15825,1,FALSE),0),1,0)</f>
        <v>0</v>
      </c>
      <c r="D7826" t="s">
        <v>12</v>
      </c>
      <c r="E7826" s="4">
        <v>42</v>
      </c>
      <c r="F7826" t="s">
        <v>13</v>
      </c>
      <c r="G7826" t="s">
        <v>24</v>
      </c>
      <c r="H7826" s="4">
        <v>111</v>
      </c>
      <c r="I7826" s="3">
        <v>64</v>
      </c>
      <c r="J7826" s="9">
        <v>38</v>
      </c>
      <c r="K7826" t="s">
        <v>19</v>
      </c>
      <c r="L7826" s="4">
        <v>0</v>
      </c>
      <c r="M7826" s="4" t="str">
        <f>IF(spotify_churn_dataset[[#This Row],[offline_listening]]=0,"no offline","yes offline")</f>
        <v>yes offline</v>
      </c>
      <c r="N7826">
        <v>1</v>
      </c>
      <c r="O7826" t="str">
        <f>IF(spotify_churn_dataset[[#This Row],[is_churned]]=1,"yes churn","no churn")</f>
        <v>yes churn</v>
      </c>
      <c r="P7826">
        <v>1</v>
      </c>
    </row>
    <row r="7827" spans="1:16" x14ac:dyDescent="0.3">
      <c r="A7827">
        <v>7826</v>
      </c>
      <c r="B7827">
        <f>IF(spotify_churn_dataset[[#This Row],[user_id]]="","Desconocido",spotify_churn_dataset[[#This Row],[user_id]])</f>
        <v>7826</v>
      </c>
      <c r="C7827">
        <f>IF(IFERROR(VLOOKUP(spotify_churn_dataset[[#This Row],[user_id]],A7828:A15826,1,FALSE),0),1,0)</f>
        <v>0</v>
      </c>
      <c r="D7827" t="s">
        <v>16</v>
      </c>
      <c r="E7827" s="4">
        <v>44</v>
      </c>
      <c r="F7827" t="s">
        <v>17</v>
      </c>
      <c r="G7827" t="s">
        <v>14</v>
      </c>
      <c r="H7827" s="4">
        <v>17</v>
      </c>
      <c r="I7827" s="3">
        <v>73</v>
      </c>
      <c r="J7827" s="9">
        <v>4</v>
      </c>
      <c r="K7827" t="s">
        <v>19</v>
      </c>
      <c r="L7827" s="4">
        <v>34</v>
      </c>
      <c r="M7827" s="4" t="str">
        <f>IF(spotify_churn_dataset[[#This Row],[offline_listening]]=0,"no offline","yes offline")</f>
        <v>no offline</v>
      </c>
      <c r="N7827">
        <v>0</v>
      </c>
      <c r="O7827" t="str">
        <f>IF(spotify_churn_dataset[[#This Row],[is_churned]]=1,"yes churn","no churn")</f>
        <v>no churn</v>
      </c>
      <c r="P7827">
        <v>0</v>
      </c>
    </row>
    <row r="7828" spans="1:16" x14ac:dyDescent="0.3">
      <c r="A7828">
        <v>7827</v>
      </c>
      <c r="B7828">
        <f>IF(spotify_churn_dataset[[#This Row],[user_id]]="","Desconocido",spotify_churn_dataset[[#This Row],[user_id]])</f>
        <v>7827</v>
      </c>
      <c r="C7828">
        <f>IF(IFERROR(VLOOKUP(spotify_churn_dataset[[#This Row],[user_id]],A7829:A15827,1,FALSE),0),1,0)</f>
        <v>0</v>
      </c>
      <c r="D7828" t="s">
        <v>16</v>
      </c>
      <c r="E7828" s="4">
        <v>53</v>
      </c>
      <c r="F7828" t="s">
        <v>26</v>
      </c>
      <c r="G7828" t="s">
        <v>18</v>
      </c>
      <c r="H7828" s="4">
        <v>266</v>
      </c>
      <c r="I7828" s="3">
        <v>34</v>
      </c>
      <c r="J7828" s="9">
        <v>1</v>
      </c>
      <c r="K7828" t="s">
        <v>19</v>
      </c>
      <c r="L7828" s="4">
        <v>0</v>
      </c>
      <c r="M7828" s="4" t="str">
        <f>IF(spotify_churn_dataset[[#This Row],[offline_listening]]=0,"no offline","yes offline")</f>
        <v>yes offline</v>
      </c>
      <c r="N7828">
        <v>1</v>
      </c>
      <c r="O7828" t="str">
        <f>IF(spotify_churn_dataset[[#This Row],[is_churned]]=1,"yes churn","no churn")</f>
        <v>no churn</v>
      </c>
      <c r="P7828">
        <v>0</v>
      </c>
    </row>
    <row r="7829" spans="1:16" x14ac:dyDescent="0.3">
      <c r="A7829">
        <v>7828</v>
      </c>
      <c r="B7829">
        <f>IF(spotify_churn_dataset[[#This Row],[user_id]]="","Desconocido",spotify_churn_dataset[[#This Row],[user_id]])</f>
        <v>7828</v>
      </c>
      <c r="C7829">
        <f>IF(IFERROR(VLOOKUP(spotify_churn_dataset[[#This Row],[user_id]],A7830:A15828,1,FALSE),0),1,0)</f>
        <v>0</v>
      </c>
      <c r="D7829" t="s">
        <v>16</v>
      </c>
      <c r="E7829" s="4">
        <v>38</v>
      </c>
      <c r="F7829" t="s">
        <v>17</v>
      </c>
      <c r="G7829" t="s">
        <v>24</v>
      </c>
      <c r="H7829" s="4">
        <v>24</v>
      </c>
      <c r="I7829" s="3">
        <v>88</v>
      </c>
      <c r="J7829" s="9">
        <v>54</v>
      </c>
      <c r="K7829" t="s">
        <v>19</v>
      </c>
      <c r="L7829" s="4">
        <v>0</v>
      </c>
      <c r="M7829" s="4" t="str">
        <f>IF(spotify_churn_dataset[[#This Row],[offline_listening]]=0,"no offline","yes offline")</f>
        <v>yes offline</v>
      </c>
      <c r="N7829">
        <v>1</v>
      </c>
      <c r="O7829" t="str">
        <f>IF(spotify_churn_dataset[[#This Row],[is_churned]]=1,"yes churn","no churn")</f>
        <v>yes churn</v>
      </c>
      <c r="P7829">
        <v>1</v>
      </c>
    </row>
    <row r="7830" spans="1:16" x14ac:dyDescent="0.3">
      <c r="A7830">
        <v>7829</v>
      </c>
      <c r="B7830">
        <f>IF(spotify_churn_dataset[[#This Row],[user_id]]="","Desconocido",spotify_churn_dataset[[#This Row],[user_id]])</f>
        <v>7829</v>
      </c>
      <c r="C7830">
        <f>IF(IFERROR(VLOOKUP(spotify_churn_dataset[[#This Row],[user_id]],A7831:A15829,1,FALSE),0),1,0)</f>
        <v>0</v>
      </c>
      <c r="D7830" t="s">
        <v>16</v>
      </c>
      <c r="E7830" s="4">
        <v>34</v>
      </c>
      <c r="F7830" t="s">
        <v>29</v>
      </c>
      <c r="G7830" t="s">
        <v>14</v>
      </c>
      <c r="H7830" s="4">
        <v>209</v>
      </c>
      <c r="I7830" s="3">
        <v>59</v>
      </c>
      <c r="J7830" s="9">
        <v>6</v>
      </c>
      <c r="K7830" t="s">
        <v>15</v>
      </c>
      <c r="L7830" s="4">
        <v>28</v>
      </c>
      <c r="M7830" s="4" t="str">
        <f>IF(spotify_churn_dataset[[#This Row],[offline_listening]]=0,"no offline","yes offline")</f>
        <v>no offline</v>
      </c>
      <c r="N7830">
        <v>0</v>
      </c>
      <c r="O7830" t="str">
        <f>IF(spotify_churn_dataset[[#This Row],[is_churned]]=1,"yes churn","no churn")</f>
        <v>no churn</v>
      </c>
      <c r="P7830">
        <v>0</v>
      </c>
    </row>
    <row r="7831" spans="1:16" x14ac:dyDescent="0.3">
      <c r="A7831">
        <v>7830</v>
      </c>
      <c r="B7831">
        <f>IF(spotify_churn_dataset[[#This Row],[user_id]]="","Desconocido",spotify_churn_dataset[[#This Row],[user_id]])</f>
        <v>7830</v>
      </c>
      <c r="C7831">
        <f>IF(IFERROR(VLOOKUP(spotify_churn_dataset[[#This Row],[user_id]],A7832:A15830,1,FALSE),0),1,0)</f>
        <v>0</v>
      </c>
      <c r="D7831" t="s">
        <v>12</v>
      </c>
      <c r="E7831" s="4">
        <v>30</v>
      </c>
      <c r="F7831" t="s">
        <v>26</v>
      </c>
      <c r="G7831" t="s">
        <v>24</v>
      </c>
      <c r="H7831" s="4">
        <v>109</v>
      </c>
      <c r="I7831" s="3">
        <v>62</v>
      </c>
      <c r="J7831" s="9">
        <v>43</v>
      </c>
      <c r="K7831" t="s">
        <v>19</v>
      </c>
      <c r="L7831" s="4">
        <v>0</v>
      </c>
      <c r="M7831" s="4" t="str">
        <f>IF(spotify_churn_dataset[[#This Row],[offline_listening]]=0,"no offline","yes offline")</f>
        <v>yes offline</v>
      </c>
      <c r="N7831">
        <v>1</v>
      </c>
      <c r="O7831" t="str">
        <f>IF(spotify_churn_dataset[[#This Row],[is_churned]]=1,"yes churn","no churn")</f>
        <v>yes churn</v>
      </c>
      <c r="P7831">
        <v>1</v>
      </c>
    </row>
    <row r="7832" spans="1:16" x14ac:dyDescent="0.3">
      <c r="A7832">
        <v>7831</v>
      </c>
      <c r="B7832">
        <f>IF(spotify_churn_dataset[[#This Row],[user_id]]="","Desconocido",spotify_churn_dataset[[#This Row],[user_id]])</f>
        <v>7831</v>
      </c>
      <c r="C7832">
        <f>IF(IFERROR(VLOOKUP(spotify_churn_dataset[[#This Row],[user_id]],A7833:A15831,1,FALSE),0),1,0)</f>
        <v>0</v>
      </c>
      <c r="D7832" t="s">
        <v>20</v>
      </c>
      <c r="E7832" s="4">
        <v>29</v>
      </c>
      <c r="F7832" t="s">
        <v>27</v>
      </c>
      <c r="G7832" t="s">
        <v>22</v>
      </c>
      <c r="H7832" s="4">
        <v>279</v>
      </c>
      <c r="I7832" s="3">
        <v>45</v>
      </c>
      <c r="J7832" s="9">
        <v>15</v>
      </c>
      <c r="K7832" t="s">
        <v>15</v>
      </c>
      <c r="L7832" s="4">
        <v>0</v>
      </c>
      <c r="M7832" s="4" t="str">
        <f>IF(spotify_churn_dataset[[#This Row],[offline_listening]]=0,"no offline","yes offline")</f>
        <v>yes offline</v>
      </c>
      <c r="N7832">
        <v>1</v>
      </c>
      <c r="O7832" t="str">
        <f>IF(spotify_churn_dataset[[#This Row],[is_churned]]=1,"yes churn","no churn")</f>
        <v>yes churn</v>
      </c>
      <c r="P7832">
        <v>1</v>
      </c>
    </row>
    <row r="7833" spans="1:16" x14ac:dyDescent="0.3">
      <c r="A7833">
        <v>7832</v>
      </c>
      <c r="B7833">
        <f>IF(spotify_churn_dataset[[#This Row],[user_id]]="","Desconocido",spotify_churn_dataset[[#This Row],[user_id]])</f>
        <v>7832</v>
      </c>
      <c r="C7833">
        <f>IF(IFERROR(VLOOKUP(spotify_churn_dataset[[#This Row],[user_id]],A7834:A15832,1,FALSE),0),1,0)</f>
        <v>0</v>
      </c>
      <c r="D7833" t="s">
        <v>12</v>
      </c>
      <c r="E7833" s="4">
        <v>19</v>
      </c>
      <c r="F7833" t="s">
        <v>27</v>
      </c>
      <c r="G7833" t="s">
        <v>14</v>
      </c>
      <c r="H7833" s="4">
        <v>222</v>
      </c>
      <c r="I7833" s="3">
        <v>1</v>
      </c>
      <c r="J7833" s="9">
        <v>58</v>
      </c>
      <c r="K7833" t="s">
        <v>19</v>
      </c>
      <c r="L7833" s="4">
        <v>45</v>
      </c>
      <c r="M7833" s="4" t="str">
        <f>IF(spotify_churn_dataset[[#This Row],[offline_listening]]=0,"no offline","yes offline")</f>
        <v>no offline</v>
      </c>
      <c r="N7833">
        <v>0</v>
      </c>
      <c r="O7833" t="str">
        <f>IF(spotify_churn_dataset[[#This Row],[is_churned]]=1,"yes churn","no churn")</f>
        <v>no churn</v>
      </c>
      <c r="P7833">
        <v>0</v>
      </c>
    </row>
    <row r="7834" spans="1:16" x14ac:dyDescent="0.3">
      <c r="A7834">
        <v>7833</v>
      </c>
      <c r="B7834">
        <f>IF(spotify_churn_dataset[[#This Row],[user_id]]="","Desconocido",spotify_churn_dataset[[#This Row],[user_id]])</f>
        <v>7833</v>
      </c>
      <c r="C7834">
        <f>IF(IFERROR(VLOOKUP(spotify_churn_dataset[[#This Row],[user_id]],A7835:A15833,1,FALSE),0),1,0)</f>
        <v>0</v>
      </c>
      <c r="D7834" t="s">
        <v>12</v>
      </c>
      <c r="E7834" s="4">
        <v>59</v>
      </c>
      <c r="F7834" t="s">
        <v>27</v>
      </c>
      <c r="G7834" t="s">
        <v>14</v>
      </c>
      <c r="H7834" s="4">
        <v>147</v>
      </c>
      <c r="I7834" s="3">
        <v>2</v>
      </c>
      <c r="J7834" s="9">
        <v>23</v>
      </c>
      <c r="K7834" t="s">
        <v>15</v>
      </c>
      <c r="L7834" s="4">
        <v>47</v>
      </c>
      <c r="M7834" s="4" t="str">
        <f>IF(spotify_churn_dataset[[#This Row],[offline_listening]]=0,"no offline","yes offline")</f>
        <v>no offline</v>
      </c>
      <c r="N7834">
        <v>0</v>
      </c>
      <c r="O7834" t="str">
        <f>IF(spotify_churn_dataset[[#This Row],[is_churned]]=1,"yes churn","no churn")</f>
        <v>no churn</v>
      </c>
      <c r="P7834">
        <v>0</v>
      </c>
    </row>
    <row r="7835" spans="1:16" x14ac:dyDescent="0.3">
      <c r="A7835">
        <v>7834</v>
      </c>
      <c r="B7835">
        <f>IF(spotify_churn_dataset[[#This Row],[user_id]]="","Desconocido",spotify_churn_dataset[[#This Row],[user_id]])</f>
        <v>7834</v>
      </c>
      <c r="C7835">
        <f>IF(IFERROR(VLOOKUP(spotify_churn_dataset[[#This Row],[user_id]],A7836:A15834,1,FALSE),0),1,0)</f>
        <v>0</v>
      </c>
      <c r="D7835" t="s">
        <v>12</v>
      </c>
      <c r="E7835" s="4">
        <v>23</v>
      </c>
      <c r="F7835" t="s">
        <v>28</v>
      </c>
      <c r="G7835" t="s">
        <v>14</v>
      </c>
      <c r="H7835" s="4">
        <v>246</v>
      </c>
      <c r="I7835" s="3">
        <v>2</v>
      </c>
      <c r="J7835" s="9">
        <v>4</v>
      </c>
      <c r="K7835" t="s">
        <v>23</v>
      </c>
      <c r="L7835" s="4">
        <v>14</v>
      </c>
      <c r="M7835" s="4" t="str">
        <f>IF(spotify_churn_dataset[[#This Row],[offline_listening]]=0,"no offline","yes offline")</f>
        <v>no offline</v>
      </c>
      <c r="N7835">
        <v>0</v>
      </c>
      <c r="O7835" t="str">
        <f>IF(spotify_churn_dataset[[#This Row],[is_churned]]=1,"yes churn","no churn")</f>
        <v>yes churn</v>
      </c>
      <c r="P7835">
        <v>1</v>
      </c>
    </row>
    <row r="7836" spans="1:16" x14ac:dyDescent="0.3">
      <c r="A7836">
        <v>7835</v>
      </c>
      <c r="B7836">
        <f>IF(spotify_churn_dataset[[#This Row],[user_id]]="","Desconocido",spotify_churn_dataset[[#This Row],[user_id]])</f>
        <v>7835</v>
      </c>
      <c r="C7836">
        <f>IF(IFERROR(VLOOKUP(spotify_churn_dataset[[#This Row],[user_id]],A7837:A15835,1,FALSE),0),1,0)</f>
        <v>0</v>
      </c>
      <c r="D7836" t="s">
        <v>12</v>
      </c>
      <c r="E7836" s="4">
        <v>37</v>
      </c>
      <c r="F7836" t="s">
        <v>27</v>
      </c>
      <c r="G7836" t="s">
        <v>22</v>
      </c>
      <c r="H7836" s="4">
        <v>61</v>
      </c>
      <c r="I7836" s="3">
        <v>62</v>
      </c>
      <c r="J7836" s="9">
        <v>57</v>
      </c>
      <c r="K7836" t="s">
        <v>15</v>
      </c>
      <c r="L7836" s="4">
        <v>0</v>
      </c>
      <c r="M7836" s="4" t="str">
        <f>IF(spotify_churn_dataset[[#This Row],[offline_listening]]=0,"no offline","yes offline")</f>
        <v>yes offline</v>
      </c>
      <c r="N7836">
        <v>1</v>
      </c>
      <c r="O7836" t="str">
        <f>IF(spotify_churn_dataset[[#This Row],[is_churned]]=1,"yes churn","no churn")</f>
        <v>no churn</v>
      </c>
      <c r="P7836">
        <v>0</v>
      </c>
    </row>
    <row r="7837" spans="1:16" x14ac:dyDescent="0.3">
      <c r="A7837">
        <v>7836</v>
      </c>
      <c r="B7837">
        <f>IF(spotify_churn_dataset[[#This Row],[user_id]]="","Desconocido",spotify_churn_dataset[[#This Row],[user_id]])</f>
        <v>7836</v>
      </c>
      <c r="C7837">
        <f>IF(IFERROR(VLOOKUP(spotify_churn_dataset[[#This Row],[user_id]],A7838:A15836,1,FALSE),0),1,0)</f>
        <v>0</v>
      </c>
      <c r="D7837" t="s">
        <v>12</v>
      </c>
      <c r="E7837" s="4">
        <v>18</v>
      </c>
      <c r="F7837" t="s">
        <v>28</v>
      </c>
      <c r="G7837" t="s">
        <v>14</v>
      </c>
      <c r="H7837" s="4">
        <v>117</v>
      </c>
      <c r="I7837" s="3">
        <v>2</v>
      </c>
      <c r="J7837" s="9">
        <v>8</v>
      </c>
      <c r="K7837" t="s">
        <v>15</v>
      </c>
      <c r="L7837" s="4">
        <v>29</v>
      </c>
      <c r="M7837" s="4" t="str">
        <f>IF(spotify_churn_dataset[[#This Row],[offline_listening]]=0,"no offline","yes offline")</f>
        <v>no offline</v>
      </c>
      <c r="N7837">
        <v>0</v>
      </c>
      <c r="O7837" t="str">
        <f>IF(spotify_churn_dataset[[#This Row],[is_churned]]=1,"yes churn","no churn")</f>
        <v>no churn</v>
      </c>
      <c r="P7837">
        <v>0</v>
      </c>
    </row>
    <row r="7838" spans="1:16" x14ac:dyDescent="0.3">
      <c r="A7838">
        <v>7837</v>
      </c>
      <c r="B7838">
        <f>IF(spotify_churn_dataset[[#This Row],[user_id]]="","Desconocido",spotify_churn_dataset[[#This Row],[user_id]])</f>
        <v>7837</v>
      </c>
      <c r="C7838">
        <f>IF(IFERROR(VLOOKUP(spotify_churn_dataset[[#This Row],[user_id]],A7839:A15837,1,FALSE),0),1,0)</f>
        <v>0</v>
      </c>
      <c r="D7838" t="s">
        <v>12</v>
      </c>
      <c r="E7838" s="4">
        <v>49</v>
      </c>
      <c r="F7838" t="s">
        <v>25</v>
      </c>
      <c r="G7838" t="s">
        <v>24</v>
      </c>
      <c r="H7838" s="4">
        <v>245</v>
      </c>
      <c r="I7838" s="3">
        <v>79</v>
      </c>
      <c r="J7838" s="9">
        <v>8</v>
      </c>
      <c r="K7838" t="s">
        <v>23</v>
      </c>
      <c r="L7838" s="4">
        <v>0</v>
      </c>
      <c r="M7838" s="4" t="str">
        <f>IF(spotify_churn_dataset[[#This Row],[offline_listening]]=0,"no offline","yes offline")</f>
        <v>yes offline</v>
      </c>
      <c r="N7838">
        <v>1</v>
      </c>
      <c r="O7838" t="str">
        <f>IF(spotify_churn_dataset[[#This Row],[is_churned]]=1,"yes churn","no churn")</f>
        <v>no churn</v>
      </c>
      <c r="P7838">
        <v>0</v>
      </c>
    </row>
    <row r="7839" spans="1:16" x14ac:dyDescent="0.3">
      <c r="A7839">
        <v>7838</v>
      </c>
      <c r="B7839">
        <f>IF(spotify_churn_dataset[[#This Row],[user_id]]="","Desconocido",spotify_churn_dataset[[#This Row],[user_id]])</f>
        <v>7838</v>
      </c>
      <c r="C7839">
        <f>IF(IFERROR(VLOOKUP(spotify_churn_dataset[[#This Row],[user_id]],A7840:A15838,1,FALSE),0),1,0)</f>
        <v>0</v>
      </c>
      <c r="D7839" t="s">
        <v>16</v>
      </c>
      <c r="E7839" s="4">
        <v>39</v>
      </c>
      <c r="F7839" t="s">
        <v>26</v>
      </c>
      <c r="G7839" t="s">
        <v>18</v>
      </c>
      <c r="H7839" s="4">
        <v>124</v>
      </c>
      <c r="I7839" s="3">
        <v>15</v>
      </c>
      <c r="J7839" s="9">
        <v>27</v>
      </c>
      <c r="K7839" t="s">
        <v>15</v>
      </c>
      <c r="L7839" s="4">
        <v>0</v>
      </c>
      <c r="M7839" s="4" t="str">
        <f>IF(spotify_churn_dataset[[#This Row],[offline_listening]]=0,"no offline","yes offline")</f>
        <v>yes offline</v>
      </c>
      <c r="N7839">
        <v>1</v>
      </c>
      <c r="O7839" t="str">
        <f>IF(spotify_churn_dataset[[#This Row],[is_churned]]=1,"yes churn","no churn")</f>
        <v>no churn</v>
      </c>
      <c r="P7839">
        <v>0</v>
      </c>
    </row>
    <row r="7840" spans="1:16" x14ac:dyDescent="0.3">
      <c r="A7840">
        <v>7839</v>
      </c>
      <c r="B7840">
        <f>IF(spotify_churn_dataset[[#This Row],[user_id]]="","Desconocido",spotify_churn_dataset[[#This Row],[user_id]])</f>
        <v>7839</v>
      </c>
      <c r="C7840">
        <f>IF(IFERROR(VLOOKUP(spotify_churn_dataset[[#This Row],[user_id]],A7841:A15839,1,FALSE),0),1,0)</f>
        <v>0</v>
      </c>
      <c r="D7840" t="s">
        <v>16</v>
      </c>
      <c r="E7840" s="4">
        <v>32</v>
      </c>
      <c r="F7840" t="s">
        <v>27</v>
      </c>
      <c r="G7840" t="s">
        <v>24</v>
      </c>
      <c r="H7840" s="4">
        <v>106</v>
      </c>
      <c r="I7840" s="3">
        <v>50</v>
      </c>
      <c r="J7840" s="9">
        <v>33</v>
      </c>
      <c r="K7840" t="s">
        <v>19</v>
      </c>
      <c r="L7840" s="4">
        <v>0</v>
      </c>
      <c r="M7840" s="4" t="str">
        <f>IF(spotify_churn_dataset[[#This Row],[offline_listening]]=0,"no offline","yes offline")</f>
        <v>yes offline</v>
      </c>
      <c r="N7840">
        <v>1</v>
      </c>
      <c r="O7840" t="str">
        <f>IF(spotify_churn_dataset[[#This Row],[is_churned]]=1,"yes churn","no churn")</f>
        <v>no churn</v>
      </c>
      <c r="P7840">
        <v>0</v>
      </c>
    </row>
    <row r="7841" spans="1:16" x14ac:dyDescent="0.3">
      <c r="A7841">
        <v>7840</v>
      </c>
      <c r="B7841">
        <f>IF(spotify_churn_dataset[[#This Row],[user_id]]="","Desconocido",spotify_churn_dataset[[#This Row],[user_id]])</f>
        <v>7840</v>
      </c>
      <c r="C7841">
        <f>IF(IFERROR(VLOOKUP(spotify_churn_dataset[[#This Row],[user_id]],A7842:A15840,1,FALSE),0),1,0)</f>
        <v>0</v>
      </c>
      <c r="D7841" t="s">
        <v>16</v>
      </c>
      <c r="E7841" s="4">
        <v>16</v>
      </c>
      <c r="F7841" t="s">
        <v>13</v>
      </c>
      <c r="G7841" t="s">
        <v>18</v>
      </c>
      <c r="H7841" s="4">
        <v>73</v>
      </c>
      <c r="I7841" s="3">
        <v>71</v>
      </c>
      <c r="J7841" s="9">
        <v>4</v>
      </c>
      <c r="K7841" t="s">
        <v>15</v>
      </c>
      <c r="L7841" s="4">
        <v>0</v>
      </c>
      <c r="M7841" s="4" t="str">
        <f>IF(spotify_churn_dataset[[#This Row],[offline_listening]]=0,"no offline","yes offline")</f>
        <v>yes offline</v>
      </c>
      <c r="N7841">
        <v>1</v>
      </c>
      <c r="O7841" t="str">
        <f>IF(spotify_churn_dataset[[#This Row],[is_churned]]=1,"yes churn","no churn")</f>
        <v>no churn</v>
      </c>
      <c r="P7841">
        <v>0</v>
      </c>
    </row>
    <row r="7842" spans="1:16" x14ac:dyDescent="0.3">
      <c r="A7842">
        <v>7841</v>
      </c>
      <c r="B7842">
        <f>IF(spotify_churn_dataset[[#This Row],[user_id]]="","Desconocido",spotify_churn_dataset[[#This Row],[user_id]])</f>
        <v>7841</v>
      </c>
      <c r="C7842">
        <f>IF(IFERROR(VLOOKUP(spotify_churn_dataset[[#This Row],[user_id]],A7843:A15841,1,FALSE),0),1,0)</f>
        <v>0</v>
      </c>
      <c r="D7842" t="s">
        <v>20</v>
      </c>
      <c r="E7842" s="4">
        <v>23</v>
      </c>
      <c r="F7842" t="s">
        <v>25</v>
      </c>
      <c r="G7842" t="s">
        <v>24</v>
      </c>
      <c r="H7842" s="4">
        <v>42</v>
      </c>
      <c r="I7842" s="3">
        <v>72</v>
      </c>
      <c r="J7842" s="9">
        <v>24</v>
      </c>
      <c r="K7842" t="s">
        <v>23</v>
      </c>
      <c r="L7842" s="4">
        <v>0</v>
      </c>
      <c r="M7842" s="4" t="str">
        <f>IF(spotify_churn_dataset[[#This Row],[offline_listening]]=0,"no offline","yes offline")</f>
        <v>yes offline</v>
      </c>
      <c r="N7842">
        <v>1</v>
      </c>
      <c r="O7842" t="str">
        <f>IF(spotify_churn_dataset[[#This Row],[is_churned]]=1,"yes churn","no churn")</f>
        <v>no churn</v>
      </c>
      <c r="P7842">
        <v>0</v>
      </c>
    </row>
    <row r="7843" spans="1:16" x14ac:dyDescent="0.3">
      <c r="A7843">
        <v>7842</v>
      </c>
      <c r="B7843">
        <f>IF(spotify_churn_dataset[[#This Row],[user_id]]="","Desconocido",spotify_churn_dataset[[#This Row],[user_id]])</f>
        <v>7842</v>
      </c>
      <c r="C7843">
        <f>IF(IFERROR(VLOOKUP(spotify_churn_dataset[[#This Row],[user_id]],A7844:A15842,1,FALSE),0),1,0)</f>
        <v>0</v>
      </c>
      <c r="D7843" t="s">
        <v>16</v>
      </c>
      <c r="E7843" s="4">
        <v>55</v>
      </c>
      <c r="F7843" t="s">
        <v>28</v>
      </c>
      <c r="G7843" t="s">
        <v>18</v>
      </c>
      <c r="H7843" s="4">
        <v>274</v>
      </c>
      <c r="I7843" s="3">
        <v>64</v>
      </c>
      <c r="J7843" s="9">
        <v>43</v>
      </c>
      <c r="K7843" t="s">
        <v>19</v>
      </c>
      <c r="L7843" s="4">
        <v>0</v>
      </c>
      <c r="M7843" s="4" t="str">
        <f>IF(spotify_churn_dataset[[#This Row],[offline_listening]]=0,"no offline","yes offline")</f>
        <v>yes offline</v>
      </c>
      <c r="N7843">
        <v>1</v>
      </c>
      <c r="O7843" t="str">
        <f>IF(spotify_churn_dataset[[#This Row],[is_churned]]=1,"yes churn","no churn")</f>
        <v>no churn</v>
      </c>
      <c r="P7843">
        <v>0</v>
      </c>
    </row>
    <row r="7844" spans="1:16" x14ac:dyDescent="0.3">
      <c r="A7844">
        <v>7843</v>
      </c>
      <c r="B7844">
        <f>IF(spotify_churn_dataset[[#This Row],[user_id]]="","Desconocido",spotify_churn_dataset[[#This Row],[user_id]])</f>
        <v>7843</v>
      </c>
      <c r="C7844">
        <f>IF(IFERROR(VLOOKUP(spotify_churn_dataset[[#This Row],[user_id]],A7845:A15843,1,FALSE),0),1,0)</f>
        <v>0</v>
      </c>
      <c r="D7844" t="s">
        <v>12</v>
      </c>
      <c r="E7844" s="4">
        <v>31</v>
      </c>
      <c r="F7844" t="s">
        <v>27</v>
      </c>
      <c r="G7844" t="s">
        <v>22</v>
      </c>
      <c r="H7844" s="4">
        <v>62</v>
      </c>
      <c r="I7844" s="3">
        <v>11</v>
      </c>
      <c r="J7844" s="9">
        <v>31</v>
      </c>
      <c r="K7844" t="s">
        <v>15</v>
      </c>
      <c r="L7844" s="4">
        <v>0</v>
      </c>
      <c r="M7844" s="4" t="str">
        <f>IF(spotify_churn_dataset[[#This Row],[offline_listening]]=0,"no offline","yes offline")</f>
        <v>yes offline</v>
      </c>
      <c r="N7844">
        <v>1</v>
      </c>
      <c r="O7844" t="str">
        <f>IF(spotify_churn_dataset[[#This Row],[is_churned]]=1,"yes churn","no churn")</f>
        <v>no churn</v>
      </c>
      <c r="P7844">
        <v>0</v>
      </c>
    </row>
    <row r="7845" spans="1:16" x14ac:dyDescent="0.3">
      <c r="A7845">
        <v>7844</v>
      </c>
      <c r="B7845">
        <f>IF(spotify_churn_dataset[[#This Row],[user_id]]="","Desconocido",spotify_churn_dataset[[#This Row],[user_id]])</f>
        <v>7844</v>
      </c>
      <c r="C7845">
        <f>IF(IFERROR(VLOOKUP(spotify_churn_dataset[[#This Row],[user_id]],A7846:A15844,1,FALSE),0),1,0)</f>
        <v>0</v>
      </c>
      <c r="D7845" t="s">
        <v>12</v>
      </c>
      <c r="E7845" s="4">
        <v>52</v>
      </c>
      <c r="F7845" t="s">
        <v>25</v>
      </c>
      <c r="G7845" t="s">
        <v>24</v>
      </c>
      <c r="H7845" s="4">
        <v>220</v>
      </c>
      <c r="I7845" s="3">
        <v>31</v>
      </c>
      <c r="J7845" s="9">
        <v>54</v>
      </c>
      <c r="K7845" t="s">
        <v>15</v>
      </c>
      <c r="L7845" s="4">
        <v>0</v>
      </c>
      <c r="M7845" s="4" t="str">
        <f>IF(spotify_churn_dataset[[#This Row],[offline_listening]]=0,"no offline","yes offline")</f>
        <v>yes offline</v>
      </c>
      <c r="N7845">
        <v>1</v>
      </c>
      <c r="O7845" t="str">
        <f>IF(spotify_churn_dataset[[#This Row],[is_churned]]=1,"yes churn","no churn")</f>
        <v>no churn</v>
      </c>
      <c r="P7845">
        <v>0</v>
      </c>
    </row>
    <row r="7846" spans="1:16" x14ac:dyDescent="0.3">
      <c r="A7846">
        <v>7845</v>
      </c>
      <c r="B7846">
        <f>IF(spotify_churn_dataset[[#This Row],[user_id]]="","Desconocido",spotify_churn_dataset[[#This Row],[user_id]])</f>
        <v>7845</v>
      </c>
      <c r="C7846">
        <f>IF(IFERROR(VLOOKUP(spotify_churn_dataset[[#This Row],[user_id]],A7847:A15845,1,FALSE),0),1,0)</f>
        <v>0</v>
      </c>
      <c r="D7846" t="s">
        <v>12</v>
      </c>
      <c r="E7846" s="4">
        <v>59</v>
      </c>
      <c r="F7846" t="s">
        <v>26</v>
      </c>
      <c r="G7846" t="s">
        <v>22</v>
      </c>
      <c r="H7846" s="4">
        <v>275</v>
      </c>
      <c r="I7846" s="3">
        <v>1</v>
      </c>
      <c r="J7846" s="9">
        <v>29</v>
      </c>
      <c r="K7846" t="s">
        <v>19</v>
      </c>
      <c r="L7846" s="4">
        <v>0</v>
      </c>
      <c r="M7846" s="4" t="str">
        <f>IF(spotify_churn_dataset[[#This Row],[offline_listening]]=0,"no offline","yes offline")</f>
        <v>yes offline</v>
      </c>
      <c r="N7846">
        <v>1</v>
      </c>
      <c r="O7846" t="str">
        <f>IF(spotify_churn_dataset[[#This Row],[is_churned]]=1,"yes churn","no churn")</f>
        <v>no churn</v>
      </c>
      <c r="P7846">
        <v>0</v>
      </c>
    </row>
    <row r="7847" spans="1:16" x14ac:dyDescent="0.3">
      <c r="A7847">
        <v>7846</v>
      </c>
      <c r="B7847">
        <f>IF(spotify_churn_dataset[[#This Row],[user_id]]="","Desconocido",spotify_churn_dataset[[#This Row],[user_id]])</f>
        <v>7846</v>
      </c>
      <c r="C7847">
        <f>IF(IFERROR(VLOOKUP(spotify_churn_dataset[[#This Row],[user_id]],A7848:A15846,1,FALSE),0),1,0)</f>
        <v>0</v>
      </c>
      <c r="D7847" t="s">
        <v>20</v>
      </c>
      <c r="E7847" s="4">
        <v>28</v>
      </c>
      <c r="F7847" t="s">
        <v>29</v>
      </c>
      <c r="G7847" t="s">
        <v>14</v>
      </c>
      <c r="H7847" s="4">
        <v>70</v>
      </c>
      <c r="I7847" s="3">
        <v>25</v>
      </c>
      <c r="J7847" s="9">
        <v>12</v>
      </c>
      <c r="K7847" t="s">
        <v>15</v>
      </c>
      <c r="L7847" s="4">
        <v>38</v>
      </c>
      <c r="M7847" s="4" t="str">
        <f>IF(spotify_churn_dataset[[#This Row],[offline_listening]]=0,"no offline","yes offline")</f>
        <v>no offline</v>
      </c>
      <c r="N7847">
        <v>0</v>
      </c>
      <c r="O7847" t="str">
        <f>IF(spotify_churn_dataset[[#This Row],[is_churned]]=1,"yes churn","no churn")</f>
        <v>yes churn</v>
      </c>
      <c r="P7847">
        <v>1</v>
      </c>
    </row>
    <row r="7848" spans="1:16" x14ac:dyDescent="0.3">
      <c r="A7848">
        <v>7847</v>
      </c>
      <c r="B7848">
        <f>IF(spotify_churn_dataset[[#This Row],[user_id]]="","Desconocido",spotify_churn_dataset[[#This Row],[user_id]])</f>
        <v>7847</v>
      </c>
      <c r="C7848">
        <f>IF(IFERROR(VLOOKUP(spotify_churn_dataset[[#This Row],[user_id]],A7849:A15847,1,FALSE),0),1,0)</f>
        <v>0</v>
      </c>
      <c r="D7848" t="s">
        <v>12</v>
      </c>
      <c r="E7848" s="4">
        <v>36</v>
      </c>
      <c r="F7848" t="s">
        <v>26</v>
      </c>
      <c r="G7848" t="s">
        <v>14</v>
      </c>
      <c r="H7848" s="4">
        <v>48</v>
      </c>
      <c r="I7848" s="3">
        <v>74</v>
      </c>
      <c r="J7848" s="9">
        <v>48</v>
      </c>
      <c r="K7848" t="s">
        <v>23</v>
      </c>
      <c r="L7848" s="4">
        <v>10</v>
      </c>
      <c r="M7848" s="4" t="str">
        <f>IF(spotify_churn_dataset[[#This Row],[offline_listening]]=0,"no offline","yes offline")</f>
        <v>no offline</v>
      </c>
      <c r="N7848">
        <v>0</v>
      </c>
      <c r="O7848" t="str">
        <f>IF(spotify_churn_dataset[[#This Row],[is_churned]]=1,"yes churn","no churn")</f>
        <v>no churn</v>
      </c>
      <c r="P7848">
        <v>0</v>
      </c>
    </row>
    <row r="7849" spans="1:16" x14ac:dyDescent="0.3">
      <c r="A7849">
        <v>7848</v>
      </c>
      <c r="B7849">
        <f>IF(spotify_churn_dataset[[#This Row],[user_id]]="","Desconocido",spotify_churn_dataset[[#This Row],[user_id]])</f>
        <v>7848</v>
      </c>
      <c r="C7849">
        <f>IF(IFERROR(VLOOKUP(spotify_churn_dataset[[#This Row],[user_id]],A7850:A15848,1,FALSE),0),1,0)</f>
        <v>0</v>
      </c>
      <c r="D7849" t="s">
        <v>12</v>
      </c>
      <c r="E7849" s="4">
        <v>25</v>
      </c>
      <c r="F7849" t="s">
        <v>25</v>
      </c>
      <c r="G7849" t="s">
        <v>18</v>
      </c>
      <c r="H7849" s="4">
        <v>106</v>
      </c>
      <c r="I7849" s="3">
        <v>32</v>
      </c>
      <c r="J7849" s="9">
        <v>37</v>
      </c>
      <c r="K7849" t="s">
        <v>15</v>
      </c>
      <c r="L7849" s="4">
        <v>0</v>
      </c>
      <c r="M7849" s="4" t="str">
        <f>IF(spotify_churn_dataset[[#This Row],[offline_listening]]=0,"no offline","yes offline")</f>
        <v>yes offline</v>
      </c>
      <c r="N7849">
        <v>1</v>
      </c>
      <c r="O7849" t="str">
        <f>IF(spotify_churn_dataset[[#This Row],[is_churned]]=1,"yes churn","no churn")</f>
        <v>no churn</v>
      </c>
      <c r="P7849">
        <v>0</v>
      </c>
    </row>
    <row r="7850" spans="1:16" x14ac:dyDescent="0.3">
      <c r="A7850">
        <v>7849</v>
      </c>
      <c r="B7850">
        <f>IF(spotify_churn_dataset[[#This Row],[user_id]]="","Desconocido",spotify_churn_dataset[[#This Row],[user_id]])</f>
        <v>7849</v>
      </c>
      <c r="C7850">
        <f>IF(IFERROR(VLOOKUP(spotify_churn_dataset[[#This Row],[user_id]],A7851:A15849,1,FALSE),0),1,0)</f>
        <v>0</v>
      </c>
      <c r="D7850" t="s">
        <v>16</v>
      </c>
      <c r="E7850" s="4">
        <v>46</v>
      </c>
      <c r="F7850" t="s">
        <v>17</v>
      </c>
      <c r="G7850" t="s">
        <v>18</v>
      </c>
      <c r="H7850" s="4">
        <v>14</v>
      </c>
      <c r="I7850" s="3">
        <v>24</v>
      </c>
      <c r="J7850" s="9">
        <v>35</v>
      </c>
      <c r="K7850" t="s">
        <v>19</v>
      </c>
      <c r="L7850" s="4">
        <v>0</v>
      </c>
      <c r="M7850" s="4" t="str">
        <f>IF(spotify_churn_dataset[[#This Row],[offline_listening]]=0,"no offline","yes offline")</f>
        <v>yes offline</v>
      </c>
      <c r="N7850">
        <v>1</v>
      </c>
      <c r="O7850" t="str">
        <f>IF(spotify_churn_dataset[[#This Row],[is_churned]]=1,"yes churn","no churn")</f>
        <v>yes churn</v>
      </c>
      <c r="P7850">
        <v>1</v>
      </c>
    </row>
    <row r="7851" spans="1:16" x14ac:dyDescent="0.3">
      <c r="A7851">
        <v>7850</v>
      </c>
      <c r="B7851">
        <f>IF(spotify_churn_dataset[[#This Row],[user_id]]="","Desconocido",spotify_churn_dataset[[#This Row],[user_id]])</f>
        <v>7850</v>
      </c>
      <c r="C7851">
        <f>IF(IFERROR(VLOOKUP(spotify_churn_dataset[[#This Row],[user_id]],A7852:A15850,1,FALSE),0),1,0)</f>
        <v>0</v>
      </c>
      <c r="D7851" t="s">
        <v>12</v>
      </c>
      <c r="E7851" s="4">
        <v>22</v>
      </c>
      <c r="F7851" t="s">
        <v>29</v>
      </c>
      <c r="G7851" t="s">
        <v>18</v>
      </c>
      <c r="H7851" s="4">
        <v>150</v>
      </c>
      <c r="I7851" s="3">
        <v>24</v>
      </c>
      <c r="J7851" s="9">
        <v>4</v>
      </c>
      <c r="K7851" t="s">
        <v>23</v>
      </c>
      <c r="L7851" s="4">
        <v>0</v>
      </c>
      <c r="M7851" s="4" t="str">
        <f>IF(spotify_churn_dataset[[#This Row],[offline_listening]]=0,"no offline","yes offline")</f>
        <v>yes offline</v>
      </c>
      <c r="N7851">
        <v>1</v>
      </c>
      <c r="O7851" t="str">
        <f>IF(spotify_churn_dataset[[#This Row],[is_churned]]=1,"yes churn","no churn")</f>
        <v>yes churn</v>
      </c>
      <c r="P7851">
        <v>1</v>
      </c>
    </row>
    <row r="7852" spans="1:16" x14ac:dyDescent="0.3">
      <c r="A7852">
        <v>7851</v>
      </c>
      <c r="B7852">
        <f>IF(spotify_churn_dataset[[#This Row],[user_id]]="","Desconocido",spotify_churn_dataset[[#This Row],[user_id]])</f>
        <v>7851</v>
      </c>
      <c r="C7852">
        <f>IF(IFERROR(VLOOKUP(spotify_churn_dataset[[#This Row],[user_id]],A7853:A15851,1,FALSE),0),1,0)</f>
        <v>0</v>
      </c>
      <c r="D7852" t="s">
        <v>20</v>
      </c>
      <c r="E7852" s="4">
        <v>22</v>
      </c>
      <c r="F7852" t="s">
        <v>29</v>
      </c>
      <c r="G7852" t="s">
        <v>14</v>
      </c>
      <c r="H7852" s="4">
        <v>59</v>
      </c>
      <c r="I7852" s="3">
        <v>78</v>
      </c>
      <c r="J7852" s="9">
        <v>58</v>
      </c>
      <c r="K7852" t="s">
        <v>23</v>
      </c>
      <c r="L7852" s="4">
        <v>45</v>
      </c>
      <c r="M7852" s="4" t="str">
        <f>IF(spotify_churn_dataset[[#This Row],[offline_listening]]=0,"no offline","yes offline")</f>
        <v>no offline</v>
      </c>
      <c r="N7852">
        <v>0</v>
      </c>
      <c r="O7852" t="str">
        <f>IF(spotify_churn_dataset[[#This Row],[is_churned]]=1,"yes churn","no churn")</f>
        <v>no churn</v>
      </c>
      <c r="P7852">
        <v>0</v>
      </c>
    </row>
    <row r="7853" spans="1:16" x14ac:dyDescent="0.3">
      <c r="A7853">
        <v>7852</v>
      </c>
      <c r="B7853">
        <f>IF(spotify_churn_dataset[[#This Row],[user_id]]="","Desconocido",spotify_churn_dataset[[#This Row],[user_id]])</f>
        <v>7852</v>
      </c>
      <c r="C7853">
        <f>IF(IFERROR(VLOOKUP(spotify_churn_dataset[[#This Row],[user_id]],A7854:A15852,1,FALSE),0),1,0)</f>
        <v>0</v>
      </c>
      <c r="D7853" t="s">
        <v>12</v>
      </c>
      <c r="E7853" s="4">
        <v>27</v>
      </c>
      <c r="F7853" t="s">
        <v>27</v>
      </c>
      <c r="G7853" t="s">
        <v>14</v>
      </c>
      <c r="H7853" s="4">
        <v>194</v>
      </c>
      <c r="I7853" s="3">
        <v>27</v>
      </c>
      <c r="J7853" s="9">
        <v>52</v>
      </c>
      <c r="K7853" t="s">
        <v>23</v>
      </c>
      <c r="L7853" s="4">
        <v>43</v>
      </c>
      <c r="M7853" s="4" t="str">
        <f>IF(spotify_churn_dataset[[#This Row],[offline_listening]]=0,"no offline","yes offline")</f>
        <v>no offline</v>
      </c>
      <c r="N7853">
        <v>0</v>
      </c>
      <c r="O7853" t="str">
        <f>IF(spotify_churn_dataset[[#This Row],[is_churned]]=1,"yes churn","no churn")</f>
        <v>yes churn</v>
      </c>
      <c r="P7853">
        <v>1</v>
      </c>
    </row>
    <row r="7854" spans="1:16" x14ac:dyDescent="0.3">
      <c r="A7854">
        <v>7853</v>
      </c>
      <c r="B7854">
        <f>IF(spotify_churn_dataset[[#This Row],[user_id]]="","Desconocido",spotify_churn_dataset[[#This Row],[user_id]])</f>
        <v>7853</v>
      </c>
      <c r="C7854">
        <f>IF(IFERROR(VLOOKUP(spotify_churn_dataset[[#This Row],[user_id]],A7855:A15853,1,FALSE),0),1,0)</f>
        <v>0</v>
      </c>
      <c r="D7854" t="s">
        <v>16</v>
      </c>
      <c r="E7854" s="4">
        <v>36</v>
      </c>
      <c r="F7854" t="s">
        <v>27</v>
      </c>
      <c r="G7854" t="s">
        <v>22</v>
      </c>
      <c r="H7854" s="4">
        <v>242</v>
      </c>
      <c r="I7854" s="3">
        <v>47</v>
      </c>
      <c r="J7854" s="9">
        <v>12</v>
      </c>
      <c r="K7854" t="s">
        <v>23</v>
      </c>
      <c r="L7854" s="4">
        <v>0</v>
      </c>
      <c r="M7854" s="4" t="str">
        <f>IF(spotify_churn_dataset[[#This Row],[offline_listening]]=0,"no offline","yes offline")</f>
        <v>yes offline</v>
      </c>
      <c r="N7854">
        <v>1</v>
      </c>
      <c r="O7854" t="str">
        <f>IF(spotify_churn_dataset[[#This Row],[is_churned]]=1,"yes churn","no churn")</f>
        <v>no churn</v>
      </c>
      <c r="P7854">
        <v>0</v>
      </c>
    </row>
    <row r="7855" spans="1:16" x14ac:dyDescent="0.3">
      <c r="A7855">
        <v>7854</v>
      </c>
      <c r="B7855">
        <f>IF(spotify_churn_dataset[[#This Row],[user_id]]="","Desconocido",spotify_churn_dataset[[#This Row],[user_id]])</f>
        <v>7854</v>
      </c>
      <c r="C7855">
        <f>IF(IFERROR(VLOOKUP(spotify_churn_dataset[[#This Row],[user_id]],A7856:A15854,1,FALSE),0),1,0)</f>
        <v>0</v>
      </c>
      <c r="D7855" t="s">
        <v>12</v>
      </c>
      <c r="E7855" s="4">
        <v>42</v>
      </c>
      <c r="F7855" t="s">
        <v>17</v>
      </c>
      <c r="G7855" t="s">
        <v>14</v>
      </c>
      <c r="H7855" s="4">
        <v>223</v>
      </c>
      <c r="I7855" s="3">
        <v>88</v>
      </c>
      <c r="J7855" s="9">
        <v>59</v>
      </c>
      <c r="K7855" t="s">
        <v>15</v>
      </c>
      <c r="L7855" s="4">
        <v>21</v>
      </c>
      <c r="M7855" s="4" t="str">
        <f>IF(spotify_churn_dataset[[#This Row],[offline_listening]]=0,"no offline","yes offline")</f>
        <v>no offline</v>
      </c>
      <c r="N7855">
        <v>0</v>
      </c>
      <c r="O7855" t="str">
        <f>IF(spotify_churn_dataset[[#This Row],[is_churned]]=1,"yes churn","no churn")</f>
        <v>no churn</v>
      </c>
      <c r="P7855">
        <v>0</v>
      </c>
    </row>
    <row r="7856" spans="1:16" x14ac:dyDescent="0.3">
      <c r="A7856">
        <v>7855</v>
      </c>
      <c r="B7856">
        <f>IF(spotify_churn_dataset[[#This Row],[user_id]]="","Desconocido",spotify_churn_dataset[[#This Row],[user_id]])</f>
        <v>7855</v>
      </c>
      <c r="C7856">
        <f>IF(IFERROR(VLOOKUP(spotify_churn_dataset[[#This Row],[user_id]],A7857:A15855,1,FALSE),0),1,0)</f>
        <v>0</v>
      </c>
      <c r="D7856" t="s">
        <v>16</v>
      </c>
      <c r="E7856" s="4">
        <v>31</v>
      </c>
      <c r="F7856" t="s">
        <v>17</v>
      </c>
      <c r="G7856" t="s">
        <v>22</v>
      </c>
      <c r="H7856" s="4">
        <v>99</v>
      </c>
      <c r="I7856" s="3">
        <v>20</v>
      </c>
      <c r="J7856" s="9">
        <v>22</v>
      </c>
      <c r="K7856" t="s">
        <v>19</v>
      </c>
      <c r="L7856" s="4">
        <v>0</v>
      </c>
      <c r="M7856" s="4" t="str">
        <f>IF(spotify_churn_dataset[[#This Row],[offline_listening]]=0,"no offline","yes offline")</f>
        <v>yes offline</v>
      </c>
      <c r="N7856">
        <v>1</v>
      </c>
      <c r="O7856" t="str">
        <f>IF(spotify_churn_dataset[[#This Row],[is_churned]]=1,"yes churn","no churn")</f>
        <v>no churn</v>
      </c>
      <c r="P7856">
        <v>0</v>
      </c>
    </row>
    <row r="7857" spans="1:16" x14ac:dyDescent="0.3">
      <c r="A7857">
        <v>7856</v>
      </c>
      <c r="B7857">
        <f>IF(spotify_churn_dataset[[#This Row],[user_id]]="","Desconocido",spotify_churn_dataset[[#This Row],[user_id]])</f>
        <v>7856</v>
      </c>
      <c r="C7857">
        <f>IF(IFERROR(VLOOKUP(spotify_churn_dataset[[#This Row],[user_id]],A7858:A15856,1,FALSE),0),1,0)</f>
        <v>0</v>
      </c>
      <c r="D7857" t="s">
        <v>12</v>
      </c>
      <c r="E7857" s="4">
        <v>47</v>
      </c>
      <c r="F7857" t="s">
        <v>27</v>
      </c>
      <c r="G7857" t="s">
        <v>14</v>
      </c>
      <c r="H7857" s="4">
        <v>104</v>
      </c>
      <c r="I7857" s="3">
        <v>29</v>
      </c>
      <c r="J7857" s="9">
        <v>55</v>
      </c>
      <c r="K7857" t="s">
        <v>23</v>
      </c>
      <c r="L7857" s="4">
        <v>32</v>
      </c>
      <c r="M7857" s="4" t="str">
        <f>IF(spotify_churn_dataset[[#This Row],[offline_listening]]=0,"no offline","yes offline")</f>
        <v>no offline</v>
      </c>
      <c r="N7857">
        <v>0</v>
      </c>
      <c r="O7857" t="str">
        <f>IF(spotify_churn_dataset[[#This Row],[is_churned]]=1,"yes churn","no churn")</f>
        <v>yes churn</v>
      </c>
      <c r="P7857">
        <v>1</v>
      </c>
    </row>
    <row r="7858" spans="1:16" x14ac:dyDescent="0.3">
      <c r="A7858">
        <v>7857</v>
      </c>
      <c r="B7858">
        <f>IF(spotify_churn_dataset[[#This Row],[user_id]]="","Desconocido",spotify_churn_dataset[[#This Row],[user_id]])</f>
        <v>7857</v>
      </c>
      <c r="C7858">
        <f>IF(IFERROR(VLOOKUP(spotify_churn_dataset[[#This Row],[user_id]],A7859:A15857,1,FALSE),0),1,0)</f>
        <v>0</v>
      </c>
      <c r="D7858" t="s">
        <v>12</v>
      </c>
      <c r="E7858" s="4">
        <v>41</v>
      </c>
      <c r="F7858" t="s">
        <v>13</v>
      </c>
      <c r="G7858" t="s">
        <v>14</v>
      </c>
      <c r="H7858" s="4">
        <v>41</v>
      </c>
      <c r="I7858" s="3">
        <v>77</v>
      </c>
      <c r="J7858" s="9">
        <v>4</v>
      </c>
      <c r="K7858" t="s">
        <v>15</v>
      </c>
      <c r="L7858" s="4">
        <v>24</v>
      </c>
      <c r="M7858" s="4" t="str">
        <f>IF(spotify_churn_dataset[[#This Row],[offline_listening]]=0,"no offline","yes offline")</f>
        <v>no offline</v>
      </c>
      <c r="N7858">
        <v>0</v>
      </c>
      <c r="O7858" t="str">
        <f>IF(spotify_churn_dataset[[#This Row],[is_churned]]=1,"yes churn","no churn")</f>
        <v>yes churn</v>
      </c>
      <c r="P7858">
        <v>1</v>
      </c>
    </row>
    <row r="7859" spans="1:16" x14ac:dyDescent="0.3">
      <c r="A7859">
        <v>7858</v>
      </c>
      <c r="B7859">
        <f>IF(spotify_churn_dataset[[#This Row],[user_id]]="","Desconocido",spotify_churn_dataset[[#This Row],[user_id]])</f>
        <v>7858</v>
      </c>
      <c r="C7859">
        <f>IF(IFERROR(VLOOKUP(spotify_churn_dataset[[#This Row],[user_id]],A7860:A15858,1,FALSE),0),1,0)</f>
        <v>0</v>
      </c>
      <c r="D7859" t="s">
        <v>20</v>
      </c>
      <c r="E7859" s="4">
        <v>31</v>
      </c>
      <c r="F7859" t="s">
        <v>27</v>
      </c>
      <c r="G7859" t="s">
        <v>22</v>
      </c>
      <c r="H7859" s="4">
        <v>14</v>
      </c>
      <c r="I7859" s="3">
        <v>67</v>
      </c>
      <c r="J7859" s="9">
        <v>39</v>
      </c>
      <c r="K7859" t="s">
        <v>23</v>
      </c>
      <c r="L7859" s="4">
        <v>0</v>
      </c>
      <c r="M7859" s="4" t="str">
        <f>IF(spotify_churn_dataset[[#This Row],[offline_listening]]=0,"no offline","yes offline")</f>
        <v>yes offline</v>
      </c>
      <c r="N7859">
        <v>1</v>
      </c>
      <c r="O7859" t="str">
        <f>IF(spotify_churn_dataset[[#This Row],[is_churned]]=1,"yes churn","no churn")</f>
        <v>no churn</v>
      </c>
      <c r="P7859">
        <v>0</v>
      </c>
    </row>
    <row r="7860" spans="1:16" x14ac:dyDescent="0.3">
      <c r="A7860">
        <v>7859</v>
      </c>
      <c r="B7860">
        <f>IF(spotify_churn_dataset[[#This Row],[user_id]]="","Desconocido",spotify_churn_dataset[[#This Row],[user_id]])</f>
        <v>7859</v>
      </c>
      <c r="C7860">
        <f>IF(IFERROR(VLOOKUP(spotify_churn_dataset[[#This Row],[user_id]],A7861:A15859,1,FALSE),0),1,0)</f>
        <v>0</v>
      </c>
      <c r="D7860" t="s">
        <v>12</v>
      </c>
      <c r="E7860" s="4">
        <v>36</v>
      </c>
      <c r="F7860" t="s">
        <v>28</v>
      </c>
      <c r="G7860" t="s">
        <v>22</v>
      </c>
      <c r="H7860" s="4">
        <v>199</v>
      </c>
      <c r="I7860" s="3">
        <v>46</v>
      </c>
      <c r="J7860" s="9">
        <v>21</v>
      </c>
      <c r="K7860" t="s">
        <v>19</v>
      </c>
      <c r="L7860" s="4">
        <v>0</v>
      </c>
      <c r="M7860" s="4" t="str">
        <f>IF(spotify_churn_dataset[[#This Row],[offline_listening]]=0,"no offline","yes offline")</f>
        <v>yes offline</v>
      </c>
      <c r="N7860">
        <v>1</v>
      </c>
      <c r="O7860" t="str">
        <f>IF(spotify_churn_dataset[[#This Row],[is_churned]]=1,"yes churn","no churn")</f>
        <v>no churn</v>
      </c>
      <c r="P7860">
        <v>0</v>
      </c>
    </row>
    <row r="7861" spans="1:16" x14ac:dyDescent="0.3">
      <c r="A7861">
        <v>7860</v>
      </c>
      <c r="B7861">
        <f>IF(spotify_churn_dataset[[#This Row],[user_id]]="","Desconocido",spotify_churn_dataset[[#This Row],[user_id]])</f>
        <v>7860</v>
      </c>
      <c r="C7861">
        <f>IF(IFERROR(VLOOKUP(spotify_churn_dataset[[#This Row],[user_id]],A7862:A15860,1,FALSE),0),1,0)</f>
        <v>0</v>
      </c>
      <c r="D7861" t="s">
        <v>20</v>
      </c>
      <c r="E7861" s="4">
        <v>28</v>
      </c>
      <c r="F7861" t="s">
        <v>29</v>
      </c>
      <c r="G7861" t="s">
        <v>24</v>
      </c>
      <c r="H7861" s="4">
        <v>263</v>
      </c>
      <c r="I7861" s="3">
        <v>40</v>
      </c>
      <c r="J7861" s="9">
        <v>27</v>
      </c>
      <c r="K7861" t="s">
        <v>19</v>
      </c>
      <c r="L7861" s="4">
        <v>0</v>
      </c>
      <c r="M7861" s="4" t="str">
        <f>IF(spotify_churn_dataset[[#This Row],[offline_listening]]=0,"no offline","yes offline")</f>
        <v>yes offline</v>
      </c>
      <c r="N7861">
        <v>1</v>
      </c>
      <c r="O7861" t="str">
        <f>IF(spotify_churn_dataset[[#This Row],[is_churned]]=1,"yes churn","no churn")</f>
        <v>no churn</v>
      </c>
      <c r="P7861">
        <v>0</v>
      </c>
    </row>
    <row r="7862" spans="1:16" x14ac:dyDescent="0.3">
      <c r="A7862">
        <v>7861</v>
      </c>
      <c r="B7862">
        <f>IF(spotify_churn_dataset[[#This Row],[user_id]]="","Desconocido",spotify_churn_dataset[[#This Row],[user_id]])</f>
        <v>7861</v>
      </c>
      <c r="C7862">
        <f>IF(IFERROR(VLOOKUP(spotify_churn_dataset[[#This Row],[user_id]],A7863:A15861,1,FALSE),0),1,0)</f>
        <v>0</v>
      </c>
      <c r="D7862" t="s">
        <v>20</v>
      </c>
      <c r="E7862" s="4">
        <v>28</v>
      </c>
      <c r="F7862" t="s">
        <v>25</v>
      </c>
      <c r="G7862" t="s">
        <v>22</v>
      </c>
      <c r="H7862" s="4">
        <v>180</v>
      </c>
      <c r="I7862" s="3">
        <v>88</v>
      </c>
      <c r="J7862" s="9">
        <v>28</v>
      </c>
      <c r="K7862" t="s">
        <v>23</v>
      </c>
      <c r="L7862" s="4">
        <v>0</v>
      </c>
      <c r="M7862" s="4" t="str">
        <f>IF(spotify_churn_dataset[[#This Row],[offline_listening]]=0,"no offline","yes offline")</f>
        <v>yes offline</v>
      </c>
      <c r="N7862">
        <v>1</v>
      </c>
      <c r="O7862" t="str">
        <f>IF(spotify_churn_dataset[[#This Row],[is_churned]]=1,"yes churn","no churn")</f>
        <v>yes churn</v>
      </c>
      <c r="P7862">
        <v>1</v>
      </c>
    </row>
    <row r="7863" spans="1:16" x14ac:dyDescent="0.3">
      <c r="A7863">
        <v>7862</v>
      </c>
      <c r="B7863">
        <f>IF(spotify_churn_dataset[[#This Row],[user_id]]="","Desconocido",spotify_churn_dataset[[#This Row],[user_id]])</f>
        <v>7862</v>
      </c>
      <c r="C7863">
        <f>IF(IFERROR(VLOOKUP(spotify_churn_dataset[[#This Row],[user_id]],A7864:A15862,1,FALSE),0),1,0)</f>
        <v>0</v>
      </c>
      <c r="D7863" t="s">
        <v>20</v>
      </c>
      <c r="E7863" s="4">
        <v>21</v>
      </c>
      <c r="F7863" t="s">
        <v>28</v>
      </c>
      <c r="G7863" t="s">
        <v>24</v>
      </c>
      <c r="H7863" s="4">
        <v>54</v>
      </c>
      <c r="I7863" s="3">
        <v>61</v>
      </c>
      <c r="J7863" s="9">
        <v>5</v>
      </c>
      <c r="K7863" t="s">
        <v>23</v>
      </c>
      <c r="L7863" s="4">
        <v>0</v>
      </c>
      <c r="M7863" s="4" t="str">
        <f>IF(spotify_churn_dataset[[#This Row],[offline_listening]]=0,"no offline","yes offline")</f>
        <v>yes offline</v>
      </c>
      <c r="N7863">
        <v>1</v>
      </c>
      <c r="O7863" t="str">
        <f>IF(spotify_churn_dataset[[#This Row],[is_churned]]=1,"yes churn","no churn")</f>
        <v>yes churn</v>
      </c>
      <c r="P7863">
        <v>1</v>
      </c>
    </row>
    <row r="7864" spans="1:16" x14ac:dyDescent="0.3">
      <c r="A7864">
        <v>7863</v>
      </c>
      <c r="B7864">
        <f>IF(spotify_churn_dataset[[#This Row],[user_id]]="","Desconocido",spotify_churn_dataset[[#This Row],[user_id]])</f>
        <v>7863</v>
      </c>
      <c r="C7864">
        <f>IF(IFERROR(VLOOKUP(spotify_churn_dataset[[#This Row],[user_id]],A7865:A15863,1,FALSE),0),1,0)</f>
        <v>0</v>
      </c>
      <c r="D7864" t="s">
        <v>16</v>
      </c>
      <c r="E7864" s="4">
        <v>42</v>
      </c>
      <c r="F7864" t="s">
        <v>27</v>
      </c>
      <c r="G7864" t="s">
        <v>14</v>
      </c>
      <c r="H7864" s="4">
        <v>211</v>
      </c>
      <c r="I7864" s="3">
        <v>36</v>
      </c>
      <c r="J7864" s="9">
        <v>4</v>
      </c>
      <c r="K7864" t="s">
        <v>15</v>
      </c>
      <c r="L7864" s="4">
        <v>34</v>
      </c>
      <c r="M7864" s="4" t="str">
        <f>IF(spotify_churn_dataset[[#This Row],[offline_listening]]=0,"no offline","yes offline")</f>
        <v>no offline</v>
      </c>
      <c r="N7864">
        <v>0</v>
      </c>
      <c r="O7864" t="str">
        <f>IF(spotify_churn_dataset[[#This Row],[is_churned]]=1,"yes churn","no churn")</f>
        <v>no churn</v>
      </c>
      <c r="P7864">
        <v>0</v>
      </c>
    </row>
    <row r="7865" spans="1:16" x14ac:dyDescent="0.3">
      <c r="A7865">
        <v>7864</v>
      </c>
      <c r="B7865">
        <f>IF(spotify_churn_dataset[[#This Row],[user_id]]="","Desconocido",spotify_churn_dataset[[#This Row],[user_id]])</f>
        <v>7864</v>
      </c>
      <c r="C7865">
        <f>IF(IFERROR(VLOOKUP(spotify_churn_dataset[[#This Row],[user_id]],A7866:A15864,1,FALSE),0),1,0)</f>
        <v>0</v>
      </c>
      <c r="D7865" t="s">
        <v>12</v>
      </c>
      <c r="E7865" s="4">
        <v>37</v>
      </c>
      <c r="F7865" t="s">
        <v>13</v>
      </c>
      <c r="G7865" t="s">
        <v>18</v>
      </c>
      <c r="H7865" s="4">
        <v>192</v>
      </c>
      <c r="I7865" s="3">
        <v>23</v>
      </c>
      <c r="J7865" s="9">
        <v>6</v>
      </c>
      <c r="K7865" t="s">
        <v>23</v>
      </c>
      <c r="L7865" s="4">
        <v>0</v>
      </c>
      <c r="M7865" s="4" t="str">
        <f>IF(spotify_churn_dataset[[#This Row],[offline_listening]]=0,"no offline","yes offline")</f>
        <v>yes offline</v>
      </c>
      <c r="N7865">
        <v>1</v>
      </c>
      <c r="O7865" t="str">
        <f>IF(spotify_churn_dataset[[#This Row],[is_churned]]=1,"yes churn","no churn")</f>
        <v>no churn</v>
      </c>
      <c r="P7865">
        <v>0</v>
      </c>
    </row>
    <row r="7866" spans="1:16" x14ac:dyDescent="0.3">
      <c r="A7866">
        <v>7865</v>
      </c>
      <c r="B7866">
        <f>IF(spotify_churn_dataset[[#This Row],[user_id]]="","Desconocido",spotify_churn_dataset[[#This Row],[user_id]])</f>
        <v>7865</v>
      </c>
      <c r="C7866">
        <f>IF(IFERROR(VLOOKUP(spotify_churn_dataset[[#This Row],[user_id]],A7867:A15865,1,FALSE),0),1,0)</f>
        <v>0</v>
      </c>
      <c r="D7866" t="s">
        <v>16</v>
      </c>
      <c r="E7866" s="4">
        <v>16</v>
      </c>
      <c r="F7866" t="s">
        <v>27</v>
      </c>
      <c r="G7866" t="s">
        <v>24</v>
      </c>
      <c r="H7866" s="4">
        <v>52</v>
      </c>
      <c r="I7866" s="3">
        <v>97</v>
      </c>
      <c r="J7866" s="9">
        <v>11</v>
      </c>
      <c r="K7866" t="s">
        <v>23</v>
      </c>
      <c r="L7866" s="4">
        <v>0</v>
      </c>
      <c r="M7866" s="4" t="str">
        <f>IF(spotify_churn_dataset[[#This Row],[offline_listening]]=0,"no offline","yes offline")</f>
        <v>yes offline</v>
      </c>
      <c r="N7866">
        <v>1</v>
      </c>
      <c r="O7866" t="str">
        <f>IF(spotify_churn_dataset[[#This Row],[is_churned]]=1,"yes churn","no churn")</f>
        <v>no churn</v>
      </c>
      <c r="P7866">
        <v>0</v>
      </c>
    </row>
    <row r="7867" spans="1:16" x14ac:dyDescent="0.3">
      <c r="A7867">
        <v>7866</v>
      </c>
      <c r="B7867">
        <f>IF(spotify_churn_dataset[[#This Row],[user_id]]="","Desconocido",spotify_churn_dataset[[#This Row],[user_id]])</f>
        <v>7866</v>
      </c>
      <c r="C7867">
        <f>IF(IFERROR(VLOOKUP(spotify_churn_dataset[[#This Row],[user_id]],A7868:A15866,1,FALSE),0),1,0)</f>
        <v>0</v>
      </c>
      <c r="D7867" t="s">
        <v>16</v>
      </c>
      <c r="E7867" s="4">
        <v>39</v>
      </c>
      <c r="F7867" t="s">
        <v>25</v>
      </c>
      <c r="G7867" t="s">
        <v>22</v>
      </c>
      <c r="H7867" s="4">
        <v>151</v>
      </c>
      <c r="I7867" s="3">
        <v>35</v>
      </c>
      <c r="J7867" s="9">
        <v>32</v>
      </c>
      <c r="K7867" t="s">
        <v>15</v>
      </c>
      <c r="L7867" s="4">
        <v>0</v>
      </c>
      <c r="M7867" s="4" t="str">
        <f>IF(spotify_churn_dataset[[#This Row],[offline_listening]]=0,"no offline","yes offline")</f>
        <v>yes offline</v>
      </c>
      <c r="N7867">
        <v>1</v>
      </c>
      <c r="O7867" t="str">
        <f>IF(spotify_churn_dataset[[#This Row],[is_churned]]=1,"yes churn","no churn")</f>
        <v>no churn</v>
      </c>
      <c r="P7867">
        <v>0</v>
      </c>
    </row>
    <row r="7868" spans="1:16" x14ac:dyDescent="0.3">
      <c r="A7868">
        <v>7867</v>
      </c>
      <c r="B7868">
        <f>IF(spotify_churn_dataset[[#This Row],[user_id]]="","Desconocido",spotify_churn_dataset[[#This Row],[user_id]])</f>
        <v>7867</v>
      </c>
      <c r="C7868">
        <f>IF(IFERROR(VLOOKUP(spotify_churn_dataset[[#This Row],[user_id]],A7869:A15867,1,FALSE),0),1,0)</f>
        <v>0</v>
      </c>
      <c r="D7868" t="s">
        <v>20</v>
      </c>
      <c r="E7868" s="4">
        <v>28</v>
      </c>
      <c r="F7868" t="s">
        <v>28</v>
      </c>
      <c r="G7868" t="s">
        <v>18</v>
      </c>
      <c r="H7868" s="4">
        <v>248</v>
      </c>
      <c r="I7868" s="3">
        <v>46</v>
      </c>
      <c r="J7868" s="9">
        <v>27</v>
      </c>
      <c r="K7868" t="s">
        <v>19</v>
      </c>
      <c r="L7868" s="4">
        <v>0</v>
      </c>
      <c r="M7868" s="4" t="str">
        <f>IF(spotify_churn_dataset[[#This Row],[offline_listening]]=0,"no offline","yes offline")</f>
        <v>yes offline</v>
      </c>
      <c r="N7868">
        <v>1</v>
      </c>
      <c r="O7868" t="str">
        <f>IF(spotify_churn_dataset[[#This Row],[is_churned]]=1,"yes churn","no churn")</f>
        <v>no churn</v>
      </c>
      <c r="P7868">
        <v>0</v>
      </c>
    </row>
    <row r="7869" spans="1:16" x14ac:dyDescent="0.3">
      <c r="A7869">
        <v>7868</v>
      </c>
      <c r="B7869">
        <f>IF(spotify_churn_dataset[[#This Row],[user_id]]="","Desconocido",spotify_churn_dataset[[#This Row],[user_id]])</f>
        <v>7868</v>
      </c>
      <c r="C7869">
        <f>IF(IFERROR(VLOOKUP(spotify_churn_dataset[[#This Row],[user_id]],A7870:A15868,1,FALSE),0),1,0)</f>
        <v>0</v>
      </c>
      <c r="D7869" t="s">
        <v>20</v>
      </c>
      <c r="E7869" s="4">
        <v>46</v>
      </c>
      <c r="F7869" t="s">
        <v>29</v>
      </c>
      <c r="G7869" t="s">
        <v>18</v>
      </c>
      <c r="H7869" s="4">
        <v>133</v>
      </c>
      <c r="I7869" s="3">
        <v>74</v>
      </c>
      <c r="J7869" s="9">
        <v>5</v>
      </c>
      <c r="K7869" t="s">
        <v>19</v>
      </c>
      <c r="L7869" s="4">
        <v>0</v>
      </c>
      <c r="M7869" s="4" t="str">
        <f>IF(spotify_churn_dataset[[#This Row],[offline_listening]]=0,"no offline","yes offline")</f>
        <v>yes offline</v>
      </c>
      <c r="N7869">
        <v>1</v>
      </c>
      <c r="O7869" t="str">
        <f>IF(spotify_churn_dataset[[#This Row],[is_churned]]=1,"yes churn","no churn")</f>
        <v>no churn</v>
      </c>
      <c r="P7869">
        <v>0</v>
      </c>
    </row>
    <row r="7870" spans="1:16" x14ac:dyDescent="0.3">
      <c r="A7870">
        <v>7869</v>
      </c>
      <c r="B7870">
        <f>IF(spotify_churn_dataset[[#This Row],[user_id]]="","Desconocido",spotify_churn_dataset[[#This Row],[user_id]])</f>
        <v>7869</v>
      </c>
      <c r="C7870">
        <f>IF(IFERROR(VLOOKUP(spotify_churn_dataset[[#This Row],[user_id]],A7871:A15869,1,FALSE),0),1,0)</f>
        <v>0</v>
      </c>
      <c r="D7870" t="s">
        <v>16</v>
      </c>
      <c r="E7870" s="4">
        <v>48</v>
      </c>
      <c r="F7870" t="s">
        <v>26</v>
      </c>
      <c r="G7870" t="s">
        <v>22</v>
      </c>
      <c r="H7870" s="4">
        <v>164</v>
      </c>
      <c r="I7870" s="3">
        <v>40</v>
      </c>
      <c r="J7870" s="9">
        <v>54</v>
      </c>
      <c r="K7870" t="s">
        <v>23</v>
      </c>
      <c r="L7870" s="4">
        <v>0</v>
      </c>
      <c r="M7870" s="4" t="str">
        <f>IF(spotify_churn_dataset[[#This Row],[offline_listening]]=0,"no offline","yes offline")</f>
        <v>yes offline</v>
      </c>
      <c r="N7870">
        <v>1</v>
      </c>
      <c r="O7870" t="str">
        <f>IF(spotify_churn_dataset[[#This Row],[is_churned]]=1,"yes churn","no churn")</f>
        <v>no churn</v>
      </c>
      <c r="P7870">
        <v>0</v>
      </c>
    </row>
    <row r="7871" spans="1:16" x14ac:dyDescent="0.3">
      <c r="A7871">
        <v>7870</v>
      </c>
      <c r="B7871">
        <f>IF(spotify_churn_dataset[[#This Row],[user_id]]="","Desconocido",spotify_churn_dataset[[#This Row],[user_id]])</f>
        <v>7870</v>
      </c>
      <c r="C7871">
        <f>IF(IFERROR(VLOOKUP(spotify_churn_dataset[[#This Row],[user_id]],A7872:A15870,1,FALSE),0),1,0)</f>
        <v>0</v>
      </c>
      <c r="D7871" t="s">
        <v>20</v>
      </c>
      <c r="E7871" s="4">
        <v>59</v>
      </c>
      <c r="F7871" t="s">
        <v>17</v>
      </c>
      <c r="G7871" t="s">
        <v>14</v>
      </c>
      <c r="H7871" s="4">
        <v>269</v>
      </c>
      <c r="I7871" s="3">
        <v>43</v>
      </c>
      <c r="J7871" s="9">
        <v>9</v>
      </c>
      <c r="K7871" t="s">
        <v>23</v>
      </c>
      <c r="L7871" s="4">
        <v>37</v>
      </c>
      <c r="M7871" s="4" t="str">
        <f>IF(spotify_churn_dataset[[#This Row],[offline_listening]]=0,"no offline","yes offline")</f>
        <v>no offline</v>
      </c>
      <c r="N7871">
        <v>0</v>
      </c>
      <c r="O7871" t="str">
        <f>IF(spotify_churn_dataset[[#This Row],[is_churned]]=1,"yes churn","no churn")</f>
        <v>no churn</v>
      </c>
      <c r="P7871">
        <v>0</v>
      </c>
    </row>
    <row r="7872" spans="1:16" x14ac:dyDescent="0.3">
      <c r="A7872">
        <v>7871</v>
      </c>
      <c r="B7872">
        <f>IF(spotify_churn_dataset[[#This Row],[user_id]]="","Desconocido",spotify_churn_dataset[[#This Row],[user_id]])</f>
        <v>7871</v>
      </c>
      <c r="C7872">
        <f>IF(IFERROR(VLOOKUP(spotify_churn_dataset[[#This Row],[user_id]],A7873:A15871,1,FALSE),0),1,0)</f>
        <v>0</v>
      </c>
      <c r="D7872" t="s">
        <v>16</v>
      </c>
      <c r="E7872" s="4">
        <v>36</v>
      </c>
      <c r="F7872" t="s">
        <v>17</v>
      </c>
      <c r="G7872" t="s">
        <v>14</v>
      </c>
      <c r="H7872" s="4">
        <v>135</v>
      </c>
      <c r="I7872" s="3">
        <v>79</v>
      </c>
      <c r="J7872" s="9">
        <v>53</v>
      </c>
      <c r="K7872" t="s">
        <v>23</v>
      </c>
      <c r="L7872" s="4">
        <v>25</v>
      </c>
      <c r="M7872" s="4" t="str">
        <f>IF(spotify_churn_dataset[[#This Row],[offline_listening]]=0,"no offline","yes offline")</f>
        <v>no offline</v>
      </c>
      <c r="N7872">
        <v>0</v>
      </c>
      <c r="O7872" t="str">
        <f>IF(spotify_churn_dataset[[#This Row],[is_churned]]=1,"yes churn","no churn")</f>
        <v>no churn</v>
      </c>
      <c r="P7872">
        <v>0</v>
      </c>
    </row>
    <row r="7873" spans="1:16" x14ac:dyDescent="0.3">
      <c r="A7873">
        <v>7872</v>
      </c>
      <c r="B7873">
        <f>IF(spotify_churn_dataset[[#This Row],[user_id]]="","Desconocido",spotify_churn_dataset[[#This Row],[user_id]])</f>
        <v>7872</v>
      </c>
      <c r="C7873">
        <f>IF(IFERROR(VLOOKUP(spotify_churn_dataset[[#This Row],[user_id]],A7874:A15872,1,FALSE),0),1,0)</f>
        <v>0</v>
      </c>
      <c r="D7873" t="s">
        <v>12</v>
      </c>
      <c r="E7873" s="4">
        <v>18</v>
      </c>
      <c r="F7873" t="s">
        <v>25</v>
      </c>
      <c r="G7873" t="s">
        <v>24</v>
      </c>
      <c r="H7873" s="4">
        <v>200</v>
      </c>
      <c r="I7873" s="3">
        <v>14</v>
      </c>
      <c r="J7873" s="9">
        <v>51</v>
      </c>
      <c r="K7873" t="s">
        <v>15</v>
      </c>
      <c r="L7873" s="4">
        <v>0</v>
      </c>
      <c r="M7873" s="4" t="str">
        <f>IF(spotify_churn_dataset[[#This Row],[offline_listening]]=0,"no offline","yes offline")</f>
        <v>yes offline</v>
      </c>
      <c r="N7873">
        <v>1</v>
      </c>
      <c r="O7873" t="str">
        <f>IF(spotify_churn_dataset[[#This Row],[is_churned]]=1,"yes churn","no churn")</f>
        <v>no churn</v>
      </c>
      <c r="P7873">
        <v>0</v>
      </c>
    </row>
    <row r="7874" spans="1:16" x14ac:dyDescent="0.3">
      <c r="A7874">
        <v>7873</v>
      </c>
      <c r="B7874">
        <f>IF(spotify_churn_dataset[[#This Row],[user_id]]="","Desconocido",spotify_churn_dataset[[#This Row],[user_id]])</f>
        <v>7873</v>
      </c>
      <c r="C7874">
        <f>IF(IFERROR(VLOOKUP(spotify_churn_dataset[[#This Row],[user_id]],A7875:A15873,1,FALSE),0),1,0)</f>
        <v>0</v>
      </c>
      <c r="D7874" t="s">
        <v>16</v>
      </c>
      <c r="E7874" s="4">
        <v>23</v>
      </c>
      <c r="F7874" t="s">
        <v>25</v>
      </c>
      <c r="G7874" t="s">
        <v>24</v>
      </c>
      <c r="H7874" s="4">
        <v>75</v>
      </c>
      <c r="I7874" s="3">
        <v>95</v>
      </c>
      <c r="J7874" s="9">
        <v>31</v>
      </c>
      <c r="K7874" t="s">
        <v>19</v>
      </c>
      <c r="L7874" s="4">
        <v>0</v>
      </c>
      <c r="M7874" s="4" t="str">
        <f>IF(spotify_churn_dataset[[#This Row],[offline_listening]]=0,"no offline","yes offline")</f>
        <v>yes offline</v>
      </c>
      <c r="N7874">
        <v>1</v>
      </c>
      <c r="O7874" t="str">
        <f>IF(spotify_churn_dataset[[#This Row],[is_churned]]=1,"yes churn","no churn")</f>
        <v>no churn</v>
      </c>
      <c r="P7874">
        <v>0</v>
      </c>
    </row>
    <row r="7875" spans="1:16" x14ac:dyDescent="0.3">
      <c r="A7875">
        <v>7874</v>
      </c>
      <c r="B7875">
        <f>IF(spotify_churn_dataset[[#This Row],[user_id]]="","Desconocido",spotify_churn_dataset[[#This Row],[user_id]])</f>
        <v>7874</v>
      </c>
      <c r="C7875">
        <f>IF(IFERROR(VLOOKUP(spotify_churn_dataset[[#This Row],[user_id]],A7876:A15874,1,FALSE),0),1,0)</f>
        <v>0</v>
      </c>
      <c r="D7875" t="s">
        <v>20</v>
      </c>
      <c r="E7875" s="4">
        <v>20</v>
      </c>
      <c r="F7875" t="s">
        <v>28</v>
      </c>
      <c r="G7875" t="s">
        <v>24</v>
      </c>
      <c r="H7875" s="4">
        <v>132</v>
      </c>
      <c r="I7875" s="3">
        <v>71</v>
      </c>
      <c r="J7875" s="9">
        <v>43</v>
      </c>
      <c r="K7875" t="s">
        <v>19</v>
      </c>
      <c r="L7875" s="4">
        <v>0</v>
      </c>
      <c r="M7875" s="4" t="str">
        <f>IF(spotify_churn_dataset[[#This Row],[offline_listening]]=0,"no offline","yes offline")</f>
        <v>yes offline</v>
      </c>
      <c r="N7875">
        <v>1</v>
      </c>
      <c r="O7875" t="str">
        <f>IF(spotify_churn_dataset[[#This Row],[is_churned]]=1,"yes churn","no churn")</f>
        <v>no churn</v>
      </c>
      <c r="P7875">
        <v>0</v>
      </c>
    </row>
    <row r="7876" spans="1:16" x14ac:dyDescent="0.3">
      <c r="A7876">
        <v>7875</v>
      </c>
      <c r="B7876">
        <f>IF(spotify_churn_dataset[[#This Row],[user_id]]="","Desconocido",spotify_churn_dataset[[#This Row],[user_id]])</f>
        <v>7875</v>
      </c>
      <c r="C7876">
        <f>IF(IFERROR(VLOOKUP(spotify_churn_dataset[[#This Row],[user_id]],A7877:A15875,1,FALSE),0),1,0)</f>
        <v>0</v>
      </c>
      <c r="D7876" t="s">
        <v>16</v>
      </c>
      <c r="E7876" s="4">
        <v>46</v>
      </c>
      <c r="F7876" t="s">
        <v>26</v>
      </c>
      <c r="G7876" t="s">
        <v>22</v>
      </c>
      <c r="H7876" s="4">
        <v>296</v>
      </c>
      <c r="I7876" s="3">
        <v>95</v>
      </c>
      <c r="J7876" s="9">
        <v>56</v>
      </c>
      <c r="K7876" t="s">
        <v>23</v>
      </c>
      <c r="L7876" s="4">
        <v>0</v>
      </c>
      <c r="M7876" s="4" t="str">
        <f>IF(spotify_churn_dataset[[#This Row],[offline_listening]]=0,"no offline","yes offline")</f>
        <v>yes offline</v>
      </c>
      <c r="N7876">
        <v>1</v>
      </c>
      <c r="O7876" t="str">
        <f>IF(spotify_churn_dataset[[#This Row],[is_churned]]=1,"yes churn","no churn")</f>
        <v>no churn</v>
      </c>
      <c r="P7876">
        <v>0</v>
      </c>
    </row>
    <row r="7877" spans="1:16" x14ac:dyDescent="0.3">
      <c r="A7877">
        <v>7876</v>
      </c>
      <c r="B7877">
        <f>IF(spotify_churn_dataset[[#This Row],[user_id]]="","Desconocido",spotify_churn_dataset[[#This Row],[user_id]])</f>
        <v>7876</v>
      </c>
      <c r="C7877">
        <f>IF(IFERROR(VLOOKUP(spotify_churn_dataset[[#This Row],[user_id]],A7878:A15876,1,FALSE),0),1,0)</f>
        <v>0</v>
      </c>
      <c r="D7877" t="s">
        <v>16</v>
      </c>
      <c r="E7877" s="4">
        <v>19</v>
      </c>
      <c r="F7877" t="s">
        <v>26</v>
      </c>
      <c r="G7877" t="s">
        <v>24</v>
      </c>
      <c r="H7877" s="4">
        <v>96</v>
      </c>
      <c r="I7877" s="3">
        <v>22</v>
      </c>
      <c r="J7877" s="9">
        <v>28</v>
      </c>
      <c r="K7877" t="s">
        <v>15</v>
      </c>
      <c r="L7877" s="4">
        <v>0</v>
      </c>
      <c r="M7877" s="4" t="str">
        <f>IF(spotify_churn_dataset[[#This Row],[offline_listening]]=0,"no offline","yes offline")</f>
        <v>yes offline</v>
      </c>
      <c r="N7877">
        <v>1</v>
      </c>
      <c r="O7877" t="str">
        <f>IF(spotify_churn_dataset[[#This Row],[is_churned]]=1,"yes churn","no churn")</f>
        <v>no churn</v>
      </c>
      <c r="P7877">
        <v>0</v>
      </c>
    </row>
    <row r="7878" spans="1:16" x14ac:dyDescent="0.3">
      <c r="A7878">
        <v>7877</v>
      </c>
      <c r="B7878">
        <f>IF(spotify_churn_dataset[[#This Row],[user_id]]="","Desconocido",spotify_churn_dataset[[#This Row],[user_id]])</f>
        <v>7877</v>
      </c>
      <c r="C7878">
        <f>IF(IFERROR(VLOOKUP(spotify_churn_dataset[[#This Row],[user_id]],A7879:A15877,1,FALSE),0),1,0)</f>
        <v>0</v>
      </c>
      <c r="D7878" t="s">
        <v>12</v>
      </c>
      <c r="E7878" s="4">
        <v>43</v>
      </c>
      <c r="F7878" t="s">
        <v>26</v>
      </c>
      <c r="G7878" t="s">
        <v>22</v>
      </c>
      <c r="H7878" s="4">
        <v>117</v>
      </c>
      <c r="I7878" s="3">
        <v>68</v>
      </c>
      <c r="J7878" s="9">
        <v>3</v>
      </c>
      <c r="K7878" t="s">
        <v>23</v>
      </c>
      <c r="L7878" s="4">
        <v>0</v>
      </c>
      <c r="M7878" s="4" t="str">
        <f>IF(spotify_churn_dataset[[#This Row],[offline_listening]]=0,"no offline","yes offline")</f>
        <v>yes offline</v>
      </c>
      <c r="N7878">
        <v>1</v>
      </c>
      <c r="O7878" t="str">
        <f>IF(spotify_churn_dataset[[#This Row],[is_churned]]=1,"yes churn","no churn")</f>
        <v>no churn</v>
      </c>
      <c r="P7878">
        <v>0</v>
      </c>
    </row>
    <row r="7879" spans="1:16" x14ac:dyDescent="0.3">
      <c r="A7879">
        <v>7878</v>
      </c>
      <c r="B7879">
        <f>IF(spotify_churn_dataset[[#This Row],[user_id]]="","Desconocido",spotify_churn_dataset[[#This Row],[user_id]])</f>
        <v>7878</v>
      </c>
      <c r="C7879">
        <f>IF(IFERROR(VLOOKUP(spotify_churn_dataset[[#This Row],[user_id]],A7880:A15878,1,FALSE),0),1,0)</f>
        <v>0</v>
      </c>
      <c r="D7879" t="s">
        <v>20</v>
      </c>
      <c r="E7879" s="4">
        <v>36</v>
      </c>
      <c r="F7879" t="s">
        <v>17</v>
      </c>
      <c r="G7879" t="s">
        <v>22</v>
      </c>
      <c r="H7879" s="4">
        <v>193</v>
      </c>
      <c r="I7879" s="3">
        <v>45</v>
      </c>
      <c r="J7879" s="9">
        <v>52</v>
      </c>
      <c r="K7879" t="s">
        <v>19</v>
      </c>
      <c r="L7879" s="4">
        <v>0</v>
      </c>
      <c r="M7879" s="4" t="str">
        <f>IF(spotify_churn_dataset[[#This Row],[offline_listening]]=0,"no offline","yes offline")</f>
        <v>yes offline</v>
      </c>
      <c r="N7879">
        <v>1</v>
      </c>
      <c r="O7879" t="str">
        <f>IF(spotify_churn_dataset[[#This Row],[is_churned]]=1,"yes churn","no churn")</f>
        <v>yes churn</v>
      </c>
      <c r="P7879">
        <v>1</v>
      </c>
    </row>
    <row r="7880" spans="1:16" x14ac:dyDescent="0.3">
      <c r="A7880">
        <v>7879</v>
      </c>
      <c r="B7880">
        <f>IF(spotify_churn_dataset[[#This Row],[user_id]]="","Desconocido",spotify_churn_dataset[[#This Row],[user_id]])</f>
        <v>7879</v>
      </c>
      <c r="C7880">
        <f>IF(IFERROR(VLOOKUP(spotify_churn_dataset[[#This Row],[user_id]],A7881:A15879,1,FALSE),0),1,0)</f>
        <v>0</v>
      </c>
      <c r="D7880" t="s">
        <v>12</v>
      </c>
      <c r="E7880" s="4">
        <v>47</v>
      </c>
      <c r="F7880" t="s">
        <v>29</v>
      </c>
      <c r="G7880" t="s">
        <v>22</v>
      </c>
      <c r="H7880" s="4">
        <v>264</v>
      </c>
      <c r="I7880" s="3">
        <v>65</v>
      </c>
      <c r="J7880" s="9">
        <v>29</v>
      </c>
      <c r="K7880" t="s">
        <v>23</v>
      </c>
      <c r="L7880" s="4">
        <v>0</v>
      </c>
      <c r="M7880" s="4" t="str">
        <f>IF(spotify_churn_dataset[[#This Row],[offline_listening]]=0,"no offline","yes offline")</f>
        <v>yes offline</v>
      </c>
      <c r="N7880">
        <v>1</v>
      </c>
      <c r="O7880" t="str">
        <f>IF(spotify_churn_dataset[[#This Row],[is_churned]]=1,"yes churn","no churn")</f>
        <v>yes churn</v>
      </c>
      <c r="P7880">
        <v>1</v>
      </c>
    </row>
    <row r="7881" spans="1:16" x14ac:dyDescent="0.3">
      <c r="A7881">
        <v>7880</v>
      </c>
      <c r="B7881">
        <f>IF(spotify_churn_dataset[[#This Row],[user_id]]="","Desconocido",spotify_churn_dataset[[#This Row],[user_id]])</f>
        <v>7880</v>
      </c>
      <c r="C7881">
        <f>IF(IFERROR(VLOOKUP(spotify_churn_dataset[[#This Row],[user_id]],A7882:A15880,1,FALSE),0),1,0)</f>
        <v>0</v>
      </c>
      <c r="D7881" t="s">
        <v>16</v>
      </c>
      <c r="E7881" s="4">
        <v>31</v>
      </c>
      <c r="F7881" t="s">
        <v>25</v>
      </c>
      <c r="G7881" t="s">
        <v>18</v>
      </c>
      <c r="H7881" s="4">
        <v>87</v>
      </c>
      <c r="I7881" s="3">
        <v>13</v>
      </c>
      <c r="J7881" s="9">
        <v>11</v>
      </c>
      <c r="K7881" t="s">
        <v>15</v>
      </c>
      <c r="L7881" s="4">
        <v>0</v>
      </c>
      <c r="M7881" s="4" t="str">
        <f>IF(spotify_churn_dataset[[#This Row],[offline_listening]]=0,"no offline","yes offline")</f>
        <v>yes offline</v>
      </c>
      <c r="N7881">
        <v>1</v>
      </c>
      <c r="O7881" t="str">
        <f>IF(spotify_churn_dataset[[#This Row],[is_churned]]=1,"yes churn","no churn")</f>
        <v>yes churn</v>
      </c>
      <c r="P7881">
        <v>1</v>
      </c>
    </row>
    <row r="7882" spans="1:16" x14ac:dyDescent="0.3">
      <c r="A7882">
        <v>7881</v>
      </c>
      <c r="B7882">
        <f>IF(spotify_churn_dataset[[#This Row],[user_id]]="","Desconocido",spotify_churn_dataset[[#This Row],[user_id]])</f>
        <v>7881</v>
      </c>
      <c r="C7882">
        <f>IF(IFERROR(VLOOKUP(spotify_churn_dataset[[#This Row],[user_id]],A7883:A15881,1,FALSE),0),1,0)</f>
        <v>0</v>
      </c>
      <c r="D7882" t="s">
        <v>20</v>
      </c>
      <c r="E7882" s="4">
        <v>25</v>
      </c>
      <c r="F7882" t="s">
        <v>27</v>
      </c>
      <c r="G7882" t="s">
        <v>22</v>
      </c>
      <c r="H7882" s="4">
        <v>235</v>
      </c>
      <c r="I7882" s="3">
        <v>13</v>
      </c>
      <c r="J7882" s="9">
        <v>58</v>
      </c>
      <c r="K7882" t="s">
        <v>15</v>
      </c>
      <c r="L7882" s="4">
        <v>0</v>
      </c>
      <c r="M7882" s="4" t="str">
        <f>IF(spotify_churn_dataset[[#This Row],[offline_listening]]=0,"no offline","yes offline")</f>
        <v>yes offline</v>
      </c>
      <c r="N7882">
        <v>1</v>
      </c>
      <c r="O7882" t="str">
        <f>IF(spotify_churn_dataset[[#This Row],[is_churned]]=1,"yes churn","no churn")</f>
        <v>yes churn</v>
      </c>
      <c r="P7882">
        <v>1</v>
      </c>
    </row>
    <row r="7883" spans="1:16" x14ac:dyDescent="0.3">
      <c r="A7883">
        <v>7882</v>
      </c>
      <c r="B7883">
        <f>IF(spotify_churn_dataset[[#This Row],[user_id]]="","Desconocido",spotify_churn_dataset[[#This Row],[user_id]])</f>
        <v>7882</v>
      </c>
      <c r="C7883">
        <f>IF(IFERROR(VLOOKUP(spotify_churn_dataset[[#This Row],[user_id]],A7884:A15882,1,FALSE),0),1,0)</f>
        <v>0</v>
      </c>
      <c r="D7883" t="s">
        <v>16</v>
      </c>
      <c r="E7883" s="4">
        <v>50</v>
      </c>
      <c r="F7883" t="s">
        <v>28</v>
      </c>
      <c r="G7883" t="s">
        <v>14</v>
      </c>
      <c r="H7883" s="4">
        <v>216</v>
      </c>
      <c r="I7883" s="3">
        <v>6</v>
      </c>
      <c r="J7883" s="9">
        <v>39</v>
      </c>
      <c r="K7883" t="s">
        <v>19</v>
      </c>
      <c r="L7883" s="4">
        <v>8</v>
      </c>
      <c r="M7883" s="4" t="str">
        <f>IF(spotify_churn_dataset[[#This Row],[offline_listening]]=0,"no offline","yes offline")</f>
        <v>no offline</v>
      </c>
      <c r="N7883">
        <v>0</v>
      </c>
      <c r="O7883" t="str">
        <f>IF(spotify_churn_dataset[[#This Row],[is_churned]]=1,"yes churn","no churn")</f>
        <v>no churn</v>
      </c>
      <c r="P7883">
        <v>0</v>
      </c>
    </row>
    <row r="7884" spans="1:16" x14ac:dyDescent="0.3">
      <c r="A7884">
        <v>7883</v>
      </c>
      <c r="B7884">
        <f>IF(spotify_churn_dataset[[#This Row],[user_id]]="","Desconocido",spotify_churn_dataset[[#This Row],[user_id]])</f>
        <v>7883</v>
      </c>
      <c r="C7884">
        <f>IF(IFERROR(VLOOKUP(spotify_churn_dataset[[#This Row],[user_id]],A7885:A15883,1,FALSE),0),1,0)</f>
        <v>0</v>
      </c>
      <c r="D7884" t="s">
        <v>16</v>
      </c>
      <c r="E7884" s="4">
        <v>22</v>
      </c>
      <c r="F7884" t="s">
        <v>28</v>
      </c>
      <c r="G7884" t="s">
        <v>24</v>
      </c>
      <c r="H7884" s="4">
        <v>287</v>
      </c>
      <c r="I7884" s="3">
        <v>47</v>
      </c>
      <c r="J7884" s="9">
        <v>37</v>
      </c>
      <c r="K7884" t="s">
        <v>19</v>
      </c>
      <c r="L7884" s="4">
        <v>0</v>
      </c>
      <c r="M7884" s="4" t="str">
        <f>IF(spotify_churn_dataset[[#This Row],[offline_listening]]=0,"no offline","yes offline")</f>
        <v>yes offline</v>
      </c>
      <c r="N7884">
        <v>1</v>
      </c>
      <c r="O7884" t="str">
        <f>IF(spotify_churn_dataset[[#This Row],[is_churned]]=1,"yes churn","no churn")</f>
        <v>no churn</v>
      </c>
      <c r="P7884">
        <v>0</v>
      </c>
    </row>
    <row r="7885" spans="1:16" x14ac:dyDescent="0.3">
      <c r="A7885">
        <v>7884</v>
      </c>
      <c r="B7885">
        <f>IF(spotify_churn_dataset[[#This Row],[user_id]]="","Desconocido",spotify_churn_dataset[[#This Row],[user_id]])</f>
        <v>7884</v>
      </c>
      <c r="C7885">
        <f>IF(IFERROR(VLOOKUP(spotify_churn_dataset[[#This Row],[user_id]],A7886:A15884,1,FALSE),0),1,0)</f>
        <v>0</v>
      </c>
      <c r="D7885" t="s">
        <v>12</v>
      </c>
      <c r="E7885" s="4">
        <v>45</v>
      </c>
      <c r="F7885" t="s">
        <v>28</v>
      </c>
      <c r="G7885" t="s">
        <v>24</v>
      </c>
      <c r="H7885" s="4">
        <v>215</v>
      </c>
      <c r="I7885" s="3">
        <v>5</v>
      </c>
      <c r="J7885" s="9">
        <v>25</v>
      </c>
      <c r="K7885" t="s">
        <v>15</v>
      </c>
      <c r="L7885" s="4">
        <v>0</v>
      </c>
      <c r="M7885" s="4" t="str">
        <f>IF(spotify_churn_dataset[[#This Row],[offline_listening]]=0,"no offline","yes offline")</f>
        <v>yes offline</v>
      </c>
      <c r="N7885">
        <v>1</v>
      </c>
      <c r="O7885" t="str">
        <f>IF(spotify_churn_dataset[[#This Row],[is_churned]]=1,"yes churn","no churn")</f>
        <v>no churn</v>
      </c>
      <c r="P7885">
        <v>0</v>
      </c>
    </row>
    <row r="7886" spans="1:16" x14ac:dyDescent="0.3">
      <c r="A7886">
        <v>7885</v>
      </c>
      <c r="B7886">
        <f>IF(spotify_churn_dataset[[#This Row],[user_id]]="","Desconocido",spotify_churn_dataset[[#This Row],[user_id]])</f>
        <v>7885</v>
      </c>
      <c r="C7886">
        <f>IF(IFERROR(VLOOKUP(spotify_churn_dataset[[#This Row],[user_id]],A7887:A15885,1,FALSE),0),1,0)</f>
        <v>0</v>
      </c>
      <c r="D7886" t="s">
        <v>20</v>
      </c>
      <c r="E7886" s="4">
        <v>31</v>
      </c>
      <c r="F7886" t="s">
        <v>29</v>
      </c>
      <c r="G7886" t="s">
        <v>24</v>
      </c>
      <c r="H7886" s="4">
        <v>180</v>
      </c>
      <c r="I7886" s="3">
        <v>6</v>
      </c>
      <c r="J7886" s="9">
        <v>28</v>
      </c>
      <c r="K7886" t="s">
        <v>15</v>
      </c>
      <c r="L7886" s="4">
        <v>0</v>
      </c>
      <c r="M7886" s="4" t="str">
        <f>IF(spotify_churn_dataset[[#This Row],[offline_listening]]=0,"no offline","yes offline")</f>
        <v>yes offline</v>
      </c>
      <c r="N7886">
        <v>1</v>
      </c>
      <c r="O7886" t="str">
        <f>IF(spotify_churn_dataset[[#This Row],[is_churned]]=1,"yes churn","no churn")</f>
        <v>no churn</v>
      </c>
      <c r="P7886">
        <v>0</v>
      </c>
    </row>
    <row r="7887" spans="1:16" x14ac:dyDescent="0.3">
      <c r="A7887">
        <v>7886</v>
      </c>
      <c r="B7887">
        <f>IF(spotify_churn_dataset[[#This Row],[user_id]]="","Desconocido",spotify_churn_dataset[[#This Row],[user_id]])</f>
        <v>7886</v>
      </c>
      <c r="C7887">
        <f>IF(IFERROR(VLOOKUP(spotify_churn_dataset[[#This Row],[user_id]],A7888:A15886,1,FALSE),0),1,0)</f>
        <v>0</v>
      </c>
      <c r="D7887" t="s">
        <v>16</v>
      </c>
      <c r="E7887" s="4">
        <v>28</v>
      </c>
      <c r="F7887" t="s">
        <v>17</v>
      </c>
      <c r="G7887" t="s">
        <v>22</v>
      </c>
      <c r="H7887" s="4">
        <v>44</v>
      </c>
      <c r="I7887" s="3">
        <v>26</v>
      </c>
      <c r="J7887" s="9">
        <v>8</v>
      </c>
      <c r="K7887" t="s">
        <v>19</v>
      </c>
      <c r="L7887" s="4">
        <v>0</v>
      </c>
      <c r="M7887" s="4" t="str">
        <f>IF(spotify_churn_dataset[[#This Row],[offline_listening]]=0,"no offline","yes offline")</f>
        <v>yes offline</v>
      </c>
      <c r="N7887">
        <v>1</v>
      </c>
      <c r="O7887" t="str">
        <f>IF(spotify_churn_dataset[[#This Row],[is_churned]]=1,"yes churn","no churn")</f>
        <v>no churn</v>
      </c>
      <c r="P7887">
        <v>0</v>
      </c>
    </row>
    <row r="7888" spans="1:16" x14ac:dyDescent="0.3">
      <c r="A7888">
        <v>7887</v>
      </c>
      <c r="B7888">
        <f>IF(spotify_churn_dataset[[#This Row],[user_id]]="","Desconocido",spotify_churn_dataset[[#This Row],[user_id]])</f>
        <v>7887</v>
      </c>
      <c r="C7888">
        <f>IF(IFERROR(VLOOKUP(spotify_churn_dataset[[#This Row],[user_id]],A7889:A15887,1,FALSE),0),1,0)</f>
        <v>0</v>
      </c>
      <c r="D7888" t="s">
        <v>20</v>
      </c>
      <c r="E7888" s="4">
        <v>37</v>
      </c>
      <c r="F7888" t="s">
        <v>29</v>
      </c>
      <c r="G7888" t="s">
        <v>14</v>
      </c>
      <c r="H7888" s="4">
        <v>220</v>
      </c>
      <c r="I7888" s="3">
        <v>91</v>
      </c>
      <c r="J7888" s="9">
        <v>56</v>
      </c>
      <c r="K7888" t="s">
        <v>23</v>
      </c>
      <c r="L7888" s="4">
        <v>47</v>
      </c>
      <c r="M7888" s="4" t="str">
        <f>IF(spotify_churn_dataset[[#This Row],[offline_listening]]=0,"no offline","yes offline")</f>
        <v>no offline</v>
      </c>
      <c r="N7888">
        <v>0</v>
      </c>
      <c r="O7888" t="str">
        <f>IF(spotify_churn_dataset[[#This Row],[is_churned]]=1,"yes churn","no churn")</f>
        <v>yes churn</v>
      </c>
      <c r="P7888">
        <v>1</v>
      </c>
    </row>
    <row r="7889" spans="1:16" x14ac:dyDescent="0.3">
      <c r="A7889">
        <v>7888</v>
      </c>
      <c r="B7889">
        <f>IF(spotify_churn_dataset[[#This Row],[user_id]]="","Desconocido",spotify_churn_dataset[[#This Row],[user_id]])</f>
        <v>7888</v>
      </c>
      <c r="C7889">
        <f>IF(IFERROR(VLOOKUP(spotify_churn_dataset[[#This Row],[user_id]],A7890:A15888,1,FALSE),0),1,0)</f>
        <v>0</v>
      </c>
      <c r="D7889" t="s">
        <v>20</v>
      </c>
      <c r="E7889" s="4">
        <v>55</v>
      </c>
      <c r="F7889" t="s">
        <v>21</v>
      </c>
      <c r="G7889" t="s">
        <v>18</v>
      </c>
      <c r="H7889" s="4">
        <v>134</v>
      </c>
      <c r="I7889" s="3">
        <v>25</v>
      </c>
      <c r="J7889" s="9">
        <v>21</v>
      </c>
      <c r="K7889" t="s">
        <v>23</v>
      </c>
      <c r="L7889" s="4">
        <v>0</v>
      </c>
      <c r="M7889" s="4" t="str">
        <f>IF(spotify_churn_dataset[[#This Row],[offline_listening]]=0,"no offline","yes offline")</f>
        <v>yes offline</v>
      </c>
      <c r="N7889">
        <v>1</v>
      </c>
      <c r="O7889" t="str">
        <f>IF(spotify_churn_dataset[[#This Row],[is_churned]]=1,"yes churn","no churn")</f>
        <v>no churn</v>
      </c>
      <c r="P7889">
        <v>0</v>
      </c>
    </row>
    <row r="7890" spans="1:16" x14ac:dyDescent="0.3">
      <c r="A7890">
        <v>7889</v>
      </c>
      <c r="B7890">
        <f>IF(spotify_churn_dataset[[#This Row],[user_id]]="","Desconocido",spotify_churn_dataset[[#This Row],[user_id]])</f>
        <v>7889</v>
      </c>
      <c r="C7890">
        <f>IF(IFERROR(VLOOKUP(spotify_churn_dataset[[#This Row],[user_id]],A7891:A15889,1,FALSE),0),1,0)</f>
        <v>0</v>
      </c>
      <c r="D7890" t="s">
        <v>12</v>
      </c>
      <c r="E7890" s="4">
        <v>46</v>
      </c>
      <c r="F7890" t="s">
        <v>21</v>
      </c>
      <c r="G7890" t="s">
        <v>14</v>
      </c>
      <c r="H7890" s="4">
        <v>105</v>
      </c>
      <c r="I7890" s="3">
        <v>21</v>
      </c>
      <c r="J7890" s="9">
        <v>32</v>
      </c>
      <c r="K7890" t="s">
        <v>15</v>
      </c>
      <c r="L7890" s="4">
        <v>11</v>
      </c>
      <c r="M7890" s="4" t="str">
        <f>IF(spotify_churn_dataset[[#This Row],[offline_listening]]=0,"no offline","yes offline")</f>
        <v>no offline</v>
      </c>
      <c r="N7890">
        <v>0</v>
      </c>
      <c r="O7890" t="str">
        <f>IF(spotify_churn_dataset[[#This Row],[is_churned]]=1,"yes churn","no churn")</f>
        <v>no churn</v>
      </c>
      <c r="P7890">
        <v>0</v>
      </c>
    </row>
    <row r="7891" spans="1:16" x14ac:dyDescent="0.3">
      <c r="A7891">
        <v>7890</v>
      </c>
      <c r="B7891">
        <f>IF(spotify_churn_dataset[[#This Row],[user_id]]="","Desconocido",spotify_churn_dataset[[#This Row],[user_id]])</f>
        <v>7890</v>
      </c>
      <c r="C7891">
        <f>IF(IFERROR(VLOOKUP(spotify_churn_dataset[[#This Row],[user_id]],A7892:A15890,1,FALSE),0),1,0)</f>
        <v>0</v>
      </c>
      <c r="D7891" t="s">
        <v>12</v>
      </c>
      <c r="E7891" s="4">
        <v>34</v>
      </c>
      <c r="F7891" t="s">
        <v>29</v>
      </c>
      <c r="G7891" t="s">
        <v>24</v>
      </c>
      <c r="H7891" s="4">
        <v>28</v>
      </c>
      <c r="I7891" s="3">
        <v>60</v>
      </c>
      <c r="J7891" s="9">
        <v>58</v>
      </c>
      <c r="K7891" t="s">
        <v>23</v>
      </c>
      <c r="L7891" s="4">
        <v>0</v>
      </c>
      <c r="M7891" s="4" t="str">
        <f>IF(spotify_churn_dataset[[#This Row],[offline_listening]]=0,"no offline","yes offline")</f>
        <v>yes offline</v>
      </c>
      <c r="N7891">
        <v>1</v>
      </c>
      <c r="O7891" t="str">
        <f>IF(spotify_churn_dataset[[#This Row],[is_churned]]=1,"yes churn","no churn")</f>
        <v>no churn</v>
      </c>
      <c r="P7891">
        <v>0</v>
      </c>
    </row>
    <row r="7892" spans="1:16" x14ac:dyDescent="0.3">
      <c r="A7892">
        <v>7891</v>
      </c>
      <c r="B7892">
        <f>IF(spotify_churn_dataset[[#This Row],[user_id]]="","Desconocido",spotify_churn_dataset[[#This Row],[user_id]])</f>
        <v>7891</v>
      </c>
      <c r="C7892">
        <f>IF(IFERROR(VLOOKUP(spotify_churn_dataset[[#This Row],[user_id]],A7893:A15891,1,FALSE),0),1,0)</f>
        <v>0</v>
      </c>
      <c r="D7892" t="s">
        <v>16</v>
      </c>
      <c r="E7892" s="4">
        <v>59</v>
      </c>
      <c r="F7892" t="s">
        <v>28</v>
      </c>
      <c r="G7892" t="s">
        <v>14</v>
      </c>
      <c r="H7892" s="4">
        <v>22</v>
      </c>
      <c r="I7892" s="3">
        <v>48</v>
      </c>
      <c r="J7892" s="9">
        <v>5</v>
      </c>
      <c r="K7892" t="s">
        <v>23</v>
      </c>
      <c r="L7892" s="4">
        <v>17</v>
      </c>
      <c r="M7892" s="4" t="str">
        <f>IF(spotify_churn_dataset[[#This Row],[offline_listening]]=0,"no offline","yes offline")</f>
        <v>no offline</v>
      </c>
      <c r="N7892">
        <v>0</v>
      </c>
      <c r="O7892" t="str">
        <f>IF(spotify_churn_dataset[[#This Row],[is_churned]]=1,"yes churn","no churn")</f>
        <v>no churn</v>
      </c>
      <c r="P7892">
        <v>0</v>
      </c>
    </row>
    <row r="7893" spans="1:16" x14ac:dyDescent="0.3">
      <c r="A7893">
        <v>7892</v>
      </c>
      <c r="B7893">
        <f>IF(spotify_churn_dataset[[#This Row],[user_id]]="","Desconocido",spotify_churn_dataset[[#This Row],[user_id]])</f>
        <v>7892</v>
      </c>
      <c r="C7893">
        <f>IF(IFERROR(VLOOKUP(spotify_churn_dataset[[#This Row],[user_id]],A7894:A15892,1,FALSE),0),1,0)</f>
        <v>0</v>
      </c>
      <c r="D7893" t="s">
        <v>16</v>
      </c>
      <c r="E7893" s="4">
        <v>32</v>
      </c>
      <c r="F7893" t="s">
        <v>13</v>
      </c>
      <c r="G7893" t="s">
        <v>24</v>
      </c>
      <c r="H7893" s="4">
        <v>174</v>
      </c>
      <c r="I7893" s="3">
        <v>46</v>
      </c>
      <c r="J7893" s="9">
        <v>11</v>
      </c>
      <c r="K7893" t="s">
        <v>23</v>
      </c>
      <c r="L7893" s="4">
        <v>0</v>
      </c>
      <c r="M7893" s="4" t="str">
        <f>IF(spotify_churn_dataset[[#This Row],[offline_listening]]=0,"no offline","yes offline")</f>
        <v>yes offline</v>
      </c>
      <c r="N7893">
        <v>1</v>
      </c>
      <c r="O7893" t="str">
        <f>IF(spotify_churn_dataset[[#This Row],[is_churned]]=1,"yes churn","no churn")</f>
        <v>yes churn</v>
      </c>
      <c r="P7893">
        <v>1</v>
      </c>
    </row>
    <row r="7894" spans="1:16" x14ac:dyDescent="0.3">
      <c r="A7894">
        <v>7893</v>
      </c>
      <c r="B7894">
        <f>IF(spotify_churn_dataset[[#This Row],[user_id]]="","Desconocido",spotify_churn_dataset[[#This Row],[user_id]])</f>
        <v>7893</v>
      </c>
      <c r="C7894">
        <f>IF(IFERROR(VLOOKUP(spotify_churn_dataset[[#This Row],[user_id]],A7895:A15893,1,FALSE),0),1,0)</f>
        <v>0</v>
      </c>
      <c r="D7894" t="s">
        <v>12</v>
      </c>
      <c r="E7894" s="4">
        <v>41</v>
      </c>
      <c r="F7894" t="s">
        <v>27</v>
      </c>
      <c r="G7894" t="s">
        <v>14</v>
      </c>
      <c r="H7894" s="4">
        <v>277</v>
      </c>
      <c r="I7894" s="3">
        <v>79</v>
      </c>
      <c r="J7894" s="9">
        <v>25</v>
      </c>
      <c r="K7894" t="s">
        <v>23</v>
      </c>
      <c r="L7894" s="4">
        <v>14</v>
      </c>
      <c r="M7894" s="4" t="str">
        <f>IF(spotify_churn_dataset[[#This Row],[offline_listening]]=0,"no offline","yes offline")</f>
        <v>no offline</v>
      </c>
      <c r="N7894">
        <v>0</v>
      </c>
      <c r="O7894" t="str">
        <f>IF(spotify_churn_dataset[[#This Row],[is_churned]]=1,"yes churn","no churn")</f>
        <v>no churn</v>
      </c>
      <c r="P7894">
        <v>0</v>
      </c>
    </row>
    <row r="7895" spans="1:16" x14ac:dyDescent="0.3">
      <c r="A7895">
        <v>7894</v>
      </c>
      <c r="B7895">
        <f>IF(spotify_churn_dataset[[#This Row],[user_id]]="","Desconocido",spotify_churn_dataset[[#This Row],[user_id]])</f>
        <v>7894</v>
      </c>
      <c r="C7895">
        <f>IF(IFERROR(VLOOKUP(spotify_churn_dataset[[#This Row],[user_id]],A7896:A15894,1,FALSE),0),1,0)</f>
        <v>0</v>
      </c>
      <c r="D7895" t="s">
        <v>12</v>
      </c>
      <c r="E7895" s="4">
        <v>58</v>
      </c>
      <c r="F7895" t="s">
        <v>17</v>
      </c>
      <c r="G7895" t="s">
        <v>24</v>
      </c>
      <c r="H7895" s="4">
        <v>292</v>
      </c>
      <c r="I7895" s="3">
        <v>51</v>
      </c>
      <c r="J7895" s="9">
        <v>17</v>
      </c>
      <c r="K7895" t="s">
        <v>23</v>
      </c>
      <c r="L7895" s="4">
        <v>0</v>
      </c>
      <c r="M7895" s="4" t="str">
        <f>IF(spotify_churn_dataset[[#This Row],[offline_listening]]=0,"no offline","yes offline")</f>
        <v>yes offline</v>
      </c>
      <c r="N7895">
        <v>1</v>
      </c>
      <c r="O7895" t="str">
        <f>IF(spotify_churn_dataset[[#This Row],[is_churned]]=1,"yes churn","no churn")</f>
        <v>no churn</v>
      </c>
      <c r="P7895">
        <v>0</v>
      </c>
    </row>
    <row r="7896" spans="1:16" x14ac:dyDescent="0.3">
      <c r="A7896">
        <v>7895</v>
      </c>
      <c r="B7896">
        <f>IF(spotify_churn_dataset[[#This Row],[user_id]]="","Desconocido",spotify_churn_dataset[[#This Row],[user_id]])</f>
        <v>7895</v>
      </c>
      <c r="C7896">
        <f>IF(IFERROR(VLOOKUP(spotify_churn_dataset[[#This Row],[user_id]],A7897:A15895,1,FALSE),0),1,0)</f>
        <v>0</v>
      </c>
      <c r="D7896" t="s">
        <v>12</v>
      </c>
      <c r="E7896" s="4">
        <v>34</v>
      </c>
      <c r="F7896" t="s">
        <v>21</v>
      </c>
      <c r="G7896" t="s">
        <v>14</v>
      </c>
      <c r="H7896" s="4">
        <v>56</v>
      </c>
      <c r="I7896" s="3">
        <v>51</v>
      </c>
      <c r="J7896" s="9">
        <v>21</v>
      </c>
      <c r="K7896" t="s">
        <v>19</v>
      </c>
      <c r="L7896" s="4">
        <v>37</v>
      </c>
      <c r="M7896" s="4" t="str">
        <f>IF(spotify_churn_dataset[[#This Row],[offline_listening]]=0,"no offline","yes offline")</f>
        <v>no offline</v>
      </c>
      <c r="N7896">
        <v>0</v>
      </c>
      <c r="O7896" t="str">
        <f>IF(spotify_churn_dataset[[#This Row],[is_churned]]=1,"yes churn","no churn")</f>
        <v>no churn</v>
      </c>
      <c r="P7896">
        <v>0</v>
      </c>
    </row>
    <row r="7897" spans="1:16" x14ac:dyDescent="0.3">
      <c r="A7897">
        <v>7896</v>
      </c>
      <c r="B7897">
        <f>IF(spotify_churn_dataset[[#This Row],[user_id]]="","Desconocido",spotify_churn_dataset[[#This Row],[user_id]])</f>
        <v>7896</v>
      </c>
      <c r="C7897">
        <f>IF(IFERROR(VLOOKUP(spotify_churn_dataset[[#This Row],[user_id]],A7898:A15896,1,FALSE),0),1,0)</f>
        <v>0</v>
      </c>
      <c r="D7897" t="s">
        <v>20</v>
      </c>
      <c r="E7897" s="4">
        <v>58</v>
      </c>
      <c r="F7897" t="s">
        <v>21</v>
      </c>
      <c r="G7897" t="s">
        <v>14</v>
      </c>
      <c r="H7897" s="4">
        <v>229</v>
      </c>
      <c r="I7897" s="3">
        <v>28</v>
      </c>
      <c r="J7897" s="9">
        <v>58</v>
      </c>
      <c r="K7897" t="s">
        <v>23</v>
      </c>
      <c r="L7897" s="4">
        <v>11</v>
      </c>
      <c r="M7897" s="4" t="str">
        <f>IF(spotify_churn_dataset[[#This Row],[offline_listening]]=0,"no offline","yes offline")</f>
        <v>no offline</v>
      </c>
      <c r="N7897">
        <v>0</v>
      </c>
      <c r="O7897" t="str">
        <f>IF(spotify_churn_dataset[[#This Row],[is_churned]]=1,"yes churn","no churn")</f>
        <v>no churn</v>
      </c>
      <c r="P7897">
        <v>0</v>
      </c>
    </row>
    <row r="7898" spans="1:16" x14ac:dyDescent="0.3">
      <c r="A7898">
        <v>7897</v>
      </c>
      <c r="B7898">
        <f>IF(spotify_churn_dataset[[#This Row],[user_id]]="","Desconocido",spotify_churn_dataset[[#This Row],[user_id]])</f>
        <v>7897</v>
      </c>
      <c r="C7898">
        <f>IF(IFERROR(VLOOKUP(spotify_churn_dataset[[#This Row],[user_id]],A7899:A15897,1,FALSE),0),1,0)</f>
        <v>0</v>
      </c>
      <c r="D7898" t="s">
        <v>12</v>
      </c>
      <c r="E7898" s="4">
        <v>32</v>
      </c>
      <c r="F7898" t="s">
        <v>29</v>
      </c>
      <c r="G7898" t="s">
        <v>24</v>
      </c>
      <c r="H7898" s="4">
        <v>115</v>
      </c>
      <c r="I7898" s="3">
        <v>76</v>
      </c>
      <c r="J7898" s="9">
        <v>16</v>
      </c>
      <c r="K7898" t="s">
        <v>23</v>
      </c>
      <c r="L7898" s="4">
        <v>0</v>
      </c>
      <c r="M7898" s="4" t="str">
        <f>IF(spotify_churn_dataset[[#This Row],[offline_listening]]=0,"no offline","yes offline")</f>
        <v>yes offline</v>
      </c>
      <c r="N7898">
        <v>1</v>
      </c>
      <c r="O7898" t="str">
        <f>IF(spotify_churn_dataset[[#This Row],[is_churned]]=1,"yes churn","no churn")</f>
        <v>yes churn</v>
      </c>
      <c r="P7898">
        <v>1</v>
      </c>
    </row>
    <row r="7899" spans="1:16" x14ac:dyDescent="0.3">
      <c r="A7899">
        <v>7898</v>
      </c>
      <c r="B7899">
        <f>IF(spotify_churn_dataset[[#This Row],[user_id]]="","Desconocido",spotify_churn_dataset[[#This Row],[user_id]])</f>
        <v>7898</v>
      </c>
      <c r="C7899">
        <f>IF(IFERROR(VLOOKUP(spotify_churn_dataset[[#This Row],[user_id]],A7900:A15898,1,FALSE),0),1,0)</f>
        <v>0</v>
      </c>
      <c r="D7899" t="s">
        <v>16</v>
      </c>
      <c r="E7899" s="4">
        <v>38</v>
      </c>
      <c r="F7899" t="s">
        <v>17</v>
      </c>
      <c r="G7899" t="s">
        <v>22</v>
      </c>
      <c r="H7899" s="4">
        <v>248</v>
      </c>
      <c r="I7899" s="3">
        <v>57</v>
      </c>
      <c r="J7899" s="9">
        <v>6</v>
      </c>
      <c r="K7899" t="s">
        <v>19</v>
      </c>
      <c r="L7899" s="4">
        <v>0</v>
      </c>
      <c r="M7899" s="4" t="str">
        <f>IF(spotify_churn_dataset[[#This Row],[offline_listening]]=0,"no offline","yes offline")</f>
        <v>yes offline</v>
      </c>
      <c r="N7899">
        <v>1</v>
      </c>
      <c r="O7899" t="str">
        <f>IF(spotify_churn_dataset[[#This Row],[is_churned]]=1,"yes churn","no churn")</f>
        <v>no churn</v>
      </c>
      <c r="P7899">
        <v>0</v>
      </c>
    </row>
    <row r="7900" spans="1:16" x14ac:dyDescent="0.3">
      <c r="A7900">
        <v>7899</v>
      </c>
      <c r="B7900">
        <f>IF(spotify_churn_dataset[[#This Row],[user_id]]="","Desconocido",spotify_churn_dataset[[#This Row],[user_id]])</f>
        <v>7899</v>
      </c>
      <c r="C7900">
        <f>IF(IFERROR(VLOOKUP(spotify_churn_dataset[[#This Row],[user_id]],A7901:A15899,1,FALSE),0),1,0)</f>
        <v>0</v>
      </c>
      <c r="D7900" t="s">
        <v>16</v>
      </c>
      <c r="E7900" s="4">
        <v>28</v>
      </c>
      <c r="F7900" t="s">
        <v>25</v>
      </c>
      <c r="G7900" t="s">
        <v>24</v>
      </c>
      <c r="H7900" s="4">
        <v>84</v>
      </c>
      <c r="I7900" s="3">
        <v>52</v>
      </c>
      <c r="J7900" s="9">
        <v>3</v>
      </c>
      <c r="K7900" t="s">
        <v>15</v>
      </c>
      <c r="L7900" s="4">
        <v>0</v>
      </c>
      <c r="M7900" s="4" t="str">
        <f>IF(spotify_churn_dataset[[#This Row],[offline_listening]]=0,"no offline","yes offline")</f>
        <v>yes offline</v>
      </c>
      <c r="N7900">
        <v>1</v>
      </c>
      <c r="O7900" t="str">
        <f>IF(spotify_churn_dataset[[#This Row],[is_churned]]=1,"yes churn","no churn")</f>
        <v>yes churn</v>
      </c>
      <c r="P7900">
        <v>1</v>
      </c>
    </row>
    <row r="7901" spans="1:16" x14ac:dyDescent="0.3">
      <c r="A7901">
        <v>7900</v>
      </c>
      <c r="B7901">
        <f>IF(spotify_churn_dataset[[#This Row],[user_id]]="","Desconocido",spotify_churn_dataset[[#This Row],[user_id]])</f>
        <v>7900</v>
      </c>
      <c r="C7901">
        <f>IF(IFERROR(VLOOKUP(spotify_churn_dataset[[#This Row],[user_id]],A7902:A15900,1,FALSE),0),1,0)</f>
        <v>0</v>
      </c>
      <c r="D7901" t="s">
        <v>16</v>
      </c>
      <c r="E7901" s="4">
        <v>31</v>
      </c>
      <c r="F7901" t="s">
        <v>17</v>
      </c>
      <c r="G7901" t="s">
        <v>18</v>
      </c>
      <c r="H7901" s="4">
        <v>53</v>
      </c>
      <c r="I7901" s="3">
        <v>97</v>
      </c>
      <c r="J7901" s="9">
        <v>7</v>
      </c>
      <c r="K7901" t="s">
        <v>19</v>
      </c>
      <c r="L7901" s="4">
        <v>0</v>
      </c>
      <c r="M7901" s="4" t="str">
        <f>IF(spotify_churn_dataset[[#This Row],[offline_listening]]=0,"no offline","yes offline")</f>
        <v>yes offline</v>
      </c>
      <c r="N7901">
        <v>1</v>
      </c>
      <c r="O7901" t="str">
        <f>IF(spotify_churn_dataset[[#This Row],[is_churned]]=1,"yes churn","no churn")</f>
        <v>no churn</v>
      </c>
      <c r="P7901">
        <v>0</v>
      </c>
    </row>
    <row r="7902" spans="1:16" x14ac:dyDescent="0.3">
      <c r="A7902">
        <v>7901</v>
      </c>
      <c r="B7902">
        <f>IF(spotify_churn_dataset[[#This Row],[user_id]]="","Desconocido",spotify_churn_dataset[[#This Row],[user_id]])</f>
        <v>7901</v>
      </c>
      <c r="C7902">
        <f>IF(IFERROR(VLOOKUP(spotify_churn_dataset[[#This Row],[user_id]],A7903:A15901,1,FALSE),0),1,0)</f>
        <v>0</v>
      </c>
      <c r="D7902" t="s">
        <v>12</v>
      </c>
      <c r="E7902" s="4">
        <v>21</v>
      </c>
      <c r="F7902" t="s">
        <v>28</v>
      </c>
      <c r="G7902" t="s">
        <v>22</v>
      </c>
      <c r="H7902" s="4">
        <v>52</v>
      </c>
      <c r="I7902" s="3">
        <v>60</v>
      </c>
      <c r="J7902" s="9">
        <v>11</v>
      </c>
      <c r="K7902" t="s">
        <v>15</v>
      </c>
      <c r="L7902" s="4">
        <v>0</v>
      </c>
      <c r="M7902" s="4" t="str">
        <f>IF(spotify_churn_dataset[[#This Row],[offline_listening]]=0,"no offline","yes offline")</f>
        <v>yes offline</v>
      </c>
      <c r="N7902">
        <v>1</v>
      </c>
      <c r="O7902" t="str">
        <f>IF(spotify_churn_dataset[[#This Row],[is_churned]]=1,"yes churn","no churn")</f>
        <v>yes churn</v>
      </c>
      <c r="P7902">
        <v>1</v>
      </c>
    </row>
    <row r="7903" spans="1:16" x14ac:dyDescent="0.3">
      <c r="A7903">
        <v>7902</v>
      </c>
      <c r="B7903">
        <f>IF(spotify_churn_dataset[[#This Row],[user_id]]="","Desconocido",spotify_churn_dataset[[#This Row],[user_id]])</f>
        <v>7902</v>
      </c>
      <c r="C7903">
        <f>IF(IFERROR(VLOOKUP(spotify_churn_dataset[[#This Row],[user_id]],A7904:A15902,1,FALSE),0),1,0)</f>
        <v>0</v>
      </c>
      <c r="D7903" t="s">
        <v>12</v>
      </c>
      <c r="E7903" s="4">
        <v>24</v>
      </c>
      <c r="F7903" t="s">
        <v>28</v>
      </c>
      <c r="G7903" t="s">
        <v>14</v>
      </c>
      <c r="H7903" s="4">
        <v>86</v>
      </c>
      <c r="I7903" s="3">
        <v>23</v>
      </c>
      <c r="J7903" s="9">
        <v>28</v>
      </c>
      <c r="K7903" t="s">
        <v>15</v>
      </c>
      <c r="L7903" s="4">
        <v>28</v>
      </c>
      <c r="M7903" s="4" t="str">
        <f>IF(spotify_churn_dataset[[#This Row],[offline_listening]]=0,"no offline","yes offline")</f>
        <v>no offline</v>
      </c>
      <c r="N7903">
        <v>0</v>
      </c>
      <c r="O7903" t="str">
        <f>IF(spotify_churn_dataset[[#This Row],[is_churned]]=1,"yes churn","no churn")</f>
        <v>yes churn</v>
      </c>
      <c r="P7903">
        <v>1</v>
      </c>
    </row>
    <row r="7904" spans="1:16" x14ac:dyDescent="0.3">
      <c r="A7904">
        <v>7903</v>
      </c>
      <c r="B7904">
        <f>IF(spotify_churn_dataset[[#This Row],[user_id]]="","Desconocido",spotify_churn_dataset[[#This Row],[user_id]])</f>
        <v>7903</v>
      </c>
      <c r="C7904">
        <f>IF(IFERROR(VLOOKUP(spotify_churn_dataset[[#This Row],[user_id]],A7905:A15903,1,FALSE),0),1,0)</f>
        <v>0</v>
      </c>
      <c r="D7904" t="s">
        <v>12</v>
      </c>
      <c r="E7904" s="4">
        <v>16</v>
      </c>
      <c r="F7904" t="s">
        <v>25</v>
      </c>
      <c r="G7904" t="s">
        <v>24</v>
      </c>
      <c r="H7904" s="4">
        <v>67</v>
      </c>
      <c r="I7904" s="3">
        <v>52</v>
      </c>
      <c r="J7904" s="9">
        <v>29</v>
      </c>
      <c r="K7904" t="s">
        <v>23</v>
      </c>
      <c r="L7904" s="4">
        <v>0</v>
      </c>
      <c r="M7904" s="4" t="str">
        <f>IF(spotify_churn_dataset[[#This Row],[offline_listening]]=0,"no offline","yes offline")</f>
        <v>yes offline</v>
      </c>
      <c r="N7904">
        <v>1</v>
      </c>
      <c r="O7904" t="str">
        <f>IF(spotify_churn_dataset[[#This Row],[is_churned]]=1,"yes churn","no churn")</f>
        <v>no churn</v>
      </c>
      <c r="P7904">
        <v>0</v>
      </c>
    </row>
    <row r="7905" spans="1:16" x14ac:dyDescent="0.3">
      <c r="A7905">
        <v>7904</v>
      </c>
      <c r="B7905">
        <f>IF(spotify_churn_dataset[[#This Row],[user_id]]="","Desconocido",spotify_churn_dataset[[#This Row],[user_id]])</f>
        <v>7904</v>
      </c>
      <c r="C7905">
        <f>IF(IFERROR(VLOOKUP(spotify_churn_dataset[[#This Row],[user_id]],A7906:A15904,1,FALSE),0),1,0)</f>
        <v>0</v>
      </c>
      <c r="D7905" t="s">
        <v>12</v>
      </c>
      <c r="E7905" s="4">
        <v>43</v>
      </c>
      <c r="F7905" t="s">
        <v>13</v>
      </c>
      <c r="G7905" t="s">
        <v>18</v>
      </c>
      <c r="H7905" s="4">
        <v>199</v>
      </c>
      <c r="I7905" s="3">
        <v>5</v>
      </c>
      <c r="J7905" s="9">
        <v>8</v>
      </c>
      <c r="K7905" t="s">
        <v>15</v>
      </c>
      <c r="L7905" s="4">
        <v>0</v>
      </c>
      <c r="M7905" s="4" t="str">
        <f>IF(spotify_churn_dataset[[#This Row],[offline_listening]]=0,"no offline","yes offline")</f>
        <v>yes offline</v>
      </c>
      <c r="N7905">
        <v>1</v>
      </c>
      <c r="O7905" t="str">
        <f>IF(spotify_churn_dataset[[#This Row],[is_churned]]=1,"yes churn","no churn")</f>
        <v>no churn</v>
      </c>
      <c r="P7905">
        <v>0</v>
      </c>
    </row>
    <row r="7906" spans="1:16" x14ac:dyDescent="0.3">
      <c r="A7906">
        <v>7905</v>
      </c>
      <c r="B7906">
        <f>IF(spotify_churn_dataset[[#This Row],[user_id]]="","Desconocido",spotify_churn_dataset[[#This Row],[user_id]])</f>
        <v>7905</v>
      </c>
      <c r="C7906">
        <f>IF(IFERROR(VLOOKUP(spotify_churn_dataset[[#This Row],[user_id]],A7907:A15905,1,FALSE),0),1,0)</f>
        <v>0</v>
      </c>
      <c r="D7906" t="s">
        <v>20</v>
      </c>
      <c r="E7906" s="4">
        <v>27</v>
      </c>
      <c r="F7906" t="s">
        <v>26</v>
      </c>
      <c r="G7906" t="s">
        <v>22</v>
      </c>
      <c r="H7906" s="4">
        <v>248</v>
      </c>
      <c r="I7906" s="3">
        <v>93</v>
      </c>
      <c r="J7906" s="9">
        <v>32</v>
      </c>
      <c r="K7906" t="s">
        <v>15</v>
      </c>
      <c r="L7906" s="4">
        <v>0</v>
      </c>
      <c r="M7906" s="4" t="str">
        <f>IF(spotify_churn_dataset[[#This Row],[offline_listening]]=0,"no offline","yes offline")</f>
        <v>yes offline</v>
      </c>
      <c r="N7906">
        <v>1</v>
      </c>
      <c r="O7906" t="str">
        <f>IF(spotify_churn_dataset[[#This Row],[is_churned]]=1,"yes churn","no churn")</f>
        <v>no churn</v>
      </c>
      <c r="P7906">
        <v>0</v>
      </c>
    </row>
    <row r="7907" spans="1:16" x14ac:dyDescent="0.3">
      <c r="A7907">
        <v>7906</v>
      </c>
      <c r="B7907">
        <f>IF(spotify_churn_dataset[[#This Row],[user_id]]="","Desconocido",spotify_churn_dataset[[#This Row],[user_id]])</f>
        <v>7906</v>
      </c>
      <c r="C7907">
        <f>IF(IFERROR(VLOOKUP(spotify_churn_dataset[[#This Row],[user_id]],A7908:A15906,1,FALSE),0),1,0)</f>
        <v>0</v>
      </c>
      <c r="D7907" t="s">
        <v>16</v>
      </c>
      <c r="E7907" s="4">
        <v>27</v>
      </c>
      <c r="F7907" t="s">
        <v>17</v>
      </c>
      <c r="G7907" t="s">
        <v>24</v>
      </c>
      <c r="H7907" s="4">
        <v>198</v>
      </c>
      <c r="I7907" s="3">
        <v>50</v>
      </c>
      <c r="J7907" s="9">
        <v>57</v>
      </c>
      <c r="K7907" t="s">
        <v>15</v>
      </c>
      <c r="L7907" s="4">
        <v>0</v>
      </c>
      <c r="M7907" s="4" t="str">
        <f>IF(spotify_churn_dataset[[#This Row],[offline_listening]]=0,"no offline","yes offline")</f>
        <v>yes offline</v>
      </c>
      <c r="N7907">
        <v>1</v>
      </c>
      <c r="O7907" t="str">
        <f>IF(spotify_churn_dataset[[#This Row],[is_churned]]=1,"yes churn","no churn")</f>
        <v>no churn</v>
      </c>
      <c r="P7907">
        <v>0</v>
      </c>
    </row>
    <row r="7908" spans="1:16" x14ac:dyDescent="0.3">
      <c r="A7908">
        <v>7907</v>
      </c>
      <c r="B7908">
        <f>IF(spotify_churn_dataset[[#This Row],[user_id]]="","Desconocido",spotify_churn_dataset[[#This Row],[user_id]])</f>
        <v>7907</v>
      </c>
      <c r="C7908">
        <f>IF(IFERROR(VLOOKUP(spotify_churn_dataset[[#This Row],[user_id]],A7909:A15907,1,FALSE),0),1,0)</f>
        <v>0</v>
      </c>
      <c r="D7908" t="s">
        <v>20</v>
      </c>
      <c r="E7908" s="4">
        <v>27</v>
      </c>
      <c r="F7908" t="s">
        <v>17</v>
      </c>
      <c r="G7908" t="s">
        <v>24</v>
      </c>
      <c r="H7908" s="4">
        <v>154</v>
      </c>
      <c r="I7908" s="3">
        <v>89</v>
      </c>
      <c r="J7908" s="9">
        <v>22</v>
      </c>
      <c r="K7908" t="s">
        <v>15</v>
      </c>
      <c r="L7908" s="4">
        <v>0</v>
      </c>
      <c r="M7908" s="4" t="str">
        <f>IF(spotify_churn_dataset[[#This Row],[offline_listening]]=0,"no offline","yes offline")</f>
        <v>yes offline</v>
      </c>
      <c r="N7908">
        <v>1</v>
      </c>
      <c r="O7908" t="str">
        <f>IF(spotify_churn_dataset[[#This Row],[is_churned]]=1,"yes churn","no churn")</f>
        <v>no churn</v>
      </c>
      <c r="P7908">
        <v>0</v>
      </c>
    </row>
    <row r="7909" spans="1:16" x14ac:dyDescent="0.3">
      <c r="A7909">
        <v>7908</v>
      </c>
      <c r="B7909">
        <f>IF(spotify_churn_dataset[[#This Row],[user_id]]="","Desconocido",spotify_churn_dataset[[#This Row],[user_id]])</f>
        <v>7908</v>
      </c>
      <c r="C7909">
        <f>IF(IFERROR(VLOOKUP(spotify_churn_dataset[[#This Row],[user_id]],A7910:A15908,1,FALSE),0),1,0)</f>
        <v>0</v>
      </c>
      <c r="D7909" t="s">
        <v>20</v>
      </c>
      <c r="E7909" s="4">
        <v>30</v>
      </c>
      <c r="F7909" t="s">
        <v>29</v>
      </c>
      <c r="G7909" t="s">
        <v>14</v>
      </c>
      <c r="H7909" s="4">
        <v>228</v>
      </c>
      <c r="I7909" s="3">
        <v>94</v>
      </c>
      <c r="J7909" s="9">
        <v>35</v>
      </c>
      <c r="K7909" t="s">
        <v>15</v>
      </c>
      <c r="L7909" s="4">
        <v>12</v>
      </c>
      <c r="M7909" s="4" t="str">
        <f>IF(spotify_churn_dataset[[#This Row],[offline_listening]]=0,"no offline","yes offline")</f>
        <v>no offline</v>
      </c>
      <c r="N7909">
        <v>0</v>
      </c>
      <c r="O7909" t="str">
        <f>IF(spotify_churn_dataset[[#This Row],[is_churned]]=1,"yes churn","no churn")</f>
        <v>no churn</v>
      </c>
      <c r="P7909">
        <v>0</v>
      </c>
    </row>
    <row r="7910" spans="1:16" x14ac:dyDescent="0.3">
      <c r="A7910">
        <v>7909</v>
      </c>
      <c r="B7910">
        <f>IF(spotify_churn_dataset[[#This Row],[user_id]]="","Desconocido",spotify_churn_dataset[[#This Row],[user_id]])</f>
        <v>7909</v>
      </c>
      <c r="C7910">
        <f>IF(IFERROR(VLOOKUP(spotify_churn_dataset[[#This Row],[user_id]],A7911:A15909,1,FALSE),0),1,0)</f>
        <v>0</v>
      </c>
      <c r="D7910" t="s">
        <v>12</v>
      </c>
      <c r="E7910" s="4">
        <v>36</v>
      </c>
      <c r="F7910" t="s">
        <v>26</v>
      </c>
      <c r="G7910" t="s">
        <v>14</v>
      </c>
      <c r="H7910" s="4">
        <v>288</v>
      </c>
      <c r="I7910" s="3">
        <v>60</v>
      </c>
      <c r="J7910" s="9">
        <v>38</v>
      </c>
      <c r="K7910" t="s">
        <v>19</v>
      </c>
      <c r="L7910" s="4">
        <v>17</v>
      </c>
      <c r="M7910" s="4" t="str">
        <f>IF(spotify_churn_dataset[[#This Row],[offline_listening]]=0,"no offline","yes offline")</f>
        <v>no offline</v>
      </c>
      <c r="N7910">
        <v>0</v>
      </c>
      <c r="O7910" t="str">
        <f>IF(spotify_churn_dataset[[#This Row],[is_churned]]=1,"yes churn","no churn")</f>
        <v>no churn</v>
      </c>
      <c r="P7910">
        <v>0</v>
      </c>
    </row>
    <row r="7911" spans="1:16" x14ac:dyDescent="0.3">
      <c r="A7911">
        <v>7910</v>
      </c>
      <c r="B7911">
        <f>IF(spotify_churn_dataset[[#This Row],[user_id]]="","Desconocido",spotify_churn_dataset[[#This Row],[user_id]])</f>
        <v>7910</v>
      </c>
      <c r="C7911">
        <f>IF(IFERROR(VLOOKUP(spotify_churn_dataset[[#This Row],[user_id]],A7912:A15910,1,FALSE),0),1,0)</f>
        <v>0</v>
      </c>
      <c r="D7911" t="s">
        <v>16</v>
      </c>
      <c r="E7911" s="4">
        <v>35</v>
      </c>
      <c r="F7911" t="s">
        <v>17</v>
      </c>
      <c r="G7911" t="s">
        <v>24</v>
      </c>
      <c r="H7911" s="4">
        <v>100</v>
      </c>
      <c r="I7911" s="3">
        <v>8</v>
      </c>
      <c r="J7911" s="9">
        <v>59</v>
      </c>
      <c r="K7911" t="s">
        <v>15</v>
      </c>
      <c r="L7911" s="4">
        <v>0</v>
      </c>
      <c r="M7911" s="4" t="str">
        <f>IF(spotify_churn_dataset[[#This Row],[offline_listening]]=0,"no offline","yes offline")</f>
        <v>yes offline</v>
      </c>
      <c r="N7911">
        <v>1</v>
      </c>
      <c r="O7911" t="str">
        <f>IF(spotify_churn_dataset[[#This Row],[is_churned]]=1,"yes churn","no churn")</f>
        <v>no churn</v>
      </c>
      <c r="P7911">
        <v>0</v>
      </c>
    </row>
    <row r="7912" spans="1:16" x14ac:dyDescent="0.3">
      <c r="A7912">
        <v>7911</v>
      </c>
      <c r="B7912">
        <f>IF(spotify_churn_dataset[[#This Row],[user_id]]="","Desconocido",spotify_churn_dataset[[#This Row],[user_id]])</f>
        <v>7911</v>
      </c>
      <c r="C7912">
        <f>IF(IFERROR(VLOOKUP(spotify_churn_dataset[[#This Row],[user_id]],A7913:A15911,1,FALSE),0),1,0)</f>
        <v>0</v>
      </c>
      <c r="D7912" t="s">
        <v>16</v>
      </c>
      <c r="E7912" s="4">
        <v>26</v>
      </c>
      <c r="F7912" t="s">
        <v>29</v>
      </c>
      <c r="G7912" t="s">
        <v>18</v>
      </c>
      <c r="H7912" s="4">
        <v>60</v>
      </c>
      <c r="I7912" s="3">
        <v>35</v>
      </c>
      <c r="J7912" s="9">
        <v>26</v>
      </c>
      <c r="K7912" t="s">
        <v>19</v>
      </c>
      <c r="L7912" s="4">
        <v>0</v>
      </c>
      <c r="M7912" s="4" t="str">
        <f>IF(spotify_churn_dataset[[#This Row],[offline_listening]]=0,"no offline","yes offline")</f>
        <v>yes offline</v>
      </c>
      <c r="N7912">
        <v>1</v>
      </c>
      <c r="O7912" t="str">
        <f>IF(spotify_churn_dataset[[#This Row],[is_churned]]=1,"yes churn","no churn")</f>
        <v>no churn</v>
      </c>
      <c r="P7912">
        <v>0</v>
      </c>
    </row>
    <row r="7913" spans="1:16" x14ac:dyDescent="0.3">
      <c r="A7913">
        <v>7912</v>
      </c>
      <c r="B7913">
        <f>IF(spotify_churn_dataset[[#This Row],[user_id]]="","Desconocido",spotify_churn_dataset[[#This Row],[user_id]])</f>
        <v>7912</v>
      </c>
      <c r="C7913">
        <f>IF(IFERROR(VLOOKUP(spotify_churn_dataset[[#This Row],[user_id]],A7914:A15912,1,FALSE),0),1,0)</f>
        <v>0</v>
      </c>
      <c r="D7913" t="s">
        <v>12</v>
      </c>
      <c r="E7913" s="4">
        <v>57</v>
      </c>
      <c r="F7913" t="s">
        <v>21</v>
      </c>
      <c r="G7913" t="s">
        <v>22</v>
      </c>
      <c r="H7913" s="4">
        <v>159</v>
      </c>
      <c r="I7913" s="3">
        <v>75</v>
      </c>
      <c r="J7913" s="9">
        <v>42</v>
      </c>
      <c r="K7913" t="s">
        <v>15</v>
      </c>
      <c r="L7913" s="4">
        <v>0</v>
      </c>
      <c r="M7913" s="4" t="str">
        <f>IF(spotify_churn_dataset[[#This Row],[offline_listening]]=0,"no offline","yes offline")</f>
        <v>yes offline</v>
      </c>
      <c r="N7913">
        <v>1</v>
      </c>
      <c r="O7913" t="str">
        <f>IF(spotify_churn_dataset[[#This Row],[is_churned]]=1,"yes churn","no churn")</f>
        <v>no churn</v>
      </c>
      <c r="P7913">
        <v>0</v>
      </c>
    </row>
    <row r="7914" spans="1:16" x14ac:dyDescent="0.3">
      <c r="A7914">
        <v>7913</v>
      </c>
      <c r="B7914">
        <f>IF(spotify_churn_dataset[[#This Row],[user_id]]="","Desconocido",spotify_churn_dataset[[#This Row],[user_id]])</f>
        <v>7913</v>
      </c>
      <c r="C7914">
        <f>IF(IFERROR(VLOOKUP(spotify_churn_dataset[[#This Row],[user_id]],A7915:A15913,1,FALSE),0),1,0)</f>
        <v>0</v>
      </c>
      <c r="D7914" t="s">
        <v>20</v>
      </c>
      <c r="E7914" s="4">
        <v>21</v>
      </c>
      <c r="F7914" t="s">
        <v>29</v>
      </c>
      <c r="G7914" t="s">
        <v>22</v>
      </c>
      <c r="H7914" s="4">
        <v>152</v>
      </c>
      <c r="I7914" s="3">
        <v>3</v>
      </c>
      <c r="J7914" s="9">
        <v>22</v>
      </c>
      <c r="K7914" t="s">
        <v>15</v>
      </c>
      <c r="L7914" s="4">
        <v>0</v>
      </c>
      <c r="M7914" s="4" t="str">
        <f>IF(spotify_churn_dataset[[#This Row],[offline_listening]]=0,"no offline","yes offline")</f>
        <v>yes offline</v>
      </c>
      <c r="N7914">
        <v>1</v>
      </c>
      <c r="O7914" t="str">
        <f>IF(spotify_churn_dataset[[#This Row],[is_churned]]=1,"yes churn","no churn")</f>
        <v>no churn</v>
      </c>
      <c r="P7914">
        <v>0</v>
      </c>
    </row>
    <row r="7915" spans="1:16" x14ac:dyDescent="0.3">
      <c r="A7915">
        <v>7914</v>
      </c>
      <c r="B7915">
        <f>IF(spotify_churn_dataset[[#This Row],[user_id]]="","Desconocido",spotify_churn_dataset[[#This Row],[user_id]])</f>
        <v>7914</v>
      </c>
      <c r="C7915">
        <f>IF(IFERROR(VLOOKUP(spotify_churn_dataset[[#This Row],[user_id]],A7916:A15914,1,FALSE),0),1,0)</f>
        <v>0</v>
      </c>
      <c r="D7915" t="s">
        <v>12</v>
      </c>
      <c r="E7915" s="4">
        <v>51</v>
      </c>
      <c r="F7915" t="s">
        <v>26</v>
      </c>
      <c r="G7915" t="s">
        <v>18</v>
      </c>
      <c r="H7915" s="4">
        <v>30</v>
      </c>
      <c r="I7915" s="3">
        <v>85</v>
      </c>
      <c r="J7915" s="9">
        <v>59</v>
      </c>
      <c r="K7915" t="s">
        <v>23</v>
      </c>
      <c r="L7915" s="4">
        <v>0</v>
      </c>
      <c r="M7915" s="4" t="str">
        <f>IF(spotify_churn_dataset[[#This Row],[offline_listening]]=0,"no offline","yes offline")</f>
        <v>yes offline</v>
      </c>
      <c r="N7915">
        <v>1</v>
      </c>
      <c r="O7915" t="str">
        <f>IF(spotify_churn_dataset[[#This Row],[is_churned]]=1,"yes churn","no churn")</f>
        <v>no churn</v>
      </c>
      <c r="P7915">
        <v>0</v>
      </c>
    </row>
    <row r="7916" spans="1:16" x14ac:dyDescent="0.3">
      <c r="A7916">
        <v>7915</v>
      </c>
      <c r="B7916">
        <f>IF(spotify_churn_dataset[[#This Row],[user_id]]="","Desconocido",spotify_churn_dataset[[#This Row],[user_id]])</f>
        <v>7915</v>
      </c>
      <c r="C7916">
        <f>IF(IFERROR(VLOOKUP(spotify_churn_dataset[[#This Row],[user_id]],A7917:A15915,1,FALSE),0),1,0)</f>
        <v>0</v>
      </c>
      <c r="D7916" t="s">
        <v>12</v>
      </c>
      <c r="E7916" s="4">
        <v>16</v>
      </c>
      <c r="F7916" t="s">
        <v>21</v>
      </c>
      <c r="G7916" t="s">
        <v>22</v>
      </c>
      <c r="H7916" s="4">
        <v>108</v>
      </c>
      <c r="I7916" s="3">
        <v>82</v>
      </c>
      <c r="J7916" s="9">
        <v>43</v>
      </c>
      <c r="K7916" t="s">
        <v>23</v>
      </c>
      <c r="L7916" s="4">
        <v>0</v>
      </c>
      <c r="M7916" s="4" t="str">
        <f>IF(spotify_churn_dataset[[#This Row],[offline_listening]]=0,"no offline","yes offline")</f>
        <v>yes offline</v>
      </c>
      <c r="N7916">
        <v>1</v>
      </c>
      <c r="O7916" t="str">
        <f>IF(spotify_churn_dataset[[#This Row],[is_churned]]=1,"yes churn","no churn")</f>
        <v>yes churn</v>
      </c>
      <c r="P7916">
        <v>1</v>
      </c>
    </row>
    <row r="7917" spans="1:16" x14ac:dyDescent="0.3">
      <c r="A7917">
        <v>7916</v>
      </c>
      <c r="B7917">
        <f>IF(spotify_churn_dataset[[#This Row],[user_id]]="","Desconocido",spotify_churn_dataset[[#This Row],[user_id]])</f>
        <v>7916</v>
      </c>
      <c r="C7917">
        <f>IF(IFERROR(VLOOKUP(spotify_churn_dataset[[#This Row],[user_id]],A7918:A15916,1,FALSE),0),1,0)</f>
        <v>0</v>
      </c>
      <c r="D7917" t="s">
        <v>16</v>
      </c>
      <c r="E7917" s="4">
        <v>45</v>
      </c>
      <c r="F7917" t="s">
        <v>17</v>
      </c>
      <c r="G7917" t="s">
        <v>22</v>
      </c>
      <c r="H7917" s="4">
        <v>26</v>
      </c>
      <c r="I7917" s="3">
        <v>45</v>
      </c>
      <c r="J7917" s="9">
        <v>56</v>
      </c>
      <c r="K7917" t="s">
        <v>19</v>
      </c>
      <c r="L7917" s="4">
        <v>0</v>
      </c>
      <c r="M7917" s="4" t="str">
        <f>IF(spotify_churn_dataset[[#This Row],[offline_listening]]=0,"no offline","yes offline")</f>
        <v>yes offline</v>
      </c>
      <c r="N7917">
        <v>1</v>
      </c>
      <c r="O7917" t="str">
        <f>IF(spotify_churn_dataset[[#This Row],[is_churned]]=1,"yes churn","no churn")</f>
        <v>no churn</v>
      </c>
      <c r="P7917">
        <v>0</v>
      </c>
    </row>
    <row r="7918" spans="1:16" x14ac:dyDescent="0.3">
      <c r="A7918">
        <v>7917</v>
      </c>
      <c r="B7918">
        <f>IF(spotify_churn_dataset[[#This Row],[user_id]]="","Desconocido",spotify_churn_dataset[[#This Row],[user_id]])</f>
        <v>7917</v>
      </c>
      <c r="C7918">
        <f>IF(IFERROR(VLOOKUP(spotify_churn_dataset[[#This Row],[user_id]],A7919:A15917,1,FALSE),0),1,0)</f>
        <v>0</v>
      </c>
      <c r="D7918" t="s">
        <v>16</v>
      </c>
      <c r="E7918" s="4">
        <v>21</v>
      </c>
      <c r="F7918" t="s">
        <v>28</v>
      </c>
      <c r="G7918" t="s">
        <v>22</v>
      </c>
      <c r="H7918" s="4">
        <v>109</v>
      </c>
      <c r="I7918" s="3">
        <v>17</v>
      </c>
      <c r="J7918" s="9">
        <v>2</v>
      </c>
      <c r="K7918" t="s">
        <v>19</v>
      </c>
      <c r="L7918" s="4">
        <v>0</v>
      </c>
      <c r="M7918" s="4" t="str">
        <f>IF(spotify_churn_dataset[[#This Row],[offline_listening]]=0,"no offline","yes offline")</f>
        <v>yes offline</v>
      </c>
      <c r="N7918">
        <v>1</v>
      </c>
      <c r="O7918" t="str">
        <f>IF(spotify_churn_dataset[[#This Row],[is_churned]]=1,"yes churn","no churn")</f>
        <v>yes churn</v>
      </c>
      <c r="P7918">
        <v>1</v>
      </c>
    </row>
    <row r="7919" spans="1:16" x14ac:dyDescent="0.3">
      <c r="A7919">
        <v>7918</v>
      </c>
      <c r="B7919">
        <f>IF(spotify_churn_dataset[[#This Row],[user_id]]="","Desconocido",spotify_churn_dataset[[#This Row],[user_id]])</f>
        <v>7918</v>
      </c>
      <c r="C7919">
        <f>IF(IFERROR(VLOOKUP(spotify_churn_dataset[[#This Row],[user_id]],A7920:A15918,1,FALSE),0),1,0)</f>
        <v>0</v>
      </c>
      <c r="D7919" t="s">
        <v>12</v>
      </c>
      <c r="E7919" s="4">
        <v>56</v>
      </c>
      <c r="F7919" t="s">
        <v>13</v>
      </c>
      <c r="G7919" t="s">
        <v>24</v>
      </c>
      <c r="H7919" s="4">
        <v>178</v>
      </c>
      <c r="I7919" s="3">
        <v>23</v>
      </c>
      <c r="J7919" s="9">
        <v>39</v>
      </c>
      <c r="K7919" t="s">
        <v>23</v>
      </c>
      <c r="L7919" s="4">
        <v>0</v>
      </c>
      <c r="M7919" s="4" t="str">
        <f>IF(spotify_churn_dataset[[#This Row],[offline_listening]]=0,"no offline","yes offline")</f>
        <v>yes offline</v>
      </c>
      <c r="N7919">
        <v>1</v>
      </c>
      <c r="O7919" t="str">
        <f>IF(spotify_churn_dataset[[#This Row],[is_churned]]=1,"yes churn","no churn")</f>
        <v>no churn</v>
      </c>
      <c r="P7919">
        <v>0</v>
      </c>
    </row>
    <row r="7920" spans="1:16" x14ac:dyDescent="0.3">
      <c r="A7920">
        <v>7919</v>
      </c>
      <c r="B7920">
        <f>IF(spotify_churn_dataset[[#This Row],[user_id]]="","Desconocido",spotify_churn_dataset[[#This Row],[user_id]])</f>
        <v>7919</v>
      </c>
      <c r="C7920">
        <f>IF(IFERROR(VLOOKUP(spotify_churn_dataset[[#This Row],[user_id]],A7921:A15919,1,FALSE),0),1,0)</f>
        <v>0</v>
      </c>
      <c r="D7920" t="s">
        <v>16</v>
      </c>
      <c r="E7920" s="4">
        <v>46</v>
      </c>
      <c r="F7920" t="s">
        <v>26</v>
      </c>
      <c r="G7920" t="s">
        <v>24</v>
      </c>
      <c r="H7920" s="4">
        <v>137</v>
      </c>
      <c r="I7920" s="3">
        <v>11</v>
      </c>
      <c r="J7920" s="9">
        <v>3</v>
      </c>
      <c r="K7920" t="s">
        <v>23</v>
      </c>
      <c r="L7920" s="4">
        <v>0</v>
      </c>
      <c r="M7920" s="4" t="str">
        <f>IF(spotify_churn_dataset[[#This Row],[offline_listening]]=0,"no offline","yes offline")</f>
        <v>yes offline</v>
      </c>
      <c r="N7920">
        <v>1</v>
      </c>
      <c r="O7920" t="str">
        <f>IF(spotify_churn_dataset[[#This Row],[is_churned]]=1,"yes churn","no churn")</f>
        <v>no churn</v>
      </c>
      <c r="P7920">
        <v>0</v>
      </c>
    </row>
    <row r="7921" spans="1:16" x14ac:dyDescent="0.3">
      <c r="A7921">
        <v>7920</v>
      </c>
      <c r="B7921">
        <f>IF(spotify_churn_dataset[[#This Row],[user_id]]="","Desconocido",spotify_churn_dataset[[#This Row],[user_id]])</f>
        <v>7920</v>
      </c>
      <c r="C7921">
        <f>IF(IFERROR(VLOOKUP(spotify_churn_dataset[[#This Row],[user_id]],A7922:A15920,1,FALSE),0),1,0)</f>
        <v>0</v>
      </c>
      <c r="D7921" t="s">
        <v>16</v>
      </c>
      <c r="E7921" s="4">
        <v>51</v>
      </c>
      <c r="F7921" t="s">
        <v>29</v>
      </c>
      <c r="G7921" t="s">
        <v>18</v>
      </c>
      <c r="H7921" s="4">
        <v>298</v>
      </c>
      <c r="I7921" s="3">
        <v>65</v>
      </c>
      <c r="J7921" s="9">
        <v>2</v>
      </c>
      <c r="K7921" t="s">
        <v>23</v>
      </c>
      <c r="L7921" s="4">
        <v>0</v>
      </c>
      <c r="M7921" s="4" t="str">
        <f>IF(spotify_churn_dataset[[#This Row],[offline_listening]]=0,"no offline","yes offline")</f>
        <v>yes offline</v>
      </c>
      <c r="N7921">
        <v>1</v>
      </c>
      <c r="O7921" t="str">
        <f>IF(spotify_churn_dataset[[#This Row],[is_churned]]=1,"yes churn","no churn")</f>
        <v>no churn</v>
      </c>
      <c r="P7921">
        <v>0</v>
      </c>
    </row>
    <row r="7922" spans="1:16" x14ac:dyDescent="0.3">
      <c r="A7922">
        <v>7921</v>
      </c>
      <c r="B7922">
        <f>IF(spotify_churn_dataset[[#This Row],[user_id]]="","Desconocido",spotify_churn_dataset[[#This Row],[user_id]])</f>
        <v>7921</v>
      </c>
      <c r="C7922">
        <f>IF(IFERROR(VLOOKUP(spotify_churn_dataset[[#This Row],[user_id]],A7923:A15921,1,FALSE),0),1,0)</f>
        <v>0</v>
      </c>
      <c r="D7922" t="s">
        <v>20</v>
      </c>
      <c r="E7922" s="4">
        <v>46</v>
      </c>
      <c r="F7922" t="s">
        <v>25</v>
      </c>
      <c r="G7922" t="s">
        <v>24</v>
      </c>
      <c r="H7922" s="4">
        <v>281</v>
      </c>
      <c r="I7922" s="3">
        <v>30</v>
      </c>
      <c r="J7922" s="9">
        <v>31</v>
      </c>
      <c r="K7922" t="s">
        <v>19</v>
      </c>
      <c r="L7922" s="4">
        <v>0</v>
      </c>
      <c r="M7922" s="4" t="str">
        <f>IF(spotify_churn_dataset[[#This Row],[offline_listening]]=0,"no offline","yes offline")</f>
        <v>yes offline</v>
      </c>
      <c r="N7922">
        <v>1</v>
      </c>
      <c r="O7922" t="str">
        <f>IF(spotify_churn_dataset[[#This Row],[is_churned]]=1,"yes churn","no churn")</f>
        <v>no churn</v>
      </c>
      <c r="P7922">
        <v>0</v>
      </c>
    </row>
    <row r="7923" spans="1:16" x14ac:dyDescent="0.3">
      <c r="A7923">
        <v>7922</v>
      </c>
      <c r="B7923">
        <f>IF(spotify_churn_dataset[[#This Row],[user_id]]="","Desconocido",spotify_churn_dataset[[#This Row],[user_id]])</f>
        <v>7922</v>
      </c>
      <c r="C7923">
        <f>IF(IFERROR(VLOOKUP(spotify_churn_dataset[[#This Row],[user_id]],A7924:A15922,1,FALSE),0),1,0)</f>
        <v>0</v>
      </c>
      <c r="D7923" t="s">
        <v>12</v>
      </c>
      <c r="E7923" s="4">
        <v>17</v>
      </c>
      <c r="F7923" t="s">
        <v>13</v>
      </c>
      <c r="G7923" t="s">
        <v>18</v>
      </c>
      <c r="H7923" s="4">
        <v>62</v>
      </c>
      <c r="I7923" s="3">
        <v>90</v>
      </c>
      <c r="J7923" s="9">
        <v>34</v>
      </c>
      <c r="K7923" t="s">
        <v>19</v>
      </c>
      <c r="L7923" s="4">
        <v>0</v>
      </c>
      <c r="M7923" s="4" t="str">
        <f>IF(spotify_churn_dataset[[#This Row],[offline_listening]]=0,"no offline","yes offline")</f>
        <v>yes offline</v>
      </c>
      <c r="N7923">
        <v>1</v>
      </c>
      <c r="O7923" t="str">
        <f>IF(spotify_churn_dataset[[#This Row],[is_churned]]=1,"yes churn","no churn")</f>
        <v>no churn</v>
      </c>
      <c r="P7923">
        <v>0</v>
      </c>
    </row>
    <row r="7924" spans="1:16" x14ac:dyDescent="0.3">
      <c r="A7924">
        <v>7923</v>
      </c>
      <c r="B7924">
        <f>IF(spotify_churn_dataset[[#This Row],[user_id]]="","Desconocido",spotify_churn_dataset[[#This Row],[user_id]])</f>
        <v>7923</v>
      </c>
      <c r="C7924">
        <f>IF(IFERROR(VLOOKUP(spotify_churn_dataset[[#This Row],[user_id]],A7925:A15923,1,FALSE),0),1,0)</f>
        <v>0</v>
      </c>
      <c r="D7924" t="s">
        <v>12</v>
      </c>
      <c r="E7924" s="4">
        <v>49</v>
      </c>
      <c r="F7924" t="s">
        <v>28</v>
      </c>
      <c r="G7924" t="s">
        <v>22</v>
      </c>
      <c r="H7924" s="4">
        <v>150</v>
      </c>
      <c r="I7924" s="3">
        <v>6</v>
      </c>
      <c r="J7924" s="9">
        <v>25</v>
      </c>
      <c r="K7924" t="s">
        <v>19</v>
      </c>
      <c r="L7924" s="4">
        <v>0</v>
      </c>
      <c r="M7924" s="4" t="str">
        <f>IF(spotify_churn_dataset[[#This Row],[offline_listening]]=0,"no offline","yes offline")</f>
        <v>yes offline</v>
      </c>
      <c r="N7924">
        <v>1</v>
      </c>
      <c r="O7924" t="str">
        <f>IF(spotify_churn_dataset[[#This Row],[is_churned]]=1,"yes churn","no churn")</f>
        <v>no churn</v>
      </c>
      <c r="P7924">
        <v>0</v>
      </c>
    </row>
    <row r="7925" spans="1:16" x14ac:dyDescent="0.3">
      <c r="A7925">
        <v>7924</v>
      </c>
      <c r="B7925">
        <f>IF(spotify_churn_dataset[[#This Row],[user_id]]="","Desconocido",spotify_churn_dataset[[#This Row],[user_id]])</f>
        <v>7924</v>
      </c>
      <c r="C7925">
        <f>IF(IFERROR(VLOOKUP(spotify_churn_dataset[[#This Row],[user_id]],A7926:A15924,1,FALSE),0),1,0)</f>
        <v>0</v>
      </c>
      <c r="D7925" t="s">
        <v>20</v>
      </c>
      <c r="E7925" s="4">
        <v>50</v>
      </c>
      <c r="F7925" t="s">
        <v>17</v>
      </c>
      <c r="G7925" t="s">
        <v>14</v>
      </c>
      <c r="H7925" s="4">
        <v>29</v>
      </c>
      <c r="I7925" s="3">
        <v>25</v>
      </c>
      <c r="J7925" s="9">
        <v>3</v>
      </c>
      <c r="K7925" t="s">
        <v>15</v>
      </c>
      <c r="L7925" s="4">
        <v>38</v>
      </c>
      <c r="M7925" s="4" t="str">
        <f>IF(spotify_churn_dataset[[#This Row],[offline_listening]]=0,"no offline","yes offline")</f>
        <v>no offline</v>
      </c>
      <c r="N7925">
        <v>0</v>
      </c>
      <c r="O7925" t="str">
        <f>IF(spotify_churn_dataset[[#This Row],[is_churned]]=1,"yes churn","no churn")</f>
        <v>no churn</v>
      </c>
      <c r="P7925">
        <v>0</v>
      </c>
    </row>
    <row r="7926" spans="1:16" x14ac:dyDescent="0.3">
      <c r="A7926">
        <v>7925</v>
      </c>
      <c r="B7926">
        <f>IF(spotify_churn_dataset[[#This Row],[user_id]]="","Desconocido",spotify_churn_dataset[[#This Row],[user_id]])</f>
        <v>7925</v>
      </c>
      <c r="C7926">
        <f>IF(IFERROR(VLOOKUP(spotify_churn_dataset[[#This Row],[user_id]],A7927:A15925,1,FALSE),0),1,0)</f>
        <v>0</v>
      </c>
      <c r="D7926" t="s">
        <v>20</v>
      </c>
      <c r="E7926" s="4">
        <v>31</v>
      </c>
      <c r="F7926" t="s">
        <v>28</v>
      </c>
      <c r="G7926" t="s">
        <v>24</v>
      </c>
      <c r="H7926" s="4">
        <v>209</v>
      </c>
      <c r="I7926" s="3">
        <v>5</v>
      </c>
      <c r="J7926" s="9">
        <v>16</v>
      </c>
      <c r="K7926" t="s">
        <v>15</v>
      </c>
      <c r="L7926" s="4">
        <v>0</v>
      </c>
      <c r="M7926" s="4" t="str">
        <f>IF(spotify_churn_dataset[[#This Row],[offline_listening]]=0,"no offline","yes offline")</f>
        <v>yes offline</v>
      </c>
      <c r="N7926">
        <v>1</v>
      </c>
      <c r="O7926" t="str">
        <f>IF(spotify_churn_dataset[[#This Row],[is_churned]]=1,"yes churn","no churn")</f>
        <v>no churn</v>
      </c>
      <c r="P7926">
        <v>0</v>
      </c>
    </row>
    <row r="7927" spans="1:16" x14ac:dyDescent="0.3">
      <c r="A7927">
        <v>7926</v>
      </c>
      <c r="B7927">
        <f>IF(spotify_churn_dataset[[#This Row],[user_id]]="","Desconocido",spotify_churn_dataset[[#This Row],[user_id]])</f>
        <v>7926</v>
      </c>
      <c r="C7927">
        <f>IF(IFERROR(VLOOKUP(spotify_churn_dataset[[#This Row],[user_id]],A7928:A15926,1,FALSE),0),1,0)</f>
        <v>0</v>
      </c>
      <c r="D7927" t="s">
        <v>12</v>
      </c>
      <c r="E7927" s="4">
        <v>59</v>
      </c>
      <c r="F7927" t="s">
        <v>29</v>
      </c>
      <c r="G7927" t="s">
        <v>18</v>
      </c>
      <c r="H7927" s="4">
        <v>96</v>
      </c>
      <c r="I7927" s="3">
        <v>19</v>
      </c>
      <c r="J7927" s="9">
        <v>37</v>
      </c>
      <c r="K7927" t="s">
        <v>23</v>
      </c>
      <c r="L7927" s="4">
        <v>0</v>
      </c>
      <c r="M7927" s="4" t="str">
        <f>IF(spotify_churn_dataset[[#This Row],[offline_listening]]=0,"no offline","yes offline")</f>
        <v>yes offline</v>
      </c>
      <c r="N7927">
        <v>1</v>
      </c>
      <c r="O7927" t="str">
        <f>IF(spotify_churn_dataset[[#This Row],[is_churned]]=1,"yes churn","no churn")</f>
        <v>no churn</v>
      </c>
      <c r="P7927">
        <v>0</v>
      </c>
    </row>
    <row r="7928" spans="1:16" x14ac:dyDescent="0.3">
      <c r="A7928">
        <v>7927</v>
      </c>
      <c r="B7928">
        <f>IF(spotify_churn_dataset[[#This Row],[user_id]]="","Desconocido",spotify_churn_dataset[[#This Row],[user_id]])</f>
        <v>7927</v>
      </c>
      <c r="C7928">
        <f>IF(IFERROR(VLOOKUP(spotify_churn_dataset[[#This Row],[user_id]],A7929:A15927,1,FALSE),0),1,0)</f>
        <v>0</v>
      </c>
      <c r="D7928" t="s">
        <v>20</v>
      </c>
      <c r="E7928" s="4">
        <v>57</v>
      </c>
      <c r="F7928" t="s">
        <v>29</v>
      </c>
      <c r="G7928" t="s">
        <v>14</v>
      </c>
      <c r="H7928" s="4">
        <v>85</v>
      </c>
      <c r="I7928" s="3">
        <v>44</v>
      </c>
      <c r="J7928" s="9">
        <v>31</v>
      </c>
      <c r="K7928" t="s">
        <v>23</v>
      </c>
      <c r="L7928" s="4">
        <v>38</v>
      </c>
      <c r="M7928" s="4" t="str">
        <f>IF(spotify_churn_dataset[[#This Row],[offline_listening]]=0,"no offline","yes offline")</f>
        <v>no offline</v>
      </c>
      <c r="N7928">
        <v>0</v>
      </c>
      <c r="O7928" t="str">
        <f>IF(spotify_churn_dataset[[#This Row],[is_churned]]=1,"yes churn","no churn")</f>
        <v>no churn</v>
      </c>
      <c r="P7928">
        <v>0</v>
      </c>
    </row>
    <row r="7929" spans="1:16" x14ac:dyDescent="0.3">
      <c r="A7929">
        <v>7928</v>
      </c>
      <c r="B7929">
        <f>IF(spotify_churn_dataset[[#This Row],[user_id]]="","Desconocido",spotify_churn_dataset[[#This Row],[user_id]])</f>
        <v>7928</v>
      </c>
      <c r="C7929">
        <f>IF(IFERROR(VLOOKUP(spotify_churn_dataset[[#This Row],[user_id]],A7930:A15928,1,FALSE),0),1,0)</f>
        <v>0</v>
      </c>
      <c r="D7929" t="s">
        <v>12</v>
      </c>
      <c r="E7929" s="4">
        <v>57</v>
      </c>
      <c r="F7929" t="s">
        <v>21</v>
      </c>
      <c r="G7929" t="s">
        <v>18</v>
      </c>
      <c r="H7929" s="4">
        <v>189</v>
      </c>
      <c r="I7929" s="3">
        <v>67</v>
      </c>
      <c r="J7929" s="9">
        <v>45</v>
      </c>
      <c r="K7929" t="s">
        <v>23</v>
      </c>
      <c r="L7929" s="4">
        <v>0</v>
      </c>
      <c r="M7929" s="4" t="str">
        <f>IF(spotify_churn_dataset[[#This Row],[offline_listening]]=0,"no offline","yes offline")</f>
        <v>yes offline</v>
      </c>
      <c r="N7929">
        <v>1</v>
      </c>
      <c r="O7929" t="str">
        <f>IF(spotify_churn_dataset[[#This Row],[is_churned]]=1,"yes churn","no churn")</f>
        <v>no churn</v>
      </c>
      <c r="P7929">
        <v>0</v>
      </c>
    </row>
    <row r="7930" spans="1:16" x14ac:dyDescent="0.3">
      <c r="A7930">
        <v>7929</v>
      </c>
      <c r="B7930">
        <f>IF(spotify_churn_dataset[[#This Row],[user_id]]="","Desconocido",spotify_churn_dataset[[#This Row],[user_id]])</f>
        <v>7929</v>
      </c>
      <c r="C7930">
        <f>IF(IFERROR(VLOOKUP(spotify_churn_dataset[[#This Row],[user_id]],A7931:A15929,1,FALSE),0),1,0)</f>
        <v>0</v>
      </c>
      <c r="D7930" t="s">
        <v>20</v>
      </c>
      <c r="E7930" s="4">
        <v>33</v>
      </c>
      <c r="F7930" t="s">
        <v>27</v>
      </c>
      <c r="G7930" t="s">
        <v>24</v>
      </c>
      <c r="H7930" s="4">
        <v>266</v>
      </c>
      <c r="I7930" s="3">
        <v>48</v>
      </c>
      <c r="J7930" s="9">
        <v>16</v>
      </c>
      <c r="K7930" t="s">
        <v>23</v>
      </c>
      <c r="L7930" s="4">
        <v>0</v>
      </c>
      <c r="M7930" s="4" t="str">
        <f>IF(spotify_churn_dataset[[#This Row],[offline_listening]]=0,"no offline","yes offline")</f>
        <v>yes offline</v>
      </c>
      <c r="N7930">
        <v>1</v>
      </c>
      <c r="O7930" t="str">
        <f>IF(spotify_churn_dataset[[#This Row],[is_churned]]=1,"yes churn","no churn")</f>
        <v>no churn</v>
      </c>
      <c r="P7930">
        <v>0</v>
      </c>
    </row>
    <row r="7931" spans="1:16" x14ac:dyDescent="0.3">
      <c r="A7931">
        <v>7930</v>
      </c>
      <c r="B7931">
        <f>IF(spotify_churn_dataset[[#This Row],[user_id]]="","Desconocido",spotify_churn_dataset[[#This Row],[user_id]])</f>
        <v>7930</v>
      </c>
      <c r="C7931">
        <f>IF(IFERROR(VLOOKUP(spotify_churn_dataset[[#This Row],[user_id]],A7932:A15930,1,FALSE),0),1,0)</f>
        <v>0</v>
      </c>
      <c r="D7931" t="s">
        <v>12</v>
      </c>
      <c r="E7931" s="4">
        <v>26</v>
      </c>
      <c r="F7931" t="s">
        <v>13</v>
      </c>
      <c r="G7931" t="s">
        <v>24</v>
      </c>
      <c r="H7931" s="4">
        <v>262</v>
      </c>
      <c r="I7931" s="3">
        <v>83</v>
      </c>
      <c r="J7931" s="9">
        <v>32</v>
      </c>
      <c r="K7931" t="s">
        <v>19</v>
      </c>
      <c r="L7931" s="4">
        <v>0</v>
      </c>
      <c r="M7931" s="4" t="str">
        <f>IF(spotify_churn_dataset[[#This Row],[offline_listening]]=0,"no offline","yes offline")</f>
        <v>yes offline</v>
      </c>
      <c r="N7931">
        <v>1</v>
      </c>
      <c r="O7931" t="str">
        <f>IF(spotify_churn_dataset[[#This Row],[is_churned]]=1,"yes churn","no churn")</f>
        <v>yes churn</v>
      </c>
      <c r="P7931">
        <v>1</v>
      </c>
    </row>
    <row r="7932" spans="1:16" x14ac:dyDescent="0.3">
      <c r="A7932">
        <v>7931</v>
      </c>
      <c r="B7932">
        <f>IF(spotify_churn_dataset[[#This Row],[user_id]]="","Desconocido",spotify_churn_dataset[[#This Row],[user_id]])</f>
        <v>7931</v>
      </c>
      <c r="C7932">
        <f>IF(IFERROR(VLOOKUP(spotify_churn_dataset[[#This Row],[user_id]],A7933:A15931,1,FALSE),0),1,0)</f>
        <v>0</v>
      </c>
      <c r="D7932" t="s">
        <v>12</v>
      </c>
      <c r="E7932" s="4">
        <v>30</v>
      </c>
      <c r="F7932" t="s">
        <v>25</v>
      </c>
      <c r="G7932" t="s">
        <v>18</v>
      </c>
      <c r="H7932" s="4">
        <v>106</v>
      </c>
      <c r="I7932" s="3">
        <v>32</v>
      </c>
      <c r="J7932" s="9">
        <v>33</v>
      </c>
      <c r="K7932" t="s">
        <v>15</v>
      </c>
      <c r="L7932" s="4">
        <v>0</v>
      </c>
      <c r="M7932" s="4" t="str">
        <f>IF(spotify_churn_dataset[[#This Row],[offline_listening]]=0,"no offline","yes offline")</f>
        <v>yes offline</v>
      </c>
      <c r="N7932">
        <v>1</v>
      </c>
      <c r="O7932" t="str">
        <f>IF(spotify_churn_dataset[[#This Row],[is_churned]]=1,"yes churn","no churn")</f>
        <v>no churn</v>
      </c>
      <c r="P7932">
        <v>0</v>
      </c>
    </row>
    <row r="7933" spans="1:16" x14ac:dyDescent="0.3">
      <c r="A7933">
        <v>7932</v>
      </c>
      <c r="B7933">
        <f>IF(spotify_churn_dataset[[#This Row],[user_id]]="","Desconocido",spotify_churn_dataset[[#This Row],[user_id]])</f>
        <v>7932</v>
      </c>
      <c r="C7933">
        <f>IF(IFERROR(VLOOKUP(spotify_churn_dataset[[#This Row],[user_id]],A7934:A15932,1,FALSE),0),1,0)</f>
        <v>0</v>
      </c>
      <c r="D7933" t="s">
        <v>16</v>
      </c>
      <c r="E7933" s="4">
        <v>26</v>
      </c>
      <c r="F7933" t="s">
        <v>17</v>
      </c>
      <c r="G7933" t="s">
        <v>22</v>
      </c>
      <c r="H7933" s="4">
        <v>31</v>
      </c>
      <c r="I7933" s="3">
        <v>4</v>
      </c>
      <c r="J7933" s="9">
        <v>28</v>
      </c>
      <c r="K7933" t="s">
        <v>23</v>
      </c>
      <c r="L7933" s="4">
        <v>0</v>
      </c>
      <c r="M7933" s="4" t="str">
        <f>IF(spotify_churn_dataset[[#This Row],[offline_listening]]=0,"no offline","yes offline")</f>
        <v>yes offline</v>
      </c>
      <c r="N7933">
        <v>1</v>
      </c>
      <c r="O7933" t="str">
        <f>IF(spotify_churn_dataset[[#This Row],[is_churned]]=1,"yes churn","no churn")</f>
        <v>no churn</v>
      </c>
      <c r="P7933">
        <v>0</v>
      </c>
    </row>
    <row r="7934" spans="1:16" x14ac:dyDescent="0.3">
      <c r="A7934">
        <v>7933</v>
      </c>
      <c r="B7934">
        <f>IF(spotify_churn_dataset[[#This Row],[user_id]]="","Desconocido",spotify_churn_dataset[[#This Row],[user_id]])</f>
        <v>7933</v>
      </c>
      <c r="C7934">
        <f>IF(IFERROR(VLOOKUP(spotify_churn_dataset[[#This Row],[user_id]],A7935:A15933,1,FALSE),0),1,0)</f>
        <v>0</v>
      </c>
      <c r="D7934" t="s">
        <v>20</v>
      </c>
      <c r="E7934" s="4">
        <v>35</v>
      </c>
      <c r="F7934" t="s">
        <v>21</v>
      </c>
      <c r="G7934" t="s">
        <v>22</v>
      </c>
      <c r="H7934" s="4">
        <v>117</v>
      </c>
      <c r="I7934" s="3">
        <v>41</v>
      </c>
      <c r="J7934" s="9">
        <v>18</v>
      </c>
      <c r="K7934" t="s">
        <v>23</v>
      </c>
      <c r="L7934" s="4">
        <v>0</v>
      </c>
      <c r="M7934" s="4" t="str">
        <f>IF(spotify_churn_dataset[[#This Row],[offline_listening]]=0,"no offline","yes offline")</f>
        <v>yes offline</v>
      </c>
      <c r="N7934">
        <v>1</v>
      </c>
      <c r="O7934" t="str">
        <f>IF(spotify_churn_dataset[[#This Row],[is_churned]]=1,"yes churn","no churn")</f>
        <v>no churn</v>
      </c>
      <c r="P7934">
        <v>0</v>
      </c>
    </row>
    <row r="7935" spans="1:16" x14ac:dyDescent="0.3">
      <c r="A7935">
        <v>7934</v>
      </c>
      <c r="B7935">
        <f>IF(spotify_churn_dataset[[#This Row],[user_id]]="","Desconocido",spotify_churn_dataset[[#This Row],[user_id]])</f>
        <v>7934</v>
      </c>
      <c r="C7935">
        <f>IF(IFERROR(VLOOKUP(spotify_churn_dataset[[#This Row],[user_id]],A7936:A15934,1,FALSE),0),1,0)</f>
        <v>0</v>
      </c>
      <c r="D7935" t="s">
        <v>20</v>
      </c>
      <c r="E7935" s="4">
        <v>43</v>
      </c>
      <c r="F7935" t="s">
        <v>17</v>
      </c>
      <c r="G7935" t="s">
        <v>22</v>
      </c>
      <c r="H7935" s="4">
        <v>37</v>
      </c>
      <c r="I7935" s="3">
        <v>50</v>
      </c>
      <c r="J7935" s="9">
        <v>16</v>
      </c>
      <c r="K7935" t="s">
        <v>23</v>
      </c>
      <c r="L7935" s="4">
        <v>0</v>
      </c>
      <c r="M7935" s="4" t="str">
        <f>IF(spotify_churn_dataset[[#This Row],[offline_listening]]=0,"no offline","yes offline")</f>
        <v>yes offline</v>
      </c>
      <c r="N7935">
        <v>1</v>
      </c>
      <c r="O7935" t="str">
        <f>IF(spotify_churn_dataset[[#This Row],[is_churned]]=1,"yes churn","no churn")</f>
        <v>no churn</v>
      </c>
      <c r="P7935">
        <v>0</v>
      </c>
    </row>
    <row r="7936" spans="1:16" x14ac:dyDescent="0.3">
      <c r="A7936">
        <v>7935</v>
      </c>
      <c r="B7936">
        <f>IF(spotify_churn_dataset[[#This Row],[user_id]]="","Desconocido",spotify_churn_dataset[[#This Row],[user_id]])</f>
        <v>7935</v>
      </c>
      <c r="C7936">
        <f>IF(IFERROR(VLOOKUP(spotify_churn_dataset[[#This Row],[user_id]],A7937:A15935,1,FALSE),0),1,0)</f>
        <v>0</v>
      </c>
      <c r="D7936" t="s">
        <v>12</v>
      </c>
      <c r="E7936" s="4">
        <v>21</v>
      </c>
      <c r="F7936" t="s">
        <v>21</v>
      </c>
      <c r="G7936" t="s">
        <v>18</v>
      </c>
      <c r="H7936" s="4">
        <v>178</v>
      </c>
      <c r="I7936" s="3">
        <v>66</v>
      </c>
      <c r="J7936" s="9">
        <v>18</v>
      </c>
      <c r="K7936" t="s">
        <v>23</v>
      </c>
      <c r="L7936" s="4">
        <v>0</v>
      </c>
      <c r="M7936" s="4" t="str">
        <f>IF(spotify_churn_dataset[[#This Row],[offline_listening]]=0,"no offline","yes offline")</f>
        <v>yes offline</v>
      </c>
      <c r="N7936">
        <v>1</v>
      </c>
      <c r="O7936" t="str">
        <f>IF(spotify_churn_dataset[[#This Row],[is_churned]]=1,"yes churn","no churn")</f>
        <v>no churn</v>
      </c>
      <c r="P7936">
        <v>0</v>
      </c>
    </row>
    <row r="7937" spans="1:16" x14ac:dyDescent="0.3">
      <c r="A7937">
        <v>7936</v>
      </c>
      <c r="B7937">
        <f>IF(spotify_churn_dataset[[#This Row],[user_id]]="","Desconocido",spotify_churn_dataset[[#This Row],[user_id]])</f>
        <v>7936</v>
      </c>
      <c r="C7937">
        <f>IF(IFERROR(VLOOKUP(spotify_churn_dataset[[#This Row],[user_id]],A7938:A15936,1,FALSE),0),1,0)</f>
        <v>0</v>
      </c>
      <c r="D7937" t="s">
        <v>20</v>
      </c>
      <c r="E7937" s="4">
        <v>51</v>
      </c>
      <c r="F7937" t="s">
        <v>13</v>
      </c>
      <c r="G7937" t="s">
        <v>18</v>
      </c>
      <c r="H7937" s="4">
        <v>106</v>
      </c>
      <c r="I7937" s="3">
        <v>95</v>
      </c>
      <c r="J7937" s="9">
        <v>4</v>
      </c>
      <c r="K7937" t="s">
        <v>19</v>
      </c>
      <c r="L7937" s="4">
        <v>0</v>
      </c>
      <c r="M7937" s="4" t="str">
        <f>IF(spotify_churn_dataset[[#This Row],[offline_listening]]=0,"no offline","yes offline")</f>
        <v>yes offline</v>
      </c>
      <c r="N7937">
        <v>1</v>
      </c>
      <c r="O7937" t="str">
        <f>IF(spotify_churn_dataset[[#This Row],[is_churned]]=1,"yes churn","no churn")</f>
        <v>no churn</v>
      </c>
      <c r="P7937">
        <v>0</v>
      </c>
    </row>
    <row r="7938" spans="1:16" x14ac:dyDescent="0.3">
      <c r="A7938">
        <v>7937</v>
      </c>
      <c r="B7938">
        <f>IF(spotify_churn_dataset[[#This Row],[user_id]]="","Desconocido",spotify_churn_dataset[[#This Row],[user_id]])</f>
        <v>7937</v>
      </c>
      <c r="C7938">
        <f>IF(IFERROR(VLOOKUP(spotify_churn_dataset[[#This Row],[user_id]],A7939:A15937,1,FALSE),0),1,0)</f>
        <v>0</v>
      </c>
      <c r="D7938" t="s">
        <v>16</v>
      </c>
      <c r="E7938" s="4">
        <v>34</v>
      </c>
      <c r="F7938" t="s">
        <v>29</v>
      </c>
      <c r="G7938" t="s">
        <v>14</v>
      </c>
      <c r="H7938" s="4">
        <v>18</v>
      </c>
      <c r="I7938" s="3">
        <v>69</v>
      </c>
      <c r="J7938" s="9">
        <v>11</v>
      </c>
      <c r="K7938" t="s">
        <v>23</v>
      </c>
      <c r="L7938" s="4">
        <v>26</v>
      </c>
      <c r="M7938" s="4" t="str">
        <f>IF(spotify_churn_dataset[[#This Row],[offline_listening]]=0,"no offline","yes offline")</f>
        <v>no offline</v>
      </c>
      <c r="N7938">
        <v>0</v>
      </c>
      <c r="O7938" t="str">
        <f>IF(spotify_churn_dataset[[#This Row],[is_churned]]=1,"yes churn","no churn")</f>
        <v>yes churn</v>
      </c>
      <c r="P7938">
        <v>1</v>
      </c>
    </row>
    <row r="7939" spans="1:16" x14ac:dyDescent="0.3">
      <c r="A7939">
        <v>7938</v>
      </c>
      <c r="B7939">
        <f>IF(spotify_churn_dataset[[#This Row],[user_id]]="","Desconocido",spotify_churn_dataset[[#This Row],[user_id]])</f>
        <v>7938</v>
      </c>
      <c r="C7939">
        <f>IF(IFERROR(VLOOKUP(spotify_churn_dataset[[#This Row],[user_id]],A7940:A15938,1,FALSE),0),1,0)</f>
        <v>0</v>
      </c>
      <c r="D7939" t="s">
        <v>12</v>
      </c>
      <c r="E7939" s="4">
        <v>43</v>
      </c>
      <c r="F7939" t="s">
        <v>27</v>
      </c>
      <c r="G7939" t="s">
        <v>24</v>
      </c>
      <c r="H7939" s="4">
        <v>180</v>
      </c>
      <c r="I7939" s="3">
        <v>16</v>
      </c>
      <c r="J7939" s="9">
        <v>3</v>
      </c>
      <c r="K7939" t="s">
        <v>15</v>
      </c>
      <c r="L7939" s="4">
        <v>0</v>
      </c>
      <c r="M7939" s="4" t="str">
        <f>IF(spotify_churn_dataset[[#This Row],[offline_listening]]=0,"no offline","yes offline")</f>
        <v>yes offline</v>
      </c>
      <c r="N7939">
        <v>1</v>
      </c>
      <c r="O7939" t="str">
        <f>IF(spotify_churn_dataset[[#This Row],[is_churned]]=1,"yes churn","no churn")</f>
        <v>no churn</v>
      </c>
      <c r="P7939">
        <v>0</v>
      </c>
    </row>
    <row r="7940" spans="1:16" x14ac:dyDescent="0.3">
      <c r="A7940">
        <v>7939</v>
      </c>
      <c r="B7940">
        <f>IF(spotify_churn_dataset[[#This Row],[user_id]]="","Desconocido",spotify_churn_dataset[[#This Row],[user_id]])</f>
        <v>7939</v>
      </c>
      <c r="C7940">
        <f>IF(IFERROR(VLOOKUP(spotify_churn_dataset[[#This Row],[user_id]],A7941:A15939,1,FALSE),0),1,0)</f>
        <v>0</v>
      </c>
      <c r="D7940" t="s">
        <v>20</v>
      </c>
      <c r="E7940" s="4">
        <v>47</v>
      </c>
      <c r="F7940" t="s">
        <v>27</v>
      </c>
      <c r="G7940" t="s">
        <v>14</v>
      </c>
      <c r="H7940" s="4">
        <v>257</v>
      </c>
      <c r="I7940" s="3">
        <v>11</v>
      </c>
      <c r="J7940" s="9">
        <v>47</v>
      </c>
      <c r="K7940" t="s">
        <v>15</v>
      </c>
      <c r="L7940" s="4">
        <v>10</v>
      </c>
      <c r="M7940" s="4" t="str">
        <f>IF(spotify_churn_dataset[[#This Row],[offline_listening]]=0,"no offline","yes offline")</f>
        <v>no offline</v>
      </c>
      <c r="N7940">
        <v>0</v>
      </c>
      <c r="O7940" t="str">
        <f>IF(spotify_churn_dataset[[#This Row],[is_churned]]=1,"yes churn","no churn")</f>
        <v>yes churn</v>
      </c>
      <c r="P7940">
        <v>1</v>
      </c>
    </row>
    <row r="7941" spans="1:16" x14ac:dyDescent="0.3">
      <c r="A7941">
        <v>7940</v>
      </c>
      <c r="B7941">
        <f>IF(spotify_churn_dataset[[#This Row],[user_id]]="","Desconocido",spotify_churn_dataset[[#This Row],[user_id]])</f>
        <v>7940</v>
      </c>
      <c r="C7941">
        <f>IF(IFERROR(VLOOKUP(spotify_churn_dataset[[#This Row],[user_id]],A7942:A15940,1,FALSE),0),1,0)</f>
        <v>0</v>
      </c>
      <c r="D7941" t="s">
        <v>20</v>
      </c>
      <c r="E7941" s="4">
        <v>21</v>
      </c>
      <c r="F7941" t="s">
        <v>17</v>
      </c>
      <c r="G7941" t="s">
        <v>22</v>
      </c>
      <c r="H7941" s="4">
        <v>97</v>
      </c>
      <c r="I7941" s="3">
        <v>33</v>
      </c>
      <c r="J7941" s="9">
        <v>24</v>
      </c>
      <c r="K7941" t="s">
        <v>15</v>
      </c>
      <c r="L7941" s="4">
        <v>0</v>
      </c>
      <c r="M7941" s="4" t="str">
        <f>IF(spotify_churn_dataset[[#This Row],[offline_listening]]=0,"no offline","yes offline")</f>
        <v>yes offline</v>
      </c>
      <c r="N7941">
        <v>1</v>
      </c>
      <c r="O7941" t="str">
        <f>IF(spotify_churn_dataset[[#This Row],[is_churned]]=1,"yes churn","no churn")</f>
        <v>no churn</v>
      </c>
      <c r="P7941">
        <v>0</v>
      </c>
    </row>
    <row r="7942" spans="1:16" x14ac:dyDescent="0.3">
      <c r="A7942">
        <v>7941</v>
      </c>
      <c r="B7942">
        <f>IF(spotify_churn_dataset[[#This Row],[user_id]]="","Desconocido",spotify_churn_dataset[[#This Row],[user_id]])</f>
        <v>7941</v>
      </c>
      <c r="C7942">
        <f>IF(IFERROR(VLOOKUP(spotify_churn_dataset[[#This Row],[user_id]],A7943:A15941,1,FALSE),0),1,0)</f>
        <v>0</v>
      </c>
      <c r="D7942" t="s">
        <v>12</v>
      </c>
      <c r="E7942" s="4">
        <v>31</v>
      </c>
      <c r="F7942" t="s">
        <v>21</v>
      </c>
      <c r="G7942" t="s">
        <v>22</v>
      </c>
      <c r="H7942" s="4">
        <v>237</v>
      </c>
      <c r="I7942" s="3">
        <v>57</v>
      </c>
      <c r="J7942" s="9">
        <v>59</v>
      </c>
      <c r="K7942" t="s">
        <v>23</v>
      </c>
      <c r="L7942" s="4">
        <v>0</v>
      </c>
      <c r="M7942" s="4" t="str">
        <f>IF(spotify_churn_dataset[[#This Row],[offline_listening]]=0,"no offline","yes offline")</f>
        <v>yes offline</v>
      </c>
      <c r="N7942">
        <v>1</v>
      </c>
      <c r="O7942" t="str">
        <f>IF(spotify_churn_dataset[[#This Row],[is_churned]]=1,"yes churn","no churn")</f>
        <v>no churn</v>
      </c>
      <c r="P7942">
        <v>0</v>
      </c>
    </row>
    <row r="7943" spans="1:16" x14ac:dyDescent="0.3">
      <c r="A7943">
        <v>7942</v>
      </c>
      <c r="B7943">
        <f>IF(spotify_churn_dataset[[#This Row],[user_id]]="","Desconocido",spotify_churn_dataset[[#This Row],[user_id]])</f>
        <v>7942</v>
      </c>
      <c r="C7943">
        <f>IF(IFERROR(VLOOKUP(spotify_churn_dataset[[#This Row],[user_id]],A7944:A15942,1,FALSE),0),1,0)</f>
        <v>0</v>
      </c>
      <c r="D7943" t="s">
        <v>20</v>
      </c>
      <c r="E7943" s="4">
        <v>39</v>
      </c>
      <c r="F7943" t="s">
        <v>28</v>
      </c>
      <c r="G7943" t="s">
        <v>24</v>
      </c>
      <c r="H7943" s="4">
        <v>106</v>
      </c>
      <c r="I7943" s="3">
        <v>87</v>
      </c>
      <c r="J7943" s="9">
        <v>47</v>
      </c>
      <c r="K7943" t="s">
        <v>19</v>
      </c>
      <c r="L7943" s="4">
        <v>0</v>
      </c>
      <c r="M7943" s="4" t="str">
        <f>IF(spotify_churn_dataset[[#This Row],[offline_listening]]=0,"no offline","yes offline")</f>
        <v>yes offline</v>
      </c>
      <c r="N7943">
        <v>1</v>
      </c>
      <c r="O7943" t="str">
        <f>IF(spotify_churn_dataset[[#This Row],[is_churned]]=1,"yes churn","no churn")</f>
        <v>no churn</v>
      </c>
      <c r="P7943">
        <v>0</v>
      </c>
    </row>
    <row r="7944" spans="1:16" x14ac:dyDescent="0.3">
      <c r="A7944">
        <v>7943</v>
      </c>
      <c r="B7944">
        <f>IF(spotify_churn_dataset[[#This Row],[user_id]]="","Desconocido",spotify_churn_dataset[[#This Row],[user_id]])</f>
        <v>7943</v>
      </c>
      <c r="C7944">
        <f>IF(IFERROR(VLOOKUP(spotify_churn_dataset[[#This Row],[user_id]],A7945:A15943,1,FALSE),0),1,0)</f>
        <v>0</v>
      </c>
      <c r="D7944" t="s">
        <v>16</v>
      </c>
      <c r="E7944" s="4">
        <v>20</v>
      </c>
      <c r="F7944" t="s">
        <v>28</v>
      </c>
      <c r="G7944" t="s">
        <v>22</v>
      </c>
      <c r="H7944" s="4">
        <v>117</v>
      </c>
      <c r="I7944" s="3">
        <v>56</v>
      </c>
      <c r="J7944" s="9">
        <v>58</v>
      </c>
      <c r="K7944" t="s">
        <v>23</v>
      </c>
      <c r="L7944" s="4">
        <v>0</v>
      </c>
      <c r="M7944" s="4" t="str">
        <f>IF(spotify_churn_dataset[[#This Row],[offline_listening]]=0,"no offline","yes offline")</f>
        <v>yes offline</v>
      </c>
      <c r="N7944">
        <v>1</v>
      </c>
      <c r="O7944" t="str">
        <f>IF(spotify_churn_dataset[[#This Row],[is_churned]]=1,"yes churn","no churn")</f>
        <v>no churn</v>
      </c>
      <c r="P7944">
        <v>0</v>
      </c>
    </row>
    <row r="7945" spans="1:16" x14ac:dyDescent="0.3">
      <c r="A7945">
        <v>7944</v>
      </c>
      <c r="B7945">
        <f>IF(spotify_churn_dataset[[#This Row],[user_id]]="","Desconocido",spotify_churn_dataset[[#This Row],[user_id]])</f>
        <v>7944</v>
      </c>
      <c r="C7945">
        <f>IF(IFERROR(VLOOKUP(spotify_churn_dataset[[#This Row],[user_id]],A7946:A15944,1,FALSE),0),1,0)</f>
        <v>0</v>
      </c>
      <c r="D7945" t="s">
        <v>20</v>
      </c>
      <c r="E7945" s="4">
        <v>33</v>
      </c>
      <c r="F7945" t="s">
        <v>13</v>
      </c>
      <c r="G7945" t="s">
        <v>24</v>
      </c>
      <c r="H7945" s="4">
        <v>279</v>
      </c>
      <c r="I7945" s="3">
        <v>66</v>
      </c>
      <c r="J7945" s="9">
        <v>13</v>
      </c>
      <c r="K7945" t="s">
        <v>19</v>
      </c>
      <c r="L7945" s="4">
        <v>0</v>
      </c>
      <c r="M7945" s="4" t="str">
        <f>IF(spotify_churn_dataset[[#This Row],[offline_listening]]=0,"no offline","yes offline")</f>
        <v>yes offline</v>
      </c>
      <c r="N7945">
        <v>1</v>
      </c>
      <c r="O7945" t="str">
        <f>IF(spotify_churn_dataset[[#This Row],[is_churned]]=1,"yes churn","no churn")</f>
        <v>no churn</v>
      </c>
      <c r="P7945">
        <v>0</v>
      </c>
    </row>
    <row r="7946" spans="1:16" x14ac:dyDescent="0.3">
      <c r="A7946">
        <v>7945</v>
      </c>
      <c r="B7946">
        <f>IF(spotify_churn_dataset[[#This Row],[user_id]]="","Desconocido",spotify_churn_dataset[[#This Row],[user_id]])</f>
        <v>7945</v>
      </c>
      <c r="C7946">
        <f>IF(IFERROR(VLOOKUP(spotify_churn_dataset[[#This Row],[user_id]],A7947:A15945,1,FALSE),0),1,0)</f>
        <v>0</v>
      </c>
      <c r="D7946" t="s">
        <v>16</v>
      </c>
      <c r="E7946" s="4">
        <v>17</v>
      </c>
      <c r="F7946" t="s">
        <v>29</v>
      </c>
      <c r="G7946" t="s">
        <v>24</v>
      </c>
      <c r="H7946" s="4">
        <v>17</v>
      </c>
      <c r="I7946" s="3">
        <v>64</v>
      </c>
      <c r="J7946" s="9">
        <v>32</v>
      </c>
      <c r="K7946" t="s">
        <v>19</v>
      </c>
      <c r="L7946" s="4">
        <v>0</v>
      </c>
      <c r="M7946" s="4" t="str">
        <f>IF(spotify_churn_dataset[[#This Row],[offline_listening]]=0,"no offline","yes offline")</f>
        <v>yes offline</v>
      </c>
      <c r="N7946">
        <v>1</v>
      </c>
      <c r="O7946" t="str">
        <f>IF(spotify_churn_dataset[[#This Row],[is_churned]]=1,"yes churn","no churn")</f>
        <v>yes churn</v>
      </c>
      <c r="P7946">
        <v>1</v>
      </c>
    </row>
    <row r="7947" spans="1:16" x14ac:dyDescent="0.3">
      <c r="A7947">
        <v>7946</v>
      </c>
      <c r="B7947">
        <f>IF(spotify_churn_dataset[[#This Row],[user_id]]="","Desconocido",spotify_churn_dataset[[#This Row],[user_id]])</f>
        <v>7946</v>
      </c>
      <c r="C7947">
        <f>IF(IFERROR(VLOOKUP(spotify_churn_dataset[[#This Row],[user_id]],A7948:A15946,1,FALSE),0),1,0)</f>
        <v>0</v>
      </c>
      <c r="D7947" t="s">
        <v>12</v>
      </c>
      <c r="E7947" s="4">
        <v>47</v>
      </c>
      <c r="F7947" t="s">
        <v>26</v>
      </c>
      <c r="G7947" t="s">
        <v>22</v>
      </c>
      <c r="H7947" s="4">
        <v>153</v>
      </c>
      <c r="I7947" s="3">
        <v>1</v>
      </c>
      <c r="J7947" s="9">
        <v>23</v>
      </c>
      <c r="K7947" t="s">
        <v>23</v>
      </c>
      <c r="L7947" s="4">
        <v>0</v>
      </c>
      <c r="M7947" s="4" t="str">
        <f>IF(spotify_churn_dataset[[#This Row],[offline_listening]]=0,"no offline","yes offline")</f>
        <v>yes offline</v>
      </c>
      <c r="N7947">
        <v>1</v>
      </c>
      <c r="O7947" t="str">
        <f>IF(spotify_churn_dataset[[#This Row],[is_churned]]=1,"yes churn","no churn")</f>
        <v>no churn</v>
      </c>
      <c r="P7947">
        <v>0</v>
      </c>
    </row>
    <row r="7948" spans="1:16" x14ac:dyDescent="0.3">
      <c r="A7948">
        <v>7947</v>
      </c>
      <c r="B7948">
        <f>IF(spotify_churn_dataset[[#This Row],[user_id]]="","Desconocido",spotify_churn_dataset[[#This Row],[user_id]])</f>
        <v>7947</v>
      </c>
      <c r="C7948">
        <f>IF(IFERROR(VLOOKUP(spotify_churn_dataset[[#This Row],[user_id]],A7949:A15947,1,FALSE),0),1,0)</f>
        <v>0</v>
      </c>
      <c r="D7948" t="s">
        <v>12</v>
      </c>
      <c r="E7948" s="4">
        <v>58</v>
      </c>
      <c r="F7948" t="s">
        <v>21</v>
      </c>
      <c r="G7948" t="s">
        <v>24</v>
      </c>
      <c r="H7948" s="4">
        <v>258</v>
      </c>
      <c r="I7948" s="3">
        <v>7</v>
      </c>
      <c r="J7948" s="9">
        <v>16</v>
      </c>
      <c r="K7948" t="s">
        <v>19</v>
      </c>
      <c r="L7948" s="4">
        <v>0</v>
      </c>
      <c r="M7948" s="4" t="str">
        <f>IF(spotify_churn_dataset[[#This Row],[offline_listening]]=0,"no offline","yes offline")</f>
        <v>yes offline</v>
      </c>
      <c r="N7948">
        <v>1</v>
      </c>
      <c r="O7948" t="str">
        <f>IF(spotify_churn_dataset[[#This Row],[is_churned]]=1,"yes churn","no churn")</f>
        <v>no churn</v>
      </c>
      <c r="P7948">
        <v>0</v>
      </c>
    </row>
    <row r="7949" spans="1:16" x14ac:dyDescent="0.3">
      <c r="A7949">
        <v>7948</v>
      </c>
      <c r="B7949">
        <f>IF(spotify_churn_dataset[[#This Row],[user_id]]="","Desconocido",spotify_churn_dataset[[#This Row],[user_id]])</f>
        <v>7948</v>
      </c>
      <c r="C7949">
        <f>IF(IFERROR(VLOOKUP(spotify_churn_dataset[[#This Row],[user_id]],A7950:A15948,1,FALSE),0),1,0)</f>
        <v>0</v>
      </c>
      <c r="D7949" t="s">
        <v>20</v>
      </c>
      <c r="E7949" s="4">
        <v>41</v>
      </c>
      <c r="F7949" t="s">
        <v>27</v>
      </c>
      <c r="G7949" t="s">
        <v>22</v>
      </c>
      <c r="H7949" s="4">
        <v>174</v>
      </c>
      <c r="I7949" s="3">
        <v>20</v>
      </c>
      <c r="J7949" s="9">
        <v>5</v>
      </c>
      <c r="K7949" t="s">
        <v>15</v>
      </c>
      <c r="L7949" s="4">
        <v>0</v>
      </c>
      <c r="M7949" s="4" t="str">
        <f>IF(spotify_churn_dataset[[#This Row],[offline_listening]]=0,"no offline","yes offline")</f>
        <v>yes offline</v>
      </c>
      <c r="N7949">
        <v>1</v>
      </c>
      <c r="O7949" t="str">
        <f>IF(spotify_churn_dataset[[#This Row],[is_churned]]=1,"yes churn","no churn")</f>
        <v>no churn</v>
      </c>
      <c r="P7949">
        <v>0</v>
      </c>
    </row>
    <row r="7950" spans="1:16" x14ac:dyDescent="0.3">
      <c r="A7950">
        <v>7949</v>
      </c>
      <c r="B7950">
        <f>IF(spotify_churn_dataset[[#This Row],[user_id]]="","Desconocido",spotify_churn_dataset[[#This Row],[user_id]])</f>
        <v>7949</v>
      </c>
      <c r="C7950">
        <f>IF(IFERROR(VLOOKUP(spotify_churn_dataset[[#This Row],[user_id]],A7951:A15949,1,FALSE),0),1,0)</f>
        <v>0</v>
      </c>
      <c r="D7950" t="s">
        <v>20</v>
      </c>
      <c r="E7950" s="4">
        <v>52</v>
      </c>
      <c r="F7950" t="s">
        <v>25</v>
      </c>
      <c r="G7950" t="s">
        <v>22</v>
      </c>
      <c r="H7950" s="4">
        <v>180</v>
      </c>
      <c r="I7950" s="3">
        <v>21</v>
      </c>
      <c r="J7950" s="9">
        <v>36</v>
      </c>
      <c r="K7950" t="s">
        <v>15</v>
      </c>
      <c r="L7950" s="4">
        <v>0</v>
      </c>
      <c r="M7950" s="4" t="str">
        <f>IF(spotify_churn_dataset[[#This Row],[offline_listening]]=0,"no offline","yes offline")</f>
        <v>yes offline</v>
      </c>
      <c r="N7950">
        <v>1</v>
      </c>
      <c r="O7950" t="str">
        <f>IF(spotify_churn_dataset[[#This Row],[is_churned]]=1,"yes churn","no churn")</f>
        <v>no churn</v>
      </c>
      <c r="P7950">
        <v>0</v>
      </c>
    </row>
    <row r="7951" spans="1:16" x14ac:dyDescent="0.3">
      <c r="A7951">
        <v>7950</v>
      </c>
      <c r="B7951">
        <f>IF(spotify_churn_dataset[[#This Row],[user_id]]="","Desconocido",spotify_churn_dataset[[#This Row],[user_id]])</f>
        <v>7950</v>
      </c>
      <c r="C7951">
        <f>IF(IFERROR(VLOOKUP(spotify_churn_dataset[[#This Row],[user_id]],A7952:A15950,1,FALSE),0),1,0)</f>
        <v>0</v>
      </c>
      <c r="D7951" t="s">
        <v>20</v>
      </c>
      <c r="E7951" s="4">
        <v>42</v>
      </c>
      <c r="F7951" t="s">
        <v>21</v>
      </c>
      <c r="G7951" t="s">
        <v>22</v>
      </c>
      <c r="H7951" s="4">
        <v>98</v>
      </c>
      <c r="I7951" s="3">
        <v>84</v>
      </c>
      <c r="J7951" s="9">
        <v>22</v>
      </c>
      <c r="K7951" t="s">
        <v>15</v>
      </c>
      <c r="L7951" s="4">
        <v>0</v>
      </c>
      <c r="M7951" s="4" t="str">
        <f>IF(spotify_churn_dataset[[#This Row],[offline_listening]]=0,"no offline","yes offline")</f>
        <v>yes offline</v>
      </c>
      <c r="N7951">
        <v>1</v>
      </c>
      <c r="O7951" t="str">
        <f>IF(spotify_churn_dataset[[#This Row],[is_churned]]=1,"yes churn","no churn")</f>
        <v>no churn</v>
      </c>
      <c r="P7951">
        <v>0</v>
      </c>
    </row>
    <row r="7952" spans="1:16" x14ac:dyDescent="0.3">
      <c r="A7952">
        <v>7951</v>
      </c>
      <c r="B7952">
        <f>IF(spotify_churn_dataset[[#This Row],[user_id]]="","Desconocido",spotify_churn_dataset[[#This Row],[user_id]])</f>
        <v>7951</v>
      </c>
      <c r="C7952">
        <f>IF(IFERROR(VLOOKUP(spotify_churn_dataset[[#This Row],[user_id]],A7953:A15951,1,FALSE),0),1,0)</f>
        <v>0</v>
      </c>
      <c r="D7952" t="s">
        <v>16</v>
      </c>
      <c r="E7952" s="4">
        <v>41</v>
      </c>
      <c r="F7952" t="s">
        <v>13</v>
      </c>
      <c r="G7952" t="s">
        <v>18</v>
      </c>
      <c r="H7952" s="4">
        <v>187</v>
      </c>
      <c r="I7952" s="3">
        <v>73</v>
      </c>
      <c r="J7952" s="9">
        <v>21</v>
      </c>
      <c r="K7952" t="s">
        <v>19</v>
      </c>
      <c r="L7952" s="4">
        <v>0</v>
      </c>
      <c r="M7952" s="4" t="str">
        <f>IF(spotify_churn_dataset[[#This Row],[offline_listening]]=0,"no offline","yes offline")</f>
        <v>yes offline</v>
      </c>
      <c r="N7952">
        <v>1</v>
      </c>
      <c r="O7952" t="str">
        <f>IF(spotify_churn_dataset[[#This Row],[is_churned]]=1,"yes churn","no churn")</f>
        <v>no churn</v>
      </c>
      <c r="P7952">
        <v>0</v>
      </c>
    </row>
    <row r="7953" spans="1:16" x14ac:dyDescent="0.3">
      <c r="A7953">
        <v>7952</v>
      </c>
      <c r="B7953">
        <f>IF(spotify_churn_dataset[[#This Row],[user_id]]="","Desconocido",spotify_churn_dataset[[#This Row],[user_id]])</f>
        <v>7952</v>
      </c>
      <c r="C7953">
        <f>IF(IFERROR(VLOOKUP(spotify_churn_dataset[[#This Row],[user_id]],A7954:A15952,1,FALSE),0),1,0)</f>
        <v>0</v>
      </c>
      <c r="D7953" t="s">
        <v>12</v>
      </c>
      <c r="E7953" s="4">
        <v>43</v>
      </c>
      <c r="F7953" t="s">
        <v>27</v>
      </c>
      <c r="G7953" t="s">
        <v>22</v>
      </c>
      <c r="H7953" s="4">
        <v>72</v>
      </c>
      <c r="I7953" s="3">
        <v>25</v>
      </c>
      <c r="J7953" s="9">
        <v>29</v>
      </c>
      <c r="K7953" t="s">
        <v>23</v>
      </c>
      <c r="L7953" s="4">
        <v>0</v>
      </c>
      <c r="M7953" s="4" t="str">
        <f>IF(spotify_churn_dataset[[#This Row],[offline_listening]]=0,"no offline","yes offline")</f>
        <v>yes offline</v>
      </c>
      <c r="N7953">
        <v>1</v>
      </c>
      <c r="O7953" t="str">
        <f>IF(spotify_churn_dataset[[#This Row],[is_churned]]=1,"yes churn","no churn")</f>
        <v>no churn</v>
      </c>
      <c r="P7953">
        <v>0</v>
      </c>
    </row>
    <row r="7954" spans="1:16" x14ac:dyDescent="0.3">
      <c r="A7954">
        <v>7953</v>
      </c>
      <c r="B7954">
        <f>IF(spotify_churn_dataset[[#This Row],[user_id]]="","Desconocido",spotify_churn_dataset[[#This Row],[user_id]])</f>
        <v>7953</v>
      </c>
      <c r="C7954">
        <f>IF(IFERROR(VLOOKUP(spotify_churn_dataset[[#This Row],[user_id]],A7955:A15953,1,FALSE),0),1,0)</f>
        <v>0</v>
      </c>
      <c r="D7954" t="s">
        <v>20</v>
      </c>
      <c r="E7954" s="4">
        <v>42</v>
      </c>
      <c r="F7954" t="s">
        <v>27</v>
      </c>
      <c r="G7954" t="s">
        <v>18</v>
      </c>
      <c r="H7954" s="4">
        <v>86</v>
      </c>
      <c r="I7954" s="3">
        <v>16</v>
      </c>
      <c r="J7954" s="9">
        <v>41</v>
      </c>
      <c r="K7954" t="s">
        <v>19</v>
      </c>
      <c r="L7954" s="4">
        <v>0</v>
      </c>
      <c r="M7954" s="4" t="str">
        <f>IF(spotify_churn_dataset[[#This Row],[offline_listening]]=0,"no offline","yes offline")</f>
        <v>yes offline</v>
      </c>
      <c r="N7954">
        <v>1</v>
      </c>
      <c r="O7954" t="str">
        <f>IF(spotify_churn_dataset[[#This Row],[is_churned]]=1,"yes churn","no churn")</f>
        <v>no churn</v>
      </c>
      <c r="P7954">
        <v>0</v>
      </c>
    </row>
    <row r="7955" spans="1:16" x14ac:dyDescent="0.3">
      <c r="A7955">
        <v>7954</v>
      </c>
      <c r="B7955">
        <f>IF(spotify_churn_dataset[[#This Row],[user_id]]="","Desconocido",spotify_churn_dataset[[#This Row],[user_id]])</f>
        <v>7954</v>
      </c>
      <c r="C7955">
        <f>IF(IFERROR(VLOOKUP(spotify_churn_dataset[[#This Row],[user_id]],A7956:A15954,1,FALSE),0),1,0)</f>
        <v>0</v>
      </c>
      <c r="D7955" t="s">
        <v>12</v>
      </c>
      <c r="E7955" s="4">
        <v>49</v>
      </c>
      <c r="F7955" t="s">
        <v>29</v>
      </c>
      <c r="G7955" t="s">
        <v>18</v>
      </c>
      <c r="H7955" s="4">
        <v>151</v>
      </c>
      <c r="I7955" s="3">
        <v>37</v>
      </c>
      <c r="J7955" s="9">
        <v>43</v>
      </c>
      <c r="K7955" t="s">
        <v>23</v>
      </c>
      <c r="L7955" s="4">
        <v>0</v>
      </c>
      <c r="M7955" s="4" t="str">
        <f>IF(spotify_churn_dataset[[#This Row],[offline_listening]]=0,"no offline","yes offline")</f>
        <v>yes offline</v>
      </c>
      <c r="N7955">
        <v>1</v>
      </c>
      <c r="O7955" t="str">
        <f>IF(spotify_churn_dataset[[#This Row],[is_churned]]=1,"yes churn","no churn")</f>
        <v>no churn</v>
      </c>
      <c r="P7955">
        <v>0</v>
      </c>
    </row>
    <row r="7956" spans="1:16" x14ac:dyDescent="0.3">
      <c r="A7956">
        <v>7955</v>
      </c>
      <c r="B7956">
        <f>IF(spotify_churn_dataset[[#This Row],[user_id]]="","Desconocido",spotify_churn_dataset[[#This Row],[user_id]])</f>
        <v>7955</v>
      </c>
      <c r="C7956">
        <f>IF(IFERROR(VLOOKUP(spotify_churn_dataset[[#This Row],[user_id]],A7957:A15955,1,FALSE),0),1,0)</f>
        <v>0</v>
      </c>
      <c r="D7956" t="s">
        <v>12</v>
      </c>
      <c r="E7956" s="4">
        <v>46</v>
      </c>
      <c r="F7956" t="s">
        <v>13</v>
      </c>
      <c r="G7956" t="s">
        <v>22</v>
      </c>
      <c r="H7956" s="4">
        <v>159</v>
      </c>
      <c r="I7956" s="3">
        <v>25</v>
      </c>
      <c r="J7956" s="9">
        <v>28</v>
      </c>
      <c r="K7956" t="s">
        <v>15</v>
      </c>
      <c r="L7956" s="4">
        <v>0</v>
      </c>
      <c r="M7956" s="4" t="str">
        <f>IF(spotify_churn_dataset[[#This Row],[offline_listening]]=0,"no offline","yes offline")</f>
        <v>yes offline</v>
      </c>
      <c r="N7956">
        <v>1</v>
      </c>
      <c r="O7956" t="str">
        <f>IF(spotify_churn_dataset[[#This Row],[is_churned]]=1,"yes churn","no churn")</f>
        <v>yes churn</v>
      </c>
      <c r="P7956">
        <v>1</v>
      </c>
    </row>
    <row r="7957" spans="1:16" x14ac:dyDescent="0.3">
      <c r="A7957">
        <v>7956</v>
      </c>
      <c r="B7957">
        <f>IF(spotify_churn_dataset[[#This Row],[user_id]]="","Desconocido",spotify_churn_dataset[[#This Row],[user_id]])</f>
        <v>7956</v>
      </c>
      <c r="C7957">
        <f>IF(IFERROR(VLOOKUP(spotify_churn_dataset[[#This Row],[user_id]],A7958:A15956,1,FALSE),0),1,0)</f>
        <v>0</v>
      </c>
      <c r="D7957" t="s">
        <v>16</v>
      </c>
      <c r="E7957" s="4">
        <v>21</v>
      </c>
      <c r="F7957" t="s">
        <v>17</v>
      </c>
      <c r="G7957" t="s">
        <v>24</v>
      </c>
      <c r="H7957" s="4">
        <v>106</v>
      </c>
      <c r="I7957" s="3">
        <v>46</v>
      </c>
      <c r="J7957" s="9">
        <v>49</v>
      </c>
      <c r="K7957" t="s">
        <v>19</v>
      </c>
      <c r="L7957" s="4">
        <v>0</v>
      </c>
      <c r="M7957" s="4" t="str">
        <f>IF(spotify_churn_dataset[[#This Row],[offline_listening]]=0,"no offline","yes offline")</f>
        <v>yes offline</v>
      </c>
      <c r="N7957">
        <v>1</v>
      </c>
      <c r="O7957" t="str">
        <f>IF(spotify_churn_dataset[[#This Row],[is_churned]]=1,"yes churn","no churn")</f>
        <v>no churn</v>
      </c>
      <c r="P7957">
        <v>0</v>
      </c>
    </row>
    <row r="7958" spans="1:16" x14ac:dyDescent="0.3">
      <c r="A7958">
        <v>7957</v>
      </c>
      <c r="B7958">
        <f>IF(spotify_churn_dataset[[#This Row],[user_id]]="","Desconocido",spotify_churn_dataset[[#This Row],[user_id]])</f>
        <v>7957</v>
      </c>
      <c r="C7958">
        <f>IF(IFERROR(VLOOKUP(spotify_churn_dataset[[#This Row],[user_id]],A7959:A15957,1,FALSE),0),1,0)</f>
        <v>0</v>
      </c>
      <c r="D7958" t="s">
        <v>20</v>
      </c>
      <c r="E7958" s="4">
        <v>56</v>
      </c>
      <c r="F7958" t="s">
        <v>25</v>
      </c>
      <c r="G7958" t="s">
        <v>24</v>
      </c>
      <c r="H7958" s="4">
        <v>101</v>
      </c>
      <c r="I7958" s="3">
        <v>68</v>
      </c>
      <c r="J7958" s="9">
        <v>11</v>
      </c>
      <c r="K7958" t="s">
        <v>19</v>
      </c>
      <c r="L7958" s="4">
        <v>0</v>
      </c>
      <c r="M7958" s="4" t="str">
        <f>IF(spotify_churn_dataset[[#This Row],[offline_listening]]=0,"no offline","yes offline")</f>
        <v>yes offline</v>
      </c>
      <c r="N7958">
        <v>1</v>
      </c>
      <c r="O7958" t="str">
        <f>IF(spotify_churn_dataset[[#This Row],[is_churned]]=1,"yes churn","no churn")</f>
        <v>no churn</v>
      </c>
      <c r="P7958">
        <v>0</v>
      </c>
    </row>
    <row r="7959" spans="1:16" x14ac:dyDescent="0.3">
      <c r="A7959">
        <v>7958</v>
      </c>
      <c r="B7959">
        <f>IF(spotify_churn_dataset[[#This Row],[user_id]]="","Desconocido",spotify_churn_dataset[[#This Row],[user_id]])</f>
        <v>7958</v>
      </c>
      <c r="C7959">
        <f>IF(IFERROR(VLOOKUP(spotify_churn_dataset[[#This Row],[user_id]],A7960:A15958,1,FALSE),0),1,0)</f>
        <v>0</v>
      </c>
      <c r="D7959" t="s">
        <v>12</v>
      </c>
      <c r="E7959" s="4">
        <v>52</v>
      </c>
      <c r="F7959" t="s">
        <v>21</v>
      </c>
      <c r="G7959" t="s">
        <v>22</v>
      </c>
      <c r="H7959" s="4">
        <v>219</v>
      </c>
      <c r="I7959" s="3">
        <v>23</v>
      </c>
      <c r="J7959" s="9">
        <v>14</v>
      </c>
      <c r="K7959" t="s">
        <v>23</v>
      </c>
      <c r="L7959" s="4">
        <v>0</v>
      </c>
      <c r="M7959" s="4" t="str">
        <f>IF(spotify_churn_dataset[[#This Row],[offline_listening]]=0,"no offline","yes offline")</f>
        <v>yes offline</v>
      </c>
      <c r="N7959">
        <v>1</v>
      </c>
      <c r="O7959" t="str">
        <f>IF(spotify_churn_dataset[[#This Row],[is_churned]]=1,"yes churn","no churn")</f>
        <v>no churn</v>
      </c>
      <c r="P7959">
        <v>0</v>
      </c>
    </row>
    <row r="7960" spans="1:16" x14ac:dyDescent="0.3">
      <c r="A7960">
        <v>7959</v>
      </c>
      <c r="B7960">
        <f>IF(spotify_churn_dataset[[#This Row],[user_id]]="","Desconocido",spotify_churn_dataset[[#This Row],[user_id]])</f>
        <v>7959</v>
      </c>
      <c r="C7960">
        <f>IF(IFERROR(VLOOKUP(spotify_churn_dataset[[#This Row],[user_id]],A7961:A15959,1,FALSE),0),1,0)</f>
        <v>0</v>
      </c>
      <c r="D7960" t="s">
        <v>12</v>
      </c>
      <c r="E7960" s="4">
        <v>38</v>
      </c>
      <c r="F7960" t="s">
        <v>26</v>
      </c>
      <c r="G7960" t="s">
        <v>18</v>
      </c>
      <c r="H7960" s="4">
        <v>174</v>
      </c>
      <c r="I7960" s="3">
        <v>80</v>
      </c>
      <c r="J7960" s="9">
        <v>33</v>
      </c>
      <c r="K7960" t="s">
        <v>19</v>
      </c>
      <c r="L7960" s="4">
        <v>0</v>
      </c>
      <c r="M7960" s="4" t="str">
        <f>IF(spotify_churn_dataset[[#This Row],[offline_listening]]=0,"no offline","yes offline")</f>
        <v>yes offline</v>
      </c>
      <c r="N7960">
        <v>1</v>
      </c>
      <c r="O7960" t="str">
        <f>IF(spotify_churn_dataset[[#This Row],[is_churned]]=1,"yes churn","no churn")</f>
        <v>no churn</v>
      </c>
      <c r="P7960">
        <v>0</v>
      </c>
    </row>
    <row r="7961" spans="1:16" x14ac:dyDescent="0.3">
      <c r="A7961">
        <v>7960</v>
      </c>
      <c r="B7961">
        <f>IF(spotify_churn_dataset[[#This Row],[user_id]]="","Desconocido",spotify_churn_dataset[[#This Row],[user_id]])</f>
        <v>7960</v>
      </c>
      <c r="C7961">
        <f>IF(IFERROR(VLOOKUP(spotify_churn_dataset[[#This Row],[user_id]],A7962:A15960,1,FALSE),0),1,0)</f>
        <v>0</v>
      </c>
      <c r="D7961" t="s">
        <v>16</v>
      </c>
      <c r="E7961" s="4">
        <v>53</v>
      </c>
      <c r="F7961" t="s">
        <v>26</v>
      </c>
      <c r="G7961" t="s">
        <v>14</v>
      </c>
      <c r="H7961" s="4">
        <v>197</v>
      </c>
      <c r="I7961" s="3">
        <v>21</v>
      </c>
      <c r="J7961" s="9">
        <v>9</v>
      </c>
      <c r="K7961" t="s">
        <v>23</v>
      </c>
      <c r="L7961" s="4">
        <v>45</v>
      </c>
      <c r="M7961" s="4" t="str">
        <f>IF(spotify_churn_dataset[[#This Row],[offline_listening]]=0,"no offline","yes offline")</f>
        <v>no offline</v>
      </c>
      <c r="N7961">
        <v>0</v>
      </c>
      <c r="O7961" t="str">
        <f>IF(spotify_churn_dataset[[#This Row],[is_churned]]=1,"yes churn","no churn")</f>
        <v>no churn</v>
      </c>
      <c r="P7961">
        <v>0</v>
      </c>
    </row>
    <row r="7962" spans="1:16" x14ac:dyDescent="0.3">
      <c r="A7962">
        <v>7961</v>
      </c>
      <c r="B7962">
        <f>IF(spotify_churn_dataset[[#This Row],[user_id]]="","Desconocido",spotify_churn_dataset[[#This Row],[user_id]])</f>
        <v>7961</v>
      </c>
      <c r="C7962">
        <f>IF(IFERROR(VLOOKUP(spotify_churn_dataset[[#This Row],[user_id]],A7963:A15961,1,FALSE),0),1,0)</f>
        <v>0</v>
      </c>
      <c r="D7962" t="s">
        <v>12</v>
      </c>
      <c r="E7962" s="4">
        <v>45</v>
      </c>
      <c r="F7962" t="s">
        <v>21</v>
      </c>
      <c r="G7962" t="s">
        <v>24</v>
      </c>
      <c r="H7962" s="4">
        <v>145</v>
      </c>
      <c r="I7962" s="3">
        <v>95</v>
      </c>
      <c r="J7962" s="9">
        <v>41</v>
      </c>
      <c r="K7962" t="s">
        <v>19</v>
      </c>
      <c r="L7962" s="4">
        <v>0</v>
      </c>
      <c r="M7962" s="4" t="str">
        <f>IF(spotify_churn_dataset[[#This Row],[offline_listening]]=0,"no offline","yes offline")</f>
        <v>yes offline</v>
      </c>
      <c r="N7962">
        <v>1</v>
      </c>
      <c r="O7962" t="str">
        <f>IF(spotify_churn_dataset[[#This Row],[is_churned]]=1,"yes churn","no churn")</f>
        <v>no churn</v>
      </c>
      <c r="P7962">
        <v>0</v>
      </c>
    </row>
    <row r="7963" spans="1:16" x14ac:dyDescent="0.3">
      <c r="A7963">
        <v>7962</v>
      </c>
      <c r="B7963">
        <f>IF(spotify_churn_dataset[[#This Row],[user_id]]="","Desconocido",spotify_churn_dataset[[#This Row],[user_id]])</f>
        <v>7962</v>
      </c>
      <c r="C7963">
        <f>IF(IFERROR(VLOOKUP(spotify_churn_dataset[[#This Row],[user_id]],A7964:A15962,1,FALSE),0),1,0)</f>
        <v>0</v>
      </c>
      <c r="D7963" t="s">
        <v>20</v>
      </c>
      <c r="E7963" s="4">
        <v>33</v>
      </c>
      <c r="F7963" t="s">
        <v>26</v>
      </c>
      <c r="G7963" t="s">
        <v>24</v>
      </c>
      <c r="H7963" s="4">
        <v>59</v>
      </c>
      <c r="I7963" s="3">
        <v>76</v>
      </c>
      <c r="J7963" s="9">
        <v>5</v>
      </c>
      <c r="K7963" t="s">
        <v>23</v>
      </c>
      <c r="L7963" s="4">
        <v>0</v>
      </c>
      <c r="M7963" s="4" t="str">
        <f>IF(spotify_churn_dataset[[#This Row],[offline_listening]]=0,"no offline","yes offline")</f>
        <v>yes offline</v>
      </c>
      <c r="N7963">
        <v>1</v>
      </c>
      <c r="O7963" t="str">
        <f>IF(spotify_churn_dataset[[#This Row],[is_churned]]=1,"yes churn","no churn")</f>
        <v>no churn</v>
      </c>
      <c r="P7963">
        <v>0</v>
      </c>
    </row>
    <row r="7964" spans="1:16" x14ac:dyDescent="0.3">
      <c r="A7964">
        <v>7963</v>
      </c>
      <c r="B7964">
        <f>IF(spotify_churn_dataset[[#This Row],[user_id]]="","Desconocido",spotify_churn_dataset[[#This Row],[user_id]])</f>
        <v>7963</v>
      </c>
      <c r="C7964">
        <f>IF(IFERROR(VLOOKUP(spotify_churn_dataset[[#This Row],[user_id]],A7965:A15963,1,FALSE),0),1,0)</f>
        <v>0</v>
      </c>
      <c r="D7964" t="s">
        <v>12</v>
      </c>
      <c r="E7964" s="4">
        <v>52</v>
      </c>
      <c r="F7964" t="s">
        <v>29</v>
      </c>
      <c r="G7964" t="s">
        <v>22</v>
      </c>
      <c r="H7964" s="4">
        <v>152</v>
      </c>
      <c r="I7964" s="3">
        <v>1</v>
      </c>
      <c r="J7964" s="9">
        <v>29</v>
      </c>
      <c r="K7964" t="s">
        <v>19</v>
      </c>
      <c r="L7964" s="4">
        <v>0</v>
      </c>
      <c r="M7964" s="4" t="str">
        <f>IF(spotify_churn_dataset[[#This Row],[offline_listening]]=0,"no offline","yes offline")</f>
        <v>yes offline</v>
      </c>
      <c r="N7964">
        <v>1</v>
      </c>
      <c r="O7964" t="str">
        <f>IF(spotify_churn_dataset[[#This Row],[is_churned]]=1,"yes churn","no churn")</f>
        <v>no churn</v>
      </c>
      <c r="P7964">
        <v>0</v>
      </c>
    </row>
    <row r="7965" spans="1:16" x14ac:dyDescent="0.3">
      <c r="A7965">
        <v>7964</v>
      </c>
      <c r="B7965">
        <f>IF(spotify_churn_dataset[[#This Row],[user_id]]="","Desconocido",spotify_churn_dataset[[#This Row],[user_id]])</f>
        <v>7964</v>
      </c>
      <c r="C7965">
        <f>IF(IFERROR(VLOOKUP(spotify_churn_dataset[[#This Row],[user_id]],A7966:A15964,1,FALSE),0),1,0)</f>
        <v>0</v>
      </c>
      <c r="D7965" t="s">
        <v>20</v>
      </c>
      <c r="E7965" s="4">
        <v>28</v>
      </c>
      <c r="F7965" t="s">
        <v>26</v>
      </c>
      <c r="G7965" t="s">
        <v>22</v>
      </c>
      <c r="H7965" s="4">
        <v>151</v>
      </c>
      <c r="I7965" s="3">
        <v>70</v>
      </c>
      <c r="J7965" s="9">
        <v>1</v>
      </c>
      <c r="K7965" t="s">
        <v>19</v>
      </c>
      <c r="L7965" s="4">
        <v>0</v>
      </c>
      <c r="M7965" s="4" t="str">
        <f>IF(spotify_churn_dataset[[#This Row],[offline_listening]]=0,"no offline","yes offline")</f>
        <v>yes offline</v>
      </c>
      <c r="N7965">
        <v>1</v>
      </c>
      <c r="O7965" t="str">
        <f>IF(spotify_churn_dataset[[#This Row],[is_churned]]=1,"yes churn","no churn")</f>
        <v>no churn</v>
      </c>
      <c r="P7965">
        <v>0</v>
      </c>
    </row>
    <row r="7966" spans="1:16" x14ac:dyDescent="0.3">
      <c r="A7966">
        <v>7965</v>
      </c>
      <c r="B7966">
        <f>IF(spotify_churn_dataset[[#This Row],[user_id]]="","Desconocido",spotify_churn_dataset[[#This Row],[user_id]])</f>
        <v>7965</v>
      </c>
      <c r="C7966">
        <f>IF(IFERROR(VLOOKUP(spotify_churn_dataset[[#This Row],[user_id]],A7967:A15965,1,FALSE),0),1,0)</f>
        <v>0</v>
      </c>
      <c r="D7966" t="s">
        <v>16</v>
      </c>
      <c r="E7966" s="4">
        <v>51</v>
      </c>
      <c r="F7966" t="s">
        <v>27</v>
      </c>
      <c r="G7966" t="s">
        <v>22</v>
      </c>
      <c r="H7966" s="4">
        <v>145</v>
      </c>
      <c r="I7966" s="3">
        <v>85</v>
      </c>
      <c r="J7966" s="9">
        <v>3</v>
      </c>
      <c r="K7966" t="s">
        <v>15</v>
      </c>
      <c r="L7966" s="4">
        <v>0</v>
      </c>
      <c r="M7966" s="4" t="str">
        <f>IF(spotify_churn_dataset[[#This Row],[offline_listening]]=0,"no offline","yes offline")</f>
        <v>yes offline</v>
      </c>
      <c r="N7966">
        <v>1</v>
      </c>
      <c r="O7966" t="str">
        <f>IF(spotify_churn_dataset[[#This Row],[is_churned]]=1,"yes churn","no churn")</f>
        <v>no churn</v>
      </c>
      <c r="P7966">
        <v>0</v>
      </c>
    </row>
    <row r="7967" spans="1:16" x14ac:dyDescent="0.3">
      <c r="A7967">
        <v>7966</v>
      </c>
      <c r="B7967">
        <f>IF(spotify_churn_dataset[[#This Row],[user_id]]="","Desconocido",spotify_churn_dataset[[#This Row],[user_id]])</f>
        <v>7966</v>
      </c>
      <c r="C7967">
        <f>IF(IFERROR(VLOOKUP(spotify_churn_dataset[[#This Row],[user_id]],A7968:A15966,1,FALSE),0),1,0)</f>
        <v>0</v>
      </c>
      <c r="D7967" t="s">
        <v>12</v>
      </c>
      <c r="E7967" s="4">
        <v>48</v>
      </c>
      <c r="F7967" t="s">
        <v>17</v>
      </c>
      <c r="G7967" t="s">
        <v>18</v>
      </c>
      <c r="H7967" s="4">
        <v>215</v>
      </c>
      <c r="I7967" s="3">
        <v>56</v>
      </c>
      <c r="J7967" s="9">
        <v>4</v>
      </c>
      <c r="K7967" t="s">
        <v>23</v>
      </c>
      <c r="L7967" s="4">
        <v>0</v>
      </c>
      <c r="M7967" s="4" t="str">
        <f>IF(spotify_churn_dataset[[#This Row],[offline_listening]]=0,"no offline","yes offline")</f>
        <v>yes offline</v>
      </c>
      <c r="N7967">
        <v>1</v>
      </c>
      <c r="O7967" t="str">
        <f>IF(spotify_churn_dataset[[#This Row],[is_churned]]=1,"yes churn","no churn")</f>
        <v>no churn</v>
      </c>
      <c r="P7967">
        <v>0</v>
      </c>
    </row>
    <row r="7968" spans="1:16" x14ac:dyDescent="0.3">
      <c r="A7968">
        <v>7967</v>
      </c>
      <c r="B7968">
        <f>IF(spotify_churn_dataset[[#This Row],[user_id]]="","Desconocido",spotify_churn_dataset[[#This Row],[user_id]])</f>
        <v>7967</v>
      </c>
      <c r="C7968">
        <f>IF(IFERROR(VLOOKUP(spotify_churn_dataset[[#This Row],[user_id]],A7969:A15967,1,FALSE),0),1,0)</f>
        <v>0</v>
      </c>
      <c r="D7968" t="s">
        <v>20</v>
      </c>
      <c r="E7968" s="4">
        <v>24</v>
      </c>
      <c r="F7968" t="s">
        <v>13</v>
      </c>
      <c r="G7968" t="s">
        <v>22</v>
      </c>
      <c r="H7968" s="4">
        <v>221</v>
      </c>
      <c r="I7968" s="3">
        <v>93</v>
      </c>
      <c r="J7968" s="9">
        <v>22</v>
      </c>
      <c r="K7968" t="s">
        <v>15</v>
      </c>
      <c r="L7968" s="4">
        <v>0</v>
      </c>
      <c r="M7968" s="4" t="str">
        <f>IF(spotify_churn_dataset[[#This Row],[offline_listening]]=0,"no offline","yes offline")</f>
        <v>yes offline</v>
      </c>
      <c r="N7968">
        <v>1</v>
      </c>
      <c r="O7968" t="str">
        <f>IF(spotify_churn_dataset[[#This Row],[is_churned]]=1,"yes churn","no churn")</f>
        <v>no churn</v>
      </c>
      <c r="P7968">
        <v>0</v>
      </c>
    </row>
    <row r="7969" spans="1:16" x14ac:dyDescent="0.3">
      <c r="A7969">
        <v>7968</v>
      </c>
      <c r="B7969">
        <f>IF(spotify_churn_dataset[[#This Row],[user_id]]="","Desconocido",spotify_churn_dataset[[#This Row],[user_id]])</f>
        <v>7968</v>
      </c>
      <c r="C7969">
        <f>IF(IFERROR(VLOOKUP(spotify_churn_dataset[[#This Row],[user_id]],A7970:A15968,1,FALSE),0),1,0)</f>
        <v>0</v>
      </c>
      <c r="D7969" t="s">
        <v>12</v>
      </c>
      <c r="E7969" s="4">
        <v>31</v>
      </c>
      <c r="F7969" t="s">
        <v>25</v>
      </c>
      <c r="G7969" t="s">
        <v>22</v>
      </c>
      <c r="H7969" s="4">
        <v>266</v>
      </c>
      <c r="I7969" s="3">
        <v>38</v>
      </c>
      <c r="J7969" s="9">
        <v>31</v>
      </c>
      <c r="K7969" t="s">
        <v>15</v>
      </c>
      <c r="L7969" s="4">
        <v>0</v>
      </c>
      <c r="M7969" s="4" t="str">
        <f>IF(spotify_churn_dataset[[#This Row],[offline_listening]]=0,"no offline","yes offline")</f>
        <v>yes offline</v>
      </c>
      <c r="N7969">
        <v>1</v>
      </c>
      <c r="O7969" t="str">
        <f>IF(spotify_churn_dataset[[#This Row],[is_churned]]=1,"yes churn","no churn")</f>
        <v>no churn</v>
      </c>
      <c r="P7969">
        <v>0</v>
      </c>
    </row>
    <row r="7970" spans="1:16" x14ac:dyDescent="0.3">
      <c r="A7970">
        <v>7969</v>
      </c>
      <c r="B7970">
        <f>IF(spotify_churn_dataset[[#This Row],[user_id]]="","Desconocido",spotify_churn_dataset[[#This Row],[user_id]])</f>
        <v>7969</v>
      </c>
      <c r="C7970">
        <f>IF(IFERROR(VLOOKUP(spotify_churn_dataset[[#This Row],[user_id]],A7971:A15969,1,FALSE),0),1,0)</f>
        <v>0</v>
      </c>
      <c r="D7970" t="s">
        <v>12</v>
      </c>
      <c r="E7970" s="4">
        <v>19</v>
      </c>
      <c r="F7970" t="s">
        <v>25</v>
      </c>
      <c r="G7970" t="s">
        <v>18</v>
      </c>
      <c r="H7970" s="4">
        <v>170</v>
      </c>
      <c r="I7970" s="3">
        <v>16</v>
      </c>
      <c r="J7970" s="9">
        <v>51</v>
      </c>
      <c r="K7970" t="s">
        <v>19</v>
      </c>
      <c r="L7970" s="4">
        <v>0</v>
      </c>
      <c r="M7970" s="4" t="str">
        <f>IF(spotify_churn_dataset[[#This Row],[offline_listening]]=0,"no offline","yes offline")</f>
        <v>yes offline</v>
      </c>
      <c r="N7970">
        <v>1</v>
      </c>
      <c r="O7970" t="str">
        <f>IF(spotify_churn_dataset[[#This Row],[is_churned]]=1,"yes churn","no churn")</f>
        <v>no churn</v>
      </c>
      <c r="P7970">
        <v>0</v>
      </c>
    </row>
    <row r="7971" spans="1:16" x14ac:dyDescent="0.3">
      <c r="A7971">
        <v>7970</v>
      </c>
      <c r="B7971">
        <f>IF(spotify_churn_dataset[[#This Row],[user_id]]="","Desconocido",spotify_churn_dataset[[#This Row],[user_id]])</f>
        <v>7970</v>
      </c>
      <c r="C7971">
        <f>IF(IFERROR(VLOOKUP(spotify_churn_dataset[[#This Row],[user_id]],A7972:A15970,1,FALSE),0),1,0)</f>
        <v>0</v>
      </c>
      <c r="D7971" t="s">
        <v>12</v>
      </c>
      <c r="E7971" s="4">
        <v>54</v>
      </c>
      <c r="F7971" t="s">
        <v>27</v>
      </c>
      <c r="G7971" t="s">
        <v>14</v>
      </c>
      <c r="H7971" s="4">
        <v>297</v>
      </c>
      <c r="I7971" s="3">
        <v>79</v>
      </c>
      <c r="J7971" s="9">
        <v>14</v>
      </c>
      <c r="K7971" t="s">
        <v>23</v>
      </c>
      <c r="L7971" s="4">
        <v>46</v>
      </c>
      <c r="M7971" s="4" t="str">
        <f>IF(spotify_churn_dataset[[#This Row],[offline_listening]]=0,"no offline","yes offline")</f>
        <v>no offline</v>
      </c>
      <c r="N7971">
        <v>0</v>
      </c>
      <c r="O7971" t="str">
        <f>IF(spotify_churn_dataset[[#This Row],[is_churned]]=1,"yes churn","no churn")</f>
        <v>no churn</v>
      </c>
      <c r="P7971">
        <v>0</v>
      </c>
    </row>
    <row r="7972" spans="1:16" x14ac:dyDescent="0.3">
      <c r="A7972">
        <v>7971</v>
      </c>
      <c r="B7972">
        <f>IF(spotify_churn_dataset[[#This Row],[user_id]]="","Desconocido",spotify_churn_dataset[[#This Row],[user_id]])</f>
        <v>7971</v>
      </c>
      <c r="C7972">
        <f>IF(IFERROR(VLOOKUP(spotify_churn_dataset[[#This Row],[user_id]],A7973:A15971,1,FALSE),0),1,0)</f>
        <v>0</v>
      </c>
      <c r="D7972" t="s">
        <v>12</v>
      </c>
      <c r="E7972" s="4">
        <v>37</v>
      </c>
      <c r="F7972" t="s">
        <v>25</v>
      </c>
      <c r="G7972" t="s">
        <v>18</v>
      </c>
      <c r="H7972" s="4">
        <v>277</v>
      </c>
      <c r="I7972" s="3">
        <v>80</v>
      </c>
      <c r="J7972" s="9">
        <v>37</v>
      </c>
      <c r="K7972" t="s">
        <v>19</v>
      </c>
      <c r="L7972" s="4">
        <v>0</v>
      </c>
      <c r="M7972" s="4" t="str">
        <f>IF(spotify_churn_dataset[[#This Row],[offline_listening]]=0,"no offline","yes offline")</f>
        <v>yes offline</v>
      </c>
      <c r="N7972">
        <v>1</v>
      </c>
      <c r="O7972" t="str">
        <f>IF(spotify_churn_dataset[[#This Row],[is_churned]]=1,"yes churn","no churn")</f>
        <v>no churn</v>
      </c>
      <c r="P7972">
        <v>0</v>
      </c>
    </row>
    <row r="7973" spans="1:16" x14ac:dyDescent="0.3">
      <c r="A7973">
        <v>7972</v>
      </c>
      <c r="B7973">
        <f>IF(spotify_churn_dataset[[#This Row],[user_id]]="","Desconocido",spotify_churn_dataset[[#This Row],[user_id]])</f>
        <v>7972</v>
      </c>
      <c r="C7973">
        <f>IF(IFERROR(VLOOKUP(spotify_churn_dataset[[#This Row],[user_id]],A7974:A15972,1,FALSE),0),1,0)</f>
        <v>0</v>
      </c>
      <c r="D7973" t="s">
        <v>20</v>
      </c>
      <c r="E7973" s="4">
        <v>18</v>
      </c>
      <c r="F7973" t="s">
        <v>27</v>
      </c>
      <c r="G7973" t="s">
        <v>22</v>
      </c>
      <c r="H7973" s="4">
        <v>238</v>
      </c>
      <c r="I7973" s="3">
        <v>3</v>
      </c>
      <c r="J7973" s="9">
        <v>7</v>
      </c>
      <c r="K7973" t="s">
        <v>19</v>
      </c>
      <c r="L7973" s="4">
        <v>0</v>
      </c>
      <c r="M7973" s="4" t="str">
        <f>IF(spotify_churn_dataset[[#This Row],[offline_listening]]=0,"no offline","yes offline")</f>
        <v>yes offline</v>
      </c>
      <c r="N7973">
        <v>1</v>
      </c>
      <c r="O7973" t="str">
        <f>IF(spotify_churn_dataset[[#This Row],[is_churned]]=1,"yes churn","no churn")</f>
        <v>no churn</v>
      </c>
      <c r="P7973">
        <v>0</v>
      </c>
    </row>
    <row r="7974" spans="1:16" x14ac:dyDescent="0.3">
      <c r="A7974">
        <v>7973</v>
      </c>
      <c r="B7974">
        <f>IF(spotify_churn_dataset[[#This Row],[user_id]]="","Desconocido",spotify_churn_dataset[[#This Row],[user_id]])</f>
        <v>7973</v>
      </c>
      <c r="C7974">
        <f>IF(IFERROR(VLOOKUP(spotify_churn_dataset[[#This Row],[user_id]],A7975:A15973,1,FALSE),0),1,0)</f>
        <v>0</v>
      </c>
      <c r="D7974" t="s">
        <v>12</v>
      </c>
      <c r="E7974" s="4">
        <v>21</v>
      </c>
      <c r="F7974" t="s">
        <v>29</v>
      </c>
      <c r="G7974" t="s">
        <v>24</v>
      </c>
      <c r="H7974" s="4">
        <v>161</v>
      </c>
      <c r="I7974" s="3">
        <v>79</v>
      </c>
      <c r="J7974" s="9">
        <v>46</v>
      </c>
      <c r="K7974" t="s">
        <v>23</v>
      </c>
      <c r="L7974" s="4">
        <v>0</v>
      </c>
      <c r="M7974" s="4" t="str">
        <f>IF(spotify_churn_dataset[[#This Row],[offline_listening]]=0,"no offline","yes offline")</f>
        <v>yes offline</v>
      </c>
      <c r="N7974">
        <v>1</v>
      </c>
      <c r="O7974" t="str">
        <f>IF(spotify_churn_dataset[[#This Row],[is_churned]]=1,"yes churn","no churn")</f>
        <v>no churn</v>
      </c>
      <c r="P7974">
        <v>0</v>
      </c>
    </row>
    <row r="7975" spans="1:16" x14ac:dyDescent="0.3">
      <c r="A7975">
        <v>7974</v>
      </c>
      <c r="B7975">
        <f>IF(spotify_churn_dataset[[#This Row],[user_id]]="","Desconocido",spotify_churn_dataset[[#This Row],[user_id]])</f>
        <v>7974</v>
      </c>
      <c r="C7975">
        <f>IF(IFERROR(VLOOKUP(spotify_churn_dataset[[#This Row],[user_id]],A7976:A15974,1,FALSE),0),1,0)</f>
        <v>0</v>
      </c>
      <c r="D7975" t="s">
        <v>16</v>
      </c>
      <c r="E7975" s="4">
        <v>20</v>
      </c>
      <c r="F7975" t="s">
        <v>17</v>
      </c>
      <c r="G7975" t="s">
        <v>22</v>
      </c>
      <c r="H7975" s="4">
        <v>120</v>
      </c>
      <c r="I7975" s="3">
        <v>11</v>
      </c>
      <c r="J7975" s="9">
        <v>2</v>
      </c>
      <c r="K7975" t="s">
        <v>23</v>
      </c>
      <c r="L7975" s="4">
        <v>0</v>
      </c>
      <c r="M7975" s="4" t="str">
        <f>IF(spotify_churn_dataset[[#This Row],[offline_listening]]=0,"no offline","yes offline")</f>
        <v>yes offline</v>
      </c>
      <c r="N7975">
        <v>1</v>
      </c>
      <c r="O7975" t="str">
        <f>IF(spotify_churn_dataset[[#This Row],[is_churned]]=1,"yes churn","no churn")</f>
        <v>no churn</v>
      </c>
      <c r="P7975">
        <v>0</v>
      </c>
    </row>
    <row r="7976" spans="1:16" x14ac:dyDescent="0.3">
      <c r="A7976">
        <v>7975</v>
      </c>
      <c r="B7976">
        <f>IF(spotify_churn_dataset[[#This Row],[user_id]]="","Desconocido",spotify_churn_dataset[[#This Row],[user_id]])</f>
        <v>7975</v>
      </c>
      <c r="C7976">
        <f>IF(IFERROR(VLOOKUP(spotify_churn_dataset[[#This Row],[user_id]],A7977:A15975,1,FALSE),0),1,0)</f>
        <v>0</v>
      </c>
      <c r="D7976" t="s">
        <v>16</v>
      </c>
      <c r="E7976" s="4">
        <v>55</v>
      </c>
      <c r="F7976" t="s">
        <v>28</v>
      </c>
      <c r="G7976" t="s">
        <v>22</v>
      </c>
      <c r="H7976" s="4">
        <v>179</v>
      </c>
      <c r="I7976" s="3">
        <v>1</v>
      </c>
      <c r="J7976" s="9">
        <v>21</v>
      </c>
      <c r="K7976" t="s">
        <v>19</v>
      </c>
      <c r="L7976" s="4">
        <v>0</v>
      </c>
      <c r="M7976" s="4" t="str">
        <f>IF(spotify_churn_dataset[[#This Row],[offline_listening]]=0,"no offline","yes offline")</f>
        <v>yes offline</v>
      </c>
      <c r="N7976">
        <v>1</v>
      </c>
      <c r="O7976" t="str">
        <f>IF(spotify_churn_dataset[[#This Row],[is_churned]]=1,"yes churn","no churn")</f>
        <v>no churn</v>
      </c>
      <c r="P7976">
        <v>0</v>
      </c>
    </row>
    <row r="7977" spans="1:16" x14ac:dyDescent="0.3">
      <c r="A7977">
        <v>7976</v>
      </c>
      <c r="B7977">
        <f>IF(spotify_churn_dataset[[#This Row],[user_id]]="","Desconocido",spotify_churn_dataset[[#This Row],[user_id]])</f>
        <v>7976</v>
      </c>
      <c r="C7977">
        <f>IF(IFERROR(VLOOKUP(spotify_churn_dataset[[#This Row],[user_id]],A7978:A15976,1,FALSE),0),1,0)</f>
        <v>0</v>
      </c>
      <c r="D7977" t="s">
        <v>12</v>
      </c>
      <c r="E7977" s="4">
        <v>39</v>
      </c>
      <c r="F7977" t="s">
        <v>29</v>
      </c>
      <c r="G7977" t="s">
        <v>14</v>
      </c>
      <c r="H7977" s="4">
        <v>177</v>
      </c>
      <c r="I7977" s="3">
        <v>61</v>
      </c>
      <c r="J7977" s="9">
        <v>28</v>
      </c>
      <c r="K7977" t="s">
        <v>23</v>
      </c>
      <c r="L7977" s="4">
        <v>5</v>
      </c>
      <c r="M7977" s="4" t="str">
        <f>IF(spotify_churn_dataset[[#This Row],[offline_listening]]=0,"no offline","yes offline")</f>
        <v>no offline</v>
      </c>
      <c r="N7977">
        <v>0</v>
      </c>
      <c r="O7977" t="str">
        <f>IF(spotify_churn_dataset[[#This Row],[is_churned]]=1,"yes churn","no churn")</f>
        <v>yes churn</v>
      </c>
      <c r="P7977">
        <v>1</v>
      </c>
    </row>
    <row r="7978" spans="1:16" x14ac:dyDescent="0.3">
      <c r="A7978">
        <v>7977</v>
      </c>
      <c r="B7978">
        <f>IF(spotify_churn_dataset[[#This Row],[user_id]]="","Desconocido",spotify_churn_dataset[[#This Row],[user_id]])</f>
        <v>7977</v>
      </c>
      <c r="C7978">
        <f>IF(IFERROR(VLOOKUP(spotify_churn_dataset[[#This Row],[user_id]],A7979:A15977,1,FALSE),0),1,0)</f>
        <v>0</v>
      </c>
      <c r="D7978" t="s">
        <v>12</v>
      </c>
      <c r="E7978" s="4">
        <v>58</v>
      </c>
      <c r="F7978" t="s">
        <v>27</v>
      </c>
      <c r="G7978" t="s">
        <v>18</v>
      </c>
      <c r="H7978" s="4">
        <v>280</v>
      </c>
      <c r="I7978" s="3">
        <v>21</v>
      </c>
      <c r="J7978" s="9">
        <v>6</v>
      </c>
      <c r="K7978" t="s">
        <v>19</v>
      </c>
      <c r="L7978" s="4">
        <v>0</v>
      </c>
      <c r="M7978" s="4" t="str">
        <f>IF(spotify_churn_dataset[[#This Row],[offline_listening]]=0,"no offline","yes offline")</f>
        <v>yes offline</v>
      </c>
      <c r="N7978">
        <v>1</v>
      </c>
      <c r="O7978" t="str">
        <f>IF(spotify_churn_dataset[[#This Row],[is_churned]]=1,"yes churn","no churn")</f>
        <v>no churn</v>
      </c>
      <c r="P7978">
        <v>0</v>
      </c>
    </row>
    <row r="7979" spans="1:16" x14ac:dyDescent="0.3">
      <c r="A7979">
        <v>7978</v>
      </c>
      <c r="B7979">
        <f>IF(spotify_churn_dataset[[#This Row],[user_id]]="","Desconocido",spotify_churn_dataset[[#This Row],[user_id]])</f>
        <v>7978</v>
      </c>
      <c r="C7979">
        <f>IF(IFERROR(VLOOKUP(spotify_churn_dataset[[#This Row],[user_id]],A7980:A15978,1,FALSE),0),1,0)</f>
        <v>0</v>
      </c>
      <c r="D7979" t="s">
        <v>12</v>
      </c>
      <c r="E7979" s="4">
        <v>40</v>
      </c>
      <c r="F7979" t="s">
        <v>27</v>
      </c>
      <c r="G7979" t="s">
        <v>14</v>
      </c>
      <c r="H7979" s="4">
        <v>179</v>
      </c>
      <c r="I7979" s="3">
        <v>33</v>
      </c>
      <c r="J7979" s="9">
        <v>35</v>
      </c>
      <c r="K7979" t="s">
        <v>15</v>
      </c>
      <c r="L7979" s="4">
        <v>8</v>
      </c>
      <c r="M7979" s="4" t="str">
        <f>IF(spotify_churn_dataset[[#This Row],[offline_listening]]=0,"no offline","yes offline")</f>
        <v>no offline</v>
      </c>
      <c r="N7979">
        <v>0</v>
      </c>
      <c r="O7979" t="str">
        <f>IF(spotify_churn_dataset[[#This Row],[is_churned]]=1,"yes churn","no churn")</f>
        <v>no churn</v>
      </c>
      <c r="P7979">
        <v>0</v>
      </c>
    </row>
    <row r="7980" spans="1:16" x14ac:dyDescent="0.3">
      <c r="A7980">
        <v>7979</v>
      </c>
      <c r="B7980">
        <f>IF(spotify_churn_dataset[[#This Row],[user_id]]="","Desconocido",spotify_churn_dataset[[#This Row],[user_id]])</f>
        <v>7979</v>
      </c>
      <c r="C7980">
        <f>IF(IFERROR(VLOOKUP(spotify_churn_dataset[[#This Row],[user_id]],A7981:A15979,1,FALSE),0),1,0)</f>
        <v>0</v>
      </c>
      <c r="D7980" t="s">
        <v>12</v>
      </c>
      <c r="E7980" s="4">
        <v>52</v>
      </c>
      <c r="F7980" t="s">
        <v>28</v>
      </c>
      <c r="G7980" t="s">
        <v>18</v>
      </c>
      <c r="H7980" s="4">
        <v>14</v>
      </c>
      <c r="I7980" s="3">
        <v>30</v>
      </c>
      <c r="J7980" s="9">
        <v>3</v>
      </c>
      <c r="K7980" t="s">
        <v>19</v>
      </c>
      <c r="L7980" s="4">
        <v>0</v>
      </c>
      <c r="M7980" s="4" t="str">
        <f>IF(spotify_churn_dataset[[#This Row],[offline_listening]]=0,"no offline","yes offline")</f>
        <v>yes offline</v>
      </c>
      <c r="N7980">
        <v>1</v>
      </c>
      <c r="O7980" t="str">
        <f>IF(spotify_churn_dataset[[#This Row],[is_churned]]=1,"yes churn","no churn")</f>
        <v>no churn</v>
      </c>
      <c r="P7980">
        <v>0</v>
      </c>
    </row>
    <row r="7981" spans="1:16" x14ac:dyDescent="0.3">
      <c r="A7981">
        <v>7980</v>
      </c>
      <c r="B7981">
        <f>IF(spotify_churn_dataset[[#This Row],[user_id]]="","Desconocido",spotify_churn_dataset[[#This Row],[user_id]])</f>
        <v>7980</v>
      </c>
      <c r="C7981">
        <f>IF(IFERROR(VLOOKUP(spotify_churn_dataset[[#This Row],[user_id]],A7982:A15980,1,FALSE),0),1,0)</f>
        <v>0</v>
      </c>
      <c r="D7981" t="s">
        <v>20</v>
      </c>
      <c r="E7981" s="4">
        <v>54</v>
      </c>
      <c r="F7981" t="s">
        <v>17</v>
      </c>
      <c r="G7981" t="s">
        <v>14</v>
      </c>
      <c r="H7981" s="4">
        <v>250</v>
      </c>
      <c r="I7981" s="3">
        <v>49</v>
      </c>
      <c r="J7981" s="9">
        <v>2</v>
      </c>
      <c r="K7981" t="s">
        <v>23</v>
      </c>
      <c r="L7981" s="4">
        <v>44</v>
      </c>
      <c r="M7981" s="4" t="str">
        <f>IF(spotify_churn_dataset[[#This Row],[offline_listening]]=0,"no offline","yes offline")</f>
        <v>no offline</v>
      </c>
      <c r="N7981">
        <v>0</v>
      </c>
      <c r="O7981" t="str">
        <f>IF(spotify_churn_dataset[[#This Row],[is_churned]]=1,"yes churn","no churn")</f>
        <v>yes churn</v>
      </c>
      <c r="P7981">
        <v>1</v>
      </c>
    </row>
    <row r="7982" spans="1:16" x14ac:dyDescent="0.3">
      <c r="A7982">
        <v>7981</v>
      </c>
      <c r="B7982">
        <f>IF(spotify_churn_dataset[[#This Row],[user_id]]="","Desconocido",spotify_churn_dataset[[#This Row],[user_id]])</f>
        <v>7981</v>
      </c>
      <c r="C7982">
        <f>IF(IFERROR(VLOOKUP(spotify_churn_dataset[[#This Row],[user_id]],A7983:A15981,1,FALSE),0),1,0)</f>
        <v>0</v>
      </c>
      <c r="D7982" t="s">
        <v>12</v>
      </c>
      <c r="E7982" s="4">
        <v>23</v>
      </c>
      <c r="F7982" t="s">
        <v>26</v>
      </c>
      <c r="G7982" t="s">
        <v>24</v>
      </c>
      <c r="H7982" s="4">
        <v>79</v>
      </c>
      <c r="I7982" s="3">
        <v>21</v>
      </c>
      <c r="J7982" s="9">
        <v>12</v>
      </c>
      <c r="K7982" t="s">
        <v>23</v>
      </c>
      <c r="L7982" s="4">
        <v>0</v>
      </c>
      <c r="M7982" s="4" t="str">
        <f>IF(spotify_churn_dataset[[#This Row],[offline_listening]]=0,"no offline","yes offline")</f>
        <v>yes offline</v>
      </c>
      <c r="N7982">
        <v>1</v>
      </c>
      <c r="O7982" t="str">
        <f>IF(spotify_churn_dataset[[#This Row],[is_churned]]=1,"yes churn","no churn")</f>
        <v>yes churn</v>
      </c>
      <c r="P7982">
        <v>1</v>
      </c>
    </row>
    <row r="7983" spans="1:16" x14ac:dyDescent="0.3">
      <c r="A7983">
        <v>7982</v>
      </c>
      <c r="B7983">
        <f>IF(spotify_churn_dataset[[#This Row],[user_id]]="","Desconocido",spotify_churn_dataset[[#This Row],[user_id]])</f>
        <v>7982</v>
      </c>
      <c r="C7983">
        <f>IF(IFERROR(VLOOKUP(spotify_churn_dataset[[#This Row],[user_id]],A7984:A15982,1,FALSE),0),1,0)</f>
        <v>0</v>
      </c>
      <c r="D7983" t="s">
        <v>12</v>
      </c>
      <c r="E7983" s="4">
        <v>44</v>
      </c>
      <c r="F7983" t="s">
        <v>28</v>
      </c>
      <c r="G7983" t="s">
        <v>18</v>
      </c>
      <c r="H7983" s="4">
        <v>253</v>
      </c>
      <c r="I7983" s="3">
        <v>41</v>
      </c>
      <c r="J7983" s="9">
        <v>33</v>
      </c>
      <c r="K7983" t="s">
        <v>15</v>
      </c>
      <c r="L7983" s="4">
        <v>0</v>
      </c>
      <c r="M7983" s="4" t="str">
        <f>IF(spotify_churn_dataset[[#This Row],[offline_listening]]=0,"no offline","yes offline")</f>
        <v>yes offline</v>
      </c>
      <c r="N7983">
        <v>1</v>
      </c>
      <c r="O7983" t="str">
        <f>IF(spotify_churn_dataset[[#This Row],[is_churned]]=1,"yes churn","no churn")</f>
        <v>yes churn</v>
      </c>
      <c r="P7983">
        <v>1</v>
      </c>
    </row>
    <row r="7984" spans="1:16" x14ac:dyDescent="0.3">
      <c r="A7984">
        <v>7983</v>
      </c>
      <c r="B7984">
        <f>IF(spotify_churn_dataset[[#This Row],[user_id]]="","Desconocido",spotify_churn_dataset[[#This Row],[user_id]])</f>
        <v>7983</v>
      </c>
      <c r="C7984">
        <f>IF(IFERROR(VLOOKUP(spotify_churn_dataset[[#This Row],[user_id]],A7985:A15983,1,FALSE),0),1,0)</f>
        <v>0</v>
      </c>
      <c r="D7984" t="s">
        <v>20</v>
      </c>
      <c r="E7984" s="4">
        <v>57</v>
      </c>
      <c r="F7984" t="s">
        <v>21</v>
      </c>
      <c r="G7984" t="s">
        <v>22</v>
      </c>
      <c r="H7984" s="4">
        <v>176</v>
      </c>
      <c r="I7984" s="3">
        <v>77</v>
      </c>
      <c r="J7984" s="9">
        <v>43</v>
      </c>
      <c r="K7984" t="s">
        <v>19</v>
      </c>
      <c r="L7984" s="4">
        <v>0</v>
      </c>
      <c r="M7984" s="4" t="str">
        <f>IF(spotify_churn_dataset[[#This Row],[offline_listening]]=0,"no offline","yes offline")</f>
        <v>yes offline</v>
      </c>
      <c r="N7984">
        <v>1</v>
      </c>
      <c r="O7984" t="str">
        <f>IF(spotify_churn_dataset[[#This Row],[is_churned]]=1,"yes churn","no churn")</f>
        <v>yes churn</v>
      </c>
      <c r="P7984">
        <v>1</v>
      </c>
    </row>
    <row r="7985" spans="1:16" x14ac:dyDescent="0.3">
      <c r="A7985">
        <v>7984</v>
      </c>
      <c r="B7985">
        <f>IF(spotify_churn_dataset[[#This Row],[user_id]]="","Desconocido",spotify_churn_dataset[[#This Row],[user_id]])</f>
        <v>7984</v>
      </c>
      <c r="C7985">
        <f>IF(IFERROR(VLOOKUP(spotify_churn_dataset[[#This Row],[user_id]],A7986:A15984,1,FALSE),0),1,0)</f>
        <v>0</v>
      </c>
      <c r="D7985" t="s">
        <v>12</v>
      </c>
      <c r="E7985" s="4">
        <v>27</v>
      </c>
      <c r="F7985" t="s">
        <v>17</v>
      </c>
      <c r="G7985" t="s">
        <v>22</v>
      </c>
      <c r="H7985" s="4">
        <v>140</v>
      </c>
      <c r="I7985" s="3">
        <v>28</v>
      </c>
      <c r="J7985" s="9">
        <v>43</v>
      </c>
      <c r="K7985" t="s">
        <v>19</v>
      </c>
      <c r="L7985" s="4">
        <v>0</v>
      </c>
      <c r="M7985" s="4" t="str">
        <f>IF(spotify_churn_dataset[[#This Row],[offline_listening]]=0,"no offline","yes offline")</f>
        <v>yes offline</v>
      </c>
      <c r="N7985">
        <v>1</v>
      </c>
      <c r="O7985" t="str">
        <f>IF(spotify_churn_dataset[[#This Row],[is_churned]]=1,"yes churn","no churn")</f>
        <v>no churn</v>
      </c>
      <c r="P7985">
        <v>0</v>
      </c>
    </row>
    <row r="7986" spans="1:16" x14ac:dyDescent="0.3">
      <c r="A7986">
        <v>7985</v>
      </c>
      <c r="B7986">
        <f>IF(spotify_churn_dataset[[#This Row],[user_id]]="","Desconocido",spotify_churn_dataset[[#This Row],[user_id]])</f>
        <v>7985</v>
      </c>
      <c r="C7986">
        <f>IF(IFERROR(VLOOKUP(spotify_churn_dataset[[#This Row],[user_id]],A7987:A15985,1,FALSE),0),1,0)</f>
        <v>0</v>
      </c>
      <c r="D7986" t="s">
        <v>16</v>
      </c>
      <c r="E7986" s="4">
        <v>16</v>
      </c>
      <c r="F7986" t="s">
        <v>29</v>
      </c>
      <c r="G7986" t="s">
        <v>22</v>
      </c>
      <c r="H7986" s="4">
        <v>277</v>
      </c>
      <c r="I7986" s="3">
        <v>76</v>
      </c>
      <c r="J7986" s="9">
        <v>2</v>
      </c>
      <c r="K7986" t="s">
        <v>15</v>
      </c>
      <c r="L7986" s="4">
        <v>0</v>
      </c>
      <c r="M7986" s="4" t="str">
        <f>IF(spotify_churn_dataset[[#This Row],[offline_listening]]=0,"no offline","yes offline")</f>
        <v>yes offline</v>
      </c>
      <c r="N7986">
        <v>1</v>
      </c>
      <c r="O7986" t="str">
        <f>IF(spotify_churn_dataset[[#This Row],[is_churned]]=1,"yes churn","no churn")</f>
        <v>yes churn</v>
      </c>
      <c r="P7986">
        <v>1</v>
      </c>
    </row>
    <row r="7987" spans="1:16" x14ac:dyDescent="0.3">
      <c r="A7987">
        <v>7986</v>
      </c>
      <c r="B7987">
        <f>IF(spotify_churn_dataset[[#This Row],[user_id]]="","Desconocido",spotify_churn_dataset[[#This Row],[user_id]])</f>
        <v>7986</v>
      </c>
      <c r="C7987">
        <f>IF(IFERROR(VLOOKUP(spotify_churn_dataset[[#This Row],[user_id]],A7988:A15986,1,FALSE),0),1,0)</f>
        <v>0</v>
      </c>
      <c r="D7987" t="s">
        <v>20</v>
      </c>
      <c r="E7987" s="4">
        <v>36</v>
      </c>
      <c r="F7987" t="s">
        <v>17</v>
      </c>
      <c r="G7987" t="s">
        <v>22</v>
      </c>
      <c r="H7987" s="4">
        <v>64</v>
      </c>
      <c r="I7987" s="3">
        <v>92</v>
      </c>
      <c r="J7987" s="9">
        <v>12</v>
      </c>
      <c r="K7987" t="s">
        <v>15</v>
      </c>
      <c r="L7987" s="4">
        <v>0</v>
      </c>
      <c r="M7987" s="4" t="str">
        <f>IF(spotify_churn_dataset[[#This Row],[offline_listening]]=0,"no offline","yes offline")</f>
        <v>yes offline</v>
      </c>
      <c r="N7987">
        <v>1</v>
      </c>
      <c r="O7987" t="str">
        <f>IF(spotify_churn_dataset[[#This Row],[is_churned]]=1,"yes churn","no churn")</f>
        <v>no churn</v>
      </c>
      <c r="P7987">
        <v>0</v>
      </c>
    </row>
    <row r="7988" spans="1:16" x14ac:dyDescent="0.3">
      <c r="A7988">
        <v>7987</v>
      </c>
      <c r="B7988">
        <f>IF(spotify_churn_dataset[[#This Row],[user_id]]="","Desconocido",spotify_churn_dataset[[#This Row],[user_id]])</f>
        <v>7987</v>
      </c>
      <c r="C7988">
        <f>IF(IFERROR(VLOOKUP(spotify_churn_dataset[[#This Row],[user_id]],A7989:A15987,1,FALSE),0),1,0)</f>
        <v>0</v>
      </c>
      <c r="D7988" t="s">
        <v>16</v>
      </c>
      <c r="E7988" s="4">
        <v>27</v>
      </c>
      <c r="F7988" t="s">
        <v>13</v>
      </c>
      <c r="G7988" t="s">
        <v>24</v>
      </c>
      <c r="H7988" s="4">
        <v>211</v>
      </c>
      <c r="I7988" s="3">
        <v>58</v>
      </c>
      <c r="J7988" s="9">
        <v>4</v>
      </c>
      <c r="K7988" t="s">
        <v>15</v>
      </c>
      <c r="L7988" s="4">
        <v>0</v>
      </c>
      <c r="M7988" s="4" t="str">
        <f>IF(spotify_churn_dataset[[#This Row],[offline_listening]]=0,"no offline","yes offline")</f>
        <v>yes offline</v>
      </c>
      <c r="N7988">
        <v>1</v>
      </c>
      <c r="O7988" t="str">
        <f>IF(spotify_churn_dataset[[#This Row],[is_churned]]=1,"yes churn","no churn")</f>
        <v>no churn</v>
      </c>
      <c r="P7988">
        <v>0</v>
      </c>
    </row>
    <row r="7989" spans="1:16" x14ac:dyDescent="0.3">
      <c r="A7989">
        <v>7988</v>
      </c>
      <c r="B7989">
        <f>IF(spotify_churn_dataset[[#This Row],[user_id]]="","Desconocido",spotify_churn_dataset[[#This Row],[user_id]])</f>
        <v>7988</v>
      </c>
      <c r="C7989">
        <f>IF(IFERROR(VLOOKUP(spotify_churn_dataset[[#This Row],[user_id]],A7990:A15988,1,FALSE),0),1,0)</f>
        <v>0</v>
      </c>
      <c r="D7989" t="s">
        <v>12</v>
      </c>
      <c r="E7989" s="4">
        <v>21</v>
      </c>
      <c r="F7989" t="s">
        <v>25</v>
      </c>
      <c r="G7989" t="s">
        <v>24</v>
      </c>
      <c r="H7989" s="4">
        <v>23</v>
      </c>
      <c r="I7989" s="3">
        <v>77</v>
      </c>
      <c r="J7989" s="9">
        <v>5</v>
      </c>
      <c r="K7989" t="s">
        <v>23</v>
      </c>
      <c r="L7989" s="4">
        <v>0</v>
      </c>
      <c r="M7989" s="4" t="str">
        <f>IF(spotify_churn_dataset[[#This Row],[offline_listening]]=0,"no offline","yes offline")</f>
        <v>yes offline</v>
      </c>
      <c r="N7989">
        <v>1</v>
      </c>
      <c r="O7989" t="str">
        <f>IF(spotify_churn_dataset[[#This Row],[is_churned]]=1,"yes churn","no churn")</f>
        <v>no churn</v>
      </c>
      <c r="P7989">
        <v>0</v>
      </c>
    </row>
    <row r="7990" spans="1:16" x14ac:dyDescent="0.3">
      <c r="A7990">
        <v>7989</v>
      </c>
      <c r="B7990">
        <f>IF(spotify_churn_dataset[[#This Row],[user_id]]="","Desconocido",spotify_churn_dataset[[#This Row],[user_id]])</f>
        <v>7989</v>
      </c>
      <c r="C7990">
        <f>IF(IFERROR(VLOOKUP(spotify_churn_dataset[[#This Row],[user_id]],A7991:A15989,1,FALSE),0),1,0)</f>
        <v>0</v>
      </c>
      <c r="D7990" t="s">
        <v>20</v>
      </c>
      <c r="E7990" s="4">
        <v>41</v>
      </c>
      <c r="F7990" t="s">
        <v>27</v>
      </c>
      <c r="G7990" t="s">
        <v>24</v>
      </c>
      <c r="H7990" s="4">
        <v>137</v>
      </c>
      <c r="I7990" s="3">
        <v>74</v>
      </c>
      <c r="J7990" s="9">
        <v>53</v>
      </c>
      <c r="K7990" t="s">
        <v>15</v>
      </c>
      <c r="L7990" s="4">
        <v>0</v>
      </c>
      <c r="M7990" s="4" t="str">
        <f>IF(spotify_churn_dataset[[#This Row],[offline_listening]]=0,"no offline","yes offline")</f>
        <v>yes offline</v>
      </c>
      <c r="N7990">
        <v>1</v>
      </c>
      <c r="O7990" t="str">
        <f>IF(spotify_churn_dataset[[#This Row],[is_churned]]=1,"yes churn","no churn")</f>
        <v>yes churn</v>
      </c>
      <c r="P7990">
        <v>1</v>
      </c>
    </row>
    <row r="7991" spans="1:16" x14ac:dyDescent="0.3">
      <c r="A7991">
        <v>7990</v>
      </c>
      <c r="B7991">
        <f>IF(spotify_churn_dataset[[#This Row],[user_id]]="","Desconocido",spotify_churn_dataset[[#This Row],[user_id]])</f>
        <v>7990</v>
      </c>
      <c r="C7991">
        <f>IF(IFERROR(VLOOKUP(spotify_churn_dataset[[#This Row],[user_id]],A7992:A15990,1,FALSE),0),1,0)</f>
        <v>0</v>
      </c>
      <c r="D7991" t="s">
        <v>12</v>
      </c>
      <c r="E7991" s="4">
        <v>41</v>
      </c>
      <c r="F7991" t="s">
        <v>17</v>
      </c>
      <c r="G7991" t="s">
        <v>14</v>
      </c>
      <c r="H7991" s="4">
        <v>94</v>
      </c>
      <c r="I7991" s="3">
        <v>59</v>
      </c>
      <c r="J7991" s="9">
        <v>4</v>
      </c>
      <c r="K7991" t="s">
        <v>15</v>
      </c>
      <c r="L7991" s="4">
        <v>29</v>
      </c>
      <c r="M7991" s="4" t="str">
        <f>IF(spotify_churn_dataset[[#This Row],[offline_listening]]=0,"no offline","yes offline")</f>
        <v>no offline</v>
      </c>
      <c r="N7991">
        <v>0</v>
      </c>
      <c r="O7991" t="str">
        <f>IF(spotify_churn_dataset[[#This Row],[is_churned]]=1,"yes churn","no churn")</f>
        <v>no churn</v>
      </c>
      <c r="P7991">
        <v>0</v>
      </c>
    </row>
    <row r="7992" spans="1:16" x14ac:dyDescent="0.3">
      <c r="A7992">
        <v>7991</v>
      </c>
      <c r="B7992">
        <f>IF(spotify_churn_dataset[[#This Row],[user_id]]="","Desconocido",spotify_churn_dataset[[#This Row],[user_id]])</f>
        <v>7991</v>
      </c>
      <c r="C7992">
        <f>IF(IFERROR(VLOOKUP(spotify_churn_dataset[[#This Row],[user_id]],A7993:A15991,1,FALSE),0),1,0)</f>
        <v>0</v>
      </c>
      <c r="D7992" t="s">
        <v>20</v>
      </c>
      <c r="E7992" s="4">
        <v>50</v>
      </c>
      <c r="F7992" t="s">
        <v>17</v>
      </c>
      <c r="G7992" t="s">
        <v>22</v>
      </c>
      <c r="H7992" s="4">
        <v>71</v>
      </c>
      <c r="I7992" s="3">
        <v>21</v>
      </c>
      <c r="J7992" s="9">
        <v>4</v>
      </c>
      <c r="K7992" t="s">
        <v>15</v>
      </c>
      <c r="L7992" s="4">
        <v>0</v>
      </c>
      <c r="M7992" s="4" t="str">
        <f>IF(spotify_churn_dataset[[#This Row],[offline_listening]]=0,"no offline","yes offline")</f>
        <v>yes offline</v>
      </c>
      <c r="N7992">
        <v>1</v>
      </c>
      <c r="O7992" t="str">
        <f>IF(spotify_churn_dataset[[#This Row],[is_churned]]=1,"yes churn","no churn")</f>
        <v>no churn</v>
      </c>
      <c r="P7992">
        <v>0</v>
      </c>
    </row>
    <row r="7993" spans="1:16" x14ac:dyDescent="0.3">
      <c r="A7993">
        <v>7992</v>
      </c>
      <c r="B7993">
        <f>IF(spotify_churn_dataset[[#This Row],[user_id]]="","Desconocido",spotify_churn_dataset[[#This Row],[user_id]])</f>
        <v>7992</v>
      </c>
      <c r="C7993">
        <f>IF(IFERROR(VLOOKUP(spotify_churn_dataset[[#This Row],[user_id]],A7994:A15992,1,FALSE),0),1,0)</f>
        <v>0</v>
      </c>
      <c r="D7993" t="s">
        <v>16</v>
      </c>
      <c r="E7993" s="4">
        <v>16</v>
      </c>
      <c r="F7993" t="s">
        <v>17</v>
      </c>
      <c r="G7993" t="s">
        <v>18</v>
      </c>
      <c r="H7993" s="4">
        <v>131</v>
      </c>
      <c r="I7993" s="3">
        <v>71</v>
      </c>
      <c r="J7993" s="9">
        <v>6</v>
      </c>
      <c r="K7993" t="s">
        <v>23</v>
      </c>
      <c r="L7993" s="4">
        <v>0</v>
      </c>
      <c r="M7993" s="4" t="str">
        <f>IF(spotify_churn_dataset[[#This Row],[offline_listening]]=0,"no offline","yes offline")</f>
        <v>yes offline</v>
      </c>
      <c r="N7993">
        <v>1</v>
      </c>
      <c r="O7993" t="str">
        <f>IF(spotify_churn_dataset[[#This Row],[is_churned]]=1,"yes churn","no churn")</f>
        <v>no churn</v>
      </c>
      <c r="P7993">
        <v>0</v>
      </c>
    </row>
    <row r="7994" spans="1:16" x14ac:dyDescent="0.3">
      <c r="A7994">
        <v>7993</v>
      </c>
      <c r="B7994">
        <f>IF(spotify_churn_dataset[[#This Row],[user_id]]="","Desconocido",spotify_churn_dataset[[#This Row],[user_id]])</f>
        <v>7993</v>
      </c>
      <c r="C7994">
        <f>IF(IFERROR(VLOOKUP(spotify_churn_dataset[[#This Row],[user_id]],A7995:A15993,1,FALSE),0),1,0)</f>
        <v>0</v>
      </c>
      <c r="D7994" t="s">
        <v>12</v>
      </c>
      <c r="E7994" s="4">
        <v>32</v>
      </c>
      <c r="F7994" t="s">
        <v>13</v>
      </c>
      <c r="G7994" t="s">
        <v>14</v>
      </c>
      <c r="H7994" s="4">
        <v>114</v>
      </c>
      <c r="I7994" s="3">
        <v>69</v>
      </c>
      <c r="J7994" s="9">
        <v>29</v>
      </c>
      <c r="K7994" t="s">
        <v>15</v>
      </c>
      <c r="L7994" s="4">
        <v>49</v>
      </c>
      <c r="M7994" s="4" t="str">
        <f>IF(spotify_churn_dataset[[#This Row],[offline_listening]]=0,"no offline","yes offline")</f>
        <v>no offline</v>
      </c>
      <c r="N7994">
        <v>0</v>
      </c>
      <c r="O7994" t="str">
        <f>IF(spotify_churn_dataset[[#This Row],[is_churned]]=1,"yes churn","no churn")</f>
        <v>no churn</v>
      </c>
      <c r="P7994">
        <v>0</v>
      </c>
    </row>
    <row r="7995" spans="1:16" x14ac:dyDescent="0.3">
      <c r="A7995">
        <v>7994</v>
      </c>
      <c r="B7995">
        <f>IF(spotify_churn_dataset[[#This Row],[user_id]]="","Desconocido",spotify_churn_dataset[[#This Row],[user_id]])</f>
        <v>7994</v>
      </c>
      <c r="C7995">
        <f>IF(IFERROR(VLOOKUP(spotify_churn_dataset[[#This Row],[user_id]],A7996:A15994,1,FALSE),0),1,0)</f>
        <v>0</v>
      </c>
      <c r="D7995" t="s">
        <v>16</v>
      </c>
      <c r="E7995" s="4">
        <v>29</v>
      </c>
      <c r="F7995" t="s">
        <v>13</v>
      </c>
      <c r="G7995" t="s">
        <v>14</v>
      </c>
      <c r="H7995" s="4">
        <v>206</v>
      </c>
      <c r="I7995" s="3">
        <v>19</v>
      </c>
      <c r="J7995" s="9">
        <v>45</v>
      </c>
      <c r="K7995" t="s">
        <v>19</v>
      </c>
      <c r="L7995" s="4">
        <v>40</v>
      </c>
      <c r="M7995" s="4" t="str">
        <f>IF(spotify_churn_dataset[[#This Row],[offline_listening]]=0,"no offline","yes offline")</f>
        <v>no offline</v>
      </c>
      <c r="N7995">
        <v>0</v>
      </c>
      <c r="O7995" t="str">
        <f>IF(spotify_churn_dataset[[#This Row],[is_churned]]=1,"yes churn","no churn")</f>
        <v>no churn</v>
      </c>
      <c r="P7995">
        <v>0</v>
      </c>
    </row>
    <row r="7996" spans="1:16" x14ac:dyDescent="0.3">
      <c r="A7996">
        <v>7995</v>
      </c>
      <c r="B7996">
        <f>IF(spotify_churn_dataset[[#This Row],[user_id]]="","Desconocido",spotify_churn_dataset[[#This Row],[user_id]])</f>
        <v>7995</v>
      </c>
      <c r="C7996">
        <f>IF(IFERROR(VLOOKUP(spotify_churn_dataset[[#This Row],[user_id]],A7997:A15995,1,FALSE),0),1,0)</f>
        <v>0</v>
      </c>
      <c r="D7996" t="s">
        <v>20</v>
      </c>
      <c r="E7996" s="4">
        <v>34</v>
      </c>
      <c r="F7996" t="s">
        <v>29</v>
      </c>
      <c r="G7996" t="s">
        <v>18</v>
      </c>
      <c r="H7996" s="4">
        <v>21</v>
      </c>
      <c r="I7996" s="3">
        <v>77</v>
      </c>
      <c r="J7996" s="9">
        <v>56</v>
      </c>
      <c r="K7996" t="s">
        <v>15</v>
      </c>
      <c r="L7996" s="4">
        <v>0</v>
      </c>
      <c r="M7996" s="4" t="str">
        <f>IF(spotify_churn_dataset[[#This Row],[offline_listening]]=0,"no offline","yes offline")</f>
        <v>yes offline</v>
      </c>
      <c r="N7996">
        <v>1</v>
      </c>
      <c r="O7996" t="str">
        <f>IF(spotify_churn_dataset[[#This Row],[is_churned]]=1,"yes churn","no churn")</f>
        <v>no churn</v>
      </c>
      <c r="P7996">
        <v>0</v>
      </c>
    </row>
    <row r="7997" spans="1:16" x14ac:dyDescent="0.3">
      <c r="A7997">
        <v>7996</v>
      </c>
      <c r="B7997">
        <f>IF(spotify_churn_dataset[[#This Row],[user_id]]="","Desconocido",spotify_churn_dataset[[#This Row],[user_id]])</f>
        <v>7996</v>
      </c>
      <c r="C7997">
        <f>IF(IFERROR(VLOOKUP(spotify_churn_dataset[[#This Row],[user_id]],A7998:A15996,1,FALSE),0),1,0)</f>
        <v>0</v>
      </c>
      <c r="D7997" t="s">
        <v>16</v>
      </c>
      <c r="E7997" s="4">
        <v>44</v>
      </c>
      <c r="F7997" t="s">
        <v>17</v>
      </c>
      <c r="G7997" t="s">
        <v>24</v>
      </c>
      <c r="H7997" s="4">
        <v>237</v>
      </c>
      <c r="I7997" s="3">
        <v>36</v>
      </c>
      <c r="J7997" s="9">
        <v>3</v>
      </c>
      <c r="K7997" t="s">
        <v>23</v>
      </c>
      <c r="L7997" s="4">
        <v>0</v>
      </c>
      <c r="M7997" s="4" t="str">
        <f>IF(spotify_churn_dataset[[#This Row],[offline_listening]]=0,"no offline","yes offline")</f>
        <v>yes offline</v>
      </c>
      <c r="N7997">
        <v>1</v>
      </c>
      <c r="O7997" t="str">
        <f>IF(spotify_churn_dataset[[#This Row],[is_churned]]=1,"yes churn","no churn")</f>
        <v>yes churn</v>
      </c>
      <c r="P7997">
        <v>1</v>
      </c>
    </row>
    <row r="7998" spans="1:16" x14ac:dyDescent="0.3">
      <c r="A7998">
        <v>7997</v>
      </c>
      <c r="B7998">
        <f>IF(spotify_churn_dataset[[#This Row],[user_id]]="","Desconocido",spotify_churn_dataset[[#This Row],[user_id]])</f>
        <v>7997</v>
      </c>
      <c r="C7998">
        <f>IF(IFERROR(VLOOKUP(spotify_churn_dataset[[#This Row],[user_id]],A7999:A15997,1,FALSE),0),1,0)</f>
        <v>0</v>
      </c>
      <c r="D7998" t="s">
        <v>20</v>
      </c>
      <c r="E7998" s="4">
        <v>34</v>
      </c>
      <c r="F7998" t="s">
        <v>21</v>
      </c>
      <c r="G7998" t="s">
        <v>22</v>
      </c>
      <c r="H7998" s="4">
        <v>61</v>
      </c>
      <c r="I7998" s="3">
        <v>64</v>
      </c>
      <c r="J7998" s="9">
        <v>59</v>
      </c>
      <c r="K7998" t="s">
        <v>23</v>
      </c>
      <c r="L7998" s="4">
        <v>0</v>
      </c>
      <c r="M7998" s="4" t="str">
        <f>IF(spotify_churn_dataset[[#This Row],[offline_listening]]=0,"no offline","yes offline")</f>
        <v>yes offline</v>
      </c>
      <c r="N7998">
        <v>1</v>
      </c>
      <c r="O7998" t="str">
        <f>IF(spotify_churn_dataset[[#This Row],[is_churned]]=1,"yes churn","no churn")</f>
        <v>no churn</v>
      </c>
      <c r="P7998">
        <v>0</v>
      </c>
    </row>
    <row r="7999" spans="1:16" x14ac:dyDescent="0.3">
      <c r="A7999">
        <v>7998</v>
      </c>
      <c r="B7999">
        <f>IF(spotify_churn_dataset[[#This Row],[user_id]]="","Desconocido",spotify_churn_dataset[[#This Row],[user_id]])</f>
        <v>7998</v>
      </c>
      <c r="C7999">
        <f>IF(IFERROR(VLOOKUP(spotify_churn_dataset[[#This Row],[user_id]],A8000:A15998,1,FALSE),0),1,0)</f>
        <v>0</v>
      </c>
      <c r="D7999" t="s">
        <v>12</v>
      </c>
      <c r="E7999" s="4">
        <v>17</v>
      </c>
      <c r="F7999" t="s">
        <v>25</v>
      </c>
      <c r="G7999" t="s">
        <v>14</v>
      </c>
      <c r="H7999" s="4">
        <v>81</v>
      </c>
      <c r="I7999" s="3">
        <v>62</v>
      </c>
      <c r="J7999" s="9">
        <v>33</v>
      </c>
      <c r="K7999" t="s">
        <v>15</v>
      </c>
      <c r="L7999" s="4">
        <v>5</v>
      </c>
      <c r="M7999" s="4" t="str">
        <f>IF(spotify_churn_dataset[[#This Row],[offline_listening]]=0,"no offline","yes offline")</f>
        <v>no offline</v>
      </c>
      <c r="N7999">
        <v>0</v>
      </c>
      <c r="O7999" t="str">
        <f>IF(spotify_churn_dataset[[#This Row],[is_churned]]=1,"yes churn","no churn")</f>
        <v>no churn</v>
      </c>
      <c r="P7999">
        <v>0</v>
      </c>
    </row>
    <row r="8000" spans="1:16" x14ac:dyDescent="0.3">
      <c r="A8000">
        <v>7999</v>
      </c>
      <c r="B8000">
        <f>IF(spotify_churn_dataset[[#This Row],[user_id]]="","Desconocido",spotify_churn_dataset[[#This Row],[user_id]])</f>
        <v>7999</v>
      </c>
      <c r="C8000">
        <f>IF(IFERROR(VLOOKUP(spotify_churn_dataset[[#This Row],[user_id]],A8001:A15999,1,FALSE),0),1,0)</f>
        <v>0</v>
      </c>
      <c r="D8000" t="s">
        <v>12</v>
      </c>
      <c r="E8000" s="4">
        <v>34</v>
      </c>
      <c r="F8000" t="s">
        <v>27</v>
      </c>
      <c r="G8000" t="s">
        <v>24</v>
      </c>
      <c r="H8000" s="4">
        <v>245</v>
      </c>
      <c r="I8000" s="3">
        <v>94</v>
      </c>
      <c r="J8000" s="9">
        <v>27</v>
      </c>
      <c r="K8000" t="s">
        <v>15</v>
      </c>
      <c r="L8000" s="4">
        <v>0</v>
      </c>
      <c r="M8000" s="4" t="str">
        <f>IF(spotify_churn_dataset[[#This Row],[offline_listening]]=0,"no offline","yes offline")</f>
        <v>yes offline</v>
      </c>
      <c r="N8000">
        <v>1</v>
      </c>
      <c r="O8000" t="str">
        <f>IF(spotify_churn_dataset[[#This Row],[is_churned]]=1,"yes churn","no churn")</f>
        <v>no churn</v>
      </c>
      <c r="P8000">
        <v>0</v>
      </c>
    </row>
    <row r="8001" spans="1:16" x14ac:dyDescent="0.3">
      <c r="A8001">
        <v>8000</v>
      </c>
      <c r="B8001">
        <f>IF(spotify_churn_dataset[[#This Row],[user_id]]="","Desconocido",spotify_churn_dataset[[#This Row],[user_id]])</f>
        <v>8000</v>
      </c>
      <c r="C8001">
        <f>IF(IFERROR(VLOOKUP(spotify_churn_dataset[[#This Row],[user_id]],A8002:A16000,1,FALSE),0),1,0)</f>
        <v>0</v>
      </c>
      <c r="D8001" t="s">
        <v>16</v>
      </c>
      <c r="E8001" s="4">
        <v>45</v>
      </c>
      <c r="F8001" t="s">
        <v>21</v>
      </c>
      <c r="G8001" t="s">
        <v>14</v>
      </c>
      <c r="H8001" s="4">
        <v>210</v>
      </c>
      <c r="I8001" s="3">
        <v>68</v>
      </c>
      <c r="J8001" s="9">
        <v>46</v>
      </c>
      <c r="K8001" t="s">
        <v>15</v>
      </c>
      <c r="L8001" s="4">
        <v>6</v>
      </c>
      <c r="M8001" s="4" t="str">
        <f>IF(spotify_churn_dataset[[#This Row],[offline_listening]]=0,"no offline","yes offline")</f>
        <v>no offline</v>
      </c>
      <c r="N8001">
        <v>0</v>
      </c>
      <c r="O8001" t="str">
        <f>IF(spotify_churn_dataset[[#This Row],[is_churned]]=1,"yes churn","no churn")</f>
        <v>no churn</v>
      </c>
      <c r="P8001">
        <v>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D1BF4-EAEE-4DA5-A8EE-3107F5F16FE8}">
  <sheetPr codeName="Hoja2">
    <tabColor theme="2" tint="-0.499984740745262"/>
  </sheetPr>
  <dimension ref="A2:W148"/>
  <sheetViews>
    <sheetView topLeftCell="A19" workbookViewId="0">
      <selection activeCell="J121" sqref="J121"/>
    </sheetView>
  </sheetViews>
  <sheetFormatPr baseColWidth="10" defaultRowHeight="14.4" x14ac:dyDescent="0.3"/>
  <cols>
    <col min="1" max="1" width="22.6640625" bestFit="1" customWidth="1"/>
    <col min="2" max="2" width="16.5546875" bestFit="1" customWidth="1"/>
    <col min="3" max="3" width="22.6640625" bestFit="1" customWidth="1"/>
    <col min="4" max="4" width="12" bestFit="1" customWidth="1"/>
    <col min="5" max="5" width="22.6640625" bestFit="1" customWidth="1"/>
    <col min="6" max="6" width="21.21875" bestFit="1" customWidth="1"/>
    <col min="7" max="7" width="8.77734375" bestFit="1" customWidth="1"/>
    <col min="8" max="8" width="11.5546875" bestFit="1" customWidth="1"/>
    <col min="9" max="9" width="31.5546875" bestFit="1" customWidth="1"/>
    <col min="10" max="10" width="22.6640625" bestFit="1" customWidth="1"/>
    <col min="11" max="11" width="16.5546875" bestFit="1" customWidth="1"/>
    <col min="12" max="12" width="24.88671875" bestFit="1" customWidth="1"/>
    <col min="13" max="13" width="20.44140625" bestFit="1" customWidth="1"/>
    <col min="14" max="14" width="8.6640625" bestFit="1" customWidth="1"/>
    <col min="15" max="16" width="11.5546875" bestFit="1" customWidth="1"/>
    <col min="17" max="17" width="22.6640625" bestFit="1" customWidth="1"/>
    <col min="18" max="18" width="14.77734375" bestFit="1" customWidth="1"/>
    <col min="19" max="19" width="8.77734375" bestFit="1" customWidth="1"/>
    <col min="20" max="20" width="18.77734375" bestFit="1" customWidth="1"/>
    <col min="21" max="21" width="21.21875" bestFit="1" customWidth="1"/>
    <col min="22" max="22" width="8.77734375" bestFit="1" customWidth="1"/>
    <col min="23" max="24" width="11.5546875" bestFit="1" customWidth="1"/>
    <col min="25" max="28" width="7.109375" bestFit="1" customWidth="1"/>
    <col min="29" max="29" width="8.88671875" bestFit="1" customWidth="1"/>
    <col min="30" max="30" width="10" bestFit="1" customWidth="1"/>
    <col min="31" max="34" width="7.109375" bestFit="1" customWidth="1"/>
    <col min="35" max="35" width="12.5546875" bestFit="1" customWidth="1"/>
    <col min="36" max="36" width="8.77734375" bestFit="1" customWidth="1"/>
    <col min="37" max="40" width="7.109375" bestFit="1" customWidth="1"/>
    <col min="41" max="41" width="11.33203125" bestFit="1" customWidth="1"/>
    <col min="42" max="42" width="11.21875" bestFit="1" customWidth="1"/>
    <col min="43" max="43" width="14.77734375" bestFit="1" customWidth="1"/>
    <col min="44" max="44" width="11.5546875" bestFit="1" customWidth="1"/>
    <col min="45" max="48" width="12" bestFit="1" customWidth="1"/>
    <col min="49" max="49" width="11" bestFit="1" customWidth="1"/>
    <col min="50" max="50" width="12" bestFit="1" customWidth="1"/>
    <col min="51" max="51" width="9" bestFit="1" customWidth="1"/>
    <col min="52" max="52" width="12" bestFit="1" customWidth="1"/>
    <col min="53" max="53" width="8" bestFit="1" customWidth="1"/>
    <col min="54" max="54" width="12" bestFit="1" customWidth="1"/>
    <col min="55" max="56" width="8" bestFit="1" customWidth="1"/>
    <col min="57" max="57" width="12" bestFit="1" customWidth="1"/>
    <col min="58" max="58" width="5" bestFit="1" customWidth="1"/>
    <col min="59" max="60" width="12" bestFit="1" customWidth="1"/>
    <col min="61" max="62" width="8" bestFit="1" customWidth="1"/>
    <col min="63" max="65" width="12" bestFit="1" customWidth="1"/>
    <col min="66" max="66" width="6.6640625" bestFit="1" customWidth="1"/>
    <col min="67" max="67" width="4.6640625" bestFit="1" customWidth="1"/>
    <col min="68" max="68" width="8.6640625" bestFit="1" customWidth="1"/>
    <col min="69" max="69" width="7.5546875" bestFit="1" customWidth="1"/>
    <col min="70" max="70" width="7.44140625" bestFit="1" customWidth="1"/>
    <col min="71" max="71" width="6.6640625" bestFit="1" customWidth="1"/>
    <col min="72" max="72" width="4.6640625" bestFit="1" customWidth="1"/>
    <col min="73" max="73" width="8.6640625" bestFit="1" customWidth="1"/>
    <col min="74" max="74" width="7.5546875" bestFit="1" customWidth="1"/>
    <col min="75" max="75" width="7.44140625" bestFit="1" customWidth="1"/>
    <col min="76" max="76" width="6.6640625" bestFit="1" customWidth="1"/>
    <col min="77" max="77" width="4.6640625" bestFit="1" customWidth="1"/>
    <col min="78" max="78" width="8.6640625" bestFit="1" customWidth="1"/>
    <col min="79" max="79" width="7.5546875" bestFit="1" customWidth="1"/>
    <col min="80" max="80" width="7.44140625" bestFit="1" customWidth="1"/>
    <col min="81" max="81" width="6.6640625" bestFit="1" customWidth="1"/>
    <col min="82" max="82" width="4.6640625" bestFit="1" customWidth="1"/>
    <col min="83" max="83" width="8.6640625" bestFit="1" customWidth="1"/>
    <col min="84" max="84" width="7.5546875" bestFit="1" customWidth="1"/>
    <col min="85" max="85" width="7.44140625" bestFit="1" customWidth="1"/>
    <col min="86" max="86" width="6.6640625" bestFit="1" customWidth="1"/>
    <col min="87" max="87" width="4.6640625" bestFit="1" customWidth="1"/>
    <col min="88" max="88" width="8.6640625" bestFit="1" customWidth="1"/>
    <col min="89" max="89" width="7.5546875" bestFit="1" customWidth="1"/>
    <col min="90" max="90" width="7.44140625" bestFit="1" customWidth="1"/>
    <col min="91" max="91" width="6.6640625" bestFit="1" customWidth="1"/>
    <col min="92" max="92" width="4.6640625" bestFit="1" customWidth="1"/>
    <col min="93" max="93" width="8.6640625" bestFit="1" customWidth="1"/>
    <col min="94" max="94" width="7.5546875" bestFit="1" customWidth="1"/>
    <col min="95" max="95" width="7.44140625" bestFit="1" customWidth="1"/>
    <col min="96" max="96" width="6.6640625" bestFit="1" customWidth="1"/>
    <col min="97" max="97" width="4.6640625" bestFit="1" customWidth="1"/>
    <col min="98" max="98" width="8.6640625" bestFit="1" customWidth="1"/>
    <col min="99" max="99" width="7.5546875" bestFit="1" customWidth="1"/>
    <col min="100" max="100" width="7.44140625" bestFit="1" customWidth="1"/>
    <col min="101" max="101" width="6.6640625" bestFit="1" customWidth="1"/>
    <col min="102" max="102" width="4.6640625" bestFit="1" customWidth="1"/>
    <col min="103" max="103" width="8.6640625" bestFit="1" customWidth="1"/>
    <col min="104" max="104" width="7.5546875" bestFit="1" customWidth="1"/>
    <col min="105" max="105" width="7.44140625" bestFit="1" customWidth="1"/>
    <col min="106" max="106" width="6.6640625" bestFit="1" customWidth="1"/>
    <col min="107" max="107" width="4.6640625" bestFit="1" customWidth="1"/>
    <col min="108" max="108" width="8.6640625" bestFit="1" customWidth="1"/>
    <col min="109" max="109" width="7.5546875" bestFit="1" customWidth="1"/>
    <col min="110" max="110" width="7.44140625" bestFit="1" customWidth="1"/>
    <col min="111" max="111" width="6.6640625" bestFit="1" customWidth="1"/>
    <col min="112" max="112" width="4.6640625" bestFit="1" customWidth="1"/>
    <col min="113" max="113" width="8.6640625" bestFit="1" customWidth="1"/>
    <col min="114" max="114" width="7.5546875" bestFit="1" customWidth="1"/>
    <col min="115" max="115" width="7.44140625" bestFit="1" customWidth="1"/>
    <col min="116" max="116" width="6.6640625" bestFit="1" customWidth="1"/>
    <col min="117" max="117" width="4.6640625" bestFit="1" customWidth="1"/>
    <col min="118" max="118" width="8.6640625" bestFit="1" customWidth="1"/>
    <col min="119" max="119" width="7.5546875" bestFit="1" customWidth="1"/>
    <col min="120" max="120" width="7.44140625" bestFit="1" customWidth="1"/>
    <col min="121" max="121" width="6.6640625" bestFit="1" customWidth="1"/>
    <col min="122" max="122" width="4.6640625" bestFit="1" customWidth="1"/>
    <col min="123" max="123" width="8.6640625" bestFit="1" customWidth="1"/>
    <col min="124" max="124" width="7.5546875" bestFit="1" customWidth="1"/>
    <col min="125" max="125" width="7.44140625" bestFit="1" customWidth="1"/>
    <col min="126" max="126" width="6.6640625" bestFit="1" customWidth="1"/>
    <col min="127" max="127" width="4.6640625" bestFit="1" customWidth="1"/>
    <col min="128" max="128" width="8.6640625" bestFit="1" customWidth="1"/>
    <col min="129" max="129" width="7.5546875" bestFit="1" customWidth="1"/>
    <col min="130" max="130" width="7.44140625" bestFit="1" customWidth="1"/>
    <col min="131" max="131" width="6.6640625" bestFit="1" customWidth="1"/>
    <col min="132" max="132" width="4.6640625" bestFit="1" customWidth="1"/>
    <col min="133" max="133" width="8.6640625" bestFit="1" customWidth="1"/>
    <col min="134" max="134" width="7.5546875" bestFit="1" customWidth="1"/>
    <col min="135" max="135" width="7.44140625" bestFit="1" customWidth="1"/>
    <col min="136" max="136" width="6.6640625" bestFit="1" customWidth="1"/>
    <col min="137" max="137" width="4.6640625" bestFit="1" customWidth="1"/>
    <col min="138" max="138" width="8.6640625" bestFit="1" customWidth="1"/>
    <col min="139" max="139" width="7.5546875" bestFit="1" customWidth="1"/>
    <col min="140" max="140" width="7.44140625" bestFit="1" customWidth="1"/>
    <col min="141" max="141" width="6.6640625" bestFit="1" customWidth="1"/>
    <col min="142" max="142" width="4.6640625" bestFit="1" customWidth="1"/>
    <col min="143" max="143" width="8.6640625" bestFit="1" customWidth="1"/>
    <col min="144" max="144" width="7.5546875" bestFit="1" customWidth="1"/>
    <col min="145" max="145" width="7.44140625" bestFit="1" customWidth="1"/>
    <col min="146" max="146" width="6.6640625" bestFit="1" customWidth="1"/>
    <col min="147" max="147" width="4.6640625" bestFit="1" customWidth="1"/>
    <col min="148" max="148" width="8.6640625" bestFit="1" customWidth="1"/>
    <col min="149" max="149" width="7.5546875" bestFit="1" customWidth="1"/>
    <col min="150" max="150" width="7.44140625" bestFit="1" customWidth="1"/>
    <col min="151" max="151" width="6.6640625" bestFit="1" customWidth="1"/>
    <col min="152" max="152" width="4.6640625" bestFit="1" customWidth="1"/>
    <col min="153" max="153" width="8.6640625" bestFit="1" customWidth="1"/>
    <col min="154" max="154" width="7.5546875" bestFit="1" customWidth="1"/>
    <col min="155" max="155" width="7.44140625" bestFit="1" customWidth="1"/>
    <col min="156" max="156" width="6.6640625" bestFit="1" customWidth="1"/>
    <col min="157" max="157" width="4.6640625" bestFit="1" customWidth="1"/>
    <col min="158" max="158" width="8.6640625" bestFit="1" customWidth="1"/>
    <col min="159" max="159" width="7.5546875" bestFit="1" customWidth="1"/>
    <col min="160" max="160" width="7.44140625" bestFit="1" customWidth="1"/>
    <col min="161" max="161" width="6.6640625" bestFit="1" customWidth="1"/>
    <col min="162" max="162" width="4.6640625" bestFit="1" customWidth="1"/>
    <col min="163" max="163" width="8.6640625" bestFit="1" customWidth="1"/>
    <col min="164" max="164" width="7.5546875" bestFit="1" customWidth="1"/>
    <col min="165" max="165" width="7.44140625" bestFit="1" customWidth="1"/>
    <col min="166" max="166" width="6.6640625" bestFit="1" customWidth="1"/>
    <col min="167" max="167" width="4.6640625" bestFit="1" customWidth="1"/>
    <col min="168" max="168" width="8.6640625" bestFit="1" customWidth="1"/>
    <col min="169" max="169" width="7.5546875" bestFit="1" customWidth="1"/>
    <col min="170" max="170" width="7.44140625" bestFit="1" customWidth="1"/>
    <col min="171" max="171" width="6.6640625" bestFit="1" customWidth="1"/>
    <col min="172" max="172" width="4.6640625" bestFit="1" customWidth="1"/>
    <col min="173" max="173" width="8.6640625" bestFit="1" customWidth="1"/>
    <col min="174" max="174" width="7.5546875" bestFit="1" customWidth="1"/>
    <col min="175" max="175" width="7.44140625" bestFit="1" customWidth="1"/>
    <col min="176" max="176" width="6.6640625" bestFit="1" customWidth="1"/>
    <col min="177" max="177" width="4.6640625" bestFit="1" customWidth="1"/>
    <col min="178" max="178" width="8.6640625" bestFit="1" customWidth="1"/>
    <col min="179" max="179" width="7.5546875" bestFit="1" customWidth="1"/>
    <col min="180" max="180" width="7.44140625" bestFit="1" customWidth="1"/>
    <col min="181" max="181" width="6.6640625" bestFit="1" customWidth="1"/>
    <col min="182" max="182" width="4.6640625" bestFit="1" customWidth="1"/>
    <col min="183" max="183" width="8.6640625" bestFit="1" customWidth="1"/>
    <col min="184" max="184" width="7.5546875" bestFit="1" customWidth="1"/>
    <col min="185" max="185" width="7.44140625" bestFit="1" customWidth="1"/>
    <col min="186" max="186" width="6.6640625" bestFit="1" customWidth="1"/>
    <col min="187" max="187" width="4.6640625" bestFit="1" customWidth="1"/>
    <col min="188" max="188" width="8.6640625" bestFit="1" customWidth="1"/>
    <col min="189" max="189" width="7.5546875" bestFit="1" customWidth="1"/>
    <col min="190" max="190" width="7.44140625" bestFit="1" customWidth="1"/>
    <col min="191" max="191" width="6.6640625" bestFit="1" customWidth="1"/>
    <col min="192" max="192" width="4.6640625" bestFit="1" customWidth="1"/>
    <col min="193" max="193" width="8.6640625" bestFit="1" customWidth="1"/>
    <col min="194" max="194" width="7.5546875" bestFit="1" customWidth="1"/>
    <col min="195" max="195" width="7.44140625" bestFit="1" customWidth="1"/>
    <col min="196" max="196" width="6.6640625" bestFit="1" customWidth="1"/>
    <col min="197" max="197" width="4.6640625" bestFit="1" customWidth="1"/>
    <col min="198" max="198" width="8.6640625" bestFit="1" customWidth="1"/>
    <col min="199" max="199" width="7.5546875" bestFit="1" customWidth="1"/>
    <col min="200" max="200" width="7.44140625" bestFit="1" customWidth="1"/>
    <col min="201" max="201" width="6.6640625" bestFit="1" customWidth="1"/>
    <col min="202" max="202" width="4.6640625" bestFit="1" customWidth="1"/>
    <col min="203" max="203" width="8.6640625" bestFit="1" customWidth="1"/>
    <col min="204" max="204" width="7.5546875" bestFit="1" customWidth="1"/>
    <col min="205" max="205" width="7.44140625" bestFit="1" customWidth="1"/>
    <col min="206" max="206" width="6.6640625" bestFit="1" customWidth="1"/>
    <col min="207" max="207" width="4.6640625" bestFit="1" customWidth="1"/>
    <col min="208" max="208" width="8.6640625" bestFit="1" customWidth="1"/>
    <col min="209" max="209" width="7.5546875" bestFit="1" customWidth="1"/>
    <col min="210" max="210" width="7.44140625" bestFit="1" customWidth="1"/>
    <col min="211" max="211" width="6.6640625" bestFit="1" customWidth="1"/>
    <col min="212" max="212" width="4.6640625" bestFit="1" customWidth="1"/>
    <col min="213" max="213" width="8.6640625" bestFit="1" customWidth="1"/>
    <col min="214" max="214" width="7.5546875" bestFit="1" customWidth="1"/>
    <col min="215" max="215" width="7.44140625" bestFit="1" customWidth="1"/>
    <col min="216" max="216" width="6.6640625" bestFit="1" customWidth="1"/>
    <col min="217" max="217" width="4.6640625" bestFit="1" customWidth="1"/>
    <col min="218" max="218" width="8.6640625" bestFit="1" customWidth="1"/>
    <col min="219" max="219" width="7.5546875" bestFit="1" customWidth="1"/>
    <col min="220" max="220" width="7.44140625" bestFit="1" customWidth="1"/>
    <col min="221" max="221" width="6.6640625" bestFit="1" customWidth="1"/>
    <col min="222" max="222" width="4.6640625" bestFit="1" customWidth="1"/>
    <col min="223" max="223" width="8.6640625" bestFit="1" customWidth="1"/>
    <col min="224" max="224" width="7.5546875" bestFit="1" customWidth="1"/>
    <col min="225" max="225" width="7.44140625" bestFit="1" customWidth="1"/>
    <col min="226" max="226" width="6.6640625" bestFit="1" customWidth="1"/>
    <col min="227" max="227" width="4.6640625" bestFit="1" customWidth="1"/>
    <col min="228" max="228" width="8.6640625" bestFit="1" customWidth="1"/>
    <col min="229" max="229" width="7.5546875" bestFit="1" customWidth="1"/>
    <col min="230" max="230" width="7.44140625" bestFit="1" customWidth="1"/>
    <col min="231" max="231" width="6.6640625" bestFit="1" customWidth="1"/>
    <col min="232" max="232" width="4.6640625" bestFit="1" customWidth="1"/>
    <col min="233" max="233" width="8.6640625" bestFit="1" customWidth="1"/>
    <col min="234" max="234" width="7.5546875" bestFit="1" customWidth="1"/>
    <col min="235" max="235" width="7.44140625" bestFit="1" customWidth="1"/>
    <col min="236" max="236" width="6.6640625" bestFit="1" customWidth="1"/>
    <col min="237" max="237" width="4.6640625" bestFit="1" customWidth="1"/>
    <col min="238" max="238" width="8.6640625" bestFit="1" customWidth="1"/>
    <col min="239" max="239" width="7.5546875" bestFit="1" customWidth="1"/>
    <col min="240" max="240" width="7.44140625" bestFit="1" customWidth="1"/>
  </cols>
  <sheetData>
    <row r="2" spans="1:18" x14ac:dyDescent="0.3">
      <c r="A2" t="s">
        <v>36</v>
      </c>
      <c r="B2" t="s">
        <v>37</v>
      </c>
    </row>
    <row r="3" spans="1:18" x14ac:dyDescent="0.3">
      <c r="A3">
        <v>8000</v>
      </c>
      <c r="B3">
        <f>GETPIVOTDATA("ID desconocido",$A$2)</f>
        <v>8000</v>
      </c>
      <c r="D3">
        <f>B3</f>
        <v>8000</v>
      </c>
    </row>
    <row r="5" spans="1:18" x14ac:dyDescent="0.3">
      <c r="K5" s="5" t="s">
        <v>34</v>
      </c>
      <c r="L5" t="s">
        <v>36</v>
      </c>
      <c r="R5" t="s">
        <v>56</v>
      </c>
    </row>
    <row r="6" spans="1:18" x14ac:dyDescent="0.3">
      <c r="A6" s="5" t="s">
        <v>34</v>
      </c>
      <c r="B6" t="s">
        <v>36</v>
      </c>
      <c r="F6" s="5" t="s">
        <v>34</v>
      </c>
      <c r="G6" t="s">
        <v>36</v>
      </c>
      <c r="K6" s="6" t="s">
        <v>39</v>
      </c>
      <c r="L6">
        <v>5929</v>
      </c>
      <c r="R6" s="12">
        <v>37.662125000000003</v>
      </c>
    </row>
    <row r="7" spans="1:18" x14ac:dyDescent="0.3">
      <c r="A7" s="6" t="s">
        <v>12</v>
      </c>
      <c r="B7">
        <v>2659</v>
      </c>
      <c r="F7" s="6" t="s">
        <v>21</v>
      </c>
      <c r="G7">
        <v>1034</v>
      </c>
      <c r="K7" s="6" t="s">
        <v>40</v>
      </c>
      <c r="L7">
        <v>2071</v>
      </c>
      <c r="R7" s="12">
        <f>GETPIVOTDATA("age",$R$5)</f>
        <v>37.662125000000003</v>
      </c>
    </row>
    <row r="8" spans="1:18" x14ac:dyDescent="0.3">
      <c r="A8" s="6" t="s">
        <v>20</v>
      </c>
      <c r="B8">
        <v>2691</v>
      </c>
      <c r="F8" s="6" t="s">
        <v>13</v>
      </c>
      <c r="G8">
        <v>954</v>
      </c>
      <c r="K8" s="6" t="s">
        <v>35</v>
      </c>
      <c r="L8">
        <v>8000</v>
      </c>
    </row>
    <row r="9" spans="1:18" x14ac:dyDescent="0.3">
      <c r="A9" s="6" t="s">
        <v>16</v>
      </c>
      <c r="B9">
        <v>2650</v>
      </c>
      <c r="F9" s="6" t="s">
        <v>17</v>
      </c>
      <c r="G9">
        <v>1015</v>
      </c>
    </row>
    <row r="10" spans="1:18" x14ac:dyDescent="0.3">
      <c r="A10" s="6" t="s">
        <v>35</v>
      </c>
      <c r="B10">
        <v>8000</v>
      </c>
      <c r="F10" s="6" t="s">
        <v>28</v>
      </c>
      <c r="G10">
        <v>989</v>
      </c>
      <c r="L10">
        <f>GETPIVOTDATA("ID desconocido",$K$5,"churned","no churn")</f>
        <v>5929</v>
      </c>
    </row>
    <row r="11" spans="1:18" x14ac:dyDescent="0.3">
      <c r="F11" s="6" t="s">
        <v>27</v>
      </c>
      <c r="G11">
        <v>1011</v>
      </c>
      <c r="K11" s="7">
        <f>GETPIVOTDATA("ID desconocido",$K$5,"churned","yes churn")/GETPIVOTDATA("ID desconocido",$K$5)</f>
        <v>0.25887500000000002</v>
      </c>
      <c r="L11">
        <f>GETPIVOTDATA("ID desconocido",$K$5,"churned","yes churn")</f>
        <v>2071</v>
      </c>
    </row>
    <row r="12" spans="1:18" x14ac:dyDescent="0.3">
      <c r="F12" s="6" t="s">
        <v>29</v>
      </c>
      <c r="G12">
        <v>999</v>
      </c>
      <c r="K12" s="8">
        <f>K11</f>
        <v>0.25887500000000002</v>
      </c>
    </row>
    <row r="13" spans="1:18" x14ac:dyDescent="0.3">
      <c r="F13" s="6" t="s">
        <v>26</v>
      </c>
      <c r="G13">
        <v>966</v>
      </c>
    </row>
    <row r="14" spans="1:18" x14ac:dyDescent="0.3">
      <c r="F14" s="6" t="s">
        <v>25</v>
      </c>
      <c r="G14">
        <v>1032</v>
      </c>
    </row>
    <row r="15" spans="1:18" x14ac:dyDescent="0.3">
      <c r="F15" s="6" t="s">
        <v>35</v>
      </c>
      <c r="G15">
        <v>8000</v>
      </c>
    </row>
    <row r="17" spans="1:10" x14ac:dyDescent="0.3">
      <c r="I17" t="s">
        <v>43</v>
      </c>
    </row>
    <row r="18" spans="1:10" x14ac:dyDescent="0.3">
      <c r="A18" s="5" t="s">
        <v>34</v>
      </c>
      <c r="B18" t="s">
        <v>36</v>
      </c>
      <c r="I18" s="1">
        <v>6.9438750000000002</v>
      </c>
    </row>
    <row r="19" spans="1:10" x14ac:dyDescent="0.3">
      <c r="A19" s="6" t="s">
        <v>57</v>
      </c>
      <c r="B19">
        <v>1835</v>
      </c>
      <c r="I19" s="1">
        <f>GETPIVOTDATA("ads_listened_per_week",$I$17)</f>
        <v>6.9438750000000002</v>
      </c>
    </row>
    <row r="20" spans="1:10" x14ac:dyDescent="0.3">
      <c r="A20" s="6" t="s">
        <v>58</v>
      </c>
      <c r="B20">
        <v>1739</v>
      </c>
      <c r="F20" s="5" t="s">
        <v>34</v>
      </c>
      <c r="G20" t="s">
        <v>36</v>
      </c>
    </row>
    <row r="21" spans="1:10" x14ac:dyDescent="0.3">
      <c r="A21" s="6" t="s">
        <v>59</v>
      </c>
      <c r="B21">
        <v>1804</v>
      </c>
      <c r="F21" s="6" t="s">
        <v>18</v>
      </c>
      <c r="G21">
        <v>1908</v>
      </c>
    </row>
    <row r="22" spans="1:10" x14ac:dyDescent="0.3">
      <c r="A22" s="6" t="s">
        <v>60</v>
      </c>
      <c r="B22">
        <v>1883</v>
      </c>
      <c r="F22" s="6" t="s">
        <v>14</v>
      </c>
      <c r="G22">
        <v>2018</v>
      </c>
    </row>
    <row r="23" spans="1:10" x14ac:dyDescent="0.3">
      <c r="A23" s="6" t="s">
        <v>61</v>
      </c>
      <c r="B23">
        <v>739</v>
      </c>
      <c r="F23" s="6" t="s">
        <v>22</v>
      </c>
      <c r="G23">
        <v>2115</v>
      </c>
      <c r="H23" t="s">
        <v>44</v>
      </c>
      <c r="I23" t="s">
        <v>45</v>
      </c>
    </row>
    <row r="24" spans="1:10" x14ac:dyDescent="0.3">
      <c r="A24" s="6" t="s">
        <v>35</v>
      </c>
      <c r="B24">
        <v>8000</v>
      </c>
      <c r="F24" s="6" t="s">
        <v>24</v>
      </c>
      <c r="G24">
        <v>1959</v>
      </c>
      <c r="H24">
        <f>GETPIVOTDATA("ID desconocido",$F$20,"subscription_type","Free")</f>
        <v>2018</v>
      </c>
      <c r="I24">
        <f>GETPIVOTDATA("ID desconocido",$F$20,"subscription_type","Family")+GETPIVOTDATA("ID desconocido",$F$20,"subscription_type","Premium")+GETPIVOTDATA("ID desconocido",$F$20,"subscription_type","Student")</f>
        <v>5982</v>
      </c>
    </row>
    <row r="25" spans="1:10" x14ac:dyDescent="0.3">
      <c r="F25" s="6" t="s">
        <v>35</v>
      </c>
      <c r="G25">
        <v>8000</v>
      </c>
      <c r="H25">
        <f>H24</f>
        <v>2018</v>
      </c>
      <c r="I25">
        <f>I24</f>
        <v>5982</v>
      </c>
      <c r="J25" s="7">
        <f>GETPIVOTDATA("ID desconocido",$F$20,"subscription_type","Free")/GETPIVOTDATA("ID desconocido",$F$20)</f>
        <v>0.25224999999999997</v>
      </c>
    </row>
    <row r="26" spans="1:10" x14ac:dyDescent="0.3">
      <c r="J26" s="8">
        <f>J25</f>
        <v>0.25224999999999997</v>
      </c>
    </row>
    <row r="30" spans="1:10" x14ac:dyDescent="0.3">
      <c r="F30" s="5" t="s">
        <v>34</v>
      </c>
      <c r="G30" t="s">
        <v>36</v>
      </c>
    </row>
    <row r="31" spans="1:10" x14ac:dyDescent="0.3">
      <c r="F31" s="6" t="s">
        <v>15</v>
      </c>
      <c r="G31">
        <v>2778</v>
      </c>
    </row>
    <row r="32" spans="1:10" x14ac:dyDescent="0.3">
      <c r="F32" s="6" t="s">
        <v>23</v>
      </c>
      <c r="G32">
        <v>2599</v>
      </c>
    </row>
    <row r="33" spans="5:8" x14ac:dyDescent="0.3">
      <c r="F33" s="6" t="s">
        <v>19</v>
      </c>
      <c r="G33">
        <v>2623</v>
      </c>
    </row>
    <row r="34" spans="5:8" x14ac:dyDescent="0.3">
      <c r="F34" s="6" t="s">
        <v>35</v>
      </c>
      <c r="G34">
        <v>8000</v>
      </c>
    </row>
    <row r="39" spans="5:8" x14ac:dyDescent="0.3">
      <c r="E39" t="s">
        <v>46</v>
      </c>
      <c r="G39" t="s">
        <v>38</v>
      </c>
    </row>
    <row r="40" spans="5:8" x14ac:dyDescent="0.3">
      <c r="E40" s="1">
        <v>50.127249999999997</v>
      </c>
      <c r="G40" s="1">
        <v>154.06825000000001</v>
      </c>
    </row>
    <row r="41" spans="5:8" x14ac:dyDescent="0.3">
      <c r="E41" s="1">
        <f>GETPIVOTDATA("songs_played_per_day",$E$39)</f>
        <v>50.127249999999997</v>
      </c>
      <c r="G41" s="1">
        <f>GETPIVOTDATA("listening_time",$G$39)</f>
        <v>154.06825000000001</v>
      </c>
    </row>
    <row r="45" spans="5:8" x14ac:dyDescent="0.3">
      <c r="E45" t="s">
        <v>47</v>
      </c>
      <c r="G45" s="5" t="s">
        <v>34</v>
      </c>
      <c r="H45" t="s">
        <v>36</v>
      </c>
    </row>
    <row r="46" spans="5:8" x14ac:dyDescent="0.3">
      <c r="E46" s="1">
        <v>27.170999999999999</v>
      </c>
      <c r="G46" s="6" t="s">
        <v>41</v>
      </c>
      <c r="H46">
        <v>2018</v>
      </c>
    </row>
    <row r="47" spans="5:8" x14ac:dyDescent="0.3">
      <c r="E47" s="2">
        <f>GETPIVOTDATA("skip_rate",$E$45)</f>
        <v>27.170999999999999</v>
      </c>
      <c r="G47" s="6" t="s">
        <v>42</v>
      </c>
      <c r="H47">
        <v>5982</v>
      </c>
    </row>
    <row r="48" spans="5:8" x14ac:dyDescent="0.3">
      <c r="G48" s="6" t="s">
        <v>35</v>
      </c>
      <c r="H48">
        <v>8000</v>
      </c>
    </row>
    <row r="50" spans="5:23" x14ac:dyDescent="0.3">
      <c r="G50" s="7">
        <f>GETPIVOTDATA("ID desconocido",$G$45,"offlineListening","yes offline")/GETPIVOTDATA("ID desconocido",$G$45)</f>
        <v>0.74775000000000003</v>
      </c>
    </row>
    <row r="54" spans="5:23" x14ac:dyDescent="0.3">
      <c r="E54" s="5" t="s">
        <v>36</v>
      </c>
      <c r="F54" s="5" t="s">
        <v>48</v>
      </c>
    </row>
    <row r="55" spans="5:23" x14ac:dyDescent="0.3">
      <c r="E55" s="5" t="s">
        <v>34</v>
      </c>
      <c r="F55" t="s">
        <v>39</v>
      </c>
      <c r="G55" t="s">
        <v>40</v>
      </c>
      <c r="H55" t="s">
        <v>35</v>
      </c>
    </row>
    <row r="56" spans="5:23" x14ac:dyDescent="0.3">
      <c r="E56" s="6" t="s">
        <v>18</v>
      </c>
      <c r="F56" s="11">
        <v>0.72484276729559749</v>
      </c>
      <c r="G56" s="11">
        <v>0.27515723270440251</v>
      </c>
      <c r="H56" s="11">
        <v>1</v>
      </c>
    </row>
    <row r="57" spans="5:23" x14ac:dyDescent="0.3">
      <c r="E57" s="6" t="s">
        <v>14</v>
      </c>
      <c r="F57" s="11">
        <v>0.7507433102081269</v>
      </c>
      <c r="G57" s="11">
        <v>0.24925668979187315</v>
      </c>
      <c r="H57" s="11">
        <v>1</v>
      </c>
    </row>
    <row r="58" spans="5:23" x14ac:dyDescent="0.3">
      <c r="E58" s="6" t="s">
        <v>22</v>
      </c>
      <c r="F58" s="11">
        <v>0.74940898345153661</v>
      </c>
      <c r="G58" s="11">
        <v>0.25059101654846333</v>
      </c>
      <c r="H58" s="11">
        <v>1</v>
      </c>
    </row>
    <row r="59" spans="5:23" x14ac:dyDescent="0.3">
      <c r="E59" s="6" t="s">
        <v>24</v>
      </c>
      <c r="F59" s="11">
        <v>0.73813169984686067</v>
      </c>
      <c r="G59" s="11">
        <v>0.26186830015313933</v>
      </c>
      <c r="H59" s="11">
        <v>1</v>
      </c>
    </row>
    <row r="61" spans="5:23" x14ac:dyDescent="0.3">
      <c r="E61" s="5" t="s">
        <v>49</v>
      </c>
      <c r="F61" s="5" t="s">
        <v>48</v>
      </c>
    </row>
    <row r="62" spans="5:23" x14ac:dyDescent="0.3">
      <c r="E62" s="5" t="s">
        <v>34</v>
      </c>
      <c r="F62" t="s">
        <v>39</v>
      </c>
      <c r="G62" t="s">
        <v>40</v>
      </c>
      <c r="H62" t="s">
        <v>35</v>
      </c>
      <c r="K62" s="5" t="s">
        <v>50</v>
      </c>
      <c r="L62" s="5" t="s">
        <v>48</v>
      </c>
    </row>
    <row r="63" spans="5:23" x14ac:dyDescent="0.3">
      <c r="E63" s="6" t="s">
        <v>21</v>
      </c>
      <c r="F63" s="11">
        <v>0.74274661508704065</v>
      </c>
      <c r="G63" s="11">
        <v>0.2572533849129594</v>
      </c>
      <c r="H63" s="11">
        <v>1</v>
      </c>
      <c r="K63" s="5" t="s">
        <v>34</v>
      </c>
      <c r="L63" t="s">
        <v>39</v>
      </c>
      <c r="M63" t="s">
        <v>40</v>
      </c>
      <c r="N63" t="s">
        <v>35</v>
      </c>
      <c r="T63" s="5" t="s">
        <v>51</v>
      </c>
      <c r="U63" s="5" t="s">
        <v>48</v>
      </c>
    </row>
    <row r="64" spans="5:23" x14ac:dyDescent="0.3">
      <c r="E64" s="6" t="s">
        <v>13</v>
      </c>
      <c r="F64" s="11">
        <v>0.75157232704402521</v>
      </c>
      <c r="G64" s="11">
        <v>0.24842767295597484</v>
      </c>
      <c r="H64" s="11">
        <v>1</v>
      </c>
      <c r="K64" s="6" t="s">
        <v>57</v>
      </c>
      <c r="L64" s="11">
        <v>0.75258855585831064</v>
      </c>
      <c r="M64" s="11">
        <v>0.24741144414168936</v>
      </c>
      <c r="N64" s="11">
        <v>1</v>
      </c>
      <c r="T64" s="5" t="s">
        <v>34</v>
      </c>
      <c r="U64" t="s">
        <v>39</v>
      </c>
      <c r="V64" t="s">
        <v>40</v>
      </c>
      <c r="W64" t="s">
        <v>35</v>
      </c>
    </row>
    <row r="65" spans="5:23" x14ac:dyDescent="0.3">
      <c r="E65" s="6" t="s">
        <v>17</v>
      </c>
      <c r="F65" s="11">
        <v>0.72709359605911328</v>
      </c>
      <c r="G65" s="11">
        <v>0.27290640394088672</v>
      </c>
      <c r="H65" s="11">
        <v>1</v>
      </c>
      <c r="K65" s="6" t="s">
        <v>58</v>
      </c>
      <c r="L65" s="11">
        <v>0.72397929844738351</v>
      </c>
      <c r="M65" s="11">
        <v>0.27602070155261643</v>
      </c>
      <c r="N65" s="11">
        <v>1</v>
      </c>
      <c r="T65" s="6" t="s">
        <v>12</v>
      </c>
      <c r="U65" s="11">
        <v>0.73711921775103417</v>
      </c>
      <c r="V65" s="11">
        <v>0.26288078224896577</v>
      </c>
      <c r="W65" s="11">
        <v>1</v>
      </c>
    </row>
    <row r="66" spans="5:23" x14ac:dyDescent="0.3">
      <c r="E66" s="6" t="s">
        <v>28</v>
      </c>
      <c r="F66" s="11">
        <v>0.72800808897876645</v>
      </c>
      <c r="G66" s="11">
        <v>0.27199191102123355</v>
      </c>
      <c r="H66" s="11">
        <v>1</v>
      </c>
      <c r="K66" s="6" t="s">
        <v>59</v>
      </c>
      <c r="L66" s="11">
        <v>0.74667405764966743</v>
      </c>
      <c r="M66" s="11">
        <v>0.25332594235033257</v>
      </c>
      <c r="N66" s="11">
        <v>1</v>
      </c>
      <c r="T66" s="6" t="s">
        <v>20</v>
      </c>
      <c r="U66" s="11">
        <v>0.74804905239687847</v>
      </c>
      <c r="V66" s="11">
        <v>0.25195094760312153</v>
      </c>
      <c r="W66" s="11">
        <v>1</v>
      </c>
    </row>
    <row r="67" spans="5:23" x14ac:dyDescent="0.3">
      <c r="E67" s="6" t="s">
        <v>27</v>
      </c>
      <c r="F67" s="11">
        <v>0.75667655786350152</v>
      </c>
      <c r="G67" s="11">
        <v>0.24332344213649851</v>
      </c>
      <c r="H67" s="11">
        <v>1</v>
      </c>
      <c r="K67" s="6" t="s">
        <v>60</v>
      </c>
      <c r="L67" s="11">
        <v>0.74190122145512483</v>
      </c>
      <c r="M67" s="11">
        <v>0.25809877854487517</v>
      </c>
      <c r="N67" s="11">
        <v>1</v>
      </c>
      <c r="T67" s="6" t="s">
        <v>16</v>
      </c>
      <c r="U67" s="11">
        <v>0.7381132075471698</v>
      </c>
      <c r="V67" s="11">
        <v>0.2618867924528302</v>
      </c>
      <c r="W67" s="11">
        <v>1</v>
      </c>
    </row>
    <row r="68" spans="5:23" x14ac:dyDescent="0.3">
      <c r="E68" s="6" t="s">
        <v>29</v>
      </c>
      <c r="F68" s="11">
        <v>0.72472472472472471</v>
      </c>
      <c r="G68" s="11">
        <v>0.27527527527527529</v>
      </c>
      <c r="H68" s="11">
        <v>1</v>
      </c>
      <c r="K68" s="6" t="s">
        <v>61</v>
      </c>
      <c r="L68" s="11">
        <v>0.73748308525033834</v>
      </c>
      <c r="M68" s="11">
        <v>0.26251691474966171</v>
      </c>
      <c r="N68" s="11">
        <v>1</v>
      </c>
      <c r="T68" s="6" t="s">
        <v>35</v>
      </c>
      <c r="U68" s="11">
        <v>0.74112500000000003</v>
      </c>
      <c r="V68" s="11">
        <v>0.25887500000000002</v>
      </c>
      <c r="W68" s="11">
        <v>1</v>
      </c>
    </row>
    <row r="69" spans="5:23" x14ac:dyDescent="0.3">
      <c r="E69" s="6" t="s">
        <v>26</v>
      </c>
      <c r="F69" s="11">
        <v>0.7525879917184265</v>
      </c>
      <c r="G69" s="11">
        <v>0.2474120082815735</v>
      </c>
      <c r="H69" s="11">
        <v>1</v>
      </c>
      <c r="K69" s="6" t="s">
        <v>35</v>
      </c>
      <c r="L69" s="11">
        <v>0.74112500000000003</v>
      </c>
      <c r="M69" s="11">
        <v>0.25887500000000002</v>
      </c>
      <c r="N69" s="11">
        <v>1</v>
      </c>
    </row>
    <row r="70" spans="5:23" x14ac:dyDescent="0.3">
      <c r="E70" s="6" t="s">
        <v>25</v>
      </c>
      <c r="F70" s="11">
        <v>0.74612403100775193</v>
      </c>
      <c r="G70" s="11">
        <v>0.25387596899224807</v>
      </c>
      <c r="H70" s="11">
        <v>1</v>
      </c>
    </row>
    <row r="71" spans="5:23" x14ac:dyDescent="0.3">
      <c r="E71" s="6" t="s">
        <v>35</v>
      </c>
      <c r="F71" s="11">
        <v>0.74112500000000003</v>
      </c>
      <c r="G71" s="11">
        <v>0.25887500000000002</v>
      </c>
      <c r="H71" s="11">
        <v>1</v>
      </c>
    </row>
    <row r="72" spans="5:23" x14ac:dyDescent="0.3">
      <c r="T72" s="5" t="s">
        <v>52</v>
      </c>
      <c r="U72" s="5" t="s">
        <v>48</v>
      </c>
    </row>
    <row r="73" spans="5:23" x14ac:dyDescent="0.3">
      <c r="T73" s="5" t="s">
        <v>34</v>
      </c>
      <c r="U73" t="s">
        <v>39</v>
      </c>
      <c r="V73" t="s">
        <v>40</v>
      </c>
      <c r="W73" t="s">
        <v>35</v>
      </c>
    </row>
    <row r="74" spans="5:23" x14ac:dyDescent="0.3">
      <c r="T74" s="6" t="s">
        <v>15</v>
      </c>
      <c r="U74" s="11">
        <v>0.74262059035277173</v>
      </c>
      <c r="V74" s="11">
        <v>0.25737940964722822</v>
      </c>
      <c r="W74" s="11">
        <v>1</v>
      </c>
    </row>
    <row r="75" spans="5:23" x14ac:dyDescent="0.3">
      <c r="T75" s="6" t="s">
        <v>23</v>
      </c>
      <c r="U75" s="11">
        <v>0.73105040400153909</v>
      </c>
      <c r="V75" s="11">
        <v>0.26894959599846097</v>
      </c>
      <c r="W75" s="11">
        <v>1</v>
      </c>
    </row>
    <row r="76" spans="5:23" x14ac:dyDescent="0.3">
      <c r="T76" s="6" t="s">
        <v>19</v>
      </c>
      <c r="U76" s="11">
        <v>0.74952344643537938</v>
      </c>
      <c r="V76" s="11">
        <v>0.25047655356462067</v>
      </c>
      <c r="W76" s="11">
        <v>1</v>
      </c>
    </row>
    <row r="77" spans="5:23" x14ac:dyDescent="0.3">
      <c r="T77" s="6" t="s">
        <v>35</v>
      </c>
      <c r="U77" s="11">
        <v>0.74112500000000003</v>
      </c>
      <c r="V77" s="11">
        <v>0.25887500000000002</v>
      </c>
      <c r="W77" s="11">
        <v>1</v>
      </c>
    </row>
    <row r="88" spans="2:14" x14ac:dyDescent="0.3">
      <c r="G88" t="s">
        <v>53</v>
      </c>
      <c r="H88" t="s">
        <v>54</v>
      </c>
      <c r="I88" t="s">
        <v>55</v>
      </c>
    </row>
    <row r="89" spans="2:14" x14ac:dyDescent="0.3">
      <c r="G89" t="str">
        <f>_xlfn.CONCAT(H88," ",G88," ",I88)</f>
        <v>Tasa No Abandono</v>
      </c>
    </row>
    <row r="91" spans="2:14" x14ac:dyDescent="0.3">
      <c r="L91" s="5" t="s">
        <v>62</v>
      </c>
      <c r="M91" s="5" t="s">
        <v>48</v>
      </c>
    </row>
    <row r="92" spans="2:14" x14ac:dyDescent="0.3">
      <c r="B92" s="5" t="s">
        <v>34</v>
      </c>
      <c r="C92" t="s">
        <v>36</v>
      </c>
      <c r="L92" s="5" t="s">
        <v>34</v>
      </c>
      <c r="M92" t="s">
        <v>39</v>
      </c>
      <c r="N92" t="s">
        <v>40</v>
      </c>
    </row>
    <row r="93" spans="2:14" x14ac:dyDescent="0.3">
      <c r="B93" s="6" t="s">
        <v>39</v>
      </c>
      <c r="C93">
        <v>5929</v>
      </c>
      <c r="L93" s="6" t="s">
        <v>57</v>
      </c>
      <c r="M93" s="11">
        <v>0.75258855585831064</v>
      </c>
      <c r="N93" s="11">
        <v>0.24741144414168936</v>
      </c>
    </row>
    <row r="94" spans="2:14" x14ac:dyDescent="0.3">
      <c r="B94" s="6" t="s">
        <v>40</v>
      </c>
      <c r="C94">
        <v>2071</v>
      </c>
      <c r="L94" s="10" t="s">
        <v>18</v>
      </c>
      <c r="M94" s="11">
        <v>0.73902439024390243</v>
      </c>
      <c r="N94" s="11">
        <v>0.26097560975609757</v>
      </c>
    </row>
    <row r="95" spans="2:14" x14ac:dyDescent="0.3">
      <c r="B95" s="6" t="s">
        <v>35</v>
      </c>
      <c r="C95">
        <v>8000</v>
      </c>
      <c r="L95" s="10" t="s">
        <v>14</v>
      </c>
      <c r="M95" s="11">
        <v>0.76970954356846477</v>
      </c>
      <c r="N95" s="11">
        <v>0.23029045643153526</v>
      </c>
    </row>
    <row r="96" spans="2:14" x14ac:dyDescent="0.3">
      <c r="L96" s="10" t="s">
        <v>22</v>
      </c>
      <c r="M96" s="11">
        <v>0.77142857142857146</v>
      </c>
      <c r="N96" s="11">
        <v>0.22857142857142856</v>
      </c>
    </row>
    <row r="97" spans="2:23" x14ac:dyDescent="0.3">
      <c r="L97" s="10" t="s">
        <v>24</v>
      </c>
      <c r="M97" s="11">
        <v>0.72626931567328923</v>
      </c>
      <c r="N97" s="11">
        <v>0.27373068432671083</v>
      </c>
      <c r="T97" s="5" t="s">
        <v>36</v>
      </c>
      <c r="U97" s="5" t="s">
        <v>48</v>
      </c>
    </row>
    <row r="98" spans="2:23" x14ac:dyDescent="0.3">
      <c r="L98" s="6" t="s">
        <v>58</v>
      </c>
      <c r="M98" s="11">
        <v>0.72397929844738351</v>
      </c>
      <c r="N98" s="11">
        <v>0.27602070155261643</v>
      </c>
      <c r="T98" s="5" t="s">
        <v>34</v>
      </c>
      <c r="U98" t="s">
        <v>39</v>
      </c>
      <c r="V98" t="s">
        <v>40</v>
      </c>
      <c r="W98" t="s">
        <v>35</v>
      </c>
    </row>
    <row r="99" spans="2:23" x14ac:dyDescent="0.3">
      <c r="L99" s="10" t="s">
        <v>18</v>
      </c>
      <c r="M99" s="11">
        <v>0.69397590361445782</v>
      </c>
      <c r="N99" s="11">
        <v>0.30602409638554218</v>
      </c>
      <c r="T99" s="6" t="s">
        <v>18</v>
      </c>
      <c r="U99" s="11">
        <v>0.72484276729559749</v>
      </c>
      <c r="V99" s="11">
        <v>0.27515723270440251</v>
      </c>
      <c r="W99" s="11">
        <v>1</v>
      </c>
    </row>
    <row r="100" spans="2:23" x14ac:dyDescent="0.3">
      <c r="L100" s="10" t="s">
        <v>14</v>
      </c>
      <c r="M100" s="11">
        <v>0.75519630484988454</v>
      </c>
      <c r="N100" s="11">
        <v>0.24480369515011546</v>
      </c>
      <c r="T100" s="6" t="s">
        <v>14</v>
      </c>
      <c r="U100" s="11">
        <v>0.7507433102081269</v>
      </c>
      <c r="V100" s="11">
        <v>0.24925668979187315</v>
      </c>
      <c r="W100" s="11">
        <v>1</v>
      </c>
    </row>
    <row r="101" spans="2:23" x14ac:dyDescent="0.3">
      <c r="L101" s="10" t="s">
        <v>22</v>
      </c>
      <c r="M101" s="11">
        <v>0.73101952277657267</v>
      </c>
      <c r="N101" s="11">
        <v>0.26898047722342733</v>
      </c>
      <c r="T101" s="6" t="s">
        <v>22</v>
      </c>
      <c r="U101" s="11">
        <v>0.74940898345153661</v>
      </c>
      <c r="V101" s="11">
        <v>0.25059101654846333</v>
      </c>
      <c r="W101" s="11">
        <v>1</v>
      </c>
    </row>
    <row r="102" spans="2:23" x14ac:dyDescent="0.3">
      <c r="B102" s="5" t="s">
        <v>47</v>
      </c>
      <c r="C102" s="5" t="s">
        <v>48</v>
      </c>
      <c r="L102" s="10" t="s">
        <v>24</v>
      </c>
      <c r="M102" s="11">
        <v>0.71395348837209305</v>
      </c>
      <c r="N102" s="11">
        <v>0.28604651162790695</v>
      </c>
      <c r="T102" s="6" t="s">
        <v>24</v>
      </c>
      <c r="U102" s="11">
        <v>0.73813169984686067</v>
      </c>
      <c r="V102" s="11">
        <v>0.26186830015313933</v>
      </c>
      <c r="W102" s="11">
        <v>1</v>
      </c>
    </row>
    <row r="103" spans="2:23" x14ac:dyDescent="0.3">
      <c r="B103" s="5" t="s">
        <v>34</v>
      </c>
      <c r="C103" t="s">
        <v>18</v>
      </c>
      <c r="D103" t="s">
        <v>14</v>
      </c>
      <c r="E103" t="s">
        <v>22</v>
      </c>
      <c r="F103" t="s">
        <v>24</v>
      </c>
      <c r="G103" t="s">
        <v>35</v>
      </c>
      <c r="L103" s="6" t="s">
        <v>59</v>
      </c>
      <c r="M103" s="11">
        <v>0.74667405764966743</v>
      </c>
      <c r="N103" s="11">
        <v>0.25332594235033257</v>
      </c>
      <c r="T103" s="6" t="s">
        <v>35</v>
      </c>
      <c r="U103" s="11">
        <v>0.74112500000000003</v>
      </c>
      <c r="V103" s="11">
        <v>0.25887500000000002</v>
      </c>
      <c r="W103" s="11">
        <v>1</v>
      </c>
    </row>
    <row r="104" spans="2:23" x14ac:dyDescent="0.3">
      <c r="B104" s="6" t="s">
        <v>40</v>
      </c>
      <c r="C104">
        <v>26.927619047619046</v>
      </c>
      <c r="D104">
        <v>28.115308151093441</v>
      </c>
      <c r="E104">
        <v>28.166037735849056</v>
      </c>
      <c r="F104">
        <v>27.288499025341132</v>
      </c>
      <c r="G104">
        <v>27.622404635441814</v>
      </c>
      <c r="L104" s="10" t="s">
        <v>18</v>
      </c>
      <c r="M104" s="11">
        <v>0.76267281105990781</v>
      </c>
      <c r="N104" s="11">
        <v>0.23732718894009217</v>
      </c>
    </row>
    <row r="105" spans="2:23" x14ac:dyDescent="0.3">
      <c r="B105" s="6" t="s">
        <v>35</v>
      </c>
      <c r="C105">
        <v>26.927619047619046</v>
      </c>
      <c r="D105">
        <v>28.115308151093441</v>
      </c>
      <c r="E105">
        <v>28.166037735849056</v>
      </c>
      <c r="F105">
        <v>27.288499025341132</v>
      </c>
      <c r="G105">
        <v>27.622404635441814</v>
      </c>
      <c r="L105" s="10" t="s">
        <v>14</v>
      </c>
      <c r="M105" s="11">
        <v>0.73376623376623373</v>
      </c>
      <c r="N105" s="11">
        <v>0.26623376623376621</v>
      </c>
    </row>
    <row r="106" spans="2:23" x14ac:dyDescent="0.3">
      <c r="L106" s="10" t="s">
        <v>22</v>
      </c>
      <c r="M106" s="11">
        <v>0.74791666666666667</v>
      </c>
      <c r="N106" s="11">
        <v>0.25208333333333333</v>
      </c>
    </row>
    <row r="107" spans="2:23" x14ac:dyDescent="0.3">
      <c r="L107" s="10" t="s">
        <v>24</v>
      </c>
      <c r="M107" s="11">
        <v>0.7429906542056075</v>
      </c>
      <c r="N107" s="11">
        <v>0.2570093457943925</v>
      </c>
    </row>
    <row r="108" spans="2:23" x14ac:dyDescent="0.3">
      <c r="L108" s="6" t="s">
        <v>60</v>
      </c>
      <c r="M108" s="11">
        <v>0.74190122145512483</v>
      </c>
      <c r="N108" s="11">
        <v>0.25809877854487517</v>
      </c>
    </row>
    <row r="109" spans="2:23" x14ac:dyDescent="0.3">
      <c r="L109" s="10" t="s">
        <v>18</v>
      </c>
      <c r="M109" s="11">
        <v>0.69811320754716977</v>
      </c>
      <c r="N109" s="11">
        <v>0.30188679245283018</v>
      </c>
    </row>
    <row r="110" spans="2:23" x14ac:dyDescent="0.3">
      <c r="L110" s="10" t="s">
        <v>14</v>
      </c>
      <c r="M110" s="11">
        <v>0.7478813559322034</v>
      </c>
      <c r="N110" s="11">
        <v>0.2521186440677966</v>
      </c>
    </row>
    <row r="111" spans="2:23" x14ac:dyDescent="0.3">
      <c r="L111" s="10" t="s">
        <v>22</v>
      </c>
      <c r="M111" s="11">
        <v>0.74526315789473685</v>
      </c>
      <c r="N111" s="11">
        <v>0.25473684210526315</v>
      </c>
    </row>
    <row r="112" spans="2:23" x14ac:dyDescent="0.3">
      <c r="L112" s="10" t="s">
        <v>24</v>
      </c>
      <c r="M112" s="11">
        <v>0.77777777777777779</v>
      </c>
      <c r="N112" s="11">
        <v>0.22222222222222221</v>
      </c>
      <c r="Q112" s="5" t="s">
        <v>36</v>
      </c>
      <c r="R112" s="5" t="s">
        <v>48</v>
      </c>
    </row>
    <row r="113" spans="2:20" x14ac:dyDescent="0.3">
      <c r="L113" s="6" t="s">
        <v>61</v>
      </c>
      <c r="M113" s="11">
        <v>0.73748308525033834</v>
      </c>
      <c r="N113" s="11">
        <v>0.26251691474966171</v>
      </c>
      <c r="Q113" s="5" t="s">
        <v>34</v>
      </c>
      <c r="R113" t="s">
        <v>39</v>
      </c>
      <c r="S113" t="s">
        <v>40</v>
      </c>
      <c r="T113" t="s">
        <v>35</v>
      </c>
    </row>
    <row r="114" spans="2:20" x14ac:dyDescent="0.3">
      <c r="L114" s="10" t="s">
        <v>18</v>
      </c>
      <c r="M114" s="11">
        <v>0.7441860465116279</v>
      </c>
      <c r="N114" s="11">
        <v>0.2558139534883721</v>
      </c>
      <c r="Q114" s="6" t="s">
        <v>41</v>
      </c>
      <c r="R114" s="11">
        <v>0.7507433102081269</v>
      </c>
      <c r="S114" s="11">
        <v>0.24925668979187315</v>
      </c>
      <c r="T114" s="11">
        <v>1</v>
      </c>
    </row>
    <row r="115" spans="2:20" x14ac:dyDescent="0.3">
      <c r="L115" s="10" t="s">
        <v>14</v>
      </c>
      <c r="M115" s="11">
        <v>0.73964497041420119</v>
      </c>
      <c r="N115" s="11">
        <v>0.26035502958579881</v>
      </c>
      <c r="Q115" s="6" t="s">
        <v>42</v>
      </c>
      <c r="R115" s="11">
        <v>0.73788030758943501</v>
      </c>
      <c r="S115" s="11">
        <v>0.26211969241056504</v>
      </c>
      <c r="T115" s="11">
        <v>1</v>
      </c>
    </row>
    <row r="116" spans="2:20" x14ac:dyDescent="0.3">
      <c r="L116" s="10" t="s">
        <v>22</v>
      </c>
      <c r="M116" s="11">
        <v>0.75119617224880386</v>
      </c>
      <c r="N116" s="11">
        <v>0.24880382775119617</v>
      </c>
      <c r="Q116" s="6" t="s">
        <v>35</v>
      </c>
      <c r="R116" s="11">
        <v>0.74112500000000003</v>
      </c>
      <c r="S116" s="11">
        <v>0.25887500000000002</v>
      </c>
      <c r="T116" s="11">
        <v>1</v>
      </c>
    </row>
    <row r="117" spans="2:20" x14ac:dyDescent="0.3">
      <c r="L117" s="10" t="s">
        <v>24</v>
      </c>
      <c r="M117" s="11">
        <v>0.7142857142857143</v>
      </c>
      <c r="N117" s="11">
        <v>0.2857142857142857</v>
      </c>
    </row>
    <row r="118" spans="2:20" x14ac:dyDescent="0.3">
      <c r="B118" s="5" t="s">
        <v>36</v>
      </c>
      <c r="C118" s="5" t="s">
        <v>48</v>
      </c>
      <c r="L118" s="13" t="s">
        <v>35</v>
      </c>
      <c r="M118" s="14">
        <v>0.74112500000000003</v>
      </c>
      <c r="N118" s="14">
        <v>0.25887500000000002</v>
      </c>
    </row>
    <row r="119" spans="2:20" x14ac:dyDescent="0.3">
      <c r="B119" s="5" t="s">
        <v>34</v>
      </c>
      <c r="C119" t="s">
        <v>39</v>
      </c>
      <c r="D119" t="s">
        <v>40</v>
      </c>
      <c r="E119" t="s">
        <v>35</v>
      </c>
    </row>
    <row r="120" spans="2:20" x14ac:dyDescent="0.3">
      <c r="B120" s="6" t="s">
        <v>18</v>
      </c>
      <c r="C120">
        <v>1383</v>
      </c>
      <c r="D120">
        <v>525</v>
      </c>
      <c r="E120">
        <v>1908</v>
      </c>
    </row>
    <row r="121" spans="2:20" x14ac:dyDescent="0.3">
      <c r="B121" s="10" t="s">
        <v>63</v>
      </c>
      <c r="C121">
        <v>269</v>
      </c>
      <c r="D121">
        <v>94</v>
      </c>
      <c r="E121">
        <v>363</v>
      </c>
      <c r="J121" s="5" t="s">
        <v>36</v>
      </c>
      <c r="K121" s="5" t="s">
        <v>48</v>
      </c>
    </row>
    <row r="122" spans="2:20" x14ac:dyDescent="0.3">
      <c r="B122" s="10" t="s">
        <v>64</v>
      </c>
      <c r="C122">
        <v>223</v>
      </c>
      <c r="D122">
        <v>102</v>
      </c>
      <c r="E122">
        <v>325</v>
      </c>
      <c r="J122" s="5" t="s">
        <v>34</v>
      </c>
      <c r="K122" t="s">
        <v>39</v>
      </c>
      <c r="L122" t="s">
        <v>40</v>
      </c>
      <c r="M122" t="s">
        <v>35</v>
      </c>
    </row>
    <row r="123" spans="2:20" x14ac:dyDescent="0.3">
      <c r="B123" s="10" t="s">
        <v>65</v>
      </c>
      <c r="C123">
        <v>234</v>
      </c>
      <c r="D123">
        <v>91</v>
      </c>
      <c r="E123">
        <v>325</v>
      </c>
      <c r="J123" s="6" t="s">
        <v>63</v>
      </c>
      <c r="K123" s="11">
        <v>0.75035161744022505</v>
      </c>
      <c r="L123" s="11">
        <v>0.24964838255977498</v>
      </c>
      <c r="M123" s="11">
        <v>1</v>
      </c>
    </row>
    <row r="124" spans="2:20" x14ac:dyDescent="0.3">
      <c r="B124" s="10" t="s">
        <v>66</v>
      </c>
      <c r="C124">
        <v>234</v>
      </c>
      <c r="D124">
        <v>95</v>
      </c>
      <c r="E124">
        <v>329</v>
      </c>
      <c r="J124" s="6" t="s">
        <v>64</v>
      </c>
      <c r="K124" s="11">
        <v>0.72607742878013148</v>
      </c>
      <c r="L124" s="11">
        <v>0.27392257121986852</v>
      </c>
      <c r="M124" s="11">
        <v>1</v>
      </c>
    </row>
    <row r="125" spans="2:20" x14ac:dyDescent="0.3">
      <c r="B125" s="10" t="s">
        <v>67</v>
      </c>
      <c r="C125">
        <v>231</v>
      </c>
      <c r="D125">
        <v>76</v>
      </c>
      <c r="E125">
        <v>307</v>
      </c>
      <c r="J125" s="6" t="s">
        <v>65</v>
      </c>
      <c r="K125" s="11">
        <v>0.73259259259259257</v>
      </c>
      <c r="L125" s="11">
        <v>0.26740740740740743</v>
      </c>
      <c r="M125" s="11">
        <v>1</v>
      </c>
    </row>
    <row r="126" spans="2:20" x14ac:dyDescent="0.3">
      <c r="B126" s="10" t="s">
        <v>68</v>
      </c>
      <c r="C126">
        <v>192</v>
      </c>
      <c r="D126">
        <v>67</v>
      </c>
      <c r="E126">
        <v>259</v>
      </c>
      <c r="J126" s="6" t="s">
        <v>66</v>
      </c>
      <c r="K126" s="11">
        <v>0.74049707602339176</v>
      </c>
      <c r="L126" s="11">
        <v>0.25950292397660818</v>
      </c>
      <c r="M126" s="11">
        <v>1</v>
      </c>
    </row>
    <row r="127" spans="2:20" x14ac:dyDescent="0.3">
      <c r="B127" s="6" t="s">
        <v>14</v>
      </c>
      <c r="C127">
        <v>1515</v>
      </c>
      <c r="D127">
        <v>503</v>
      </c>
      <c r="E127">
        <v>2018</v>
      </c>
      <c r="J127" s="6" t="s">
        <v>67</v>
      </c>
      <c r="K127" s="11">
        <v>0.74489795918367352</v>
      </c>
      <c r="L127" s="11">
        <v>0.25510204081632654</v>
      </c>
      <c r="M127" s="11">
        <v>1</v>
      </c>
    </row>
    <row r="128" spans="2:20" x14ac:dyDescent="0.3">
      <c r="B128" s="10" t="s">
        <v>63</v>
      </c>
      <c r="C128">
        <v>264</v>
      </c>
      <c r="D128">
        <v>89</v>
      </c>
      <c r="E128">
        <v>353</v>
      </c>
      <c r="J128" s="6" t="s">
        <v>68</v>
      </c>
      <c r="K128" s="11">
        <v>0.75424486148346737</v>
      </c>
      <c r="L128" s="11">
        <v>0.24575513851653261</v>
      </c>
      <c r="M128" s="11">
        <v>1</v>
      </c>
    </row>
    <row r="129" spans="2:13" x14ac:dyDescent="0.3">
      <c r="B129" s="10" t="s">
        <v>64</v>
      </c>
      <c r="C129">
        <v>257</v>
      </c>
      <c r="D129">
        <v>98</v>
      </c>
      <c r="E129">
        <v>355</v>
      </c>
      <c r="J129" s="6" t="s">
        <v>35</v>
      </c>
      <c r="K129" s="11">
        <v>0.74112500000000003</v>
      </c>
      <c r="L129" s="11">
        <v>0.25887500000000002</v>
      </c>
      <c r="M129" s="11">
        <v>1</v>
      </c>
    </row>
    <row r="130" spans="2:13" x14ac:dyDescent="0.3">
      <c r="B130" s="10" t="s">
        <v>65</v>
      </c>
      <c r="C130">
        <v>255</v>
      </c>
      <c r="D130">
        <v>77</v>
      </c>
      <c r="E130">
        <v>332</v>
      </c>
    </row>
    <row r="131" spans="2:13" x14ac:dyDescent="0.3">
      <c r="B131" s="10" t="s">
        <v>66</v>
      </c>
      <c r="C131">
        <v>252</v>
      </c>
      <c r="D131">
        <v>70</v>
      </c>
      <c r="E131">
        <v>322</v>
      </c>
    </row>
    <row r="132" spans="2:13" x14ac:dyDescent="0.3">
      <c r="B132" s="10" t="s">
        <v>67</v>
      </c>
      <c r="C132">
        <v>271</v>
      </c>
      <c r="D132">
        <v>101</v>
      </c>
      <c r="E132">
        <v>372</v>
      </c>
    </row>
    <row r="133" spans="2:13" x14ac:dyDescent="0.3">
      <c r="B133" s="10" t="s">
        <v>68</v>
      </c>
      <c r="C133">
        <v>216</v>
      </c>
      <c r="D133">
        <v>68</v>
      </c>
      <c r="E133">
        <v>284</v>
      </c>
    </row>
    <row r="134" spans="2:13" x14ac:dyDescent="0.3">
      <c r="B134" s="6" t="s">
        <v>22</v>
      </c>
      <c r="C134">
        <v>1585</v>
      </c>
      <c r="D134">
        <v>530</v>
      </c>
      <c r="E134">
        <v>2115</v>
      </c>
    </row>
    <row r="135" spans="2:13" x14ac:dyDescent="0.3">
      <c r="B135" s="10" t="s">
        <v>63</v>
      </c>
      <c r="C135">
        <v>269</v>
      </c>
      <c r="D135">
        <v>91</v>
      </c>
      <c r="E135">
        <v>360</v>
      </c>
    </row>
    <row r="136" spans="2:13" x14ac:dyDescent="0.3">
      <c r="B136" s="10" t="s">
        <v>64</v>
      </c>
      <c r="C136">
        <v>261</v>
      </c>
      <c r="D136">
        <v>91</v>
      </c>
      <c r="E136">
        <v>352</v>
      </c>
    </row>
    <row r="137" spans="2:13" x14ac:dyDescent="0.3">
      <c r="B137" s="10" t="s">
        <v>65</v>
      </c>
      <c r="C137">
        <v>271</v>
      </c>
      <c r="D137">
        <v>103</v>
      </c>
      <c r="E137">
        <v>374</v>
      </c>
    </row>
    <row r="138" spans="2:13" x14ac:dyDescent="0.3">
      <c r="B138" s="10" t="s">
        <v>66</v>
      </c>
      <c r="C138">
        <v>272</v>
      </c>
      <c r="D138">
        <v>94</v>
      </c>
      <c r="E138">
        <v>366</v>
      </c>
    </row>
    <row r="139" spans="2:13" x14ac:dyDescent="0.3">
      <c r="B139" s="10" t="s">
        <v>67</v>
      </c>
      <c r="C139">
        <v>276</v>
      </c>
      <c r="D139">
        <v>84</v>
      </c>
      <c r="E139">
        <v>360</v>
      </c>
    </row>
    <row r="140" spans="2:13" x14ac:dyDescent="0.3">
      <c r="B140" s="10" t="s">
        <v>68</v>
      </c>
      <c r="C140">
        <v>236</v>
      </c>
      <c r="D140">
        <v>67</v>
      </c>
      <c r="E140">
        <v>303</v>
      </c>
    </row>
    <row r="141" spans="2:13" x14ac:dyDescent="0.3">
      <c r="B141" s="6" t="s">
        <v>24</v>
      </c>
      <c r="C141">
        <v>1446</v>
      </c>
      <c r="D141">
        <v>513</v>
      </c>
      <c r="E141">
        <v>1959</v>
      </c>
    </row>
    <row r="142" spans="2:13" x14ac:dyDescent="0.3">
      <c r="B142" s="10" t="s">
        <v>63</v>
      </c>
      <c r="C142">
        <v>265</v>
      </c>
      <c r="D142">
        <v>81</v>
      </c>
      <c r="E142">
        <v>346</v>
      </c>
    </row>
    <row r="143" spans="2:13" x14ac:dyDescent="0.3">
      <c r="B143" s="10" t="s">
        <v>64</v>
      </c>
      <c r="C143">
        <v>253</v>
      </c>
      <c r="D143">
        <v>84</v>
      </c>
      <c r="E143">
        <v>337</v>
      </c>
    </row>
    <row r="144" spans="2:13" x14ac:dyDescent="0.3">
      <c r="B144" s="10" t="s">
        <v>65</v>
      </c>
      <c r="C144">
        <v>229</v>
      </c>
      <c r="D144">
        <v>90</v>
      </c>
      <c r="E144">
        <v>319</v>
      </c>
    </row>
    <row r="145" spans="2:5" x14ac:dyDescent="0.3">
      <c r="B145" s="10" t="s">
        <v>66</v>
      </c>
      <c r="C145">
        <v>255</v>
      </c>
      <c r="D145">
        <v>96</v>
      </c>
      <c r="E145">
        <v>351</v>
      </c>
    </row>
    <row r="146" spans="2:5" x14ac:dyDescent="0.3">
      <c r="B146" s="10" t="s">
        <v>67</v>
      </c>
      <c r="C146">
        <v>244</v>
      </c>
      <c r="D146">
        <v>89</v>
      </c>
      <c r="E146">
        <v>333</v>
      </c>
    </row>
    <row r="147" spans="2:5" x14ac:dyDescent="0.3">
      <c r="B147" s="10" t="s">
        <v>68</v>
      </c>
      <c r="C147">
        <v>200</v>
      </c>
      <c r="D147">
        <v>73</v>
      </c>
      <c r="E147">
        <v>273</v>
      </c>
    </row>
    <row r="148" spans="2:5" x14ac:dyDescent="0.3">
      <c r="B148" s="6" t="s">
        <v>35</v>
      </c>
      <c r="C148">
        <v>5929</v>
      </c>
      <c r="D148">
        <v>2071</v>
      </c>
      <c r="E148">
        <v>8000</v>
      </c>
    </row>
  </sheetData>
  <conditionalFormatting pivot="1" sqref="M94:M97 M99:M102 M104:M107 M109:M112 M114:M117">
    <cfRule type="colorScale" priority="13">
      <colorScale>
        <cfvo type="min"/>
        <cfvo type="max"/>
        <color rgb="FFFF7128"/>
        <color rgb="FFFFEF9C"/>
      </colorScale>
    </cfRule>
  </conditionalFormatting>
  <conditionalFormatting pivot="1" sqref="N94:N97 N99:N102 N104:N107 N109:N112 N114:N117">
    <cfRule type="colorScale" priority="12">
      <colorScale>
        <cfvo type="min"/>
        <cfvo type="max"/>
        <color rgb="FFFF7128"/>
        <color rgb="FFFFEF9C"/>
      </colorScale>
    </cfRule>
  </conditionalFormatting>
  <conditionalFormatting pivot="1" sqref="M94:N97 M99:N102 M104:N107 M109:N112 M114:N117">
    <cfRule type="colorScale" priority="11">
      <colorScale>
        <cfvo type="min"/>
        <cfvo type="max"/>
        <color rgb="FFFFFF00"/>
        <color rgb="FFC00000"/>
      </colorScale>
    </cfRule>
  </conditionalFormatting>
  <conditionalFormatting pivot="1" sqref="M94:M97 M99:M102 M104:M107 M109:M112 M114:M117">
    <cfRule type="colorScale" priority="10">
      <colorScale>
        <cfvo type="min"/>
        <cfvo type="max"/>
        <color rgb="FFFFFF00"/>
        <color rgb="FFFF0000"/>
      </colorScale>
    </cfRule>
  </conditionalFormatting>
  <conditionalFormatting pivot="1" sqref="N94:N97 N99:N102 N104:N107 N109:N112 N114:N117">
    <cfRule type="colorScale" priority="9">
      <colorScale>
        <cfvo type="min"/>
        <cfvo type="max"/>
        <color rgb="FFFFC000"/>
        <color rgb="FFFF0000"/>
      </colorScale>
    </cfRule>
  </conditionalFormatting>
  <conditionalFormatting pivot="1" sqref="M94:M97">
    <cfRule type="colorScale" priority="8">
      <colorScale>
        <cfvo type="min"/>
        <cfvo type="max"/>
        <color rgb="FFFFFF00"/>
        <color rgb="FFFF0000"/>
      </colorScale>
    </cfRule>
  </conditionalFormatting>
  <conditionalFormatting pivot="1" sqref="M104:M107">
    <cfRule type="colorScale" priority="7">
      <colorScale>
        <cfvo type="min"/>
        <cfvo type="max"/>
        <color rgb="FFFFFF00"/>
        <color rgb="FFFF0000"/>
      </colorScale>
    </cfRule>
  </conditionalFormatting>
  <conditionalFormatting pivot="1" sqref="M114:M117">
    <cfRule type="colorScale" priority="6">
      <colorScale>
        <cfvo type="min"/>
        <cfvo type="max"/>
        <color rgb="FFFFFF00"/>
        <color rgb="FFFF0000"/>
      </colorScale>
    </cfRule>
  </conditionalFormatting>
  <conditionalFormatting pivot="1" sqref="N94:N97">
    <cfRule type="colorScale" priority="5">
      <colorScale>
        <cfvo type="min"/>
        <cfvo type="max"/>
        <color rgb="FFFFFF00"/>
        <color rgb="FFFF0000"/>
      </colorScale>
    </cfRule>
  </conditionalFormatting>
  <conditionalFormatting pivot="1" sqref="N99:N102">
    <cfRule type="colorScale" priority="4">
      <colorScale>
        <cfvo type="min"/>
        <cfvo type="max"/>
        <color rgb="FFFFFF00"/>
        <color rgb="FFFF0000"/>
      </colorScale>
    </cfRule>
  </conditionalFormatting>
  <conditionalFormatting pivot="1" sqref="N104:N107">
    <cfRule type="colorScale" priority="3">
      <colorScale>
        <cfvo type="min"/>
        <cfvo type="max"/>
        <color rgb="FFFFFF00"/>
        <color rgb="FFFF0000"/>
      </colorScale>
    </cfRule>
  </conditionalFormatting>
  <conditionalFormatting pivot="1" sqref="N109:N112">
    <cfRule type="colorScale" priority="2">
      <colorScale>
        <cfvo type="min"/>
        <cfvo type="max"/>
        <color rgb="FFFFFF00"/>
        <color rgb="FFFF0000"/>
      </colorScale>
    </cfRule>
  </conditionalFormatting>
  <conditionalFormatting pivot="1" sqref="N114:N117">
    <cfRule type="colorScale" priority="1">
      <colorScale>
        <cfvo type="min"/>
        <cfvo type="max"/>
        <color rgb="FFFFFF00"/>
        <color rgb="FFFF0000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9EF4A2-85DF-4485-8DDF-7DD3FF63CC0D}">
  <sheetPr codeName="Hoja3">
    <tabColor theme="6" tint="-0.499984740745262"/>
  </sheetPr>
  <dimension ref="A1"/>
  <sheetViews>
    <sheetView showGridLines="0" tabSelected="1" zoomScale="81" zoomScaleNormal="81" workbookViewId="0">
      <selection activeCell="V68" sqref="V68"/>
    </sheetView>
  </sheetViews>
  <sheetFormatPr baseColWidth="10" defaultRowHeight="14.4" x14ac:dyDescent="0.3"/>
  <sheetData/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61C1E6C-3E20-4FD2-AE24-582B43B8A08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DataSpotify</vt:lpstr>
      <vt:lpstr>Analisis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Pablo Chico Merino</dc:creator>
  <cp:lastModifiedBy>Pablo Chico Merino</cp:lastModifiedBy>
  <dcterms:created xsi:type="dcterms:W3CDTF">2025-09-16T16:21:33Z</dcterms:created>
  <dcterms:modified xsi:type="dcterms:W3CDTF">2025-09-25T08:47:33Z</dcterms:modified>
</cp:coreProperties>
</file>